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hidePivotFieldList="1"/>
  <bookViews>
    <workbookView xWindow="-15" yWindow="585" windowWidth="19230" windowHeight="10950" tabRatio="522" activeTab="2"/>
  </bookViews>
  <sheets>
    <sheet name="INFO" sheetId="4" r:id="rId1"/>
    <sheet name="2336_substances" sheetId="1" r:id="rId2"/>
    <sheet name="212_substances" sheetId="13" r:id="rId3"/>
    <sheet name="517_substances" sheetId="14" r:id="rId4"/>
    <sheet name="74_substances" sheetId="15" r:id="rId5"/>
  </sheets>
  <definedNames>
    <definedName name="_xlnm._FilterDatabase" localSheetId="2" hidden="1">'212_substances'!$A$1:$BG$213</definedName>
    <definedName name="_xlnm._FilterDatabase" localSheetId="1" hidden="1">'2336_substances'!$A$1:$BF$2337</definedName>
    <definedName name="_xlnm._FilterDatabase" localSheetId="3" hidden="1">'517_substances'!$A$1:$BF$518</definedName>
    <definedName name="_xlnm._FilterDatabase" localSheetId="4" hidden="1">'74_substances'!$A$1:$BF$75</definedName>
  </definedNames>
  <calcPr calcId="145621"/>
  <fileRecoveryPr repairLoad="1"/>
</workbook>
</file>

<file path=xl/calcChain.xml><?xml version="1.0" encoding="utf-8"?>
<calcChain xmlns="http://schemas.openxmlformats.org/spreadsheetml/2006/main">
  <c r="P75" i="15" l="1"/>
  <c r="R75" i="15" s="1"/>
  <c r="O75" i="15"/>
  <c r="N75" i="15"/>
  <c r="P74" i="15"/>
  <c r="R74" i="15" s="1"/>
  <c r="O74" i="15"/>
  <c r="N74" i="15"/>
  <c r="P73" i="15"/>
  <c r="R73" i="15" s="1"/>
  <c r="O73" i="15"/>
  <c r="Q73" i="15" s="1"/>
  <c r="N73" i="15"/>
  <c r="P72" i="15"/>
  <c r="R72" i="15" s="1"/>
  <c r="O72" i="15"/>
  <c r="N72" i="15"/>
  <c r="P71" i="15"/>
  <c r="O71" i="15"/>
  <c r="N71" i="15"/>
  <c r="P70" i="15"/>
  <c r="O70" i="15"/>
  <c r="Q70" i="15" s="1"/>
  <c r="N70" i="15"/>
  <c r="P69" i="15"/>
  <c r="R69" i="15" s="1"/>
  <c r="O69" i="15"/>
  <c r="Q69" i="15" s="1"/>
  <c r="N69" i="15"/>
  <c r="P68" i="15"/>
  <c r="R68" i="15" s="1"/>
  <c r="O68" i="15"/>
  <c r="N68" i="15"/>
  <c r="P67" i="15"/>
  <c r="O67" i="15"/>
  <c r="N67" i="15"/>
  <c r="P66" i="15"/>
  <c r="O66" i="15"/>
  <c r="Q66" i="15" s="1"/>
  <c r="N66" i="15"/>
  <c r="P65" i="15"/>
  <c r="R65" i="15" s="1"/>
  <c r="O65" i="15"/>
  <c r="Q65" i="15" s="1"/>
  <c r="N65" i="15"/>
  <c r="P64" i="15"/>
  <c r="O64" i="15"/>
  <c r="N64" i="15"/>
  <c r="P63" i="15"/>
  <c r="O63" i="15"/>
  <c r="Q63" i="15" s="1"/>
  <c r="N63" i="15"/>
  <c r="P62" i="15"/>
  <c r="R62" i="15" s="1"/>
  <c r="O62" i="15"/>
  <c r="Q62" i="15" s="1"/>
  <c r="N62" i="15"/>
  <c r="P61" i="15"/>
  <c r="R61" i="15" s="1"/>
  <c r="O61" i="15"/>
  <c r="N61" i="15"/>
  <c r="P60" i="15"/>
  <c r="O60" i="15"/>
  <c r="N60" i="15"/>
  <c r="P59" i="15"/>
  <c r="O59" i="15"/>
  <c r="Q59" i="15" s="1"/>
  <c r="N59" i="15"/>
  <c r="P58" i="15"/>
  <c r="R58" i="15" s="1"/>
  <c r="O58" i="15"/>
  <c r="Q58" i="15" s="1"/>
  <c r="N58" i="15"/>
  <c r="P57" i="15"/>
  <c r="R57" i="15" s="1"/>
  <c r="O57" i="15"/>
  <c r="N57" i="15"/>
  <c r="P56" i="15"/>
  <c r="O56" i="15"/>
  <c r="N56" i="15"/>
  <c r="P55" i="15"/>
  <c r="O55" i="15"/>
  <c r="Q55" i="15" s="1"/>
  <c r="N55" i="15"/>
  <c r="P54" i="15"/>
  <c r="R54" i="15" s="1"/>
  <c r="O54" i="15"/>
  <c r="Q54" i="15" s="1"/>
  <c r="N54" i="15"/>
  <c r="P53" i="15"/>
  <c r="R53" i="15" s="1"/>
  <c r="O53" i="15"/>
  <c r="N53" i="15"/>
  <c r="P52" i="15"/>
  <c r="O52" i="15"/>
  <c r="N52" i="15"/>
  <c r="P51" i="15"/>
  <c r="O51" i="15"/>
  <c r="Q51" i="15" s="1"/>
  <c r="N51" i="15"/>
  <c r="P50" i="15"/>
  <c r="R50" i="15" s="1"/>
  <c r="O50" i="15"/>
  <c r="Q50" i="15" s="1"/>
  <c r="N50" i="15"/>
  <c r="P49" i="15"/>
  <c r="R49" i="15" s="1"/>
  <c r="O49" i="15"/>
  <c r="N49" i="15"/>
  <c r="P48" i="15"/>
  <c r="O48" i="15"/>
  <c r="N48" i="15"/>
  <c r="P47" i="15"/>
  <c r="R47" i="15" s="1"/>
  <c r="O47" i="15"/>
  <c r="Q47" i="15" s="1"/>
  <c r="N47" i="15"/>
  <c r="P46" i="15"/>
  <c r="R46" i="15" s="1"/>
  <c r="O46" i="15"/>
  <c r="N46" i="15"/>
  <c r="P45" i="15"/>
  <c r="R45" i="15" s="1"/>
  <c r="O45" i="15"/>
  <c r="Q45" i="15" s="1"/>
  <c r="N45" i="15"/>
  <c r="P44" i="15"/>
  <c r="R44" i="15" s="1"/>
  <c r="O44" i="15"/>
  <c r="N44" i="15"/>
  <c r="P43" i="15"/>
  <c r="O43" i="15"/>
  <c r="N43" i="15"/>
  <c r="P42" i="15"/>
  <c r="O42" i="15"/>
  <c r="Q42" i="15" s="1"/>
  <c r="N42" i="15"/>
  <c r="P41" i="15"/>
  <c r="R41" i="15" s="1"/>
  <c r="O41" i="15"/>
  <c r="Q41" i="15" s="1"/>
  <c r="N41" i="15"/>
  <c r="P40" i="15"/>
  <c r="O40" i="15"/>
  <c r="Q40" i="15" s="1"/>
  <c r="N40" i="15"/>
  <c r="P39" i="15"/>
  <c r="R39" i="15" s="1"/>
  <c r="O39" i="15"/>
  <c r="Q39" i="15" s="1"/>
  <c r="N39" i="15"/>
  <c r="P38" i="15"/>
  <c r="R38" i="15" s="1"/>
  <c r="O38" i="15"/>
  <c r="N38" i="15"/>
  <c r="P37" i="15"/>
  <c r="O37" i="15"/>
  <c r="Q37" i="15" s="1"/>
  <c r="N37" i="15"/>
  <c r="P36" i="15"/>
  <c r="R36" i="15" s="1"/>
  <c r="O36" i="15"/>
  <c r="Q36" i="15" s="1"/>
  <c r="N36" i="15"/>
  <c r="P35" i="15"/>
  <c r="O35" i="15"/>
  <c r="N35" i="15"/>
  <c r="P34" i="15"/>
  <c r="O34" i="15"/>
  <c r="Q34" i="15" s="1"/>
  <c r="N34" i="15"/>
  <c r="P33" i="15"/>
  <c r="R33" i="15" s="1"/>
  <c r="O33" i="15"/>
  <c r="Q33" i="15" s="1"/>
  <c r="N33" i="15"/>
  <c r="P32" i="15"/>
  <c r="R32" i="15" s="1"/>
  <c r="O32" i="15"/>
  <c r="N32" i="15"/>
  <c r="P31" i="15"/>
  <c r="O31" i="15"/>
  <c r="N31" i="15"/>
  <c r="P30" i="15"/>
  <c r="O30" i="15"/>
  <c r="Q30" i="15" s="1"/>
  <c r="N30" i="15"/>
  <c r="P29" i="15"/>
  <c r="R29" i="15" s="1"/>
  <c r="O29" i="15"/>
  <c r="Q29" i="15" s="1"/>
  <c r="N29" i="15"/>
  <c r="P28" i="15"/>
  <c r="O28" i="15"/>
  <c r="N28" i="15"/>
  <c r="P27" i="15"/>
  <c r="O27" i="15"/>
  <c r="Q27" i="15" s="1"/>
  <c r="N27" i="15"/>
  <c r="P26" i="15"/>
  <c r="R26" i="15" s="1"/>
  <c r="O26" i="15"/>
  <c r="Q26" i="15" s="1"/>
  <c r="N26" i="15"/>
  <c r="P25" i="15"/>
  <c r="R25" i="15" s="1"/>
  <c r="O25" i="15"/>
  <c r="N25" i="15"/>
  <c r="P24" i="15"/>
  <c r="O24" i="15"/>
  <c r="N24" i="15"/>
  <c r="P23" i="15"/>
  <c r="O23" i="15"/>
  <c r="Q23" i="15" s="1"/>
  <c r="N23" i="15"/>
  <c r="P22" i="15"/>
  <c r="R22" i="15" s="1"/>
  <c r="O22" i="15"/>
  <c r="Q22" i="15" s="1"/>
  <c r="N22" i="15"/>
  <c r="P21" i="15"/>
  <c r="R21" i="15" s="1"/>
  <c r="O21" i="15"/>
  <c r="N21" i="15"/>
  <c r="P20" i="15"/>
  <c r="R20" i="15" s="1"/>
  <c r="O20" i="15"/>
  <c r="Q20" i="15" s="1"/>
  <c r="N20" i="15"/>
  <c r="P19" i="15"/>
  <c r="O19" i="15"/>
  <c r="N19" i="15"/>
  <c r="P18" i="15"/>
  <c r="O18" i="15"/>
  <c r="Q18" i="15" s="1"/>
  <c r="N18" i="15"/>
  <c r="P17" i="15"/>
  <c r="R17" i="15" s="1"/>
  <c r="O17" i="15"/>
  <c r="Q17" i="15" s="1"/>
  <c r="N17" i="15"/>
  <c r="P16" i="15"/>
  <c r="R16" i="15" s="1"/>
  <c r="O16" i="15"/>
  <c r="N16" i="15"/>
  <c r="P15" i="15"/>
  <c r="O15" i="15"/>
  <c r="N15" i="15"/>
  <c r="P14" i="15"/>
  <c r="O14" i="15"/>
  <c r="Q14" i="15" s="1"/>
  <c r="N14" i="15"/>
  <c r="P13" i="15"/>
  <c r="R13" i="15" s="1"/>
  <c r="O13" i="15"/>
  <c r="Q13" i="15" s="1"/>
  <c r="N13" i="15"/>
  <c r="P12" i="15"/>
  <c r="R12" i="15" s="1"/>
  <c r="O12" i="15"/>
  <c r="N12" i="15"/>
  <c r="P11" i="15"/>
  <c r="O11" i="15"/>
  <c r="Q11" i="15" s="1"/>
  <c r="N11" i="15"/>
  <c r="P10" i="15"/>
  <c r="R10" i="15" s="1"/>
  <c r="O10" i="15"/>
  <c r="Q10" i="15" s="1"/>
  <c r="N10" i="15"/>
  <c r="P9" i="15"/>
  <c r="O9" i="15"/>
  <c r="Q9" i="15" s="1"/>
  <c r="N9" i="15"/>
  <c r="P8" i="15"/>
  <c r="R8" i="15" s="1"/>
  <c r="O8" i="15"/>
  <c r="Q8" i="15" s="1"/>
  <c r="N8" i="15"/>
  <c r="P7" i="15"/>
  <c r="R7" i="15" s="1"/>
  <c r="O7" i="15"/>
  <c r="N7" i="15"/>
  <c r="P6" i="15"/>
  <c r="O6" i="15"/>
  <c r="N6" i="15"/>
  <c r="P5" i="15"/>
  <c r="O5" i="15"/>
  <c r="Q5" i="15" s="1"/>
  <c r="N5" i="15"/>
  <c r="P4" i="15"/>
  <c r="R4" i="15" s="1"/>
  <c r="O4" i="15"/>
  <c r="Q4" i="15" s="1"/>
  <c r="N4" i="15"/>
  <c r="P3" i="15"/>
  <c r="R3" i="15" s="1"/>
  <c r="O3" i="15"/>
  <c r="N3" i="15"/>
  <c r="P2" i="15"/>
  <c r="O2" i="15"/>
  <c r="N2" i="15"/>
  <c r="P518" i="14"/>
  <c r="R518" i="14" s="1"/>
  <c r="O518" i="14"/>
  <c r="Q518" i="14" s="1"/>
  <c r="N518" i="14"/>
  <c r="P517" i="14"/>
  <c r="R517" i="14" s="1"/>
  <c r="O517" i="14"/>
  <c r="N517" i="14"/>
  <c r="P516" i="14"/>
  <c r="O516" i="14"/>
  <c r="N516" i="14"/>
  <c r="P515" i="14"/>
  <c r="O515" i="14"/>
  <c r="Q515" i="14" s="1"/>
  <c r="N515" i="14"/>
  <c r="P514" i="14"/>
  <c r="R514" i="14" s="1"/>
  <c r="O514" i="14"/>
  <c r="Q514" i="14" s="1"/>
  <c r="N514" i="14"/>
  <c r="P513" i="14"/>
  <c r="R513" i="14" s="1"/>
  <c r="O513" i="14"/>
  <c r="N513" i="14"/>
  <c r="P512" i="14"/>
  <c r="O512" i="14"/>
  <c r="N512" i="14"/>
  <c r="P511" i="14"/>
  <c r="O511" i="14"/>
  <c r="Q511" i="14" s="1"/>
  <c r="N511" i="14"/>
  <c r="P510" i="14"/>
  <c r="R510" i="14" s="1"/>
  <c r="O510" i="14"/>
  <c r="Q510" i="14" s="1"/>
  <c r="N510" i="14"/>
  <c r="P509" i="14"/>
  <c r="R509" i="14" s="1"/>
  <c r="O509" i="14"/>
  <c r="N509" i="14"/>
  <c r="P508" i="14"/>
  <c r="O508" i="14"/>
  <c r="N508" i="14"/>
  <c r="P507" i="14"/>
  <c r="O507" i="14"/>
  <c r="Q507" i="14" s="1"/>
  <c r="N507" i="14"/>
  <c r="P506" i="14"/>
  <c r="R506" i="14" s="1"/>
  <c r="O506" i="14"/>
  <c r="Q506" i="14" s="1"/>
  <c r="N506" i="14"/>
  <c r="P505" i="14"/>
  <c r="R505" i="14" s="1"/>
  <c r="O505" i="14"/>
  <c r="Q505" i="14" s="1"/>
  <c r="N505" i="14"/>
  <c r="P504" i="14"/>
  <c r="R504" i="14" s="1"/>
  <c r="O504" i="14"/>
  <c r="N504" i="14"/>
  <c r="P503" i="14"/>
  <c r="O503" i="14"/>
  <c r="N503" i="14"/>
  <c r="P502" i="14"/>
  <c r="O502" i="14"/>
  <c r="N502" i="14"/>
  <c r="P501" i="14"/>
  <c r="O501" i="14"/>
  <c r="Q501" i="14" s="1"/>
  <c r="N501" i="14"/>
  <c r="P500" i="14"/>
  <c r="R500" i="14" s="1"/>
  <c r="O500" i="14"/>
  <c r="Q500" i="14" s="1"/>
  <c r="N500" i="14"/>
  <c r="P499" i="14"/>
  <c r="R499" i="14" s="1"/>
  <c r="O499" i="14"/>
  <c r="N499" i="14"/>
  <c r="P498" i="14"/>
  <c r="O498" i="14"/>
  <c r="N498" i="14"/>
  <c r="P497" i="14"/>
  <c r="O497" i="14"/>
  <c r="Q497" i="14" s="1"/>
  <c r="N497" i="14"/>
  <c r="P496" i="14"/>
  <c r="R496" i="14" s="1"/>
  <c r="O496" i="14"/>
  <c r="Q496" i="14" s="1"/>
  <c r="N496" i="14"/>
  <c r="P495" i="14"/>
  <c r="R495" i="14" s="1"/>
  <c r="O495" i="14"/>
  <c r="N495" i="14"/>
  <c r="P494" i="14"/>
  <c r="O494" i="14"/>
  <c r="N494" i="14"/>
  <c r="P493" i="14"/>
  <c r="O493" i="14"/>
  <c r="Q493" i="14" s="1"/>
  <c r="N493" i="14"/>
  <c r="P492" i="14"/>
  <c r="O492" i="14"/>
  <c r="N492" i="14"/>
  <c r="P491" i="14"/>
  <c r="O491" i="14"/>
  <c r="Q491" i="14" s="1"/>
  <c r="N491" i="14"/>
  <c r="P490" i="14"/>
  <c r="R490" i="14" s="1"/>
  <c r="O490" i="14"/>
  <c r="Q490" i="14" s="1"/>
  <c r="N490" i="14"/>
  <c r="P489" i="14"/>
  <c r="R489" i="14" s="1"/>
  <c r="O489" i="14"/>
  <c r="N489" i="14"/>
  <c r="P488" i="14"/>
  <c r="O488" i="14"/>
  <c r="N488" i="14"/>
  <c r="P487" i="14"/>
  <c r="O487" i="14"/>
  <c r="Q487" i="14" s="1"/>
  <c r="N487" i="14"/>
  <c r="P486" i="14"/>
  <c r="R486" i="14" s="1"/>
  <c r="O486" i="14"/>
  <c r="Q486" i="14" s="1"/>
  <c r="N486" i="14"/>
  <c r="P485" i="14"/>
  <c r="R485" i="14" s="1"/>
  <c r="O485" i="14"/>
  <c r="N485" i="14"/>
  <c r="P484" i="14"/>
  <c r="O484" i="14"/>
  <c r="N484" i="14"/>
  <c r="P483" i="14"/>
  <c r="O483" i="14"/>
  <c r="Q483" i="14" s="1"/>
  <c r="N483" i="14"/>
  <c r="P482" i="14"/>
  <c r="R482" i="14" s="1"/>
  <c r="O482" i="14"/>
  <c r="Q482" i="14" s="1"/>
  <c r="N482" i="14"/>
  <c r="P481" i="14"/>
  <c r="R481" i="14" s="1"/>
  <c r="O481" i="14"/>
  <c r="N481" i="14"/>
  <c r="P480" i="14"/>
  <c r="O480" i="14"/>
  <c r="N480" i="14"/>
  <c r="P479" i="14"/>
  <c r="O479" i="14"/>
  <c r="Q479" i="14" s="1"/>
  <c r="N479" i="14"/>
  <c r="P478" i="14"/>
  <c r="R478" i="14" s="1"/>
  <c r="O478" i="14"/>
  <c r="Q478" i="14" s="1"/>
  <c r="N478" i="14"/>
  <c r="P477" i="14"/>
  <c r="R477" i="14" s="1"/>
  <c r="O477" i="14"/>
  <c r="N477" i="14"/>
  <c r="P476" i="14"/>
  <c r="O476" i="14"/>
  <c r="N476" i="14"/>
  <c r="P475" i="14"/>
  <c r="O475" i="14"/>
  <c r="Q475" i="14" s="1"/>
  <c r="N475" i="14"/>
  <c r="P474" i="14"/>
  <c r="R474" i="14" s="1"/>
  <c r="O474" i="14"/>
  <c r="Q474" i="14" s="1"/>
  <c r="N474" i="14"/>
  <c r="P473" i="14"/>
  <c r="R473" i="14" s="1"/>
  <c r="O473" i="14"/>
  <c r="N473" i="14"/>
  <c r="P472" i="14"/>
  <c r="O472" i="14"/>
  <c r="N472" i="14"/>
  <c r="P471" i="14"/>
  <c r="O471" i="14"/>
  <c r="Q471" i="14" s="1"/>
  <c r="N471" i="14"/>
  <c r="P470" i="14"/>
  <c r="R470" i="14" s="1"/>
  <c r="O470" i="14"/>
  <c r="Q470" i="14" s="1"/>
  <c r="N470" i="14"/>
  <c r="P469" i="14"/>
  <c r="R469" i="14" s="1"/>
  <c r="O469" i="14"/>
  <c r="N469" i="14"/>
  <c r="P468" i="14"/>
  <c r="O468" i="14"/>
  <c r="N468" i="14"/>
  <c r="P467" i="14"/>
  <c r="O467" i="14"/>
  <c r="Q467" i="14" s="1"/>
  <c r="N467" i="14"/>
  <c r="P466" i="14"/>
  <c r="R466" i="14" s="1"/>
  <c r="O466" i="14"/>
  <c r="Q466" i="14" s="1"/>
  <c r="N466" i="14"/>
  <c r="P465" i="14"/>
  <c r="R465" i="14" s="1"/>
  <c r="O465" i="14"/>
  <c r="N465" i="14"/>
  <c r="P464" i="14"/>
  <c r="O464" i="14"/>
  <c r="N464" i="14"/>
  <c r="P463" i="14"/>
  <c r="O463" i="14"/>
  <c r="Q463" i="14" s="1"/>
  <c r="N463" i="14"/>
  <c r="P462" i="14"/>
  <c r="R462" i="14" s="1"/>
  <c r="O462" i="14"/>
  <c r="Q462" i="14" s="1"/>
  <c r="N462" i="14"/>
  <c r="P461" i="14"/>
  <c r="R461" i="14" s="1"/>
  <c r="O461" i="14"/>
  <c r="N461" i="14"/>
  <c r="P460" i="14"/>
  <c r="O460" i="14"/>
  <c r="N460" i="14"/>
  <c r="P459" i="14"/>
  <c r="O459" i="14"/>
  <c r="Q459" i="14" s="1"/>
  <c r="N459" i="14"/>
  <c r="P458" i="14"/>
  <c r="R458" i="14" s="1"/>
  <c r="O458" i="14"/>
  <c r="Q458" i="14" s="1"/>
  <c r="N458" i="14"/>
  <c r="P457" i="14"/>
  <c r="R457" i="14" s="1"/>
  <c r="O457" i="14"/>
  <c r="N457" i="14"/>
  <c r="P456" i="14"/>
  <c r="O456" i="14"/>
  <c r="N456" i="14"/>
  <c r="P455" i="14"/>
  <c r="O455" i="14"/>
  <c r="Q455" i="14" s="1"/>
  <c r="N455" i="14"/>
  <c r="P454" i="14"/>
  <c r="R454" i="14" s="1"/>
  <c r="O454" i="14"/>
  <c r="Q454" i="14" s="1"/>
  <c r="N454" i="14"/>
  <c r="P453" i="14"/>
  <c r="R453" i="14" s="1"/>
  <c r="O453" i="14"/>
  <c r="N453" i="14"/>
  <c r="P452" i="14"/>
  <c r="O452" i="14"/>
  <c r="N452" i="14"/>
  <c r="P451" i="14"/>
  <c r="O451" i="14"/>
  <c r="Q451" i="14" s="1"/>
  <c r="N451" i="14"/>
  <c r="P450" i="14"/>
  <c r="R450" i="14" s="1"/>
  <c r="O450" i="14"/>
  <c r="Q450" i="14" s="1"/>
  <c r="N450" i="14"/>
  <c r="P449" i="14"/>
  <c r="R449" i="14" s="1"/>
  <c r="O449" i="14"/>
  <c r="N449" i="14"/>
  <c r="P448" i="14"/>
  <c r="O448" i="14"/>
  <c r="N448" i="14"/>
  <c r="P447" i="14"/>
  <c r="O447" i="14"/>
  <c r="Q447" i="14" s="1"/>
  <c r="N447" i="14"/>
  <c r="P446" i="14"/>
  <c r="R446" i="14" s="1"/>
  <c r="O446" i="14"/>
  <c r="Q446" i="14" s="1"/>
  <c r="N446" i="14"/>
  <c r="P445" i="14"/>
  <c r="R445" i="14" s="1"/>
  <c r="O445" i="14"/>
  <c r="N445" i="14"/>
  <c r="P444" i="14"/>
  <c r="O444" i="14"/>
  <c r="N444" i="14"/>
  <c r="P443" i="14"/>
  <c r="O443" i="14"/>
  <c r="Q443" i="14" s="1"/>
  <c r="N443" i="14"/>
  <c r="P442" i="14"/>
  <c r="R442" i="14" s="1"/>
  <c r="O442" i="14"/>
  <c r="Q442" i="14" s="1"/>
  <c r="N442" i="14"/>
  <c r="P441" i="14"/>
  <c r="R441" i="14" s="1"/>
  <c r="O441" i="14"/>
  <c r="N441" i="14"/>
  <c r="P440" i="14"/>
  <c r="O440" i="14"/>
  <c r="N440" i="14"/>
  <c r="P439" i="14"/>
  <c r="O439" i="14"/>
  <c r="Q439" i="14" s="1"/>
  <c r="N439" i="14"/>
  <c r="P438" i="14"/>
  <c r="R438" i="14" s="1"/>
  <c r="O438" i="14"/>
  <c r="Q438" i="14" s="1"/>
  <c r="N438" i="14"/>
  <c r="P437" i="14"/>
  <c r="R437" i="14" s="1"/>
  <c r="O437" i="14"/>
  <c r="N437" i="14"/>
  <c r="P436" i="14"/>
  <c r="O436" i="14"/>
  <c r="N436" i="14"/>
  <c r="P435" i="14"/>
  <c r="O435" i="14"/>
  <c r="Q435" i="14" s="1"/>
  <c r="N435" i="14"/>
  <c r="P434" i="14"/>
  <c r="R434" i="14" s="1"/>
  <c r="O434" i="14"/>
  <c r="Q434" i="14" s="1"/>
  <c r="N434" i="14"/>
  <c r="P433" i="14"/>
  <c r="R433" i="14" s="1"/>
  <c r="O433" i="14"/>
  <c r="N433" i="14"/>
  <c r="P432" i="14"/>
  <c r="O432" i="14"/>
  <c r="N432" i="14"/>
  <c r="P431" i="14"/>
  <c r="O431" i="14"/>
  <c r="Q431" i="14" s="1"/>
  <c r="N431" i="14"/>
  <c r="P430" i="14"/>
  <c r="R430" i="14" s="1"/>
  <c r="O430" i="14"/>
  <c r="Q430" i="14" s="1"/>
  <c r="N430" i="14"/>
  <c r="P429" i="14"/>
  <c r="R429" i="14" s="1"/>
  <c r="O429" i="14"/>
  <c r="N429" i="14"/>
  <c r="P428" i="14"/>
  <c r="O428" i="14"/>
  <c r="N428" i="14"/>
  <c r="P427" i="14"/>
  <c r="O427" i="14"/>
  <c r="Q427" i="14" s="1"/>
  <c r="N427" i="14"/>
  <c r="P426" i="14"/>
  <c r="R426" i="14" s="1"/>
  <c r="O426" i="14"/>
  <c r="Q426" i="14" s="1"/>
  <c r="N426" i="14"/>
  <c r="P425" i="14"/>
  <c r="R425" i="14" s="1"/>
  <c r="O425" i="14"/>
  <c r="N425" i="14"/>
  <c r="P424" i="14"/>
  <c r="O424" i="14"/>
  <c r="N424" i="14"/>
  <c r="P423" i="14"/>
  <c r="O423" i="14"/>
  <c r="Q423" i="14" s="1"/>
  <c r="N423" i="14"/>
  <c r="P422" i="14"/>
  <c r="R422" i="14" s="1"/>
  <c r="O422" i="14"/>
  <c r="Q422" i="14" s="1"/>
  <c r="N422" i="14"/>
  <c r="P421" i="14"/>
  <c r="R421" i="14" s="1"/>
  <c r="O421" i="14"/>
  <c r="N421" i="14"/>
  <c r="P420" i="14"/>
  <c r="O420" i="14"/>
  <c r="N420" i="14"/>
  <c r="P419" i="14"/>
  <c r="O419" i="14"/>
  <c r="Q419" i="14" s="1"/>
  <c r="N419" i="14"/>
  <c r="P418" i="14"/>
  <c r="R418" i="14" s="1"/>
  <c r="O418" i="14"/>
  <c r="Q418" i="14" s="1"/>
  <c r="N418" i="14"/>
  <c r="P417" i="14"/>
  <c r="R417" i="14" s="1"/>
  <c r="O417" i="14"/>
  <c r="N417" i="14"/>
  <c r="P416" i="14"/>
  <c r="O416" i="14"/>
  <c r="N416" i="14"/>
  <c r="P415" i="14"/>
  <c r="O415" i="14"/>
  <c r="Q415" i="14" s="1"/>
  <c r="N415" i="14"/>
  <c r="P414" i="14"/>
  <c r="R414" i="14" s="1"/>
  <c r="O414" i="14"/>
  <c r="Q414" i="14" s="1"/>
  <c r="N414" i="14"/>
  <c r="P413" i="14"/>
  <c r="R413" i="14" s="1"/>
  <c r="O413" i="14"/>
  <c r="N413" i="14"/>
  <c r="P412" i="14"/>
  <c r="O412" i="14"/>
  <c r="N412" i="14"/>
  <c r="P411" i="14"/>
  <c r="O411" i="14"/>
  <c r="Q411" i="14" s="1"/>
  <c r="N411" i="14"/>
  <c r="P410" i="14"/>
  <c r="R410" i="14" s="1"/>
  <c r="O410" i="14"/>
  <c r="Q410" i="14" s="1"/>
  <c r="N410" i="14"/>
  <c r="P409" i="14"/>
  <c r="R409" i="14" s="1"/>
  <c r="O409" i="14"/>
  <c r="N409" i="14"/>
  <c r="P408" i="14"/>
  <c r="O408" i="14"/>
  <c r="N408" i="14"/>
  <c r="P407" i="14"/>
  <c r="O407" i="14"/>
  <c r="Q407" i="14" s="1"/>
  <c r="N407" i="14"/>
  <c r="P406" i="14"/>
  <c r="R406" i="14" s="1"/>
  <c r="O406" i="14"/>
  <c r="Q406" i="14" s="1"/>
  <c r="N406" i="14"/>
  <c r="P405" i="14"/>
  <c r="R405" i="14" s="1"/>
  <c r="O405" i="14"/>
  <c r="N405" i="14"/>
  <c r="P404" i="14"/>
  <c r="O404" i="14"/>
  <c r="N404" i="14"/>
  <c r="P403" i="14"/>
  <c r="O403" i="14"/>
  <c r="Q403" i="14" s="1"/>
  <c r="N403" i="14"/>
  <c r="P402" i="14"/>
  <c r="R402" i="14" s="1"/>
  <c r="O402" i="14"/>
  <c r="Q402" i="14" s="1"/>
  <c r="N402" i="14"/>
  <c r="P401" i="14"/>
  <c r="R401" i="14" s="1"/>
  <c r="O401" i="14"/>
  <c r="N401" i="14"/>
  <c r="P400" i="14"/>
  <c r="R400" i="14" s="1"/>
  <c r="O400" i="14"/>
  <c r="Q400" i="14" s="1"/>
  <c r="N400" i="14"/>
  <c r="P399" i="14"/>
  <c r="O399" i="14"/>
  <c r="Q399" i="14" s="1"/>
  <c r="N399" i="14"/>
  <c r="P398" i="14"/>
  <c r="R398" i="14" s="1"/>
  <c r="O398" i="14"/>
  <c r="Q398" i="14" s="1"/>
  <c r="N398" i="14"/>
  <c r="P397" i="14"/>
  <c r="R397" i="14" s="1"/>
  <c r="O397" i="14"/>
  <c r="N397" i="14"/>
  <c r="P396" i="14"/>
  <c r="O396" i="14"/>
  <c r="N396" i="14"/>
  <c r="P395" i="14"/>
  <c r="O395" i="14"/>
  <c r="Q395" i="14" s="1"/>
  <c r="N395" i="14"/>
  <c r="P394" i="14"/>
  <c r="R394" i="14" s="1"/>
  <c r="O394" i="14"/>
  <c r="Q394" i="14" s="1"/>
  <c r="N394" i="14"/>
  <c r="P393" i="14"/>
  <c r="R393" i="14" s="1"/>
  <c r="O393" i="14"/>
  <c r="Q393" i="14" s="1"/>
  <c r="N393" i="14"/>
  <c r="P392" i="14"/>
  <c r="R392" i="14" s="1"/>
  <c r="O392" i="14"/>
  <c r="N392" i="14"/>
  <c r="P391" i="14"/>
  <c r="O391" i="14"/>
  <c r="N391" i="14"/>
  <c r="P390" i="14"/>
  <c r="R390" i="14" s="1"/>
  <c r="O390" i="14"/>
  <c r="Q390" i="14" s="1"/>
  <c r="N390" i="14"/>
  <c r="P389" i="14"/>
  <c r="R389" i="14" s="1"/>
  <c r="O389" i="14"/>
  <c r="N389" i="14"/>
  <c r="P388" i="14"/>
  <c r="R388" i="14" s="1"/>
  <c r="O388" i="14"/>
  <c r="N388" i="14"/>
  <c r="P387" i="14"/>
  <c r="O387" i="14"/>
  <c r="Q387" i="14" s="1"/>
  <c r="N387" i="14"/>
  <c r="P386" i="14"/>
  <c r="O386" i="14"/>
  <c r="Q386" i="14" s="1"/>
  <c r="N386" i="14"/>
  <c r="P385" i="14"/>
  <c r="R385" i="14" s="1"/>
  <c r="O385" i="14"/>
  <c r="Q385" i="14" s="1"/>
  <c r="N385" i="14"/>
  <c r="P384" i="14"/>
  <c r="O384" i="14"/>
  <c r="N384" i="14"/>
  <c r="P383" i="14"/>
  <c r="O383" i="14"/>
  <c r="N383" i="14"/>
  <c r="P382" i="14"/>
  <c r="R382" i="14" s="1"/>
  <c r="O382" i="14"/>
  <c r="Q382" i="14" s="1"/>
  <c r="N382" i="14"/>
  <c r="P381" i="14"/>
  <c r="R381" i="14" s="1"/>
  <c r="O381" i="14"/>
  <c r="N381" i="14"/>
  <c r="P380" i="14"/>
  <c r="R380" i="14" s="1"/>
  <c r="O380" i="14"/>
  <c r="N380" i="14"/>
  <c r="P379" i="14"/>
  <c r="O379" i="14"/>
  <c r="Q379" i="14" s="1"/>
  <c r="N379" i="14"/>
  <c r="P378" i="14"/>
  <c r="O378" i="14"/>
  <c r="Q378" i="14" s="1"/>
  <c r="N378" i="14"/>
  <c r="P377" i="14"/>
  <c r="R377" i="14" s="1"/>
  <c r="O377" i="14"/>
  <c r="Q377" i="14" s="1"/>
  <c r="N377" i="14"/>
  <c r="P376" i="14"/>
  <c r="R376" i="14" s="1"/>
  <c r="O376" i="14"/>
  <c r="N376" i="14"/>
  <c r="P375" i="14"/>
  <c r="O375" i="14"/>
  <c r="N375" i="14"/>
  <c r="P374" i="14"/>
  <c r="O374" i="14"/>
  <c r="N374" i="14"/>
  <c r="P373" i="14"/>
  <c r="R373" i="14" s="1"/>
  <c r="O373" i="14"/>
  <c r="Q373" i="14" s="1"/>
  <c r="N373" i="14"/>
  <c r="P372" i="14"/>
  <c r="R372" i="14" s="1"/>
  <c r="O372" i="14"/>
  <c r="N372" i="14"/>
  <c r="P371" i="14"/>
  <c r="O371" i="14"/>
  <c r="N371" i="14"/>
  <c r="P370" i="14"/>
  <c r="O370" i="14"/>
  <c r="Q370" i="14" s="1"/>
  <c r="N370" i="14"/>
  <c r="P369" i="14"/>
  <c r="R369" i="14" s="1"/>
  <c r="O369" i="14"/>
  <c r="Q369" i="14" s="1"/>
  <c r="N369" i="14"/>
  <c r="P368" i="14"/>
  <c r="R368" i="14" s="1"/>
  <c r="O368" i="14"/>
  <c r="N368" i="14"/>
  <c r="P367" i="14"/>
  <c r="O367" i="14"/>
  <c r="N367" i="14"/>
  <c r="P366" i="14"/>
  <c r="R366" i="14" s="1"/>
  <c r="O366" i="14"/>
  <c r="Q366" i="14" s="1"/>
  <c r="N366" i="14"/>
  <c r="P365" i="14"/>
  <c r="O365" i="14"/>
  <c r="Q365" i="14" s="1"/>
  <c r="N365" i="14"/>
  <c r="P364" i="14"/>
  <c r="R364" i="14" s="1"/>
  <c r="O364" i="14"/>
  <c r="Q364" i="14" s="1"/>
  <c r="N364" i="14"/>
  <c r="P363" i="14"/>
  <c r="R363" i="14" s="1"/>
  <c r="O363" i="14"/>
  <c r="Q363" i="14" s="1"/>
  <c r="N363" i="14"/>
  <c r="P362" i="14"/>
  <c r="R362" i="14" s="1"/>
  <c r="O362" i="14"/>
  <c r="N362" i="14"/>
  <c r="P361" i="14"/>
  <c r="O361" i="14"/>
  <c r="N361" i="14"/>
  <c r="P360" i="14"/>
  <c r="O360" i="14"/>
  <c r="Q360" i="14" s="1"/>
  <c r="N360" i="14"/>
  <c r="P359" i="14"/>
  <c r="R359" i="14" s="1"/>
  <c r="O359" i="14"/>
  <c r="Q359" i="14" s="1"/>
  <c r="N359" i="14"/>
  <c r="P358" i="14"/>
  <c r="R358" i="14" s="1"/>
  <c r="O358" i="14"/>
  <c r="N358" i="14"/>
  <c r="P357" i="14"/>
  <c r="O357" i="14"/>
  <c r="N357" i="14"/>
  <c r="P356" i="14"/>
  <c r="O356" i="14"/>
  <c r="Q356" i="14" s="1"/>
  <c r="N356" i="14"/>
  <c r="P355" i="14"/>
  <c r="R355" i="14" s="1"/>
  <c r="O355" i="14"/>
  <c r="Q355" i="14" s="1"/>
  <c r="N355" i="14"/>
  <c r="P354" i="14"/>
  <c r="R354" i="14" s="1"/>
  <c r="O354" i="14"/>
  <c r="N354" i="14"/>
  <c r="P353" i="14"/>
  <c r="O353" i="14"/>
  <c r="N353" i="14"/>
  <c r="P352" i="14"/>
  <c r="O352" i="14"/>
  <c r="Q352" i="14" s="1"/>
  <c r="N352" i="14"/>
  <c r="P351" i="14"/>
  <c r="R351" i="14" s="1"/>
  <c r="O351" i="14"/>
  <c r="Q351" i="14" s="1"/>
  <c r="N351" i="14"/>
  <c r="P350" i="14"/>
  <c r="R350" i="14" s="1"/>
  <c r="O350" i="14"/>
  <c r="N350" i="14"/>
  <c r="P349" i="14"/>
  <c r="O349" i="14"/>
  <c r="N349" i="14"/>
  <c r="P348" i="14"/>
  <c r="O348" i="14"/>
  <c r="Q348" i="14" s="1"/>
  <c r="N348" i="14"/>
  <c r="P347" i="14"/>
  <c r="R347" i="14" s="1"/>
  <c r="O347" i="14"/>
  <c r="Q347" i="14" s="1"/>
  <c r="N347" i="14"/>
  <c r="P346" i="14"/>
  <c r="R346" i="14" s="1"/>
  <c r="O346" i="14"/>
  <c r="N346" i="14"/>
  <c r="P345" i="14"/>
  <c r="O345" i="14"/>
  <c r="N345" i="14"/>
  <c r="P344" i="14"/>
  <c r="O344" i="14"/>
  <c r="Q344" i="14" s="1"/>
  <c r="N344" i="14"/>
  <c r="P343" i="14"/>
  <c r="R343" i="14" s="1"/>
  <c r="O343" i="14"/>
  <c r="Q343" i="14" s="1"/>
  <c r="N343" i="14"/>
  <c r="P342" i="14"/>
  <c r="R342" i="14" s="1"/>
  <c r="O342" i="14"/>
  <c r="N342" i="14"/>
  <c r="P341" i="14"/>
  <c r="O341" i="14"/>
  <c r="N341" i="14"/>
  <c r="P340" i="14"/>
  <c r="O340" i="14"/>
  <c r="Q340" i="14" s="1"/>
  <c r="N340" i="14"/>
  <c r="P339" i="14"/>
  <c r="R339" i="14" s="1"/>
  <c r="O339" i="14"/>
  <c r="Q339" i="14" s="1"/>
  <c r="N339" i="14"/>
  <c r="P338" i="14"/>
  <c r="R338" i="14" s="1"/>
  <c r="O338" i="14"/>
  <c r="N338" i="14"/>
  <c r="P337" i="14"/>
  <c r="O337" i="14"/>
  <c r="N337" i="14"/>
  <c r="P336" i="14"/>
  <c r="O336" i="14"/>
  <c r="Q336" i="14" s="1"/>
  <c r="N336" i="14"/>
  <c r="P335" i="14"/>
  <c r="R335" i="14" s="1"/>
  <c r="O335" i="14"/>
  <c r="Q335" i="14" s="1"/>
  <c r="N335" i="14"/>
  <c r="P334" i="14"/>
  <c r="R334" i="14" s="1"/>
  <c r="O334" i="14"/>
  <c r="N334" i="14"/>
  <c r="P333" i="14"/>
  <c r="O333" i="14"/>
  <c r="N333" i="14"/>
  <c r="P332" i="14"/>
  <c r="O332" i="14"/>
  <c r="Q332" i="14" s="1"/>
  <c r="N332" i="14"/>
  <c r="P331" i="14"/>
  <c r="R331" i="14" s="1"/>
  <c r="O331" i="14"/>
  <c r="Q331" i="14" s="1"/>
  <c r="N331" i="14"/>
  <c r="P330" i="14"/>
  <c r="R330" i="14" s="1"/>
  <c r="O330" i="14"/>
  <c r="N330" i="14"/>
  <c r="P329" i="14"/>
  <c r="O329" i="14"/>
  <c r="Q329" i="14" s="1"/>
  <c r="N329" i="14"/>
  <c r="P328" i="14"/>
  <c r="R328" i="14" s="1"/>
  <c r="O328" i="14"/>
  <c r="Q328" i="14" s="1"/>
  <c r="N328" i="14"/>
  <c r="P327" i="14"/>
  <c r="R327" i="14" s="1"/>
  <c r="O327" i="14"/>
  <c r="N327" i="14"/>
  <c r="P326" i="14"/>
  <c r="R326" i="14" s="1"/>
  <c r="O326" i="14"/>
  <c r="N326" i="14"/>
  <c r="P325" i="14"/>
  <c r="R325" i="14" s="1"/>
  <c r="O325" i="14"/>
  <c r="Q325" i="14" s="1"/>
  <c r="N325" i="14"/>
  <c r="P324" i="14"/>
  <c r="R324" i="14" s="1"/>
  <c r="O324" i="14"/>
  <c r="N324" i="14"/>
  <c r="P323" i="14"/>
  <c r="O323" i="14"/>
  <c r="N323" i="14"/>
  <c r="P322" i="14"/>
  <c r="O322" i="14"/>
  <c r="Q322" i="14" s="1"/>
  <c r="N322" i="14"/>
  <c r="P321" i="14"/>
  <c r="R321" i="14" s="1"/>
  <c r="O321" i="14"/>
  <c r="Q321" i="14" s="1"/>
  <c r="N321" i="14"/>
  <c r="P320" i="14"/>
  <c r="R320" i="14" s="1"/>
  <c r="O320" i="14"/>
  <c r="N320" i="14"/>
  <c r="P319" i="14"/>
  <c r="O319" i="14"/>
  <c r="N319" i="14"/>
  <c r="P318" i="14"/>
  <c r="O318" i="14"/>
  <c r="Q318" i="14" s="1"/>
  <c r="N318" i="14"/>
  <c r="P317" i="14"/>
  <c r="R317" i="14" s="1"/>
  <c r="O317" i="14"/>
  <c r="Q317" i="14" s="1"/>
  <c r="N317" i="14"/>
  <c r="P316" i="14"/>
  <c r="R316" i="14" s="1"/>
  <c r="O316" i="14"/>
  <c r="N316" i="14"/>
  <c r="P315" i="14"/>
  <c r="O315" i="14"/>
  <c r="N315" i="14"/>
  <c r="P314" i="14"/>
  <c r="O314" i="14"/>
  <c r="Q314" i="14" s="1"/>
  <c r="N314" i="14"/>
  <c r="P313" i="14"/>
  <c r="R313" i="14" s="1"/>
  <c r="O313" i="14"/>
  <c r="Q313" i="14" s="1"/>
  <c r="N313" i="14"/>
  <c r="P312" i="14"/>
  <c r="R312" i="14" s="1"/>
  <c r="O312" i="14"/>
  <c r="N312" i="14"/>
  <c r="P311" i="14"/>
  <c r="O311" i="14"/>
  <c r="Q311" i="14" s="1"/>
  <c r="N311" i="14"/>
  <c r="P310" i="14"/>
  <c r="R310" i="14" s="1"/>
  <c r="O310" i="14"/>
  <c r="Q310" i="14" s="1"/>
  <c r="N310" i="14"/>
  <c r="P309" i="14"/>
  <c r="R309" i="14" s="1"/>
  <c r="O309" i="14"/>
  <c r="N309" i="14"/>
  <c r="P308" i="14"/>
  <c r="O308" i="14"/>
  <c r="N308" i="14"/>
  <c r="P307" i="14"/>
  <c r="O307" i="14"/>
  <c r="Q307" i="14" s="1"/>
  <c r="N307" i="14"/>
  <c r="P306" i="14"/>
  <c r="R306" i="14" s="1"/>
  <c r="O306" i="14"/>
  <c r="Q306" i="14" s="1"/>
  <c r="N306" i="14"/>
  <c r="P305" i="14"/>
  <c r="R305" i="14" s="1"/>
  <c r="O305" i="14"/>
  <c r="N305" i="14"/>
  <c r="P304" i="14"/>
  <c r="O304" i="14"/>
  <c r="N304" i="14"/>
  <c r="P303" i="14"/>
  <c r="O303" i="14"/>
  <c r="Q303" i="14" s="1"/>
  <c r="N303" i="14"/>
  <c r="P302" i="14"/>
  <c r="R302" i="14" s="1"/>
  <c r="O302" i="14"/>
  <c r="Q302" i="14" s="1"/>
  <c r="N302" i="14"/>
  <c r="P301" i="14"/>
  <c r="R301" i="14" s="1"/>
  <c r="O301" i="14"/>
  <c r="N301" i="14"/>
  <c r="P300" i="14"/>
  <c r="O300" i="14"/>
  <c r="N300" i="14"/>
  <c r="P299" i="14"/>
  <c r="O299" i="14"/>
  <c r="Q299" i="14" s="1"/>
  <c r="N299" i="14"/>
  <c r="P298" i="14"/>
  <c r="R298" i="14" s="1"/>
  <c r="O298" i="14"/>
  <c r="Q298" i="14" s="1"/>
  <c r="N298" i="14"/>
  <c r="P297" i="14"/>
  <c r="R297" i="14" s="1"/>
  <c r="O297" i="14"/>
  <c r="N297" i="14"/>
  <c r="P296" i="14"/>
  <c r="O296" i="14"/>
  <c r="N296" i="14"/>
  <c r="P295" i="14"/>
  <c r="O295" i="14"/>
  <c r="Q295" i="14" s="1"/>
  <c r="N295" i="14"/>
  <c r="P294" i="14"/>
  <c r="R294" i="14" s="1"/>
  <c r="O294" i="14"/>
  <c r="Q294" i="14" s="1"/>
  <c r="N294" i="14"/>
  <c r="P293" i="14"/>
  <c r="R293" i="14" s="1"/>
  <c r="O293" i="14"/>
  <c r="N293" i="14"/>
  <c r="P292" i="14"/>
  <c r="O292" i="14"/>
  <c r="N292" i="14"/>
  <c r="P291" i="14"/>
  <c r="O291" i="14"/>
  <c r="Q291" i="14" s="1"/>
  <c r="N291" i="14"/>
  <c r="P290" i="14"/>
  <c r="R290" i="14" s="1"/>
  <c r="O290" i="14"/>
  <c r="Q290" i="14" s="1"/>
  <c r="N290" i="14"/>
  <c r="P289" i="14"/>
  <c r="R289" i="14" s="1"/>
  <c r="O289" i="14"/>
  <c r="N289" i="14"/>
  <c r="P288" i="14"/>
  <c r="O288" i="14"/>
  <c r="N288" i="14"/>
  <c r="P287" i="14"/>
  <c r="O287" i="14"/>
  <c r="Q287" i="14" s="1"/>
  <c r="N287" i="14"/>
  <c r="P286" i="14"/>
  <c r="R286" i="14" s="1"/>
  <c r="O286" i="14"/>
  <c r="Q286" i="14" s="1"/>
  <c r="N286" i="14"/>
  <c r="P285" i="14"/>
  <c r="R285" i="14" s="1"/>
  <c r="O285" i="14"/>
  <c r="N285" i="14"/>
  <c r="P284" i="14"/>
  <c r="O284" i="14"/>
  <c r="N284" i="14"/>
  <c r="P283" i="14"/>
  <c r="O283" i="14"/>
  <c r="Q283" i="14" s="1"/>
  <c r="N283" i="14"/>
  <c r="P282" i="14"/>
  <c r="R282" i="14" s="1"/>
  <c r="O282" i="14"/>
  <c r="Q282" i="14" s="1"/>
  <c r="N282" i="14"/>
  <c r="P281" i="14"/>
  <c r="R281" i="14" s="1"/>
  <c r="O281" i="14"/>
  <c r="N281" i="14"/>
  <c r="P280" i="14"/>
  <c r="O280" i="14"/>
  <c r="N280" i="14"/>
  <c r="P279" i="14"/>
  <c r="O279" i="14"/>
  <c r="Q279" i="14" s="1"/>
  <c r="N279" i="14"/>
  <c r="P278" i="14"/>
  <c r="R278" i="14" s="1"/>
  <c r="O278" i="14"/>
  <c r="Q278" i="14" s="1"/>
  <c r="N278" i="14"/>
  <c r="P277" i="14"/>
  <c r="R277" i="14" s="1"/>
  <c r="O277" i="14"/>
  <c r="N277" i="14"/>
  <c r="P276" i="14"/>
  <c r="O276" i="14"/>
  <c r="N276" i="14"/>
  <c r="P275" i="14"/>
  <c r="O275" i="14"/>
  <c r="Q275" i="14" s="1"/>
  <c r="N275" i="14"/>
  <c r="P274" i="14"/>
  <c r="R274" i="14" s="1"/>
  <c r="O274" i="14"/>
  <c r="Q274" i="14" s="1"/>
  <c r="N274" i="14"/>
  <c r="P273" i="14"/>
  <c r="R273" i="14" s="1"/>
  <c r="O273" i="14"/>
  <c r="N273" i="14"/>
  <c r="P272" i="14"/>
  <c r="O272" i="14"/>
  <c r="N272" i="14"/>
  <c r="P271" i="14"/>
  <c r="O271" i="14"/>
  <c r="Q271" i="14" s="1"/>
  <c r="N271" i="14"/>
  <c r="P270" i="14"/>
  <c r="R270" i="14" s="1"/>
  <c r="O270" i="14"/>
  <c r="Q270" i="14" s="1"/>
  <c r="N270" i="14"/>
  <c r="P269" i="14"/>
  <c r="R269" i="14" s="1"/>
  <c r="O269" i="14"/>
  <c r="Q269" i="14" s="1"/>
  <c r="N269" i="14"/>
  <c r="P268" i="14"/>
  <c r="R268" i="14" s="1"/>
  <c r="O268" i="14"/>
  <c r="N268" i="14"/>
  <c r="P267" i="14"/>
  <c r="O267" i="14"/>
  <c r="Q267" i="14" s="1"/>
  <c r="N267" i="14"/>
  <c r="P266" i="14"/>
  <c r="O266" i="14"/>
  <c r="Q266" i="14" s="1"/>
  <c r="N266" i="14"/>
  <c r="P265" i="14"/>
  <c r="R265" i="14" s="1"/>
  <c r="O265" i="14"/>
  <c r="Q265" i="14" s="1"/>
  <c r="N265" i="14"/>
  <c r="P264" i="14"/>
  <c r="R264" i="14" s="1"/>
  <c r="O264" i="14"/>
  <c r="N264" i="14"/>
  <c r="P263" i="14"/>
  <c r="O263" i="14"/>
  <c r="Q263" i="14" s="1"/>
  <c r="N263" i="14"/>
  <c r="P262" i="14"/>
  <c r="R262" i="14" s="1"/>
  <c r="O262" i="14"/>
  <c r="Q262" i="14" s="1"/>
  <c r="N262" i="14"/>
  <c r="P261" i="14"/>
  <c r="R261" i="14" s="1"/>
  <c r="O261" i="14"/>
  <c r="Q261" i="14" s="1"/>
  <c r="N261" i="14"/>
  <c r="P260" i="14"/>
  <c r="R260" i="14" s="1"/>
  <c r="O260" i="14"/>
  <c r="N260" i="14"/>
  <c r="P259" i="14"/>
  <c r="O259" i="14"/>
  <c r="Q259" i="14" s="1"/>
  <c r="N259" i="14"/>
  <c r="P258" i="14"/>
  <c r="O258" i="14"/>
  <c r="Q258" i="14" s="1"/>
  <c r="N258" i="14"/>
  <c r="P257" i="14"/>
  <c r="R257" i="14" s="1"/>
  <c r="O257" i="14"/>
  <c r="Q257" i="14" s="1"/>
  <c r="N257" i="14"/>
  <c r="P256" i="14"/>
  <c r="R256" i="14" s="1"/>
  <c r="O256" i="14"/>
  <c r="N256" i="14"/>
  <c r="P255" i="14"/>
  <c r="O255" i="14"/>
  <c r="Q255" i="14" s="1"/>
  <c r="N255" i="14"/>
  <c r="P254" i="14"/>
  <c r="R254" i="14" s="1"/>
  <c r="O254" i="14"/>
  <c r="Q254" i="14" s="1"/>
  <c r="N254" i="14"/>
  <c r="P253" i="14"/>
  <c r="R253" i="14" s="1"/>
  <c r="O253" i="14"/>
  <c r="Q253" i="14" s="1"/>
  <c r="N253" i="14"/>
  <c r="P252" i="14"/>
  <c r="R252" i="14" s="1"/>
  <c r="O252" i="14"/>
  <c r="Q252" i="14" s="1"/>
  <c r="N252" i="14"/>
  <c r="P251" i="14"/>
  <c r="O251" i="14"/>
  <c r="N251" i="14"/>
  <c r="P250" i="14"/>
  <c r="O250" i="14"/>
  <c r="Q250" i="14" s="1"/>
  <c r="N250" i="14"/>
  <c r="P249" i="14"/>
  <c r="O249" i="14"/>
  <c r="Q249" i="14" s="1"/>
  <c r="N249" i="14"/>
  <c r="P248" i="14"/>
  <c r="R248" i="14" s="1"/>
  <c r="O248" i="14"/>
  <c r="Q248" i="14" s="1"/>
  <c r="N248" i="14"/>
  <c r="P247" i="14"/>
  <c r="R247" i="14" s="1"/>
  <c r="O247" i="14"/>
  <c r="N247" i="14"/>
  <c r="P246" i="14"/>
  <c r="O246" i="14"/>
  <c r="N246" i="14"/>
  <c r="P245" i="14"/>
  <c r="R245" i="14" s="1"/>
  <c r="O245" i="14"/>
  <c r="Q245" i="14" s="1"/>
  <c r="N245" i="14"/>
  <c r="P244" i="14"/>
  <c r="R244" i="14" s="1"/>
  <c r="O244" i="14"/>
  <c r="Q244" i="14" s="1"/>
  <c r="N244" i="14"/>
  <c r="P243" i="14"/>
  <c r="O243" i="14"/>
  <c r="N243" i="14"/>
  <c r="P242" i="14"/>
  <c r="O242" i="14"/>
  <c r="Q242" i="14" s="1"/>
  <c r="N242" i="14"/>
  <c r="P241" i="14"/>
  <c r="O241" i="14"/>
  <c r="Q241" i="14" s="1"/>
  <c r="N241" i="14"/>
  <c r="P240" i="14"/>
  <c r="R240" i="14" s="1"/>
  <c r="O240" i="14"/>
  <c r="Q240" i="14" s="1"/>
  <c r="N240" i="14"/>
  <c r="P239" i="14"/>
  <c r="R239" i="14" s="1"/>
  <c r="O239" i="14"/>
  <c r="N239" i="14"/>
  <c r="P238" i="14"/>
  <c r="O238" i="14"/>
  <c r="N238" i="14"/>
  <c r="P237" i="14"/>
  <c r="R237" i="14" s="1"/>
  <c r="O237" i="14"/>
  <c r="Q237" i="14" s="1"/>
  <c r="N237" i="14"/>
  <c r="P236" i="14"/>
  <c r="R236" i="14" s="1"/>
  <c r="O236" i="14"/>
  <c r="Q236" i="14" s="1"/>
  <c r="N236" i="14"/>
  <c r="P235" i="14"/>
  <c r="O235" i="14"/>
  <c r="N235" i="14"/>
  <c r="P234" i="14"/>
  <c r="O234" i="14"/>
  <c r="Q234" i="14" s="1"/>
  <c r="N234" i="14"/>
  <c r="P233" i="14"/>
  <c r="O233" i="14"/>
  <c r="Q233" i="14" s="1"/>
  <c r="N233" i="14"/>
  <c r="P232" i="14"/>
  <c r="R232" i="14" s="1"/>
  <c r="O232" i="14"/>
  <c r="Q232" i="14" s="1"/>
  <c r="N232" i="14"/>
  <c r="P231" i="14"/>
  <c r="R231" i="14" s="1"/>
  <c r="O231" i="14"/>
  <c r="N231" i="14"/>
  <c r="P230" i="14"/>
  <c r="O230" i="14"/>
  <c r="N230" i="14"/>
  <c r="P229" i="14"/>
  <c r="R229" i="14" s="1"/>
  <c r="O229" i="14"/>
  <c r="Q229" i="14" s="1"/>
  <c r="N229" i="14"/>
  <c r="P228" i="14"/>
  <c r="R228" i="14" s="1"/>
  <c r="O228" i="14"/>
  <c r="Q228" i="14" s="1"/>
  <c r="N228" i="14"/>
  <c r="P227" i="14"/>
  <c r="O227" i="14"/>
  <c r="N227" i="14"/>
  <c r="P226" i="14"/>
  <c r="O226" i="14"/>
  <c r="Q226" i="14" s="1"/>
  <c r="N226" i="14"/>
  <c r="P225" i="14"/>
  <c r="O225" i="14"/>
  <c r="Q225" i="14" s="1"/>
  <c r="N225" i="14"/>
  <c r="P224" i="14"/>
  <c r="R224" i="14" s="1"/>
  <c r="O224" i="14"/>
  <c r="Q224" i="14" s="1"/>
  <c r="N224" i="14"/>
  <c r="P223" i="14"/>
  <c r="R223" i="14" s="1"/>
  <c r="O223" i="14"/>
  <c r="N223" i="14"/>
  <c r="P222" i="14"/>
  <c r="O222" i="14"/>
  <c r="N222" i="14"/>
  <c r="P221" i="14"/>
  <c r="R221" i="14" s="1"/>
  <c r="O221" i="14"/>
  <c r="Q221" i="14" s="1"/>
  <c r="N221" i="14"/>
  <c r="P220" i="14"/>
  <c r="R220" i="14" s="1"/>
  <c r="O220" i="14"/>
  <c r="Q220" i="14" s="1"/>
  <c r="N220" i="14"/>
  <c r="P219" i="14"/>
  <c r="O219" i="14"/>
  <c r="N219" i="14"/>
  <c r="P218" i="14"/>
  <c r="O218" i="14"/>
  <c r="Q218" i="14" s="1"/>
  <c r="N218" i="14"/>
  <c r="P217" i="14"/>
  <c r="O217" i="14"/>
  <c r="Q217" i="14" s="1"/>
  <c r="N217" i="14"/>
  <c r="P216" i="14"/>
  <c r="R216" i="14" s="1"/>
  <c r="O216" i="14"/>
  <c r="Q216" i="14" s="1"/>
  <c r="N216" i="14"/>
  <c r="P215" i="14"/>
  <c r="R215" i="14" s="1"/>
  <c r="O215" i="14"/>
  <c r="N215" i="14"/>
  <c r="P214" i="14"/>
  <c r="O214" i="14"/>
  <c r="N214" i="14"/>
  <c r="P213" i="14"/>
  <c r="R213" i="14" s="1"/>
  <c r="O213" i="14"/>
  <c r="Q213" i="14" s="1"/>
  <c r="N213" i="14"/>
  <c r="P212" i="14"/>
  <c r="R212" i="14" s="1"/>
  <c r="O212" i="14"/>
  <c r="Q212" i="14" s="1"/>
  <c r="N212" i="14"/>
  <c r="P211" i="14"/>
  <c r="O211" i="14"/>
  <c r="N211" i="14"/>
  <c r="P210" i="14"/>
  <c r="O210" i="14"/>
  <c r="Q210" i="14" s="1"/>
  <c r="N210" i="14"/>
  <c r="P209" i="14"/>
  <c r="O209" i="14"/>
  <c r="Q209" i="14" s="1"/>
  <c r="N209" i="14"/>
  <c r="P208" i="14"/>
  <c r="R208" i="14" s="1"/>
  <c r="O208" i="14"/>
  <c r="Q208" i="14" s="1"/>
  <c r="N208" i="14"/>
  <c r="P207" i="14"/>
  <c r="R207" i="14" s="1"/>
  <c r="O207" i="14"/>
  <c r="N207" i="14"/>
  <c r="P206" i="14"/>
  <c r="O206" i="14"/>
  <c r="N206" i="14"/>
  <c r="P205" i="14"/>
  <c r="R205" i="14" s="1"/>
  <c r="O205" i="14"/>
  <c r="Q205" i="14" s="1"/>
  <c r="N205" i="14"/>
  <c r="P204" i="14"/>
  <c r="R204" i="14" s="1"/>
  <c r="O204" i="14"/>
  <c r="Q204" i="14" s="1"/>
  <c r="N204" i="14"/>
  <c r="P203" i="14"/>
  <c r="O203" i="14"/>
  <c r="N203" i="14"/>
  <c r="P202" i="14"/>
  <c r="O202" i="14"/>
  <c r="Q202" i="14" s="1"/>
  <c r="N202" i="14"/>
  <c r="P201" i="14"/>
  <c r="O201" i="14"/>
  <c r="Q201" i="14" s="1"/>
  <c r="N201" i="14"/>
  <c r="P200" i="14"/>
  <c r="R200" i="14" s="1"/>
  <c r="O200" i="14"/>
  <c r="Q200" i="14" s="1"/>
  <c r="N200" i="14"/>
  <c r="P199" i="14"/>
  <c r="R199" i="14" s="1"/>
  <c r="O199" i="14"/>
  <c r="N199" i="14"/>
  <c r="P198" i="14"/>
  <c r="O198" i="14"/>
  <c r="N198" i="14"/>
  <c r="P197" i="14"/>
  <c r="R197" i="14" s="1"/>
  <c r="O197" i="14"/>
  <c r="Q197" i="14" s="1"/>
  <c r="N197" i="14"/>
  <c r="P196" i="14"/>
  <c r="R196" i="14" s="1"/>
  <c r="O196" i="14"/>
  <c r="Q196" i="14" s="1"/>
  <c r="N196" i="14"/>
  <c r="P195" i="14"/>
  <c r="O195" i="14"/>
  <c r="N195" i="14"/>
  <c r="P194" i="14"/>
  <c r="O194" i="14"/>
  <c r="Q194" i="14" s="1"/>
  <c r="N194" i="14"/>
  <c r="P193" i="14"/>
  <c r="O193" i="14"/>
  <c r="Q193" i="14" s="1"/>
  <c r="N193" i="14"/>
  <c r="P192" i="14"/>
  <c r="R192" i="14" s="1"/>
  <c r="O192" i="14"/>
  <c r="Q192" i="14" s="1"/>
  <c r="N192" i="14"/>
  <c r="P191" i="14"/>
  <c r="R191" i="14" s="1"/>
  <c r="O191" i="14"/>
  <c r="N191" i="14"/>
  <c r="P190" i="14"/>
  <c r="O190" i="14"/>
  <c r="N190" i="14"/>
  <c r="P189" i="14"/>
  <c r="R189" i="14" s="1"/>
  <c r="O189" i="14"/>
  <c r="Q189" i="14" s="1"/>
  <c r="N189" i="14"/>
  <c r="P188" i="14"/>
  <c r="R188" i="14" s="1"/>
  <c r="O188" i="14"/>
  <c r="Q188" i="14" s="1"/>
  <c r="N188" i="14"/>
  <c r="P187" i="14"/>
  <c r="O187" i="14"/>
  <c r="N187" i="14"/>
  <c r="P186" i="14"/>
  <c r="O186" i="14"/>
  <c r="Q186" i="14" s="1"/>
  <c r="N186" i="14"/>
  <c r="P185" i="14"/>
  <c r="O185" i="14"/>
  <c r="Q185" i="14" s="1"/>
  <c r="N185" i="14"/>
  <c r="P184" i="14"/>
  <c r="R184" i="14" s="1"/>
  <c r="O184" i="14"/>
  <c r="Q184" i="14" s="1"/>
  <c r="N184" i="14"/>
  <c r="P183" i="14"/>
  <c r="R183" i="14" s="1"/>
  <c r="O183" i="14"/>
  <c r="N183" i="14"/>
  <c r="P182" i="14"/>
  <c r="O182" i="14"/>
  <c r="N182" i="14"/>
  <c r="P181" i="14"/>
  <c r="R181" i="14" s="1"/>
  <c r="O181" i="14"/>
  <c r="Q181" i="14" s="1"/>
  <c r="N181" i="14"/>
  <c r="P180" i="14"/>
  <c r="R180" i="14" s="1"/>
  <c r="O180" i="14"/>
  <c r="Q180" i="14" s="1"/>
  <c r="N180" i="14"/>
  <c r="P179" i="14"/>
  <c r="O179" i="14"/>
  <c r="N179" i="14"/>
  <c r="P178" i="14"/>
  <c r="O178" i="14"/>
  <c r="Q178" i="14" s="1"/>
  <c r="N178" i="14"/>
  <c r="P177" i="14"/>
  <c r="O177" i="14"/>
  <c r="Q177" i="14" s="1"/>
  <c r="N177" i="14"/>
  <c r="P176" i="14"/>
  <c r="R176" i="14" s="1"/>
  <c r="O176" i="14"/>
  <c r="Q176" i="14" s="1"/>
  <c r="N176" i="14"/>
  <c r="P175" i="14"/>
  <c r="R175" i="14" s="1"/>
  <c r="O175" i="14"/>
  <c r="N175" i="14"/>
  <c r="P174" i="14"/>
  <c r="O174" i="14"/>
  <c r="N174" i="14"/>
  <c r="P173" i="14"/>
  <c r="R173" i="14" s="1"/>
  <c r="O173" i="14"/>
  <c r="Q173" i="14" s="1"/>
  <c r="N173" i="14"/>
  <c r="P172" i="14"/>
  <c r="R172" i="14" s="1"/>
  <c r="O172" i="14"/>
  <c r="Q172" i="14" s="1"/>
  <c r="N172" i="14"/>
  <c r="P171" i="14"/>
  <c r="O171" i="14"/>
  <c r="N171" i="14"/>
  <c r="P170" i="14"/>
  <c r="O170" i="14"/>
  <c r="Q170" i="14" s="1"/>
  <c r="N170" i="14"/>
  <c r="P169" i="14"/>
  <c r="O169" i="14"/>
  <c r="Q169" i="14" s="1"/>
  <c r="N169" i="14"/>
  <c r="P168" i="14"/>
  <c r="R168" i="14" s="1"/>
  <c r="O168" i="14"/>
  <c r="Q168" i="14" s="1"/>
  <c r="N168" i="14"/>
  <c r="P167" i="14"/>
  <c r="R167" i="14" s="1"/>
  <c r="O167" i="14"/>
  <c r="N167" i="14"/>
  <c r="P166" i="14"/>
  <c r="O166" i="14"/>
  <c r="N166" i="14"/>
  <c r="P165" i="14"/>
  <c r="R165" i="14" s="1"/>
  <c r="O165" i="14"/>
  <c r="Q165" i="14" s="1"/>
  <c r="N165" i="14"/>
  <c r="P164" i="14"/>
  <c r="R164" i="14" s="1"/>
  <c r="O164" i="14"/>
  <c r="Q164" i="14" s="1"/>
  <c r="N164" i="14"/>
  <c r="P163" i="14"/>
  <c r="O163" i="14"/>
  <c r="N163" i="14"/>
  <c r="P162" i="14"/>
  <c r="O162" i="14"/>
  <c r="Q162" i="14" s="1"/>
  <c r="N162" i="14"/>
  <c r="P161" i="14"/>
  <c r="O161" i="14"/>
  <c r="Q161" i="14" s="1"/>
  <c r="N161" i="14"/>
  <c r="P160" i="14"/>
  <c r="R160" i="14" s="1"/>
  <c r="O160" i="14"/>
  <c r="Q160" i="14" s="1"/>
  <c r="N160" i="14"/>
  <c r="P159" i="14"/>
  <c r="R159" i="14" s="1"/>
  <c r="O159" i="14"/>
  <c r="N159" i="14"/>
  <c r="P158" i="14"/>
  <c r="O158" i="14"/>
  <c r="N158" i="14"/>
  <c r="P157" i="14"/>
  <c r="R157" i="14" s="1"/>
  <c r="O157" i="14"/>
  <c r="Q157" i="14" s="1"/>
  <c r="N157" i="14"/>
  <c r="P156" i="14"/>
  <c r="R156" i="14" s="1"/>
  <c r="O156" i="14"/>
  <c r="Q156" i="14" s="1"/>
  <c r="N156" i="14"/>
  <c r="P155" i="14"/>
  <c r="O155" i="14"/>
  <c r="N155" i="14"/>
  <c r="P154" i="14"/>
  <c r="O154" i="14"/>
  <c r="Q154" i="14" s="1"/>
  <c r="N154" i="14"/>
  <c r="P153" i="14"/>
  <c r="O153" i="14"/>
  <c r="Q153" i="14" s="1"/>
  <c r="N153" i="14"/>
  <c r="P152" i="14"/>
  <c r="R152" i="14" s="1"/>
  <c r="O152" i="14"/>
  <c r="Q152" i="14" s="1"/>
  <c r="N152" i="14"/>
  <c r="P151" i="14"/>
  <c r="R151" i="14" s="1"/>
  <c r="O151" i="14"/>
  <c r="N151" i="14"/>
  <c r="P150" i="14"/>
  <c r="O150" i="14"/>
  <c r="N150" i="14"/>
  <c r="P149" i="14"/>
  <c r="R149" i="14" s="1"/>
  <c r="O149" i="14"/>
  <c r="Q149" i="14" s="1"/>
  <c r="N149" i="14"/>
  <c r="P148" i="14"/>
  <c r="R148" i="14" s="1"/>
  <c r="O148" i="14"/>
  <c r="Q148" i="14" s="1"/>
  <c r="N148" i="14"/>
  <c r="P147" i="14"/>
  <c r="O147" i="14"/>
  <c r="N147" i="14"/>
  <c r="P146" i="14"/>
  <c r="O146" i="14"/>
  <c r="Q146" i="14" s="1"/>
  <c r="N146" i="14"/>
  <c r="P145" i="14"/>
  <c r="O145" i="14"/>
  <c r="Q145" i="14" s="1"/>
  <c r="N145" i="14"/>
  <c r="P144" i="14"/>
  <c r="R144" i="14" s="1"/>
  <c r="O144" i="14"/>
  <c r="Q144" i="14" s="1"/>
  <c r="N144" i="14"/>
  <c r="P143" i="14"/>
  <c r="R143" i="14" s="1"/>
  <c r="O143" i="14"/>
  <c r="N143" i="14"/>
  <c r="P142" i="14"/>
  <c r="O142" i="14"/>
  <c r="Q142" i="14" s="1"/>
  <c r="N142" i="14"/>
  <c r="P141" i="14"/>
  <c r="R141" i="14" s="1"/>
  <c r="O141" i="14"/>
  <c r="Q141" i="14" s="1"/>
  <c r="N141" i="14"/>
  <c r="P140" i="14"/>
  <c r="R140" i="14" s="1"/>
  <c r="O140" i="14"/>
  <c r="Q140" i="14" s="1"/>
  <c r="N140" i="14"/>
  <c r="P139" i="14"/>
  <c r="O139" i="14"/>
  <c r="N139" i="14"/>
  <c r="P138" i="14"/>
  <c r="O138" i="14"/>
  <c r="Q138" i="14" s="1"/>
  <c r="N138" i="14"/>
  <c r="P137" i="14"/>
  <c r="O137" i="14"/>
  <c r="Q137" i="14" s="1"/>
  <c r="N137" i="14"/>
  <c r="P136" i="14"/>
  <c r="R136" i="14" s="1"/>
  <c r="O136" i="14"/>
  <c r="Q136" i="14" s="1"/>
  <c r="N136" i="14"/>
  <c r="P135" i="14"/>
  <c r="R135" i="14" s="1"/>
  <c r="O135" i="14"/>
  <c r="N135" i="14"/>
  <c r="P134" i="14"/>
  <c r="O134" i="14"/>
  <c r="Q134" i="14" s="1"/>
  <c r="N134" i="14"/>
  <c r="P133" i="14"/>
  <c r="R133" i="14" s="1"/>
  <c r="O133" i="14"/>
  <c r="Q133" i="14" s="1"/>
  <c r="N133" i="14"/>
  <c r="P132" i="14"/>
  <c r="R132" i="14" s="1"/>
  <c r="O132" i="14"/>
  <c r="Q132" i="14" s="1"/>
  <c r="N132" i="14"/>
  <c r="P131" i="14"/>
  <c r="O131" i="14"/>
  <c r="N131" i="14"/>
  <c r="P130" i="14"/>
  <c r="O130" i="14"/>
  <c r="Q130" i="14" s="1"/>
  <c r="N130" i="14"/>
  <c r="P129" i="14"/>
  <c r="O129" i="14"/>
  <c r="Q129" i="14" s="1"/>
  <c r="N129" i="14"/>
  <c r="P128" i="14"/>
  <c r="R128" i="14" s="1"/>
  <c r="O128" i="14"/>
  <c r="Q128" i="14" s="1"/>
  <c r="N128" i="14"/>
  <c r="P127" i="14"/>
  <c r="R127" i="14" s="1"/>
  <c r="O127" i="14"/>
  <c r="N127" i="14"/>
  <c r="P126" i="14"/>
  <c r="O126" i="14"/>
  <c r="N126" i="14"/>
  <c r="P125" i="14"/>
  <c r="R125" i="14" s="1"/>
  <c r="O125" i="14"/>
  <c r="Q125" i="14" s="1"/>
  <c r="N125" i="14"/>
  <c r="P124" i="14"/>
  <c r="R124" i="14" s="1"/>
  <c r="O124" i="14"/>
  <c r="Q124" i="14" s="1"/>
  <c r="N124" i="14"/>
  <c r="P123" i="14"/>
  <c r="O123" i="14"/>
  <c r="N123" i="14"/>
  <c r="P122" i="14"/>
  <c r="O122" i="14"/>
  <c r="Q122" i="14" s="1"/>
  <c r="N122" i="14"/>
  <c r="P121" i="14"/>
  <c r="O121" i="14"/>
  <c r="Q121" i="14" s="1"/>
  <c r="N121" i="14"/>
  <c r="P120" i="14"/>
  <c r="R120" i="14" s="1"/>
  <c r="O120" i="14"/>
  <c r="Q120" i="14" s="1"/>
  <c r="N120" i="14"/>
  <c r="P119" i="14"/>
  <c r="R119" i="14" s="1"/>
  <c r="O119" i="14"/>
  <c r="N119" i="14"/>
  <c r="P118" i="14"/>
  <c r="O118" i="14"/>
  <c r="Q118" i="14" s="1"/>
  <c r="N118" i="14"/>
  <c r="P117" i="14"/>
  <c r="R117" i="14" s="1"/>
  <c r="O117" i="14"/>
  <c r="Q117" i="14" s="1"/>
  <c r="N117" i="14"/>
  <c r="P116" i="14"/>
  <c r="R116" i="14" s="1"/>
  <c r="O116" i="14"/>
  <c r="Q116" i="14" s="1"/>
  <c r="N116" i="14"/>
  <c r="P115" i="14"/>
  <c r="O115" i="14"/>
  <c r="N115" i="14"/>
  <c r="P114" i="14"/>
  <c r="O114" i="14"/>
  <c r="Q114" i="14" s="1"/>
  <c r="N114" i="14"/>
  <c r="P113" i="14"/>
  <c r="O113" i="14"/>
  <c r="Q113" i="14" s="1"/>
  <c r="N113" i="14"/>
  <c r="P112" i="14"/>
  <c r="R112" i="14" s="1"/>
  <c r="O112" i="14"/>
  <c r="Q112" i="14" s="1"/>
  <c r="N112" i="14"/>
  <c r="P111" i="14"/>
  <c r="R111" i="14" s="1"/>
  <c r="O111" i="14"/>
  <c r="N111" i="14"/>
  <c r="P110" i="14"/>
  <c r="O110" i="14"/>
  <c r="Q110" i="14" s="1"/>
  <c r="N110" i="14"/>
  <c r="P109" i="14"/>
  <c r="R109" i="14" s="1"/>
  <c r="O109" i="14"/>
  <c r="Q109" i="14" s="1"/>
  <c r="N109" i="14"/>
  <c r="P108" i="14"/>
  <c r="R108" i="14" s="1"/>
  <c r="O108" i="14"/>
  <c r="Q108" i="14" s="1"/>
  <c r="N108" i="14"/>
  <c r="P107" i="14"/>
  <c r="O107" i="14"/>
  <c r="N107" i="14"/>
  <c r="P106" i="14"/>
  <c r="O106" i="14"/>
  <c r="Q106" i="14" s="1"/>
  <c r="N106" i="14"/>
  <c r="P105" i="14"/>
  <c r="O105" i="14"/>
  <c r="Q105" i="14" s="1"/>
  <c r="N105" i="14"/>
  <c r="P104" i="14"/>
  <c r="R104" i="14" s="1"/>
  <c r="O104" i="14"/>
  <c r="Q104" i="14" s="1"/>
  <c r="N104" i="14"/>
  <c r="P103" i="14"/>
  <c r="R103" i="14" s="1"/>
  <c r="O103" i="14"/>
  <c r="N103" i="14"/>
  <c r="P102" i="14"/>
  <c r="O102" i="14"/>
  <c r="N102" i="14"/>
  <c r="P101" i="14"/>
  <c r="R101" i="14" s="1"/>
  <c r="O101" i="14"/>
  <c r="Q101" i="14" s="1"/>
  <c r="N101" i="14"/>
  <c r="P100" i="14"/>
  <c r="R100" i="14" s="1"/>
  <c r="O100" i="14"/>
  <c r="Q100" i="14" s="1"/>
  <c r="N100" i="14"/>
  <c r="P99" i="14"/>
  <c r="O99" i="14"/>
  <c r="N99" i="14"/>
  <c r="P98" i="14"/>
  <c r="O98" i="14"/>
  <c r="Q98" i="14" s="1"/>
  <c r="N98" i="14"/>
  <c r="P97" i="14"/>
  <c r="O97" i="14"/>
  <c r="Q97" i="14" s="1"/>
  <c r="N97" i="14"/>
  <c r="P96" i="14"/>
  <c r="R96" i="14" s="1"/>
  <c r="O96" i="14"/>
  <c r="Q96" i="14" s="1"/>
  <c r="N96" i="14"/>
  <c r="P95" i="14"/>
  <c r="R95" i="14" s="1"/>
  <c r="O95" i="14"/>
  <c r="N95" i="14"/>
  <c r="P94" i="14"/>
  <c r="O94" i="14"/>
  <c r="Q94" i="14" s="1"/>
  <c r="N94" i="14"/>
  <c r="P93" i="14"/>
  <c r="R93" i="14" s="1"/>
  <c r="O93" i="14"/>
  <c r="Q93" i="14" s="1"/>
  <c r="N93" i="14"/>
  <c r="P92" i="14"/>
  <c r="R92" i="14" s="1"/>
  <c r="O92" i="14"/>
  <c r="Q92" i="14" s="1"/>
  <c r="N92" i="14"/>
  <c r="P91" i="14"/>
  <c r="O91" i="14"/>
  <c r="N91" i="14"/>
  <c r="P90" i="14"/>
  <c r="O90" i="14"/>
  <c r="Q90" i="14" s="1"/>
  <c r="N90" i="14"/>
  <c r="P89" i="14"/>
  <c r="O89" i="14"/>
  <c r="Q89" i="14" s="1"/>
  <c r="N89" i="14"/>
  <c r="P88" i="14"/>
  <c r="R88" i="14" s="1"/>
  <c r="O88" i="14"/>
  <c r="Q88" i="14" s="1"/>
  <c r="N88" i="14"/>
  <c r="P87" i="14"/>
  <c r="R87" i="14" s="1"/>
  <c r="O87" i="14"/>
  <c r="N87" i="14"/>
  <c r="P86" i="14"/>
  <c r="O86" i="14"/>
  <c r="Q86" i="14" s="1"/>
  <c r="N86" i="14"/>
  <c r="P85" i="14"/>
  <c r="R85" i="14" s="1"/>
  <c r="O85" i="14"/>
  <c r="Q85" i="14" s="1"/>
  <c r="N85" i="14"/>
  <c r="P84" i="14"/>
  <c r="O84" i="14"/>
  <c r="N84" i="14"/>
  <c r="P83" i="14"/>
  <c r="O83" i="14"/>
  <c r="Q83" i="14" s="1"/>
  <c r="N83" i="14"/>
  <c r="P82" i="14"/>
  <c r="O82" i="14"/>
  <c r="Q82" i="14" s="1"/>
  <c r="N82" i="14"/>
  <c r="P81" i="14"/>
  <c r="R81" i="14" s="1"/>
  <c r="O81" i="14"/>
  <c r="Q81" i="14" s="1"/>
  <c r="N81" i="14"/>
  <c r="P80" i="14"/>
  <c r="R80" i="14" s="1"/>
  <c r="O80" i="14"/>
  <c r="N80" i="14"/>
  <c r="P79" i="14"/>
  <c r="R79" i="14" s="1"/>
  <c r="O79" i="14"/>
  <c r="Q79" i="14" s="1"/>
  <c r="N79" i="14"/>
  <c r="P78" i="14"/>
  <c r="O78" i="14"/>
  <c r="N78" i="14"/>
  <c r="P77" i="14"/>
  <c r="O77" i="14"/>
  <c r="Q77" i="14" s="1"/>
  <c r="N77" i="14"/>
  <c r="P76" i="14"/>
  <c r="O76" i="14"/>
  <c r="Q76" i="14" s="1"/>
  <c r="N76" i="14"/>
  <c r="P75" i="14"/>
  <c r="R75" i="14" s="1"/>
  <c r="O75" i="14"/>
  <c r="Q75" i="14" s="1"/>
  <c r="N75" i="14"/>
  <c r="P74" i="14"/>
  <c r="R74" i="14" s="1"/>
  <c r="O74" i="14"/>
  <c r="N74" i="14"/>
  <c r="P73" i="14"/>
  <c r="O73" i="14"/>
  <c r="N73" i="14"/>
  <c r="P72" i="14"/>
  <c r="R72" i="14" s="1"/>
  <c r="O72" i="14"/>
  <c r="Q72" i="14" s="1"/>
  <c r="N72" i="14"/>
  <c r="P71" i="14"/>
  <c r="R71" i="14" s="1"/>
  <c r="O71" i="14"/>
  <c r="Q71" i="14" s="1"/>
  <c r="N71" i="14"/>
  <c r="P70" i="14"/>
  <c r="O70" i="14"/>
  <c r="N70" i="14"/>
  <c r="P69" i="14"/>
  <c r="O69" i="14"/>
  <c r="Q69" i="14" s="1"/>
  <c r="N69" i="14"/>
  <c r="P68" i="14"/>
  <c r="O68" i="14"/>
  <c r="Q68" i="14" s="1"/>
  <c r="N68" i="14"/>
  <c r="P67" i="14"/>
  <c r="R67" i="14" s="1"/>
  <c r="O67" i="14"/>
  <c r="Q67" i="14" s="1"/>
  <c r="N67" i="14"/>
  <c r="P66" i="14"/>
  <c r="R66" i="14" s="1"/>
  <c r="O66" i="14"/>
  <c r="N66" i="14"/>
  <c r="P65" i="14"/>
  <c r="O65" i="14"/>
  <c r="N65" i="14"/>
  <c r="P64" i="14"/>
  <c r="R64" i="14" s="1"/>
  <c r="O64" i="14"/>
  <c r="Q64" i="14" s="1"/>
  <c r="N64" i="14"/>
  <c r="P63" i="14"/>
  <c r="R63" i="14" s="1"/>
  <c r="O63" i="14"/>
  <c r="Q63" i="14" s="1"/>
  <c r="N63" i="14"/>
  <c r="P62" i="14"/>
  <c r="O62" i="14"/>
  <c r="N62" i="14"/>
  <c r="P61" i="14"/>
  <c r="O61" i="14"/>
  <c r="Q61" i="14" s="1"/>
  <c r="N61" i="14"/>
  <c r="P60" i="14"/>
  <c r="O60" i="14"/>
  <c r="Q60" i="14" s="1"/>
  <c r="N60" i="14"/>
  <c r="P59" i="14"/>
  <c r="R59" i="14" s="1"/>
  <c r="O59" i="14"/>
  <c r="Q59" i="14" s="1"/>
  <c r="N59" i="14"/>
  <c r="P58" i="14"/>
  <c r="R58" i="14" s="1"/>
  <c r="O58" i="14"/>
  <c r="N58" i="14"/>
  <c r="P57" i="14"/>
  <c r="O57" i="14"/>
  <c r="N57" i="14"/>
  <c r="P56" i="14"/>
  <c r="R56" i="14" s="1"/>
  <c r="O56" i="14"/>
  <c r="Q56" i="14" s="1"/>
  <c r="N56" i="14"/>
  <c r="P55" i="14"/>
  <c r="R55" i="14" s="1"/>
  <c r="O55" i="14"/>
  <c r="Q55" i="14" s="1"/>
  <c r="N55" i="14"/>
  <c r="P54" i="14"/>
  <c r="O54" i="14"/>
  <c r="N54" i="14"/>
  <c r="P53" i="14"/>
  <c r="O53" i="14"/>
  <c r="Q53" i="14" s="1"/>
  <c r="N53" i="14"/>
  <c r="P52" i="14"/>
  <c r="O52" i="14"/>
  <c r="Q52" i="14" s="1"/>
  <c r="N52" i="14"/>
  <c r="P51" i="14"/>
  <c r="R51" i="14" s="1"/>
  <c r="O51" i="14"/>
  <c r="Q51" i="14" s="1"/>
  <c r="N51" i="14"/>
  <c r="P50" i="14"/>
  <c r="R50" i="14" s="1"/>
  <c r="O50" i="14"/>
  <c r="N50" i="14"/>
  <c r="P49" i="14"/>
  <c r="O49" i="14"/>
  <c r="Q49" i="14" s="1"/>
  <c r="N49" i="14"/>
  <c r="P48" i="14"/>
  <c r="R48" i="14" s="1"/>
  <c r="O48" i="14"/>
  <c r="Q48" i="14" s="1"/>
  <c r="N48" i="14"/>
  <c r="P47" i="14"/>
  <c r="R47" i="14" s="1"/>
  <c r="O47" i="14"/>
  <c r="Q47" i="14" s="1"/>
  <c r="N47" i="14"/>
  <c r="P46" i="14"/>
  <c r="O46" i="14"/>
  <c r="N46" i="14"/>
  <c r="P45" i="14"/>
  <c r="O45" i="14"/>
  <c r="Q45" i="14" s="1"/>
  <c r="N45" i="14"/>
  <c r="P44" i="14"/>
  <c r="O44" i="14"/>
  <c r="Q44" i="14" s="1"/>
  <c r="N44" i="14"/>
  <c r="P43" i="14"/>
  <c r="R43" i="14" s="1"/>
  <c r="O43" i="14"/>
  <c r="Q43" i="14" s="1"/>
  <c r="N43" i="14"/>
  <c r="P42" i="14"/>
  <c r="R42" i="14" s="1"/>
  <c r="O42" i="14"/>
  <c r="N42" i="14"/>
  <c r="P41" i="14"/>
  <c r="O41" i="14"/>
  <c r="Q41" i="14" s="1"/>
  <c r="N41" i="14"/>
  <c r="P40" i="14"/>
  <c r="R40" i="14" s="1"/>
  <c r="O40" i="14"/>
  <c r="Q40" i="14" s="1"/>
  <c r="N40" i="14"/>
  <c r="P39" i="14"/>
  <c r="R39" i="14" s="1"/>
  <c r="O39" i="14"/>
  <c r="Q39" i="14" s="1"/>
  <c r="N39" i="14"/>
  <c r="P38" i="14"/>
  <c r="O38" i="14"/>
  <c r="N38" i="14"/>
  <c r="P37" i="14"/>
  <c r="O37" i="14"/>
  <c r="Q37" i="14" s="1"/>
  <c r="N37" i="14"/>
  <c r="P36" i="14"/>
  <c r="O36" i="14"/>
  <c r="Q36" i="14" s="1"/>
  <c r="N36" i="14"/>
  <c r="P35" i="14"/>
  <c r="R35" i="14" s="1"/>
  <c r="O35" i="14"/>
  <c r="Q35" i="14" s="1"/>
  <c r="N35" i="14"/>
  <c r="P34" i="14"/>
  <c r="R34" i="14" s="1"/>
  <c r="O34" i="14"/>
  <c r="N34" i="14"/>
  <c r="P33" i="14"/>
  <c r="O33" i="14"/>
  <c r="Q33" i="14" s="1"/>
  <c r="N33" i="14"/>
  <c r="P32" i="14"/>
  <c r="R32" i="14" s="1"/>
  <c r="O32" i="14"/>
  <c r="Q32" i="14" s="1"/>
  <c r="N32" i="14"/>
  <c r="P31" i="14"/>
  <c r="R31" i="14" s="1"/>
  <c r="O31" i="14"/>
  <c r="Q31" i="14" s="1"/>
  <c r="N31" i="14"/>
  <c r="P30" i="14"/>
  <c r="O30" i="14"/>
  <c r="N30" i="14"/>
  <c r="P29" i="14"/>
  <c r="O29" i="14"/>
  <c r="Q29" i="14" s="1"/>
  <c r="N29" i="14"/>
  <c r="P28" i="14"/>
  <c r="O28" i="14"/>
  <c r="Q28" i="14" s="1"/>
  <c r="N28" i="14"/>
  <c r="P27" i="14"/>
  <c r="R27" i="14" s="1"/>
  <c r="O27" i="14"/>
  <c r="Q27" i="14" s="1"/>
  <c r="N27" i="14"/>
  <c r="P26" i="14"/>
  <c r="R26" i="14" s="1"/>
  <c r="O26" i="14"/>
  <c r="N26" i="14"/>
  <c r="P25" i="14"/>
  <c r="O25" i="14"/>
  <c r="N25" i="14"/>
  <c r="P24" i="14"/>
  <c r="R24" i="14" s="1"/>
  <c r="O24" i="14"/>
  <c r="Q24" i="14" s="1"/>
  <c r="N24" i="14"/>
  <c r="P23" i="14"/>
  <c r="R23" i="14" s="1"/>
  <c r="O23" i="14"/>
  <c r="Q23" i="14" s="1"/>
  <c r="N23" i="14"/>
  <c r="P22" i="14"/>
  <c r="O22" i="14"/>
  <c r="N22" i="14"/>
  <c r="P21" i="14"/>
  <c r="R21" i="14" s="1"/>
  <c r="O21" i="14"/>
  <c r="Q21" i="14" s="1"/>
  <c r="N21" i="14"/>
  <c r="P20" i="14"/>
  <c r="O20" i="14"/>
  <c r="N20" i="14"/>
  <c r="P19" i="14"/>
  <c r="O19" i="14"/>
  <c r="Q19" i="14" s="1"/>
  <c r="N19" i="14"/>
  <c r="P18" i="14"/>
  <c r="O18" i="14"/>
  <c r="Q18" i="14" s="1"/>
  <c r="N18" i="14"/>
  <c r="P17" i="14"/>
  <c r="R17" i="14" s="1"/>
  <c r="O17" i="14"/>
  <c r="Q17" i="14" s="1"/>
  <c r="N17" i="14"/>
  <c r="P16" i="14"/>
  <c r="R16" i="14" s="1"/>
  <c r="O16" i="14"/>
  <c r="N16" i="14"/>
  <c r="P15" i="14"/>
  <c r="O15" i="14"/>
  <c r="Q15" i="14" s="1"/>
  <c r="N15" i="14"/>
  <c r="P14" i="14"/>
  <c r="R14" i="14" s="1"/>
  <c r="O14" i="14"/>
  <c r="Q14" i="14" s="1"/>
  <c r="N14" i="14"/>
  <c r="P13" i="14"/>
  <c r="R13" i="14" s="1"/>
  <c r="O13" i="14"/>
  <c r="Q13" i="14" s="1"/>
  <c r="N13" i="14"/>
  <c r="P12" i="14"/>
  <c r="O12" i="14"/>
  <c r="N12" i="14"/>
  <c r="P11" i="14"/>
  <c r="O11" i="14"/>
  <c r="Q11" i="14" s="1"/>
  <c r="N11" i="14"/>
  <c r="P10" i="14"/>
  <c r="O10" i="14"/>
  <c r="Q10" i="14" s="1"/>
  <c r="N10" i="14"/>
  <c r="P9" i="14"/>
  <c r="R9" i="14" s="1"/>
  <c r="O9" i="14"/>
  <c r="Q9" i="14" s="1"/>
  <c r="N9" i="14"/>
  <c r="P8" i="14"/>
  <c r="R8" i="14" s="1"/>
  <c r="O8" i="14"/>
  <c r="N8" i="14"/>
  <c r="P7" i="14"/>
  <c r="O7" i="14"/>
  <c r="N7" i="14"/>
  <c r="P6" i="14"/>
  <c r="R6" i="14" s="1"/>
  <c r="O6" i="14"/>
  <c r="Q6" i="14" s="1"/>
  <c r="N6" i="14"/>
  <c r="P5" i="14"/>
  <c r="R5" i="14" s="1"/>
  <c r="O5" i="14"/>
  <c r="Q5" i="14" s="1"/>
  <c r="N5" i="14"/>
  <c r="P4" i="14"/>
  <c r="R4" i="14" s="1"/>
  <c r="O4" i="14"/>
  <c r="N4" i="14"/>
  <c r="P3" i="14"/>
  <c r="O3" i="14"/>
  <c r="N3" i="14"/>
  <c r="P2" i="14"/>
  <c r="R2" i="14" s="1"/>
  <c r="O2" i="14"/>
  <c r="N2" i="14"/>
  <c r="P213" i="13"/>
  <c r="R213" i="13" s="1"/>
  <c r="O213" i="13"/>
  <c r="Q213" i="13" s="1"/>
  <c r="N213" i="13"/>
  <c r="P212" i="13"/>
  <c r="R212" i="13" s="1"/>
  <c r="O212" i="13"/>
  <c r="N212" i="13"/>
  <c r="P211" i="13"/>
  <c r="O211" i="13"/>
  <c r="N211" i="13"/>
  <c r="P210" i="13"/>
  <c r="O210" i="13"/>
  <c r="Q210" i="13" s="1"/>
  <c r="N210" i="13"/>
  <c r="P209" i="13"/>
  <c r="R209" i="13" s="1"/>
  <c r="O209" i="13"/>
  <c r="Q209" i="13" s="1"/>
  <c r="N209" i="13"/>
  <c r="P208" i="13"/>
  <c r="O208" i="13"/>
  <c r="N208" i="13"/>
  <c r="P207" i="13"/>
  <c r="O207" i="13"/>
  <c r="Q207" i="13" s="1"/>
  <c r="N207" i="13"/>
  <c r="P206" i="13"/>
  <c r="R206" i="13" s="1"/>
  <c r="O206" i="13"/>
  <c r="Q206" i="13" s="1"/>
  <c r="N206" i="13"/>
  <c r="P205" i="13"/>
  <c r="R205" i="13" s="1"/>
  <c r="O205" i="13"/>
  <c r="N205" i="13"/>
  <c r="P204" i="13"/>
  <c r="O204" i="13"/>
  <c r="N204" i="13"/>
  <c r="P203" i="13"/>
  <c r="O203" i="13"/>
  <c r="Q203" i="13" s="1"/>
  <c r="N203" i="13"/>
  <c r="P202" i="13"/>
  <c r="R202" i="13" s="1"/>
  <c r="O202" i="13"/>
  <c r="Q202" i="13" s="1"/>
  <c r="N202" i="13"/>
  <c r="P201" i="13"/>
  <c r="R201" i="13" s="1"/>
  <c r="O201" i="13"/>
  <c r="N201" i="13"/>
  <c r="P200" i="13"/>
  <c r="R200" i="13" s="1"/>
  <c r="O200" i="13"/>
  <c r="N200" i="13"/>
  <c r="P199" i="13"/>
  <c r="O199" i="13"/>
  <c r="N199" i="13"/>
  <c r="P198" i="13"/>
  <c r="O198" i="13"/>
  <c r="Q198" i="13" s="1"/>
  <c r="N198" i="13"/>
  <c r="P197" i="13"/>
  <c r="R197" i="13" s="1"/>
  <c r="O197" i="13"/>
  <c r="Q197" i="13" s="1"/>
  <c r="N197" i="13"/>
  <c r="P196" i="13"/>
  <c r="R196" i="13" s="1"/>
  <c r="O196" i="13"/>
  <c r="N196" i="13"/>
  <c r="P195" i="13"/>
  <c r="O195" i="13"/>
  <c r="N195" i="13"/>
  <c r="P194" i="13"/>
  <c r="O194" i="13"/>
  <c r="Q194" i="13" s="1"/>
  <c r="N194" i="13"/>
  <c r="P193" i="13"/>
  <c r="R193" i="13" s="1"/>
  <c r="O193" i="13"/>
  <c r="Q193" i="13" s="1"/>
  <c r="N193" i="13"/>
  <c r="P192" i="13"/>
  <c r="R192" i="13" s="1"/>
  <c r="O192" i="13"/>
  <c r="N192" i="13"/>
  <c r="P191" i="13"/>
  <c r="O191" i="13"/>
  <c r="N191" i="13"/>
  <c r="P190" i="13"/>
  <c r="O190" i="13"/>
  <c r="Q190" i="13" s="1"/>
  <c r="N190" i="13"/>
  <c r="P189" i="13"/>
  <c r="R189" i="13" s="1"/>
  <c r="O189" i="13"/>
  <c r="Q189" i="13" s="1"/>
  <c r="N189" i="13"/>
  <c r="P188" i="13"/>
  <c r="R188" i="13" s="1"/>
  <c r="O188" i="13"/>
  <c r="N188" i="13"/>
  <c r="P187" i="13"/>
  <c r="O187" i="13"/>
  <c r="N187" i="13"/>
  <c r="P186" i="13"/>
  <c r="O186" i="13"/>
  <c r="Q186" i="13" s="1"/>
  <c r="N186" i="13"/>
  <c r="P185" i="13"/>
  <c r="R185" i="13" s="1"/>
  <c r="O185" i="13"/>
  <c r="N185" i="13"/>
  <c r="P184" i="13"/>
  <c r="O184" i="13"/>
  <c r="N184" i="13"/>
  <c r="P183" i="13"/>
  <c r="O183" i="13"/>
  <c r="Q183" i="13" s="1"/>
  <c r="N183" i="13"/>
  <c r="P182" i="13"/>
  <c r="O182" i="13"/>
  <c r="Q182" i="13" s="1"/>
  <c r="N182" i="13"/>
  <c r="P181" i="13"/>
  <c r="O181" i="13"/>
  <c r="Q181" i="13" s="1"/>
  <c r="N181" i="13"/>
  <c r="P180" i="13"/>
  <c r="R180" i="13" s="1"/>
  <c r="O180" i="13"/>
  <c r="Q180" i="13" s="1"/>
  <c r="N180" i="13"/>
  <c r="P179" i="13"/>
  <c r="R179" i="13" s="1"/>
  <c r="O179" i="13"/>
  <c r="N179" i="13"/>
  <c r="P178" i="13"/>
  <c r="R178" i="13" s="1"/>
  <c r="O178" i="13"/>
  <c r="Q178" i="13" s="1"/>
  <c r="N178" i="13"/>
  <c r="P177" i="13"/>
  <c r="R177" i="13" s="1"/>
  <c r="O177" i="13"/>
  <c r="N177" i="13"/>
  <c r="P176" i="13"/>
  <c r="O176" i="13"/>
  <c r="N176" i="13"/>
  <c r="P175" i="13"/>
  <c r="O175" i="13"/>
  <c r="Q175" i="13" s="1"/>
  <c r="N175" i="13"/>
  <c r="P174" i="13"/>
  <c r="R174" i="13" s="1"/>
  <c r="O174" i="13"/>
  <c r="Q174" i="13" s="1"/>
  <c r="N174" i="13"/>
  <c r="P173" i="13"/>
  <c r="R173" i="13" s="1"/>
  <c r="O173" i="13"/>
  <c r="N173" i="13"/>
  <c r="P172" i="13"/>
  <c r="O172" i="13"/>
  <c r="N172" i="13"/>
  <c r="P171" i="13"/>
  <c r="O171" i="13"/>
  <c r="N171" i="13"/>
  <c r="P170" i="13"/>
  <c r="O170" i="13"/>
  <c r="Q170" i="13" s="1"/>
  <c r="N170" i="13"/>
  <c r="P169" i="13"/>
  <c r="R169" i="13" s="1"/>
  <c r="O169" i="13"/>
  <c r="Q169" i="13" s="1"/>
  <c r="N169" i="13"/>
  <c r="P168" i="13"/>
  <c r="R168" i="13" s="1"/>
  <c r="O168" i="13"/>
  <c r="N168" i="13"/>
  <c r="P167" i="13"/>
  <c r="O167" i="13"/>
  <c r="N167" i="13"/>
  <c r="P166" i="13"/>
  <c r="O166" i="13"/>
  <c r="Q166" i="13" s="1"/>
  <c r="N166" i="13"/>
  <c r="P165" i="13"/>
  <c r="R165" i="13" s="1"/>
  <c r="O165" i="13"/>
  <c r="Q165" i="13" s="1"/>
  <c r="N165" i="13"/>
  <c r="P164" i="13"/>
  <c r="R164" i="13" s="1"/>
  <c r="O164" i="13"/>
  <c r="N164" i="13"/>
  <c r="P163" i="13"/>
  <c r="O163" i="13"/>
  <c r="N163" i="13"/>
  <c r="P162" i="13"/>
  <c r="O162" i="13"/>
  <c r="Q162" i="13" s="1"/>
  <c r="N162" i="13"/>
  <c r="P161" i="13"/>
  <c r="R161" i="13" s="1"/>
  <c r="O161" i="13"/>
  <c r="Q161" i="13" s="1"/>
  <c r="N161" i="13"/>
  <c r="P160" i="13"/>
  <c r="R160" i="13" s="1"/>
  <c r="O160" i="13"/>
  <c r="N160" i="13"/>
  <c r="P159" i="13"/>
  <c r="O159" i="13"/>
  <c r="N159" i="13"/>
  <c r="P158" i="13"/>
  <c r="O158" i="13"/>
  <c r="Q158" i="13" s="1"/>
  <c r="N158" i="13"/>
  <c r="P157" i="13"/>
  <c r="O157" i="13"/>
  <c r="N157" i="13"/>
  <c r="P156" i="13"/>
  <c r="R156" i="13" s="1"/>
  <c r="O156" i="13"/>
  <c r="Q156" i="13" s="1"/>
  <c r="N156" i="13"/>
  <c r="P155" i="13"/>
  <c r="R155" i="13" s="1"/>
  <c r="O155" i="13"/>
  <c r="N155" i="13"/>
  <c r="P154" i="13"/>
  <c r="O154" i="13"/>
  <c r="N154" i="13"/>
  <c r="P153" i="13"/>
  <c r="R153" i="13" s="1"/>
  <c r="O153" i="13"/>
  <c r="Q153" i="13" s="1"/>
  <c r="N153" i="13"/>
  <c r="P152" i="13"/>
  <c r="R152" i="13" s="1"/>
  <c r="O152" i="13"/>
  <c r="N152" i="13"/>
  <c r="P151" i="13"/>
  <c r="O151" i="13"/>
  <c r="Q151" i="13" s="1"/>
  <c r="N151" i="13"/>
  <c r="P150" i="13"/>
  <c r="R150" i="13" s="1"/>
  <c r="O150" i="13"/>
  <c r="Q150" i="13" s="1"/>
  <c r="N150" i="13"/>
  <c r="P149" i="13"/>
  <c r="R149" i="13" s="1"/>
  <c r="O149" i="13"/>
  <c r="N149" i="13"/>
  <c r="P148" i="13"/>
  <c r="O148" i="13"/>
  <c r="N148" i="13"/>
  <c r="P147" i="13"/>
  <c r="O147" i="13"/>
  <c r="N147" i="13"/>
  <c r="P146" i="13"/>
  <c r="R146" i="13" s="1"/>
  <c r="O146" i="13"/>
  <c r="Q146" i="13" s="1"/>
  <c r="N146" i="13"/>
  <c r="P145" i="13"/>
  <c r="O145" i="13"/>
  <c r="N145" i="13"/>
  <c r="P144" i="13"/>
  <c r="O144" i="13"/>
  <c r="Q144" i="13" s="1"/>
  <c r="N144" i="13"/>
  <c r="P143" i="13"/>
  <c r="R143" i="13" s="1"/>
  <c r="O143" i="13"/>
  <c r="Q143" i="13" s="1"/>
  <c r="N143" i="13"/>
  <c r="P142" i="13"/>
  <c r="O142" i="13"/>
  <c r="N142" i="13"/>
  <c r="P141" i="13"/>
  <c r="O141" i="13"/>
  <c r="Q141" i="13" s="1"/>
  <c r="N141" i="13"/>
  <c r="P140" i="13"/>
  <c r="R140" i="13" s="1"/>
  <c r="O140" i="13"/>
  <c r="Q140" i="13" s="1"/>
  <c r="N140" i="13"/>
  <c r="P139" i="13"/>
  <c r="R139" i="13" s="1"/>
  <c r="O139" i="13"/>
  <c r="N139" i="13"/>
  <c r="P138" i="13"/>
  <c r="O138" i="13"/>
  <c r="N138" i="13"/>
  <c r="P137" i="13"/>
  <c r="O137" i="13"/>
  <c r="N137" i="13"/>
  <c r="P136" i="13"/>
  <c r="O136" i="13"/>
  <c r="Q136" i="13" s="1"/>
  <c r="N136" i="13"/>
  <c r="P135" i="13"/>
  <c r="R135" i="13" s="1"/>
  <c r="O135" i="13"/>
  <c r="N135" i="13"/>
  <c r="P134" i="13"/>
  <c r="O134" i="13"/>
  <c r="N134" i="13"/>
  <c r="P133" i="13"/>
  <c r="O133" i="13"/>
  <c r="Q133" i="13" s="1"/>
  <c r="N133" i="13"/>
  <c r="P132" i="13"/>
  <c r="R132" i="13" s="1"/>
  <c r="O132" i="13"/>
  <c r="Q132" i="13" s="1"/>
  <c r="N132" i="13"/>
  <c r="P131" i="13"/>
  <c r="R131" i="13" s="1"/>
  <c r="O131" i="13"/>
  <c r="N131" i="13"/>
  <c r="P130" i="13"/>
  <c r="O130" i="13"/>
  <c r="N130" i="13"/>
  <c r="P129" i="13"/>
  <c r="O129" i="13"/>
  <c r="Q129" i="13" s="1"/>
  <c r="N129" i="13"/>
  <c r="P128" i="13"/>
  <c r="R128" i="13" s="1"/>
  <c r="O128" i="13"/>
  <c r="Q128" i="13" s="1"/>
  <c r="N128" i="13"/>
  <c r="P127" i="13"/>
  <c r="R127" i="13" s="1"/>
  <c r="O127" i="13"/>
  <c r="N127" i="13"/>
  <c r="P126" i="13"/>
  <c r="O126" i="13"/>
  <c r="N126" i="13"/>
  <c r="P125" i="13"/>
  <c r="O125" i="13"/>
  <c r="N125" i="13"/>
  <c r="P124" i="13"/>
  <c r="R124" i="13" s="1"/>
  <c r="O124" i="13"/>
  <c r="Q124" i="13" s="1"/>
  <c r="N124" i="13"/>
  <c r="P123" i="13"/>
  <c r="O123" i="13"/>
  <c r="N123" i="13"/>
  <c r="P122" i="13"/>
  <c r="O122" i="13"/>
  <c r="Q122" i="13" s="1"/>
  <c r="N122" i="13"/>
  <c r="P121" i="13"/>
  <c r="R121" i="13" s="1"/>
  <c r="O121" i="13"/>
  <c r="Q121" i="13" s="1"/>
  <c r="N121" i="13"/>
  <c r="P120" i="13"/>
  <c r="O120" i="13"/>
  <c r="N120" i="13"/>
  <c r="P119" i="13"/>
  <c r="R119" i="13" s="1"/>
  <c r="O119" i="13"/>
  <c r="Q119" i="13" s="1"/>
  <c r="N119" i="13"/>
  <c r="P118" i="13"/>
  <c r="R118" i="13" s="1"/>
  <c r="O118" i="13"/>
  <c r="N118" i="13"/>
  <c r="P117" i="13"/>
  <c r="O117" i="13"/>
  <c r="Q117" i="13" s="1"/>
  <c r="N117" i="13"/>
  <c r="P116" i="13"/>
  <c r="R116" i="13" s="1"/>
  <c r="O116" i="13"/>
  <c r="Q116" i="13" s="1"/>
  <c r="N116" i="13"/>
  <c r="P115" i="13"/>
  <c r="R115" i="13" s="1"/>
  <c r="O115" i="13"/>
  <c r="Q115" i="13" s="1"/>
  <c r="N115" i="13"/>
  <c r="P114" i="13"/>
  <c r="R114" i="13" s="1"/>
  <c r="O114" i="13"/>
  <c r="N114" i="13"/>
  <c r="P113" i="13"/>
  <c r="O113" i="13"/>
  <c r="N113" i="13"/>
  <c r="P112" i="13"/>
  <c r="O112" i="13"/>
  <c r="Q112" i="13" s="1"/>
  <c r="N112" i="13"/>
  <c r="P111" i="13"/>
  <c r="R111" i="13" s="1"/>
  <c r="O111" i="13"/>
  <c r="Q111" i="13" s="1"/>
  <c r="N111" i="13"/>
  <c r="P110" i="13"/>
  <c r="R110" i="13" s="1"/>
  <c r="O110" i="13"/>
  <c r="N110" i="13"/>
  <c r="P109" i="13"/>
  <c r="O109" i="13"/>
  <c r="N109" i="13"/>
  <c r="P108" i="13"/>
  <c r="O108" i="13"/>
  <c r="Q108" i="13" s="1"/>
  <c r="N108" i="13"/>
  <c r="P107" i="13"/>
  <c r="R107" i="13" s="1"/>
  <c r="O107" i="13"/>
  <c r="Q107" i="13" s="1"/>
  <c r="N107" i="13"/>
  <c r="P106" i="13"/>
  <c r="R106" i="13" s="1"/>
  <c r="O106" i="13"/>
  <c r="N106" i="13"/>
  <c r="P105" i="13"/>
  <c r="O105" i="13"/>
  <c r="N105" i="13"/>
  <c r="P104" i="13"/>
  <c r="O104" i="13"/>
  <c r="Q104" i="13" s="1"/>
  <c r="N104" i="13"/>
  <c r="P103" i="13"/>
  <c r="R103" i="13" s="1"/>
  <c r="O103" i="13"/>
  <c r="Q103" i="13" s="1"/>
  <c r="N103" i="13"/>
  <c r="P102" i="13"/>
  <c r="R102" i="13" s="1"/>
  <c r="O102" i="13"/>
  <c r="N102" i="13"/>
  <c r="P101" i="13"/>
  <c r="O101" i="13"/>
  <c r="N101" i="13"/>
  <c r="P100" i="13"/>
  <c r="O100" i="13"/>
  <c r="Q100" i="13" s="1"/>
  <c r="N100" i="13"/>
  <c r="P99" i="13"/>
  <c r="R99" i="13" s="1"/>
  <c r="O99" i="13"/>
  <c r="Q99" i="13" s="1"/>
  <c r="N99" i="13"/>
  <c r="P98" i="13"/>
  <c r="R98" i="13" s="1"/>
  <c r="O98" i="13"/>
  <c r="N98" i="13"/>
  <c r="P97" i="13"/>
  <c r="O97" i="13"/>
  <c r="N97" i="13"/>
  <c r="P96" i="13"/>
  <c r="O96" i="13"/>
  <c r="N96" i="13"/>
  <c r="P95" i="13"/>
  <c r="R95" i="13" s="1"/>
  <c r="O95" i="13"/>
  <c r="Q95" i="13" s="1"/>
  <c r="N95" i="13"/>
  <c r="P94" i="13"/>
  <c r="R94" i="13" s="1"/>
  <c r="O94" i="13"/>
  <c r="N94" i="13"/>
  <c r="P93" i="13"/>
  <c r="O93" i="13"/>
  <c r="N93" i="13"/>
  <c r="P92" i="13"/>
  <c r="O92" i="13"/>
  <c r="Q92" i="13" s="1"/>
  <c r="N92" i="13"/>
  <c r="P91" i="13"/>
  <c r="R91" i="13" s="1"/>
  <c r="O91" i="13"/>
  <c r="Q91" i="13" s="1"/>
  <c r="N91" i="13"/>
  <c r="P90" i="13"/>
  <c r="R90" i="13" s="1"/>
  <c r="O90" i="13"/>
  <c r="N90" i="13"/>
  <c r="P89" i="13"/>
  <c r="O89" i="13"/>
  <c r="N89" i="13"/>
  <c r="P88" i="13"/>
  <c r="O88" i="13"/>
  <c r="Q88" i="13" s="1"/>
  <c r="N88" i="13"/>
  <c r="P87" i="13"/>
  <c r="R87" i="13" s="1"/>
  <c r="O87" i="13"/>
  <c r="Q87" i="13" s="1"/>
  <c r="N87" i="13"/>
  <c r="P86" i="13"/>
  <c r="R86" i="13" s="1"/>
  <c r="O86" i="13"/>
  <c r="N86" i="13"/>
  <c r="P85" i="13"/>
  <c r="R85" i="13" s="1"/>
  <c r="O85" i="13"/>
  <c r="Q85" i="13" s="1"/>
  <c r="N85" i="13"/>
  <c r="P84" i="13"/>
  <c r="O84" i="13"/>
  <c r="N84" i="13"/>
  <c r="P83" i="13"/>
  <c r="R83" i="13" s="1"/>
  <c r="O83" i="13"/>
  <c r="Q83" i="13" s="1"/>
  <c r="N83" i="13"/>
  <c r="P82" i="13"/>
  <c r="R82" i="13" s="1"/>
  <c r="O82" i="13"/>
  <c r="N82" i="13"/>
  <c r="P81" i="13"/>
  <c r="O81" i="13"/>
  <c r="N81" i="13"/>
  <c r="P80" i="13"/>
  <c r="O80" i="13"/>
  <c r="N80" i="13"/>
  <c r="P79" i="13"/>
  <c r="R79" i="13" s="1"/>
  <c r="O79" i="13"/>
  <c r="Q79" i="13" s="1"/>
  <c r="N79" i="13"/>
  <c r="P78" i="13"/>
  <c r="R78" i="13" s="1"/>
  <c r="O78" i="13"/>
  <c r="N78" i="13"/>
  <c r="P77" i="13"/>
  <c r="O77" i="13"/>
  <c r="N77" i="13"/>
  <c r="P76" i="13"/>
  <c r="O76" i="13"/>
  <c r="Q76" i="13" s="1"/>
  <c r="N76" i="13"/>
  <c r="P75" i="13"/>
  <c r="R75" i="13" s="1"/>
  <c r="O75" i="13"/>
  <c r="N75" i="13"/>
  <c r="P74" i="13"/>
  <c r="O74" i="13"/>
  <c r="N74" i="13"/>
  <c r="P73" i="13"/>
  <c r="O73" i="13"/>
  <c r="Q73" i="13" s="1"/>
  <c r="N73" i="13"/>
  <c r="P72" i="13"/>
  <c r="R72" i="13" s="1"/>
  <c r="O72" i="13"/>
  <c r="Q72" i="13" s="1"/>
  <c r="N72" i="13"/>
  <c r="P71" i="13"/>
  <c r="R71" i="13" s="1"/>
  <c r="O71" i="13"/>
  <c r="N71" i="13"/>
  <c r="P70" i="13"/>
  <c r="O70" i="13"/>
  <c r="N70" i="13"/>
  <c r="P69" i="13"/>
  <c r="O69" i="13"/>
  <c r="Q69" i="13" s="1"/>
  <c r="N69" i="13"/>
  <c r="P68" i="13"/>
  <c r="R68" i="13" s="1"/>
  <c r="O68" i="13"/>
  <c r="Q68" i="13" s="1"/>
  <c r="N68" i="13"/>
  <c r="P67" i="13"/>
  <c r="R67" i="13" s="1"/>
  <c r="O67" i="13"/>
  <c r="N67" i="13"/>
  <c r="P66" i="13"/>
  <c r="O66" i="13"/>
  <c r="N66" i="13"/>
  <c r="P65" i="13"/>
  <c r="O65" i="13"/>
  <c r="Q65" i="13" s="1"/>
  <c r="N65" i="13"/>
  <c r="P64" i="13"/>
  <c r="R64" i="13" s="1"/>
  <c r="O64" i="13"/>
  <c r="Q64" i="13" s="1"/>
  <c r="N64" i="13"/>
  <c r="P63" i="13"/>
  <c r="R63" i="13" s="1"/>
  <c r="O63" i="13"/>
  <c r="N63" i="13"/>
  <c r="P62" i="13"/>
  <c r="O62" i="13"/>
  <c r="N62" i="13"/>
  <c r="P61" i="13"/>
  <c r="O61" i="13"/>
  <c r="Q61" i="13" s="1"/>
  <c r="N61" i="13"/>
  <c r="P60" i="13"/>
  <c r="R60" i="13" s="1"/>
  <c r="O60" i="13"/>
  <c r="Q60" i="13" s="1"/>
  <c r="N60" i="13"/>
  <c r="P59" i="13"/>
  <c r="R59" i="13" s="1"/>
  <c r="O59" i="13"/>
  <c r="N59" i="13"/>
  <c r="P58" i="13"/>
  <c r="O58" i="13"/>
  <c r="N58" i="13"/>
  <c r="P57" i="13"/>
  <c r="O57" i="13"/>
  <c r="Q57" i="13" s="1"/>
  <c r="N57" i="13"/>
  <c r="P56" i="13"/>
  <c r="R56" i="13" s="1"/>
  <c r="O56" i="13"/>
  <c r="Q56" i="13" s="1"/>
  <c r="N56" i="13"/>
  <c r="P55" i="13"/>
  <c r="O55" i="13"/>
  <c r="N55" i="13"/>
  <c r="P54" i="13"/>
  <c r="R54" i="13" s="1"/>
  <c r="O54" i="13"/>
  <c r="Q54" i="13" s="1"/>
  <c r="N54" i="13"/>
  <c r="P53" i="13"/>
  <c r="R53" i="13" s="1"/>
  <c r="O53" i="13"/>
  <c r="N53" i="13"/>
  <c r="P52" i="13"/>
  <c r="O52" i="13"/>
  <c r="Q52" i="13" s="1"/>
  <c r="N52" i="13"/>
  <c r="P51" i="13"/>
  <c r="O51" i="13"/>
  <c r="N51" i="13"/>
  <c r="P50" i="13"/>
  <c r="O50" i="13"/>
  <c r="Q50" i="13" s="1"/>
  <c r="N50" i="13"/>
  <c r="P49" i="13"/>
  <c r="R49" i="13" s="1"/>
  <c r="O49" i="13"/>
  <c r="Q49" i="13" s="1"/>
  <c r="N49" i="13"/>
  <c r="P48" i="13"/>
  <c r="R48" i="13" s="1"/>
  <c r="O48" i="13"/>
  <c r="N48" i="13"/>
  <c r="P47" i="13"/>
  <c r="O47" i="13"/>
  <c r="N47" i="13"/>
  <c r="P46" i="13"/>
  <c r="O46" i="13"/>
  <c r="N46" i="13"/>
  <c r="P45" i="13"/>
  <c r="R45" i="13" s="1"/>
  <c r="O45" i="13"/>
  <c r="Q45" i="13" s="1"/>
  <c r="N45" i="13"/>
  <c r="P44" i="13"/>
  <c r="O44" i="13"/>
  <c r="N44" i="13"/>
  <c r="P43" i="13"/>
  <c r="O43" i="13"/>
  <c r="Q43" i="13" s="1"/>
  <c r="N43" i="13"/>
  <c r="P42" i="13"/>
  <c r="R42" i="13" s="1"/>
  <c r="O42" i="13"/>
  <c r="N42" i="13"/>
  <c r="P41" i="13"/>
  <c r="O41" i="13"/>
  <c r="N41" i="13"/>
  <c r="P40" i="13"/>
  <c r="O40" i="13"/>
  <c r="Q40" i="13" s="1"/>
  <c r="N40" i="13"/>
  <c r="P39" i="13"/>
  <c r="R39" i="13" s="1"/>
  <c r="O39" i="13"/>
  <c r="Q39" i="13" s="1"/>
  <c r="N39" i="13"/>
  <c r="P38" i="13"/>
  <c r="R38" i="13" s="1"/>
  <c r="O38" i="13"/>
  <c r="N38" i="13"/>
  <c r="P37" i="13"/>
  <c r="O37" i="13"/>
  <c r="N37" i="13"/>
  <c r="P36" i="13"/>
  <c r="O36" i="13"/>
  <c r="Q36" i="13" s="1"/>
  <c r="N36" i="13"/>
  <c r="P35" i="13"/>
  <c r="R35" i="13" s="1"/>
  <c r="O35" i="13"/>
  <c r="Q35" i="13" s="1"/>
  <c r="N35" i="13"/>
  <c r="P34" i="13"/>
  <c r="R34" i="13" s="1"/>
  <c r="O34" i="13"/>
  <c r="N34" i="13"/>
  <c r="P33" i="13"/>
  <c r="R33" i="13" s="1"/>
  <c r="O33" i="13"/>
  <c r="N33" i="13"/>
  <c r="P32" i="13"/>
  <c r="O32" i="13"/>
  <c r="N32" i="13"/>
  <c r="P31" i="13"/>
  <c r="O31" i="13"/>
  <c r="N31" i="13"/>
  <c r="P30" i="13"/>
  <c r="R30" i="13" s="1"/>
  <c r="O30" i="13"/>
  <c r="Q30" i="13" s="1"/>
  <c r="N30" i="13"/>
  <c r="P29" i="13"/>
  <c r="R29" i="13" s="1"/>
  <c r="O29" i="13"/>
  <c r="N29" i="13"/>
  <c r="P28" i="13"/>
  <c r="O28" i="13"/>
  <c r="N28" i="13"/>
  <c r="P27" i="13"/>
  <c r="O27" i="13"/>
  <c r="Q27" i="13" s="1"/>
  <c r="N27" i="13"/>
  <c r="P26" i="13"/>
  <c r="R26" i="13" s="1"/>
  <c r="O26" i="13"/>
  <c r="Q26" i="13" s="1"/>
  <c r="N26" i="13"/>
  <c r="P25" i="13"/>
  <c r="R25" i="13" s="1"/>
  <c r="O25" i="13"/>
  <c r="N25" i="13"/>
  <c r="P24" i="13"/>
  <c r="O24" i="13"/>
  <c r="N24" i="13"/>
  <c r="P23" i="13"/>
  <c r="O23" i="13"/>
  <c r="Q23" i="13" s="1"/>
  <c r="N23" i="13"/>
  <c r="P22" i="13"/>
  <c r="R22" i="13" s="1"/>
  <c r="O22" i="13"/>
  <c r="Q22" i="13" s="1"/>
  <c r="N22" i="13"/>
  <c r="P21" i="13"/>
  <c r="R21" i="13" s="1"/>
  <c r="O21" i="13"/>
  <c r="N21" i="13"/>
  <c r="P20" i="13"/>
  <c r="O20" i="13"/>
  <c r="N20" i="13"/>
  <c r="P19" i="13"/>
  <c r="O19" i="13"/>
  <c r="Q19" i="13" s="1"/>
  <c r="N19" i="13"/>
  <c r="P18" i="13"/>
  <c r="R18" i="13" s="1"/>
  <c r="O18" i="13"/>
  <c r="Q18" i="13" s="1"/>
  <c r="N18" i="13"/>
  <c r="P17" i="13"/>
  <c r="R17" i="13" s="1"/>
  <c r="O17" i="13"/>
  <c r="N17" i="13"/>
  <c r="P16" i="13"/>
  <c r="O16" i="13"/>
  <c r="N16" i="13"/>
  <c r="P15" i="13"/>
  <c r="O15" i="13"/>
  <c r="N15" i="13"/>
  <c r="P14" i="13"/>
  <c r="R14" i="13" s="1"/>
  <c r="O14" i="13"/>
  <c r="Q14" i="13" s="1"/>
  <c r="N14" i="13"/>
  <c r="P13" i="13"/>
  <c r="R13" i="13" s="1"/>
  <c r="O13" i="13"/>
  <c r="N13" i="13"/>
  <c r="P12" i="13"/>
  <c r="O12" i="13"/>
  <c r="N12" i="13"/>
  <c r="P11" i="13"/>
  <c r="O11" i="13"/>
  <c r="Q11" i="13" s="1"/>
  <c r="N11" i="13"/>
  <c r="P10" i="13"/>
  <c r="R10" i="13" s="1"/>
  <c r="O10" i="13"/>
  <c r="N10" i="13"/>
  <c r="P9" i="13"/>
  <c r="O9" i="13"/>
  <c r="N9" i="13"/>
  <c r="P8" i="13"/>
  <c r="R8" i="13" s="1"/>
  <c r="O8" i="13"/>
  <c r="Q8" i="13" s="1"/>
  <c r="N8" i="13"/>
  <c r="P7" i="13"/>
  <c r="R7" i="13" s="1"/>
  <c r="O7" i="13"/>
  <c r="N7" i="13"/>
  <c r="P6" i="13"/>
  <c r="O6" i="13"/>
  <c r="N6" i="13"/>
  <c r="P5" i="13"/>
  <c r="R5" i="13" s="1"/>
  <c r="O5" i="13"/>
  <c r="Q5" i="13" s="1"/>
  <c r="N5" i="13"/>
  <c r="P4" i="13"/>
  <c r="R4" i="13" s="1"/>
  <c r="O4" i="13"/>
  <c r="Q4" i="13" s="1"/>
  <c r="N4" i="13"/>
  <c r="P3" i="13"/>
  <c r="R3" i="13" s="1"/>
  <c r="O3" i="13"/>
  <c r="N3" i="13"/>
  <c r="P2" i="13"/>
  <c r="O2" i="13"/>
  <c r="N2" i="13"/>
  <c r="V73" i="15" l="1"/>
  <c r="V69" i="15"/>
  <c r="V65" i="15"/>
  <c r="V62" i="15"/>
  <c r="V58" i="15"/>
  <c r="V54" i="15"/>
  <c r="V50" i="15"/>
  <c r="V47" i="15"/>
  <c r="V45" i="15"/>
  <c r="V41" i="15"/>
  <c r="V39" i="15"/>
  <c r="V36" i="15"/>
  <c r="V33" i="15"/>
  <c r="V29" i="15"/>
  <c r="V26" i="15"/>
  <c r="V22" i="15"/>
  <c r="V20" i="15"/>
  <c r="V17" i="15"/>
  <c r="V13" i="15"/>
  <c r="V10" i="15"/>
  <c r="V8" i="15"/>
  <c r="V4" i="15"/>
  <c r="V75" i="15"/>
  <c r="V74" i="15"/>
  <c r="V72" i="15"/>
  <c r="V68" i="15"/>
  <c r="V61" i="15"/>
  <c r="V46" i="15"/>
  <c r="V44" i="15"/>
  <c r="V38" i="15"/>
  <c r="V21" i="15"/>
  <c r="V7" i="15"/>
  <c r="V57" i="15"/>
  <c r="V53" i="15"/>
  <c r="V49" i="15"/>
  <c r="V32" i="15"/>
  <c r="V25" i="15"/>
  <c r="V16" i="15"/>
  <c r="V12" i="15"/>
  <c r="V3" i="15"/>
  <c r="U59" i="15"/>
  <c r="U51" i="15"/>
  <c r="U42" i="15"/>
  <c r="U40" i="15"/>
  <c r="U30" i="15"/>
  <c r="U23" i="15"/>
  <c r="U9" i="15"/>
  <c r="U70" i="15"/>
  <c r="U66" i="15"/>
  <c r="U63" i="15"/>
  <c r="U55" i="15"/>
  <c r="U37" i="15"/>
  <c r="U34" i="15"/>
  <c r="U27" i="15"/>
  <c r="U18" i="15"/>
  <c r="U14" i="15"/>
  <c r="U11" i="15"/>
  <c r="U5" i="15"/>
  <c r="U3" i="15"/>
  <c r="Q3" i="15"/>
  <c r="V6" i="15"/>
  <c r="R6" i="15"/>
  <c r="T8" i="15"/>
  <c r="S8" i="15"/>
  <c r="T10" i="15"/>
  <c r="S10" i="15"/>
  <c r="U12" i="15"/>
  <c r="Q12" i="15"/>
  <c r="U16" i="15"/>
  <c r="Q16" i="15"/>
  <c r="V19" i="15"/>
  <c r="R19" i="15"/>
  <c r="T20" i="15"/>
  <c r="S20" i="15"/>
  <c r="T22" i="15"/>
  <c r="S22" i="15"/>
  <c r="U25" i="15"/>
  <c r="Q25" i="15"/>
  <c r="T29" i="15"/>
  <c r="S29" i="15"/>
  <c r="U32" i="15"/>
  <c r="Q32" i="15"/>
  <c r="V35" i="15"/>
  <c r="R35" i="15"/>
  <c r="T39" i="15"/>
  <c r="S39" i="15"/>
  <c r="V43" i="15"/>
  <c r="R43" i="15"/>
  <c r="T45" i="15"/>
  <c r="S45" i="15"/>
  <c r="U46" i="15"/>
  <c r="Q46" i="15"/>
  <c r="T47" i="15"/>
  <c r="S47" i="15"/>
  <c r="V48" i="15"/>
  <c r="R48" i="15"/>
  <c r="U53" i="15"/>
  <c r="Q53" i="15"/>
  <c r="U57" i="15"/>
  <c r="Q57" i="15"/>
  <c r="V60" i="15"/>
  <c r="R60" i="15"/>
  <c r="T62" i="15"/>
  <c r="S62" i="15"/>
  <c r="U68" i="15"/>
  <c r="Q68" i="15"/>
  <c r="U72" i="15"/>
  <c r="Q72" i="15"/>
  <c r="T73" i="15"/>
  <c r="S73" i="15"/>
  <c r="U74" i="15"/>
  <c r="Q74" i="15"/>
  <c r="U75" i="15"/>
  <c r="Q75" i="15"/>
  <c r="U4" i="15"/>
  <c r="V5" i="15"/>
  <c r="R5" i="15"/>
  <c r="T5" i="15" s="1"/>
  <c r="U8" i="15"/>
  <c r="V9" i="15"/>
  <c r="R9" i="15"/>
  <c r="T9" i="15" s="1"/>
  <c r="U10" i="15"/>
  <c r="V11" i="15"/>
  <c r="R11" i="15"/>
  <c r="T11" i="15" s="1"/>
  <c r="U13" i="15"/>
  <c r="V14" i="15"/>
  <c r="R14" i="15"/>
  <c r="T14" i="15" s="1"/>
  <c r="U17" i="15"/>
  <c r="V18" i="15"/>
  <c r="R18" i="15"/>
  <c r="T18" i="15" s="1"/>
  <c r="U20" i="15"/>
  <c r="U22" i="15"/>
  <c r="V23" i="15"/>
  <c r="R23" i="15"/>
  <c r="T23" i="15" s="1"/>
  <c r="U26" i="15"/>
  <c r="V27" i="15"/>
  <c r="R27" i="15"/>
  <c r="T27" i="15" s="1"/>
  <c r="U29" i="15"/>
  <c r="V30" i="15"/>
  <c r="R30" i="15"/>
  <c r="T30" i="15" s="1"/>
  <c r="U33" i="15"/>
  <c r="V34" i="15"/>
  <c r="R34" i="15"/>
  <c r="T34" i="15" s="1"/>
  <c r="U36" i="15"/>
  <c r="V37" i="15"/>
  <c r="R37" i="15"/>
  <c r="T37" i="15" s="1"/>
  <c r="U39" i="15"/>
  <c r="V40" i="15"/>
  <c r="R40" i="15"/>
  <c r="T40" i="15" s="1"/>
  <c r="U41" i="15"/>
  <c r="V42" i="15"/>
  <c r="R42" i="15"/>
  <c r="T42" i="15" s="1"/>
  <c r="U45" i="15"/>
  <c r="U47" i="15"/>
  <c r="U50" i="15"/>
  <c r="V51" i="15"/>
  <c r="R51" i="15"/>
  <c r="T51" i="15" s="1"/>
  <c r="U54" i="15"/>
  <c r="V55" i="15"/>
  <c r="R55" i="15"/>
  <c r="T55" i="15" s="1"/>
  <c r="U58" i="15"/>
  <c r="V59" i="15"/>
  <c r="R59" i="15"/>
  <c r="T59" i="15" s="1"/>
  <c r="U62" i="15"/>
  <c r="V63" i="15"/>
  <c r="R63" i="15"/>
  <c r="T63" i="15" s="1"/>
  <c r="U65" i="15"/>
  <c r="V66" i="15"/>
  <c r="R66" i="15"/>
  <c r="T66" i="15" s="1"/>
  <c r="U69" i="15"/>
  <c r="V70" i="15"/>
  <c r="R70" i="15"/>
  <c r="T70" i="15" s="1"/>
  <c r="U73" i="15"/>
  <c r="V2" i="15"/>
  <c r="R2" i="15"/>
  <c r="T4" i="15"/>
  <c r="S4" i="15"/>
  <c r="U7" i="15"/>
  <c r="Q7" i="15"/>
  <c r="T13" i="15"/>
  <c r="S13" i="15"/>
  <c r="V15" i="15"/>
  <c r="R15" i="15"/>
  <c r="T17" i="15"/>
  <c r="S17" i="15"/>
  <c r="U21" i="15"/>
  <c r="Q21" i="15"/>
  <c r="V24" i="15"/>
  <c r="R24" i="15"/>
  <c r="T26" i="15"/>
  <c r="S26" i="15"/>
  <c r="V28" i="15"/>
  <c r="R28" i="15"/>
  <c r="V31" i="15"/>
  <c r="R31" i="15"/>
  <c r="T33" i="15"/>
  <c r="S33" i="15"/>
  <c r="T36" i="15"/>
  <c r="S36" i="15"/>
  <c r="U38" i="15"/>
  <c r="Q38" i="15"/>
  <c r="T41" i="15"/>
  <c r="S41" i="15"/>
  <c r="U44" i="15"/>
  <c r="Q44" i="15"/>
  <c r="U49" i="15"/>
  <c r="Q49" i="15"/>
  <c r="T50" i="15"/>
  <c r="S50" i="15"/>
  <c r="V52" i="15"/>
  <c r="R52" i="15"/>
  <c r="T54" i="15"/>
  <c r="S54" i="15"/>
  <c r="V56" i="15"/>
  <c r="R56" i="15"/>
  <c r="T58" i="15"/>
  <c r="S58" i="15"/>
  <c r="U61" i="15"/>
  <c r="Q61" i="15"/>
  <c r="V64" i="15"/>
  <c r="R64" i="15"/>
  <c r="T65" i="15"/>
  <c r="S65" i="15"/>
  <c r="V67" i="15"/>
  <c r="R67" i="15"/>
  <c r="T69" i="15"/>
  <c r="S69" i="15"/>
  <c r="V71" i="15"/>
  <c r="R71" i="15"/>
  <c r="U2" i="15"/>
  <c r="Q2" i="15"/>
  <c r="U6" i="15"/>
  <c r="Q6" i="15"/>
  <c r="U15" i="15"/>
  <c r="Q15" i="15"/>
  <c r="U19" i="15"/>
  <c r="Q19" i="15"/>
  <c r="U24" i="15"/>
  <c r="Q24" i="15"/>
  <c r="U28" i="15"/>
  <c r="Q28" i="15"/>
  <c r="U31" i="15"/>
  <c r="Q31" i="15"/>
  <c r="U35" i="15"/>
  <c r="Q35" i="15"/>
  <c r="U43" i="15"/>
  <c r="Q43" i="15"/>
  <c r="U48" i="15"/>
  <c r="Q48" i="15"/>
  <c r="U52" i="15"/>
  <c r="Q52" i="15"/>
  <c r="U56" i="15"/>
  <c r="Q56" i="15"/>
  <c r="U60" i="15"/>
  <c r="Q60" i="15"/>
  <c r="U64" i="15"/>
  <c r="Q64" i="15"/>
  <c r="U67" i="15"/>
  <c r="Q67" i="15"/>
  <c r="U71" i="15"/>
  <c r="Q71" i="15"/>
  <c r="T216" i="14"/>
  <c r="T232" i="14"/>
  <c r="T248" i="14"/>
  <c r="T184" i="14"/>
  <c r="T168" i="14"/>
  <c r="T200" i="14"/>
  <c r="T173" i="14"/>
  <c r="T205" i="14"/>
  <c r="T237" i="14"/>
  <c r="T152" i="14"/>
  <c r="T157" i="14"/>
  <c r="T189" i="14"/>
  <c r="T221" i="14"/>
  <c r="U3" i="14"/>
  <c r="U7" i="14"/>
  <c r="U25" i="14"/>
  <c r="U57" i="14"/>
  <c r="U65" i="14"/>
  <c r="U73" i="14"/>
  <c r="U102" i="14"/>
  <c r="U126" i="14"/>
  <c r="V177" i="14"/>
  <c r="R177" i="14"/>
  <c r="T177" i="14" s="1"/>
  <c r="V193" i="14"/>
  <c r="R193" i="14"/>
  <c r="T193" i="14" s="1"/>
  <c r="V209" i="14"/>
  <c r="R209" i="14"/>
  <c r="T209" i="14" s="1"/>
  <c r="T6" i="14"/>
  <c r="V10" i="14"/>
  <c r="T14" i="14"/>
  <c r="V18" i="14"/>
  <c r="V28" i="14"/>
  <c r="T35" i="14"/>
  <c r="T40" i="14"/>
  <c r="V44" i="14"/>
  <c r="T51" i="14"/>
  <c r="V60" i="14"/>
  <c r="T67" i="14"/>
  <c r="T75" i="14"/>
  <c r="V82" i="14"/>
  <c r="V89" i="14"/>
  <c r="T93" i="14"/>
  <c r="V97" i="14"/>
  <c r="V105" i="14"/>
  <c r="T109" i="14"/>
  <c r="T112" i="14"/>
  <c r="T117" i="14"/>
  <c r="T120" i="14"/>
  <c r="T125" i="14"/>
  <c r="T128" i="14"/>
  <c r="T133" i="14"/>
  <c r="T136" i="14"/>
  <c r="T141" i="14"/>
  <c r="T144" i="14"/>
  <c r="T149" i="14"/>
  <c r="U158" i="14"/>
  <c r="Q158" i="14"/>
  <c r="T160" i="14"/>
  <c r="U174" i="14"/>
  <c r="Q174" i="14"/>
  <c r="T176" i="14"/>
  <c r="T181" i="14"/>
  <c r="U190" i="14"/>
  <c r="Q190" i="14"/>
  <c r="T192" i="14"/>
  <c r="T197" i="14"/>
  <c r="U206" i="14"/>
  <c r="Q206" i="14"/>
  <c r="T208" i="14"/>
  <c r="U222" i="14"/>
  <c r="Q222" i="14"/>
  <c r="T224" i="14"/>
  <c r="Q3" i="14"/>
  <c r="Q7" i="14"/>
  <c r="V12" i="14"/>
  <c r="V20" i="14"/>
  <c r="V22" i="14"/>
  <c r="Q25" i="14"/>
  <c r="V30" i="14"/>
  <c r="V38" i="14"/>
  <c r="V46" i="14"/>
  <c r="V54" i="14"/>
  <c r="Q57" i="14"/>
  <c r="V62" i="14"/>
  <c r="Q65" i="14"/>
  <c r="V70" i="14"/>
  <c r="Q73" i="14"/>
  <c r="V78" i="14"/>
  <c r="V84" i="14"/>
  <c r="V91" i="14"/>
  <c r="V99" i="14"/>
  <c r="Q102" i="14"/>
  <c r="V107" i="14"/>
  <c r="V115" i="14"/>
  <c r="V123" i="14"/>
  <c r="Q126" i="14"/>
  <c r="V131" i="14"/>
  <c r="V139" i="14"/>
  <c r="V147" i="14"/>
  <c r="V153" i="14"/>
  <c r="R153" i="14"/>
  <c r="S153" i="14" s="1"/>
  <c r="V169" i="14"/>
  <c r="R169" i="14"/>
  <c r="S169" i="14" s="1"/>
  <c r="V185" i="14"/>
  <c r="R185" i="14"/>
  <c r="S185" i="14" s="1"/>
  <c r="V201" i="14"/>
  <c r="R201" i="14"/>
  <c r="S201" i="14" s="1"/>
  <c r="V217" i="14"/>
  <c r="R217" i="14"/>
  <c r="S217" i="14" s="1"/>
  <c r="V233" i="14"/>
  <c r="R233" i="14"/>
  <c r="S233" i="14" s="1"/>
  <c r="V249" i="14"/>
  <c r="R249" i="14"/>
  <c r="S249" i="14" s="1"/>
  <c r="U15" i="14"/>
  <c r="U33" i="14"/>
  <c r="U41" i="14"/>
  <c r="U49" i="14"/>
  <c r="U86" i="14"/>
  <c r="U94" i="14"/>
  <c r="U110" i="14"/>
  <c r="U118" i="14"/>
  <c r="U134" i="14"/>
  <c r="U142" i="14"/>
  <c r="V161" i="14"/>
  <c r="R161" i="14"/>
  <c r="T161" i="14" s="1"/>
  <c r="V225" i="14"/>
  <c r="R225" i="14"/>
  <c r="T225" i="14" s="1"/>
  <c r="V241" i="14"/>
  <c r="R241" i="14"/>
  <c r="T241" i="14" s="1"/>
  <c r="T9" i="14"/>
  <c r="T17" i="14"/>
  <c r="T24" i="14"/>
  <c r="T27" i="14"/>
  <c r="T32" i="14"/>
  <c r="V36" i="14"/>
  <c r="T43" i="14"/>
  <c r="T48" i="14"/>
  <c r="V52" i="14"/>
  <c r="T56" i="14"/>
  <c r="T59" i="14"/>
  <c r="T64" i="14"/>
  <c r="V68" i="14"/>
  <c r="T72" i="14"/>
  <c r="V76" i="14"/>
  <c r="T81" i="14"/>
  <c r="T85" i="14"/>
  <c r="T88" i="14"/>
  <c r="T96" i="14"/>
  <c r="T101" i="14"/>
  <c r="T104" i="14"/>
  <c r="V113" i="14"/>
  <c r="V121" i="14"/>
  <c r="V129" i="14"/>
  <c r="V137" i="14"/>
  <c r="V145" i="14"/>
  <c r="T165" i="14"/>
  <c r="T213" i="14"/>
  <c r="T229" i="14"/>
  <c r="U238" i="14"/>
  <c r="Q238" i="14"/>
  <c r="T240" i="14"/>
  <c r="T245" i="14"/>
  <c r="R10" i="14"/>
  <c r="S10" i="14" s="1"/>
  <c r="R18" i="14"/>
  <c r="S18" i="14" s="1"/>
  <c r="R28" i="14"/>
  <c r="S28" i="14" s="1"/>
  <c r="R36" i="14"/>
  <c r="S36" i="14" s="1"/>
  <c r="R44" i="14"/>
  <c r="S44" i="14" s="1"/>
  <c r="R52" i="14"/>
  <c r="S52" i="14" s="1"/>
  <c r="R60" i="14"/>
  <c r="S60" i="14" s="1"/>
  <c r="R68" i="14"/>
  <c r="S68" i="14" s="1"/>
  <c r="R76" i="14"/>
  <c r="S76" i="14" s="1"/>
  <c r="R82" i="14"/>
  <c r="S82" i="14" s="1"/>
  <c r="R89" i="14"/>
  <c r="S89" i="14" s="1"/>
  <c r="R97" i="14"/>
  <c r="S97" i="14" s="1"/>
  <c r="R105" i="14"/>
  <c r="S105" i="14" s="1"/>
  <c r="R113" i="14"/>
  <c r="S113" i="14" s="1"/>
  <c r="R121" i="14"/>
  <c r="S121" i="14" s="1"/>
  <c r="R129" i="14"/>
  <c r="S129" i="14" s="1"/>
  <c r="R137" i="14"/>
  <c r="S137" i="14" s="1"/>
  <c r="R145" i="14"/>
  <c r="S145" i="14" s="1"/>
  <c r="U150" i="14"/>
  <c r="Q150" i="14"/>
  <c r="U166" i="14"/>
  <c r="Q166" i="14"/>
  <c r="U182" i="14"/>
  <c r="Q182" i="14"/>
  <c r="U198" i="14"/>
  <c r="Q198" i="14"/>
  <c r="U214" i="14"/>
  <c r="Q214" i="14"/>
  <c r="U230" i="14"/>
  <c r="Q230" i="14"/>
  <c r="U246" i="14"/>
  <c r="Q246" i="14"/>
  <c r="V155" i="14"/>
  <c r="V163" i="14"/>
  <c r="V171" i="14"/>
  <c r="V179" i="14"/>
  <c r="V187" i="14"/>
  <c r="V195" i="14"/>
  <c r="V203" i="14"/>
  <c r="V211" i="14"/>
  <c r="V219" i="14"/>
  <c r="V227" i="14"/>
  <c r="V235" i="14"/>
  <c r="V243" i="14"/>
  <c r="V251" i="14"/>
  <c r="T382" i="14"/>
  <c r="T390" i="14"/>
  <c r="T5" i="14"/>
  <c r="S5" i="14"/>
  <c r="T21" i="14"/>
  <c r="S21" i="14"/>
  <c r="T31" i="14"/>
  <c r="S31" i="14"/>
  <c r="T47" i="14"/>
  <c r="S47" i="14"/>
  <c r="T13" i="14"/>
  <c r="S13" i="14"/>
  <c r="T23" i="14"/>
  <c r="S23" i="14"/>
  <c r="T39" i="14"/>
  <c r="S39" i="14"/>
  <c r="T55" i="14"/>
  <c r="S55" i="14"/>
  <c r="T63" i="14"/>
  <c r="S63" i="14"/>
  <c r="T71" i="14"/>
  <c r="S71" i="14"/>
  <c r="T79" i="14"/>
  <c r="S79" i="14"/>
  <c r="T92" i="14"/>
  <c r="S92" i="14"/>
  <c r="T100" i="14"/>
  <c r="S100" i="14"/>
  <c r="T108" i="14"/>
  <c r="S108" i="14"/>
  <c r="T116" i="14"/>
  <c r="S116" i="14"/>
  <c r="T124" i="14"/>
  <c r="S124" i="14"/>
  <c r="T132" i="14"/>
  <c r="S132" i="14"/>
  <c r="T140" i="14"/>
  <c r="S140" i="14"/>
  <c r="T148" i="14"/>
  <c r="S148" i="14"/>
  <c r="T156" i="14"/>
  <c r="S156" i="14"/>
  <c r="T164" i="14"/>
  <c r="S164" i="14"/>
  <c r="T172" i="14"/>
  <c r="S172" i="14"/>
  <c r="T180" i="14"/>
  <c r="S180" i="14"/>
  <c r="T188" i="14"/>
  <c r="S188" i="14"/>
  <c r="T196" i="14"/>
  <c r="S196" i="14"/>
  <c r="T204" i="14"/>
  <c r="S204" i="14"/>
  <c r="T212" i="14"/>
  <c r="S212" i="14"/>
  <c r="T220" i="14"/>
  <c r="S220" i="14"/>
  <c r="T228" i="14"/>
  <c r="S228" i="14"/>
  <c r="T236" i="14"/>
  <c r="S236" i="14"/>
  <c r="T244" i="14"/>
  <c r="S244" i="14"/>
  <c r="T252" i="14"/>
  <c r="S252" i="14"/>
  <c r="V3" i="14"/>
  <c r="V7" i="14"/>
  <c r="U9" i="14"/>
  <c r="V15" i="14"/>
  <c r="U17" i="14"/>
  <c r="V25" i="14"/>
  <c r="U27" i="14"/>
  <c r="V33" i="14"/>
  <c r="U35" i="14"/>
  <c r="V41" i="14"/>
  <c r="U43" i="14"/>
  <c r="V49" i="14"/>
  <c r="U51" i="14"/>
  <c r="V57" i="14"/>
  <c r="U59" i="14"/>
  <c r="V65" i="14"/>
  <c r="U67" i="14"/>
  <c r="V73" i="14"/>
  <c r="U75" i="14"/>
  <c r="U81" i="14"/>
  <c r="V86" i="14"/>
  <c r="U88" i="14"/>
  <c r="V94" i="14"/>
  <c r="U96" i="14"/>
  <c r="V102" i="14"/>
  <c r="U104" i="14"/>
  <c r="V110" i="14"/>
  <c r="U112" i="14"/>
  <c r="V118" i="14"/>
  <c r="U120" i="14"/>
  <c r="V126" i="14"/>
  <c r="U128" i="14"/>
  <c r="V134" i="14"/>
  <c r="U136" i="14"/>
  <c r="V142" i="14"/>
  <c r="U144" i="14"/>
  <c r="V150" i="14"/>
  <c r="U152" i="14"/>
  <c r="V158" i="14"/>
  <c r="U160" i="14"/>
  <c r="V166" i="14"/>
  <c r="U168" i="14"/>
  <c r="V174" i="14"/>
  <c r="U176" i="14"/>
  <c r="V182" i="14"/>
  <c r="U184" i="14"/>
  <c r="V190" i="14"/>
  <c r="U192" i="14"/>
  <c r="V198" i="14"/>
  <c r="U200" i="14"/>
  <c r="V206" i="14"/>
  <c r="U208" i="14"/>
  <c r="V214" i="14"/>
  <c r="U216" i="14"/>
  <c r="V222" i="14"/>
  <c r="U224" i="14"/>
  <c r="V230" i="14"/>
  <c r="U232" i="14"/>
  <c r="V238" i="14"/>
  <c r="U240" i="14"/>
  <c r="V246" i="14"/>
  <c r="U248" i="14"/>
  <c r="U253" i="14"/>
  <c r="U255" i="14"/>
  <c r="U258" i="14"/>
  <c r="V260" i="14"/>
  <c r="U261" i="14"/>
  <c r="U263" i="14"/>
  <c r="U266" i="14"/>
  <c r="V268" i="14"/>
  <c r="V269" i="14"/>
  <c r="T270" i="14"/>
  <c r="S270" i="14"/>
  <c r="V273" i="14"/>
  <c r="T274" i="14"/>
  <c r="S274" i="14"/>
  <c r="V277" i="14"/>
  <c r="T278" i="14"/>
  <c r="S278" i="14"/>
  <c r="V281" i="14"/>
  <c r="T282" i="14"/>
  <c r="S282" i="14"/>
  <c r="V285" i="14"/>
  <c r="T286" i="14"/>
  <c r="S286" i="14"/>
  <c r="V289" i="14"/>
  <c r="T290" i="14"/>
  <c r="S290" i="14"/>
  <c r="V293" i="14"/>
  <c r="T294" i="14"/>
  <c r="S294" i="14"/>
  <c r="V297" i="14"/>
  <c r="T298" i="14"/>
  <c r="S298" i="14"/>
  <c r="V301" i="14"/>
  <c r="T302" i="14"/>
  <c r="S302" i="14"/>
  <c r="V305" i="14"/>
  <c r="T306" i="14"/>
  <c r="S306" i="14"/>
  <c r="V309" i="14"/>
  <c r="T310" i="14"/>
  <c r="S310" i="14"/>
  <c r="V312" i="14"/>
  <c r="T313" i="14"/>
  <c r="S313" i="14"/>
  <c r="V316" i="14"/>
  <c r="T317" i="14"/>
  <c r="S317" i="14"/>
  <c r="V320" i="14"/>
  <c r="T321" i="14"/>
  <c r="S321" i="14"/>
  <c r="V324" i="14"/>
  <c r="T325" i="14"/>
  <c r="S325" i="14"/>
  <c r="V326" i="14"/>
  <c r="V327" i="14"/>
  <c r="T328" i="14"/>
  <c r="S328" i="14"/>
  <c r="U2" i="14"/>
  <c r="V2" i="14"/>
  <c r="U4" i="14"/>
  <c r="V4" i="14"/>
  <c r="V6" i="14"/>
  <c r="U8" i="14"/>
  <c r="V8" i="14"/>
  <c r="U11" i="14"/>
  <c r="R12" i="14"/>
  <c r="V14" i="14"/>
  <c r="U16" i="14"/>
  <c r="V16" i="14"/>
  <c r="U19" i="14"/>
  <c r="R20" i="14"/>
  <c r="R22" i="14"/>
  <c r="V24" i="14"/>
  <c r="U26" i="14"/>
  <c r="V26" i="14"/>
  <c r="U29" i="14"/>
  <c r="R30" i="14"/>
  <c r="V32" i="14"/>
  <c r="U34" i="14"/>
  <c r="V34" i="14"/>
  <c r="U37" i="14"/>
  <c r="R38" i="14"/>
  <c r="V40" i="14"/>
  <c r="U42" i="14"/>
  <c r="V42" i="14"/>
  <c r="U45" i="14"/>
  <c r="R46" i="14"/>
  <c r="V48" i="14"/>
  <c r="U50" i="14"/>
  <c r="V50" i="14"/>
  <c r="U53" i="14"/>
  <c r="R54" i="14"/>
  <c r="V56" i="14"/>
  <c r="U58" i="14"/>
  <c r="V58" i="14"/>
  <c r="U61" i="14"/>
  <c r="R62" i="14"/>
  <c r="V64" i="14"/>
  <c r="U66" i="14"/>
  <c r="V66" i="14"/>
  <c r="U69" i="14"/>
  <c r="R70" i="14"/>
  <c r="V72" i="14"/>
  <c r="U74" i="14"/>
  <c r="V74" i="14"/>
  <c r="U77" i="14"/>
  <c r="R78" i="14"/>
  <c r="U80" i="14"/>
  <c r="V80" i="14"/>
  <c r="U83" i="14"/>
  <c r="R84" i="14"/>
  <c r="V85" i="14"/>
  <c r="U87" i="14"/>
  <c r="V87" i="14"/>
  <c r="U90" i="14"/>
  <c r="R91" i="14"/>
  <c r="V93" i="14"/>
  <c r="U95" i="14"/>
  <c r="V95" i="14"/>
  <c r="U98" i="14"/>
  <c r="R99" i="14"/>
  <c r="V101" i="14"/>
  <c r="U103" i="14"/>
  <c r="V103" i="14"/>
  <c r="U106" i="14"/>
  <c r="R107" i="14"/>
  <c r="V109" i="14"/>
  <c r="U111" i="14"/>
  <c r="V111" i="14"/>
  <c r="U114" i="14"/>
  <c r="R115" i="14"/>
  <c r="V117" i="14"/>
  <c r="U119" i="14"/>
  <c r="V119" i="14"/>
  <c r="U122" i="14"/>
  <c r="R123" i="14"/>
  <c r="V125" i="14"/>
  <c r="U127" i="14"/>
  <c r="V127" i="14"/>
  <c r="U130" i="14"/>
  <c r="R131" i="14"/>
  <c r="V133" i="14"/>
  <c r="U135" i="14"/>
  <c r="V135" i="14"/>
  <c r="U138" i="14"/>
  <c r="R139" i="14"/>
  <c r="V141" i="14"/>
  <c r="U143" i="14"/>
  <c r="V143" i="14"/>
  <c r="U146" i="14"/>
  <c r="R147" i="14"/>
  <c r="V149" i="14"/>
  <c r="U151" i="14"/>
  <c r="V151" i="14"/>
  <c r="U154" i="14"/>
  <c r="R155" i="14"/>
  <c r="V157" i="14"/>
  <c r="U159" i="14"/>
  <c r="V159" i="14"/>
  <c r="U162" i="14"/>
  <c r="R163" i="14"/>
  <c r="V165" i="14"/>
  <c r="U167" i="14"/>
  <c r="V167" i="14"/>
  <c r="U170" i="14"/>
  <c r="R171" i="14"/>
  <c r="V173" i="14"/>
  <c r="U175" i="14"/>
  <c r="V175" i="14"/>
  <c r="U178" i="14"/>
  <c r="R179" i="14"/>
  <c r="V181" i="14"/>
  <c r="U183" i="14"/>
  <c r="V183" i="14"/>
  <c r="U186" i="14"/>
  <c r="R187" i="14"/>
  <c r="V189" i="14"/>
  <c r="U191" i="14"/>
  <c r="V191" i="14"/>
  <c r="U194" i="14"/>
  <c r="R195" i="14"/>
  <c r="V197" i="14"/>
  <c r="U199" i="14"/>
  <c r="V199" i="14"/>
  <c r="U202" i="14"/>
  <c r="R203" i="14"/>
  <c r="V205" i="14"/>
  <c r="U207" i="14"/>
  <c r="V207" i="14"/>
  <c r="U210" i="14"/>
  <c r="R211" i="14"/>
  <c r="V213" i="14"/>
  <c r="U215" i="14"/>
  <c r="V215" i="14"/>
  <c r="U218" i="14"/>
  <c r="R219" i="14"/>
  <c r="V221" i="14"/>
  <c r="U223" i="14"/>
  <c r="V223" i="14"/>
  <c r="U226" i="14"/>
  <c r="R227" i="14"/>
  <c r="V229" i="14"/>
  <c r="U231" i="14"/>
  <c r="V231" i="14"/>
  <c r="U234" i="14"/>
  <c r="R235" i="14"/>
  <c r="V237" i="14"/>
  <c r="U239" i="14"/>
  <c r="V239" i="14"/>
  <c r="U242" i="14"/>
  <c r="R243" i="14"/>
  <c r="V245" i="14"/>
  <c r="U247" i="14"/>
  <c r="V247" i="14"/>
  <c r="U250" i="14"/>
  <c r="R251" i="14"/>
  <c r="V255" i="14"/>
  <c r="R255" i="14"/>
  <c r="S255" i="14" s="1"/>
  <c r="V258" i="14"/>
  <c r="U259" i="14"/>
  <c r="V263" i="14"/>
  <c r="R263" i="14"/>
  <c r="S263" i="14" s="1"/>
  <c r="V266" i="14"/>
  <c r="U267" i="14"/>
  <c r="V271" i="14"/>
  <c r="R271" i="14"/>
  <c r="T271" i="14" s="1"/>
  <c r="U273" i="14"/>
  <c r="Q273" i="14"/>
  <c r="V275" i="14"/>
  <c r="R275" i="14"/>
  <c r="T275" i="14" s="1"/>
  <c r="U277" i="14"/>
  <c r="Q277" i="14"/>
  <c r="V279" i="14"/>
  <c r="R279" i="14"/>
  <c r="T279" i="14" s="1"/>
  <c r="U281" i="14"/>
  <c r="Q281" i="14"/>
  <c r="V283" i="14"/>
  <c r="R283" i="14"/>
  <c r="T283" i="14" s="1"/>
  <c r="U285" i="14"/>
  <c r="Q285" i="14"/>
  <c r="V287" i="14"/>
  <c r="R287" i="14"/>
  <c r="T287" i="14" s="1"/>
  <c r="U289" i="14"/>
  <c r="Q289" i="14"/>
  <c r="V291" i="14"/>
  <c r="R291" i="14"/>
  <c r="T291" i="14" s="1"/>
  <c r="U293" i="14"/>
  <c r="Q293" i="14"/>
  <c r="U296" i="14"/>
  <c r="Q296" i="14"/>
  <c r="U297" i="14"/>
  <c r="Q297" i="14"/>
  <c r="U300" i="14"/>
  <c r="Q300" i="14"/>
  <c r="U301" i="14"/>
  <c r="Q301" i="14"/>
  <c r="U304" i="14"/>
  <c r="Q304" i="14"/>
  <c r="U305" i="14"/>
  <c r="Q305" i="14"/>
  <c r="U308" i="14"/>
  <c r="Q308" i="14"/>
  <c r="U309" i="14"/>
  <c r="Q309" i="14"/>
  <c r="U312" i="14"/>
  <c r="Q312" i="14"/>
  <c r="U315" i="14"/>
  <c r="Q315" i="14"/>
  <c r="U316" i="14"/>
  <c r="Q316" i="14"/>
  <c r="U319" i="14"/>
  <c r="Q319" i="14"/>
  <c r="U320" i="14"/>
  <c r="Q320" i="14"/>
  <c r="U323" i="14"/>
  <c r="Q323" i="14"/>
  <c r="U324" i="14"/>
  <c r="Q324" i="14"/>
  <c r="U326" i="14"/>
  <c r="Q326" i="14"/>
  <c r="U327" i="14"/>
  <c r="Q327" i="14"/>
  <c r="U333" i="14"/>
  <c r="Q333" i="14"/>
  <c r="U336" i="14"/>
  <c r="U341" i="14"/>
  <c r="Q341" i="14"/>
  <c r="U344" i="14"/>
  <c r="U349" i="14"/>
  <c r="Q349" i="14"/>
  <c r="U352" i="14"/>
  <c r="U357" i="14"/>
  <c r="Q357" i="14"/>
  <c r="U360" i="14"/>
  <c r="U367" i="14"/>
  <c r="Q367" i="14"/>
  <c r="U370" i="14"/>
  <c r="R374" i="14"/>
  <c r="V374" i="14"/>
  <c r="U379" i="14"/>
  <c r="R384" i="14"/>
  <c r="V384" i="14"/>
  <c r="R386" i="14"/>
  <c r="S386" i="14" s="1"/>
  <c r="V386" i="14"/>
  <c r="U518" i="14"/>
  <c r="U514" i="14"/>
  <c r="U510" i="14"/>
  <c r="U506" i="14"/>
  <c r="U505" i="14"/>
  <c r="U500" i="14"/>
  <c r="U496" i="14"/>
  <c r="U515" i="14"/>
  <c r="U511" i="14"/>
  <c r="U507" i="14"/>
  <c r="U501" i="14"/>
  <c r="U497" i="14"/>
  <c r="U493" i="14"/>
  <c r="U490" i="14"/>
  <c r="U486" i="14"/>
  <c r="U482" i="14"/>
  <c r="U478" i="14"/>
  <c r="U474" i="14"/>
  <c r="U470" i="14"/>
  <c r="U466" i="14"/>
  <c r="U462" i="14"/>
  <c r="U458" i="14"/>
  <c r="U454" i="14"/>
  <c r="U450" i="14"/>
  <c r="U446" i="14"/>
  <c r="U442" i="14"/>
  <c r="U438" i="14"/>
  <c r="U434" i="14"/>
  <c r="U430" i="14"/>
  <c r="U426" i="14"/>
  <c r="U422" i="14"/>
  <c r="U418" i="14"/>
  <c r="U414" i="14"/>
  <c r="U410" i="14"/>
  <c r="U406" i="14"/>
  <c r="U402" i="14"/>
  <c r="U400" i="14"/>
  <c r="U398" i="14"/>
  <c r="U394" i="14"/>
  <c r="U390" i="14"/>
  <c r="U382" i="14"/>
  <c r="U491" i="14"/>
  <c r="U487" i="14"/>
  <c r="U483" i="14"/>
  <c r="U479" i="14"/>
  <c r="U475" i="14"/>
  <c r="U471" i="14"/>
  <c r="U467" i="14"/>
  <c r="U463" i="14"/>
  <c r="U459" i="14"/>
  <c r="U455" i="14"/>
  <c r="U451" i="14"/>
  <c r="U447" i="14"/>
  <c r="U443" i="14"/>
  <c r="U439" i="14"/>
  <c r="U435" i="14"/>
  <c r="U431" i="14"/>
  <c r="U427" i="14"/>
  <c r="U423" i="14"/>
  <c r="U419" i="14"/>
  <c r="U415" i="14"/>
  <c r="U411" i="14"/>
  <c r="U407" i="14"/>
  <c r="U403" i="14"/>
  <c r="U399" i="14"/>
  <c r="U395" i="14"/>
  <c r="U385" i="14"/>
  <c r="U387" i="14"/>
  <c r="U378" i="14"/>
  <c r="U373" i="14"/>
  <c r="U369" i="14"/>
  <c r="U366" i="14"/>
  <c r="U364" i="14"/>
  <c r="U363" i="14"/>
  <c r="U359" i="14"/>
  <c r="U355" i="14"/>
  <c r="U351" i="14"/>
  <c r="U347" i="14"/>
  <c r="U343" i="14"/>
  <c r="U339" i="14"/>
  <c r="U335" i="14"/>
  <c r="U331" i="14"/>
  <c r="U328" i="14"/>
  <c r="U325" i="14"/>
  <c r="U321" i="14"/>
  <c r="U317" i="14"/>
  <c r="U313" i="14"/>
  <c r="U310" i="14"/>
  <c r="U306" i="14"/>
  <c r="U302" i="14"/>
  <c r="U298" i="14"/>
  <c r="U294" i="14"/>
  <c r="U377" i="14"/>
  <c r="U291" i="14"/>
  <c r="U287" i="14"/>
  <c r="U283" i="14"/>
  <c r="U279" i="14"/>
  <c r="U275" i="14"/>
  <c r="U271" i="14"/>
  <c r="U249" i="14"/>
  <c r="U245" i="14"/>
  <c r="U241" i="14"/>
  <c r="U237" i="14"/>
  <c r="U233" i="14"/>
  <c r="U229" i="14"/>
  <c r="U225" i="14"/>
  <c r="U221" i="14"/>
  <c r="U217" i="14"/>
  <c r="U213" i="14"/>
  <c r="U209" i="14"/>
  <c r="U205" i="14"/>
  <c r="U201" i="14"/>
  <c r="U197" i="14"/>
  <c r="U193" i="14"/>
  <c r="U189" i="14"/>
  <c r="U185" i="14"/>
  <c r="U181" i="14"/>
  <c r="U177" i="14"/>
  <c r="U173" i="14"/>
  <c r="U169" i="14"/>
  <c r="U165" i="14"/>
  <c r="U161" i="14"/>
  <c r="U157" i="14"/>
  <c r="U153" i="14"/>
  <c r="U149" i="14"/>
  <c r="U145" i="14"/>
  <c r="U141" i="14"/>
  <c r="U137" i="14"/>
  <c r="U133" i="14"/>
  <c r="U129" i="14"/>
  <c r="U125" i="14"/>
  <c r="U121" i="14"/>
  <c r="U117" i="14"/>
  <c r="U113" i="14"/>
  <c r="U109" i="14"/>
  <c r="U105" i="14"/>
  <c r="U101" i="14"/>
  <c r="U97" i="14"/>
  <c r="U93" i="14"/>
  <c r="U89" i="14"/>
  <c r="U85" i="14"/>
  <c r="U82" i="14"/>
  <c r="U76" i="14"/>
  <c r="U72" i="14"/>
  <c r="U68" i="14"/>
  <c r="U64" i="14"/>
  <c r="U60" i="14"/>
  <c r="U56" i="14"/>
  <c r="U52" i="14"/>
  <c r="U48" i="14"/>
  <c r="U44" i="14"/>
  <c r="U40" i="14"/>
  <c r="U36" i="14"/>
  <c r="U32" i="14"/>
  <c r="U28" i="14"/>
  <c r="U24" i="14"/>
  <c r="U18" i="14"/>
  <c r="U14" i="14"/>
  <c r="U10" i="14"/>
  <c r="U6" i="14"/>
  <c r="U5" i="14"/>
  <c r="S6" i="14"/>
  <c r="V11" i="14"/>
  <c r="U13" i="14"/>
  <c r="S14" i="14"/>
  <c r="V19" i="14"/>
  <c r="U21" i="14"/>
  <c r="U23" i="14"/>
  <c r="S24" i="14"/>
  <c r="V29" i="14"/>
  <c r="U31" i="14"/>
  <c r="S32" i="14"/>
  <c r="V37" i="14"/>
  <c r="U39" i="14"/>
  <c r="S40" i="14"/>
  <c r="V45" i="14"/>
  <c r="U47" i="14"/>
  <c r="S48" i="14"/>
  <c r="V53" i="14"/>
  <c r="U55" i="14"/>
  <c r="S56" i="14"/>
  <c r="V61" i="14"/>
  <c r="U63" i="14"/>
  <c r="S64" i="14"/>
  <c r="V69" i="14"/>
  <c r="U71" i="14"/>
  <c r="S72" i="14"/>
  <c r="V77" i="14"/>
  <c r="U79" i="14"/>
  <c r="V83" i="14"/>
  <c r="S85" i="14"/>
  <c r="V90" i="14"/>
  <c r="U92" i="14"/>
  <c r="S93" i="14"/>
  <c r="V98" i="14"/>
  <c r="U100" i="14"/>
  <c r="S101" i="14"/>
  <c r="V106" i="14"/>
  <c r="U108" i="14"/>
  <c r="S109" i="14"/>
  <c r="V114" i="14"/>
  <c r="U116" i="14"/>
  <c r="S117" i="14"/>
  <c r="V122" i="14"/>
  <c r="U124" i="14"/>
  <c r="S125" i="14"/>
  <c r="V130" i="14"/>
  <c r="U132" i="14"/>
  <c r="S133" i="14"/>
  <c r="V138" i="14"/>
  <c r="U140" i="14"/>
  <c r="S141" i="14"/>
  <c r="V146" i="14"/>
  <c r="U148" i="14"/>
  <c r="S149" i="14"/>
  <c r="V154" i="14"/>
  <c r="U156" i="14"/>
  <c r="S157" i="14"/>
  <c r="V162" i="14"/>
  <c r="U164" i="14"/>
  <c r="S165" i="14"/>
  <c r="V170" i="14"/>
  <c r="U172" i="14"/>
  <c r="S173" i="14"/>
  <c r="V178" i="14"/>
  <c r="U180" i="14"/>
  <c r="S181" i="14"/>
  <c r="V186" i="14"/>
  <c r="U188" i="14"/>
  <c r="S189" i="14"/>
  <c r="V194" i="14"/>
  <c r="U196" i="14"/>
  <c r="S197" i="14"/>
  <c r="V202" i="14"/>
  <c r="U204" i="14"/>
  <c r="S205" i="14"/>
  <c r="V210" i="14"/>
  <c r="U212" i="14"/>
  <c r="S213" i="14"/>
  <c r="V218" i="14"/>
  <c r="U220" i="14"/>
  <c r="S221" i="14"/>
  <c r="V226" i="14"/>
  <c r="U228" i="14"/>
  <c r="S229" i="14"/>
  <c r="V234" i="14"/>
  <c r="U236" i="14"/>
  <c r="S237" i="14"/>
  <c r="V242" i="14"/>
  <c r="U244" i="14"/>
  <c r="S245" i="14"/>
  <c r="V250" i="14"/>
  <c r="U252" i="14"/>
  <c r="U254" i="14"/>
  <c r="U256" i="14"/>
  <c r="Q256" i="14"/>
  <c r="U257" i="14"/>
  <c r="U262" i="14"/>
  <c r="U264" i="14"/>
  <c r="Q264" i="14"/>
  <c r="U265" i="14"/>
  <c r="U270" i="14"/>
  <c r="V272" i="14"/>
  <c r="R272" i="14"/>
  <c r="U274" i="14"/>
  <c r="V276" i="14"/>
  <c r="R276" i="14"/>
  <c r="U278" i="14"/>
  <c r="V280" i="14"/>
  <c r="R280" i="14"/>
  <c r="U282" i="14"/>
  <c r="V284" i="14"/>
  <c r="R284" i="14"/>
  <c r="U286" i="14"/>
  <c r="V288" i="14"/>
  <c r="R288" i="14"/>
  <c r="U290" i="14"/>
  <c r="V292" i="14"/>
  <c r="R292" i="14"/>
  <c r="V294" i="14"/>
  <c r="V298" i="14"/>
  <c r="V302" i="14"/>
  <c r="V306" i="14"/>
  <c r="V310" i="14"/>
  <c r="V313" i="14"/>
  <c r="V317" i="14"/>
  <c r="V321" i="14"/>
  <c r="V325" i="14"/>
  <c r="V328" i="14"/>
  <c r="V518" i="14"/>
  <c r="V514" i="14"/>
  <c r="V510" i="14"/>
  <c r="V506" i="14"/>
  <c r="V505" i="14"/>
  <c r="V500" i="14"/>
  <c r="V496" i="14"/>
  <c r="V490" i="14"/>
  <c r="V486" i="14"/>
  <c r="V482" i="14"/>
  <c r="V478" i="14"/>
  <c r="V474" i="14"/>
  <c r="V470" i="14"/>
  <c r="V466" i="14"/>
  <c r="V462" i="14"/>
  <c r="V458" i="14"/>
  <c r="V454" i="14"/>
  <c r="V450" i="14"/>
  <c r="V446" i="14"/>
  <c r="V442" i="14"/>
  <c r="V438" i="14"/>
  <c r="V434" i="14"/>
  <c r="V430" i="14"/>
  <c r="V426" i="14"/>
  <c r="V422" i="14"/>
  <c r="V418" i="14"/>
  <c r="V414" i="14"/>
  <c r="V410" i="14"/>
  <c r="V406" i="14"/>
  <c r="V402" i="14"/>
  <c r="V400" i="14"/>
  <c r="V398" i="14"/>
  <c r="V394" i="14"/>
  <c r="V390" i="14"/>
  <c r="V389" i="14"/>
  <c r="V382" i="14"/>
  <c r="V381" i="14"/>
  <c r="V495" i="14"/>
  <c r="V513" i="14"/>
  <c r="V504" i="14"/>
  <c r="V385" i="14"/>
  <c r="V377" i="14"/>
  <c r="V509" i="14"/>
  <c r="V372" i="14"/>
  <c r="V368" i="14"/>
  <c r="V362" i="14"/>
  <c r="V358" i="14"/>
  <c r="V354" i="14"/>
  <c r="V350" i="14"/>
  <c r="V346" i="14"/>
  <c r="V342" i="14"/>
  <c r="V338" i="14"/>
  <c r="V334" i="14"/>
  <c r="V330" i="14"/>
  <c r="V499" i="14"/>
  <c r="V489" i="14"/>
  <c r="V481" i="14"/>
  <c r="V473" i="14"/>
  <c r="V465" i="14"/>
  <c r="V457" i="14"/>
  <c r="V449" i="14"/>
  <c r="V441" i="14"/>
  <c r="V433" i="14"/>
  <c r="V425" i="14"/>
  <c r="V417" i="14"/>
  <c r="V409" i="14"/>
  <c r="V401" i="14"/>
  <c r="V393" i="14"/>
  <c r="V373" i="14"/>
  <c r="V369" i="14"/>
  <c r="V366" i="14"/>
  <c r="V364" i="14"/>
  <c r="V363" i="14"/>
  <c r="V359" i="14"/>
  <c r="V355" i="14"/>
  <c r="V351" i="14"/>
  <c r="V347" i="14"/>
  <c r="V343" i="14"/>
  <c r="V339" i="14"/>
  <c r="V335" i="14"/>
  <c r="V331" i="14"/>
  <c r="V290" i="14"/>
  <c r="V286" i="14"/>
  <c r="V282" i="14"/>
  <c r="V278" i="14"/>
  <c r="V274" i="14"/>
  <c r="V270" i="14"/>
  <c r="V265" i="14"/>
  <c r="V257" i="14"/>
  <c r="V517" i="14"/>
  <c r="V485" i="14"/>
  <c r="V477" i="14"/>
  <c r="V469" i="14"/>
  <c r="V461" i="14"/>
  <c r="V453" i="14"/>
  <c r="V445" i="14"/>
  <c r="V437" i="14"/>
  <c r="V429" i="14"/>
  <c r="V421" i="14"/>
  <c r="V413" i="14"/>
  <c r="V405" i="14"/>
  <c r="V397" i="14"/>
  <c r="V392" i="14"/>
  <c r="V376" i="14"/>
  <c r="V261" i="14"/>
  <c r="V253" i="14"/>
  <c r="V252" i="14"/>
  <c r="V248" i="14"/>
  <c r="V244" i="14"/>
  <c r="V240" i="14"/>
  <c r="V236" i="14"/>
  <c r="V232" i="14"/>
  <c r="V228" i="14"/>
  <c r="V224" i="14"/>
  <c r="V220" i="14"/>
  <c r="V216" i="14"/>
  <c r="V212" i="14"/>
  <c r="V208" i="14"/>
  <c r="V204" i="14"/>
  <c r="V200" i="14"/>
  <c r="V196" i="14"/>
  <c r="V192" i="14"/>
  <c r="V188" i="14"/>
  <c r="V184" i="14"/>
  <c r="V180" i="14"/>
  <c r="V176" i="14"/>
  <c r="V172" i="14"/>
  <c r="V168" i="14"/>
  <c r="V164" i="14"/>
  <c r="V160" i="14"/>
  <c r="V156" i="14"/>
  <c r="V152" i="14"/>
  <c r="V148" i="14"/>
  <c r="V144" i="14"/>
  <c r="V140" i="14"/>
  <c r="V136" i="14"/>
  <c r="V132" i="14"/>
  <c r="V128" i="14"/>
  <c r="V124" i="14"/>
  <c r="V120" i="14"/>
  <c r="V116" i="14"/>
  <c r="V112" i="14"/>
  <c r="V108" i="14"/>
  <c r="V104" i="14"/>
  <c r="V100" i="14"/>
  <c r="V96" i="14"/>
  <c r="V92" i="14"/>
  <c r="V88" i="14"/>
  <c r="V81" i="14"/>
  <c r="V79" i="14"/>
  <c r="V75" i="14"/>
  <c r="V71" i="14"/>
  <c r="V67" i="14"/>
  <c r="V63" i="14"/>
  <c r="V59" i="14"/>
  <c r="V55" i="14"/>
  <c r="V51" i="14"/>
  <c r="V47" i="14"/>
  <c r="V43" i="14"/>
  <c r="V39" i="14"/>
  <c r="V35" i="14"/>
  <c r="V31" i="14"/>
  <c r="V27" i="14"/>
  <c r="V23" i="14"/>
  <c r="V21" i="14"/>
  <c r="V17" i="14"/>
  <c r="V13" i="14"/>
  <c r="V9" i="14"/>
  <c r="V5" i="14"/>
  <c r="S9" i="14"/>
  <c r="U12" i="14"/>
  <c r="S17" i="14"/>
  <c r="U20" i="14"/>
  <c r="U22" i="14"/>
  <c r="S27" i="14"/>
  <c r="U30" i="14"/>
  <c r="S35" i="14"/>
  <c r="U38" i="14"/>
  <c r="S43" i="14"/>
  <c r="U46" i="14"/>
  <c r="S51" i="14"/>
  <c r="U54" i="14"/>
  <c r="S59" i="14"/>
  <c r="U62" i="14"/>
  <c r="S67" i="14"/>
  <c r="U70" i="14"/>
  <c r="S75" i="14"/>
  <c r="U78" i="14"/>
  <c r="S81" i="14"/>
  <c r="U84" i="14"/>
  <c r="S88" i="14"/>
  <c r="U91" i="14"/>
  <c r="S96" i="14"/>
  <c r="U99" i="14"/>
  <c r="S104" i="14"/>
  <c r="U107" i="14"/>
  <c r="S112" i="14"/>
  <c r="U115" i="14"/>
  <c r="S120" i="14"/>
  <c r="U123" i="14"/>
  <c r="S128" i="14"/>
  <c r="U131" i="14"/>
  <c r="S136" i="14"/>
  <c r="U139" i="14"/>
  <c r="S144" i="14"/>
  <c r="U147" i="14"/>
  <c r="S152" i="14"/>
  <c r="U155" i="14"/>
  <c r="S160" i="14"/>
  <c r="U163" i="14"/>
  <c r="S168" i="14"/>
  <c r="U171" i="14"/>
  <c r="S176" i="14"/>
  <c r="U179" i="14"/>
  <c r="S184" i="14"/>
  <c r="U187" i="14"/>
  <c r="S192" i="14"/>
  <c r="U195" i="14"/>
  <c r="S200" i="14"/>
  <c r="U203" i="14"/>
  <c r="S208" i="14"/>
  <c r="U211" i="14"/>
  <c r="S216" i="14"/>
  <c r="U219" i="14"/>
  <c r="S224" i="14"/>
  <c r="U227" i="14"/>
  <c r="S232" i="14"/>
  <c r="U235" i="14"/>
  <c r="S240" i="14"/>
  <c r="U243" i="14"/>
  <c r="S248" i="14"/>
  <c r="U251" i="14"/>
  <c r="V254" i="14"/>
  <c r="V256" i="14"/>
  <c r="T257" i="14"/>
  <c r="S257" i="14"/>
  <c r="R258" i="14"/>
  <c r="T258" i="14" s="1"/>
  <c r="V259" i="14"/>
  <c r="R259" i="14"/>
  <c r="S259" i="14" s="1"/>
  <c r="U260" i="14"/>
  <c r="Q260" i="14"/>
  <c r="V262" i="14"/>
  <c r="V264" i="14"/>
  <c r="T265" i="14"/>
  <c r="S265" i="14"/>
  <c r="R266" i="14"/>
  <c r="T266" i="14" s="1"/>
  <c r="V267" i="14"/>
  <c r="R267" i="14"/>
  <c r="S267" i="14" s="1"/>
  <c r="U268" i="14"/>
  <c r="Q268" i="14"/>
  <c r="U295" i="14"/>
  <c r="U299" i="14"/>
  <c r="U303" i="14"/>
  <c r="U307" i="14"/>
  <c r="U311" i="14"/>
  <c r="U314" i="14"/>
  <c r="U318" i="14"/>
  <c r="U322" i="14"/>
  <c r="U329" i="14"/>
  <c r="U332" i="14"/>
  <c r="U337" i="14"/>
  <c r="Q337" i="14"/>
  <c r="U340" i="14"/>
  <c r="U345" i="14"/>
  <c r="Q345" i="14"/>
  <c r="U348" i="14"/>
  <c r="U353" i="14"/>
  <c r="Q353" i="14"/>
  <c r="U356" i="14"/>
  <c r="U361" i="14"/>
  <c r="Q361" i="14"/>
  <c r="U365" i="14"/>
  <c r="U371" i="14"/>
  <c r="Q371" i="14"/>
  <c r="V379" i="14"/>
  <c r="R379" i="14"/>
  <c r="T379" i="14" s="1"/>
  <c r="U386" i="14"/>
  <c r="T253" i="14"/>
  <c r="S254" i="14"/>
  <c r="T261" i="14"/>
  <c r="S262" i="14"/>
  <c r="T269" i="14"/>
  <c r="V296" i="14"/>
  <c r="R296" i="14"/>
  <c r="V304" i="14"/>
  <c r="R304" i="14"/>
  <c r="V315" i="14"/>
  <c r="R315" i="14"/>
  <c r="V323" i="14"/>
  <c r="R323" i="14"/>
  <c r="T377" i="14"/>
  <c r="S377" i="14"/>
  <c r="T393" i="14"/>
  <c r="S393" i="14"/>
  <c r="T398" i="14"/>
  <c r="S398" i="14"/>
  <c r="T400" i="14"/>
  <c r="S400" i="14"/>
  <c r="T406" i="14"/>
  <c r="S406" i="14"/>
  <c r="T414" i="14"/>
  <c r="S414" i="14"/>
  <c r="T422" i="14"/>
  <c r="S422" i="14"/>
  <c r="T430" i="14"/>
  <c r="S430" i="14"/>
  <c r="T438" i="14"/>
  <c r="S438" i="14"/>
  <c r="T446" i="14"/>
  <c r="S446" i="14"/>
  <c r="T454" i="14"/>
  <c r="S454" i="14"/>
  <c r="T462" i="14"/>
  <c r="S462" i="14"/>
  <c r="T470" i="14"/>
  <c r="S470" i="14"/>
  <c r="T478" i="14"/>
  <c r="S478" i="14"/>
  <c r="T486" i="14"/>
  <c r="S486" i="14"/>
  <c r="T518" i="14"/>
  <c r="S518" i="14"/>
  <c r="Q2" i="14"/>
  <c r="R3" i="14"/>
  <c r="Q4" i="14"/>
  <c r="R7" i="14"/>
  <c r="Q8" i="14"/>
  <c r="R11" i="14"/>
  <c r="S11" i="14" s="1"/>
  <c r="Q12" i="14"/>
  <c r="R15" i="14"/>
  <c r="S15" i="14" s="1"/>
  <c r="Q16" i="14"/>
  <c r="R19" i="14"/>
  <c r="T19" i="14" s="1"/>
  <c r="Q20" i="14"/>
  <c r="Q22" i="14"/>
  <c r="R25" i="14"/>
  <c r="Q26" i="14"/>
  <c r="R29" i="14"/>
  <c r="T29" i="14" s="1"/>
  <c r="Q30" i="14"/>
  <c r="R33" i="14"/>
  <c r="S33" i="14" s="1"/>
  <c r="Q34" i="14"/>
  <c r="R37" i="14"/>
  <c r="S37" i="14" s="1"/>
  <c r="Q38" i="14"/>
  <c r="R41" i="14"/>
  <c r="S41" i="14" s="1"/>
  <c r="Q42" i="14"/>
  <c r="R45" i="14"/>
  <c r="T45" i="14" s="1"/>
  <c r="Q46" i="14"/>
  <c r="R49" i="14"/>
  <c r="S49" i="14" s="1"/>
  <c r="Q50" i="14"/>
  <c r="R53" i="14"/>
  <c r="S53" i="14" s="1"/>
  <c r="Q54" i="14"/>
  <c r="R57" i="14"/>
  <c r="Q58" i="14"/>
  <c r="R61" i="14"/>
  <c r="T61" i="14" s="1"/>
  <c r="Q62" i="14"/>
  <c r="R65" i="14"/>
  <c r="Q66" i="14"/>
  <c r="R69" i="14"/>
  <c r="S69" i="14" s="1"/>
  <c r="Q70" i="14"/>
  <c r="R73" i="14"/>
  <c r="Q74" i="14"/>
  <c r="R77" i="14"/>
  <c r="T77" i="14" s="1"/>
  <c r="Q78" i="14"/>
  <c r="Q80" i="14"/>
  <c r="R83" i="14"/>
  <c r="S83" i="14" s="1"/>
  <c r="Q84" i="14"/>
  <c r="R86" i="14"/>
  <c r="S86" i="14" s="1"/>
  <c r="Q87" i="14"/>
  <c r="R90" i="14"/>
  <c r="S90" i="14" s="1"/>
  <c r="Q91" i="14"/>
  <c r="R94" i="14"/>
  <c r="S94" i="14" s="1"/>
  <c r="Q95" i="14"/>
  <c r="R98" i="14"/>
  <c r="T98" i="14" s="1"/>
  <c r="Q99" i="14"/>
  <c r="R102" i="14"/>
  <c r="Q103" i="14"/>
  <c r="R106" i="14"/>
  <c r="S106" i="14" s="1"/>
  <c r="Q107" i="14"/>
  <c r="R110" i="14"/>
  <c r="S110" i="14" s="1"/>
  <c r="Q111" i="14"/>
  <c r="R114" i="14"/>
  <c r="T114" i="14" s="1"/>
  <c r="Q115" i="14"/>
  <c r="R118" i="14"/>
  <c r="S118" i="14" s="1"/>
  <c r="Q119" i="14"/>
  <c r="R122" i="14"/>
  <c r="S122" i="14" s="1"/>
  <c r="Q123" i="14"/>
  <c r="R126" i="14"/>
  <c r="Q127" i="14"/>
  <c r="R130" i="14"/>
  <c r="T130" i="14" s="1"/>
  <c r="Q131" i="14"/>
  <c r="R134" i="14"/>
  <c r="S134" i="14" s="1"/>
  <c r="Q135" i="14"/>
  <c r="R138" i="14"/>
  <c r="S138" i="14" s="1"/>
  <c r="Q139" i="14"/>
  <c r="R142" i="14"/>
  <c r="S142" i="14" s="1"/>
  <c r="Q143" i="14"/>
  <c r="R146" i="14"/>
  <c r="T146" i="14" s="1"/>
  <c r="Q147" i="14"/>
  <c r="R150" i="14"/>
  <c r="Q151" i="14"/>
  <c r="R154" i="14"/>
  <c r="S154" i="14" s="1"/>
  <c r="Q155" i="14"/>
  <c r="R158" i="14"/>
  <c r="S158" i="14" s="1"/>
  <c r="Q159" i="14"/>
  <c r="R162" i="14"/>
  <c r="T162" i="14" s="1"/>
  <c r="Q163" i="14"/>
  <c r="R166" i="14"/>
  <c r="Q167" i="14"/>
  <c r="R170" i="14"/>
  <c r="S170" i="14" s="1"/>
  <c r="Q171" i="14"/>
  <c r="R174" i="14"/>
  <c r="Q175" i="14"/>
  <c r="R178" i="14"/>
  <c r="T178" i="14" s="1"/>
  <c r="Q179" i="14"/>
  <c r="R182" i="14"/>
  <c r="Q183" i="14"/>
  <c r="R186" i="14"/>
  <c r="S186" i="14" s="1"/>
  <c r="Q187" i="14"/>
  <c r="R190" i="14"/>
  <c r="Q191" i="14"/>
  <c r="R194" i="14"/>
  <c r="T194" i="14" s="1"/>
  <c r="Q195" i="14"/>
  <c r="R198" i="14"/>
  <c r="Q199" i="14"/>
  <c r="R202" i="14"/>
  <c r="S202" i="14" s="1"/>
  <c r="Q203" i="14"/>
  <c r="R206" i="14"/>
  <c r="Q207" i="14"/>
  <c r="R210" i="14"/>
  <c r="T210" i="14" s="1"/>
  <c r="Q211" i="14"/>
  <c r="R214" i="14"/>
  <c r="Q215" i="14"/>
  <c r="R218" i="14"/>
  <c r="S218" i="14" s="1"/>
  <c r="Q219" i="14"/>
  <c r="R222" i="14"/>
  <c r="Q223" i="14"/>
  <c r="R226" i="14"/>
  <c r="T226" i="14" s="1"/>
  <c r="Q227" i="14"/>
  <c r="R230" i="14"/>
  <c r="Q231" i="14"/>
  <c r="R234" i="14"/>
  <c r="S234" i="14" s="1"/>
  <c r="Q235" i="14"/>
  <c r="R238" i="14"/>
  <c r="Q239" i="14"/>
  <c r="R242" i="14"/>
  <c r="T242" i="14" s="1"/>
  <c r="Q243" i="14"/>
  <c r="R246" i="14"/>
  <c r="Q247" i="14"/>
  <c r="R250" i="14"/>
  <c r="S250" i="14" s="1"/>
  <c r="Q251" i="14"/>
  <c r="S253" i="14"/>
  <c r="T254" i="14"/>
  <c r="S261" i="14"/>
  <c r="T262" i="14"/>
  <c r="U269" i="14"/>
  <c r="S269" i="14"/>
  <c r="U272" i="14"/>
  <c r="Q272" i="14"/>
  <c r="U276" i="14"/>
  <c r="Q276" i="14"/>
  <c r="U280" i="14"/>
  <c r="Q280" i="14"/>
  <c r="U284" i="14"/>
  <c r="Q284" i="14"/>
  <c r="U288" i="14"/>
  <c r="Q288" i="14"/>
  <c r="U292" i="14"/>
  <c r="Q292" i="14"/>
  <c r="V300" i="14"/>
  <c r="R300" i="14"/>
  <c r="V308" i="14"/>
  <c r="R308" i="14"/>
  <c r="V319" i="14"/>
  <c r="R319" i="14"/>
  <c r="Q375" i="14"/>
  <c r="U375" i="14"/>
  <c r="Q391" i="14"/>
  <c r="U391" i="14"/>
  <c r="T394" i="14"/>
  <c r="S394" i="14"/>
  <c r="T402" i="14"/>
  <c r="S402" i="14"/>
  <c r="T410" i="14"/>
  <c r="S410" i="14"/>
  <c r="T418" i="14"/>
  <c r="S418" i="14"/>
  <c r="T426" i="14"/>
  <c r="S426" i="14"/>
  <c r="T434" i="14"/>
  <c r="S434" i="14"/>
  <c r="T442" i="14"/>
  <c r="S442" i="14"/>
  <c r="T450" i="14"/>
  <c r="S450" i="14"/>
  <c r="T458" i="14"/>
  <c r="S458" i="14"/>
  <c r="T466" i="14"/>
  <c r="S466" i="14"/>
  <c r="T474" i="14"/>
  <c r="S474" i="14"/>
  <c r="T482" i="14"/>
  <c r="S482" i="14"/>
  <c r="T490" i="14"/>
  <c r="S490" i="14"/>
  <c r="U495" i="14"/>
  <c r="Q495" i="14"/>
  <c r="V295" i="14"/>
  <c r="R295" i="14"/>
  <c r="S295" i="14" s="1"/>
  <c r="V299" i="14"/>
  <c r="R299" i="14"/>
  <c r="V303" i="14"/>
  <c r="R303" i="14"/>
  <c r="S303" i="14" s="1"/>
  <c r="V307" i="14"/>
  <c r="R307" i="14"/>
  <c r="V311" i="14"/>
  <c r="R311" i="14"/>
  <c r="S311" i="14" s="1"/>
  <c r="V314" i="14"/>
  <c r="R314" i="14"/>
  <c r="S314" i="14" s="1"/>
  <c r="V318" i="14"/>
  <c r="R318" i="14"/>
  <c r="V322" i="14"/>
  <c r="R322" i="14"/>
  <c r="S322" i="14" s="1"/>
  <c r="V329" i="14"/>
  <c r="R329" i="14"/>
  <c r="V332" i="14"/>
  <c r="R332" i="14"/>
  <c r="V336" i="14"/>
  <c r="R336" i="14"/>
  <c r="S336" i="14" s="1"/>
  <c r="V340" i="14"/>
  <c r="R340" i="14"/>
  <c r="V344" i="14"/>
  <c r="R344" i="14"/>
  <c r="S344" i="14" s="1"/>
  <c r="V348" i="14"/>
  <c r="R348" i="14"/>
  <c r="S348" i="14" s="1"/>
  <c r="V352" i="14"/>
  <c r="R352" i="14"/>
  <c r="S352" i="14" s="1"/>
  <c r="V356" i="14"/>
  <c r="R356" i="14"/>
  <c r="V360" i="14"/>
  <c r="R360" i="14"/>
  <c r="T360" i="14" s="1"/>
  <c r="V365" i="14"/>
  <c r="R365" i="14"/>
  <c r="V370" i="14"/>
  <c r="R370" i="14"/>
  <c r="S370" i="14" s="1"/>
  <c r="T385" i="14"/>
  <c r="S385" i="14"/>
  <c r="V408" i="14"/>
  <c r="R408" i="14"/>
  <c r="V416" i="14"/>
  <c r="R416" i="14"/>
  <c r="V424" i="14"/>
  <c r="R424" i="14"/>
  <c r="V432" i="14"/>
  <c r="R432" i="14"/>
  <c r="V440" i="14"/>
  <c r="R440" i="14"/>
  <c r="V448" i="14"/>
  <c r="R448" i="14"/>
  <c r="V456" i="14"/>
  <c r="R456" i="14"/>
  <c r="V464" i="14"/>
  <c r="R464" i="14"/>
  <c r="V472" i="14"/>
  <c r="R472" i="14"/>
  <c r="V480" i="14"/>
  <c r="R480" i="14"/>
  <c r="V488" i="14"/>
  <c r="R488" i="14"/>
  <c r="T500" i="14"/>
  <c r="S500" i="14"/>
  <c r="U513" i="14"/>
  <c r="Q513" i="14"/>
  <c r="U330" i="14"/>
  <c r="Q330" i="14"/>
  <c r="T331" i="14"/>
  <c r="S331" i="14"/>
  <c r="V333" i="14"/>
  <c r="R333" i="14"/>
  <c r="U334" i="14"/>
  <c r="Q334" i="14"/>
  <c r="T335" i="14"/>
  <c r="S335" i="14"/>
  <c r="V337" i="14"/>
  <c r="R337" i="14"/>
  <c r="U338" i="14"/>
  <c r="Q338" i="14"/>
  <c r="T339" i="14"/>
  <c r="S339" i="14"/>
  <c r="V341" i="14"/>
  <c r="R341" i="14"/>
  <c r="U342" i="14"/>
  <c r="Q342" i="14"/>
  <c r="T343" i="14"/>
  <c r="S343" i="14"/>
  <c r="V345" i="14"/>
  <c r="R345" i="14"/>
  <c r="U346" i="14"/>
  <c r="Q346" i="14"/>
  <c r="T347" i="14"/>
  <c r="S347" i="14"/>
  <c r="V349" i="14"/>
  <c r="R349" i="14"/>
  <c r="U350" i="14"/>
  <c r="Q350" i="14"/>
  <c r="T351" i="14"/>
  <c r="S351" i="14"/>
  <c r="V353" i="14"/>
  <c r="R353" i="14"/>
  <c r="U354" i="14"/>
  <c r="Q354" i="14"/>
  <c r="T355" i="14"/>
  <c r="S355" i="14"/>
  <c r="V357" i="14"/>
  <c r="R357" i="14"/>
  <c r="U358" i="14"/>
  <c r="Q358" i="14"/>
  <c r="T359" i="14"/>
  <c r="S359" i="14"/>
  <c r="V361" i="14"/>
  <c r="R361" i="14"/>
  <c r="U362" i="14"/>
  <c r="Q362" i="14"/>
  <c r="T363" i="14"/>
  <c r="S363" i="14"/>
  <c r="T364" i="14"/>
  <c r="S364" i="14"/>
  <c r="T366" i="14"/>
  <c r="S366" i="14"/>
  <c r="V367" i="14"/>
  <c r="R367" i="14"/>
  <c r="U368" i="14"/>
  <c r="Q368" i="14"/>
  <c r="T369" i="14"/>
  <c r="S369" i="14"/>
  <c r="V371" i="14"/>
  <c r="R371" i="14"/>
  <c r="U372" i="14"/>
  <c r="Q372" i="14"/>
  <c r="T373" i="14"/>
  <c r="S373" i="14"/>
  <c r="R378" i="14"/>
  <c r="S378" i="14" s="1"/>
  <c r="V378" i="14"/>
  <c r="Q383" i="14"/>
  <c r="U383" i="14"/>
  <c r="V387" i="14"/>
  <c r="R387" i="14"/>
  <c r="T387" i="14" s="1"/>
  <c r="V396" i="14"/>
  <c r="R396" i="14"/>
  <c r="V404" i="14"/>
  <c r="R404" i="14"/>
  <c r="V412" i="14"/>
  <c r="R412" i="14"/>
  <c r="V420" i="14"/>
  <c r="R420" i="14"/>
  <c r="V428" i="14"/>
  <c r="R428" i="14"/>
  <c r="V436" i="14"/>
  <c r="R436" i="14"/>
  <c r="V444" i="14"/>
  <c r="R444" i="14"/>
  <c r="V452" i="14"/>
  <c r="R452" i="14"/>
  <c r="V460" i="14"/>
  <c r="R460" i="14"/>
  <c r="V468" i="14"/>
  <c r="R468" i="14"/>
  <c r="V476" i="14"/>
  <c r="R476" i="14"/>
  <c r="V484" i="14"/>
  <c r="R484" i="14"/>
  <c r="V492" i="14"/>
  <c r="R492" i="14"/>
  <c r="U504" i="14"/>
  <c r="Q504" i="14"/>
  <c r="T510" i="14"/>
  <c r="S510" i="14"/>
  <c r="U397" i="14"/>
  <c r="Q397" i="14"/>
  <c r="U401" i="14"/>
  <c r="Q401" i="14"/>
  <c r="U405" i="14"/>
  <c r="Q405" i="14"/>
  <c r="U409" i="14"/>
  <c r="Q409" i="14"/>
  <c r="U413" i="14"/>
  <c r="Q413" i="14"/>
  <c r="U417" i="14"/>
  <c r="Q417" i="14"/>
  <c r="U421" i="14"/>
  <c r="Q421" i="14"/>
  <c r="U425" i="14"/>
  <c r="Q425" i="14"/>
  <c r="U429" i="14"/>
  <c r="Q429" i="14"/>
  <c r="U433" i="14"/>
  <c r="Q433" i="14"/>
  <c r="U437" i="14"/>
  <c r="Q437" i="14"/>
  <c r="U441" i="14"/>
  <c r="Q441" i="14"/>
  <c r="U445" i="14"/>
  <c r="Q445" i="14"/>
  <c r="U449" i="14"/>
  <c r="Q449" i="14"/>
  <c r="U453" i="14"/>
  <c r="Q453" i="14"/>
  <c r="U457" i="14"/>
  <c r="Q457" i="14"/>
  <c r="U461" i="14"/>
  <c r="Q461" i="14"/>
  <c r="U465" i="14"/>
  <c r="Q465" i="14"/>
  <c r="U469" i="14"/>
  <c r="Q469" i="14"/>
  <c r="U473" i="14"/>
  <c r="Q473" i="14"/>
  <c r="U477" i="14"/>
  <c r="Q477" i="14"/>
  <c r="U481" i="14"/>
  <c r="Q481" i="14"/>
  <c r="U485" i="14"/>
  <c r="Q485" i="14"/>
  <c r="U489" i="14"/>
  <c r="Q489" i="14"/>
  <c r="U499" i="14"/>
  <c r="Q499" i="14"/>
  <c r="T505" i="14"/>
  <c r="S505" i="14"/>
  <c r="U509" i="14"/>
  <c r="Q509" i="14"/>
  <c r="T514" i="14"/>
  <c r="S514" i="14"/>
  <c r="U374" i="14"/>
  <c r="Q374" i="14"/>
  <c r="U376" i="14"/>
  <c r="Q376" i="14"/>
  <c r="V380" i="14"/>
  <c r="Q381" i="14"/>
  <c r="U381" i="14"/>
  <c r="U384" i="14"/>
  <c r="Q384" i="14"/>
  <c r="V388" i="14"/>
  <c r="Q389" i="14"/>
  <c r="U389" i="14"/>
  <c r="U392" i="14"/>
  <c r="Q392" i="14"/>
  <c r="T496" i="14"/>
  <c r="S496" i="14"/>
  <c r="T506" i="14"/>
  <c r="S506" i="14"/>
  <c r="U517" i="14"/>
  <c r="Q517" i="14"/>
  <c r="V375" i="14"/>
  <c r="R375" i="14"/>
  <c r="U380" i="14"/>
  <c r="Q380" i="14"/>
  <c r="V383" i="14"/>
  <c r="R383" i="14"/>
  <c r="U388" i="14"/>
  <c r="Q388" i="14"/>
  <c r="V391" i="14"/>
  <c r="R391" i="14"/>
  <c r="V395" i="14"/>
  <c r="R395" i="14"/>
  <c r="T395" i="14" s="1"/>
  <c r="V399" i="14"/>
  <c r="R399" i="14"/>
  <c r="T399" i="14" s="1"/>
  <c r="V403" i="14"/>
  <c r="R403" i="14"/>
  <c r="T403" i="14" s="1"/>
  <c r="V407" i="14"/>
  <c r="R407" i="14"/>
  <c r="V411" i="14"/>
  <c r="R411" i="14"/>
  <c r="T411" i="14" s="1"/>
  <c r="V415" i="14"/>
  <c r="R415" i="14"/>
  <c r="T415" i="14" s="1"/>
  <c r="V419" i="14"/>
  <c r="R419" i="14"/>
  <c r="V423" i="14"/>
  <c r="R423" i="14"/>
  <c r="T423" i="14" s="1"/>
  <c r="V427" i="14"/>
  <c r="R427" i="14"/>
  <c r="T427" i="14" s="1"/>
  <c r="V431" i="14"/>
  <c r="R431" i="14"/>
  <c r="V435" i="14"/>
  <c r="R435" i="14"/>
  <c r="T435" i="14" s="1"/>
  <c r="V439" i="14"/>
  <c r="R439" i="14"/>
  <c r="V443" i="14"/>
  <c r="R443" i="14"/>
  <c r="T443" i="14" s="1"/>
  <c r="V447" i="14"/>
  <c r="R447" i="14"/>
  <c r="T447" i="14" s="1"/>
  <c r="V451" i="14"/>
  <c r="R451" i="14"/>
  <c r="V455" i="14"/>
  <c r="R455" i="14"/>
  <c r="T455" i="14" s="1"/>
  <c r="V459" i="14"/>
  <c r="R459" i="14"/>
  <c r="T459" i="14" s="1"/>
  <c r="V463" i="14"/>
  <c r="R463" i="14"/>
  <c r="V467" i="14"/>
  <c r="R467" i="14"/>
  <c r="T467" i="14" s="1"/>
  <c r="V471" i="14"/>
  <c r="R471" i="14"/>
  <c r="V475" i="14"/>
  <c r="R475" i="14"/>
  <c r="T475" i="14" s="1"/>
  <c r="V479" i="14"/>
  <c r="R479" i="14"/>
  <c r="T479" i="14" s="1"/>
  <c r="V483" i="14"/>
  <c r="R483" i="14"/>
  <c r="V487" i="14"/>
  <c r="R487" i="14"/>
  <c r="T487" i="14" s="1"/>
  <c r="V491" i="14"/>
  <c r="R491" i="14"/>
  <c r="T491" i="14" s="1"/>
  <c r="V494" i="14"/>
  <c r="R494" i="14"/>
  <c r="V498" i="14"/>
  <c r="R498" i="14"/>
  <c r="V502" i="14"/>
  <c r="R502" i="14"/>
  <c r="V503" i="14"/>
  <c r="R503" i="14"/>
  <c r="V508" i="14"/>
  <c r="R508" i="14"/>
  <c r="V512" i="14"/>
  <c r="R512" i="14"/>
  <c r="V516" i="14"/>
  <c r="R516" i="14"/>
  <c r="S382" i="14"/>
  <c r="S390" i="14"/>
  <c r="U393" i="14"/>
  <c r="U396" i="14"/>
  <c r="Q396" i="14"/>
  <c r="U404" i="14"/>
  <c r="Q404" i="14"/>
  <c r="U408" i="14"/>
  <c r="Q408" i="14"/>
  <c r="U412" i="14"/>
  <c r="Q412" i="14"/>
  <c r="U416" i="14"/>
  <c r="Q416" i="14"/>
  <c r="U420" i="14"/>
  <c r="Q420" i="14"/>
  <c r="U424" i="14"/>
  <c r="Q424" i="14"/>
  <c r="U428" i="14"/>
  <c r="Q428" i="14"/>
  <c r="U432" i="14"/>
  <c r="Q432" i="14"/>
  <c r="U436" i="14"/>
  <c r="Q436" i="14"/>
  <c r="U440" i="14"/>
  <c r="Q440" i="14"/>
  <c r="U444" i="14"/>
  <c r="Q444" i="14"/>
  <c r="U448" i="14"/>
  <c r="Q448" i="14"/>
  <c r="U452" i="14"/>
  <c r="Q452" i="14"/>
  <c r="U456" i="14"/>
  <c r="Q456" i="14"/>
  <c r="U460" i="14"/>
  <c r="Q460" i="14"/>
  <c r="U464" i="14"/>
  <c r="Q464" i="14"/>
  <c r="U468" i="14"/>
  <c r="Q468" i="14"/>
  <c r="U472" i="14"/>
  <c r="Q472" i="14"/>
  <c r="U476" i="14"/>
  <c r="Q476" i="14"/>
  <c r="U480" i="14"/>
  <c r="Q480" i="14"/>
  <c r="U484" i="14"/>
  <c r="Q484" i="14"/>
  <c r="U488" i="14"/>
  <c r="Q488" i="14"/>
  <c r="U492" i="14"/>
  <c r="Q492" i="14"/>
  <c r="V493" i="14"/>
  <c r="R493" i="14"/>
  <c r="T493" i="14" s="1"/>
  <c r="V497" i="14"/>
  <c r="R497" i="14"/>
  <c r="T497" i="14" s="1"/>
  <c r="V501" i="14"/>
  <c r="R501" i="14"/>
  <c r="V507" i="14"/>
  <c r="R507" i="14"/>
  <c r="T507" i="14" s="1"/>
  <c r="V511" i="14"/>
  <c r="R511" i="14"/>
  <c r="V515" i="14"/>
  <c r="R515" i="14"/>
  <c r="T515" i="14" s="1"/>
  <c r="U494" i="14"/>
  <c r="Q494" i="14"/>
  <c r="U498" i="14"/>
  <c r="Q498" i="14"/>
  <c r="U502" i="14"/>
  <c r="Q502" i="14"/>
  <c r="U503" i="14"/>
  <c r="Q503" i="14"/>
  <c r="U508" i="14"/>
  <c r="Q508" i="14"/>
  <c r="U512" i="14"/>
  <c r="Q512" i="14"/>
  <c r="U516" i="14"/>
  <c r="Q516" i="14"/>
  <c r="U46" i="13"/>
  <c r="U15" i="13"/>
  <c r="U31" i="13"/>
  <c r="U23" i="13"/>
  <c r="U73" i="13"/>
  <c r="U96" i="13"/>
  <c r="U50" i="13"/>
  <c r="U92" i="13"/>
  <c r="U100" i="13"/>
  <c r="U120" i="13"/>
  <c r="U36" i="13"/>
  <c r="U65" i="13"/>
  <c r="U122" i="13"/>
  <c r="U151" i="13"/>
  <c r="U19" i="13"/>
  <c r="U43" i="13"/>
  <c r="U80" i="13"/>
  <c r="U129" i="13"/>
  <c r="U11" i="13"/>
  <c r="Q15" i="13"/>
  <c r="U27" i="13"/>
  <c r="Q31" i="13"/>
  <c r="Q46" i="13"/>
  <c r="U52" i="13"/>
  <c r="U57" i="13"/>
  <c r="U69" i="13"/>
  <c r="U76" i="13"/>
  <c r="Q80" i="13"/>
  <c r="Q96" i="13"/>
  <c r="U104" i="13"/>
  <c r="U112" i="13"/>
  <c r="U117" i="13"/>
  <c r="Q120" i="13"/>
  <c r="U133" i="13"/>
  <c r="U141" i="13"/>
  <c r="U144" i="13"/>
  <c r="U40" i="13"/>
  <c r="U61" i="13"/>
  <c r="U88" i="13"/>
  <c r="U108" i="13"/>
  <c r="U136" i="13"/>
  <c r="U147" i="13"/>
  <c r="Q147" i="13"/>
  <c r="U5" i="13"/>
  <c r="V11" i="13"/>
  <c r="R11" i="13"/>
  <c r="T11" i="13" s="1"/>
  <c r="U18" i="13"/>
  <c r="V19" i="13"/>
  <c r="R19" i="13"/>
  <c r="T19" i="13" s="1"/>
  <c r="U26" i="13"/>
  <c r="V27" i="13"/>
  <c r="R27" i="13"/>
  <c r="T27" i="13" s="1"/>
  <c r="U39" i="13"/>
  <c r="V40" i="13"/>
  <c r="R40" i="13"/>
  <c r="T40" i="13" s="1"/>
  <c r="U45" i="13"/>
  <c r="V46" i="13"/>
  <c r="R46" i="13"/>
  <c r="V52" i="13"/>
  <c r="R52" i="13"/>
  <c r="T52" i="13" s="1"/>
  <c r="U56" i="13"/>
  <c r="V57" i="13"/>
  <c r="R57" i="13"/>
  <c r="T57" i="13" s="1"/>
  <c r="U64" i="13"/>
  <c r="V65" i="13"/>
  <c r="R65" i="13"/>
  <c r="T65" i="13" s="1"/>
  <c r="U72" i="13"/>
  <c r="V73" i="13"/>
  <c r="R73" i="13"/>
  <c r="T73" i="13" s="1"/>
  <c r="U79" i="13"/>
  <c r="V80" i="13"/>
  <c r="R80" i="13"/>
  <c r="T80" i="13" s="1"/>
  <c r="U87" i="13"/>
  <c r="V88" i="13"/>
  <c r="R88" i="13"/>
  <c r="T88" i="13" s="1"/>
  <c r="U95" i="13"/>
  <c r="V96" i="13"/>
  <c r="R96" i="13"/>
  <c r="U103" i="13"/>
  <c r="V104" i="13"/>
  <c r="R104" i="13"/>
  <c r="T104" i="13" s="1"/>
  <c r="U111" i="13"/>
  <c r="V112" i="13"/>
  <c r="R112" i="13"/>
  <c r="T112" i="13" s="1"/>
  <c r="U119" i="13"/>
  <c r="V120" i="13"/>
  <c r="R120" i="13"/>
  <c r="U124" i="13"/>
  <c r="U132" i="13"/>
  <c r="V133" i="13"/>
  <c r="R133" i="13"/>
  <c r="T133" i="13" s="1"/>
  <c r="V144" i="13"/>
  <c r="R144" i="13"/>
  <c r="T144" i="13" s="1"/>
  <c r="U146" i="13"/>
  <c r="V147" i="13"/>
  <c r="R147" i="13"/>
  <c r="U153" i="13"/>
  <c r="U156" i="13"/>
  <c r="U160" i="13"/>
  <c r="Q160" i="13"/>
  <c r="T161" i="13"/>
  <c r="S161" i="13"/>
  <c r="V164" i="13"/>
  <c r="U168" i="13"/>
  <c r="Q168" i="13"/>
  <c r="T169" i="13"/>
  <c r="S169" i="13"/>
  <c r="T174" i="13"/>
  <c r="S174" i="13"/>
  <c r="V177" i="13"/>
  <c r="U179" i="13"/>
  <c r="Q179" i="13"/>
  <c r="T180" i="13"/>
  <c r="S180" i="13"/>
  <c r="V185" i="13"/>
  <c r="U188" i="13"/>
  <c r="Q188" i="13"/>
  <c r="T189" i="13"/>
  <c r="S189" i="13"/>
  <c r="V192" i="13"/>
  <c r="U196" i="13"/>
  <c r="Q196" i="13"/>
  <c r="T197" i="13"/>
  <c r="S197" i="13"/>
  <c r="V200" i="13"/>
  <c r="U201" i="13"/>
  <c r="Q201" i="13"/>
  <c r="U205" i="13"/>
  <c r="Q205" i="13"/>
  <c r="V205" i="13"/>
  <c r="T209" i="13"/>
  <c r="S209" i="13"/>
  <c r="V212" i="13"/>
  <c r="U213" i="13"/>
  <c r="U209" i="13"/>
  <c r="U206" i="13"/>
  <c r="U202" i="13"/>
  <c r="U197" i="13"/>
  <c r="U193" i="13"/>
  <c r="U189" i="13"/>
  <c r="U180" i="13"/>
  <c r="U178" i="13"/>
  <c r="U174" i="13"/>
  <c r="U169" i="13"/>
  <c r="U165" i="13"/>
  <c r="U161" i="13"/>
  <c r="U210" i="13"/>
  <c r="U207" i="13"/>
  <c r="U203" i="13"/>
  <c r="U198" i="13"/>
  <c r="U194" i="13"/>
  <c r="U190" i="13"/>
  <c r="U186" i="13"/>
  <c r="U183" i="13"/>
  <c r="U182" i="13"/>
  <c r="U181" i="13"/>
  <c r="U175" i="13"/>
  <c r="U170" i="13"/>
  <c r="U166" i="13"/>
  <c r="U162" i="13"/>
  <c r="U158" i="13"/>
  <c r="U2" i="13"/>
  <c r="Q2" i="13"/>
  <c r="V4" i="13"/>
  <c r="V5" i="13"/>
  <c r="U6" i="13"/>
  <c r="Q6" i="13"/>
  <c r="V8" i="13"/>
  <c r="U9" i="13"/>
  <c r="Q9" i="13"/>
  <c r="U12" i="13"/>
  <c r="Q12" i="13"/>
  <c r="V14" i="13"/>
  <c r="U16" i="13"/>
  <c r="Q16" i="13"/>
  <c r="V18" i="13"/>
  <c r="S19" i="13"/>
  <c r="U20" i="13"/>
  <c r="Q20" i="13"/>
  <c r="V22" i="13"/>
  <c r="U24" i="13"/>
  <c r="Q24" i="13"/>
  <c r="V26" i="13"/>
  <c r="U28" i="13"/>
  <c r="Q28" i="13"/>
  <c r="V30" i="13"/>
  <c r="U32" i="13"/>
  <c r="Q32" i="13"/>
  <c r="V35" i="13"/>
  <c r="U37" i="13"/>
  <c r="Q37" i="13"/>
  <c r="V39" i="13"/>
  <c r="U41" i="13"/>
  <c r="Q41" i="13"/>
  <c r="U44" i="13"/>
  <c r="Q44" i="13"/>
  <c r="V45" i="13"/>
  <c r="U47" i="13"/>
  <c r="Q47" i="13"/>
  <c r="V49" i="13"/>
  <c r="U51" i="13"/>
  <c r="Q51" i="13"/>
  <c r="V54" i="13"/>
  <c r="U55" i="13"/>
  <c r="Q55" i="13"/>
  <c r="V56" i="13"/>
  <c r="U58" i="13"/>
  <c r="Q58" i="13"/>
  <c r="V60" i="13"/>
  <c r="U62" i="13"/>
  <c r="Q62" i="13"/>
  <c r="V64" i="13"/>
  <c r="U66" i="13"/>
  <c r="Q66" i="13"/>
  <c r="V68" i="13"/>
  <c r="U70" i="13"/>
  <c r="Q70" i="13"/>
  <c r="V72" i="13"/>
  <c r="U74" i="13"/>
  <c r="Q74" i="13"/>
  <c r="U77" i="13"/>
  <c r="Q77" i="13"/>
  <c r="V79" i="13"/>
  <c r="U81" i="13"/>
  <c r="Q81" i="13"/>
  <c r="V83" i="13"/>
  <c r="U84" i="13"/>
  <c r="Q84" i="13"/>
  <c r="V85" i="13"/>
  <c r="V87" i="13"/>
  <c r="U89" i="13"/>
  <c r="Q89" i="13"/>
  <c r="V91" i="13"/>
  <c r="U93" i="13"/>
  <c r="Q93" i="13"/>
  <c r="V95" i="13"/>
  <c r="U97" i="13"/>
  <c r="Q97" i="13"/>
  <c r="V99" i="13"/>
  <c r="U101" i="13"/>
  <c r="Q101" i="13"/>
  <c r="V103" i="13"/>
  <c r="U105" i="13"/>
  <c r="Q105" i="13"/>
  <c r="V107" i="13"/>
  <c r="U109" i="13"/>
  <c r="Q109" i="13"/>
  <c r="V111" i="13"/>
  <c r="U113" i="13"/>
  <c r="Q113" i="13"/>
  <c r="V115" i="13"/>
  <c r="V116" i="13"/>
  <c r="V119" i="13"/>
  <c r="V121" i="13"/>
  <c r="U123" i="13"/>
  <c r="Q123" i="13"/>
  <c r="V124" i="13"/>
  <c r="U125" i="13"/>
  <c r="Q125" i="13"/>
  <c r="U126" i="13"/>
  <c r="Q126" i="13"/>
  <c r="V128" i="13"/>
  <c r="U130" i="13"/>
  <c r="Q130" i="13"/>
  <c r="V132" i="13"/>
  <c r="U134" i="13"/>
  <c r="Q134" i="13"/>
  <c r="U137" i="13"/>
  <c r="Q137" i="13"/>
  <c r="U138" i="13"/>
  <c r="Q138" i="13"/>
  <c r="V140" i="13"/>
  <c r="U142" i="13"/>
  <c r="Q142" i="13"/>
  <c r="V143" i="13"/>
  <c r="U145" i="13"/>
  <c r="Q145" i="13"/>
  <c r="V146" i="13"/>
  <c r="U148" i="13"/>
  <c r="Q148" i="13"/>
  <c r="V150" i="13"/>
  <c r="V153" i="13"/>
  <c r="U154" i="13"/>
  <c r="Q154" i="13"/>
  <c r="V156" i="13"/>
  <c r="U157" i="13"/>
  <c r="Q157" i="13"/>
  <c r="U159" i="13"/>
  <c r="Q159" i="13"/>
  <c r="U163" i="13"/>
  <c r="Q163" i="13"/>
  <c r="U167" i="13"/>
  <c r="Q167" i="13"/>
  <c r="U171" i="13"/>
  <c r="Q171" i="13"/>
  <c r="U172" i="13"/>
  <c r="Q172" i="13"/>
  <c r="U176" i="13"/>
  <c r="Q176" i="13"/>
  <c r="U184" i="13"/>
  <c r="Q184" i="13"/>
  <c r="U187" i="13"/>
  <c r="Q187" i="13"/>
  <c r="U191" i="13"/>
  <c r="Q191" i="13"/>
  <c r="U195" i="13"/>
  <c r="Q195" i="13"/>
  <c r="U199" i="13"/>
  <c r="Q199" i="13"/>
  <c r="U204" i="13"/>
  <c r="Q204" i="13"/>
  <c r="U208" i="13"/>
  <c r="Q208" i="13"/>
  <c r="U211" i="13"/>
  <c r="Q211" i="13"/>
  <c r="U4" i="13"/>
  <c r="U8" i="13"/>
  <c r="U14" i="13"/>
  <c r="V15" i="13"/>
  <c r="R15" i="13"/>
  <c r="U22" i="13"/>
  <c r="V23" i="13"/>
  <c r="R23" i="13"/>
  <c r="T23" i="13" s="1"/>
  <c r="U30" i="13"/>
  <c r="V31" i="13"/>
  <c r="R31" i="13"/>
  <c r="U35" i="13"/>
  <c r="V36" i="13"/>
  <c r="R36" i="13"/>
  <c r="T36" i="13" s="1"/>
  <c r="V43" i="13"/>
  <c r="R43" i="13"/>
  <c r="T43" i="13" s="1"/>
  <c r="U49" i="13"/>
  <c r="V50" i="13"/>
  <c r="R50" i="13"/>
  <c r="T50" i="13" s="1"/>
  <c r="U54" i="13"/>
  <c r="U60" i="13"/>
  <c r="V61" i="13"/>
  <c r="R61" i="13"/>
  <c r="T61" i="13" s="1"/>
  <c r="U68" i="13"/>
  <c r="V69" i="13"/>
  <c r="R69" i="13"/>
  <c r="T69" i="13" s="1"/>
  <c r="V76" i="13"/>
  <c r="R76" i="13"/>
  <c r="T76" i="13" s="1"/>
  <c r="U83" i="13"/>
  <c r="U85" i="13"/>
  <c r="U91" i="13"/>
  <c r="V92" i="13"/>
  <c r="R92" i="13"/>
  <c r="T92" i="13" s="1"/>
  <c r="U99" i="13"/>
  <c r="V100" i="13"/>
  <c r="R100" i="13"/>
  <c r="T100" i="13" s="1"/>
  <c r="U107" i="13"/>
  <c r="V108" i="13"/>
  <c r="R108" i="13"/>
  <c r="T108" i="13" s="1"/>
  <c r="U115" i="13"/>
  <c r="U116" i="13"/>
  <c r="V117" i="13"/>
  <c r="R117" i="13"/>
  <c r="T117" i="13" s="1"/>
  <c r="U121" i="13"/>
  <c r="V122" i="13"/>
  <c r="R122" i="13"/>
  <c r="T122" i="13" s="1"/>
  <c r="U128" i="13"/>
  <c r="V129" i="13"/>
  <c r="R129" i="13"/>
  <c r="T129" i="13" s="1"/>
  <c r="V136" i="13"/>
  <c r="R136" i="13"/>
  <c r="T136" i="13" s="1"/>
  <c r="U140" i="13"/>
  <c r="V141" i="13"/>
  <c r="R141" i="13"/>
  <c r="T141" i="13" s="1"/>
  <c r="U143" i="13"/>
  <c r="U150" i="13"/>
  <c r="V151" i="13"/>
  <c r="R151" i="13"/>
  <c r="T151" i="13" s="1"/>
  <c r="V160" i="13"/>
  <c r="U164" i="13"/>
  <c r="Q164" i="13"/>
  <c r="T165" i="13"/>
  <c r="S165" i="13"/>
  <c r="V168" i="13"/>
  <c r="U173" i="13"/>
  <c r="Q173" i="13"/>
  <c r="V173" i="13"/>
  <c r="U177" i="13"/>
  <c r="Q177" i="13"/>
  <c r="T178" i="13"/>
  <c r="S178" i="13"/>
  <c r="V179" i="13"/>
  <c r="U185" i="13"/>
  <c r="Q185" i="13"/>
  <c r="V188" i="13"/>
  <c r="U192" i="13"/>
  <c r="Q192" i="13"/>
  <c r="T193" i="13"/>
  <c r="S193" i="13"/>
  <c r="V196" i="13"/>
  <c r="U200" i="13"/>
  <c r="Q200" i="13"/>
  <c r="V201" i="13"/>
  <c r="T202" i="13"/>
  <c r="S202" i="13"/>
  <c r="T206" i="13"/>
  <c r="S206" i="13"/>
  <c r="U212" i="13"/>
  <c r="Q212" i="13"/>
  <c r="T213" i="13"/>
  <c r="S213" i="13"/>
  <c r="V2" i="13"/>
  <c r="R2" i="13"/>
  <c r="U3" i="13"/>
  <c r="Q3" i="13"/>
  <c r="V3" i="13"/>
  <c r="T4" i="13"/>
  <c r="S4" i="13"/>
  <c r="T5" i="13"/>
  <c r="S5" i="13"/>
  <c r="V6" i="13"/>
  <c r="R6" i="13"/>
  <c r="U7" i="13"/>
  <c r="Q7" i="13"/>
  <c r="V7" i="13"/>
  <c r="T8" i="13"/>
  <c r="S8" i="13"/>
  <c r="V9" i="13"/>
  <c r="R9" i="13"/>
  <c r="U10" i="13"/>
  <c r="Q10" i="13"/>
  <c r="V10" i="13"/>
  <c r="V12" i="13"/>
  <c r="R12" i="13"/>
  <c r="U13" i="13"/>
  <c r="Q13" i="13"/>
  <c r="V13" i="13"/>
  <c r="T14" i="13"/>
  <c r="S14" i="13"/>
  <c r="V16" i="13"/>
  <c r="R16" i="13"/>
  <c r="U17" i="13"/>
  <c r="Q17" i="13"/>
  <c r="V17" i="13"/>
  <c r="T18" i="13"/>
  <c r="S18" i="13"/>
  <c r="V20" i="13"/>
  <c r="R20" i="13"/>
  <c r="U21" i="13"/>
  <c r="Q21" i="13"/>
  <c r="V21" i="13"/>
  <c r="T22" i="13"/>
  <c r="S22" i="13"/>
  <c r="V24" i="13"/>
  <c r="R24" i="13"/>
  <c r="U25" i="13"/>
  <c r="Q25" i="13"/>
  <c r="V25" i="13"/>
  <c r="T26" i="13"/>
  <c r="S26" i="13"/>
  <c r="V28" i="13"/>
  <c r="R28" i="13"/>
  <c r="U29" i="13"/>
  <c r="Q29" i="13"/>
  <c r="V29" i="13"/>
  <c r="T30" i="13"/>
  <c r="S30" i="13"/>
  <c r="V32" i="13"/>
  <c r="R32" i="13"/>
  <c r="U33" i="13"/>
  <c r="Q33" i="13"/>
  <c r="V33" i="13"/>
  <c r="U34" i="13"/>
  <c r="Q34" i="13"/>
  <c r="V34" i="13"/>
  <c r="T35" i="13"/>
  <c r="S35" i="13"/>
  <c r="V37" i="13"/>
  <c r="R37" i="13"/>
  <c r="U38" i="13"/>
  <c r="Q38" i="13"/>
  <c r="V38" i="13"/>
  <c r="T39" i="13"/>
  <c r="S39" i="13"/>
  <c r="V41" i="13"/>
  <c r="R41" i="13"/>
  <c r="U42" i="13"/>
  <c r="Q42" i="13"/>
  <c r="V42" i="13"/>
  <c r="V44" i="13"/>
  <c r="R44" i="13"/>
  <c r="T45" i="13"/>
  <c r="S45" i="13"/>
  <c r="V47" i="13"/>
  <c r="R47" i="13"/>
  <c r="U48" i="13"/>
  <c r="Q48" i="13"/>
  <c r="V48" i="13"/>
  <c r="T49" i="13"/>
  <c r="S49" i="13"/>
  <c r="V51" i="13"/>
  <c r="R51" i="13"/>
  <c r="U53" i="13"/>
  <c r="Q53" i="13"/>
  <c r="V53" i="13"/>
  <c r="T54" i="13"/>
  <c r="S54" i="13"/>
  <c r="V55" i="13"/>
  <c r="R55" i="13"/>
  <c r="T56" i="13"/>
  <c r="S56" i="13"/>
  <c r="V58" i="13"/>
  <c r="R58" i="13"/>
  <c r="U59" i="13"/>
  <c r="Q59" i="13"/>
  <c r="V59" i="13"/>
  <c r="T60" i="13"/>
  <c r="S60" i="13"/>
  <c r="V62" i="13"/>
  <c r="R62" i="13"/>
  <c r="U63" i="13"/>
  <c r="Q63" i="13"/>
  <c r="V63" i="13"/>
  <c r="T64" i="13"/>
  <c r="S64" i="13"/>
  <c r="V66" i="13"/>
  <c r="R66" i="13"/>
  <c r="U67" i="13"/>
  <c r="Q67" i="13"/>
  <c r="V67" i="13"/>
  <c r="T68" i="13"/>
  <c r="S68" i="13"/>
  <c r="V70" i="13"/>
  <c r="R70" i="13"/>
  <c r="U71" i="13"/>
  <c r="Q71" i="13"/>
  <c r="V71" i="13"/>
  <c r="T72" i="13"/>
  <c r="S72" i="13"/>
  <c r="V74" i="13"/>
  <c r="R74" i="13"/>
  <c r="U75" i="13"/>
  <c r="Q75" i="13"/>
  <c r="V75" i="13"/>
  <c r="V77" i="13"/>
  <c r="R77" i="13"/>
  <c r="U78" i="13"/>
  <c r="Q78" i="13"/>
  <c r="V78" i="13"/>
  <c r="T79" i="13"/>
  <c r="S79" i="13"/>
  <c r="V81" i="13"/>
  <c r="R81" i="13"/>
  <c r="U82" i="13"/>
  <c r="Q82" i="13"/>
  <c r="V82" i="13"/>
  <c r="T83" i="13"/>
  <c r="S83" i="13"/>
  <c r="V84" i="13"/>
  <c r="R84" i="13"/>
  <c r="T85" i="13"/>
  <c r="S85" i="13"/>
  <c r="U86" i="13"/>
  <c r="Q86" i="13"/>
  <c r="V86" i="13"/>
  <c r="T87" i="13"/>
  <c r="S87" i="13"/>
  <c r="V89" i="13"/>
  <c r="R89" i="13"/>
  <c r="U90" i="13"/>
  <c r="Q90" i="13"/>
  <c r="V90" i="13"/>
  <c r="T91" i="13"/>
  <c r="S91" i="13"/>
  <c r="V93" i="13"/>
  <c r="R93" i="13"/>
  <c r="U94" i="13"/>
  <c r="Q94" i="13"/>
  <c r="V94" i="13"/>
  <c r="T95" i="13"/>
  <c r="S95" i="13"/>
  <c r="V97" i="13"/>
  <c r="R97" i="13"/>
  <c r="U98" i="13"/>
  <c r="Q98" i="13"/>
  <c r="V98" i="13"/>
  <c r="T99" i="13"/>
  <c r="S99" i="13"/>
  <c r="V101" i="13"/>
  <c r="R101" i="13"/>
  <c r="U102" i="13"/>
  <c r="Q102" i="13"/>
  <c r="V102" i="13"/>
  <c r="T103" i="13"/>
  <c r="S103" i="13"/>
  <c r="V105" i="13"/>
  <c r="R105" i="13"/>
  <c r="U106" i="13"/>
  <c r="Q106" i="13"/>
  <c r="V106" i="13"/>
  <c r="T107" i="13"/>
  <c r="S107" i="13"/>
  <c r="V109" i="13"/>
  <c r="R109" i="13"/>
  <c r="U110" i="13"/>
  <c r="Q110" i="13"/>
  <c r="V110" i="13"/>
  <c r="T111" i="13"/>
  <c r="S111" i="13"/>
  <c r="V113" i="13"/>
  <c r="R113" i="13"/>
  <c r="U114" i="13"/>
  <c r="Q114" i="13"/>
  <c r="V114" i="13"/>
  <c r="T115" i="13"/>
  <c r="S115" i="13"/>
  <c r="T116" i="13"/>
  <c r="S116" i="13"/>
  <c r="U118" i="13"/>
  <c r="Q118" i="13"/>
  <c r="V118" i="13"/>
  <c r="T119" i="13"/>
  <c r="S119" i="13"/>
  <c r="T121" i="13"/>
  <c r="S121" i="13"/>
  <c r="V123" i="13"/>
  <c r="R123" i="13"/>
  <c r="T124" i="13"/>
  <c r="S124" i="13"/>
  <c r="V125" i="13"/>
  <c r="R125" i="13"/>
  <c r="V126" i="13"/>
  <c r="R126" i="13"/>
  <c r="U127" i="13"/>
  <c r="Q127" i="13"/>
  <c r="V127" i="13"/>
  <c r="T128" i="13"/>
  <c r="S128" i="13"/>
  <c r="V130" i="13"/>
  <c r="R130" i="13"/>
  <c r="U131" i="13"/>
  <c r="Q131" i="13"/>
  <c r="V131" i="13"/>
  <c r="T132" i="13"/>
  <c r="S132" i="13"/>
  <c r="V134" i="13"/>
  <c r="R134" i="13"/>
  <c r="U135" i="13"/>
  <c r="Q135" i="13"/>
  <c r="V135" i="13"/>
  <c r="V137" i="13"/>
  <c r="R137" i="13"/>
  <c r="V138" i="13"/>
  <c r="R138" i="13"/>
  <c r="U139" i="13"/>
  <c r="Q139" i="13"/>
  <c r="V139" i="13"/>
  <c r="T140" i="13"/>
  <c r="S140" i="13"/>
  <c r="V142" i="13"/>
  <c r="R142" i="13"/>
  <c r="T143" i="13"/>
  <c r="S143" i="13"/>
  <c r="V145" i="13"/>
  <c r="R145" i="13"/>
  <c r="T146" i="13"/>
  <c r="S146" i="13"/>
  <c r="V148" i="13"/>
  <c r="R148" i="13"/>
  <c r="U149" i="13"/>
  <c r="Q149" i="13"/>
  <c r="V149" i="13"/>
  <c r="T150" i="13"/>
  <c r="S150" i="13"/>
  <c r="U152" i="13"/>
  <c r="Q152" i="13"/>
  <c r="V152" i="13"/>
  <c r="T153" i="13"/>
  <c r="S153" i="13"/>
  <c r="V154" i="13"/>
  <c r="R154" i="13"/>
  <c r="U155" i="13"/>
  <c r="Q155" i="13"/>
  <c r="V155" i="13"/>
  <c r="T156" i="13"/>
  <c r="S156" i="13"/>
  <c r="V157" i="13"/>
  <c r="R157" i="13"/>
  <c r="V159" i="13"/>
  <c r="R159" i="13"/>
  <c r="V161" i="13"/>
  <c r="V163" i="13"/>
  <c r="R163" i="13"/>
  <c r="V165" i="13"/>
  <c r="V167" i="13"/>
  <c r="R167" i="13"/>
  <c r="V169" i="13"/>
  <c r="V171" i="13"/>
  <c r="R171" i="13"/>
  <c r="V172" i="13"/>
  <c r="R172" i="13"/>
  <c r="V174" i="13"/>
  <c r="V176" i="13"/>
  <c r="R176" i="13"/>
  <c r="V178" i="13"/>
  <c r="V180" i="13"/>
  <c r="V184" i="13"/>
  <c r="R184" i="13"/>
  <c r="V187" i="13"/>
  <c r="R187" i="13"/>
  <c r="V189" i="13"/>
  <c r="V191" i="13"/>
  <c r="R191" i="13"/>
  <c r="V193" i="13"/>
  <c r="V195" i="13"/>
  <c r="R195" i="13"/>
  <c r="V197" i="13"/>
  <c r="V199" i="13"/>
  <c r="R199" i="13"/>
  <c r="V202" i="13"/>
  <c r="V204" i="13"/>
  <c r="R204" i="13"/>
  <c r="V206" i="13"/>
  <c r="V208" i="13"/>
  <c r="R208" i="13"/>
  <c r="V209" i="13"/>
  <c r="V211" i="13"/>
  <c r="R211" i="13"/>
  <c r="V213" i="13"/>
  <c r="V158" i="13"/>
  <c r="R158" i="13"/>
  <c r="T158" i="13" s="1"/>
  <c r="V162" i="13"/>
  <c r="R162" i="13"/>
  <c r="T162" i="13" s="1"/>
  <c r="V166" i="13"/>
  <c r="R166" i="13"/>
  <c r="T166" i="13" s="1"/>
  <c r="V170" i="13"/>
  <c r="R170" i="13"/>
  <c r="T170" i="13" s="1"/>
  <c r="V175" i="13"/>
  <c r="R175" i="13"/>
  <c r="T175" i="13" s="1"/>
  <c r="V181" i="13"/>
  <c r="R181" i="13"/>
  <c r="T181" i="13" s="1"/>
  <c r="V182" i="13"/>
  <c r="R182" i="13"/>
  <c r="T182" i="13" s="1"/>
  <c r="V183" i="13"/>
  <c r="R183" i="13"/>
  <c r="T183" i="13" s="1"/>
  <c r="V186" i="13"/>
  <c r="R186" i="13"/>
  <c r="T186" i="13" s="1"/>
  <c r="V190" i="13"/>
  <c r="R190" i="13"/>
  <c r="T190" i="13" s="1"/>
  <c r="V194" i="13"/>
  <c r="R194" i="13"/>
  <c r="T194" i="13" s="1"/>
  <c r="V198" i="13"/>
  <c r="R198" i="13"/>
  <c r="T198" i="13" s="1"/>
  <c r="V203" i="13"/>
  <c r="R203" i="13"/>
  <c r="T203" i="13" s="1"/>
  <c r="V207" i="13"/>
  <c r="R207" i="13"/>
  <c r="T207" i="13" s="1"/>
  <c r="V210" i="13"/>
  <c r="R210" i="13"/>
  <c r="T210" i="13" s="1"/>
  <c r="N354" i="1"/>
  <c r="N355" i="1"/>
  <c r="N356" i="1"/>
  <c r="N357" i="1"/>
  <c r="N358" i="1"/>
  <c r="N359" i="1"/>
  <c r="N360" i="1"/>
  <c r="N361" i="1"/>
  <c r="N362" i="1"/>
  <c r="N363" i="1"/>
  <c r="N364" i="1"/>
  <c r="N365" i="1"/>
  <c r="N366" i="1"/>
  <c r="N367" i="1"/>
  <c r="N368" i="1"/>
  <c r="N369" i="1"/>
  <c r="N370" i="1"/>
  <c r="N371" i="1"/>
  <c r="N372" i="1"/>
  <c r="N373" i="1"/>
  <c r="N374" i="1"/>
  <c r="N375" i="1"/>
  <c r="N376" i="1"/>
  <c r="N377" i="1"/>
  <c r="N378" i="1"/>
  <c r="N379" i="1"/>
  <c r="N380" i="1"/>
  <c r="N381" i="1"/>
  <c r="N382" i="1"/>
  <c r="N383" i="1"/>
  <c r="N384" i="1"/>
  <c r="N385" i="1"/>
  <c r="N386" i="1"/>
  <c r="N387" i="1"/>
  <c r="N388" i="1"/>
  <c r="N389" i="1"/>
  <c r="N390" i="1"/>
  <c r="N391" i="1"/>
  <c r="N392" i="1"/>
  <c r="N393" i="1"/>
  <c r="N394" i="1"/>
  <c r="N395" i="1"/>
  <c r="N396" i="1"/>
  <c r="N397" i="1"/>
  <c r="N398" i="1"/>
  <c r="N399" i="1"/>
  <c r="N400" i="1"/>
  <c r="N401" i="1"/>
  <c r="N402" i="1"/>
  <c r="N403" i="1"/>
  <c r="N404" i="1"/>
  <c r="N405" i="1"/>
  <c r="N406" i="1"/>
  <c r="N407" i="1"/>
  <c r="N408" i="1"/>
  <c r="N409" i="1"/>
  <c r="N410" i="1"/>
  <c r="N411" i="1"/>
  <c r="N412" i="1"/>
  <c r="N413" i="1"/>
  <c r="N414" i="1"/>
  <c r="N415" i="1"/>
  <c r="N416" i="1"/>
  <c r="N417" i="1"/>
  <c r="N418" i="1"/>
  <c r="N419" i="1"/>
  <c r="N420" i="1"/>
  <c r="N421" i="1"/>
  <c r="N422" i="1"/>
  <c r="N423" i="1"/>
  <c r="N424" i="1"/>
  <c r="N425" i="1"/>
  <c r="N426" i="1"/>
  <c r="N427" i="1"/>
  <c r="N428" i="1"/>
  <c r="N429" i="1"/>
  <c r="N430" i="1"/>
  <c r="N431" i="1"/>
  <c r="N432" i="1"/>
  <c r="N433" i="1"/>
  <c r="N434" i="1"/>
  <c r="N435" i="1"/>
  <c r="N436" i="1"/>
  <c r="N437" i="1"/>
  <c r="N438" i="1"/>
  <c r="N439" i="1"/>
  <c r="N440" i="1"/>
  <c r="N441" i="1"/>
  <c r="N442" i="1"/>
  <c r="N443" i="1"/>
  <c r="N444" i="1"/>
  <c r="N445" i="1"/>
  <c r="N446" i="1"/>
  <c r="N447" i="1"/>
  <c r="N448" i="1"/>
  <c r="N449" i="1"/>
  <c r="N450" i="1"/>
  <c r="N451" i="1"/>
  <c r="N452" i="1"/>
  <c r="N453" i="1"/>
  <c r="N454" i="1"/>
  <c r="N455" i="1"/>
  <c r="N456" i="1"/>
  <c r="N457" i="1"/>
  <c r="N458" i="1"/>
  <c r="N459" i="1"/>
  <c r="N460" i="1"/>
  <c r="N461" i="1"/>
  <c r="N462" i="1"/>
  <c r="N463" i="1"/>
  <c r="N464" i="1"/>
  <c r="N465" i="1"/>
  <c r="N466" i="1"/>
  <c r="N467" i="1"/>
  <c r="N468" i="1"/>
  <c r="N469" i="1"/>
  <c r="N470" i="1"/>
  <c r="N471" i="1"/>
  <c r="N472" i="1"/>
  <c r="N473" i="1"/>
  <c r="N474" i="1"/>
  <c r="N475" i="1"/>
  <c r="N476" i="1"/>
  <c r="N477" i="1"/>
  <c r="N478" i="1"/>
  <c r="N479" i="1"/>
  <c r="N480" i="1"/>
  <c r="N481" i="1"/>
  <c r="N482" i="1"/>
  <c r="N483" i="1"/>
  <c r="N484" i="1"/>
  <c r="N485" i="1"/>
  <c r="N486" i="1"/>
  <c r="N487" i="1"/>
  <c r="N488" i="1"/>
  <c r="N489" i="1"/>
  <c r="N490" i="1"/>
  <c r="N491" i="1"/>
  <c r="N492" i="1"/>
  <c r="N493" i="1"/>
  <c r="N494" i="1"/>
  <c r="N495" i="1"/>
  <c r="N496" i="1"/>
  <c r="N497" i="1"/>
  <c r="N498" i="1"/>
  <c r="N499" i="1"/>
  <c r="N500" i="1"/>
  <c r="N501" i="1"/>
  <c r="N502" i="1"/>
  <c r="N503" i="1"/>
  <c r="N504" i="1"/>
  <c r="N505" i="1"/>
  <c r="N506" i="1"/>
  <c r="N507" i="1"/>
  <c r="N508" i="1"/>
  <c r="N509" i="1"/>
  <c r="N510" i="1"/>
  <c r="N511" i="1"/>
  <c r="N512" i="1"/>
  <c r="N513" i="1"/>
  <c r="N514" i="1"/>
  <c r="N515" i="1"/>
  <c r="N516" i="1"/>
  <c r="N517" i="1"/>
  <c r="N518" i="1"/>
  <c r="N519" i="1"/>
  <c r="N520" i="1"/>
  <c r="N521" i="1"/>
  <c r="N522" i="1"/>
  <c r="N523" i="1"/>
  <c r="N524" i="1"/>
  <c r="N525" i="1"/>
  <c r="N526" i="1"/>
  <c r="N527" i="1"/>
  <c r="N528" i="1"/>
  <c r="N529" i="1"/>
  <c r="N530" i="1"/>
  <c r="N531" i="1"/>
  <c r="N532" i="1"/>
  <c r="N533" i="1"/>
  <c r="N534" i="1"/>
  <c r="N535" i="1"/>
  <c r="N536" i="1"/>
  <c r="N537" i="1"/>
  <c r="N538" i="1"/>
  <c r="N539" i="1"/>
  <c r="N540" i="1"/>
  <c r="N541" i="1"/>
  <c r="N542" i="1"/>
  <c r="N543" i="1"/>
  <c r="N544" i="1"/>
  <c r="N545" i="1"/>
  <c r="N546" i="1"/>
  <c r="N547" i="1"/>
  <c r="N548" i="1"/>
  <c r="N549" i="1"/>
  <c r="N550" i="1"/>
  <c r="N551" i="1"/>
  <c r="N552" i="1"/>
  <c r="N553" i="1"/>
  <c r="N554" i="1"/>
  <c r="N555" i="1"/>
  <c r="N556" i="1"/>
  <c r="N557" i="1"/>
  <c r="N558" i="1"/>
  <c r="N559" i="1"/>
  <c r="N560" i="1"/>
  <c r="N561" i="1"/>
  <c r="N562" i="1"/>
  <c r="N563" i="1"/>
  <c r="N564" i="1"/>
  <c r="N565" i="1"/>
  <c r="N566" i="1"/>
  <c r="N567" i="1"/>
  <c r="N568" i="1"/>
  <c r="N569" i="1"/>
  <c r="N570" i="1"/>
  <c r="N571" i="1"/>
  <c r="N572" i="1"/>
  <c r="N573" i="1"/>
  <c r="N574" i="1"/>
  <c r="N575" i="1"/>
  <c r="N576" i="1"/>
  <c r="N577" i="1"/>
  <c r="N578" i="1"/>
  <c r="N579" i="1"/>
  <c r="N580" i="1"/>
  <c r="N581" i="1"/>
  <c r="N582" i="1"/>
  <c r="N583" i="1"/>
  <c r="N584" i="1"/>
  <c r="N585" i="1"/>
  <c r="N586" i="1"/>
  <c r="N587" i="1"/>
  <c r="N588" i="1"/>
  <c r="N589" i="1"/>
  <c r="N590" i="1"/>
  <c r="N591" i="1"/>
  <c r="N592" i="1"/>
  <c r="N593" i="1"/>
  <c r="N594" i="1"/>
  <c r="N595" i="1"/>
  <c r="N596" i="1"/>
  <c r="N597" i="1"/>
  <c r="N598" i="1"/>
  <c r="N599" i="1"/>
  <c r="N600" i="1"/>
  <c r="N601" i="1"/>
  <c r="N602" i="1"/>
  <c r="N603" i="1"/>
  <c r="N604" i="1"/>
  <c r="N605" i="1"/>
  <c r="N606" i="1"/>
  <c r="N607" i="1"/>
  <c r="N608" i="1"/>
  <c r="N609" i="1"/>
  <c r="N610" i="1"/>
  <c r="N611" i="1"/>
  <c r="N612" i="1"/>
  <c r="N613" i="1"/>
  <c r="N614" i="1"/>
  <c r="N615" i="1"/>
  <c r="N616" i="1"/>
  <c r="N617" i="1"/>
  <c r="N618" i="1"/>
  <c r="N619" i="1"/>
  <c r="N620" i="1"/>
  <c r="N621" i="1"/>
  <c r="N622" i="1"/>
  <c r="N623" i="1"/>
  <c r="N624" i="1"/>
  <c r="N625" i="1"/>
  <c r="N626" i="1"/>
  <c r="N627" i="1"/>
  <c r="N628" i="1"/>
  <c r="N629" i="1"/>
  <c r="N630" i="1"/>
  <c r="N631" i="1"/>
  <c r="N632" i="1"/>
  <c r="N633" i="1"/>
  <c r="N634" i="1"/>
  <c r="N635" i="1"/>
  <c r="N636" i="1"/>
  <c r="N637" i="1"/>
  <c r="N638" i="1"/>
  <c r="N639" i="1"/>
  <c r="N640" i="1"/>
  <c r="N641" i="1"/>
  <c r="N642" i="1"/>
  <c r="N643" i="1"/>
  <c r="N644" i="1"/>
  <c r="N645" i="1"/>
  <c r="N646" i="1"/>
  <c r="N647" i="1"/>
  <c r="N648" i="1"/>
  <c r="N649" i="1"/>
  <c r="N650" i="1"/>
  <c r="N651" i="1"/>
  <c r="N652" i="1"/>
  <c r="N653" i="1"/>
  <c r="N654" i="1"/>
  <c r="N655" i="1"/>
  <c r="N656" i="1"/>
  <c r="N657" i="1"/>
  <c r="N658" i="1"/>
  <c r="N659" i="1"/>
  <c r="N660" i="1"/>
  <c r="N661" i="1"/>
  <c r="N662" i="1"/>
  <c r="N663" i="1"/>
  <c r="N664" i="1"/>
  <c r="N665" i="1"/>
  <c r="N666" i="1"/>
  <c r="N667" i="1"/>
  <c r="N668" i="1"/>
  <c r="N669" i="1"/>
  <c r="N670" i="1"/>
  <c r="N671" i="1"/>
  <c r="N672" i="1"/>
  <c r="N673" i="1"/>
  <c r="N674" i="1"/>
  <c r="N675" i="1"/>
  <c r="N676" i="1"/>
  <c r="N677" i="1"/>
  <c r="N678" i="1"/>
  <c r="N679" i="1"/>
  <c r="N680" i="1"/>
  <c r="N681" i="1"/>
  <c r="N682" i="1"/>
  <c r="N683" i="1"/>
  <c r="N684" i="1"/>
  <c r="N685" i="1"/>
  <c r="N686" i="1"/>
  <c r="N687" i="1"/>
  <c r="N688" i="1"/>
  <c r="N689" i="1"/>
  <c r="N690" i="1"/>
  <c r="N691" i="1"/>
  <c r="N692" i="1"/>
  <c r="N693" i="1"/>
  <c r="N694" i="1"/>
  <c r="N695" i="1"/>
  <c r="N696" i="1"/>
  <c r="N697" i="1"/>
  <c r="N698" i="1"/>
  <c r="N699" i="1"/>
  <c r="N700" i="1"/>
  <c r="N701" i="1"/>
  <c r="N702" i="1"/>
  <c r="N703" i="1"/>
  <c r="N704" i="1"/>
  <c r="N705" i="1"/>
  <c r="N706" i="1"/>
  <c r="N707" i="1"/>
  <c r="N708" i="1"/>
  <c r="N709" i="1"/>
  <c r="N710" i="1"/>
  <c r="N711" i="1"/>
  <c r="N712" i="1"/>
  <c r="N713" i="1"/>
  <c r="N714" i="1"/>
  <c r="N715" i="1"/>
  <c r="N716" i="1"/>
  <c r="N717" i="1"/>
  <c r="N718" i="1"/>
  <c r="N719" i="1"/>
  <c r="N720" i="1"/>
  <c r="N721" i="1"/>
  <c r="N722" i="1"/>
  <c r="N723" i="1"/>
  <c r="N724" i="1"/>
  <c r="N725" i="1"/>
  <c r="N726" i="1"/>
  <c r="N727" i="1"/>
  <c r="N728" i="1"/>
  <c r="N729" i="1"/>
  <c r="N730" i="1"/>
  <c r="N731" i="1"/>
  <c r="N732" i="1"/>
  <c r="N733" i="1"/>
  <c r="N734" i="1"/>
  <c r="N735" i="1"/>
  <c r="N736" i="1"/>
  <c r="N737" i="1"/>
  <c r="N738" i="1"/>
  <c r="N739" i="1"/>
  <c r="N740" i="1"/>
  <c r="N741" i="1"/>
  <c r="N742" i="1"/>
  <c r="N743" i="1"/>
  <c r="N744" i="1"/>
  <c r="N745" i="1"/>
  <c r="N746" i="1"/>
  <c r="N747" i="1"/>
  <c r="N748" i="1"/>
  <c r="N749" i="1"/>
  <c r="N750" i="1"/>
  <c r="N751" i="1"/>
  <c r="N752" i="1"/>
  <c r="N753" i="1"/>
  <c r="N754" i="1"/>
  <c r="N755" i="1"/>
  <c r="N756" i="1"/>
  <c r="N757" i="1"/>
  <c r="N758" i="1"/>
  <c r="N759" i="1"/>
  <c r="N760" i="1"/>
  <c r="N761" i="1"/>
  <c r="N762" i="1"/>
  <c r="N763" i="1"/>
  <c r="N764" i="1"/>
  <c r="N765" i="1"/>
  <c r="N766" i="1"/>
  <c r="N767" i="1"/>
  <c r="N768" i="1"/>
  <c r="N769" i="1"/>
  <c r="N770" i="1"/>
  <c r="N771" i="1"/>
  <c r="N772" i="1"/>
  <c r="N773" i="1"/>
  <c r="N774" i="1"/>
  <c r="N775" i="1"/>
  <c r="N776" i="1"/>
  <c r="N777" i="1"/>
  <c r="N778" i="1"/>
  <c r="N779" i="1"/>
  <c r="N780" i="1"/>
  <c r="N781" i="1"/>
  <c r="N782" i="1"/>
  <c r="N783" i="1"/>
  <c r="N784" i="1"/>
  <c r="N785" i="1"/>
  <c r="N786" i="1"/>
  <c r="N787" i="1"/>
  <c r="N788" i="1"/>
  <c r="N789" i="1"/>
  <c r="N790" i="1"/>
  <c r="N791" i="1"/>
  <c r="N792" i="1"/>
  <c r="N793" i="1"/>
  <c r="N794" i="1"/>
  <c r="N795" i="1"/>
  <c r="N796" i="1"/>
  <c r="N797" i="1"/>
  <c r="N798" i="1"/>
  <c r="N799" i="1"/>
  <c r="N800" i="1"/>
  <c r="N801" i="1"/>
  <c r="N802" i="1"/>
  <c r="N803" i="1"/>
  <c r="N804" i="1"/>
  <c r="N805" i="1"/>
  <c r="N806" i="1"/>
  <c r="N807" i="1"/>
  <c r="N808" i="1"/>
  <c r="N809" i="1"/>
  <c r="N810" i="1"/>
  <c r="N811" i="1"/>
  <c r="N812" i="1"/>
  <c r="N813" i="1"/>
  <c r="N814" i="1"/>
  <c r="N815" i="1"/>
  <c r="N816" i="1"/>
  <c r="N817" i="1"/>
  <c r="N818" i="1"/>
  <c r="N819" i="1"/>
  <c r="N820" i="1"/>
  <c r="N821" i="1"/>
  <c r="N822" i="1"/>
  <c r="N823" i="1"/>
  <c r="N824" i="1"/>
  <c r="N825" i="1"/>
  <c r="N826" i="1"/>
  <c r="N827" i="1"/>
  <c r="N828" i="1"/>
  <c r="N829" i="1"/>
  <c r="N830" i="1"/>
  <c r="N831" i="1"/>
  <c r="N832" i="1"/>
  <c r="N833" i="1"/>
  <c r="N834" i="1"/>
  <c r="N835" i="1"/>
  <c r="N836" i="1"/>
  <c r="N837" i="1"/>
  <c r="N838" i="1"/>
  <c r="N839" i="1"/>
  <c r="N840" i="1"/>
  <c r="N841" i="1"/>
  <c r="N842" i="1"/>
  <c r="N843" i="1"/>
  <c r="N844" i="1"/>
  <c r="N845" i="1"/>
  <c r="N846" i="1"/>
  <c r="N847" i="1"/>
  <c r="N848" i="1"/>
  <c r="N849" i="1"/>
  <c r="N850" i="1"/>
  <c r="N851" i="1"/>
  <c r="N852" i="1"/>
  <c r="N853" i="1"/>
  <c r="N854" i="1"/>
  <c r="N855" i="1"/>
  <c r="N856" i="1"/>
  <c r="N857" i="1"/>
  <c r="N858" i="1"/>
  <c r="N859" i="1"/>
  <c r="N860" i="1"/>
  <c r="N861" i="1"/>
  <c r="N862" i="1"/>
  <c r="N863" i="1"/>
  <c r="N864" i="1"/>
  <c r="N865" i="1"/>
  <c r="N866" i="1"/>
  <c r="N867" i="1"/>
  <c r="N868" i="1"/>
  <c r="N869" i="1"/>
  <c r="N870" i="1"/>
  <c r="N871" i="1"/>
  <c r="N872" i="1"/>
  <c r="N873" i="1"/>
  <c r="N874" i="1"/>
  <c r="N875" i="1"/>
  <c r="N876" i="1"/>
  <c r="N877" i="1"/>
  <c r="N878" i="1"/>
  <c r="N879" i="1"/>
  <c r="N880" i="1"/>
  <c r="N881" i="1"/>
  <c r="N882" i="1"/>
  <c r="N883" i="1"/>
  <c r="N884" i="1"/>
  <c r="N885" i="1"/>
  <c r="N886" i="1"/>
  <c r="N887" i="1"/>
  <c r="N888" i="1"/>
  <c r="N889" i="1"/>
  <c r="N890" i="1"/>
  <c r="N891" i="1"/>
  <c r="N892" i="1"/>
  <c r="N893" i="1"/>
  <c r="N894" i="1"/>
  <c r="N895" i="1"/>
  <c r="N896" i="1"/>
  <c r="N897" i="1"/>
  <c r="N898" i="1"/>
  <c r="N899" i="1"/>
  <c r="N900" i="1"/>
  <c r="N901" i="1"/>
  <c r="N902" i="1"/>
  <c r="N903" i="1"/>
  <c r="N904" i="1"/>
  <c r="N905" i="1"/>
  <c r="N906" i="1"/>
  <c r="N907" i="1"/>
  <c r="N908" i="1"/>
  <c r="N909" i="1"/>
  <c r="N910" i="1"/>
  <c r="N911" i="1"/>
  <c r="N912" i="1"/>
  <c r="N913" i="1"/>
  <c r="N914" i="1"/>
  <c r="N915" i="1"/>
  <c r="N916" i="1"/>
  <c r="N917" i="1"/>
  <c r="N918" i="1"/>
  <c r="N919" i="1"/>
  <c r="N920" i="1"/>
  <c r="N921" i="1"/>
  <c r="N922" i="1"/>
  <c r="N923" i="1"/>
  <c r="N924" i="1"/>
  <c r="N925" i="1"/>
  <c r="N926" i="1"/>
  <c r="N927" i="1"/>
  <c r="N928" i="1"/>
  <c r="N929" i="1"/>
  <c r="N930" i="1"/>
  <c r="N931" i="1"/>
  <c r="N932" i="1"/>
  <c r="N933" i="1"/>
  <c r="N934" i="1"/>
  <c r="N935" i="1"/>
  <c r="N936" i="1"/>
  <c r="N937" i="1"/>
  <c r="N938" i="1"/>
  <c r="N939" i="1"/>
  <c r="N940" i="1"/>
  <c r="N941" i="1"/>
  <c r="N942" i="1"/>
  <c r="N943" i="1"/>
  <c r="N944" i="1"/>
  <c r="N945" i="1"/>
  <c r="N946" i="1"/>
  <c r="N947" i="1"/>
  <c r="N948" i="1"/>
  <c r="N949" i="1"/>
  <c r="N950" i="1"/>
  <c r="N951" i="1"/>
  <c r="N952" i="1"/>
  <c r="N953" i="1"/>
  <c r="N954" i="1"/>
  <c r="N955" i="1"/>
  <c r="N956" i="1"/>
  <c r="N957" i="1"/>
  <c r="N958" i="1"/>
  <c r="N959" i="1"/>
  <c r="N960" i="1"/>
  <c r="N961" i="1"/>
  <c r="N962" i="1"/>
  <c r="N963" i="1"/>
  <c r="N964" i="1"/>
  <c r="N965" i="1"/>
  <c r="N966" i="1"/>
  <c r="N967" i="1"/>
  <c r="N968" i="1"/>
  <c r="N969" i="1"/>
  <c r="N970" i="1"/>
  <c r="N971" i="1"/>
  <c r="N972" i="1"/>
  <c r="N973" i="1"/>
  <c r="N974" i="1"/>
  <c r="N975" i="1"/>
  <c r="N976" i="1"/>
  <c r="N977" i="1"/>
  <c r="N978" i="1"/>
  <c r="N979" i="1"/>
  <c r="N980" i="1"/>
  <c r="N981" i="1"/>
  <c r="N982" i="1"/>
  <c r="N983" i="1"/>
  <c r="N984" i="1"/>
  <c r="N985" i="1"/>
  <c r="N986" i="1"/>
  <c r="N987" i="1"/>
  <c r="N988" i="1"/>
  <c r="N989" i="1"/>
  <c r="N990" i="1"/>
  <c r="N991" i="1"/>
  <c r="N992" i="1"/>
  <c r="N993" i="1"/>
  <c r="N994" i="1"/>
  <c r="N995" i="1"/>
  <c r="N996" i="1"/>
  <c r="N997" i="1"/>
  <c r="N998" i="1"/>
  <c r="N999" i="1"/>
  <c r="N1000" i="1"/>
  <c r="N1001" i="1"/>
  <c r="N1002" i="1"/>
  <c r="N1003" i="1"/>
  <c r="N1004" i="1"/>
  <c r="N1005" i="1"/>
  <c r="N1006" i="1"/>
  <c r="N1007" i="1"/>
  <c r="N1008" i="1"/>
  <c r="N1009" i="1"/>
  <c r="N1010" i="1"/>
  <c r="N1011" i="1"/>
  <c r="N1012" i="1"/>
  <c r="N1013" i="1"/>
  <c r="N1014" i="1"/>
  <c r="N1015" i="1"/>
  <c r="N1016" i="1"/>
  <c r="N1017" i="1"/>
  <c r="N1018" i="1"/>
  <c r="N1019" i="1"/>
  <c r="N1020" i="1"/>
  <c r="N1021" i="1"/>
  <c r="N1022" i="1"/>
  <c r="N1023" i="1"/>
  <c r="N1024" i="1"/>
  <c r="N1025" i="1"/>
  <c r="N1026" i="1"/>
  <c r="N1027" i="1"/>
  <c r="N1028" i="1"/>
  <c r="N1029" i="1"/>
  <c r="N1030" i="1"/>
  <c r="N1031" i="1"/>
  <c r="N1032" i="1"/>
  <c r="N1033" i="1"/>
  <c r="N1034" i="1"/>
  <c r="N1035" i="1"/>
  <c r="N1036" i="1"/>
  <c r="N1037" i="1"/>
  <c r="N1038" i="1"/>
  <c r="N1039" i="1"/>
  <c r="N1040" i="1"/>
  <c r="N1041" i="1"/>
  <c r="N1042" i="1"/>
  <c r="N1043" i="1"/>
  <c r="N1044" i="1"/>
  <c r="N1045" i="1"/>
  <c r="N1046" i="1"/>
  <c r="N1047" i="1"/>
  <c r="N1048" i="1"/>
  <c r="N1049" i="1"/>
  <c r="N1050" i="1"/>
  <c r="N1051" i="1"/>
  <c r="N1052" i="1"/>
  <c r="N1053" i="1"/>
  <c r="N1054" i="1"/>
  <c r="N1055" i="1"/>
  <c r="N1056" i="1"/>
  <c r="N1057" i="1"/>
  <c r="N1058" i="1"/>
  <c r="N1059" i="1"/>
  <c r="N1060" i="1"/>
  <c r="N1061" i="1"/>
  <c r="N1062" i="1"/>
  <c r="N1063" i="1"/>
  <c r="N1064" i="1"/>
  <c r="N1065" i="1"/>
  <c r="N1066" i="1"/>
  <c r="N1067" i="1"/>
  <c r="N1068" i="1"/>
  <c r="N1069" i="1"/>
  <c r="N1070" i="1"/>
  <c r="N1071" i="1"/>
  <c r="N1072" i="1"/>
  <c r="N1073" i="1"/>
  <c r="N1074" i="1"/>
  <c r="N1075" i="1"/>
  <c r="N1076" i="1"/>
  <c r="N1077" i="1"/>
  <c r="N1078" i="1"/>
  <c r="N1079" i="1"/>
  <c r="N1080" i="1"/>
  <c r="N1081" i="1"/>
  <c r="N1082" i="1"/>
  <c r="N1083" i="1"/>
  <c r="N1084" i="1"/>
  <c r="N1085" i="1"/>
  <c r="N1086" i="1"/>
  <c r="N1087" i="1"/>
  <c r="N1088" i="1"/>
  <c r="N1089" i="1"/>
  <c r="N1090" i="1"/>
  <c r="N1091" i="1"/>
  <c r="N1092" i="1"/>
  <c r="N1093" i="1"/>
  <c r="N1094" i="1"/>
  <c r="N1095" i="1"/>
  <c r="N1096" i="1"/>
  <c r="N1097" i="1"/>
  <c r="N1098" i="1"/>
  <c r="N1099" i="1"/>
  <c r="N1100" i="1"/>
  <c r="N1101" i="1"/>
  <c r="N1102" i="1"/>
  <c r="N1103" i="1"/>
  <c r="N1104" i="1"/>
  <c r="N1105" i="1"/>
  <c r="N1106" i="1"/>
  <c r="N1107" i="1"/>
  <c r="N1108" i="1"/>
  <c r="N1109" i="1"/>
  <c r="N1110" i="1"/>
  <c r="N1111" i="1"/>
  <c r="N1112" i="1"/>
  <c r="N1113" i="1"/>
  <c r="N1114" i="1"/>
  <c r="N1115" i="1"/>
  <c r="N1116" i="1"/>
  <c r="N1117" i="1"/>
  <c r="N1118" i="1"/>
  <c r="N1119" i="1"/>
  <c r="N1120" i="1"/>
  <c r="N1121" i="1"/>
  <c r="N1122" i="1"/>
  <c r="N1123" i="1"/>
  <c r="N1124" i="1"/>
  <c r="N1125" i="1"/>
  <c r="N1126" i="1"/>
  <c r="N1127" i="1"/>
  <c r="N1128" i="1"/>
  <c r="N1129" i="1"/>
  <c r="N1130" i="1"/>
  <c r="N1131" i="1"/>
  <c r="N1132" i="1"/>
  <c r="N1133" i="1"/>
  <c r="N1134" i="1"/>
  <c r="N1135" i="1"/>
  <c r="N1136" i="1"/>
  <c r="N1137" i="1"/>
  <c r="N1138" i="1"/>
  <c r="N1139" i="1"/>
  <c r="N1140" i="1"/>
  <c r="N1141" i="1"/>
  <c r="N1142" i="1"/>
  <c r="N1143" i="1"/>
  <c r="N1144" i="1"/>
  <c r="N1145" i="1"/>
  <c r="N1146" i="1"/>
  <c r="N1147" i="1"/>
  <c r="N1148" i="1"/>
  <c r="N1149" i="1"/>
  <c r="N1150" i="1"/>
  <c r="N1151" i="1"/>
  <c r="N1152" i="1"/>
  <c r="N1153" i="1"/>
  <c r="N1154" i="1"/>
  <c r="N1155" i="1"/>
  <c r="N1156" i="1"/>
  <c r="N1157" i="1"/>
  <c r="N1158" i="1"/>
  <c r="N1159" i="1"/>
  <c r="N1160" i="1"/>
  <c r="N1161" i="1"/>
  <c r="N1162" i="1"/>
  <c r="N1163" i="1"/>
  <c r="N1164" i="1"/>
  <c r="N1165" i="1"/>
  <c r="N1166" i="1"/>
  <c r="N1167" i="1"/>
  <c r="N1168" i="1"/>
  <c r="N1169" i="1"/>
  <c r="N1170" i="1"/>
  <c r="N1171" i="1"/>
  <c r="N1172" i="1"/>
  <c r="N1173" i="1"/>
  <c r="N1174" i="1"/>
  <c r="N1175" i="1"/>
  <c r="N1176" i="1"/>
  <c r="N1177" i="1"/>
  <c r="N1178" i="1"/>
  <c r="N1179" i="1"/>
  <c r="N1180" i="1"/>
  <c r="N1181" i="1"/>
  <c r="N1182" i="1"/>
  <c r="N1183" i="1"/>
  <c r="N1184" i="1"/>
  <c r="N1185" i="1"/>
  <c r="N1186" i="1"/>
  <c r="N1187" i="1"/>
  <c r="N1188" i="1"/>
  <c r="N1189" i="1"/>
  <c r="N1190" i="1"/>
  <c r="N1191" i="1"/>
  <c r="N1192" i="1"/>
  <c r="N1193" i="1"/>
  <c r="N1194" i="1"/>
  <c r="N1195" i="1"/>
  <c r="N1196" i="1"/>
  <c r="N1197" i="1"/>
  <c r="N1198" i="1"/>
  <c r="N1199" i="1"/>
  <c r="N1200" i="1"/>
  <c r="N1201" i="1"/>
  <c r="N1202" i="1"/>
  <c r="N1203" i="1"/>
  <c r="N1204" i="1"/>
  <c r="N1205" i="1"/>
  <c r="N1206" i="1"/>
  <c r="N1207" i="1"/>
  <c r="N1208" i="1"/>
  <c r="N1209" i="1"/>
  <c r="N1210" i="1"/>
  <c r="N1211" i="1"/>
  <c r="N1212" i="1"/>
  <c r="N1213" i="1"/>
  <c r="N1214" i="1"/>
  <c r="N1215" i="1"/>
  <c r="N1216" i="1"/>
  <c r="N1217" i="1"/>
  <c r="N1218" i="1"/>
  <c r="N1219" i="1"/>
  <c r="N1220" i="1"/>
  <c r="N1221" i="1"/>
  <c r="N1222" i="1"/>
  <c r="N1223" i="1"/>
  <c r="N1224" i="1"/>
  <c r="N1225" i="1"/>
  <c r="N1226" i="1"/>
  <c r="N1227" i="1"/>
  <c r="N1228" i="1"/>
  <c r="N1229" i="1"/>
  <c r="N1230" i="1"/>
  <c r="N1231" i="1"/>
  <c r="N1232" i="1"/>
  <c r="N1233" i="1"/>
  <c r="N1234" i="1"/>
  <c r="N1235" i="1"/>
  <c r="N1236" i="1"/>
  <c r="N1237" i="1"/>
  <c r="N1238" i="1"/>
  <c r="N1239" i="1"/>
  <c r="N1240" i="1"/>
  <c r="N1241" i="1"/>
  <c r="N1242" i="1"/>
  <c r="N1243" i="1"/>
  <c r="N1244" i="1"/>
  <c r="N1245" i="1"/>
  <c r="N1246" i="1"/>
  <c r="N1247" i="1"/>
  <c r="N1248" i="1"/>
  <c r="N1249" i="1"/>
  <c r="N1250" i="1"/>
  <c r="N1251" i="1"/>
  <c r="N1252" i="1"/>
  <c r="N1253" i="1"/>
  <c r="N1254" i="1"/>
  <c r="N1255" i="1"/>
  <c r="N1256" i="1"/>
  <c r="N1257" i="1"/>
  <c r="N1258" i="1"/>
  <c r="N1259" i="1"/>
  <c r="N1260" i="1"/>
  <c r="N1261" i="1"/>
  <c r="N1262" i="1"/>
  <c r="N1263" i="1"/>
  <c r="N1264" i="1"/>
  <c r="N1265" i="1"/>
  <c r="N1266" i="1"/>
  <c r="N1267" i="1"/>
  <c r="N1268" i="1"/>
  <c r="N1269" i="1"/>
  <c r="N1270" i="1"/>
  <c r="N1271" i="1"/>
  <c r="N1272" i="1"/>
  <c r="N1273" i="1"/>
  <c r="N1274" i="1"/>
  <c r="N1275" i="1"/>
  <c r="N1276" i="1"/>
  <c r="N1277" i="1"/>
  <c r="N1278" i="1"/>
  <c r="N1279" i="1"/>
  <c r="N1280" i="1"/>
  <c r="N1281" i="1"/>
  <c r="N1282" i="1"/>
  <c r="N1283" i="1"/>
  <c r="N1284" i="1"/>
  <c r="N1285" i="1"/>
  <c r="N1286" i="1"/>
  <c r="N1287" i="1"/>
  <c r="N1288" i="1"/>
  <c r="N1289" i="1"/>
  <c r="N1290" i="1"/>
  <c r="N1291" i="1"/>
  <c r="N1292" i="1"/>
  <c r="N1293" i="1"/>
  <c r="N1294" i="1"/>
  <c r="N1295" i="1"/>
  <c r="N1296" i="1"/>
  <c r="N1297" i="1"/>
  <c r="N1298" i="1"/>
  <c r="N1299" i="1"/>
  <c r="N1300" i="1"/>
  <c r="N1301" i="1"/>
  <c r="N1302" i="1"/>
  <c r="N1303" i="1"/>
  <c r="N1304" i="1"/>
  <c r="N1305" i="1"/>
  <c r="N1306" i="1"/>
  <c r="N1307" i="1"/>
  <c r="N1308" i="1"/>
  <c r="N1309" i="1"/>
  <c r="N1310" i="1"/>
  <c r="N1311" i="1"/>
  <c r="N1312" i="1"/>
  <c r="N1313" i="1"/>
  <c r="N1314" i="1"/>
  <c r="N1315" i="1"/>
  <c r="N1316" i="1"/>
  <c r="N1317" i="1"/>
  <c r="N1318" i="1"/>
  <c r="N1319" i="1"/>
  <c r="N1320" i="1"/>
  <c r="N1321" i="1"/>
  <c r="N1322" i="1"/>
  <c r="N1323" i="1"/>
  <c r="N1324" i="1"/>
  <c r="N1325" i="1"/>
  <c r="N1326" i="1"/>
  <c r="N1327" i="1"/>
  <c r="N1328" i="1"/>
  <c r="N1329" i="1"/>
  <c r="N1330" i="1"/>
  <c r="N1331" i="1"/>
  <c r="N1332" i="1"/>
  <c r="N1333" i="1"/>
  <c r="N1334" i="1"/>
  <c r="N1335" i="1"/>
  <c r="N1336" i="1"/>
  <c r="N1337" i="1"/>
  <c r="N1338" i="1"/>
  <c r="N1339" i="1"/>
  <c r="N1340" i="1"/>
  <c r="N1341" i="1"/>
  <c r="N1342" i="1"/>
  <c r="N1343" i="1"/>
  <c r="N1344" i="1"/>
  <c r="N1345" i="1"/>
  <c r="N1346" i="1"/>
  <c r="N1347" i="1"/>
  <c r="N1348" i="1"/>
  <c r="N1349" i="1"/>
  <c r="N1350" i="1"/>
  <c r="N1351" i="1"/>
  <c r="N1352" i="1"/>
  <c r="N1353" i="1"/>
  <c r="N1354" i="1"/>
  <c r="N1355" i="1"/>
  <c r="N1356" i="1"/>
  <c r="N1357" i="1"/>
  <c r="N1358" i="1"/>
  <c r="N1359" i="1"/>
  <c r="N1360" i="1"/>
  <c r="N1361" i="1"/>
  <c r="N1362" i="1"/>
  <c r="N1363" i="1"/>
  <c r="N1364" i="1"/>
  <c r="N1365" i="1"/>
  <c r="N1366" i="1"/>
  <c r="N1367" i="1"/>
  <c r="N1368" i="1"/>
  <c r="N1369" i="1"/>
  <c r="N1370" i="1"/>
  <c r="N1371" i="1"/>
  <c r="N1372" i="1"/>
  <c r="N1373" i="1"/>
  <c r="N1374" i="1"/>
  <c r="N1375" i="1"/>
  <c r="N1376" i="1"/>
  <c r="N1377" i="1"/>
  <c r="N1378" i="1"/>
  <c r="N1379" i="1"/>
  <c r="N1380" i="1"/>
  <c r="N1381" i="1"/>
  <c r="N1382" i="1"/>
  <c r="N1383" i="1"/>
  <c r="N1384" i="1"/>
  <c r="N1385" i="1"/>
  <c r="N1386" i="1"/>
  <c r="N1387" i="1"/>
  <c r="N1388" i="1"/>
  <c r="N1389" i="1"/>
  <c r="N1390" i="1"/>
  <c r="N1391" i="1"/>
  <c r="N1392" i="1"/>
  <c r="N1393" i="1"/>
  <c r="N1394" i="1"/>
  <c r="N1395" i="1"/>
  <c r="N1396" i="1"/>
  <c r="N1397" i="1"/>
  <c r="N1398" i="1"/>
  <c r="N1399" i="1"/>
  <c r="N1400" i="1"/>
  <c r="N1401" i="1"/>
  <c r="N1402" i="1"/>
  <c r="N1403" i="1"/>
  <c r="N1404" i="1"/>
  <c r="N1405" i="1"/>
  <c r="N1406" i="1"/>
  <c r="N1407" i="1"/>
  <c r="N1408" i="1"/>
  <c r="N1409" i="1"/>
  <c r="N1410" i="1"/>
  <c r="N1411" i="1"/>
  <c r="N1412" i="1"/>
  <c r="N1413" i="1"/>
  <c r="N1414" i="1"/>
  <c r="N1415" i="1"/>
  <c r="N1416" i="1"/>
  <c r="N1417" i="1"/>
  <c r="N1418" i="1"/>
  <c r="N1419" i="1"/>
  <c r="N1420" i="1"/>
  <c r="N1421" i="1"/>
  <c r="N1422" i="1"/>
  <c r="N1423" i="1"/>
  <c r="N1424" i="1"/>
  <c r="N1425" i="1"/>
  <c r="N1426" i="1"/>
  <c r="N1427" i="1"/>
  <c r="N1428" i="1"/>
  <c r="N1429" i="1"/>
  <c r="N1430" i="1"/>
  <c r="N1431" i="1"/>
  <c r="N1432" i="1"/>
  <c r="N1433" i="1"/>
  <c r="N1434" i="1"/>
  <c r="N1435" i="1"/>
  <c r="N1436" i="1"/>
  <c r="N1437" i="1"/>
  <c r="N1438" i="1"/>
  <c r="N1439" i="1"/>
  <c r="N1440" i="1"/>
  <c r="N1441" i="1"/>
  <c r="N1442" i="1"/>
  <c r="N1443" i="1"/>
  <c r="N1444" i="1"/>
  <c r="N1445" i="1"/>
  <c r="N1446" i="1"/>
  <c r="N1447" i="1"/>
  <c r="N1448" i="1"/>
  <c r="N1449" i="1"/>
  <c r="N1450" i="1"/>
  <c r="N1451" i="1"/>
  <c r="N1452" i="1"/>
  <c r="N1453" i="1"/>
  <c r="N1454" i="1"/>
  <c r="N1455" i="1"/>
  <c r="N1456" i="1"/>
  <c r="N1457" i="1"/>
  <c r="N1458" i="1"/>
  <c r="N1459" i="1"/>
  <c r="N1460" i="1"/>
  <c r="N1461" i="1"/>
  <c r="N1462" i="1"/>
  <c r="N1463" i="1"/>
  <c r="N1464" i="1"/>
  <c r="N1465" i="1"/>
  <c r="N1466" i="1"/>
  <c r="N1467" i="1"/>
  <c r="N1468" i="1"/>
  <c r="N1469" i="1"/>
  <c r="N1470" i="1"/>
  <c r="N1471" i="1"/>
  <c r="N1472" i="1"/>
  <c r="N1473" i="1"/>
  <c r="N1474" i="1"/>
  <c r="N1475" i="1"/>
  <c r="N1476" i="1"/>
  <c r="N1477" i="1"/>
  <c r="N1478" i="1"/>
  <c r="N1479" i="1"/>
  <c r="N1480" i="1"/>
  <c r="N1481" i="1"/>
  <c r="N1482" i="1"/>
  <c r="N1483" i="1"/>
  <c r="N1484" i="1"/>
  <c r="N1485" i="1"/>
  <c r="N1486" i="1"/>
  <c r="N1487" i="1"/>
  <c r="N1488" i="1"/>
  <c r="N1489" i="1"/>
  <c r="N1490" i="1"/>
  <c r="N1491" i="1"/>
  <c r="N1492" i="1"/>
  <c r="N1493" i="1"/>
  <c r="N1494" i="1"/>
  <c r="N1495" i="1"/>
  <c r="N1496" i="1"/>
  <c r="N1497" i="1"/>
  <c r="N1498" i="1"/>
  <c r="N1499" i="1"/>
  <c r="N1500" i="1"/>
  <c r="N1501" i="1"/>
  <c r="N1502" i="1"/>
  <c r="N1503" i="1"/>
  <c r="N1504" i="1"/>
  <c r="N1505" i="1"/>
  <c r="N1506" i="1"/>
  <c r="N1507" i="1"/>
  <c r="N1508" i="1"/>
  <c r="N1509" i="1"/>
  <c r="N1510" i="1"/>
  <c r="N1511" i="1"/>
  <c r="N1512" i="1"/>
  <c r="N1513" i="1"/>
  <c r="N1514" i="1"/>
  <c r="N1515" i="1"/>
  <c r="N1516" i="1"/>
  <c r="N1517" i="1"/>
  <c r="N1518" i="1"/>
  <c r="N1519" i="1"/>
  <c r="N1520" i="1"/>
  <c r="N1521" i="1"/>
  <c r="N1522" i="1"/>
  <c r="N1523" i="1"/>
  <c r="N1524" i="1"/>
  <c r="N1525" i="1"/>
  <c r="N1526" i="1"/>
  <c r="N1527" i="1"/>
  <c r="N1528" i="1"/>
  <c r="N1529" i="1"/>
  <c r="N1530" i="1"/>
  <c r="N1531" i="1"/>
  <c r="N1532" i="1"/>
  <c r="N1533" i="1"/>
  <c r="N1534" i="1"/>
  <c r="N1535" i="1"/>
  <c r="N1536" i="1"/>
  <c r="N1537" i="1"/>
  <c r="N1538" i="1"/>
  <c r="N1539" i="1"/>
  <c r="N1540" i="1"/>
  <c r="N1541" i="1"/>
  <c r="N1542" i="1"/>
  <c r="N1543" i="1"/>
  <c r="N1544" i="1"/>
  <c r="N1545" i="1"/>
  <c r="N1546" i="1"/>
  <c r="N1547" i="1"/>
  <c r="N1548" i="1"/>
  <c r="N1549" i="1"/>
  <c r="N1550" i="1"/>
  <c r="N1551" i="1"/>
  <c r="N1552" i="1"/>
  <c r="N1553" i="1"/>
  <c r="N1554" i="1"/>
  <c r="N1555" i="1"/>
  <c r="N1556" i="1"/>
  <c r="N1557" i="1"/>
  <c r="N1558" i="1"/>
  <c r="N1559" i="1"/>
  <c r="N1560" i="1"/>
  <c r="N1561" i="1"/>
  <c r="N1562" i="1"/>
  <c r="N1563" i="1"/>
  <c r="N1564" i="1"/>
  <c r="N1565" i="1"/>
  <c r="N1566" i="1"/>
  <c r="N1567" i="1"/>
  <c r="N1568" i="1"/>
  <c r="N1569" i="1"/>
  <c r="N1570" i="1"/>
  <c r="N1571" i="1"/>
  <c r="N1572" i="1"/>
  <c r="N1573" i="1"/>
  <c r="N1574" i="1"/>
  <c r="N1575" i="1"/>
  <c r="N1576" i="1"/>
  <c r="N1577" i="1"/>
  <c r="N1578" i="1"/>
  <c r="N1579" i="1"/>
  <c r="N1580" i="1"/>
  <c r="N1581" i="1"/>
  <c r="N1582" i="1"/>
  <c r="N1583" i="1"/>
  <c r="N1584" i="1"/>
  <c r="N1585" i="1"/>
  <c r="N1586" i="1"/>
  <c r="N1587" i="1"/>
  <c r="N1588" i="1"/>
  <c r="N1589" i="1"/>
  <c r="N1590" i="1"/>
  <c r="N1591" i="1"/>
  <c r="N1592" i="1"/>
  <c r="N1593" i="1"/>
  <c r="N1594" i="1"/>
  <c r="N1595" i="1"/>
  <c r="N1596" i="1"/>
  <c r="N1597" i="1"/>
  <c r="N1598" i="1"/>
  <c r="N1599" i="1"/>
  <c r="N1600" i="1"/>
  <c r="N1601" i="1"/>
  <c r="N1602" i="1"/>
  <c r="N1603" i="1"/>
  <c r="N1604" i="1"/>
  <c r="N1605" i="1"/>
  <c r="N1606" i="1"/>
  <c r="N1607" i="1"/>
  <c r="N1608" i="1"/>
  <c r="N1609" i="1"/>
  <c r="N1610" i="1"/>
  <c r="N1611" i="1"/>
  <c r="N1612" i="1"/>
  <c r="N1613" i="1"/>
  <c r="N1614" i="1"/>
  <c r="N1615" i="1"/>
  <c r="N1616" i="1"/>
  <c r="N1617" i="1"/>
  <c r="N1618" i="1"/>
  <c r="N1619" i="1"/>
  <c r="N1620" i="1"/>
  <c r="N1621" i="1"/>
  <c r="N1622" i="1"/>
  <c r="N1623" i="1"/>
  <c r="N1624" i="1"/>
  <c r="N1625" i="1"/>
  <c r="N1626" i="1"/>
  <c r="N1627" i="1"/>
  <c r="N1628" i="1"/>
  <c r="N1629" i="1"/>
  <c r="N1630" i="1"/>
  <c r="N1631" i="1"/>
  <c r="N1632" i="1"/>
  <c r="N1633" i="1"/>
  <c r="N1634" i="1"/>
  <c r="N1635" i="1"/>
  <c r="N1636" i="1"/>
  <c r="N1637" i="1"/>
  <c r="N1638" i="1"/>
  <c r="N1639" i="1"/>
  <c r="N1640" i="1"/>
  <c r="N1641" i="1"/>
  <c r="N1642" i="1"/>
  <c r="N1643" i="1"/>
  <c r="N1644" i="1"/>
  <c r="N1645" i="1"/>
  <c r="N1646" i="1"/>
  <c r="N1647" i="1"/>
  <c r="N1648" i="1"/>
  <c r="N1649" i="1"/>
  <c r="N1650" i="1"/>
  <c r="N1651" i="1"/>
  <c r="N1652" i="1"/>
  <c r="N1653" i="1"/>
  <c r="N1654" i="1"/>
  <c r="N1655" i="1"/>
  <c r="N1656" i="1"/>
  <c r="N1657" i="1"/>
  <c r="N1658" i="1"/>
  <c r="N1659" i="1"/>
  <c r="N1660" i="1"/>
  <c r="N1661" i="1"/>
  <c r="N1662" i="1"/>
  <c r="N1663" i="1"/>
  <c r="N1664" i="1"/>
  <c r="N1665" i="1"/>
  <c r="N1666" i="1"/>
  <c r="N1667" i="1"/>
  <c r="N1668" i="1"/>
  <c r="N1669" i="1"/>
  <c r="N1670" i="1"/>
  <c r="N1671" i="1"/>
  <c r="N1672" i="1"/>
  <c r="N1673" i="1"/>
  <c r="N1674" i="1"/>
  <c r="N1675" i="1"/>
  <c r="N1676" i="1"/>
  <c r="N1677" i="1"/>
  <c r="N1678" i="1"/>
  <c r="N1679" i="1"/>
  <c r="N1680" i="1"/>
  <c r="N1681" i="1"/>
  <c r="N1682" i="1"/>
  <c r="N1683" i="1"/>
  <c r="N1684" i="1"/>
  <c r="N1685" i="1"/>
  <c r="N1686" i="1"/>
  <c r="N1687" i="1"/>
  <c r="N1688" i="1"/>
  <c r="N1689" i="1"/>
  <c r="N1690" i="1"/>
  <c r="N1691" i="1"/>
  <c r="N1692" i="1"/>
  <c r="N1693" i="1"/>
  <c r="N1694" i="1"/>
  <c r="N1695" i="1"/>
  <c r="N1696" i="1"/>
  <c r="N1697" i="1"/>
  <c r="N1698" i="1"/>
  <c r="N1699" i="1"/>
  <c r="N1700" i="1"/>
  <c r="N1701" i="1"/>
  <c r="N1702" i="1"/>
  <c r="N1703" i="1"/>
  <c r="N1704" i="1"/>
  <c r="N1705" i="1"/>
  <c r="N1706" i="1"/>
  <c r="N1707" i="1"/>
  <c r="N1708" i="1"/>
  <c r="N1709" i="1"/>
  <c r="N1710" i="1"/>
  <c r="N1711" i="1"/>
  <c r="N1712" i="1"/>
  <c r="N1713" i="1"/>
  <c r="N1714" i="1"/>
  <c r="N1715" i="1"/>
  <c r="N1716" i="1"/>
  <c r="N1717" i="1"/>
  <c r="N1718" i="1"/>
  <c r="N1719" i="1"/>
  <c r="N1720" i="1"/>
  <c r="N1721" i="1"/>
  <c r="N1722" i="1"/>
  <c r="N1723" i="1"/>
  <c r="N1724" i="1"/>
  <c r="N1725" i="1"/>
  <c r="N1726" i="1"/>
  <c r="N1727" i="1"/>
  <c r="N1728" i="1"/>
  <c r="N1729" i="1"/>
  <c r="N1730" i="1"/>
  <c r="N1731" i="1"/>
  <c r="N1732" i="1"/>
  <c r="N1733" i="1"/>
  <c r="N1734" i="1"/>
  <c r="N1735" i="1"/>
  <c r="N1736" i="1"/>
  <c r="N1737" i="1"/>
  <c r="N1738" i="1"/>
  <c r="N1739" i="1"/>
  <c r="N1740" i="1"/>
  <c r="N1741" i="1"/>
  <c r="N1742" i="1"/>
  <c r="N1743" i="1"/>
  <c r="N1744" i="1"/>
  <c r="N1745" i="1"/>
  <c r="N1746" i="1"/>
  <c r="N1747" i="1"/>
  <c r="N1748" i="1"/>
  <c r="N1749" i="1"/>
  <c r="N1750" i="1"/>
  <c r="N1751" i="1"/>
  <c r="N1752" i="1"/>
  <c r="N1753" i="1"/>
  <c r="N1754" i="1"/>
  <c r="N1755" i="1"/>
  <c r="N1756" i="1"/>
  <c r="N1757" i="1"/>
  <c r="N1758" i="1"/>
  <c r="N1759" i="1"/>
  <c r="N1760" i="1"/>
  <c r="N1761" i="1"/>
  <c r="N1762" i="1"/>
  <c r="N1763" i="1"/>
  <c r="N1764" i="1"/>
  <c r="N1765" i="1"/>
  <c r="N1766" i="1"/>
  <c r="N1767" i="1"/>
  <c r="N1768" i="1"/>
  <c r="N1769" i="1"/>
  <c r="N1770" i="1"/>
  <c r="N1771" i="1"/>
  <c r="N1772" i="1"/>
  <c r="N1773" i="1"/>
  <c r="N1774" i="1"/>
  <c r="N1775" i="1"/>
  <c r="N1776" i="1"/>
  <c r="N1777" i="1"/>
  <c r="N1778" i="1"/>
  <c r="N1779" i="1"/>
  <c r="N1780" i="1"/>
  <c r="N1781" i="1"/>
  <c r="N1782" i="1"/>
  <c r="N1783" i="1"/>
  <c r="N1784" i="1"/>
  <c r="N1785" i="1"/>
  <c r="N1786" i="1"/>
  <c r="N1787" i="1"/>
  <c r="N1788" i="1"/>
  <c r="N1789" i="1"/>
  <c r="N1790" i="1"/>
  <c r="N1791" i="1"/>
  <c r="N1792" i="1"/>
  <c r="N1793" i="1"/>
  <c r="N1794" i="1"/>
  <c r="N1795" i="1"/>
  <c r="N1796" i="1"/>
  <c r="N1797" i="1"/>
  <c r="N1798" i="1"/>
  <c r="N1799" i="1"/>
  <c r="N1800" i="1"/>
  <c r="N1801" i="1"/>
  <c r="N1802" i="1"/>
  <c r="N1803" i="1"/>
  <c r="N1804" i="1"/>
  <c r="N1805" i="1"/>
  <c r="N1806" i="1"/>
  <c r="N1807" i="1"/>
  <c r="N1808" i="1"/>
  <c r="N1809" i="1"/>
  <c r="N1810" i="1"/>
  <c r="N1811" i="1"/>
  <c r="N1812" i="1"/>
  <c r="N1813" i="1"/>
  <c r="N1814" i="1"/>
  <c r="N1815" i="1"/>
  <c r="N1816" i="1"/>
  <c r="N1817" i="1"/>
  <c r="N1818" i="1"/>
  <c r="N1819" i="1"/>
  <c r="N1820" i="1"/>
  <c r="N1821" i="1"/>
  <c r="N1822" i="1"/>
  <c r="N1823" i="1"/>
  <c r="N1824" i="1"/>
  <c r="N1825" i="1"/>
  <c r="N1826" i="1"/>
  <c r="N1827" i="1"/>
  <c r="N1828" i="1"/>
  <c r="N1829" i="1"/>
  <c r="N1830" i="1"/>
  <c r="N1831" i="1"/>
  <c r="N1832" i="1"/>
  <c r="N1833" i="1"/>
  <c r="N1834" i="1"/>
  <c r="N1835" i="1"/>
  <c r="N1836" i="1"/>
  <c r="N1837" i="1"/>
  <c r="N1838" i="1"/>
  <c r="N1839" i="1"/>
  <c r="N1840" i="1"/>
  <c r="N1841" i="1"/>
  <c r="N1842" i="1"/>
  <c r="N1843" i="1"/>
  <c r="N1844" i="1"/>
  <c r="N1845" i="1"/>
  <c r="N1846" i="1"/>
  <c r="N1847" i="1"/>
  <c r="N1848" i="1"/>
  <c r="N1849" i="1"/>
  <c r="N1850" i="1"/>
  <c r="N1851" i="1"/>
  <c r="N1852" i="1"/>
  <c r="N1853" i="1"/>
  <c r="N1854" i="1"/>
  <c r="N1855" i="1"/>
  <c r="N1856" i="1"/>
  <c r="N1857" i="1"/>
  <c r="N1858" i="1"/>
  <c r="N1859" i="1"/>
  <c r="N1860" i="1"/>
  <c r="N1861" i="1"/>
  <c r="N1862" i="1"/>
  <c r="N1863" i="1"/>
  <c r="N1864" i="1"/>
  <c r="N1865" i="1"/>
  <c r="N1866" i="1"/>
  <c r="N1867" i="1"/>
  <c r="N1868" i="1"/>
  <c r="N1869" i="1"/>
  <c r="N1870" i="1"/>
  <c r="N1871" i="1"/>
  <c r="N1872" i="1"/>
  <c r="N1873" i="1"/>
  <c r="N1874" i="1"/>
  <c r="N1875" i="1"/>
  <c r="N1876" i="1"/>
  <c r="N1877" i="1"/>
  <c r="N1878" i="1"/>
  <c r="N1879" i="1"/>
  <c r="N1880" i="1"/>
  <c r="N1881" i="1"/>
  <c r="N1882" i="1"/>
  <c r="N1883" i="1"/>
  <c r="N1884" i="1"/>
  <c r="N1885" i="1"/>
  <c r="N1886" i="1"/>
  <c r="N1887" i="1"/>
  <c r="N1888" i="1"/>
  <c r="N1889" i="1"/>
  <c r="N1890" i="1"/>
  <c r="N1891" i="1"/>
  <c r="N1892" i="1"/>
  <c r="N1893" i="1"/>
  <c r="N1894" i="1"/>
  <c r="N1895" i="1"/>
  <c r="N1896" i="1"/>
  <c r="N1897" i="1"/>
  <c r="N1898" i="1"/>
  <c r="N1899" i="1"/>
  <c r="N1900" i="1"/>
  <c r="N1901" i="1"/>
  <c r="N1902" i="1"/>
  <c r="N1903" i="1"/>
  <c r="N1904" i="1"/>
  <c r="N1905" i="1"/>
  <c r="N1906" i="1"/>
  <c r="N1907" i="1"/>
  <c r="N1908" i="1"/>
  <c r="N1909" i="1"/>
  <c r="N1910" i="1"/>
  <c r="N1911" i="1"/>
  <c r="N1912" i="1"/>
  <c r="N1913" i="1"/>
  <c r="N1914" i="1"/>
  <c r="N1915" i="1"/>
  <c r="N1916" i="1"/>
  <c r="N1917" i="1"/>
  <c r="N1918" i="1"/>
  <c r="N1919" i="1"/>
  <c r="N1920" i="1"/>
  <c r="N1921" i="1"/>
  <c r="N1922" i="1"/>
  <c r="N1923" i="1"/>
  <c r="N1924" i="1"/>
  <c r="N1925" i="1"/>
  <c r="N1926" i="1"/>
  <c r="N1927" i="1"/>
  <c r="N1928" i="1"/>
  <c r="N1929" i="1"/>
  <c r="N1930" i="1"/>
  <c r="N1931" i="1"/>
  <c r="N1932" i="1"/>
  <c r="N1933" i="1"/>
  <c r="N1934" i="1"/>
  <c r="N1935" i="1"/>
  <c r="N1936" i="1"/>
  <c r="N1937" i="1"/>
  <c r="N1938" i="1"/>
  <c r="N1939" i="1"/>
  <c r="N1940" i="1"/>
  <c r="N1941" i="1"/>
  <c r="N1942" i="1"/>
  <c r="N1943" i="1"/>
  <c r="N1944" i="1"/>
  <c r="N1945" i="1"/>
  <c r="N1946" i="1"/>
  <c r="N1947" i="1"/>
  <c r="N1948" i="1"/>
  <c r="N1949" i="1"/>
  <c r="N1950" i="1"/>
  <c r="N1951" i="1"/>
  <c r="N1952" i="1"/>
  <c r="N1953" i="1"/>
  <c r="N1954" i="1"/>
  <c r="N1955" i="1"/>
  <c r="N1956" i="1"/>
  <c r="N1957" i="1"/>
  <c r="N1958" i="1"/>
  <c r="N1959" i="1"/>
  <c r="N1960" i="1"/>
  <c r="N1961" i="1"/>
  <c r="N1962" i="1"/>
  <c r="N1963" i="1"/>
  <c r="N1964" i="1"/>
  <c r="N1965" i="1"/>
  <c r="N1966" i="1"/>
  <c r="N1967" i="1"/>
  <c r="N1968" i="1"/>
  <c r="N1969" i="1"/>
  <c r="N1970" i="1"/>
  <c r="N1971" i="1"/>
  <c r="N1972" i="1"/>
  <c r="N1973" i="1"/>
  <c r="N1974" i="1"/>
  <c r="N1975" i="1"/>
  <c r="N1976" i="1"/>
  <c r="N1977" i="1"/>
  <c r="N1978" i="1"/>
  <c r="N1979" i="1"/>
  <c r="N1980" i="1"/>
  <c r="N1981" i="1"/>
  <c r="N1982" i="1"/>
  <c r="N1983" i="1"/>
  <c r="N1984" i="1"/>
  <c r="N1985" i="1"/>
  <c r="N1986" i="1"/>
  <c r="N1987" i="1"/>
  <c r="N1988" i="1"/>
  <c r="N1989" i="1"/>
  <c r="N1990" i="1"/>
  <c r="N1991" i="1"/>
  <c r="N1992" i="1"/>
  <c r="N1993" i="1"/>
  <c r="N1994" i="1"/>
  <c r="N1995" i="1"/>
  <c r="N1996" i="1"/>
  <c r="N1997" i="1"/>
  <c r="N1998" i="1"/>
  <c r="N1999" i="1"/>
  <c r="N2000" i="1"/>
  <c r="N2001" i="1"/>
  <c r="N2002" i="1"/>
  <c r="N2003" i="1"/>
  <c r="N2004" i="1"/>
  <c r="N2005" i="1"/>
  <c r="N2006" i="1"/>
  <c r="N2007" i="1"/>
  <c r="N2008" i="1"/>
  <c r="N2009" i="1"/>
  <c r="N2010" i="1"/>
  <c r="N2011" i="1"/>
  <c r="N2012" i="1"/>
  <c r="N2013" i="1"/>
  <c r="N2014" i="1"/>
  <c r="N2015" i="1"/>
  <c r="N2016" i="1"/>
  <c r="N2017" i="1"/>
  <c r="N2018" i="1"/>
  <c r="N2019" i="1"/>
  <c r="N2020" i="1"/>
  <c r="N2021" i="1"/>
  <c r="N2022" i="1"/>
  <c r="N2023" i="1"/>
  <c r="N2024" i="1"/>
  <c r="N2025" i="1"/>
  <c r="N2026" i="1"/>
  <c r="N2027" i="1"/>
  <c r="N2028" i="1"/>
  <c r="N2029" i="1"/>
  <c r="N2030" i="1"/>
  <c r="N2031" i="1"/>
  <c r="N2032" i="1"/>
  <c r="N2033" i="1"/>
  <c r="N2034" i="1"/>
  <c r="N2035" i="1"/>
  <c r="N2036" i="1"/>
  <c r="N2037" i="1"/>
  <c r="N2038" i="1"/>
  <c r="N2039" i="1"/>
  <c r="N2040" i="1"/>
  <c r="N2041" i="1"/>
  <c r="N2042" i="1"/>
  <c r="N2043" i="1"/>
  <c r="N2044" i="1"/>
  <c r="N2045" i="1"/>
  <c r="N2046" i="1"/>
  <c r="N2047" i="1"/>
  <c r="N2048" i="1"/>
  <c r="N2049" i="1"/>
  <c r="N2050" i="1"/>
  <c r="N2051" i="1"/>
  <c r="N2052" i="1"/>
  <c r="N2053" i="1"/>
  <c r="N2054" i="1"/>
  <c r="N2055" i="1"/>
  <c r="N2056" i="1"/>
  <c r="N2057" i="1"/>
  <c r="N2058" i="1"/>
  <c r="N2059" i="1"/>
  <c r="N2060" i="1"/>
  <c r="N2061" i="1"/>
  <c r="N2062" i="1"/>
  <c r="N2063" i="1"/>
  <c r="N2064" i="1"/>
  <c r="N2065" i="1"/>
  <c r="N2066" i="1"/>
  <c r="N2067" i="1"/>
  <c r="N2068" i="1"/>
  <c r="N2069" i="1"/>
  <c r="N2070" i="1"/>
  <c r="N2071" i="1"/>
  <c r="N2072" i="1"/>
  <c r="N2073" i="1"/>
  <c r="N2074" i="1"/>
  <c r="N2075" i="1"/>
  <c r="N2076" i="1"/>
  <c r="N2077" i="1"/>
  <c r="N2078" i="1"/>
  <c r="N2079" i="1"/>
  <c r="N2080" i="1"/>
  <c r="N2081" i="1"/>
  <c r="N2082" i="1"/>
  <c r="N2083" i="1"/>
  <c r="N2084" i="1"/>
  <c r="N2085" i="1"/>
  <c r="N2086" i="1"/>
  <c r="N2087" i="1"/>
  <c r="N2088" i="1"/>
  <c r="N2089" i="1"/>
  <c r="N2090" i="1"/>
  <c r="N2091" i="1"/>
  <c r="N2092" i="1"/>
  <c r="N2093" i="1"/>
  <c r="N2094" i="1"/>
  <c r="N2095" i="1"/>
  <c r="N2096" i="1"/>
  <c r="N2097" i="1"/>
  <c r="N2098" i="1"/>
  <c r="N2099" i="1"/>
  <c r="N2100" i="1"/>
  <c r="N2101" i="1"/>
  <c r="N2102" i="1"/>
  <c r="N2103" i="1"/>
  <c r="N2104" i="1"/>
  <c r="N2105" i="1"/>
  <c r="N2106" i="1"/>
  <c r="N2107" i="1"/>
  <c r="N2108" i="1"/>
  <c r="N2109" i="1"/>
  <c r="N2110" i="1"/>
  <c r="N2111" i="1"/>
  <c r="N2112" i="1"/>
  <c r="N2113" i="1"/>
  <c r="N2114" i="1"/>
  <c r="N2115" i="1"/>
  <c r="N2116" i="1"/>
  <c r="N2117" i="1"/>
  <c r="N2118" i="1"/>
  <c r="N2119" i="1"/>
  <c r="N2120" i="1"/>
  <c r="N2121" i="1"/>
  <c r="N2122" i="1"/>
  <c r="N2123" i="1"/>
  <c r="N2124" i="1"/>
  <c r="N2125" i="1"/>
  <c r="N2126" i="1"/>
  <c r="N2127" i="1"/>
  <c r="N2128" i="1"/>
  <c r="N2129" i="1"/>
  <c r="N2130" i="1"/>
  <c r="N2131" i="1"/>
  <c r="N2132" i="1"/>
  <c r="N2133" i="1"/>
  <c r="N2134" i="1"/>
  <c r="N2135" i="1"/>
  <c r="N2136" i="1"/>
  <c r="N2137" i="1"/>
  <c r="N2138" i="1"/>
  <c r="N2139" i="1"/>
  <c r="N2140" i="1"/>
  <c r="N2141" i="1"/>
  <c r="N2142" i="1"/>
  <c r="N2143" i="1"/>
  <c r="N2144" i="1"/>
  <c r="N2145" i="1"/>
  <c r="N2146" i="1"/>
  <c r="N2147" i="1"/>
  <c r="N2148" i="1"/>
  <c r="N2149" i="1"/>
  <c r="N2150" i="1"/>
  <c r="N2151" i="1"/>
  <c r="N2152" i="1"/>
  <c r="N2153" i="1"/>
  <c r="N2154" i="1"/>
  <c r="N2155" i="1"/>
  <c r="N2156" i="1"/>
  <c r="N2157" i="1"/>
  <c r="N2158" i="1"/>
  <c r="N2159" i="1"/>
  <c r="N2160" i="1"/>
  <c r="N2161" i="1"/>
  <c r="N2162" i="1"/>
  <c r="N2163" i="1"/>
  <c r="N2164" i="1"/>
  <c r="N2165" i="1"/>
  <c r="N2166" i="1"/>
  <c r="N2167" i="1"/>
  <c r="N2168" i="1"/>
  <c r="N2169" i="1"/>
  <c r="N2170" i="1"/>
  <c r="N2171" i="1"/>
  <c r="N2172" i="1"/>
  <c r="N2173" i="1"/>
  <c r="N2174" i="1"/>
  <c r="N2175" i="1"/>
  <c r="N2176" i="1"/>
  <c r="N2177" i="1"/>
  <c r="N2178" i="1"/>
  <c r="N2179" i="1"/>
  <c r="N2180" i="1"/>
  <c r="N2181" i="1"/>
  <c r="N2182" i="1"/>
  <c r="N2183" i="1"/>
  <c r="N2184" i="1"/>
  <c r="N2185" i="1"/>
  <c r="N2186" i="1"/>
  <c r="N2187" i="1"/>
  <c r="N2188" i="1"/>
  <c r="N2189" i="1"/>
  <c r="N2190" i="1"/>
  <c r="N2191" i="1"/>
  <c r="N2192" i="1"/>
  <c r="N2193" i="1"/>
  <c r="N2194" i="1"/>
  <c r="N2195" i="1"/>
  <c r="N2196" i="1"/>
  <c r="N2197" i="1"/>
  <c r="N2198" i="1"/>
  <c r="N2199" i="1"/>
  <c r="N2200" i="1"/>
  <c r="N2201" i="1"/>
  <c r="N2202" i="1"/>
  <c r="N2203" i="1"/>
  <c r="N2204" i="1"/>
  <c r="N2205" i="1"/>
  <c r="N2206" i="1"/>
  <c r="N2207" i="1"/>
  <c r="N2208" i="1"/>
  <c r="N2209" i="1"/>
  <c r="N2210" i="1"/>
  <c r="N2211" i="1"/>
  <c r="N2212" i="1"/>
  <c r="N2213" i="1"/>
  <c r="N2214" i="1"/>
  <c r="N2215" i="1"/>
  <c r="N2216" i="1"/>
  <c r="N2217" i="1"/>
  <c r="N2218" i="1"/>
  <c r="N2219" i="1"/>
  <c r="N2220" i="1"/>
  <c r="N2221" i="1"/>
  <c r="N2222" i="1"/>
  <c r="N2223" i="1"/>
  <c r="N2224" i="1"/>
  <c r="N2225" i="1"/>
  <c r="N2226" i="1"/>
  <c r="N2227" i="1"/>
  <c r="N2228" i="1"/>
  <c r="N2229" i="1"/>
  <c r="N2230" i="1"/>
  <c r="N2231" i="1"/>
  <c r="N2232" i="1"/>
  <c r="N2233" i="1"/>
  <c r="N2234" i="1"/>
  <c r="N2235" i="1"/>
  <c r="N2236" i="1"/>
  <c r="N2237" i="1"/>
  <c r="N2238" i="1"/>
  <c r="N2239" i="1"/>
  <c r="N2240" i="1"/>
  <c r="N2241" i="1"/>
  <c r="N2242" i="1"/>
  <c r="N2243" i="1"/>
  <c r="N2244" i="1"/>
  <c r="N2245" i="1"/>
  <c r="N2246" i="1"/>
  <c r="N2247" i="1"/>
  <c r="N2248" i="1"/>
  <c r="N2249" i="1"/>
  <c r="N2250" i="1"/>
  <c r="N2251" i="1"/>
  <c r="N2252" i="1"/>
  <c r="N2253" i="1"/>
  <c r="N2254" i="1"/>
  <c r="N2255" i="1"/>
  <c r="N2256" i="1"/>
  <c r="N2257" i="1"/>
  <c r="N2258" i="1"/>
  <c r="N2259" i="1"/>
  <c r="N2260" i="1"/>
  <c r="N2261" i="1"/>
  <c r="N2262" i="1"/>
  <c r="N2263" i="1"/>
  <c r="N2264" i="1"/>
  <c r="N2265" i="1"/>
  <c r="N2266" i="1"/>
  <c r="N2267" i="1"/>
  <c r="N2268" i="1"/>
  <c r="N2269" i="1"/>
  <c r="N2270" i="1"/>
  <c r="N2271" i="1"/>
  <c r="N2272" i="1"/>
  <c r="N2273" i="1"/>
  <c r="N2274" i="1"/>
  <c r="N2275" i="1"/>
  <c r="N2276" i="1"/>
  <c r="N2277" i="1"/>
  <c r="N2278" i="1"/>
  <c r="N2279" i="1"/>
  <c r="N2280" i="1"/>
  <c r="N2281" i="1"/>
  <c r="N2282" i="1"/>
  <c r="N2283" i="1"/>
  <c r="N2284" i="1"/>
  <c r="N2285" i="1"/>
  <c r="N2286" i="1"/>
  <c r="N2287" i="1"/>
  <c r="N2288" i="1"/>
  <c r="N2289" i="1"/>
  <c r="N2290" i="1"/>
  <c r="N2291" i="1"/>
  <c r="N2292" i="1"/>
  <c r="N2293" i="1"/>
  <c r="N2294" i="1"/>
  <c r="N2295" i="1"/>
  <c r="N2296" i="1"/>
  <c r="N2297" i="1"/>
  <c r="N2298" i="1"/>
  <c r="N2299" i="1"/>
  <c r="N2300" i="1"/>
  <c r="N2301" i="1"/>
  <c r="N2302" i="1"/>
  <c r="N2303" i="1"/>
  <c r="N2304" i="1"/>
  <c r="N2305" i="1"/>
  <c r="N2306" i="1"/>
  <c r="N2307" i="1"/>
  <c r="N2308" i="1"/>
  <c r="N2309" i="1"/>
  <c r="N2310" i="1"/>
  <c r="N2311" i="1"/>
  <c r="N2312" i="1"/>
  <c r="N2313" i="1"/>
  <c r="N2314" i="1"/>
  <c r="N2315" i="1"/>
  <c r="N2316" i="1"/>
  <c r="N2317" i="1"/>
  <c r="N2318" i="1"/>
  <c r="N2319" i="1"/>
  <c r="N2320" i="1"/>
  <c r="N2321" i="1"/>
  <c r="N2322" i="1"/>
  <c r="N2323" i="1"/>
  <c r="N2324" i="1"/>
  <c r="N2325" i="1"/>
  <c r="N2326" i="1"/>
  <c r="N2327" i="1"/>
  <c r="N2328" i="1"/>
  <c r="N2329" i="1"/>
  <c r="N2330" i="1"/>
  <c r="N2331" i="1"/>
  <c r="N2332" i="1"/>
  <c r="N2333" i="1"/>
  <c r="N2334" i="1"/>
  <c r="N2335" i="1"/>
  <c r="N2336" i="1"/>
  <c r="N2337" i="1"/>
  <c r="N3" i="1"/>
  <c r="N4" i="1"/>
  <c r="N5" i="1"/>
  <c r="N6" i="1"/>
  <c r="N7" i="1"/>
  <c r="N8" i="1"/>
  <c r="N9" i="1"/>
  <c r="N10" i="1"/>
  <c r="N11" i="1"/>
  <c r="N12" i="1"/>
  <c r="N13" i="1"/>
  <c r="N14" i="1"/>
  <c r="N15" i="1"/>
  <c r="N16" i="1"/>
  <c r="N17" i="1"/>
  <c r="N18" i="1"/>
  <c r="N19" i="1"/>
  <c r="N20" i="1"/>
  <c r="N21" i="1"/>
  <c r="N22" i="1"/>
  <c r="N23" i="1"/>
  <c r="N24" i="1"/>
  <c r="N25" i="1"/>
  <c r="N26" i="1"/>
  <c r="N27" i="1"/>
  <c r="N28" i="1"/>
  <c r="N29" i="1"/>
  <c r="N30" i="1"/>
  <c r="N31" i="1"/>
  <c r="N32" i="1"/>
  <c r="N33" i="1"/>
  <c r="N34" i="1"/>
  <c r="N35" i="1"/>
  <c r="N36" i="1"/>
  <c r="N37" i="1"/>
  <c r="N38" i="1"/>
  <c r="N39" i="1"/>
  <c r="N40" i="1"/>
  <c r="N41" i="1"/>
  <c r="N42" i="1"/>
  <c r="N43" i="1"/>
  <c r="N44" i="1"/>
  <c r="N45" i="1"/>
  <c r="N46" i="1"/>
  <c r="N47" i="1"/>
  <c r="N48" i="1"/>
  <c r="N49" i="1"/>
  <c r="N50" i="1"/>
  <c r="N51" i="1"/>
  <c r="N52" i="1"/>
  <c r="N53" i="1"/>
  <c r="N54" i="1"/>
  <c r="N55" i="1"/>
  <c r="N56" i="1"/>
  <c r="N57" i="1"/>
  <c r="N58" i="1"/>
  <c r="N59" i="1"/>
  <c r="N60" i="1"/>
  <c r="N61" i="1"/>
  <c r="N62" i="1"/>
  <c r="N63" i="1"/>
  <c r="N64" i="1"/>
  <c r="N65" i="1"/>
  <c r="N66" i="1"/>
  <c r="N67" i="1"/>
  <c r="N68" i="1"/>
  <c r="N69" i="1"/>
  <c r="N70" i="1"/>
  <c r="N71" i="1"/>
  <c r="N72" i="1"/>
  <c r="N73" i="1"/>
  <c r="N74" i="1"/>
  <c r="N75" i="1"/>
  <c r="N76" i="1"/>
  <c r="N77" i="1"/>
  <c r="N78" i="1"/>
  <c r="N79" i="1"/>
  <c r="N80" i="1"/>
  <c r="N81" i="1"/>
  <c r="N82" i="1"/>
  <c r="N83" i="1"/>
  <c r="N84" i="1"/>
  <c r="N85" i="1"/>
  <c r="N86" i="1"/>
  <c r="N87" i="1"/>
  <c r="N88" i="1"/>
  <c r="N89" i="1"/>
  <c r="N90" i="1"/>
  <c r="N91" i="1"/>
  <c r="N92" i="1"/>
  <c r="N93" i="1"/>
  <c r="N94" i="1"/>
  <c r="N95" i="1"/>
  <c r="N96" i="1"/>
  <c r="N97" i="1"/>
  <c r="N98" i="1"/>
  <c r="N99" i="1"/>
  <c r="N100" i="1"/>
  <c r="N101" i="1"/>
  <c r="N102" i="1"/>
  <c r="N103" i="1"/>
  <c r="N104" i="1"/>
  <c r="N105" i="1"/>
  <c r="N106" i="1"/>
  <c r="N107" i="1"/>
  <c r="N108" i="1"/>
  <c r="N109" i="1"/>
  <c r="N110" i="1"/>
  <c r="N111" i="1"/>
  <c r="N112" i="1"/>
  <c r="N113" i="1"/>
  <c r="N114" i="1"/>
  <c r="N115" i="1"/>
  <c r="N116" i="1"/>
  <c r="N117" i="1"/>
  <c r="N118" i="1"/>
  <c r="N119" i="1"/>
  <c r="N120" i="1"/>
  <c r="N121" i="1"/>
  <c r="N122" i="1"/>
  <c r="N123" i="1"/>
  <c r="N124" i="1"/>
  <c r="N125" i="1"/>
  <c r="N126" i="1"/>
  <c r="N127" i="1"/>
  <c r="N128" i="1"/>
  <c r="N129" i="1"/>
  <c r="N130" i="1"/>
  <c r="N131" i="1"/>
  <c r="N132" i="1"/>
  <c r="N133" i="1"/>
  <c r="N134" i="1"/>
  <c r="N135" i="1"/>
  <c r="N136" i="1"/>
  <c r="N137" i="1"/>
  <c r="N138" i="1"/>
  <c r="N139" i="1"/>
  <c r="N140" i="1"/>
  <c r="N141" i="1"/>
  <c r="N142" i="1"/>
  <c r="N143" i="1"/>
  <c r="N144" i="1"/>
  <c r="N145" i="1"/>
  <c r="N146" i="1"/>
  <c r="N147" i="1"/>
  <c r="N148" i="1"/>
  <c r="N149" i="1"/>
  <c r="N150" i="1"/>
  <c r="N151" i="1"/>
  <c r="N152" i="1"/>
  <c r="N153" i="1"/>
  <c r="N154" i="1"/>
  <c r="N155" i="1"/>
  <c r="N156" i="1"/>
  <c r="N157" i="1"/>
  <c r="N158" i="1"/>
  <c r="N159" i="1"/>
  <c r="N160" i="1"/>
  <c r="N161" i="1"/>
  <c r="N162" i="1"/>
  <c r="N163" i="1"/>
  <c r="N164" i="1"/>
  <c r="N165" i="1"/>
  <c r="N166" i="1"/>
  <c r="N167" i="1"/>
  <c r="N168" i="1"/>
  <c r="N169" i="1"/>
  <c r="N170" i="1"/>
  <c r="N171" i="1"/>
  <c r="N172" i="1"/>
  <c r="N173" i="1"/>
  <c r="N174" i="1"/>
  <c r="N175" i="1"/>
  <c r="N176" i="1"/>
  <c r="N177" i="1"/>
  <c r="N178" i="1"/>
  <c r="N179" i="1"/>
  <c r="N180" i="1"/>
  <c r="N181" i="1"/>
  <c r="N182" i="1"/>
  <c r="N183" i="1"/>
  <c r="N184" i="1"/>
  <c r="N185" i="1"/>
  <c r="N186" i="1"/>
  <c r="N187" i="1"/>
  <c r="N188" i="1"/>
  <c r="N189" i="1"/>
  <c r="N190" i="1"/>
  <c r="N191" i="1"/>
  <c r="N192" i="1"/>
  <c r="N193" i="1"/>
  <c r="N194" i="1"/>
  <c r="N195" i="1"/>
  <c r="N196" i="1"/>
  <c r="N197" i="1"/>
  <c r="N198" i="1"/>
  <c r="N199" i="1"/>
  <c r="N200" i="1"/>
  <c r="N201" i="1"/>
  <c r="N202" i="1"/>
  <c r="N203" i="1"/>
  <c r="N204" i="1"/>
  <c r="N205" i="1"/>
  <c r="N206" i="1"/>
  <c r="N207" i="1"/>
  <c r="N208" i="1"/>
  <c r="N209" i="1"/>
  <c r="N210" i="1"/>
  <c r="N211" i="1"/>
  <c r="N212" i="1"/>
  <c r="N213" i="1"/>
  <c r="N214" i="1"/>
  <c r="N215" i="1"/>
  <c r="N216" i="1"/>
  <c r="N217" i="1"/>
  <c r="N218" i="1"/>
  <c r="N219" i="1"/>
  <c r="N220" i="1"/>
  <c r="N221" i="1"/>
  <c r="N222" i="1"/>
  <c r="N223" i="1"/>
  <c r="N224" i="1"/>
  <c r="N225" i="1"/>
  <c r="N226" i="1"/>
  <c r="N227" i="1"/>
  <c r="N228" i="1"/>
  <c r="N229" i="1"/>
  <c r="N230" i="1"/>
  <c r="N231" i="1"/>
  <c r="N232" i="1"/>
  <c r="N233" i="1"/>
  <c r="N234" i="1"/>
  <c r="N235" i="1"/>
  <c r="N236" i="1"/>
  <c r="N237" i="1"/>
  <c r="N238" i="1"/>
  <c r="N239" i="1"/>
  <c r="N240" i="1"/>
  <c r="N241" i="1"/>
  <c r="N242" i="1"/>
  <c r="N243" i="1"/>
  <c r="N244" i="1"/>
  <c r="N245" i="1"/>
  <c r="N246" i="1"/>
  <c r="N247" i="1"/>
  <c r="N248" i="1"/>
  <c r="N249" i="1"/>
  <c r="N250" i="1"/>
  <c r="N251" i="1"/>
  <c r="N252" i="1"/>
  <c r="N253" i="1"/>
  <c r="N254" i="1"/>
  <c r="N255" i="1"/>
  <c r="N256" i="1"/>
  <c r="N257" i="1"/>
  <c r="N258" i="1"/>
  <c r="N259" i="1"/>
  <c r="N260" i="1"/>
  <c r="N261" i="1"/>
  <c r="N262" i="1"/>
  <c r="N263" i="1"/>
  <c r="N264" i="1"/>
  <c r="N265" i="1"/>
  <c r="N266" i="1"/>
  <c r="N267" i="1"/>
  <c r="N268" i="1"/>
  <c r="N269" i="1"/>
  <c r="N270" i="1"/>
  <c r="N271" i="1"/>
  <c r="N272" i="1"/>
  <c r="N273" i="1"/>
  <c r="N274" i="1"/>
  <c r="N275" i="1"/>
  <c r="N276" i="1"/>
  <c r="N277" i="1"/>
  <c r="N278" i="1"/>
  <c r="N279" i="1"/>
  <c r="N280" i="1"/>
  <c r="N281" i="1"/>
  <c r="N282" i="1"/>
  <c r="N283" i="1"/>
  <c r="N284" i="1"/>
  <c r="N285" i="1"/>
  <c r="N286" i="1"/>
  <c r="N287" i="1"/>
  <c r="N288" i="1"/>
  <c r="N289" i="1"/>
  <c r="N290" i="1"/>
  <c r="N291" i="1"/>
  <c r="N292" i="1"/>
  <c r="N293" i="1"/>
  <c r="N294" i="1"/>
  <c r="N295" i="1"/>
  <c r="N296" i="1"/>
  <c r="N297" i="1"/>
  <c r="N298" i="1"/>
  <c r="N299" i="1"/>
  <c r="N300" i="1"/>
  <c r="N301" i="1"/>
  <c r="N302" i="1"/>
  <c r="N303" i="1"/>
  <c r="N304" i="1"/>
  <c r="N305" i="1"/>
  <c r="N306" i="1"/>
  <c r="N307" i="1"/>
  <c r="N308" i="1"/>
  <c r="N309" i="1"/>
  <c r="N310" i="1"/>
  <c r="N311" i="1"/>
  <c r="N312" i="1"/>
  <c r="N313" i="1"/>
  <c r="N314" i="1"/>
  <c r="N315" i="1"/>
  <c r="N316" i="1"/>
  <c r="N317" i="1"/>
  <c r="N318" i="1"/>
  <c r="N319" i="1"/>
  <c r="N320" i="1"/>
  <c r="N321" i="1"/>
  <c r="N322" i="1"/>
  <c r="N323" i="1"/>
  <c r="N324" i="1"/>
  <c r="N325" i="1"/>
  <c r="N326" i="1"/>
  <c r="N327" i="1"/>
  <c r="N328" i="1"/>
  <c r="N329" i="1"/>
  <c r="N330" i="1"/>
  <c r="N331" i="1"/>
  <c r="N332" i="1"/>
  <c r="N333" i="1"/>
  <c r="N334" i="1"/>
  <c r="N335" i="1"/>
  <c r="N336" i="1"/>
  <c r="N337" i="1"/>
  <c r="N338" i="1"/>
  <c r="N339" i="1"/>
  <c r="N340" i="1"/>
  <c r="N341" i="1"/>
  <c r="N342" i="1"/>
  <c r="N343" i="1"/>
  <c r="N344" i="1"/>
  <c r="N345" i="1"/>
  <c r="N346" i="1"/>
  <c r="N347" i="1"/>
  <c r="N348" i="1"/>
  <c r="N349" i="1"/>
  <c r="N350" i="1"/>
  <c r="N351" i="1"/>
  <c r="N352" i="1"/>
  <c r="N353" i="1"/>
  <c r="N2" i="1"/>
  <c r="O3" i="1"/>
  <c r="P3" i="1"/>
  <c r="O4" i="1"/>
  <c r="P4" i="1"/>
  <c r="O5" i="1"/>
  <c r="P5" i="1"/>
  <c r="O6" i="1"/>
  <c r="P6" i="1"/>
  <c r="O7" i="1"/>
  <c r="P7" i="1"/>
  <c r="O8" i="1"/>
  <c r="P8" i="1"/>
  <c r="O9" i="1"/>
  <c r="P9" i="1"/>
  <c r="O10" i="1"/>
  <c r="P10" i="1"/>
  <c r="O11" i="1"/>
  <c r="P11" i="1"/>
  <c r="O12" i="1"/>
  <c r="P12" i="1"/>
  <c r="O13" i="1"/>
  <c r="P13" i="1"/>
  <c r="O14" i="1"/>
  <c r="P14" i="1"/>
  <c r="O15" i="1"/>
  <c r="P15" i="1"/>
  <c r="O16" i="1"/>
  <c r="P16" i="1"/>
  <c r="O17" i="1"/>
  <c r="P17" i="1"/>
  <c r="O18" i="1"/>
  <c r="P18" i="1"/>
  <c r="O19" i="1"/>
  <c r="P19" i="1"/>
  <c r="O20" i="1"/>
  <c r="P20" i="1"/>
  <c r="O21" i="1"/>
  <c r="P21" i="1"/>
  <c r="O22" i="1"/>
  <c r="P22" i="1"/>
  <c r="O23" i="1"/>
  <c r="P23" i="1"/>
  <c r="O24" i="1"/>
  <c r="P24" i="1"/>
  <c r="O25" i="1"/>
  <c r="P25" i="1"/>
  <c r="O26" i="1"/>
  <c r="P26" i="1"/>
  <c r="O27" i="1"/>
  <c r="P27" i="1"/>
  <c r="O28" i="1"/>
  <c r="P28" i="1"/>
  <c r="O29" i="1"/>
  <c r="P29" i="1"/>
  <c r="O30" i="1"/>
  <c r="P30" i="1"/>
  <c r="O31" i="1"/>
  <c r="P31" i="1"/>
  <c r="O32" i="1"/>
  <c r="P32" i="1"/>
  <c r="O33" i="1"/>
  <c r="P33" i="1"/>
  <c r="O34" i="1"/>
  <c r="P34" i="1"/>
  <c r="O35" i="1"/>
  <c r="P35" i="1"/>
  <c r="O36" i="1"/>
  <c r="P36" i="1"/>
  <c r="O37" i="1"/>
  <c r="P37" i="1"/>
  <c r="O38" i="1"/>
  <c r="P38" i="1"/>
  <c r="O39" i="1"/>
  <c r="P39" i="1"/>
  <c r="O40" i="1"/>
  <c r="P40" i="1"/>
  <c r="O41" i="1"/>
  <c r="P41" i="1"/>
  <c r="O42" i="1"/>
  <c r="P42" i="1"/>
  <c r="O43" i="1"/>
  <c r="P43" i="1"/>
  <c r="O44" i="1"/>
  <c r="P44" i="1"/>
  <c r="O45" i="1"/>
  <c r="P45" i="1"/>
  <c r="O46" i="1"/>
  <c r="P46" i="1"/>
  <c r="O47" i="1"/>
  <c r="P47" i="1"/>
  <c r="O48" i="1"/>
  <c r="P48" i="1"/>
  <c r="O49" i="1"/>
  <c r="P49" i="1"/>
  <c r="O50" i="1"/>
  <c r="P50" i="1"/>
  <c r="O51" i="1"/>
  <c r="P51" i="1"/>
  <c r="O52" i="1"/>
  <c r="P52" i="1"/>
  <c r="O53" i="1"/>
  <c r="P53" i="1"/>
  <c r="O54" i="1"/>
  <c r="P54" i="1"/>
  <c r="O55" i="1"/>
  <c r="P55" i="1"/>
  <c r="O56" i="1"/>
  <c r="P56" i="1"/>
  <c r="O57" i="1"/>
  <c r="P57" i="1"/>
  <c r="O58" i="1"/>
  <c r="P58" i="1"/>
  <c r="O59" i="1"/>
  <c r="P59" i="1"/>
  <c r="O60" i="1"/>
  <c r="P60" i="1"/>
  <c r="O61" i="1"/>
  <c r="P61" i="1"/>
  <c r="O62" i="1"/>
  <c r="P62" i="1"/>
  <c r="O63" i="1"/>
  <c r="P63" i="1"/>
  <c r="O64" i="1"/>
  <c r="P64" i="1"/>
  <c r="O65" i="1"/>
  <c r="P65" i="1"/>
  <c r="O66" i="1"/>
  <c r="P66" i="1"/>
  <c r="O67" i="1"/>
  <c r="P67" i="1"/>
  <c r="O68" i="1"/>
  <c r="P68" i="1"/>
  <c r="O69" i="1"/>
  <c r="P69" i="1"/>
  <c r="O70" i="1"/>
  <c r="P70" i="1"/>
  <c r="O71" i="1"/>
  <c r="P71" i="1"/>
  <c r="O72" i="1"/>
  <c r="P72" i="1"/>
  <c r="O73" i="1"/>
  <c r="P73" i="1"/>
  <c r="O74" i="1"/>
  <c r="P74" i="1"/>
  <c r="O75" i="1"/>
  <c r="P75" i="1"/>
  <c r="O76" i="1"/>
  <c r="P76" i="1"/>
  <c r="O77" i="1"/>
  <c r="P77" i="1"/>
  <c r="O78" i="1"/>
  <c r="P78" i="1"/>
  <c r="O79" i="1"/>
  <c r="P79" i="1"/>
  <c r="O80" i="1"/>
  <c r="P80" i="1"/>
  <c r="O81" i="1"/>
  <c r="P81" i="1"/>
  <c r="O82" i="1"/>
  <c r="P82" i="1"/>
  <c r="O83" i="1"/>
  <c r="P83" i="1"/>
  <c r="O84" i="1"/>
  <c r="P84" i="1"/>
  <c r="O85" i="1"/>
  <c r="P85" i="1"/>
  <c r="O86" i="1"/>
  <c r="P86" i="1"/>
  <c r="O87" i="1"/>
  <c r="P87" i="1"/>
  <c r="O88" i="1"/>
  <c r="P88" i="1"/>
  <c r="O89" i="1"/>
  <c r="P89" i="1"/>
  <c r="O90" i="1"/>
  <c r="P90" i="1"/>
  <c r="O91" i="1"/>
  <c r="P91" i="1"/>
  <c r="O92" i="1"/>
  <c r="P92" i="1"/>
  <c r="O93" i="1"/>
  <c r="P93" i="1"/>
  <c r="O94" i="1"/>
  <c r="P94" i="1"/>
  <c r="O95" i="1"/>
  <c r="P95" i="1"/>
  <c r="O96" i="1"/>
  <c r="P96" i="1"/>
  <c r="O97" i="1"/>
  <c r="P97" i="1"/>
  <c r="O98" i="1"/>
  <c r="P98" i="1"/>
  <c r="O99" i="1"/>
  <c r="P99" i="1"/>
  <c r="O100" i="1"/>
  <c r="P100" i="1"/>
  <c r="O101" i="1"/>
  <c r="P101" i="1"/>
  <c r="O102" i="1"/>
  <c r="P102" i="1"/>
  <c r="O103" i="1"/>
  <c r="P103" i="1"/>
  <c r="O104" i="1"/>
  <c r="P104" i="1"/>
  <c r="O105" i="1"/>
  <c r="P105" i="1"/>
  <c r="O106" i="1"/>
  <c r="P106" i="1"/>
  <c r="O107" i="1"/>
  <c r="P107" i="1"/>
  <c r="O108" i="1"/>
  <c r="P108" i="1"/>
  <c r="O109" i="1"/>
  <c r="P109" i="1"/>
  <c r="O110" i="1"/>
  <c r="P110" i="1"/>
  <c r="O111" i="1"/>
  <c r="P111" i="1"/>
  <c r="O112" i="1"/>
  <c r="P112" i="1"/>
  <c r="O113" i="1"/>
  <c r="P113" i="1"/>
  <c r="O114" i="1"/>
  <c r="P114" i="1"/>
  <c r="O115" i="1"/>
  <c r="P115" i="1"/>
  <c r="O116" i="1"/>
  <c r="P116" i="1"/>
  <c r="O117" i="1"/>
  <c r="P117" i="1"/>
  <c r="O118" i="1"/>
  <c r="P118" i="1"/>
  <c r="O119" i="1"/>
  <c r="P119" i="1"/>
  <c r="O120" i="1"/>
  <c r="P120" i="1"/>
  <c r="O121" i="1"/>
  <c r="P121" i="1"/>
  <c r="O122" i="1"/>
  <c r="P122" i="1"/>
  <c r="O123" i="1"/>
  <c r="P123" i="1"/>
  <c r="O124" i="1"/>
  <c r="P124" i="1"/>
  <c r="O125" i="1"/>
  <c r="P125" i="1"/>
  <c r="O126" i="1"/>
  <c r="P126" i="1"/>
  <c r="O127" i="1"/>
  <c r="P127" i="1"/>
  <c r="O128" i="1"/>
  <c r="P128" i="1"/>
  <c r="O129" i="1"/>
  <c r="P129" i="1"/>
  <c r="O130" i="1"/>
  <c r="P130" i="1"/>
  <c r="O131" i="1"/>
  <c r="P131" i="1"/>
  <c r="O132" i="1"/>
  <c r="P132" i="1"/>
  <c r="O133" i="1"/>
  <c r="P133" i="1"/>
  <c r="O134" i="1"/>
  <c r="P134" i="1"/>
  <c r="O135" i="1"/>
  <c r="P135" i="1"/>
  <c r="O136" i="1"/>
  <c r="P136" i="1"/>
  <c r="O137" i="1"/>
  <c r="P137" i="1"/>
  <c r="O138" i="1"/>
  <c r="P138" i="1"/>
  <c r="O139" i="1"/>
  <c r="P139" i="1"/>
  <c r="O140" i="1"/>
  <c r="P140" i="1"/>
  <c r="O141" i="1"/>
  <c r="P141" i="1"/>
  <c r="O142" i="1"/>
  <c r="P142" i="1"/>
  <c r="O143" i="1"/>
  <c r="P143" i="1"/>
  <c r="O144" i="1"/>
  <c r="P144" i="1"/>
  <c r="O145" i="1"/>
  <c r="P145" i="1"/>
  <c r="O146" i="1"/>
  <c r="P146" i="1"/>
  <c r="O147" i="1"/>
  <c r="P147" i="1"/>
  <c r="O148" i="1"/>
  <c r="P148" i="1"/>
  <c r="O149" i="1"/>
  <c r="P149" i="1"/>
  <c r="O150" i="1"/>
  <c r="P150" i="1"/>
  <c r="O151" i="1"/>
  <c r="P151" i="1"/>
  <c r="O152" i="1"/>
  <c r="P152" i="1"/>
  <c r="O153" i="1"/>
  <c r="P153" i="1"/>
  <c r="O154" i="1"/>
  <c r="P154" i="1"/>
  <c r="O155" i="1"/>
  <c r="P155" i="1"/>
  <c r="O156" i="1"/>
  <c r="P156" i="1"/>
  <c r="O157" i="1"/>
  <c r="P157" i="1"/>
  <c r="O158" i="1"/>
  <c r="P158" i="1"/>
  <c r="O159" i="1"/>
  <c r="P159" i="1"/>
  <c r="O160" i="1"/>
  <c r="P160" i="1"/>
  <c r="O161" i="1"/>
  <c r="P161" i="1"/>
  <c r="O162" i="1"/>
  <c r="P162" i="1"/>
  <c r="O163" i="1"/>
  <c r="P163" i="1"/>
  <c r="O164" i="1"/>
  <c r="P164" i="1"/>
  <c r="O165" i="1"/>
  <c r="P165" i="1"/>
  <c r="O166" i="1"/>
  <c r="P166" i="1"/>
  <c r="O167" i="1"/>
  <c r="P167" i="1"/>
  <c r="O168" i="1"/>
  <c r="P168" i="1"/>
  <c r="O169" i="1"/>
  <c r="P169" i="1"/>
  <c r="O170" i="1"/>
  <c r="P170" i="1"/>
  <c r="O171" i="1"/>
  <c r="P171" i="1"/>
  <c r="O172" i="1"/>
  <c r="P172" i="1"/>
  <c r="O173" i="1"/>
  <c r="P173" i="1"/>
  <c r="O174" i="1"/>
  <c r="P174" i="1"/>
  <c r="O175" i="1"/>
  <c r="P175" i="1"/>
  <c r="O176" i="1"/>
  <c r="P176" i="1"/>
  <c r="O177" i="1"/>
  <c r="P177" i="1"/>
  <c r="O178" i="1"/>
  <c r="P178" i="1"/>
  <c r="O179" i="1"/>
  <c r="P179" i="1"/>
  <c r="O180" i="1"/>
  <c r="P180" i="1"/>
  <c r="O181" i="1"/>
  <c r="P181" i="1"/>
  <c r="O182" i="1"/>
  <c r="P182" i="1"/>
  <c r="O183" i="1"/>
  <c r="P183" i="1"/>
  <c r="O184" i="1"/>
  <c r="P184" i="1"/>
  <c r="O185" i="1"/>
  <c r="P185" i="1"/>
  <c r="O186" i="1"/>
  <c r="P186" i="1"/>
  <c r="O187" i="1"/>
  <c r="P187" i="1"/>
  <c r="O188" i="1"/>
  <c r="P188" i="1"/>
  <c r="O189" i="1"/>
  <c r="P189" i="1"/>
  <c r="O190" i="1"/>
  <c r="P190" i="1"/>
  <c r="O191" i="1"/>
  <c r="P191" i="1"/>
  <c r="O192" i="1"/>
  <c r="P192" i="1"/>
  <c r="O193" i="1"/>
  <c r="P193" i="1"/>
  <c r="O194" i="1"/>
  <c r="P194" i="1"/>
  <c r="O195" i="1"/>
  <c r="P195" i="1"/>
  <c r="O196" i="1"/>
  <c r="P196" i="1"/>
  <c r="O197" i="1"/>
  <c r="P197" i="1"/>
  <c r="O198" i="1"/>
  <c r="P198" i="1"/>
  <c r="O199" i="1"/>
  <c r="P199" i="1"/>
  <c r="O200" i="1"/>
  <c r="P200" i="1"/>
  <c r="O201" i="1"/>
  <c r="P201" i="1"/>
  <c r="O202" i="1"/>
  <c r="P202" i="1"/>
  <c r="O203" i="1"/>
  <c r="P203" i="1"/>
  <c r="O204" i="1"/>
  <c r="P204" i="1"/>
  <c r="O205" i="1"/>
  <c r="P205" i="1"/>
  <c r="O206" i="1"/>
  <c r="P206" i="1"/>
  <c r="O207" i="1"/>
  <c r="P207" i="1"/>
  <c r="O208" i="1"/>
  <c r="P208" i="1"/>
  <c r="O209" i="1"/>
  <c r="P209" i="1"/>
  <c r="O210" i="1"/>
  <c r="P210" i="1"/>
  <c r="O211" i="1"/>
  <c r="P211" i="1"/>
  <c r="O212" i="1"/>
  <c r="P212" i="1"/>
  <c r="O213" i="1"/>
  <c r="P213" i="1"/>
  <c r="O214" i="1"/>
  <c r="P214" i="1"/>
  <c r="O215" i="1"/>
  <c r="P215" i="1"/>
  <c r="O216" i="1"/>
  <c r="P216" i="1"/>
  <c r="O217" i="1"/>
  <c r="P217" i="1"/>
  <c r="O218" i="1"/>
  <c r="P218" i="1"/>
  <c r="O219" i="1"/>
  <c r="P219" i="1"/>
  <c r="O220" i="1"/>
  <c r="P220" i="1"/>
  <c r="O221" i="1"/>
  <c r="P221" i="1"/>
  <c r="O222" i="1"/>
  <c r="P222" i="1"/>
  <c r="O223" i="1"/>
  <c r="P223" i="1"/>
  <c r="O224" i="1"/>
  <c r="P224" i="1"/>
  <c r="O225" i="1"/>
  <c r="P225" i="1"/>
  <c r="O226" i="1"/>
  <c r="P226" i="1"/>
  <c r="O227" i="1"/>
  <c r="P227" i="1"/>
  <c r="O228" i="1"/>
  <c r="P228" i="1"/>
  <c r="O229" i="1"/>
  <c r="P229" i="1"/>
  <c r="O230" i="1"/>
  <c r="P230" i="1"/>
  <c r="O231" i="1"/>
  <c r="P231" i="1"/>
  <c r="O232" i="1"/>
  <c r="P232" i="1"/>
  <c r="O233" i="1"/>
  <c r="P233" i="1"/>
  <c r="O234" i="1"/>
  <c r="P234" i="1"/>
  <c r="O235" i="1"/>
  <c r="P235" i="1"/>
  <c r="O236" i="1"/>
  <c r="P236" i="1"/>
  <c r="O237" i="1"/>
  <c r="P237" i="1"/>
  <c r="O238" i="1"/>
  <c r="P238" i="1"/>
  <c r="O239" i="1"/>
  <c r="P239" i="1"/>
  <c r="O240" i="1"/>
  <c r="P240" i="1"/>
  <c r="O241" i="1"/>
  <c r="P241" i="1"/>
  <c r="O242" i="1"/>
  <c r="P242" i="1"/>
  <c r="O243" i="1"/>
  <c r="P243" i="1"/>
  <c r="O244" i="1"/>
  <c r="P244" i="1"/>
  <c r="O245" i="1"/>
  <c r="P245" i="1"/>
  <c r="O246" i="1"/>
  <c r="P246" i="1"/>
  <c r="O247" i="1"/>
  <c r="P247" i="1"/>
  <c r="O248" i="1"/>
  <c r="P248" i="1"/>
  <c r="O249" i="1"/>
  <c r="P249" i="1"/>
  <c r="O250" i="1"/>
  <c r="P250" i="1"/>
  <c r="O251" i="1"/>
  <c r="P251" i="1"/>
  <c r="O252" i="1"/>
  <c r="P252" i="1"/>
  <c r="O253" i="1"/>
  <c r="P253" i="1"/>
  <c r="O254" i="1"/>
  <c r="P254" i="1"/>
  <c r="O255" i="1"/>
  <c r="P255" i="1"/>
  <c r="O256" i="1"/>
  <c r="P256" i="1"/>
  <c r="O257" i="1"/>
  <c r="P257" i="1"/>
  <c r="O258" i="1"/>
  <c r="P258" i="1"/>
  <c r="O259" i="1"/>
  <c r="P259" i="1"/>
  <c r="O260" i="1"/>
  <c r="P260" i="1"/>
  <c r="O261" i="1"/>
  <c r="P261" i="1"/>
  <c r="O262" i="1"/>
  <c r="P262" i="1"/>
  <c r="O263" i="1"/>
  <c r="P263" i="1"/>
  <c r="O264" i="1"/>
  <c r="P264" i="1"/>
  <c r="O265" i="1"/>
  <c r="P265" i="1"/>
  <c r="O266" i="1"/>
  <c r="P266" i="1"/>
  <c r="O267" i="1"/>
  <c r="P267" i="1"/>
  <c r="O268" i="1"/>
  <c r="P268" i="1"/>
  <c r="O269" i="1"/>
  <c r="P269" i="1"/>
  <c r="O270" i="1"/>
  <c r="P270" i="1"/>
  <c r="O271" i="1"/>
  <c r="P271" i="1"/>
  <c r="O272" i="1"/>
  <c r="P272" i="1"/>
  <c r="O273" i="1"/>
  <c r="P273" i="1"/>
  <c r="O274" i="1"/>
  <c r="P274" i="1"/>
  <c r="O275" i="1"/>
  <c r="P275" i="1"/>
  <c r="O276" i="1"/>
  <c r="P276" i="1"/>
  <c r="O277" i="1"/>
  <c r="P277" i="1"/>
  <c r="O278" i="1"/>
  <c r="P278" i="1"/>
  <c r="O279" i="1"/>
  <c r="P279" i="1"/>
  <c r="O280" i="1"/>
  <c r="P280" i="1"/>
  <c r="O281" i="1"/>
  <c r="P281" i="1"/>
  <c r="O282" i="1"/>
  <c r="P282" i="1"/>
  <c r="O283" i="1"/>
  <c r="P283" i="1"/>
  <c r="O284" i="1"/>
  <c r="P284" i="1"/>
  <c r="O285" i="1"/>
  <c r="P285" i="1"/>
  <c r="O286" i="1"/>
  <c r="P286" i="1"/>
  <c r="O287" i="1"/>
  <c r="P287" i="1"/>
  <c r="O288" i="1"/>
  <c r="P288" i="1"/>
  <c r="O289" i="1"/>
  <c r="P289" i="1"/>
  <c r="O290" i="1"/>
  <c r="P290" i="1"/>
  <c r="O291" i="1"/>
  <c r="P291" i="1"/>
  <c r="O292" i="1"/>
  <c r="P292" i="1"/>
  <c r="O293" i="1"/>
  <c r="P293" i="1"/>
  <c r="O294" i="1"/>
  <c r="P294" i="1"/>
  <c r="O295" i="1"/>
  <c r="P295" i="1"/>
  <c r="O296" i="1"/>
  <c r="P296" i="1"/>
  <c r="O297" i="1"/>
  <c r="P297" i="1"/>
  <c r="O298" i="1"/>
  <c r="P298" i="1"/>
  <c r="O299" i="1"/>
  <c r="P299" i="1"/>
  <c r="O300" i="1"/>
  <c r="P300" i="1"/>
  <c r="O301" i="1"/>
  <c r="P301" i="1"/>
  <c r="O302" i="1"/>
  <c r="P302" i="1"/>
  <c r="O303" i="1"/>
  <c r="P303" i="1"/>
  <c r="O304" i="1"/>
  <c r="P304" i="1"/>
  <c r="O305" i="1"/>
  <c r="P305" i="1"/>
  <c r="O306" i="1"/>
  <c r="P306" i="1"/>
  <c r="O307" i="1"/>
  <c r="P307" i="1"/>
  <c r="O308" i="1"/>
  <c r="P308" i="1"/>
  <c r="O309" i="1"/>
  <c r="P309" i="1"/>
  <c r="O310" i="1"/>
  <c r="P310" i="1"/>
  <c r="O311" i="1"/>
  <c r="P311" i="1"/>
  <c r="O312" i="1"/>
  <c r="P312" i="1"/>
  <c r="O313" i="1"/>
  <c r="P313" i="1"/>
  <c r="O314" i="1"/>
  <c r="P314" i="1"/>
  <c r="O315" i="1"/>
  <c r="P315" i="1"/>
  <c r="O316" i="1"/>
  <c r="P316" i="1"/>
  <c r="O317" i="1"/>
  <c r="P317" i="1"/>
  <c r="O318" i="1"/>
  <c r="P318" i="1"/>
  <c r="O319" i="1"/>
  <c r="P319" i="1"/>
  <c r="O320" i="1"/>
  <c r="P320" i="1"/>
  <c r="O321" i="1"/>
  <c r="P321" i="1"/>
  <c r="O322" i="1"/>
  <c r="P322" i="1"/>
  <c r="O323" i="1"/>
  <c r="P323" i="1"/>
  <c r="O324" i="1"/>
  <c r="P324" i="1"/>
  <c r="O325" i="1"/>
  <c r="P325" i="1"/>
  <c r="O326" i="1"/>
  <c r="P326" i="1"/>
  <c r="O327" i="1"/>
  <c r="P327" i="1"/>
  <c r="O328" i="1"/>
  <c r="P328" i="1"/>
  <c r="O329" i="1"/>
  <c r="P329" i="1"/>
  <c r="O330" i="1"/>
  <c r="P330" i="1"/>
  <c r="O331" i="1"/>
  <c r="P331" i="1"/>
  <c r="O332" i="1"/>
  <c r="P332" i="1"/>
  <c r="O333" i="1"/>
  <c r="P333" i="1"/>
  <c r="O334" i="1"/>
  <c r="P334" i="1"/>
  <c r="O335" i="1"/>
  <c r="P335" i="1"/>
  <c r="O336" i="1"/>
  <c r="P336" i="1"/>
  <c r="O337" i="1"/>
  <c r="P337" i="1"/>
  <c r="O338" i="1"/>
  <c r="P338" i="1"/>
  <c r="O339" i="1"/>
  <c r="P339" i="1"/>
  <c r="O340" i="1"/>
  <c r="P340" i="1"/>
  <c r="O341" i="1"/>
  <c r="P341" i="1"/>
  <c r="O342" i="1"/>
  <c r="P342" i="1"/>
  <c r="O343" i="1"/>
  <c r="P343" i="1"/>
  <c r="O344" i="1"/>
  <c r="P344" i="1"/>
  <c r="O345" i="1"/>
  <c r="P345" i="1"/>
  <c r="O346" i="1"/>
  <c r="P346" i="1"/>
  <c r="O347" i="1"/>
  <c r="P347" i="1"/>
  <c r="O348" i="1"/>
  <c r="P348" i="1"/>
  <c r="O349" i="1"/>
  <c r="P349" i="1"/>
  <c r="O350" i="1"/>
  <c r="P350" i="1"/>
  <c r="O351" i="1"/>
  <c r="P351" i="1"/>
  <c r="O352" i="1"/>
  <c r="P352" i="1"/>
  <c r="O353" i="1"/>
  <c r="P353" i="1"/>
  <c r="O354" i="1"/>
  <c r="P354" i="1"/>
  <c r="O355" i="1"/>
  <c r="P355" i="1"/>
  <c r="O356" i="1"/>
  <c r="P356" i="1"/>
  <c r="O357" i="1"/>
  <c r="P357" i="1"/>
  <c r="O358" i="1"/>
  <c r="P358" i="1"/>
  <c r="O359" i="1"/>
  <c r="P359" i="1"/>
  <c r="O360" i="1"/>
  <c r="P360" i="1"/>
  <c r="O361" i="1"/>
  <c r="P361" i="1"/>
  <c r="O362" i="1"/>
  <c r="P362" i="1"/>
  <c r="O363" i="1"/>
  <c r="P363" i="1"/>
  <c r="O364" i="1"/>
  <c r="P364" i="1"/>
  <c r="O365" i="1"/>
  <c r="P365" i="1"/>
  <c r="O366" i="1"/>
  <c r="P366" i="1"/>
  <c r="O367" i="1"/>
  <c r="P367" i="1"/>
  <c r="O368" i="1"/>
  <c r="P368" i="1"/>
  <c r="O369" i="1"/>
  <c r="P369" i="1"/>
  <c r="O370" i="1"/>
  <c r="P370" i="1"/>
  <c r="O371" i="1"/>
  <c r="P371" i="1"/>
  <c r="O372" i="1"/>
  <c r="P372" i="1"/>
  <c r="O373" i="1"/>
  <c r="P373" i="1"/>
  <c r="O374" i="1"/>
  <c r="P374" i="1"/>
  <c r="O375" i="1"/>
  <c r="P375" i="1"/>
  <c r="O376" i="1"/>
  <c r="P376" i="1"/>
  <c r="O377" i="1"/>
  <c r="P377" i="1"/>
  <c r="O378" i="1"/>
  <c r="P378" i="1"/>
  <c r="O379" i="1"/>
  <c r="P379" i="1"/>
  <c r="O380" i="1"/>
  <c r="P380" i="1"/>
  <c r="O381" i="1"/>
  <c r="P381" i="1"/>
  <c r="O382" i="1"/>
  <c r="P382" i="1"/>
  <c r="O383" i="1"/>
  <c r="P383" i="1"/>
  <c r="O384" i="1"/>
  <c r="P384" i="1"/>
  <c r="O385" i="1"/>
  <c r="P385" i="1"/>
  <c r="O386" i="1"/>
  <c r="P386" i="1"/>
  <c r="O387" i="1"/>
  <c r="P387" i="1"/>
  <c r="O388" i="1"/>
  <c r="P388" i="1"/>
  <c r="O389" i="1"/>
  <c r="P389" i="1"/>
  <c r="O390" i="1"/>
  <c r="P390" i="1"/>
  <c r="O391" i="1"/>
  <c r="P391" i="1"/>
  <c r="O392" i="1"/>
  <c r="P392" i="1"/>
  <c r="O393" i="1"/>
  <c r="P393" i="1"/>
  <c r="O394" i="1"/>
  <c r="P394" i="1"/>
  <c r="O395" i="1"/>
  <c r="P395" i="1"/>
  <c r="O396" i="1"/>
  <c r="P396" i="1"/>
  <c r="O397" i="1"/>
  <c r="P397" i="1"/>
  <c r="O398" i="1"/>
  <c r="P398" i="1"/>
  <c r="O399" i="1"/>
  <c r="P399" i="1"/>
  <c r="O400" i="1"/>
  <c r="P400" i="1"/>
  <c r="O401" i="1"/>
  <c r="P401" i="1"/>
  <c r="O402" i="1"/>
  <c r="P402" i="1"/>
  <c r="O403" i="1"/>
  <c r="P403" i="1"/>
  <c r="O404" i="1"/>
  <c r="P404" i="1"/>
  <c r="O405" i="1"/>
  <c r="P405" i="1"/>
  <c r="O406" i="1"/>
  <c r="P406" i="1"/>
  <c r="O407" i="1"/>
  <c r="P407" i="1"/>
  <c r="O408" i="1"/>
  <c r="P408" i="1"/>
  <c r="O409" i="1"/>
  <c r="P409" i="1"/>
  <c r="O410" i="1"/>
  <c r="P410" i="1"/>
  <c r="O411" i="1"/>
  <c r="P411" i="1"/>
  <c r="O412" i="1"/>
  <c r="P412" i="1"/>
  <c r="O413" i="1"/>
  <c r="P413" i="1"/>
  <c r="O414" i="1"/>
  <c r="P414" i="1"/>
  <c r="O415" i="1"/>
  <c r="P415" i="1"/>
  <c r="O416" i="1"/>
  <c r="P416" i="1"/>
  <c r="O417" i="1"/>
  <c r="P417" i="1"/>
  <c r="O418" i="1"/>
  <c r="P418" i="1"/>
  <c r="O419" i="1"/>
  <c r="P419" i="1"/>
  <c r="O420" i="1"/>
  <c r="P420" i="1"/>
  <c r="O421" i="1"/>
  <c r="P421" i="1"/>
  <c r="O422" i="1"/>
  <c r="P422" i="1"/>
  <c r="O423" i="1"/>
  <c r="P423" i="1"/>
  <c r="O424" i="1"/>
  <c r="P424" i="1"/>
  <c r="O425" i="1"/>
  <c r="P425" i="1"/>
  <c r="O426" i="1"/>
  <c r="P426" i="1"/>
  <c r="O427" i="1"/>
  <c r="P427" i="1"/>
  <c r="O428" i="1"/>
  <c r="P428" i="1"/>
  <c r="O429" i="1"/>
  <c r="P429" i="1"/>
  <c r="O430" i="1"/>
  <c r="P430" i="1"/>
  <c r="O431" i="1"/>
  <c r="P431" i="1"/>
  <c r="O432" i="1"/>
  <c r="P432" i="1"/>
  <c r="O433" i="1"/>
  <c r="P433" i="1"/>
  <c r="O434" i="1"/>
  <c r="P434" i="1"/>
  <c r="O435" i="1"/>
  <c r="P435" i="1"/>
  <c r="O436" i="1"/>
  <c r="P436" i="1"/>
  <c r="O437" i="1"/>
  <c r="P437" i="1"/>
  <c r="O438" i="1"/>
  <c r="P438" i="1"/>
  <c r="O439" i="1"/>
  <c r="P439" i="1"/>
  <c r="O440" i="1"/>
  <c r="P440" i="1"/>
  <c r="O441" i="1"/>
  <c r="P441" i="1"/>
  <c r="O442" i="1"/>
  <c r="P442" i="1"/>
  <c r="O443" i="1"/>
  <c r="P443" i="1"/>
  <c r="O444" i="1"/>
  <c r="P444" i="1"/>
  <c r="O445" i="1"/>
  <c r="P445" i="1"/>
  <c r="O446" i="1"/>
  <c r="P446" i="1"/>
  <c r="O447" i="1"/>
  <c r="P447" i="1"/>
  <c r="O448" i="1"/>
  <c r="P448" i="1"/>
  <c r="O449" i="1"/>
  <c r="P449" i="1"/>
  <c r="O450" i="1"/>
  <c r="P450" i="1"/>
  <c r="O451" i="1"/>
  <c r="P451" i="1"/>
  <c r="O452" i="1"/>
  <c r="P452" i="1"/>
  <c r="O453" i="1"/>
  <c r="P453" i="1"/>
  <c r="O454" i="1"/>
  <c r="P454" i="1"/>
  <c r="O455" i="1"/>
  <c r="P455" i="1"/>
  <c r="O456" i="1"/>
  <c r="P456" i="1"/>
  <c r="O457" i="1"/>
  <c r="P457" i="1"/>
  <c r="O458" i="1"/>
  <c r="P458" i="1"/>
  <c r="O459" i="1"/>
  <c r="P459" i="1"/>
  <c r="O460" i="1"/>
  <c r="P460" i="1"/>
  <c r="O461" i="1"/>
  <c r="P461" i="1"/>
  <c r="O462" i="1"/>
  <c r="P462" i="1"/>
  <c r="O463" i="1"/>
  <c r="P463" i="1"/>
  <c r="O464" i="1"/>
  <c r="P464" i="1"/>
  <c r="O465" i="1"/>
  <c r="P465" i="1"/>
  <c r="O466" i="1"/>
  <c r="P466" i="1"/>
  <c r="O467" i="1"/>
  <c r="P467" i="1"/>
  <c r="O468" i="1"/>
  <c r="P468" i="1"/>
  <c r="O469" i="1"/>
  <c r="P469" i="1"/>
  <c r="O470" i="1"/>
  <c r="P470" i="1"/>
  <c r="O471" i="1"/>
  <c r="P471" i="1"/>
  <c r="O472" i="1"/>
  <c r="P472" i="1"/>
  <c r="O473" i="1"/>
  <c r="P473" i="1"/>
  <c r="O474" i="1"/>
  <c r="P474" i="1"/>
  <c r="O475" i="1"/>
  <c r="P475" i="1"/>
  <c r="O476" i="1"/>
  <c r="P476" i="1"/>
  <c r="O477" i="1"/>
  <c r="P477" i="1"/>
  <c r="O478" i="1"/>
  <c r="P478" i="1"/>
  <c r="O479" i="1"/>
  <c r="P479" i="1"/>
  <c r="O480" i="1"/>
  <c r="P480" i="1"/>
  <c r="O481" i="1"/>
  <c r="P481" i="1"/>
  <c r="O482" i="1"/>
  <c r="P482" i="1"/>
  <c r="O483" i="1"/>
  <c r="P483" i="1"/>
  <c r="O484" i="1"/>
  <c r="P484" i="1"/>
  <c r="O485" i="1"/>
  <c r="P485" i="1"/>
  <c r="O486" i="1"/>
  <c r="P486" i="1"/>
  <c r="O487" i="1"/>
  <c r="P487" i="1"/>
  <c r="O488" i="1"/>
  <c r="P488" i="1"/>
  <c r="O489" i="1"/>
  <c r="P489" i="1"/>
  <c r="O490" i="1"/>
  <c r="P490" i="1"/>
  <c r="O491" i="1"/>
  <c r="P491" i="1"/>
  <c r="O492" i="1"/>
  <c r="P492" i="1"/>
  <c r="O493" i="1"/>
  <c r="P493" i="1"/>
  <c r="O494" i="1"/>
  <c r="P494" i="1"/>
  <c r="O495" i="1"/>
  <c r="P495" i="1"/>
  <c r="O496" i="1"/>
  <c r="P496" i="1"/>
  <c r="O497" i="1"/>
  <c r="P497" i="1"/>
  <c r="O498" i="1"/>
  <c r="P498" i="1"/>
  <c r="O499" i="1"/>
  <c r="P499" i="1"/>
  <c r="O500" i="1"/>
  <c r="P500" i="1"/>
  <c r="O501" i="1"/>
  <c r="P501" i="1"/>
  <c r="O502" i="1"/>
  <c r="P502" i="1"/>
  <c r="O503" i="1"/>
  <c r="P503" i="1"/>
  <c r="O504" i="1"/>
  <c r="P504" i="1"/>
  <c r="O505" i="1"/>
  <c r="P505" i="1"/>
  <c r="O506" i="1"/>
  <c r="P506" i="1"/>
  <c r="O507" i="1"/>
  <c r="P507" i="1"/>
  <c r="O508" i="1"/>
  <c r="P508" i="1"/>
  <c r="O509" i="1"/>
  <c r="P509" i="1"/>
  <c r="O510" i="1"/>
  <c r="P510" i="1"/>
  <c r="O511" i="1"/>
  <c r="P511" i="1"/>
  <c r="O512" i="1"/>
  <c r="P512" i="1"/>
  <c r="O513" i="1"/>
  <c r="P513" i="1"/>
  <c r="O514" i="1"/>
  <c r="P514" i="1"/>
  <c r="O515" i="1"/>
  <c r="P515" i="1"/>
  <c r="O516" i="1"/>
  <c r="P516" i="1"/>
  <c r="O517" i="1"/>
  <c r="P517" i="1"/>
  <c r="O518" i="1"/>
  <c r="P518" i="1"/>
  <c r="O519" i="1"/>
  <c r="P519" i="1"/>
  <c r="O520" i="1"/>
  <c r="P520" i="1"/>
  <c r="O521" i="1"/>
  <c r="P521" i="1"/>
  <c r="O522" i="1"/>
  <c r="P522" i="1"/>
  <c r="O523" i="1"/>
  <c r="P523" i="1"/>
  <c r="O524" i="1"/>
  <c r="P524" i="1"/>
  <c r="O525" i="1"/>
  <c r="P525" i="1"/>
  <c r="O526" i="1"/>
  <c r="P526" i="1"/>
  <c r="O527" i="1"/>
  <c r="P527" i="1"/>
  <c r="O528" i="1"/>
  <c r="P528" i="1"/>
  <c r="O529" i="1"/>
  <c r="P529" i="1"/>
  <c r="O530" i="1"/>
  <c r="P530" i="1"/>
  <c r="O531" i="1"/>
  <c r="P531" i="1"/>
  <c r="O532" i="1"/>
  <c r="P532" i="1"/>
  <c r="O533" i="1"/>
  <c r="P533" i="1"/>
  <c r="O534" i="1"/>
  <c r="P534" i="1"/>
  <c r="O535" i="1"/>
  <c r="P535" i="1"/>
  <c r="O536" i="1"/>
  <c r="P536" i="1"/>
  <c r="O537" i="1"/>
  <c r="P537" i="1"/>
  <c r="O538" i="1"/>
  <c r="P538" i="1"/>
  <c r="O539" i="1"/>
  <c r="P539" i="1"/>
  <c r="O540" i="1"/>
  <c r="P540" i="1"/>
  <c r="O541" i="1"/>
  <c r="P541" i="1"/>
  <c r="O542" i="1"/>
  <c r="P542" i="1"/>
  <c r="O543" i="1"/>
  <c r="P543" i="1"/>
  <c r="O544" i="1"/>
  <c r="P544" i="1"/>
  <c r="O545" i="1"/>
  <c r="P545" i="1"/>
  <c r="O546" i="1"/>
  <c r="P546" i="1"/>
  <c r="O547" i="1"/>
  <c r="P547" i="1"/>
  <c r="O548" i="1"/>
  <c r="P548" i="1"/>
  <c r="O549" i="1"/>
  <c r="P549" i="1"/>
  <c r="O550" i="1"/>
  <c r="P550" i="1"/>
  <c r="O551" i="1"/>
  <c r="P551" i="1"/>
  <c r="O552" i="1"/>
  <c r="P552" i="1"/>
  <c r="O553" i="1"/>
  <c r="P553" i="1"/>
  <c r="O554" i="1"/>
  <c r="P554" i="1"/>
  <c r="O555" i="1"/>
  <c r="P555" i="1"/>
  <c r="O556" i="1"/>
  <c r="P556" i="1"/>
  <c r="O557" i="1"/>
  <c r="P557" i="1"/>
  <c r="O558" i="1"/>
  <c r="P558" i="1"/>
  <c r="O559" i="1"/>
  <c r="P559" i="1"/>
  <c r="O560" i="1"/>
  <c r="P560" i="1"/>
  <c r="O561" i="1"/>
  <c r="P561" i="1"/>
  <c r="O562" i="1"/>
  <c r="P562" i="1"/>
  <c r="O563" i="1"/>
  <c r="P563" i="1"/>
  <c r="O564" i="1"/>
  <c r="P564" i="1"/>
  <c r="O565" i="1"/>
  <c r="P565" i="1"/>
  <c r="O566" i="1"/>
  <c r="P566" i="1"/>
  <c r="O567" i="1"/>
  <c r="P567" i="1"/>
  <c r="O568" i="1"/>
  <c r="P568" i="1"/>
  <c r="O569" i="1"/>
  <c r="P569" i="1"/>
  <c r="O570" i="1"/>
  <c r="P570" i="1"/>
  <c r="O571" i="1"/>
  <c r="P571" i="1"/>
  <c r="O572" i="1"/>
  <c r="P572" i="1"/>
  <c r="O573" i="1"/>
  <c r="P573" i="1"/>
  <c r="O574" i="1"/>
  <c r="P574" i="1"/>
  <c r="O575" i="1"/>
  <c r="P575" i="1"/>
  <c r="O576" i="1"/>
  <c r="P576" i="1"/>
  <c r="O577" i="1"/>
  <c r="P577" i="1"/>
  <c r="O578" i="1"/>
  <c r="P578" i="1"/>
  <c r="O579" i="1"/>
  <c r="P579" i="1"/>
  <c r="O580" i="1"/>
  <c r="P580" i="1"/>
  <c r="O581" i="1"/>
  <c r="P581" i="1"/>
  <c r="O582" i="1"/>
  <c r="P582" i="1"/>
  <c r="O583" i="1"/>
  <c r="P583" i="1"/>
  <c r="O584" i="1"/>
  <c r="P584" i="1"/>
  <c r="O585" i="1"/>
  <c r="P585" i="1"/>
  <c r="O586" i="1"/>
  <c r="P586" i="1"/>
  <c r="O587" i="1"/>
  <c r="P587" i="1"/>
  <c r="O588" i="1"/>
  <c r="P588" i="1"/>
  <c r="O589" i="1"/>
  <c r="P589" i="1"/>
  <c r="O590" i="1"/>
  <c r="P590" i="1"/>
  <c r="O591" i="1"/>
  <c r="P591" i="1"/>
  <c r="O592" i="1"/>
  <c r="P592" i="1"/>
  <c r="O593" i="1"/>
  <c r="P593" i="1"/>
  <c r="O594" i="1"/>
  <c r="P594" i="1"/>
  <c r="O595" i="1"/>
  <c r="P595" i="1"/>
  <c r="O596" i="1"/>
  <c r="P596" i="1"/>
  <c r="O597" i="1"/>
  <c r="P597" i="1"/>
  <c r="O598" i="1"/>
  <c r="P598" i="1"/>
  <c r="O599" i="1"/>
  <c r="P599" i="1"/>
  <c r="O600" i="1"/>
  <c r="P600" i="1"/>
  <c r="O601" i="1"/>
  <c r="P601" i="1"/>
  <c r="O602" i="1"/>
  <c r="P602" i="1"/>
  <c r="O603" i="1"/>
  <c r="P603" i="1"/>
  <c r="O604" i="1"/>
  <c r="P604" i="1"/>
  <c r="O605" i="1"/>
  <c r="P605" i="1"/>
  <c r="O606" i="1"/>
  <c r="P606" i="1"/>
  <c r="O607" i="1"/>
  <c r="P607" i="1"/>
  <c r="O608" i="1"/>
  <c r="P608" i="1"/>
  <c r="O609" i="1"/>
  <c r="P609" i="1"/>
  <c r="O610" i="1"/>
  <c r="P610" i="1"/>
  <c r="O611" i="1"/>
  <c r="P611" i="1"/>
  <c r="O612" i="1"/>
  <c r="P612" i="1"/>
  <c r="O613" i="1"/>
  <c r="P613" i="1"/>
  <c r="O614" i="1"/>
  <c r="P614" i="1"/>
  <c r="O615" i="1"/>
  <c r="P615" i="1"/>
  <c r="O616" i="1"/>
  <c r="P616" i="1"/>
  <c r="O617" i="1"/>
  <c r="P617" i="1"/>
  <c r="O618" i="1"/>
  <c r="P618" i="1"/>
  <c r="O619" i="1"/>
  <c r="P619" i="1"/>
  <c r="O620" i="1"/>
  <c r="P620" i="1"/>
  <c r="O621" i="1"/>
  <c r="P621" i="1"/>
  <c r="O622" i="1"/>
  <c r="P622" i="1"/>
  <c r="O623" i="1"/>
  <c r="P623" i="1"/>
  <c r="O624" i="1"/>
  <c r="P624" i="1"/>
  <c r="O625" i="1"/>
  <c r="P625" i="1"/>
  <c r="O626" i="1"/>
  <c r="P626" i="1"/>
  <c r="O627" i="1"/>
  <c r="P627" i="1"/>
  <c r="O628" i="1"/>
  <c r="P628" i="1"/>
  <c r="O629" i="1"/>
  <c r="P629" i="1"/>
  <c r="O630" i="1"/>
  <c r="P630" i="1"/>
  <c r="O631" i="1"/>
  <c r="P631" i="1"/>
  <c r="O632" i="1"/>
  <c r="P632" i="1"/>
  <c r="O633" i="1"/>
  <c r="P633" i="1"/>
  <c r="O634" i="1"/>
  <c r="P634" i="1"/>
  <c r="O635" i="1"/>
  <c r="P635" i="1"/>
  <c r="O636" i="1"/>
  <c r="P636" i="1"/>
  <c r="O637" i="1"/>
  <c r="P637" i="1"/>
  <c r="O638" i="1"/>
  <c r="P638" i="1"/>
  <c r="O639" i="1"/>
  <c r="P639" i="1"/>
  <c r="O640" i="1"/>
  <c r="P640" i="1"/>
  <c r="O641" i="1"/>
  <c r="P641" i="1"/>
  <c r="O642" i="1"/>
  <c r="P642" i="1"/>
  <c r="O643" i="1"/>
  <c r="P643" i="1"/>
  <c r="O644" i="1"/>
  <c r="P644" i="1"/>
  <c r="O645" i="1"/>
  <c r="P645" i="1"/>
  <c r="O646" i="1"/>
  <c r="P646" i="1"/>
  <c r="O647" i="1"/>
  <c r="P647" i="1"/>
  <c r="O648" i="1"/>
  <c r="P648" i="1"/>
  <c r="O649" i="1"/>
  <c r="P649" i="1"/>
  <c r="O650" i="1"/>
  <c r="P650" i="1"/>
  <c r="O651" i="1"/>
  <c r="P651" i="1"/>
  <c r="O652" i="1"/>
  <c r="P652" i="1"/>
  <c r="O653" i="1"/>
  <c r="P653" i="1"/>
  <c r="O654" i="1"/>
  <c r="P654" i="1"/>
  <c r="O655" i="1"/>
  <c r="P655" i="1"/>
  <c r="O656" i="1"/>
  <c r="P656" i="1"/>
  <c r="O657" i="1"/>
  <c r="P657" i="1"/>
  <c r="O658" i="1"/>
  <c r="P658" i="1"/>
  <c r="O659" i="1"/>
  <c r="P659" i="1"/>
  <c r="O660" i="1"/>
  <c r="P660" i="1"/>
  <c r="O661" i="1"/>
  <c r="P661" i="1"/>
  <c r="O662" i="1"/>
  <c r="P662" i="1"/>
  <c r="O663" i="1"/>
  <c r="P663" i="1"/>
  <c r="O664" i="1"/>
  <c r="P664" i="1"/>
  <c r="O665" i="1"/>
  <c r="P665" i="1"/>
  <c r="O666" i="1"/>
  <c r="P666" i="1"/>
  <c r="O667" i="1"/>
  <c r="P667" i="1"/>
  <c r="O668" i="1"/>
  <c r="P668" i="1"/>
  <c r="O669" i="1"/>
  <c r="P669" i="1"/>
  <c r="O670" i="1"/>
  <c r="P670" i="1"/>
  <c r="O671" i="1"/>
  <c r="P671" i="1"/>
  <c r="O672" i="1"/>
  <c r="P672" i="1"/>
  <c r="O673" i="1"/>
  <c r="P673" i="1"/>
  <c r="O674" i="1"/>
  <c r="P674" i="1"/>
  <c r="O675" i="1"/>
  <c r="P675" i="1"/>
  <c r="O676" i="1"/>
  <c r="P676" i="1"/>
  <c r="O677" i="1"/>
  <c r="P677" i="1"/>
  <c r="O678" i="1"/>
  <c r="P678" i="1"/>
  <c r="O679" i="1"/>
  <c r="P679" i="1"/>
  <c r="O680" i="1"/>
  <c r="P680" i="1"/>
  <c r="O681" i="1"/>
  <c r="P681" i="1"/>
  <c r="O682" i="1"/>
  <c r="P682" i="1"/>
  <c r="O683" i="1"/>
  <c r="P683" i="1"/>
  <c r="O684" i="1"/>
  <c r="P684" i="1"/>
  <c r="O685" i="1"/>
  <c r="P685" i="1"/>
  <c r="O686" i="1"/>
  <c r="P686" i="1"/>
  <c r="O687" i="1"/>
  <c r="P687" i="1"/>
  <c r="O688" i="1"/>
  <c r="P688" i="1"/>
  <c r="O689" i="1"/>
  <c r="P689" i="1"/>
  <c r="O690" i="1"/>
  <c r="P690" i="1"/>
  <c r="O691" i="1"/>
  <c r="P691" i="1"/>
  <c r="O692" i="1"/>
  <c r="P692" i="1"/>
  <c r="O693" i="1"/>
  <c r="P693" i="1"/>
  <c r="O694" i="1"/>
  <c r="P694" i="1"/>
  <c r="O695" i="1"/>
  <c r="P695" i="1"/>
  <c r="O696" i="1"/>
  <c r="P696" i="1"/>
  <c r="O697" i="1"/>
  <c r="P697" i="1"/>
  <c r="O698" i="1"/>
  <c r="P698" i="1"/>
  <c r="O699" i="1"/>
  <c r="P699" i="1"/>
  <c r="O700" i="1"/>
  <c r="P700" i="1"/>
  <c r="O701" i="1"/>
  <c r="P701" i="1"/>
  <c r="O702" i="1"/>
  <c r="P702" i="1"/>
  <c r="O703" i="1"/>
  <c r="P703" i="1"/>
  <c r="O704" i="1"/>
  <c r="P704" i="1"/>
  <c r="O705" i="1"/>
  <c r="P705" i="1"/>
  <c r="O706" i="1"/>
  <c r="P706" i="1"/>
  <c r="O707" i="1"/>
  <c r="P707" i="1"/>
  <c r="O708" i="1"/>
  <c r="P708" i="1"/>
  <c r="O709" i="1"/>
  <c r="P709" i="1"/>
  <c r="O710" i="1"/>
  <c r="P710" i="1"/>
  <c r="O711" i="1"/>
  <c r="P711" i="1"/>
  <c r="O712" i="1"/>
  <c r="P712" i="1"/>
  <c r="O713" i="1"/>
  <c r="P713" i="1"/>
  <c r="O714" i="1"/>
  <c r="P714" i="1"/>
  <c r="O715" i="1"/>
  <c r="P715" i="1"/>
  <c r="O716" i="1"/>
  <c r="P716" i="1"/>
  <c r="O717" i="1"/>
  <c r="P717" i="1"/>
  <c r="O718" i="1"/>
  <c r="P718" i="1"/>
  <c r="O719" i="1"/>
  <c r="P719" i="1"/>
  <c r="O720" i="1"/>
  <c r="P720" i="1"/>
  <c r="O721" i="1"/>
  <c r="P721" i="1"/>
  <c r="O722" i="1"/>
  <c r="P722" i="1"/>
  <c r="O723" i="1"/>
  <c r="P723" i="1"/>
  <c r="O724" i="1"/>
  <c r="P724" i="1"/>
  <c r="O725" i="1"/>
  <c r="P725" i="1"/>
  <c r="O726" i="1"/>
  <c r="P726" i="1"/>
  <c r="O727" i="1"/>
  <c r="P727" i="1"/>
  <c r="O728" i="1"/>
  <c r="P728" i="1"/>
  <c r="O729" i="1"/>
  <c r="P729" i="1"/>
  <c r="O730" i="1"/>
  <c r="P730" i="1"/>
  <c r="O731" i="1"/>
  <c r="P731" i="1"/>
  <c r="O732" i="1"/>
  <c r="P732" i="1"/>
  <c r="O733" i="1"/>
  <c r="P733" i="1"/>
  <c r="O734" i="1"/>
  <c r="P734" i="1"/>
  <c r="O735" i="1"/>
  <c r="P735" i="1"/>
  <c r="O736" i="1"/>
  <c r="P736" i="1"/>
  <c r="O737" i="1"/>
  <c r="P737" i="1"/>
  <c r="O738" i="1"/>
  <c r="P738" i="1"/>
  <c r="O739" i="1"/>
  <c r="P739" i="1"/>
  <c r="O740" i="1"/>
  <c r="P740" i="1"/>
  <c r="O741" i="1"/>
  <c r="P741" i="1"/>
  <c r="O742" i="1"/>
  <c r="P742" i="1"/>
  <c r="O743" i="1"/>
  <c r="P743" i="1"/>
  <c r="O744" i="1"/>
  <c r="P744" i="1"/>
  <c r="O745" i="1"/>
  <c r="P745" i="1"/>
  <c r="O746" i="1"/>
  <c r="P746" i="1"/>
  <c r="O747" i="1"/>
  <c r="P747" i="1"/>
  <c r="O748" i="1"/>
  <c r="P748" i="1"/>
  <c r="O749" i="1"/>
  <c r="P749" i="1"/>
  <c r="O750" i="1"/>
  <c r="P750" i="1"/>
  <c r="O751" i="1"/>
  <c r="P751" i="1"/>
  <c r="O752" i="1"/>
  <c r="P752" i="1"/>
  <c r="O753" i="1"/>
  <c r="P753" i="1"/>
  <c r="O754" i="1"/>
  <c r="P754" i="1"/>
  <c r="O755" i="1"/>
  <c r="P755" i="1"/>
  <c r="O756" i="1"/>
  <c r="P756" i="1"/>
  <c r="O757" i="1"/>
  <c r="P757" i="1"/>
  <c r="O758" i="1"/>
  <c r="P758" i="1"/>
  <c r="O759" i="1"/>
  <c r="P759" i="1"/>
  <c r="O760" i="1"/>
  <c r="P760" i="1"/>
  <c r="O761" i="1"/>
  <c r="P761" i="1"/>
  <c r="O762" i="1"/>
  <c r="P762" i="1"/>
  <c r="O763" i="1"/>
  <c r="P763" i="1"/>
  <c r="O764" i="1"/>
  <c r="P764" i="1"/>
  <c r="O765" i="1"/>
  <c r="P765" i="1"/>
  <c r="O766" i="1"/>
  <c r="P766" i="1"/>
  <c r="O767" i="1"/>
  <c r="P767" i="1"/>
  <c r="O768" i="1"/>
  <c r="P768" i="1"/>
  <c r="O769" i="1"/>
  <c r="P769" i="1"/>
  <c r="O770" i="1"/>
  <c r="P770" i="1"/>
  <c r="O771" i="1"/>
  <c r="P771" i="1"/>
  <c r="O772" i="1"/>
  <c r="P772" i="1"/>
  <c r="O773" i="1"/>
  <c r="P773" i="1"/>
  <c r="O774" i="1"/>
  <c r="P774" i="1"/>
  <c r="O775" i="1"/>
  <c r="P775" i="1"/>
  <c r="O776" i="1"/>
  <c r="P776" i="1"/>
  <c r="O777" i="1"/>
  <c r="P777" i="1"/>
  <c r="O778" i="1"/>
  <c r="P778" i="1"/>
  <c r="O779" i="1"/>
  <c r="P779" i="1"/>
  <c r="O780" i="1"/>
  <c r="P780" i="1"/>
  <c r="O781" i="1"/>
  <c r="P781" i="1"/>
  <c r="O782" i="1"/>
  <c r="P782" i="1"/>
  <c r="O783" i="1"/>
  <c r="P783" i="1"/>
  <c r="O784" i="1"/>
  <c r="P784" i="1"/>
  <c r="O785" i="1"/>
  <c r="P785" i="1"/>
  <c r="O786" i="1"/>
  <c r="P786" i="1"/>
  <c r="O787" i="1"/>
  <c r="P787" i="1"/>
  <c r="O788" i="1"/>
  <c r="P788" i="1"/>
  <c r="O789" i="1"/>
  <c r="P789" i="1"/>
  <c r="O790" i="1"/>
  <c r="P790" i="1"/>
  <c r="O791" i="1"/>
  <c r="P791" i="1"/>
  <c r="O792" i="1"/>
  <c r="P792" i="1"/>
  <c r="O793" i="1"/>
  <c r="P793" i="1"/>
  <c r="O794" i="1"/>
  <c r="P794" i="1"/>
  <c r="O795" i="1"/>
  <c r="P795" i="1"/>
  <c r="O796" i="1"/>
  <c r="P796" i="1"/>
  <c r="O797" i="1"/>
  <c r="P797" i="1"/>
  <c r="O798" i="1"/>
  <c r="P798" i="1"/>
  <c r="O799" i="1"/>
  <c r="P799" i="1"/>
  <c r="O800" i="1"/>
  <c r="P800" i="1"/>
  <c r="O801" i="1"/>
  <c r="P801" i="1"/>
  <c r="O802" i="1"/>
  <c r="P802" i="1"/>
  <c r="O803" i="1"/>
  <c r="P803" i="1"/>
  <c r="O804" i="1"/>
  <c r="P804" i="1"/>
  <c r="O805" i="1"/>
  <c r="P805" i="1"/>
  <c r="O806" i="1"/>
  <c r="P806" i="1"/>
  <c r="O807" i="1"/>
  <c r="P807" i="1"/>
  <c r="O808" i="1"/>
  <c r="P808" i="1"/>
  <c r="O809" i="1"/>
  <c r="P809" i="1"/>
  <c r="O810" i="1"/>
  <c r="P810" i="1"/>
  <c r="O811" i="1"/>
  <c r="P811" i="1"/>
  <c r="O812" i="1"/>
  <c r="P812" i="1"/>
  <c r="O813" i="1"/>
  <c r="P813" i="1"/>
  <c r="O814" i="1"/>
  <c r="P814" i="1"/>
  <c r="O815" i="1"/>
  <c r="P815" i="1"/>
  <c r="O816" i="1"/>
  <c r="P816" i="1"/>
  <c r="O817" i="1"/>
  <c r="P817" i="1"/>
  <c r="O818" i="1"/>
  <c r="P818" i="1"/>
  <c r="O819" i="1"/>
  <c r="P819" i="1"/>
  <c r="O820" i="1"/>
  <c r="P820" i="1"/>
  <c r="O821" i="1"/>
  <c r="P821" i="1"/>
  <c r="O822" i="1"/>
  <c r="P822" i="1"/>
  <c r="O823" i="1"/>
  <c r="P823" i="1"/>
  <c r="O824" i="1"/>
  <c r="P824" i="1"/>
  <c r="O825" i="1"/>
  <c r="P825" i="1"/>
  <c r="O826" i="1"/>
  <c r="P826" i="1"/>
  <c r="O827" i="1"/>
  <c r="P827" i="1"/>
  <c r="O828" i="1"/>
  <c r="P828" i="1"/>
  <c r="O829" i="1"/>
  <c r="P829" i="1"/>
  <c r="O830" i="1"/>
  <c r="P830" i="1"/>
  <c r="O831" i="1"/>
  <c r="P831" i="1"/>
  <c r="O832" i="1"/>
  <c r="P832" i="1"/>
  <c r="O833" i="1"/>
  <c r="P833" i="1"/>
  <c r="O834" i="1"/>
  <c r="P834" i="1"/>
  <c r="O835" i="1"/>
  <c r="P835" i="1"/>
  <c r="O836" i="1"/>
  <c r="P836" i="1"/>
  <c r="O837" i="1"/>
  <c r="P837" i="1"/>
  <c r="O838" i="1"/>
  <c r="P838" i="1"/>
  <c r="O839" i="1"/>
  <c r="P839" i="1"/>
  <c r="O840" i="1"/>
  <c r="P840" i="1"/>
  <c r="O841" i="1"/>
  <c r="P841" i="1"/>
  <c r="O842" i="1"/>
  <c r="P842" i="1"/>
  <c r="O843" i="1"/>
  <c r="P843" i="1"/>
  <c r="O844" i="1"/>
  <c r="P844" i="1"/>
  <c r="O845" i="1"/>
  <c r="P845" i="1"/>
  <c r="O846" i="1"/>
  <c r="P846" i="1"/>
  <c r="O847" i="1"/>
  <c r="P847" i="1"/>
  <c r="O848" i="1"/>
  <c r="P848" i="1"/>
  <c r="O849" i="1"/>
  <c r="P849" i="1"/>
  <c r="O850" i="1"/>
  <c r="P850" i="1"/>
  <c r="O851" i="1"/>
  <c r="P851" i="1"/>
  <c r="O852" i="1"/>
  <c r="P852" i="1"/>
  <c r="O853" i="1"/>
  <c r="P853" i="1"/>
  <c r="O854" i="1"/>
  <c r="P854" i="1"/>
  <c r="O855" i="1"/>
  <c r="P855" i="1"/>
  <c r="O856" i="1"/>
  <c r="P856" i="1"/>
  <c r="O857" i="1"/>
  <c r="P857" i="1"/>
  <c r="O858" i="1"/>
  <c r="P858" i="1"/>
  <c r="O859" i="1"/>
  <c r="P859" i="1"/>
  <c r="O860" i="1"/>
  <c r="P860" i="1"/>
  <c r="O861" i="1"/>
  <c r="P861" i="1"/>
  <c r="O862" i="1"/>
  <c r="P862" i="1"/>
  <c r="O863" i="1"/>
  <c r="P863" i="1"/>
  <c r="O864" i="1"/>
  <c r="P864" i="1"/>
  <c r="O865" i="1"/>
  <c r="P865" i="1"/>
  <c r="O866" i="1"/>
  <c r="P866" i="1"/>
  <c r="O867" i="1"/>
  <c r="P867" i="1"/>
  <c r="O868" i="1"/>
  <c r="P868" i="1"/>
  <c r="O869" i="1"/>
  <c r="P869" i="1"/>
  <c r="O870" i="1"/>
  <c r="P870" i="1"/>
  <c r="O871" i="1"/>
  <c r="P871" i="1"/>
  <c r="O872" i="1"/>
  <c r="P872" i="1"/>
  <c r="O873" i="1"/>
  <c r="P873" i="1"/>
  <c r="O874" i="1"/>
  <c r="P874" i="1"/>
  <c r="O875" i="1"/>
  <c r="P875" i="1"/>
  <c r="O876" i="1"/>
  <c r="P876" i="1"/>
  <c r="O877" i="1"/>
  <c r="P877" i="1"/>
  <c r="O878" i="1"/>
  <c r="P878" i="1"/>
  <c r="O879" i="1"/>
  <c r="P879" i="1"/>
  <c r="O880" i="1"/>
  <c r="P880" i="1"/>
  <c r="O881" i="1"/>
  <c r="P881" i="1"/>
  <c r="O882" i="1"/>
  <c r="P882" i="1"/>
  <c r="O883" i="1"/>
  <c r="P883" i="1"/>
  <c r="O884" i="1"/>
  <c r="P884" i="1"/>
  <c r="O885" i="1"/>
  <c r="P885" i="1"/>
  <c r="O886" i="1"/>
  <c r="P886" i="1"/>
  <c r="O887" i="1"/>
  <c r="P887" i="1"/>
  <c r="O888" i="1"/>
  <c r="P888" i="1"/>
  <c r="O889" i="1"/>
  <c r="P889" i="1"/>
  <c r="O890" i="1"/>
  <c r="P890" i="1"/>
  <c r="O891" i="1"/>
  <c r="P891" i="1"/>
  <c r="O892" i="1"/>
  <c r="P892" i="1"/>
  <c r="O893" i="1"/>
  <c r="P893" i="1"/>
  <c r="O894" i="1"/>
  <c r="P894" i="1"/>
  <c r="O895" i="1"/>
  <c r="P895" i="1"/>
  <c r="O896" i="1"/>
  <c r="P896" i="1"/>
  <c r="O897" i="1"/>
  <c r="P897" i="1"/>
  <c r="O898" i="1"/>
  <c r="P898" i="1"/>
  <c r="O899" i="1"/>
  <c r="P899" i="1"/>
  <c r="O900" i="1"/>
  <c r="P900" i="1"/>
  <c r="O901" i="1"/>
  <c r="P901" i="1"/>
  <c r="O902" i="1"/>
  <c r="P902" i="1"/>
  <c r="O903" i="1"/>
  <c r="P903" i="1"/>
  <c r="O904" i="1"/>
  <c r="P904" i="1"/>
  <c r="O905" i="1"/>
  <c r="P905" i="1"/>
  <c r="O906" i="1"/>
  <c r="P906" i="1"/>
  <c r="O907" i="1"/>
  <c r="P907" i="1"/>
  <c r="O908" i="1"/>
  <c r="P908" i="1"/>
  <c r="O909" i="1"/>
  <c r="P909" i="1"/>
  <c r="O910" i="1"/>
  <c r="P910" i="1"/>
  <c r="O911" i="1"/>
  <c r="P911" i="1"/>
  <c r="O912" i="1"/>
  <c r="P912" i="1"/>
  <c r="O913" i="1"/>
  <c r="P913" i="1"/>
  <c r="O914" i="1"/>
  <c r="P914" i="1"/>
  <c r="O915" i="1"/>
  <c r="P915" i="1"/>
  <c r="O916" i="1"/>
  <c r="P916" i="1"/>
  <c r="O917" i="1"/>
  <c r="P917" i="1"/>
  <c r="O918" i="1"/>
  <c r="P918" i="1"/>
  <c r="O919" i="1"/>
  <c r="P919" i="1"/>
  <c r="O920" i="1"/>
  <c r="P920" i="1"/>
  <c r="O921" i="1"/>
  <c r="P921" i="1"/>
  <c r="O922" i="1"/>
  <c r="P922" i="1"/>
  <c r="O923" i="1"/>
  <c r="P923" i="1"/>
  <c r="O924" i="1"/>
  <c r="P924" i="1"/>
  <c r="O925" i="1"/>
  <c r="P925" i="1"/>
  <c r="O926" i="1"/>
  <c r="P926" i="1"/>
  <c r="O927" i="1"/>
  <c r="P927" i="1"/>
  <c r="O928" i="1"/>
  <c r="P928" i="1"/>
  <c r="O929" i="1"/>
  <c r="P929" i="1"/>
  <c r="O930" i="1"/>
  <c r="P930" i="1"/>
  <c r="O931" i="1"/>
  <c r="P931" i="1"/>
  <c r="O932" i="1"/>
  <c r="P932" i="1"/>
  <c r="O933" i="1"/>
  <c r="P933" i="1"/>
  <c r="O934" i="1"/>
  <c r="P934" i="1"/>
  <c r="O935" i="1"/>
  <c r="P935" i="1"/>
  <c r="O936" i="1"/>
  <c r="P936" i="1"/>
  <c r="O937" i="1"/>
  <c r="P937" i="1"/>
  <c r="O938" i="1"/>
  <c r="P938" i="1"/>
  <c r="O939" i="1"/>
  <c r="P939" i="1"/>
  <c r="O940" i="1"/>
  <c r="P940" i="1"/>
  <c r="O941" i="1"/>
  <c r="P941" i="1"/>
  <c r="O942" i="1"/>
  <c r="P942" i="1"/>
  <c r="O943" i="1"/>
  <c r="P943" i="1"/>
  <c r="O944" i="1"/>
  <c r="P944" i="1"/>
  <c r="O945" i="1"/>
  <c r="P945" i="1"/>
  <c r="O946" i="1"/>
  <c r="P946" i="1"/>
  <c r="O947" i="1"/>
  <c r="P947" i="1"/>
  <c r="O948" i="1"/>
  <c r="P948" i="1"/>
  <c r="O949" i="1"/>
  <c r="P949" i="1"/>
  <c r="O950" i="1"/>
  <c r="P950" i="1"/>
  <c r="O951" i="1"/>
  <c r="P951" i="1"/>
  <c r="O952" i="1"/>
  <c r="P952" i="1"/>
  <c r="O953" i="1"/>
  <c r="P953" i="1"/>
  <c r="O954" i="1"/>
  <c r="P954" i="1"/>
  <c r="O955" i="1"/>
  <c r="P955" i="1"/>
  <c r="O956" i="1"/>
  <c r="P956" i="1"/>
  <c r="O957" i="1"/>
  <c r="P957" i="1"/>
  <c r="O958" i="1"/>
  <c r="P958" i="1"/>
  <c r="O959" i="1"/>
  <c r="P959" i="1"/>
  <c r="O960" i="1"/>
  <c r="P960" i="1"/>
  <c r="O961" i="1"/>
  <c r="P961" i="1"/>
  <c r="O962" i="1"/>
  <c r="P962" i="1"/>
  <c r="O963" i="1"/>
  <c r="P963" i="1"/>
  <c r="O964" i="1"/>
  <c r="P964" i="1"/>
  <c r="O965" i="1"/>
  <c r="P965" i="1"/>
  <c r="O966" i="1"/>
  <c r="P966" i="1"/>
  <c r="O967" i="1"/>
  <c r="P967" i="1"/>
  <c r="O968" i="1"/>
  <c r="P968" i="1"/>
  <c r="O969" i="1"/>
  <c r="P969" i="1"/>
  <c r="O970" i="1"/>
  <c r="P970" i="1"/>
  <c r="O971" i="1"/>
  <c r="P971" i="1"/>
  <c r="O972" i="1"/>
  <c r="P972" i="1"/>
  <c r="O973" i="1"/>
  <c r="P973" i="1"/>
  <c r="O974" i="1"/>
  <c r="P974" i="1"/>
  <c r="O975" i="1"/>
  <c r="P975" i="1"/>
  <c r="O976" i="1"/>
  <c r="P976" i="1"/>
  <c r="O977" i="1"/>
  <c r="P977" i="1"/>
  <c r="O978" i="1"/>
  <c r="P978" i="1"/>
  <c r="O979" i="1"/>
  <c r="P979" i="1"/>
  <c r="O980" i="1"/>
  <c r="P980" i="1"/>
  <c r="O981" i="1"/>
  <c r="P981" i="1"/>
  <c r="O982" i="1"/>
  <c r="P982" i="1"/>
  <c r="O983" i="1"/>
  <c r="P983" i="1"/>
  <c r="O984" i="1"/>
  <c r="P984" i="1"/>
  <c r="O985" i="1"/>
  <c r="P985" i="1"/>
  <c r="O986" i="1"/>
  <c r="P986" i="1"/>
  <c r="O987" i="1"/>
  <c r="P987" i="1"/>
  <c r="O988" i="1"/>
  <c r="P988" i="1"/>
  <c r="O989" i="1"/>
  <c r="P989" i="1"/>
  <c r="O990" i="1"/>
  <c r="P990" i="1"/>
  <c r="O991" i="1"/>
  <c r="P991" i="1"/>
  <c r="O992" i="1"/>
  <c r="P992" i="1"/>
  <c r="O993" i="1"/>
  <c r="P993" i="1"/>
  <c r="O994" i="1"/>
  <c r="P994" i="1"/>
  <c r="O995" i="1"/>
  <c r="P995" i="1"/>
  <c r="O996" i="1"/>
  <c r="P996" i="1"/>
  <c r="O997" i="1"/>
  <c r="P997" i="1"/>
  <c r="O998" i="1"/>
  <c r="P998" i="1"/>
  <c r="O999" i="1"/>
  <c r="P999" i="1"/>
  <c r="O1000" i="1"/>
  <c r="P1000" i="1"/>
  <c r="O1001" i="1"/>
  <c r="P1001" i="1"/>
  <c r="O1002" i="1"/>
  <c r="P1002" i="1"/>
  <c r="O1003" i="1"/>
  <c r="P1003" i="1"/>
  <c r="O1004" i="1"/>
  <c r="P1004" i="1"/>
  <c r="O1005" i="1"/>
  <c r="P1005" i="1"/>
  <c r="O1006" i="1"/>
  <c r="P1006" i="1"/>
  <c r="O1007" i="1"/>
  <c r="P1007" i="1"/>
  <c r="O1008" i="1"/>
  <c r="P1008" i="1"/>
  <c r="O1009" i="1"/>
  <c r="P1009" i="1"/>
  <c r="O1010" i="1"/>
  <c r="P1010" i="1"/>
  <c r="O1011" i="1"/>
  <c r="P1011" i="1"/>
  <c r="O1012" i="1"/>
  <c r="P1012" i="1"/>
  <c r="O1013" i="1"/>
  <c r="P1013" i="1"/>
  <c r="O1014" i="1"/>
  <c r="P1014" i="1"/>
  <c r="O1015" i="1"/>
  <c r="P1015" i="1"/>
  <c r="O1016" i="1"/>
  <c r="P1016" i="1"/>
  <c r="O1017" i="1"/>
  <c r="P1017" i="1"/>
  <c r="O1018" i="1"/>
  <c r="P1018" i="1"/>
  <c r="O1019" i="1"/>
  <c r="P1019" i="1"/>
  <c r="O1020" i="1"/>
  <c r="P1020" i="1"/>
  <c r="O1021" i="1"/>
  <c r="P1021" i="1"/>
  <c r="O1022" i="1"/>
  <c r="P1022" i="1"/>
  <c r="O1023" i="1"/>
  <c r="P1023" i="1"/>
  <c r="O1024" i="1"/>
  <c r="P1024" i="1"/>
  <c r="O1025" i="1"/>
  <c r="P1025" i="1"/>
  <c r="O1026" i="1"/>
  <c r="P1026" i="1"/>
  <c r="O1027" i="1"/>
  <c r="P1027" i="1"/>
  <c r="O1028" i="1"/>
  <c r="P1028" i="1"/>
  <c r="O1029" i="1"/>
  <c r="P1029" i="1"/>
  <c r="O1030" i="1"/>
  <c r="P1030" i="1"/>
  <c r="O1031" i="1"/>
  <c r="P1031" i="1"/>
  <c r="O1032" i="1"/>
  <c r="P1032" i="1"/>
  <c r="O1033" i="1"/>
  <c r="P1033" i="1"/>
  <c r="O1034" i="1"/>
  <c r="P1034" i="1"/>
  <c r="O1035" i="1"/>
  <c r="P1035" i="1"/>
  <c r="O1036" i="1"/>
  <c r="P1036" i="1"/>
  <c r="O1037" i="1"/>
  <c r="P1037" i="1"/>
  <c r="O1038" i="1"/>
  <c r="P1038" i="1"/>
  <c r="O1039" i="1"/>
  <c r="P1039" i="1"/>
  <c r="O1040" i="1"/>
  <c r="P1040" i="1"/>
  <c r="O1041" i="1"/>
  <c r="P1041" i="1"/>
  <c r="O1042" i="1"/>
  <c r="P1042" i="1"/>
  <c r="O1043" i="1"/>
  <c r="P1043" i="1"/>
  <c r="O1044" i="1"/>
  <c r="P1044" i="1"/>
  <c r="O1045" i="1"/>
  <c r="P1045" i="1"/>
  <c r="O1046" i="1"/>
  <c r="P1046" i="1"/>
  <c r="O1047" i="1"/>
  <c r="P1047" i="1"/>
  <c r="O1048" i="1"/>
  <c r="P1048" i="1"/>
  <c r="O1049" i="1"/>
  <c r="P1049" i="1"/>
  <c r="O1050" i="1"/>
  <c r="P1050" i="1"/>
  <c r="O1051" i="1"/>
  <c r="P1051" i="1"/>
  <c r="O1052" i="1"/>
  <c r="P1052" i="1"/>
  <c r="O1053" i="1"/>
  <c r="P1053" i="1"/>
  <c r="O1054" i="1"/>
  <c r="P1054" i="1"/>
  <c r="O1055" i="1"/>
  <c r="P1055" i="1"/>
  <c r="O1056" i="1"/>
  <c r="P1056" i="1"/>
  <c r="O1057" i="1"/>
  <c r="P1057" i="1"/>
  <c r="O1058" i="1"/>
  <c r="P1058" i="1"/>
  <c r="O1059" i="1"/>
  <c r="P1059" i="1"/>
  <c r="O1060" i="1"/>
  <c r="P1060" i="1"/>
  <c r="O1061" i="1"/>
  <c r="P1061" i="1"/>
  <c r="O1062" i="1"/>
  <c r="P1062" i="1"/>
  <c r="O1063" i="1"/>
  <c r="P1063" i="1"/>
  <c r="O1064" i="1"/>
  <c r="P1064" i="1"/>
  <c r="O1065" i="1"/>
  <c r="P1065" i="1"/>
  <c r="O1066" i="1"/>
  <c r="P1066" i="1"/>
  <c r="O1067" i="1"/>
  <c r="P1067" i="1"/>
  <c r="O1068" i="1"/>
  <c r="P1068" i="1"/>
  <c r="O1069" i="1"/>
  <c r="P1069" i="1"/>
  <c r="O1070" i="1"/>
  <c r="P1070" i="1"/>
  <c r="O1071" i="1"/>
  <c r="P1071" i="1"/>
  <c r="O1072" i="1"/>
  <c r="P1072" i="1"/>
  <c r="O1073" i="1"/>
  <c r="P1073" i="1"/>
  <c r="O1074" i="1"/>
  <c r="P1074" i="1"/>
  <c r="O1075" i="1"/>
  <c r="P1075" i="1"/>
  <c r="O1076" i="1"/>
  <c r="P1076" i="1"/>
  <c r="O1077" i="1"/>
  <c r="P1077" i="1"/>
  <c r="O1078" i="1"/>
  <c r="P1078" i="1"/>
  <c r="O1079" i="1"/>
  <c r="P1079" i="1"/>
  <c r="O1080" i="1"/>
  <c r="P1080" i="1"/>
  <c r="O1081" i="1"/>
  <c r="P1081" i="1"/>
  <c r="O1082" i="1"/>
  <c r="P1082" i="1"/>
  <c r="O1083" i="1"/>
  <c r="P1083" i="1"/>
  <c r="O1084" i="1"/>
  <c r="P1084" i="1"/>
  <c r="O1085" i="1"/>
  <c r="P1085" i="1"/>
  <c r="O1086" i="1"/>
  <c r="P1086" i="1"/>
  <c r="O1087" i="1"/>
  <c r="P1087" i="1"/>
  <c r="O1088" i="1"/>
  <c r="P1088" i="1"/>
  <c r="O1089" i="1"/>
  <c r="P1089" i="1"/>
  <c r="O1090" i="1"/>
  <c r="P1090" i="1"/>
  <c r="O1091" i="1"/>
  <c r="P1091" i="1"/>
  <c r="O1092" i="1"/>
  <c r="P1092" i="1"/>
  <c r="O1093" i="1"/>
  <c r="P1093" i="1"/>
  <c r="O1094" i="1"/>
  <c r="P1094" i="1"/>
  <c r="O1095" i="1"/>
  <c r="P1095" i="1"/>
  <c r="O1096" i="1"/>
  <c r="P1096" i="1"/>
  <c r="O1097" i="1"/>
  <c r="P1097" i="1"/>
  <c r="O1098" i="1"/>
  <c r="P1098" i="1"/>
  <c r="O1099" i="1"/>
  <c r="P1099" i="1"/>
  <c r="O1100" i="1"/>
  <c r="P1100" i="1"/>
  <c r="O1101" i="1"/>
  <c r="P1101" i="1"/>
  <c r="O1102" i="1"/>
  <c r="P1102" i="1"/>
  <c r="O1103" i="1"/>
  <c r="P1103" i="1"/>
  <c r="O1104" i="1"/>
  <c r="P1104" i="1"/>
  <c r="O1105" i="1"/>
  <c r="P1105" i="1"/>
  <c r="O1106" i="1"/>
  <c r="P1106" i="1"/>
  <c r="O1107" i="1"/>
  <c r="P1107" i="1"/>
  <c r="O1108" i="1"/>
  <c r="P1108" i="1"/>
  <c r="O1109" i="1"/>
  <c r="P1109" i="1"/>
  <c r="O1110" i="1"/>
  <c r="P1110" i="1"/>
  <c r="O1111" i="1"/>
  <c r="P1111" i="1"/>
  <c r="O1112" i="1"/>
  <c r="P1112" i="1"/>
  <c r="O1113" i="1"/>
  <c r="P1113" i="1"/>
  <c r="O1114" i="1"/>
  <c r="P1114" i="1"/>
  <c r="O1115" i="1"/>
  <c r="P1115" i="1"/>
  <c r="O1116" i="1"/>
  <c r="P1116" i="1"/>
  <c r="O1117" i="1"/>
  <c r="P1117" i="1"/>
  <c r="O1118" i="1"/>
  <c r="P1118" i="1"/>
  <c r="O1119" i="1"/>
  <c r="P1119" i="1"/>
  <c r="O1120" i="1"/>
  <c r="P1120" i="1"/>
  <c r="O1121" i="1"/>
  <c r="P1121" i="1"/>
  <c r="O1122" i="1"/>
  <c r="P1122" i="1"/>
  <c r="O1123" i="1"/>
  <c r="P1123" i="1"/>
  <c r="O1124" i="1"/>
  <c r="P1124" i="1"/>
  <c r="O1125" i="1"/>
  <c r="P1125" i="1"/>
  <c r="O1126" i="1"/>
  <c r="P1126" i="1"/>
  <c r="O1127" i="1"/>
  <c r="P1127" i="1"/>
  <c r="O1128" i="1"/>
  <c r="P1128" i="1"/>
  <c r="O1129" i="1"/>
  <c r="P1129" i="1"/>
  <c r="O1130" i="1"/>
  <c r="P1130" i="1"/>
  <c r="O1131" i="1"/>
  <c r="P1131" i="1"/>
  <c r="O1132" i="1"/>
  <c r="P1132" i="1"/>
  <c r="O1133" i="1"/>
  <c r="P1133" i="1"/>
  <c r="O1134" i="1"/>
  <c r="P1134" i="1"/>
  <c r="O1135" i="1"/>
  <c r="P1135" i="1"/>
  <c r="O1136" i="1"/>
  <c r="P1136" i="1"/>
  <c r="O1137" i="1"/>
  <c r="P1137" i="1"/>
  <c r="O1138" i="1"/>
  <c r="P1138" i="1"/>
  <c r="O1139" i="1"/>
  <c r="P1139" i="1"/>
  <c r="O1140" i="1"/>
  <c r="P1140" i="1"/>
  <c r="O1141" i="1"/>
  <c r="P1141" i="1"/>
  <c r="O1142" i="1"/>
  <c r="P1142" i="1"/>
  <c r="O1143" i="1"/>
  <c r="P1143" i="1"/>
  <c r="O1144" i="1"/>
  <c r="P1144" i="1"/>
  <c r="O1145" i="1"/>
  <c r="P1145" i="1"/>
  <c r="O1146" i="1"/>
  <c r="P1146" i="1"/>
  <c r="O1147" i="1"/>
  <c r="P1147" i="1"/>
  <c r="O1148" i="1"/>
  <c r="P1148" i="1"/>
  <c r="O1149" i="1"/>
  <c r="P1149" i="1"/>
  <c r="O1150" i="1"/>
  <c r="P1150" i="1"/>
  <c r="O1151" i="1"/>
  <c r="P1151" i="1"/>
  <c r="O1152" i="1"/>
  <c r="P1152" i="1"/>
  <c r="O1153" i="1"/>
  <c r="P1153" i="1"/>
  <c r="O1154" i="1"/>
  <c r="P1154" i="1"/>
  <c r="O1155" i="1"/>
  <c r="P1155" i="1"/>
  <c r="O1156" i="1"/>
  <c r="P1156" i="1"/>
  <c r="O1157" i="1"/>
  <c r="P1157" i="1"/>
  <c r="O1158" i="1"/>
  <c r="P1158" i="1"/>
  <c r="O1159" i="1"/>
  <c r="P1159" i="1"/>
  <c r="O1160" i="1"/>
  <c r="P1160" i="1"/>
  <c r="O1161" i="1"/>
  <c r="P1161" i="1"/>
  <c r="O1162" i="1"/>
  <c r="P1162" i="1"/>
  <c r="O1163" i="1"/>
  <c r="P1163" i="1"/>
  <c r="O1164" i="1"/>
  <c r="P1164" i="1"/>
  <c r="O1165" i="1"/>
  <c r="P1165" i="1"/>
  <c r="O1166" i="1"/>
  <c r="P1166" i="1"/>
  <c r="O1167" i="1"/>
  <c r="P1167" i="1"/>
  <c r="O1168" i="1"/>
  <c r="P1168" i="1"/>
  <c r="O1169" i="1"/>
  <c r="P1169" i="1"/>
  <c r="O1170" i="1"/>
  <c r="P1170" i="1"/>
  <c r="O1171" i="1"/>
  <c r="P1171" i="1"/>
  <c r="O1172" i="1"/>
  <c r="P1172" i="1"/>
  <c r="O1173" i="1"/>
  <c r="P1173" i="1"/>
  <c r="O1174" i="1"/>
  <c r="P1174" i="1"/>
  <c r="O1175" i="1"/>
  <c r="P1175" i="1"/>
  <c r="O1176" i="1"/>
  <c r="P1176" i="1"/>
  <c r="O1177" i="1"/>
  <c r="P1177" i="1"/>
  <c r="O1178" i="1"/>
  <c r="P1178" i="1"/>
  <c r="O1179" i="1"/>
  <c r="P1179" i="1"/>
  <c r="O1180" i="1"/>
  <c r="P1180" i="1"/>
  <c r="O1181" i="1"/>
  <c r="P1181" i="1"/>
  <c r="O1182" i="1"/>
  <c r="P1182" i="1"/>
  <c r="O1183" i="1"/>
  <c r="P1183" i="1"/>
  <c r="O1184" i="1"/>
  <c r="P1184" i="1"/>
  <c r="O1185" i="1"/>
  <c r="P1185" i="1"/>
  <c r="O1186" i="1"/>
  <c r="P1186" i="1"/>
  <c r="O1187" i="1"/>
  <c r="P1187" i="1"/>
  <c r="O1188" i="1"/>
  <c r="P1188" i="1"/>
  <c r="O1189" i="1"/>
  <c r="P1189" i="1"/>
  <c r="O1190" i="1"/>
  <c r="P1190" i="1"/>
  <c r="O1191" i="1"/>
  <c r="P1191" i="1"/>
  <c r="O1192" i="1"/>
  <c r="P1192" i="1"/>
  <c r="O1193" i="1"/>
  <c r="P1193" i="1"/>
  <c r="O1194" i="1"/>
  <c r="P1194" i="1"/>
  <c r="O1195" i="1"/>
  <c r="P1195" i="1"/>
  <c r="O1196" i="1"/>
  <c r="P1196" i="1"/>
  <c r="O1197" i="1"/>
  <c r="P1197" i="1"/>
  <c r="O1198" i="1"/>
  <c r="P1198" i="1"/>
  <c r="O1199" i="1"/>
  <c r="P1199" i="1"/>
  <c r="O1200" i="1"/>
  <c r="P1200" i="1"/>
  <c r="O1201" i="1"/>
  <c r="P1201" i="1"/>
  <c r="O1202" i="1"/>
  <c r="P1202" i="1"/>
  <c r="O1203" i="1"/>
  <c r="P1203" i="1"/>
  <c r="O1204" i="1"/>
  <c r="P1204" i="1"/>
  <c r="O1205" i="1"/>
  <c r="P1205" i="1"/>
  <c r="O1206" i="1"/>
  <c r="P1206" i="1"/>
  <c r="O1207" i="1"/>
  <c r="P1207" i="1"/>
  <c r="O1208" i="1"/>
  <c r="P1208" i="1"/>
  <c r="O1209" i="1"/>
  <c r="P1209" i="1"/>
  <c r="O1210" i="1"/>
  <c r="P1210" i="1"/>
  <c r="O1211" i="1"/>
  <c r="P1211" i="1"/>
  <c r="O1212" i="1"/>
  <c r="P1212" i="1"/>
  <c r="O1213" i="1"/>
  <c r="P1213" i="1"/>
  <c r="O1214" i="1"/>
  <c r="P1214" i="1"/>
  <c r="O1215" i="1"/>
  <c r="P1215" i="1"/>
  <c r="O1216" i="1"/>
  <c r="P1216" i="1"/>
  <c r="O1217" i="1"/>
  <c r="P1217" i="1"/>
  <c r="O1218" i="1"/>
  <c r="P1218" i="1"/>
  <c r="O1219" i="1"/>
  <c r="P1219" i="1"/>
  <c r="O1220" i="1"/>
  <c r="P1220" i="1"/>
  <c r="O1221" i="1"/>
  <c r="P1221" i="1"/>
  <c r="O1222" i="1"/>
  <c r="P1222" i="1"/>
  <c r="O1223" i="1"/>
  <c r="P1223" i="1"/>
  <c r="O1224" i="1"/>
  <c r="P1224" i="1"/>
  <c r="O1225" i="1"/>
  <c r="P1225" i="1"/>
  <c r="O1226" i="1"/>
  <c r="P1226" i="1"/>
  <c r="O1227" i="1"/>
  <c r="P1227" i="1"/>
  <c r="O1228" i="1"/>
  <c r="P1228" i="1"/>
  <c r="O1229" i="1"/>
  <c r="P1229" i="1"/>
  <c r="O1230" i="1"/>
  <c r="P1230" i="1"/>
  <c r="O1231" i="1"/>
  <c r="P1231" i="1"/>
  <c r="O1232" i="1"/>
  <c r="P1232" i="1"/>
  <c r="O1233" i="1"/>
  <c r="P1233" i="1"/>
  <c r="O1234" i="1"/>
  <c r="P1234" i="1"/>
  <c r="O1235" i="1"/>
  <c r="P1235" i="1"/>
  <c r="O1236" i="1"/>
  <c r="P1236" i="1"/>
  <c r="O1237" i="1"/>
  <c r="P1237" i="1"/>
  <c r="O1238" i="1"/>
  <c r="P1238" i="1"/>
  <c r="O1239" i="1"/>
  <c r="P1239" i="1"/>
  <c r="O1240" i="1"/>
  <c r="P1240" i="1"/>
  <c r="O1241" i="1"/>
  <c r="P1241" i="1"/>
  <c r="O1242" i="1"/>
  <c r="P1242" i="1"/>
  <c r="O1243" i="1"/>
  <c r="P1243" i="1"/>
  <c r="O1244" i="1"/>
  <c r="P1244" i="1"/>
  <c r="O1245" i="1"/>
  <c r="P1245" i="1"/>
  <c r="O1246" i="1"/>
  <c r="P1246" i="1"/>
  <c r="O1247" i="1"/>
  <c r="P1247" i="1"/>
  <c r="O1248" i="1"/>
  <c r="P1248" i="1"/>
  <c r="O1249" i="1"/>
  <c r="P1249" i="1"/>
  <c r="O1250" i="1"/>
  <c r="P1250" i="1"/>
  <c r="O1251" i="1"/>
  <c r="P1251" i="1"/>
  <c r="O1252" i="1"/>
  <c r="P1252" i="1"/>
  <c r="O1253" i="1"/>
  <c r="P1253" i="1"/>
  <c r="O1254" i="1"/>
  <c r="P1254" i="1"/>
  <c r="O1255" i="1"/>
  <c r="P1255" i="1"/>
  <c r="O1256" i="1"/>
  <c r="P1256" i="1"/>
  <c r="O1257" i="1"/>
  <c r="P1257" i="1"/>
  <c r="O1258" i="1"/>
  <c r="P1258" i="1"/>
  <c r="O1259" i="1"/>
  <c r="P1259" i="1"/>
  <c r="O1260" i="1"/>
  <c r="P1260" i="1"/>
  <c r="O1261" i="1"/>
  <c r="P1261" i="1"/>
  <c r="O1262" i="1"/>
  <c r="P1262" i="1"/>
  <c r="O1263" i="1"/>
  <c r="P1263" i="1"/>
  <c r="O1264" i="1"/>
  <c r="P1264" i="1"/>
  <c r="O1265" i="1"/>
  <c r="P1265" i="1"/>
  <c r="O1266" i="1"/>
  <c r="P1266" i="1"/>
  <c r="O1267" i="1"/>
  <c r="P1267" i="1"/>
  <c r="O1268" i="1"/>
  <c r="P1268" i="1"/>
  <c r="O1269" i="1"/>
  <c r="P1269" i="1"/>
  <c r="O1270" i="1"/>
  <c r="P1270" i="1"/>
  <c r="O1271" i="1"/>
  <c r="P1271" i="1"/>
  <c r="O1272" i="1"/>
  <c r="P1272" i="1"/>
  <c r="O1273" i="1"/>
  <c r="P1273" i="1"/>
  <c r="O1274" i="1"/>
  <c r="P1274" i="1"/>
  <c r="O1275" i="1"/>
  <c r="P1275" i="1"/>
  <c r="O1276" i="1"/>
  <c r="P1276" i="1"/>
  <c r="O1277" i="1"/>
  <c r="P1277" i="1"/>
  <c r="O1278" i="1"/>
  <c r="P1278" i="1"/>
  <c r="O1279" i="1"/>
  <c r="P1279" i="1"/>
  <c r="O1280" i="1"/>
  <c r="P1280" i="1"/>
  <c r="O1281" i="1"/>
  <c r="P1281" i="1"/>
  <c r="O1282" i="1"/>
  <c r="P1282" i="1"/>
  <c r="O1283" i="1"/>
  <c r="P1283" i="1"/>
  <c r="O1284" i="1"/>
  <c r="P1284" i="1"/>
  <c r="O1285" i="1"/>
  <c r="P1285" i="1"/>
  <c r="O1286" i="1"/>
  <c r="P1286" i="1"/>
  <c r="O1287" i="1"/>
  <c r="P1287" i="1"/>
  <c r="O1288" i="1"/>
  <c r="P1288" i="1"/>
  <c r="O1289" i="1"/>
  <c r="P1289" i="1"/>
  <c r="O1290" i="1"/>
  <c r="P1290" i="1"/>
  <c r="O1291" i="1"/>
  <c r="P1291" i="1"/>
  <c r="O1292" i="1"/>
  <c r="P1292" i="1"/>
  <c r="O1293" i="1"/>
  <c r="P1293" i="1"/>
  <c r="O1294" i="1"/>
  <c r="P1294" i="1"/>
  <c r="O1295" i="1"/>
  <c r="P1295" i="1"/>
  <c r="O1296" i="1"/>
  <c r="P1296" i="1"/>
  <c r="O1297" i="1"/>
  <c r="P1297" i="1"/>
  <c r="O1298" i="1"/>
  <c r="P1298" i="1"/>
  <c r="O1299" i="1"/>
  <c r="P1299" i="1"/>
  <c r="O1300" i="1"/>
  <c r="P1300" i="1"/>
  <c r="O1301" i="1"/>
  <c r="P1301" i="1"/>
  <c r="O1302" i="1"/>
  <c r="P1302" i="1"/>
  <c r="O1303" i="1"/>
  <c r="P1303" i="1"/>
  <c r="O1304" i="1"/>
  <c r="P1304" i="1"/>
  <c r="O1305" i="1"/>
  <c r="P1305" i="1"/>
  <c r="O1306" i="1"/>
  <c r="P1306" i="1"/>
  <c r="O1307" i="1"/>
  <c r="P1307" i="1"/>
  <c r="O1308" i="1"/>
  <c r="P1308" i="1"/>
  <c r="O1309" i="1"/>
  <c r="P1309" i="1"/>
  <c r="O1310" i="1"/>
  <c r="P1310" i="1"/>
  <c r="O1311" i="1"/>
  <c r="P1311" i="1"/>
  <c r="O1312" i="1"/>
  <c r="P1312" i="1"/>
  <c r="O1313" i="1"/>
  <c r="P1313" i="1"/>
  <c r="O1314" i="1"/>
  <c r="P1314" i="1"/>
  <c r="O1315" i="1"/>
  <c r="P1315" i="1"/>
  <c r="O1316" i="1"/>
  <c r="P1316" i="1"/>
  <c r="O1317" i="1"/>
  <c r="P1317" i="1"/>
  <c r="O1318" i="1"/>
  <c r="P1318" i="1"/>
  <c r="O1319" i="1"/>
  <c r="P1319" i="1"/>
  <c r="O1320" i="1"/>
  <c r="P1320" i="1"/>
  <c r="O1321" i="1"/>
  <c r="P1321" i="1"/>
  <c r="O1322" i="1"/>
  <c r="P1322" i="1"/>
  <c r="O1323" i="1"/>
  <c r="P1323" i="1"/>
  <c r="O1324" i="1"/>
  <c r="P1324" i="1"/>
  <c r="O1325" i="1"/>
  <c r="P1325" i="1"/>
  <c r="O1326" i="1"/>
  <c r="P1326" i="1"/>
  <c r="O1327" i="1"/>
  <c r="P1327" i="1"/>
  <c r="O1328" i="1"/>
  <c r="P1328" i="1"/>
  <c r="O1329" i="1"/>
  <c r="P1329" i="1"/>
  <c r="O1330" i="1"/>
  <c r="P1330" i="1"/>
  <c r="O1331" i="1"/>
  <c r="P1331" i="1"/>
  <c r="O1332" i="1"/>
  <c r="P1332" i="1"/>
  <c r="O1333" i="1"/>
  <c r="P1333" i="1"/>
  <c r="O1334" i="1"/>
  <c r="P1334" i="1"/>
  <c r="O1335" i="1"/>
  <c r="P1335" i="1"/>
  <c r="O1336" i="1"/>
  <c r="P1336" i="1"/>
  <c r="O1337" i="1"/>
  <c r="P1337" i="1"/>
  <c r="O1338" i="1"/>
  <c r="P1338" i="1"/>
  <c r="O1339" i="1"/>
  <c r="P1339" i="1"/>
  <c r="O1340" i="1"/>
  <c r="P1340" i="1"/>
  <c r="O1341" i="1"/>
  <c r="P1341" i="1"/>
  <c r="O1342" i="1"/>
  <c r="P1342" i="1"/>
  <c r="O1343" i="1"/>
  <c r="P1343" i="1"/>
  <c r="O1344" i="1"/>
  <c r="P1344" i="1"/>
  <c r="O1345" i="1"/>
  <c r="P1345" i="1"/>
  <c r="O1346" i="1"/>
  <c r="P1346" i="1"/>
  <c r="O1347" i="1"/>
  <c r="P1347" i="1"/>
  <c r="O1348" i="1"/>
  <c r="P1348" i="1"/>
  <c r="O1349" i="1"/>
  <c r="P1349" i="1"/>
  <c r="O1350" i="1"/>
  <c r="P1350" i="1"/>
  <c r="O1351" i="1"/>
  <c r="P1351" i="1"/>
  <c r="O1352" i="1"/>
  <c r="P1352" i="1"/>
  <c r="O1353" i="1"/>
  <c r="P1353" i="1"/>
  <c r="O1354" i="1"/>
  <c r="P1354" i="1"/>
  <c r="O1355" i="1"/>
  <c r="P1355" i="1"/>
  <c r="O1356" i="1"/>
  <c r="P1356" i="1"/>
  <c r="O1357" i="1"/>
  <c r="P1357" i="1"/>
  <c r="O1358" i="1"/>
  <c r="P1358" i="1"/>
  <c r="O1359" i="1"/>
  <c r="P1359" i="1"/>
  <c r="O1360" i="1"/>
  <c r="P1360" i="1"/>
  <c r="O1361" i="1"/>
  <c r="P1361" i="1"/>
  <c r="O1362" i="1"/>
  <c r="P1362" i="1"/>
  <c r="O1363" i="1"/>
  <c r="P1363" i="1"/>
  <c r="O1364" i="1"/>
  <c r="P1364" i="1"/>
  <c r="O1365" i="1"/>
  <c r="P1365" i="1"/>
  <c r="O1366" i="1"/>
  <c r="P1366" i="1"/>
  <c r="O1367" i="1"/>
  <c r="P1367" i="1"/>
  <c r="O1368" i="1"/>
  <c r="P1368" i="1"/>
  <c r="O1369" i="1"/>
  <c r="P1369" i="1"/>
  <c r="O1370" i="1"/>
  <c r="P1370" i="1"/>
  <c r="O1371" i="1"/>
  <c r="P1371" i="1"/>
  <c r="O1372" i="1"/>
  <c r="P1372" i="1"/>
  <c r="O1373" i="1"/>
  <c r="P1373" i="1"/>
  <c r="O1374" i="1"/>
  <c r="P1374" i="1"/>
  <c r="O1375" i="1"/>
  <c r="P1375" i="1"/>
  <c r="O1376" i="1"/>
  <c r="P1376" i="1"/>
  <c r="O1377" i="1"/>
  <c r="P1377" i="1"/>
  <c r="O1378" i="1"/>
  <c r="P1378" i="1"/>
  <c r="O1379" i="1"/>
  <c r="P1379" i="1"/>
  <c r="O1380" i="1"/>
  <c r="P1380" i="1"/>
  <c r="O1381" i="1"/>
  <c r="P1381" i="1"/>
  <c r="O1382" i="1"/>
  <c r="P1382" i="1"/>
  <c r="O1383" i="1"/>
  <c r="P1383" i="1"/>
  <c r="O1384" i="1"/>
  <c r="P1384" i="1"/>
  <c r="O1385" i="1"/>
  <c r="P1385" i="1"/>
  <c r="O1386" i="1"/>
  <c r="P1386" i="1"/>
  <c r="O1387" i="1"/>
  <c r="P1387" i="1"/>
  <c r="O1388" i="1"/>
  <c r="P1388" i="1"/>
  <c r="O1389" i="1"/>
  <c r="P1389" i="1"/>
  <c r="O1390" i="1"/>
  <c r="P1390" i="1"/>
  <c r="O1391" i="1"/>
  <c r="P1391" i="1"/>
  <c r="O1392" i="1"/>
  <c r="P1392" i="1"/>
  <c r="O1393" i="1"/>
  <c r="P1393" i="1"/>
  <c r="O1394" i="1"/>
  <c r="P1394" i="1"/>
  <c r="O1395" i="1"/>
  <c r="P1395" i="1"/>
  <c r="O1396" i="1"/>
  <c r="P1396" i="1"/>
  <c r="O1397" i="1"/>
  <c r="P1397" i="1"/>
  <c r="O1398" i="1"/>
  <c r="P1398" i="1"/>
  <c r="O1399" i="1"/>
  <c r="P1399" i="1"/>
  <c r="O1400" i="1"/>
  <c r="P1400" i="1"/>
  <c r="O1401" i="1"/>
  <c r="P1401" i="1"/>
  <c r="O1402" i="1"/>
  <c r="P1402" i="1"/>
  <c r="O1403" i="1"/>
  <c r="P1403" i="1"/>
  <c r="O1404" i="1"/>
  <c r="P1404" i="1"/>
  <c r="O1405" i="1"/>
  <c r="P1405" i="1"/>
  <c r="O1406" i="1"/>
  <c r="P1406" i="1"/>
  <c r="O1407" i="1"/>
  <c r="P1407" i="1"/>
  <c r="O1408" i="1"/>
  <c r="P1408" i="1"/>
  <c r="O1409" i="1"/>
  <c r="P1409" i="1"/>
  <c r="O1410" i="1"/>
  <c r="P1410" i="1"/>
  <c r="O1411" i="1"/>
  <c r="P1411" i="1"/>
  <c r="O1412" i="1"/>
  <c r="P1412" i="1"/>
  <c r="O1413" i="1"/>
  <c r="P1413" i="1"/>
  <c r="O1414" i="1"/>
  <c r="P1414" i="1"/>
  <c r="O1415" i="1"/>
  <c r="P1415" i="1"/>
  <c r="O1416" i="1"/>
  <c r="P1416" i="1"/>
  <c r="O1417" i="1"/>
  <c r="P1417" i="1"/>
  <c r="O1418" i="1"/>
  <c r="P1418" i="1"/>
  <c r="O1419" i="1"/>
  <c r="P1419" i="1"/>
  <c r="O1420" i="1"/>
  <c r="P1420" i="1"/>
  <c r="O1421" i="1"/>
  <c r="P1421" i="1"/>
  <c r="O1422" i="1"/>
  <c r="P1422" i="1"/>
  <c r="O1423" i="1"/>
  <c r="P1423" i="1"/>
  <c r="O1424" i="1"/>
  <c r="P1424" i="1"/>
  <c r="O1425" i="1"/>
  <c r="P1425" i="1"/>
  <c r="O1426" i="1"/>
  <c r="P1426" i="1"/>
  <c r="O1427" i="1"/>
  <c r="P1427" i="1"/>
  <c r="O1428" i="1"/>
  <c r="P1428" i="1"/>
  <c r="O1429" i="1"/>
  <c r="P1429" i="1"/>
  <c r="O1430" i="1"/>
  <c r="P1430" i="1"/>
  <c r="O1431" i="1"/>
  <c r="P1431" i="1"/>
  <c r="O1432" i="1"/>
  <c r="P1432" i="1"/>
  <c r="O1433" i="1"/>
  <c r="P1433" i="1"/>
  <c r="O1434" i="1"/>
  <c r="P1434" i="1"/>
  <c r="O1435" i="1"/>
  <c r="P1435" i="1"/>
  <c r="O1436" i="1"/>
  <c r="P1436" i="1"/>
  <c r="O1437" i="1"/>
  <c r="P1437" i="1"/>
  <c r="O1438" i="1"/>
  <c r="P1438" i="1"/>
  <c r="O1439" i="1"/>
  <c r="P1439" i="1"/>
  <c r="O1440" i="1"/>
  <c r="P1440" i="1"/>
  <c r="O1441" i="1"/>
  <c r="P1441" i="1"/>
  <c r="O1442" i="1"/>
  <c r="P1442" i="1"/>
  <c r="O1443" i="1"/>
  <c r="P1443" i="1"/>
  <c r="O1444" i="1"/>
  <c r="P1444" i="1"/>
  <c r="O1445" i="1"/>
  <c r="P1445" i="1"/>
  <c r="O1446" i="1"/>
  <c r="P1446" i="1"/>
  <c r="O1447" i="1"/>
  <c r="P1447" i="1"/>
  <c r="O1448" i="1"/>
  <c r="P1448" i="1"/>
  <c r="O1449" i="1"/>
  <c r="P1449" i="1"/>
  <c r="O1450" i="1"/>
  <c r="P1450" i="1"/>
  <c r="O1451" i="1"/>
  <c r="P1451" i="1"/>
  <c r="O1452" i="1"/>
  <c r="P1452" i="1"/>
  <c r="O1453" i="1"/>
  <c r="P1453" i="1"/>
  <c r="O1454" i="1"/>
  <c r="P1454" i="1"/>
  <c r="O1455" i="1"/>
  <c r="P1455" i="1"/>
  <c r="O1456" i="1"/>
  <c r="P1456" i="1"/>
  <c r="O1457" i="1"/>
  <c r="P1457" i="1"/>
  <c r="O1458" i="1"/>
  <c r="P1458" i="1"/>
  <c r="O1459" i="1"/>
  <c r="P1459" i="1"/>
  <c r="O1460" i="1"/>
  <c r="P1460" i="1"/>
  <c r="O1461" i="1"/>
  <c r="P1461" i="1"/>
  <c r="O1462" i="1"/>
  <c r="P1462" i="1"/>
  <c r="O1463" i="1"/>
  <c r="P1463" i="1"/>
  <c r="O1464" i="1"/>
  <c r="P1464" i="1"/>
  <c r="O1465" i="1"/>
  <c r="P1465" i="1"/>
  <c r="O1466" i="1"/>
  <c r="P1466" i="1"/>
  <c r="O1467" i="1"/>
  <c r="P1467" i="1"/>
  <c r="O1468" i="1"/>
  <c r="P1468" i="1"/>
  <c r="O1469" i="1"/>
  <c r="P1469" i="1"/>
  <c r="O1470" i="1"/>
  <c r="P1470" i="1"/>
  <c r="O1471" i="1"/>
  <c r="P1471" i="1"/>
  <c r="O1472" i="1"/>
  <c r="P1472" i="1"/>
  <c r="O1473" i="1"/>
  <c r="P1473" i="1"/>
  <c r="O1474" i="1"/>
  <c r="P1474" i="1"/>
  <c r="O1475" i="1"/>
  <c r="P1475" i="1"/>
  <c r="O1476" i="1"/>
  <c r="P1476" i="1"/>
  <c r="O1477" i="1"/>
  <c r="P1477" i="1"/>
  <c r="O1478" i="1"/>
  <c r="P1478" i="1"/>
  <c r="O1479" i="1"/>
  <c r="P1479" i="1"/>
  <c r="O1480" i="1"/>
  <c r="P1480" i="1"/>
  <c r="O1481" i="1"/>
  <c r="P1481" i="1"/>
  <c r="O1482" i="1"/>
  <c r="P1482" i="1"/>
  <c r="O1483" i="1"/>
  <c r="P1483" i="1"/>
  <c r="O1484" i="1"/>
  <c r="P1484" i="1"/>
  <c r="O1485" i="1"/>
  <c r="P1485" i="1"/>
  <c r="O1486" i="1"/>
  <c r="P1486" i="1"/>
  <c r="O1487" i="1"/>
  <c r="P1487" i="1"/>
  <c r="O1488" i="1"/>
  <c r="P1488" i="1"/>
  <c r="O1489" i="1"/>
  <c r="P1489" i="1"/>
  <c r="O1490" i="1"/>
  <c r="P1490" i="1"/>
  <c r="O1491" i="1"/>
  <c r="P1491" i="1"/>
  <c r="O1492" i="1"/>
  <c r="P1492" i="1"/>
  <c r="O1493" i="1"/>
  <c r="P1493" i="1"/>
  <c r="O1494" i="1"/>
  <c r="P1494" i="1"/>
  <c r="O1495" i="1"/>
  <c r="P1495" i="1"/>
  <c r="O1496" i="1"/>
  <c r="P1496" i="1"/>
  <c r="O1497" i="1"/>
  <c r="P1497" i="1"/>
  <c r="O1498" i="1"/>
  <c r="P1498" i="1"/>
  <c r="O1499" i="1"/>
  <c r="P1499" i="1"/>
  <c r="O1500" i="1"/>
  <c r="P1500" i="1"/>
  <c r="O1501" i="1"/>
  <c r="P1501" i="1"/>
  <c r="O1502" i="1"/>
  <c r="P1502" i="1"/>
  <c r="O1503" i="1"/>
  <c r="P1503" i="1"/>
  <c r="O1504" i="1"/>
  <c r="P1504" i="1"/>
  <c r="O1505" i="1"/>
  <c r="P1505" i="1"/>
  <c r="O1506" i="1"/>
  <c r="P1506" i="1"/>
  <c r="O1507" i="1"/>
  <c r="P1507" i="1"/>
  <c r="O1508" i="1"/>
  <c r="P1508" i="1"/>
  <c r="O1509" i="1"/>
  <c r="P1509" i="1"/>
  <c r="O1510" i="1"/>
  <c r="P1510" i="1"/>
  <c r="O1511" i="1"/>
  <c r="P1511" i="1"/>
  <c r="O1512" i="1"/>
  <c r="P1512" i="1"/>
  <c r="O1513" i="1"/>
  <c r="P1513" i="1"/>
  <c r="O1514" i="1"/>
  <c r="P1514" i="1"/>
  <c r="O1515" i="1"/>
  <c r="P1515" i="1"/>
  <c r="O1516" i="1"/>
  <c r="P1516" i="1"/>
  <c r="O1517" i="1"/>
  <c r="P1517" i="1"/>
  <c r="O1518" i="1"/>
  <c r="P1518" i="1"/>
  <c r="O1519" i="1"/>
  <c r="P1519" i="1"/>
  <c r="O1520" i="1"/>
  <c r="P1520" i="1"/>
  <c r="O1521" i="1"/>
  <c r="P1521" i="1"/>
  <c r="O1522" i="1"/>
  <c r="P1522" i="1"/>
  <c r="O1523" i="1"/>
  <c r="P1523" i="1"/>
  <c r="O1524" i="1"/>
  <c r="P1524" i="1"/>
  <c r="O1525" i="1"/>
  <c r="P1525" i="1"/>
  <c r="O1526" i="1"/>
  <c r="P1526" i="1"/>
  <c r="O1527" i="1"/>
  <c r="P1527" i="1"/>
  <c r="O1528" i="1"/>
  <c r="P1528" i="1"/>
  <c r="O1529" i="1"/>
  <c r="P1529" i="1"/>
  <c r="O1530" i="1"/>
  <c r="P1530" i="1"/>
  <c r="O1531" i="1"/>
  <c r="P1531" i="1"/>
  <c r="O1532" i="1"/>
  <c r="P1532" i="1"/>
  <c r="O1533" i="1"/>
  <c r="P1533" i="1"/>
  <c r="O1534" i="1"/>
  <c r="P1534" i="1"/>
  <c r="O1535" i="1"/>
  <c r="P1535" i="1"/>
  <c r="O1536" i="1"/>
  <c r="P1536" i="1"/>
  <c r="O1537" i="1"/>
  <c r="P1537" i="1"/>
  <c r="O1538" i="1"/>
  <c r="P1538" i="1"/>
  <c r="O1539" i="1"/>
  <c r="P1539" i="1"/>
  <c r="O1540" i="1"/>
  <c r="P1540" i="1"/>
  <c r="O1541" i="1"/>
  <c r="P1541" i="1"/>
  <c r="O1542" i="1"/>
  <c r="P1542" i="1"/>
  <c r="O1543" i="1"/>
  <c r="P1543" i="1"/>
  <c r="O1544" i="1"/>
  <c r="P1544" i="1"/>
  <c r="O1545" i="1"/>
  <c r="P1545" i="1"/>
  <c r="O1546" i="1"/>
  <c r="P1546" i="1"/>
  <c r="O1547" i="1"/>
  <c r="P1547" i="1"/>
  <c r="O1548" i="1"/>
  <c r="P1548" i="1"/>
  <c r="O1549" i="1"/>
  <c r="P1549" i="1"/>
  <c r="O1550" i="1"/>
  <c r="P1550" i="1"/>
  <c r="O1551" i="1"/>
  <c r="P1551" i="1"/>
  <c r="O1552" i="1"/>
  <c r="P1552" i="1"/>
  <c r="O1553" i="1"/>
  <c r="P1553" i="1"/>
  <c r="O1554" i="1"/>
  <c r="P1554" i="1"/>
  <c r="O1555" i="1"/>
  <c r="P1555" i="1"/>
  <c r="O1556" i="1"/>
  <c r="P1556" i="1"/>
  <c r="O1557" i="1"/>
  <c r="P1557" i="1"/>
  <c r="O1558" i="1"/>
  <c r="P1558" i="1"/>
  <c r="O1559" i="1"/>
  <c r="P1559" i="1"/>
  <c r="O1560" i="1"/>
  <c r="P1560" i="1"/>
  <c r="O1561" i="1"/>
  <c r="P1561" i="1"/>
  <c r="O1562" i="1"/>
  <c r="P1562" i="1"/>
  <c r="O1563" i="1"/>
  <c r="P1563" i="1"/>
  <c r="O1564" i="1"/>
  <c r="P1564" i="1"/>
  <c r="O1565" i="1"/>
  <c r="P1565" i="1"/>
  <c r="O1566" i="1"/>
  <c r="P1566" i="1"/>
  <c r="O1567" i="1"/>
  <c r="P1567" i="1"/>
  <c r="O1568" i="1"/>
  <c r="P1568" i="1"/>
  <c r="O1569" i="1"/>
  <c r="P1569" i="1"/>
  <c r="O1570" i="1"/>
  <c r="P1570" i="1"/>
  <c r="O1571" i="1"/>
  <c r="P1571" i="1"/>
  <c r="O1572" i="1"/>
  <c r="P1572" i="1"/>
  <c r="O1573" i="1"/>
  <c r="P1573" i="1"/>
  <c r="O1574" i="1"/>
  <c r="P1574" i="1"/>
  <c r="O1575" i="1"/>
  <c r="P1575" i="1"/>
  <c r="O1576" i="1"/>
  <c r="P1576" i="1"/>
  <c r="O1577" i="1"/>
  <c r="P1577" i="1"/>
  <c r="O1578" i="1"/>
  <c r="P1578" i="1"/>
  <c r="O1579" i="1"/>
  <c r="P1579" i="1"/>
  <c r="O1580" i="1"/>
  <c r="P1580" i="1"/>
  <c r="O1581" i="1"/>
  <c r="P1581" i="1"/>
  <c r="O1582" i="1"/>
  <c r="P1582" i="1"/>
  <c r="O1583" i="1"/>
  <c r="P1583" i="1"/>
  <c r="O1584" i="1"/>
  <c r="P1584" i="1"/>
  <c r="O1585" i="1"/>
  <c r="P1585" i="1"/>
  <c r="O1586" i="1"/>
  <c r="P1586" i="1"/>
  <c r="O1587" i="1"/>
  <c r="P1587" i="1"/>
  <c r="O1588" i="1"/>
  <c r="P1588" i="1"/>
  <c r="O1589" i="1"/>
  <c r="P1589" i="1"/>
  <c r="O1590" i="1"/>
  <c r="P1590" i="1"/>
  <c r="O1591" i="1"/>
  <c r="P1591" i="1"/>
  <c r="O1592" i="1"/>
  <c r="P1592" i="1"/>
  <c r="O1593" i="1"/>
  <c r="P1593" i="1"/>
  <c r="O1594" i="1"/>
  <c r="P1594" i="1"/>
  <c r="O1595" i="1"/>
  <c r="P1595" i="1"/>
  <c r="O1596" i="1"/>
  <c r="P1596" i="1"/>
  <c r="O1597" i="1"/>
  <c r="P1597" i="1"/>
  <c r="O1598" i="1"/>
  <c r="P1598" i="1"/>
  <c r="O1599" i="1"/>
  <c r="P1599" i="1"/>
  <c r="O1600" i="1"/>
  <c r="P1600" i="1"/>
  <c r="O1601" i="1"/>
  <c r="P1601" i="1"/>
  <c r="O1602" i="1"/>
  <c r="P1602" i="1"/>
  <c r="O1603" i="1"/>
  <c r="P1603" i="1"/>
  <c r="O1604" i="1"/>
  <c r="P1604" i="1"/>
  <c r="O1605" i="1"/>
  <c r="P1605" i="1"/>
  <c r="O1606" i="1"/>
  <c r="P1606" i="1"/>
  <c r="O1607" i="1"/>
  <c r="P1607" i="1"/>
  <c r="O1608" i="1"/>
  <c r="P1608" i="1"/>
  <c r="O1609" i="1"/>
  <c r="P1609" i="1"/>
  <c r="O1610" i="1"/>
  <c r="P1610" i="1"/>
  <c r="O1611" i="1"/>
  <c r="P1611" i="1"/>
  <c r="O1612" i="1"/>
  <c r="P1612" i="1"/>
  <c r="O1613" i="1"/>
  <c r="P1613" i="1"/>
  <c r="O1614" i="1"/>
  <c r="P1614" i="1"/>
  <c r="O1615" i="1"/>
  <c r="P1615" i="1"/>
  <c r="O1616" i="1"/>
  <c r="P1616" i="1"/>
  <c r="O1617" i="1"/>
  <c r="P1617" i="1"/>
  <c r="O1618" i="1"/>
  <c r="P1618" i="1"/>
  <c r="O1619" i="1"/>
  <c r="P1619" i="1"/>
  <c r="O1620" i="1"/>
  <c r="P1620" i="1"/>
  <c r="O1621" i="1"/>
  <c r="P1621" i="1"/>
  <c r="O1622" i="1"/>
  <c r="P1622" i="1"/>
  <c r="O1623" i="1"/>
  <c r="P1623" i="1"/>
  <c r="O1624" i="1"/>
  <c r="P1624" i="1"/>
  <c r="O1625" i="1"/>
  <c r="P1625" i="1"/>
  <c r="O1626" i="1"/>
  <c r="P1626" i="1"/>
  <c r="O1627" i="1"/>
  <c r="P1627" i="1"/>
  <c r="O1628" i="1"/>
  <c r="P1628" i="1"/>
  <c r="O1629" i="1"/>
  <c r="P1629" i="1"/>
  <c r="O1630" i="1"/>
  <c r="P1630" i="1"/>
  <c r="O1631" i="1"/>
  <c r="P1631" i="1"/>
  <c r="O1632" i="1"/>
  <c r="P1632" i="1"/>
  <c r="O1633" i="1"/>
  <c r="P1633" i="1"/>
  <c r="O1634" i="1"/>
  <c r="P1634" i="1"/>
  <c r="O1635" i="1"/>
  <c r="P1635" i="1"/>
  <c r="O1636" i="1"/>
  <c r="P1636" i="1"/>
  <c r="O1637" i="1"/>
  <c r="P1637" i="1"/>
  <c r="O1638" i="1"/>
  <c r="P1638" i="1"/>
  <c r="O1639" i="1"/>
  <c r="P1639" i="1"/>
  <c r="O1640" i="1"/>
  <c r="P1640" i="1"/>
  <c r="O1641" i="1"/>
  <c r="P1641" i="1"/>
  <c r="O1642" i="1"/>
  <c r="P1642" i="1"/>
  <c r="O1643" i="1"/>
  <c r="P1643" i="1"/>
  <c r="O1644" i="1"/>
  <c r="P1644" i="1"/>
  <c r="O1645" i="1"/>
  <c r="P1645" i="1"/>
  <c r="O1646" i="1"/>
  <c r="P1646" i="1"/>
  <c r="O1647" i="1"/>
  <c r="P1647" i="1"/>
  <c r="O1648" i="1"/>
  <c r="P1648" i="1"/>
  <c r="O1649" i="1"/>
  <c r="P1649" i="1"/>
  <c r="O1650" i="1"/>
  <c r="P1650" i="1"/>
  <c r="O1651" i="1"/>
  <c r="P1651" i="1"/>
  <c r="O1652" i="1"/>
  <c r="P1652" i="1"/>
  <c r="O1653" i="1"/>
  <c r="P1653" i="1"/>
  <c r="O1654" i="1"/>
  <c r="P1654" i="1"/>
  <c r="O1655" i="1"/>
  <c r="P1655" i="1"/>
  <c r="O1656" i="1"/>
  <c r="P1656" i="1"/>
  <c r="O1657" i="1"/>
  <c r="P1657" i="1"/>
  <c r="O1658" i="1"/>
  <c r="P1658" i="1"/>
  <c r="O1659" i="1"/>
  <c r="P1659" i="1"/>
  <c r="O1660" i="1"/>
  <c r="P1660" i="1"/>
  <c r="O1661" i="1"/>
  <c r="P1661" i="1"/>
  <c r="O1662" i="1"/>
  <c r="P1662" i="1"/>
  <c r="O1663" i="1"/>
  <c r="P1663" i="1"/>
  <c r="O1664" i="1"/>
  <c r="P1664" i="1"/>
  <c r="O1665" i="1"/>
  <c r="P1665" i="1"/>
  <c r="O1666" i="1"/>
  <c r="P1666" i="1"/>
  <c r="O1667" i="1"/>
  <c r="P1667" i="1"/>
  <c r="O1668" i="1"/>
  <c r="P1668" i="1"/>
  <c r="O1669" i="1"/>
  <c r="P1669" i="1"/>
  <c r="O1670" i="1"/>
  <c r="P1670" i="1"/>
  <c r="O1671" i="1"/>
  <c r="P1671" i="1"/>
  <c r="O1672" i="1"/>
  <c r="P1672" i="1"/>
  <c r="O1673" i="1"/>
  <c r="P1673" i="1"/>
  <c r="O1674" i="1"/>
  <c r="P1674" i="1"/>
  <c r="O1675" i="1"/>
  <c r="P1675" i="1"/>
  <c r="O1676" i="1"/>
  <c r="P1676" i="1"/>
  <c r="O1677" i="1"/>
  <c r="P1677" i="1"/>
  <c r="O1678" i="1"/>
  <c r="P1678" i="1"/>
  <c r="O1679" i="1"/>
  <c r="P1679" i="1"/>
  <c r="O1680" i="1"/>
  <c r="P1680" i="1"/>
  <c r="O1681" i="1"/>
  <c r="P1681" i="1"/>
  <c r="O1682" i="1"/>
  <c r="P1682" i="1"/>
  <c r="O1683" i="1"/>
  <c r="P1683" i="1"/>
  <c r="O1684" i="1"/>
  <c r="P1684" i="1"/>
  <c r="O1685" i="1"/>
  <c r="P1685" i="1"/>
  <c r="O1686" i="1"/>
  <c r="P1686" i="1"/>
  <c r="O1687" i="1"/>
  <c r="P1687" i="1"/>
  <c r="O1688" i="1"/>
  <c r="P1688" i="1"/>
  <c r="O1689" i="1"/>
  <c r="P1689" i="1"/>
  <c r="O1690" i="1"/>
  <c r="P1690" i="1"/>
  <c r="O1691" i="1"/>
  <c r="P1691" i="1"/>
  <c r="O1692" i="1"/>
  <c r="P1692" i="1"/>
  <c r="O1693" i="1"/>
  <c r="P1693" i="1"/>
  <c r="O1694" i="1"/>
  <c r="P1694" i="1"/>
  <c r="O1695" i="1"/>
  <c r="P1695" i="1"/>
  <c r="O1696" i="1"/>
  <c r="P1696" i="1"/>
  <c r="O1697" i="1"/>
  <c r="P1697" i="1"/>
  <c r="O1698" i="1"/>
  <c r="P1698" i="1"/>
  <c r="O1699" i="1"/>
  <c r="P1699" i="1"/>
  <c r="O1700" i="1"/>
  <c r="P1700" i="1"/>
  <c r="O1701" i="1"/>
  <c r="P1701" i="1"/>
  <c r="O1702" i="1"/>
  <c r="P1702" i="1"/>
  <c r="O1703" i="1"/>
  <c r="P1703" i="1"/>
  <c r="O1704" i="1"/>
  <c r="P1704" i="1"/>
  <c r="O1705" i="1"/>
  <c r="P1705" i="1"/>
  <c r="O1706" i="1"/>
  <c r="P1706" i="1"/>
  <c r="O1707" i="1"/>
  <c r="P1707" i="1"/>
  <c r="O1708" i="1"/>
  <c r="P1708" i="1"/>
  <c r="O1709" i="1"/>
  <c r="P1709" i="1"/>
  <c r="O1710" i="1"/>
  <c r="P1710" i="1"/>
  <c r="O1711" i="1"/>
  <c r="P1711" i="1"/>
  <c r="O1712" i="1"/>
  <c r="P1712" i="1"/>
  <c r="O1713" i="1"/>
  <c r="P1713" i="1"/>
  <c r="O1714" i="1"/>
  <c r="P1714" i="1"/>
  <c r="O1715" i="1"/>
  <c r="P1715" i="1"/>
  <c r="O1716" i="1"/>
  <c r="P1716" i="1"/>
  <c r="O1717" i="1"/>
  <c r="P1717" i="1"/>
  <c r="O1718" i="1"/>
  <c r="P1718" i="1"/>
  <c r="O1719" i="1"/>
  <c r="P1719" i="1"/>
  <c r="O1720" i="1"/>
  <c r="P1720" i="1"/>
  <c r="O1721" i="1"/>
  <c r="P1721" i="1"/>
  <c r="O1722" i="1"/>
  <c r="P1722" i="1"/>
  <c r="O1723" i="1"/>
  <c r="P1723" i="1"/>
  <c r="O1724" i="1"/>
  <c r="P1724" i="1"/>
  <c r="O1725" i="1"/>
  <c r="P1725" i="1"/>
  <c r="O1726" i="1"/>
  <c r="P1726" i="1"/>
  <c r="O1727" i="1"/>
  <c r="P1727" i="1"/>
  <c r="O1728" i="1"/>
  <c r="P1728" i="1"/>
  <c r="O1729" i="1"/>
  <c r="P1729" i="1"/>
  <c r="O1730" i="1"/>
  <c r="P1730" i="1"/>
  <c r="O1731" i="1"/>
  <c r="P1731" i="1"/>
  <c r="O1732" i="1"/>
  <c r="P1732" i="1"/>
  <c r="O1733" i="1"/>
  <c r="P1733" i="1"/>
  <c r="O1734" i="1"/>
  <c r="P1734" i="1"/>
  <c r="O1735" i="1"/>
  <c r="P1735" i="1"/>
  <c r="O1736" i="1"/>
  <c r="P1736" i="1"/>
  <c r="O1737" i="1"/>
  <c r="P1737" i="1"/>
  <c r="O1738" i="1"/>
  <c r="P1738" i="1"/>
  <c r="O1739" i="1"/>
  <c r="P1739" i="1"/>
  <c r="O1740" i="1"/>
  <c r="P1740" i="1"/>
  <c r="O1741" i="1"/>
  <c r="P1741" i="1"/>
  <c r="O1742" i="1"/>
  <c r="P1742" i="1"/>
  <c r="O1743" i="1"/>
  <c r="P1743" i="1"/>
  <c r="O1744" i="1"/>
  <c r="P1744" i="1"/>
  <c r="O1745" i="1"/>
  <c r="P1745" i="1"/>
  <c r="O1746" i="1"/>
  <c r="P1746" i="1"/>
  <c r="O1747" i="1"/>
  <c r="P1747" i="1"/>
  <c r="O1748" i="1"/>
  <c r="P1748" i="1"/>
  <c r="O1749" i="1"/>
  <c r="P1749" i="1"/>
  <c r="O1750" i="1"/>
  <c r="P1750" i="1"/>
  <c r="O1751" i="1"/>
  <c r="P1751" i="1"/>
  <c r="O1752" i="1"/>
  <c r="P1752" i="1"/>
  <c r="O1753" i="1"/>
  <c r="P1753" i="1"/>
  <c r="O1754" i="1"/>
  <c r="P1754" i="1"/>
  <c r="O1755" i="1"/>
  <c r="P1755" i="1"/>
  <c r="O1756" i="1"/>
  <c r="P1756" i="1"/>
  <c r="O1757" i="1"/>
  <c r="P1757" i="1"/>
  <c r="O1758" i="1"/>
  <c r="P1758" i="1"/>
  <c r="O1759" i="1"/>
  <c r="P1759" i="1"/>
  <c r="O1760" i="1"/>
  <c r="P1760" i="1"/>
  <c r="O1761" i="1"/>
  <c r="P1761" i="1"/>
  <c r="O1762" i="1"/>
  <c r="P1762" i="1"/>
  <c r="O1763" i="1"/>
  <c r="P1763" i="1"/>
  <c r="O1764" i="1"/>
  <c r="P1764" i="1"/>
  <c r="O1765" i="1"/>
  <c r="P1765" i="1"/>
  <c r="O1766" i="1"/>
  <c r="P1766" i="1"/>
  <c r="O1767" i="1"/>
  <c r="P1767" i="1"/>
  <c r="O1768" i="1"/>
  <c r="P1768" i="1"/>
  <c r="O1769" i="1"/>
  <c r="P1769" i="1"/>
  <c r="O1770" i="1"/>
  <c r="P1770" i="1"/>
  <c r="O1771" i="1"/>
  <c r="P1771" i="1"/>
  <c r="O1772" i="1"/>
  <c r="P1772" i="1"/>
  <c r="O1773" i="1"/>
  <c r="P1773" i="1"/>
  <c r="O1774" i="1"/>
  <c r="P1774" i="1"/>
  <c r="O1775" i="1"/>
  <c r="P1775" i="1"/>
  <c r="O1776" i="1"/>
  <c r="P1776" i="1"/>
  <c r="O1777" i="1"/>
  <c r="P1777" i="1"/>
  <c r="O1778" i="1"/>
  <c r="P1778" i="1"/>
  <c r="O1779" i="1"/>
  <c r="P1779" i="1"/>
  <c r="O1780" i="1"/>
  <c r="P1780" i="1"/>
  <c r="O1781" i="1"/>
  <c r="P1781" i="1"/>
  <c r="O1782" i="1"/>
  <c r="P1782" i="1"/>
  <c r="O1783" i="1"/>
  <c r="P1783" i="1"/>
  <c r="O1784" i="1"/>
  <c r="P1784" i="1"/>
  <c r="O1785" i="1"/>
  <c r="P1785" i="1"/>
  <c r="O1786" i="1"/>
  <c r="P1786" i="1"/>
  <c r="O1787" i="1"/>
  <c r="P1787" i="1"/>
  <c r="O1788" i="1"/>
  <c r="P1788" i="1"/>
  <c r="O1789" i="1"/>
  <c r="P1789" i="1"/>
  <c r="O1790" i="1"/>
  <c r="P1790" i="1"/>
  <c r="O1791" i="1"/>
  <c r="P1791" i="1"/>
  <c r="O1792" i="1"/>
  <c r="P1792" i="1"/>
  <c r="O1793" i="1"/>
  <c r="P1793" i="1"/>
  <c r="O1794" i="1"/>
  <c r="P1794" i="1"/>
  <c r="O1795" i="1"/>
  <c r="P1795" i="1"/>
  <c r="O1796" i="1"/>
  <c r="P1796" i="1"/>
  <c r="O1797" i="1"/>
  <c r="P1797" i="1"/>
  <c r="O1798" i="1"/>
  <c r="P1798" i="1"/>
  <c r="O1799" i="1"/>
  <c r="P1799" i="1"/>
  <c r="O1800" i="1"/>
  <c r="P1800" i="1"/>
  <c r="O1801" i="1"/>
  <c r="P1801" i="1"/>
  <c r="O1802" i="1"/>
  <c r="P1802" i="1"/>
  <c r="O1803" i="1"/>
  <c r="P1803" i="1"/>
  <c r="O1804" i="1"/>
  <c r="P1804" i="1"/>
  <c r="O1805" i="1"/>
  <c r="P1805" i="1"/>
  <c r="O1806" i="1"/>
  <c r="P1806" i="1"/>
  <c r="O1807" i="1"/>
  <c r="P1807" i="1"/>
  <c r="O1808" i="1"/>
  <c r="P1808" i="1"/>
  <c r="O1809" i="1"/>
  <c r="P1809" i="1"/>
  <c r="O1810" i="1"/>
  <c r="P1810" i="1"/>
  <c r="O1811" i="1"/>
  <c r="P1811" i="1"/>
  <c r="O1812" i="1"/>
  <c r="P1812" i="1"/>
  <c r="O1813" i="1"/>
  <c r="P1813" i="1"/>
  <c r="O1814" i="1"/>
  <c r="P1814" i="1"/>
  <c r="O1815" i="1"/>
  <c r="P1815" i="1"/>
  <c r="O1816" i="1"/>
  <c r="P1816" i="1"/>
  <c r="O1817" i="1"/>
  <c r="P1817" i="1"/>
  <c r="O1818" i="1"/>
  <c r="P1818" i="1"/>
  <c r="O1819" i="1"/>
  <c r="P1819" i="1"/>
  <c r="O1820" i="1"/>
  <c r="P1820" i="1"/>
  <c r="O1821" i="1"/>
  <c r="P1821" i="1"/>
  <c r="O1822" i="1"/>
  <c r="P1822" i="1"/>
  <c r="O1823" i="1"/>
  <c r="P1823" i="1"/>
  <c r="O1824" i="1"/>
  <c r="P1824" i="1"/>
  <c r="O1825" i="1"/>
  <c r="P1825" i="1"/>
  <c r="O1826" i="1"/>
  <c r="P1826" i="1"/>
  <c r="O1827" i="1"/>
  <c r="P1827" i="1"/>
  <c r="O1828" i="1"/>
  <c r="P1828" i="1"/>
  <c r="O1829" i="1"/>
  <c r="P1829" i="1"/>
  <c r="O1830" i="1"/>
  <c r="P1830" i="1"/>
  <c r="O1831" i="1"/>
  <c r="P1831" i="1"/>
  <c r="O1832" i="1"/>
  <c r="P1832" i="1"/>
  <c r="O1833" i="1"/>
  <c r="P1833" i="1"/>
  <c r="O1834" i="1"/>
  <c r="P1834" i="1"/>
  <c r="O1835" i="1"/>
  <c r="P1835" i="1"/>
  <c r="O1836" i="1"/>
  <c r="P1836" i="1"/>
  <c r="O1837" i="1"/>
  <c r="P1837" i="1"/>
  <c r="O1838" i="1"/>
  <c r="P1838" i="1"/>
  <c r="O1839" i="1"/>
  <c r="P1839" i="1"/>
  <c r="O1840" i="1"/>
  <c r="P1840" i="1"/>
  <c r="O1841" i="1"/>
  <c r="P1841" i="1"/>
  <c r="O1842" i="1"/>
  <c r="P1842" i="1"/>
  <c r="O1843" i="1"/>
  <c r="P1843" i="1"/>
  <c r="O1844" i="1"/>
  <c r="P1844" i="1"/>
  <c r="O1845" i="1"/>
  <c r="P1845" i="1"/>
  <c r="O1846" i="1"/>
  <c r="P1846" i="1"/>
  <c r="O1847" i="1"/>
  <c r="P1847" i="1"/>
  <c r="O1848" i="1"/>
  <c r="P1848" i="1"/>
  <c r="O1849" i="1"/>
  <c r="P1849" i="1"/>
  <c r="O1850" i="1"/>
  <c r="P1850" i="1"/>
  <c r="O1851" i="1"/>
  <c r="P1851" i="1"/>
  <c r="O1852" i="1"/>
  <c r="P1852" i="1"/>
  <c r="O1853" i="1"/>
  <c r="P1853" i="1"/>
  <c r="O1854" i="1"/>
  <c r="P1854" i="1"/>
  <c r="O1855" i="1"/>
  <c r="P1855" i="1"/>
  <c r="O1856" i="1"/>
  <c r="P1856" i="1"/>
  <c r="O1857" i="1"/>
  <c r="P1857" i="1"/>
  <c r="O1858" i="1"/>
  <c r="P1858" i="1"/>
  <c r="O1859" i="1"/>
  <c r="P1859" i="1"/>
  <c r="O1860" i="1"/>
  <c r="P1860" i="1"/>
  <c r="O1861" i="1"/>
  <c r="P1861" i="1"/>
  <c r="O1862" i="1"/>
  <c r="P1862" i="1"/>
  <c r="O1863" i="1"/>
  <c r="P1863" i="1"/>
  <c r="O1864" i="1"/>
  <c r="P1864" i="1"/>
  <c r="O1865" i="1"/>
  <c r="P1865" i="1"/>
  <c r="O1866" i="1"/>
  <c r="P1866" i="1"/>
  <c r="O1867" i="1"/>
  <c r="P1867" i="1"/>
  <c r="O1868" i="1"/>
  <c r="P1868" i="1"/>
  <c r="O1869" i="1"/>
  <c r="P1869" i="1"/>
  <c r="O1870" i="1"/>
  <c r="P1870" i="1"/>
  <c r="O1871" i="1"/>
  <c r="P1871" i="1"/>
  <c r="O1872" i="1"/>
  <c r="P1872" i="1"/>
  <c r="O1873" i="1"/>
  <c r="P1873" i="1"/>
  <c r="O1874" i="1"/>
  <c r="P1874" i="1"/>
  <c r="O1875" i="1"/>
  <c r="P1875" i="1"/>
  <c r="O1876" i="1"/>
  <c r="P1876" i="1"/>
  <c r="O1877" i="1"/>
  <c r="P1877" i="1"/>
  <c r="O1878" i="1"/>
  <c r="P1878" i="1"/>
  <c r="O1879" i="1"/>
  <c r="P1879" i="1"/>
  <c r="O1880" i="1"/>
  <c r="P1880" i="1"/>
  <c r="O1881" i="1"/>
  <c r="P1881" i="1"/>
  <c r="O1882" i="1"/>
  <c r="P1882" i="1"/>
  <c r="O1883" i="1"/>
  <c r="P1883" i="1"/>
  <c r="O1884" i="1"/>
  <c r="P1884" i="1"/>
  <c r="O1885" i="1"/>
  <c r="P1885" i="1"/>
  <c r="O1886" i="1"/>
  <c r="P1886" i="1"/>
  <c r="O1887" i="1"/>
  <c r="P1887" i="1"/>
  <c r="O1888" i="1"/>
  <c r="P1888" i="1"/>
  <c r="O1889" i="1"/>
  <c r="P1889" i="1"/>
  <c r="O1890" i="1"/>
  <c r="P1890" i="1"/>
  <c r="O1891" i="1"/>
  <c r="P1891" i="1"/>
  <c r="O1892" i="1"/>
  <c r="P1892" i="1"/>
  <c r="O1893" i="1"/>
  <c r="P1893" i="1"/>
  <c r="O1894" i="1"/>
  <c r="P1894" i="1"/>
  <c r="O1895" i="1"/>
  <c r="P1895" i="1"/>
  <c r="O1896" i="1"/>
  <c r="P1896" i="1"/>
  <c r="O1897" i="1"/>
  <c r="P1897" i="1"/>
  <c r="O1898" i="1"/>
  <c r="P1898" i="1"/>
  <c r="O1899" i="1"/>
  <c r="P1899" i="1"/>
  <c r="O1900" i="1"/>
  <c r="P1900" i="1"/>
  <c r="O1901" i="1"/>
  <c r="P1901" i="1"/>
  <c r="O1902" i="1"/>
  <c r="P1902" i="1"/>
  <c r="O1903" i="1"/>
  <c r="P1903" i="1"/>
  <c r="O1904" i="1"/>
  <c r="P1904" i="1"/>
  <c r="O1905" i="1"/>
  <c r="P1905" i="1"/>
  <c r="O1906" i="1"/>
  <c r="P1906" i="1"/>
  <c r="O1907" i="1"/>
  <c r="P1907" i="1"/>
  <c r="O1908" i="1"/>
  <c r="P1908" i="1"/>
  <c r="O1909" i="1"/>
  <c r="P1909" i="1"/>
  <c r="O1910" i="1"/>
  <c r="P1910" i="1"/>
  <c r="O1911" i="1"/>
  <c r="P1911" i="1"/>
  <c r="O1912" i="1"/>
  <c r="P1912" i="1"/>
  <c r="O1913" i="1"/>
  <c r="P1913" i="1"/>
  <c r="O1914" i="1"/>
  <c r="P1914" i="1"/>
  <c r="O1915" i="1"/>
  <c r="P1915" i="1"/>
  <c r="O1916" i="1"/>
  <c r="P1916" i="1"/>
  <c r="O1917" i="1"/>
  <c r="P1917" i="1"/>
  <c r="O1918" i="1"/>
  <c r="P1918" i="1"/>
  <c r="O1919" i="1"/>
  <c r="P1919" i="1"/>
  <c r="O1920" i="1"/>
  <c r="P1920" i="1"/>
  <c r="O1921" i="1"/>
  <c r="P1921" i="1"/>
  <c r="O1922" i="1"/>
  <c r="P1922" i="1"/>
  <c r="O1923" i="1"/>
  <c r="P1923" i="1"/>
  <c r="O1924" i="1"/>
  <c r="P1924" i="1"/>
  <c r="O1925" i="1"/>
  <c r="P1925" i="1"/>
  <c r="O1926" i="1"/>
  <c r="P1926" i="1"/>
  <c r="O1927" i="1"/>
  <c r="P1927" i="1"/>
  <c r="O1928" i="1"/>
  <c r="P1928" i="1"/>
  <c r="O1929" i="1"/>
  <c r="P1929" i="1"/>
  <c r="O1930" i="1"/>
  <c r="P1930" i="1"/>
  <c r="O1931" i="1"/>
  <c r="P1931" i="1"/>
  <c r="O1932" i="1"/>
  <c r="P1932" i="1"/>
  <c r="O1933" i="1"/>
  <c r="P1933" i="1"/>
  <c r="O1934" i="1"/>
  <c r="P1934" i="1"/>
  <c r="O1935" i="1"/>
  <c r="P1935" i="1"/>
  <c r="O1936" i="1"/>
  <c r="P1936" i="1"/>
  <c r="O1937" i="1"/>
  <c r="P1937" i="1"/>
  <c r="O1938" i="1"/>
  <c r="P1938" i="1"/>
  <c r="O1939" i="1"/>
  <c r="P1939" i="1"/>
  <c r="O1940" i="1"/>
  <c r="P1940" i="1"/>
  <c r="O1941" i="1"/>
  <c r="P1941" i="1"/>
  <c r="O1942" i="1"/>
  <c r="P1942" i="1"/>
  <c r="O1943" i="1"/>
  <c r="P1943" i="1"/>
  <c r="O1944" i="1"/>
  <c r="P1944" i="1"/>
  <c r="O1945" i="1"/>
  <c r="P1945" i="1"/>
  <c r="O1946" i="1"/>
  <c r="P1946" i="1"/>
  <c r="O1947" i="1"/>
  <c r="P1947" i="1"/>
  <c r="O1948" i="1"/>
  <c r="P1948" i="1"/>
  <c r="O1949" i="1"/>
  <c r="P1949" i="1"/>
  <c r="O1950" i="1"/>
  <c r="P1950" i="1"/>
  <c r="O1951" i="1"/>
  <c r="P1951" i="1"/>
  <c r="O1952" i="1"/>
  <c r="P1952" i="1"/>
  <c r="O1953" i="1"/>
  <c r="P1953" i="1"/>
  <c r="O1954" i="1"/>
  <c r="P1954" i="1"/>
  <c r="O1955" i="1"/>
  <c r="P1955" i="1"/>
  <c r="O1956" i="1"/>
  <c r="P1956" i="1"/>
  <c r="O1957" i="1"/>
  <c r="P1957" i="1"/>
  <c r="O1958" i="1"/>
  <c r="P1958" i="1"/>
  <c r="O1959" i="1"/>
  <c r="P1959" i="1"/>
  <c r="O1960" i="1"/>
  <c r="P1960" i="1"/>
  <c r="O1961" i="1"/>
  <c r="P1961" i="1"/>
  <c r="O1962" i="1"/>
  <c r="P1962" i="1"/>
  <c r="O1963" i="1"/>
  <c r="P1963" i="1"/>
  <c r="O1964" i="1"/>
  <c r="P1964" i="1"/>
  <c r="O1965" i="1"/>
  <c r="P1965" i="1"/>
  <c r="O1966" i="1"/>
  <c r="P1966" i="1"/>
  <c r="O1967" i="1"/>
  <c r="P1967" i="1"/>
  <c r="O1968" i="1"/>
  <c r="P1968" i="1"/>
  <c r="O1969" i="1"/>
  <c r="P1969" i="1"/>
  <c r="O1970" i="1"/>
  <c r="P1970" i="1"/>
  <c r="O1971" i="1"/>
  <c r="P1971" i="1"/>
  <c r="O1972" i="1"/>
  <c r="P1972" i="1"/>
  <c r="O1973" i="1"/>
  <c r="P1973" i="1"/>
  <c r="O1974" i="1"/>
  <c r="P1974" i="1"/>
  <c r="O1975" i="1"/>
  <c r="P1975" i="1"/>
  <c r="O1976" i="1"/>
  <c r="P1976" i="1"/>
  <c r="O1977" i="1"/>
  <c r="P1977" i="1"/>
  <c r="O1978" i="1"/>
  <c r="P1978" i="1"/>
  <c r="O1979" i="1"/>
  <c r="P1979" i="1"/>
  <c r="O1980" i="1"/>
  <c r="P1980" i="1"/>
  <c r="O1981" i="1"/>
  <c r="P1981" i="1"/>
  <c r="O1982" i="1"/>
  <c r="P1982" i="1"/>
  <c r="O1983" i="1"/>
  <c r="P1983" i="1"/>
  <c r="O1984" i="1"/>
  <c r="P1984" i="1"/>
  <c r="O1985" i="1"/>
  <c r="P1985" i="1"/>
  <c r="O1986" i="1"/>
  <c r="P1986" i="1"/>
  <c r="O1987" i="1"/>
  <c r="P1987" i="1"/>
  <c r="O1988" i="1"/>
  <c r="P1988" i="1"/>
  <c r="O1989" i="1"/>
  <c r="P1989" i="1"/>
  <c r="O1990" i="1"/>
  <c r="P1990" i="1"/>
  <c r="O1991" i="1"/>
  <c r="P1991" i="1"/>
  <c r="O1992" i="1"/>
  <c r="P1992" i="1"/>
  <c r="O1993" i="1"/>
  <c r="P1993" i="1"/>
  <c r="O1994" i="1"/>
  <c r="P1994" i="1"/>
  <c r="O1995" i="1"/>
  <c r="P1995" i="1"/>
  <c r="O1996" i="1"/>
  <c r="P1996" i="1"/>
  <c r="O1997" i="1"/>
  <c r="P1997" i="1"/>
  <c r="O1998" i="1"/>
  <c r="P1998" i="1"/>
  <c r="O1999" i="1"/>
  <c r="P1999" i="1"/>
  <c r="O2000" i="1"/>
  <c r="P2000" i="1"/>
  <c r="O2001" i="1"/>
  <c r="P2001" i="1"/>
  <c r="O2002" i="1"/>
  <c r="P2002" i="1"/>
  <c r="O2003" i="1"/>
  <c r="P2003" i="1"/>
  <c r="O2004" i="1"/>
  <c r="P2004" i="1"/>
  <c r="O2005" i="1"/>
  <c r="P2005" i="1"/>
  <c r="O2006" i="1"/>
  <c r="P2006" i="1"/>
  <c r="O2007" i="1"/>
  <c r="P2007" i="1"/>
  <c r="O2008" i="1"/>
  <c r="P2008" i="1"/>
  <c r="O2009" i="1"/>
  <c r="P2009" i="1"/>
  <c r="O2010" i="1"/>
  <c r="P2010" i="1"/>
  <c r="O2011" i="1"/>
  <c r="P2011" i="1"/>
  <c r="O2012" i="1"/>
  <c r="P2012" i="1"/>
  <c r="O2013" i="1"/>
  <c r="P2013" i="1"/>
  <c r="O2014" i="1"/>
  <c r="P2014" i="1"/>
  <c r="O2015" i="1"/>
  <c r="P2015" i="1"/>
  <c r="O2016" i="1"/>
  <c r="P2016" i="1"/>
  <c r="O2017" i="1"/>
  <c r="P2017" i="1"/>
  <c r="O2018" i="1"/>
  <c r="P2018" i="1"/>
  <c r="O2019" i="1"/>
  <c r="P2019" i="1"/>
  <c r="O2020" i="1"/>
  <c r="P2020" i="1"/>
  <c r="O2021" i="1"/>
  <c r="P2021" i="1"/>
  <c r="O2022" i="1"/>
  <c r="P2022" i="1"/>
  <c r="O2023" i="1"/>
  <c r="P2023" i="1"/>
  <c r="O2024" i="1"/>
  <c r="P2024" i="1"/>
  <c r="O2025" i="1"/>
  <c r="P2025" i="1"/>
  <c r="O2026" i="1"/>
  <c r="P2026" i="1"/>
  <c r="O2027" i="1"/>
  <c r="P2027" i="1"/>
  <c r="O2028" i="1"/>
  <c r="P2028" i="1"/>
  <c r="O2029" i="1"/>
  <c r="P2029" i="1"/>
  <c r="O2030" i="1"/>
  <c r="P2030" i="1"/>
  <c r="O2031" i="1"/>
  <c r="P2031" i="1"/>
  <c r="O2032" i="1"/>
  <c r="P2032" i="1"/>
  <c r="O2033" i="1"/>
  <c r="P2033" i="1"/>
  <c r="O2034" i="1"/>
  <c r="P2034" i="1"/>
  <c r="O2035" i="1"/>
  <c r="P2035" i="1"/>
  <c r="O2036" i="1"/>
  <c r="P2036" i="1"/>
  <c r="O2037" i="1"/>
  <c r="P2037" i="1"/>
  <c r="O2038" i="1"/>
  <c r="P2038" i="1"/>
  <c r="O2039" i="1"/>
  <c r="P2039" i="1"/>
  <c r="O2040" i="1"/>
  <c r="P2040" i="1"/>
  <c r="O2041" i="1"/>
  <c r="P2041" i="1"/>
  <c r="O2042" i="1"/>
  <c r="P2042" i="1"/>
  <c r="O2043" i="1"/>
  <c r="P2043" i="1"/>
  <c r="O2044" i="1"/>
  <c r="P2044" i="1"/>
  <c r="O2045" i="1"/>
  <c r="P2045" i="1"/>
  <c r="O2046" i="1"/>
  <c r="P2046" i="1"/>
  <c r="O2047" i="1"/>
  <c r="P2047" i="1"/>
  <c r="O2048" i="1"/>
  <c r="P2048" i="1"/>
  <c r="O2049" i="1"/>
  <c r="P2049" i="1"/>
  <c r="O2050" i="1"/>
  <c r="P2050" i="1"/>
  <c r="O2051" i="1"/>
  <c r="P2051" i="1"/>
  <c r="O2052" i="1"/>
  <c r="P2052" i="1"/>
  <c r="O2053" i="1"/>
  <c r="P2053" i="1"/>
  <c r="O2054" i="1"/>
  <c r="P2054" i="1"/>
  <c r="O2055" i="1"/>
  <c r="P2055" i="1"/>
  <c r="O2056" i="1"/>
  <c r="P2056" i="1"/>
  <c r="O2057" i="1"/>
  <c r="P2057" i="1"/>
  <c r="O2058" i="1"/>
  <c r="P2058" i="1"/>
  <c r="O2059" i="1"/>
  <c r="P2059" i="1"/>
  <c r="O2060" i="1"/>
  <c r="P2060" i="1"/>
  <c r="O2061" i="1"/>
  <c r="P2061" i="1"/>
  <c r="O2062" i="1"/>
  <c r="P2062" i="1"/>
  <c r="O2063" i="1"/>
  <c r="P2063" i="1"/>
  <c r="O2064" i="1"/>
  <c r="P2064" i="1"/>
  <c r="O2065" i="1"/>
  <c r="P2065" i="1"/>
  <c r="O2066" i="1"/>
  <c r="P2066" i="1"/>
  <c r="O2067" i="1"/>
  <c r="P2067" i="1"/>
  <c r="O2068" i="1"/>
  <c r="P2068" i="1"/>
  <c r="O2069" i="1"/>
  <c r="P2069" i="1"/>
  <c r="O2070" i="1"/>
  <c r="P2070" i="1"/>
  <c r="O2071" i="1"/>
  <c r="P2071" i="1"/>
  <c r="O2072" i="1"/>
  <c r="P2072" i="1"/>
  <c r="O2073" i="1"/>
  <c r="P2073" i="1"/>
  <c r="O2074" i="1"/>
  <c r="P2074" i="1"/>
  <c r="O2075" i="1"/>
  <c r="P2075" i="1"/>
  <c r="O2076" i="1"/>
  <c r="P2076" i="1"/>
  <c r="O2077" i="1"/>
  <c r="P2077" i="1"/>
  <c r="O2078" i="1"/>
  <c r="P2078" i="1"/>
  <c r="O2079" i="1"/>
  <c r="P2079" i="1"/>
  <c r="O2080" i="1"/>
  <c r="P2080" i="1"/>
  <c r="O2081" i="1"/>
  <c r="P2081" i="1"/>
  <c r="O2082" i="1"/>
  <c r="P2082" i="1"/>
  <c r="O2083" i="1"/>
  <c r="P2083" i="1"/>
  <c r="O2084" i="1"/>
  <c r="P2084" i="1"/>
  <c r="O2085" i="1"/>
  <c r="P2085" i="1"/>
  <c r="O2086" i="1"/>
  <c r="P2086" i="1"/>
  <c r="O2087" i="1"/>
  <c r="P2087" i="1"/>
  <c r="O2088" i="1"/>
  <c r="P2088" i="1"/>
  <c r="O2089" i="1"/>
  <c r="P2089" i="1"/>
  <c r="O2090" i="1"/>
  <c r="P2090" i="1"/>
  <c r="O2091" i="1"/>
  <c r="P2091" i="1"/>
  <c r="O2092" i="1"/>
  <c r="P2092" i="1"/>
  <c r="O2093" i="1"/>
  <c r="P2093" i="1"/>
  <c r="O2094" i="1"/>
  <c r="P2094" i="1"/>
  <c r="O2095" i="1"/>
  <c r="P2095" i="1"/>
  <c r="O2096" i="1"/>
  <c r="P2096" i="1"/>
  <c r="O2097" i="1"/>
  <c r="P2097" i="1"/>
  <c r="O2098" i="1"/>
  <c r="P2098" i="1"/>
  <c r="O2099" i="1"/>
  <c r="P2099" i="1"/>
  <c r="O2100" i="1"/>
  <c r="P2100" i="1"/>
  <c r="O2101" i="1"/>
  <c r="P2101" i="1"/>
  <c r="O2102" i="1"/>
  <c r="P2102" i="1"/>
  <c r="O2103" i="1"/>
  <c r="P2103" i="1"/>
  <c r="O2104" i="1"/>
  <c r="P2104" i="1"/>
  <c r="O2105" i="1"/>
  <c r="P2105" i="1"/>
  <c r="O2106" i="1"/>
  <c r="P2106" i="1"/>
  <c r="O2107" i="1"/>
  <c r="P2107" i="1"/>
  <c r="O2108" i="1"/>
  <c r="P2108" i="1"/>
  <c r="O2109" i="1"/>
  <c r="P2109" i="1"/>
  <c r="O2110" i="1"/>
  <c r="P2110" i="1"/>
  <c r="O2111" i="1"/>
  <c r="P2111" i="1"/>
  <c r="O2112" i="1"/>
  <c r="P2112" i="1"/>
  <c r="O2113" i="1"/>
  <c r="P2113" i="1"/>
  <c r="O2114" i="1"/>
  <c r="P2114" i="1"/>
  <c r="O2115" i="1"/>
  <c r="P2115" i="1"/>
  <c r="O2116" i="1"/>
  <c r="P2116" i="1"/>
  <c r="O2117" i="1"/>
  <c r="P2117" i="1"/>
  <c r="O2118" i="1"/>
  <c r="P2118" i="1"/>
  <c r="O2119" i="1"/>
  <c r="P2119" i="1"/>
  <c r="O2120" i="1"/>
  <c r="P2120" i="1"/>
  <c r="O2121" i="1"/>
  <c r="P2121" i="1"/>
  <c r="O2122" i="1"/>
  <c r="P2122" i="1"/>
  <c r="O2123" i="1"/>
  <c r="P2123" i="1"/>
  <c r="O2124" i="1"/>
  <c r="P2124" i="1"/>
  <c r="O2125" i="1"/>
  <c r="P2125" i="1"/>
  <c r="O2126" i="1"/>
  <c r="P2126" i="1"/>
  <c r="O2127" i="1"/>
  <c r="P2127" i="1"/>
  <c r="O2128" i="1"/>
  <c r="P2128" i="1"/>
  <c r="O2129" i="1"/>
  <c r="P2129" i="1"/>
  <c r="O2130" i="1"/>
  <c r="P2130" i="1"/>
  <c r="O2131" i="1"/>
  <c r="P2131" i="1"/>
  <c r="O2132" i="1"/>
  <c r="P2132" i="1"/>
  <c r="O2133" i="1"/>
  <c r="P2133" i="1"/>
  <c r="O2134" i="1"/>
  <c r="P2134" i="1"/>
  <c r="O2135" i="1"/>
  <c r="P2135" i="1"/>
  <c r="O2136" i="1"/>
  <c r="P2136" i="1"/>
  <c r="O2137" i="1"/>
  <c r="P2137" i="1"/>
  <c r="O2138" i="1"/>
  <c r="P2138" i="1"/>
  <c r="O2139" i="1"/>
  <c r="P2139" i="1"/>
  <c r="O2140" i="1"/>
  <c r="P2140" i="1"/>
  <c r="O2141" i="1"/>
  <c r="P2141" i="1"/>
  <c r="O2142" i="1"/>
  <c r="P2142" i="1"/>
  <c r="O2143" i="1"/>
  <c r="P2143" i="1"/>
  <c r="O2144" i="1"/>
  <c r="P2144" i="1"/>
  <c r="O2145" i="1"/>
  <c r="P2145" i="1"/>
  <c r="O2146" i="1"/>
  <c r="P2146" i="1"/>
  <c r="O2147" i="1"/>
  <c r="P2147" i="1"/>
  <c r="O2148" i="1"/>
  <c r="P2148" i="1"/>
  <c r="O2149" i="1"/>
  <c r="P2149" i="1"/>
  <c r="O2150" i="1"/>
  <c r="P2150" i="1"/>
  <c r="O2151" i="1"/>
  <c r="P2151" i="1"/>
  <c r="O2152" i="1"/>
  <c r="P2152" i="1"/>
  <c r="O2153" i="1"/>
  <c r="P2153" i="1"/>
  <c r="O2154" i="1"/>
  <c r="P2154" i="1"/>
  <c r="O2155" i="1"/>
  <c r="P2155" i="1"/>
  <c r="O2156" i="1"/>
  <c r="P2156" i="1"/>
  <c r="O2157" i="1"/>
  <c r="P2157" i="1"/>
  <c r="O2158" i="1"/>
  <c r="P2158" i="1"/>
  <c r="O2159" i="1"/>
  <c r="P2159" i="1"/>
  <c r="O2160" i="1"/>
  <c r="P2160" i="1"/>
  <c r="O2161" i="1"/>
  <c r="P2161" i="1"/>
  <c r="O2162" i="1"/>
  <c r="P2162" i="1"/>
  <c r="O2163" i="1"/>
  <c r="P2163" i="1"/>
  <c r="O2164" i="1"/>
  <c r="P2164" i="1"/>
  <c r="O2165" i="1"/>
  <c r="P2165" i="1"/>
  <c r="O2166" i="1"/>
  <c r="P2166" i="1"/>
  <c r="O2167" i="1"/>
  <c r="P2167" i="1"/>
  <c r="O2168" i="1"/>
  <c r="P2168" i="1"/>
  <c r="O2169" i="1"/>
  <c r="P2169" i="1"/>
  <c r="O2170" i="1"/>
  <c r="P2170" i="1"/>
  <c r="O2171" i="1"/>
  <c r="P2171" i="1"/>
  <c r="O2172" i="1"/>
  <c r="P2172" i="1"/>
  <c r="O2173" i="1"/>
  <c r="P2173" i="1"/>
  <c r="O2174" i="1"/>
  <c r="P2174" i="1"/>
  <c r="O2175" i="1"/>
  <c r="P2175" i="1"/>
  <c r="O2176" i="1"/>
  <c r="P2176" i="1"/>
  <c r="O2177" i="1"/>
  <c r="P2177" i="1"/>
  <c r="O2178" i="1"/>
  <c r="P2178" i="1"/>
  <c r="O2179" i="1"/>
  <c r="P2179" i="1"/>
  <c r="O2180" i="1"/>
  <c r="P2180" i="1"/>
  <c r="O2181" i="1"/>
  <c r="P2181" i="1"/>
  <c r="O2182" i="1"/>
  <c r="P2182" i="1"/>
  <c r="O2183" i="1"/>
  <c r="P2183" i="1"/>
  <c r="O2184" i="1"/>
  <c r="P2184" i="1"/>
  <c r="O2185" i="1"/>
  <c r="P2185" i="1"/>
  <c r="O2186" i="1"/>
  <c r="P2186" i="1"/>
  <c r="O2187" i="1"/>
  <c r="P2187" i="1"/>
  <c r="O2188" i="1"/>
  <c r="P2188" i="1"/>
  <c r="O2189" i="1"/>
  <c r="P2189" i="1"/>
  <c r="O2190" i="1"/>
  <c r="P2190" i="1"/>
  <c r="O2191" i="1"/>
  <c r="P2191" i="1"/>
  <c r="O2192" i="1"/>
  <c r="P2192" i="1"/>
  <c r="O2193" i="1"/>
  <c r="P2193" i="1"/>
  <c r="O2194" i="1"/>
  <c r="P2194" i="1"/>
  <c r="O2195" i="1"/>
  <c r="P2195" i="1"/>
  <c r="O2196" i="1"/>
  <c r="P2196" i="1"/>
  <c r="O2197" i="1"/>
  <c r="P2197" i="1"/>
  <c r="O2198" i="1"/>
  <c r="P2198" i="1"/>
  <c r="O2199" i="1"/>
  <c r="P2199" i="1"/>
  <c r="O2200" i="1"/>
  <c r="P2200" i="1"/>
  <c r="O2201" i="1"/>
  <c r="P2201" i="1"/>
  <c r="O2202" i="1"/>
  <c r="P2202" i="1"/>
  <c r="O2203" i="1"/>
  <c r="P2203" i="1"/>
  <c r="O2204" i="1"/>
  <c r="P2204" i="1"/>
  <c r="O2205" i="1"/>
  <c r="P2205" i="1"/>
  <c r="O2206" i="1"/>
  <c r="P2206" i="1"/>
  <c r="O2207" i="1"/>
  <c r="P2207" i="1"/>
  <c r="O2208" i="1"/>
  <c r="P2208" i="1"/>
  <c r="O2209" i="1"/>
  <c r="P2209" i="1"/>
  <c r="O2210" i="1"/>
  <c r="P2210" i="1"/>
  <c r="O2211" i="1"/>
  <c r="P2211" i="1"/>
  <c r="O2212" i="1"/>
  <c r="P2212" i="1"/>
  <c r="O2213" i="1"/>
  <c r="P2213" i="1"/>
  <c r="O2214" i="1"/>
  <c r="P2214" i="1"/>
  <c r="O2215" i="1"/>
  <c r="P2215" i="1"/>
  <c r="O2216" i="1"/>
  <c r="P2216" i="1"/>
  <c r="O2217" i="1"/>
  <c r="P2217" i="1"/>
  <c r="O2218" i="1"/>
  <c r="P2218" i="1"/>
  <c r="O2219" i="1"/>
  <c r="P2219" i="1"/>
  <c r="O2220" i="1"/>
  <c r="P2220" i="1"/>
  <c r="O2221" i="1"/>
  <c r="P2221" i="1"/>
  <c r="O2222" i="1"/>
  <c r="P2222" i="1"/>
  <c r="O2223" i="1"/>
  <c r="P2223" i="1"/>
  <c r="O2224" i="1"/>
  <c r="P2224" i="1"/>
  <c r="O2225" i="1"/>
  <c r="P2225" i="1"/>
  <c r="O2226" i="1"/>
  <c r="P2226" i="1"/>
  <c r="O2227" i="1"/>
  <c r="P2227" i="1"/>
  <c r="O2228" i="1"/>
  <c r="P2228" i="1"/>
  <c r="O2229" i="1"/>
  <c r="P2229" i="1"/>
  <c r="O2230" i="1"/>
  <c r="P2230" i="1"/>
  <c r="O2231" i="1"/>
  <c r="P2231" i="1"/>
  <c r="O2232" i="1"/>
  <c r="P2232" i="1"/>
  <c r="O2233" i="1"/>
  <c r="P2233" i="1"/>
  <c r="O2234" i="1"/>
  <c r="P2234" i="1"/>
  <c r="O2235" i="1"/>
  <c r="P2235" i="1"/>
  <c r="O2236" i="1"/>
  <c r="P2236" i="1"/>
  <c r="O2237" i="1"/>
  <c r="P2237" i="1"/>
  <c r="O2238" i="1"/>
  <c r="P2238" i="1"/>
  <c r="O2239" i="1"/>
  <c r="P2239" i="1"/>
  <c r="O2240" i="1"/>
  <c r="P2240" i="1"/>
  <c r="O2241" i="1"/>
  <c r="P2241" i="1"/>
  <c r="O2242" i="1"/>
  <c r="P2242" i="1"/>
  <c r="O2243" i="1"/>
  <c r="P2243" i="1"/>
  <c r="O2244" i="1"/>
  <c r="P2244" i="1"/>
  <c r="O2245" i="1"/>
  <c r="P2245" i="1"/>
  <c r="O2246" i="1"/>
  <c r="P2246" i="1"/>
  <c r="O2247" i="1"/>
  <c r="P2247" i="1"/>
  <c r="O2248" i="1"/>
  <c r="P2248" i="1"/>
  <c r="O2249" i="1"/>
  <c r="P2249" i="1"/>
  <c r="O2250" i="1"/>
  <c r="P2250" i="1"/>
  <c r="O2251" i="1"/>
  <c r="P2251" i="1"/>
  <c r="O2252" i="1"/>
  <c r="P2252" i="1"/>
  <c r="O2253" i="1"/>
  <c r="P2253" i="1"/>
  <c r="O2254" i="1"/>
  <c r="P2254" i="1"/>
  <c r="O2255" i="1"/>
  <c r="P2255" i="1"/>
  <c r="O2256" i="1"/>
  <c r="P2256" i="1"/>
  <c r="O2257" i="1"/>
  <c r="P2257" i="1"/>
  <c r="O2258" i="1"/>
  <c r="P2258" i="1"/>
  <c r="O2259" i="1"/>
  <c r="P2259" i="1"/>
  <c r="O2260" i="1"/>
  <c r="P2260" i="1"/>
  <c r="O2261" i="1"/>
  <c r="P2261" i="1"/>
  <c r="O2262" i="1"/>
  <c r="P2262" i="1"/>
  <c r="O2263" i="1"/>
  <c r="P2263" i="1"/>
  <c r="O2264" i="1"/>
  <c r="P2264" i="1"/>
  <c r="O2265" i="1"/>
  <c r="P2265" i="1"/>
  <c r="O2266" i="1"/>
  <c r="P2266" i="1"/>
  <c r="O2267" i="1"/>
  <c r="P2267" i="1"/>
  <c r="O2268" i="1"/>
  <c r="P2268" i="1"/>
  <c r="O2269" i="1"/>
  <c r="P2269" i="1"/>
  <c r="O2270" i="1"/>
  <c r="P2270" i="1"/>
  <c r="O2271" i="1"/>
  <c r="P2271" i="1"/>
  <c r="O2272" i="1"/>
  <c r="P2272" i="1"/>
  <c r="O2273" i="1"/>
  <c r="P2273" i="1"/>
  <c r="O2274" i="1"/>
  <c r="P2274" i="1"/>
  <c r="O2275" i="1"/>
  <c r="P2275" i="1"/>
  <c r="O2276" i="1"/>
  <c r="P2276" i="1"/>
  <c r="O2277" i="1"/>
  <c r="P2277" i="1"/>
  <c r="O2278" i="1"/>
  <c r="P2278" i="1"/>
  <c r="O2279" i="1"/>
  <c r="P2279" i="1"/>
  <c r="O2280" i="1"/>
  <c r="P2280" i="1"/>
  <c r="O2281" i="1"/>
  <c r="P2281" i="1"/>
  <c r="O2282" i="1"/>
  <c r="P2282" i="1"/>
  <c r="O2283" i="1"/>
  <c r="P2283" i="1"/>
  <c r="O2284" i="1"/>
  <c r="P2284" i="1"/>
  <c r="O2285" i="1"/>
  <c r="P2285" i="1"/>
  <c r="O2286" i="1"/>
  <c r="P2286" i="1"/>
  <c r="O2287" i="1"/>
  <c r="P2287" i="1"/>
  <c r="O2288" i="1"/>
  <c r="P2288" i="1"/>
  <c r="O2289" i="1"/>
  <c r="P2289" i="1"/>
  <c r="O2290" i="1"/>
  <c r="P2290" i="1"/>
  <c r="O2291" i="1"/>
  <c r="P2291" i="1"/>
  <c r="O2292" i="1"/>
  <c r="P2292" i="1"/>
  <c r="O2293" i="1"/>
  <c r="P2293" i="1"/>
  <c r="O2294" i="1"/>
  <c r="P2294" i="1"/>
  <c r="O2295" i="1"/>
  <c r="P2295" i="1"/>
  <c r="O2296" i="1"/>
  <c r="P2296" i="1"/>
  <c r="O2297" i="1"/>
  <c r="P2297" i="1"/>
  <c r="O2298" i="1"/>
  <c r="P2298" i="1"/>
  <c r="O2299" i="1"/>
  <c r="P2299" i="1"/>
  <c r="O2300" i="1"/>
  <c r="P2300" i="1"/>
  <c r="O2301" i="1"/>
  <c r="P2301" i="1"/>
  <c r="O2302" i="1"/>
  <c r="P2302" i="1"/>
  <c r="O2303" i="1"/>
  <c r="P2303" i="1"/>
  <c r="O2304" i="1"/>
  <c r="P2304" i="1"/>
  <c r="O2305" i="1"/>
  <c r="P2305" i="1"/>
  <c r="O2306" i="1"/>
  <c r="P2306" i="1"/>
  <c r="O2307" i="1"/>
  <c r="P2307" i="1"/>
  <c r="O2308" i="1"/>
  <c r="P2308" i="1"/>
  <c r="O2309" i="1"/>
  <c r="P2309" i="1"/>
  <c r="O2310" i="1"/>
  <c r="P2310" i="1"/>
  <c r="O2311" i="1"/>
  <c r="P2311" i="1"/>
  <c r="O2312" i="1"/>
  <c r="P2312" i="1"/>
  <c r="O2313" i="1"/>
  <c r="P2313" i="1"/>
  <c r="O2314" i="1"/>
  <c r="P2314" i="1"/>
  <c r="O2315" i="1"/>
  <c r="P2315" i="1"/>
  <c r="O2316" i="1"/>
  <c r="P2316" i="1"/>
  <c r="O2317" i="1"/>
  <c r="P2317" i="1"/>
  <c r="O2318" i="1"/>
  <c r="P2318" i="1"/>
  <c r="O2319" i="1"/>
  <c r="P2319" i="1"/>
  <c r="O2320" i="1"/>
  <c r="P2320" i="1"/>
  <c r="O2321" i="1"/>
  <c r="P2321" i="1"/>
  <c r="O2322" i="1"/>
  <c r="P2322" i="1"/>
  <c r="O2323" i="1"/>
  <c r="P2323" i="1"/>
  <c r="O2324" i="1"/>
  <c r="P2324" i="1"/>
  <c r="O2325" i="1"/>
  <c r="P2325" i="1"/>
  <c r="O2326" i="1"/>
  <c r="P2326" i="1"/>
  <c r="O2327" i="1"/>
  <c r="P2327" i="1"/>
  <c r="O2328" i="1"/>
  <c r="P2328" i="1"/>
  <c r="O2329" i="1"/>
  <c r="P2329" i="1"/>
  <c r="O2330" i="1"/>
  <c r="P2330" i="1"/>
  <c r="O2331" i="1"/>
  <c r="P2331" i="1"/>
  <c r="O2332" i="1"/>
  <c r="P2332" i="1"/>
  <c r="O2333" i="1"/>
  <c r="P2333" i="1"/>
  <c r="O2334" i="1"/>
  <c r="P2334" i="1"/>
  <c r="O2335" i="1"/>
  <c r="P2335" i="1"/>
  <c r="O2336" i="1"/>
  <c r="P2336" i="1"/>
  <c r="O2337" i="1"/>
  <c r="P2337" i="1"/>
  <c r="P2" i="1"/>
  <c r="O2" i="1"/>
  <c r="T96" i="13" l="1"/>
  <c r="S144" i="13"/>
  <c r="T15" i="13"/>
  <c r="S96" i="13"/>
  <c r="S14" i="15"/>
  <c r="S70" i="15"/>
  <c r="S5" i="15"/>
  <c r="S51" i="15"/>
  <c r="S55" i="15"/>
  <c r="S40" i="15"/>
  <c r="S30" i="15"/>
  <c r="S18" i="15"/>
  <c r="S9" i="15"/>
  <c r="S66" i="15"/>
  <c r="S15" i="15"/>
  <c r="T15" i="15"/>
  <c r="T6" i="15"/>
  <c r="S6" i="15"/>
  <c r="T74" i="15"/>
  <c r="S74" i="15"/>
  <c r="T57" i="15"/>
  <c r="S57" i="15"/>
  <c r="T16" i="15"/>
  <c r="S16" i="15"/>
  <c r="T48" i="15"/>
  <c r="S48" i="15"/>
  <c r="S28" i="15"/>
  <c r="T28" i="15"/>
  <c r="S2" i="15"/>
  <c r="T2" i="15"/>
  <c r="T61" i="15"/>
  <c r="S61" i="15"/>
  <c r="T44" i="15"/>
  <c r="S44" i="15"/>
  <c r="T38" i="15"/>
  <c r="S38" i="15"/>
  <c r="T71" i="15"/>
  <c r="S71" i="15"/>
  <c r="S59" i="15"/>
  <c r="S52" i="15"/>
  <c r="T52" i="15"/>
  <c r="S42" i="15"/>
  <c r="S34" i="15"/>
  <c r="S23" i="15"/>
  <c r="T75" i="15"/>
  <c r="S75" i="15"/>
  <c r="T72" i="15"/>
  <c r="S72" i="15"/>
  <c r="S64" i="15"/>
  <c r="T64" i="15"/>
  <c r="S63" i="15"/>
  <c r="S56" i="15"/>
  <c r="T56" i="15"/>
  <c r="S37" i="15"/>
  <c r="S31" i="15"/>
  <c r="T31" i="15"/>
  <c r="S27" i="15"/>
  <c r="T19" i="15"/>
  <c r="S19" i="15"/>
  <c r="S11" i="15"/>
  <c r="T21" i="15"/>
  <c r="S21" i="15"/>
  <c r="T7" i="15"/>
  <c r="S7" i="15"/>
  <c r="T49" i="15"/>
  <c r="S49" i="15"/>
  <c r="T67" i="15"/>
  <c r="S67" i="15"/>
  <c r="S60" i="15"/>
  <c r="T60" i="15"/>
  <c r="S43" i="15"/>
  <c r="T43" i="15"/>
  <c r="T35" i="15"/>
  <c r="S35" i="15"/>
  <c r="S24" i="15"/>
  <c r="T24" i="15"/>
  <c r="T68" i="15"/>
  <c r="S68" i="15"/>
  <c r="T53" i="15"/>
  <c r="S53" i="15"/>
  <c r="T46" i="15"/>
  <c r="S46" i="15"/>
  <c r="T32" i="15"/>
  <c r="S32" i="15"/>
  <c r="T25" i="15"/>
  <c r="S25" i="15"/>
  <c r="T12" i="15"/>
  <c r="S12" i="15"/>
  <c r="T3" i="15"/>
  <c r="S3" i="15"/>
  <c r="S25" i="14"/>
  <c r="S222" i="14"/>
  <c r="S7" i="14"/>
  <c r="S209" i="14"/>
  <c r="S193" i="14"/>
  <c r="T386" i="14"/>
  <c r="S177" i="14"/>
  <c r="S271" i="14"/>
  <c r="S258" i="14"/>
  <c r="S238" i="14"/>
  <c r="T169" i="14"/>
  <c r="S287" i="14"/>
  <c r="T201" i="14"/>
  <c r="T233" i="14"/>
  <c r="S467" i="14"/>
  <c r="S447" i="14"/>
  <c r="S73" i="14"/>
  <c r="S65" i="14"/>
  <c r="S57" i="14"/>
  <c r="S3" i="14"/>
  <c r="S241" i="14"/>
  <c r="S225" i="14"/>
  <c r="S161" i="14"/>
  <c r="T129" i="14"/>
  <c r="T249" i="14"/>
  <c r="T217" i="14"/>
  <c r="T185" i="14"/>
  <c r="T153" i="14"/>
  <c r="T121" i="14"/>
  <c r="S423" i="14"/>
  <c r="S487" i="14"/>
  <c r="S399" i="14"/>
  <c r="T82" i="14"/>
  <c r="T36" i="14"/>
  <c r="T336" i="14"/>
  <c r="S360" i="14"/>
  <c r="T348" i="14"/>
  <c r="S279" i="14"/>
  <c r="S246" i="14"/>
  <c r="S230" i="14"/>
  <c r="S214" i="14"/>
  <c r="S206" i="14"/>
  <c r="S198" i="14"/>
  <c r="S190" i="14"/>
  <c r="S182" i="14"/>
  <c r="S174" i="14"/>
  <c r="S166" i="14"/>
  <c r="S150" i="14"/>
  <c r="S126" i="14"/>
  <c r="S102" i="14"/>
  <c r="T137" i="14"/>
  <c r="T28" i="14"/>
  <c r="S479" i="14"/>
  <c r="T378" i="14"/>
  <c r="T451" i="14"/>
  <c r="S451" i="14"/>
  <c r="T419" i="14"/>
  <c r="S419" i="14"/>
  <c r="T511" i="14"/>
  <c r="S511" i="14"/>
  <c r="T501" i="14"/>
  <c r="S501" i="14"/>
  <c r="T463" i="14"/>
  <c r="S463" i="14"/>
  <c r="T431" i="14"/>
  <c r="S431" i="14"/>
  <c r="T407" i="14"/>
  <c r="S407" i="14"/>
  <c r="S365" i="14"/>
  <c r="T365" i="14"/>
  <c r="S356" i="14"/>
  <c r="T356" i="14"/>
  <c r="S340" i="14"/>
  <c r="T340" i="14"/>
  <c r="S332" i="14"/>
  <c r="T332" i="14"/>
  <c r="T329" i="14"/>
  <c r="S329" i="14"/>
  <c r="T318" i="14"/>
  <c r="S318" i="14"/>
  <c r="T307" i="14"/>
  <c r="S307" i="14"/>
  <c r="T299" i="14"/>
  <c r="S299" i="14"/>
  <c r="T483" i="14"/>
  <c r="S483" i="14"/>
  <c r="S515" i="14"/>
  <c r="S403" i="14"/>
  <c r="T471" i="14"/>
  <c r="S471" i="14"/>
  <c r="T439" i="14"/>
  <c r="S439" i="14"/>
  <c r="S455" i="14"/>
  <c r="S435" i="14"/>
  <c r="S415" i="14"/>
  <c r="T113" i="14"/>
  <c r="T44" i="14"/>
  <c r="T344" i="14"/>
  <c r="T322" i="14"/>
  <c r="T314" i="14"/>
  <c r="T311" i="14"/>
  <c r="T303" i="14"/>
  <c r="T295" i="14"/>
  <c r="T370" i="14"/>
  <c r="T352" i="14"/>
  <c r="T105" i="14"/>
  <c r="T68" i="14"/>
  <c r="T97" i="14"/>
  <c r="T60" i="14"/>
  <c r="T18" i="14"/>
  <c r="T145" i="14"/>
  <c r="T76" i="14"/>
  <c r="T89" i="14"/>
  <c r="T52" i="14"/>
  <c r="T10" i="14"/>
  <c r="T494" i="14"/>
  <c r="S494" i="14"/>
  <c r="T492" i="14"/>
  <c r="S492" i="14"/>
  <c r="T476" i="14"/>
  <c r="S476" i="14"/>
  <c r="T396" i="14"/>
  <c r="S396" i="14"/>
  <c r="T504" i="14"/>
  <c r="S504" i="14"/>
  <c r="T333" i="14"/>
  <c r="S333" i="14"/>
  <c r="T323" i="14"/>
  <c r="S323" i="14"/>
  <c r="T319" i="14"/>
  <c r="S319" i="14"/>
  <c r="T315" i="14"/>
  <c r="S315" i="14"/>
  <c r="T308" i="14"/>
  <c r="S308" i="14"/>
  <c r="T304" i="14"/>
  <c r="S304" i="14"/>
  <c r="T300" i="14"/>
  <c r="S300" i="14"/>
  <c r="T296" i="14"/>
  <c r="S296" i="14"/>
  <c r="T238" i="14"/>
  <c r="T222" i="14"/>
  <c r="T206" i="14"/>
  <c r="T190" i="14"/>
  <c r="T174" i="14"/>
  <c r="T158" i="14"/>
  <c r="T142" i="14"/>
  <c r="T126" i="14"/>
  <c r="T110" i="14"/>
  <c r="T94" i="14"/>
  <c r="T73" i="14"/>
  <c r="T57" i="14"/>
  <c r="T41" i="14"/>
  <c r="T25" i="14"/>
  <c r="T15" i="14"/>
  <c r="T3" i="14"/>
  <c r="T250" i="14"/>
  <c r="T234" i="14"/>
  <c r="T218" i="14"/>
  <c r="T202" i="14"/>
  <c r="T186" i="14"/>
  <c r="T170" i="14"/>
  <c r="T154" i="14"/>
  <c r="T138" i="14"/>
  <c r="T122" i="14"/>
  <c r="T106" i="14"/>
  <c r="T90" i="14"/>
  <c r="T83" i="14"/>
  <c r="T69" i="14"/>
  <c r="T53" i="14"/>
  <c r="T37" i="14"/>
  <c r="T11" i="14"/>
  <c r="T495" i="14"/>
  <c r="S495" i="14"/>
  <c r="S292" i="14"/>
  <c r="T292" i="14"/>
  <c r="S283" i="14"/>
  <c r="S276" i="14"/>
  <c r="T276" i="14"/>
  <c r="S266" i="14"/>
  <c r="S247" i="14"/>
  <c r="T247" i="14"/>
  <c r="S239" i="14"/>
  <c r="T239" i="14"/>
  <c r="S231" i="14"/>
  <c r="T231" i="14"/>
  <c r="S223" i="14"/>
  <c r="T223" i="14"/>
  <c r="S215" i="14"/>
  <c r="T215" i="14"/>
  <c r="S207" i="14"/>
  <c r="T207" i="14"/>
  <c r="S199" i="14"/>
  <c r="T199" i="14"/>
  <c r="S191" i="14"/>
  <c r="T191" i="14"/>
  <c r="S183" i="14"/>
  <c r="T183" i="14"/>
  <c r="S175" i="14"/>
  <c r="T175" i="14"/>
  <c r="S167" i="14"/>
  <c r="T167" i="14"/>
  <c r="S159" i="14"/>
  <c r="T159" i="14"/>
  <c r="S151" i="14"/>
  <c r="T151" i="14"/>
  <c r="S143" i="14"/>
  <c r="T143" i="14"/>
  <c r="S135" i="14"/>
  <c r="T135" i="14"/>
  <c r="S127" i="14"/>
  <c r="T127" i="14"/>
  <c r="S119" i="14"/>
  <c r="T119" i="14"/>
  <c r="S111" i="14"/>
  <c r="T111" i="14"/>
  <c r="S103" i="14"/>
  <c r="T103" i="14"/>
  <c r="S95" i="14"/>
  <c r="T95" i="14"/>
  <c r="S87" i="14"/>
  <c r="T87" i="14"/>
  <c r="S80" i="14"/>
  <c r="T80" i="14"/>
  <c r="S74" i="14"/>
  <c r="T74" i="14"/>
  <c r="S66" i="14"/>
  <c r="T66" i="14"/>
  <c r="S58" i="14"/>
  <c r="T58" i="14"/>
  <c r="S50" i="14"/>
  <c r="T50" i="14"/>
  <c r="S42" i="14"/>
  <c r="T42" i="14"/>
  <c r="S34" i="14"/>
  <c r="T34" i="14"/>
  <c r="S26" i="14"/>
  <c r="T26" i="14"/>
  <c r="S16" i="14"/>
  <c r="T16" i="14"/>
  <c r="S8" i="14"/>
  <c r="T8" i="14"/>
  <c r="S4" i="14"/>
  <c r="T4" i="14"/>
  <c r="S2" i="14"/>
  <c r="T2" i="14"/>
  <c r="T371" i="14"/>
  <c r="S371" i="14"/>
  <c r="T353" i="14"/>
  <c r="S353" i="14"/>
  <c r="S260" i="14"/>
  <c r="T260" i="14"/>
  <c r="T267" i="14"/>
  <c r="T263" i="14"/>
  <c r="S256" i="14"/>
  <c r="T256" i="14"/>
  <c r="T341" i="14"/>
  <c r="S341" i="14"/>
  <c r="S242" i="14"/>
  <c r="S226" i="14"/>
  <c r="S210" i="14"/>
  <c r="S194" i="14"/>
  <c r="S178" i="14"/>
  <c r="S162" i="14"/>
  <c r="S146" i="14"/>
  <c r="S130" i="14"/>
  <c r="S114" i="14"/>
  <c r="S98" i="14"/>
  <c r="S77" i="14"/>
  <c r="S61" i="14"/>
  <c r="S45" i="14"/>
  <c r="S29" i="14"/>
  <c r="S19" i="14"/>
  <c r="T428" i="14"/>
  <c r="S428" i="14"/>
  <c r="T412" i="14"/>
  <c r="S412" i="14"/>
  <c r="S374" i="14"/>
  <c r="T374" i="14"/>
  <c r="T375" i="14"/>
  <c r="S375" i="14"/>
  <c r="S288" i="14"/>
  <c r="T288" i="14"/>
  <c r="S272" i="14"/>
  <c r="T272" i="14"/>
  <c r="T345" i="14"/>
  <c r="S345" i="14"/>
  <c r="S268" i="14"/>
  <c r="T268" i="14"/>
  <c r="T498" i="14"/>
  <c r="S498" i="14"/>
  <c r="T464" i="14"/>
  <c r="S464" i="14"/>
  <c r="T416" i="14"/>
  <c r="S416" i="14"/>
  <c r="S379" i="14"/>
  <c r="T503" i="14"/>
  <c r="S503" i="14"/>
  <c r="S493" i="14"/>
  <c r="S459" i="14"/>
  <c r="T452" i="14"/>
  <c r="S452" i="14"/>
  <c r="S427" i="14"/>
  <c r="T420" i="14"/>
  <c r="S420" i="14"/>
  <c r="T404" i="14"/>
  <c r="S404" i="14"/>
  <c r="S395" i="14"/>
  <c r="T372" i="14"/>
  <c r="S372" i="14"/>
  <c r="T362" i="14"/>
  <c r="S362" i="14"/>
  <c r="T354" i="14"/>
  <c r="S354" i="14"/>
  <c r="T346" i="14"/>
  <c r="S346" i="14"/>
  <c r="T338" i="14"/>
  <c r="S338" i="14"/>
  <c r="T330" i="14"/>
  <c r="S330" i="14"/>
  <c r="S280" i="14"/>
  <c r="T280" i="14"/>
  <c r="T361" i="14"/>
  <c r="S361" i="14"/>
  <c r="T367" i="14"/>
  <c r="S367" i="14"/>
  <c r="T349" i="14"/>
  <c r="S349" i="14"/>
  <c r="T327" i="14"/>
  <c r="S327" i="14"/>
  <c r="T326" i="14"/>
  <c r="S326" i="14"/>
  <c r="T324" i="14"/>
  <c r="S324" i="14"/>
  <c r="T320" i="14"/>
  <c r="S320" i="14"/>
  <c r="T316" i="14"/>
  <c r="S316" i="14"/>
  <c r="T312" i="14"/>
  <c r="S312" i="14"/>
  <c r="T309" i="14"/>
  <c r="S309" i="14"/>
  <c r="T305" i="14"/>
  <c r="S305" i="14"/>
  <c r="T301" i="14"/>
  <c r="S301" i="14"/>
  <c r="T297" i="14"/>
  <c r="S297" i="14"/>
  <c r="T293" i="14"/>
  <c r="S293" i="14"/>
  <c r="T289" i="14"/>
  <c r="S289" i="14"/>
  <c r="T285" i="14"/>
  <c r="S285" i="14"/>
  <c r="T281" i="14"/>
  <c r="S281" i="14"/>
  <c r="T277" i="14"/>
  <c r="S277" i="14"/>
  <c r="T273" i="14"/>
  <c r="S273" i="14"/>
  <c r="T246" i="14"/>
  <c r="T230" i="14"/>
  <c r="T214" i="14"/>
  <c r="T198" i="14"/>
  <c r="T182" i="14"/>
  <c r="T166" i="14"/>
  <c r="T150" i="14"/>
  <c r="T134" i="14"/>
  <c r="T118" i="14"/>
  <c r="T102" i="14"/>
  <c r="T86" i="14"/>
  <c r="T65" i="14"/>
  <c r="T49" i="14"/>
  <c r="T33" i="14"/>
  <c r="T7" i="14"/>
  <c r="T460" i="14"/>
  <c r="S460" i="14"/>
  <c r="T444" i="14"/>
  <c r="S444" i="14"/>
  <c r="T389" i="14"/>
  <c r="S389" i="14"/>
  <c r="S384" i="14"/>
  <c r="T384" i="14"/>
  <c r="T368" i="14"/>
  <c r="S368" i="14"/>
  <c r="T358" i="14"/>
  <c r="S358" i="14"/>
  <c r="T350" i="14"/>
  <c r="S350" i="14"/>
  <c r="T342" i="14"/>
  <c r="S342" i="14"/>
  <c r="T334" i="14"/>
  <c r="S334" i="14"/>
  <c r="T508" i="14"/>
  <c r="S508" i="14"/>
  <c r="T480" i="14"/>
  <c r="S480" i="14"/>
  <c r="T448" i="14"/>
  <c r="S448" i="14"/>
  <c r="T432" i="14"/>
  <c r="S432" i="14"/>
  <c r="T388" i="14"/>
  <c r="S388" i="14"/>
  <c r="T380" i="14"/>
  <c r="S380" i="14"/>
  <c r="S392" i="14"/>
  <c r="T392" i="14"/>
  <c r="T509" i="14"/>
  <c r="S509" i="14"/>
  <c r="T499" i="14"/>
  <c r="S499" i="14"/>
  <c r="T485" i="14"/>
  <c r="S485" i="14"/>
  <c r="T477" i="14"/>
  <c r="S477" i="14"/>
  <c r="T469" i="14"/>
  <c r="S469" i="14"/>
  <c r="T461" i="14"/>
  <c r="S461" i="14"/>
  <c r="T453" i="14"/>
  <c r="S453" i="14"/>
  <c r="T445" i="14"/>
  <c r="S445" i="14"/>
  <c r="T437" i="14"/>
  <c r="S437" i="14"/>
  <c r="T429" i="14"/>
  <c r="S429" i="14"/>
  <c r="T421" i="14"/>
  <c r="S421" i="14"/>
  <c r="T413" i="14"/>
  <c r="S413" i="14"/>
  <c r="T405" i="14"/>
  <c r="S405" i="14"/>
  <c r="T397" i="14"/>
  <c r="S397" i="14"/>
  <c r="T512" i="14"/>
  <c r="S512" i="14"/>
  <c r="T502" i="14"/>
  <c r="S502" i="14"/>
  <c r="S491" i="14"/>
  <c r="T484" i="14"/>
  <c r="S484" i="14"/>
  <c r="S475" i="14"/>
  <c r="T468" i="14"/>
  <c r="S468" i="14"/>
  <c r="S443" i="14"/>
  <c r="T436" i="14"/>
  <c r="S436" i="14"/>
  <c r="S411" i="14"/>
  <c r="S387" i="14"/>
  <c r="T391" i="14"/>
  <c r="S391" i="14"/>
  <c r="T516" i="14"/>
  <c r="S516" i="14"/>
  <c r="S507" i="14"/>
  <c r="S497" i="14"/>
  <c r="T488" i="14"/>
  <c r="S488" i="14"/>
  <c r="T472" i="14"/>
  <c r="S472" i="14"/>
  <c r="T456" i="14"/>
  <c r="S456" i="14"/>
  <c r="T440" i="14"/>
  <c r="S440" i="14"/>
  <c r="T424" i="14"/>
  <c r="S424" i="14"/>
  <c r="T408" i="14"/>
  <c r="S408" i="14"/>
  <c r="T517" i="14"/>
  <c r="S517" i="14"/>
  <c r="T381" i="14"/>
  <c r="S381" i="14"/>
  <c r="S376" i="14"/>
  <c r="T376" i="14"/>
  <c r="T489" i="14"/>
  <c r="S489" i="14"/>
  <c r="T481" i="14"/>
  <c r="S481" i="14"/>
  <c r="T473" i="14"/>
  <c r="S473" i="14"/>
  <c r="T465" i="14"/>
  <c r="S465" i="14"/>
  <c r="T457" i="14"/>
  <c r="S457" i="14"/>
  <c r="T449" i="14"/>
  <c r="S449" i="14"/>
  <c r="T441" i="14"/>
  <c r="S441" i="14"/>
  <c r="T433" i="14"/>
  <c r="S433" i="14"/>
  <c r="T425" i="14"/>
  <c r="S425" i="14"/>
  <c r="T417" i="14"/>
  <c r="S417" i="14"/>
  <c r="T409" i="14"/>
  <c r="S409" i="14"/>
  <c r="T401" i="14"/>
  <c r="S401" i="14"/>
  <c r="T383" i="14"/>
  <c r="S383" i="14"/>
  <c r="T513" i="14"/>
  <c r="S513" i="14"/>
  <c r="S291" i="14"/>
  <c r="S284" i="14"/>
  <c r="T284" i="14"/>
  <c r="S275" i="14"/>
  <c r="S251" i="14"/>
  <c r="T251" i="14"/>
  <c r="S243" i="14"/>
  <c r="T243" i="14"/>
  <c r="S235" i="14"/>
  <c r="T235" i="14"/>
  <c r="S227" i="14"/>
  <c r="T227" i="14"/>
  <c r="S219" i="14"/>
  <c r="T219" i="14"/>
  <c r="S211" i="14"/>
  <c r="T211" i="14"/>
  <c r="S203" i="14"/>
  <c r="T203" i="14"/>
  <c r="S195" i="14"/>
  <c r="T195" i="14"/>
  <c r="S187" i="14"/>
  <c r="T187" i="14"/>
  <c r="S179" i="14"/>
  <c r="T179" i="14"/>
  <c r="S171" i="14"/>
  <c r="T171" i="14"/>
  <c r="S163" i="14"/>
  <c r="T163" i="14"/>
  <c r="S155" i="14"/>
  <c r="T155" i="14"/>
  <c r="S147" i="14"/>
  <c r="T147" i="14"/>
  <c r="S139" i="14"/>
  <c r="T139" i="14"/>
  <c r="S131" i="14"/>
  <c r="T131" i="14"/>
  <c r="S123" i="14"/>
  <c r="T123" i="14"/>
  <c r="S115" i="14"/>
  <c r="T115" i="14"/>
  <c r="S107" i="14"/>
  <c r="T107" i="14"/>
  <c r="S99" i="14"/>
  <c r="T99" i="14"/>
  <c r="S91" i="14"/>
  <c r="T91" i="14"/>
  <c r="S84" i="14"/>
  <c r="T84" i="14"/>
  <c r="S78" i="14"/>
  <c r="T78" i="14"/>
  <c r="S70" i="14"/>
  <c r="T70" i="14"/>
  <c r="S62" i="14"/>
  <c r="T62" i="14"/>
  <c r="S54" i="14"/>
  <c r="T54" i="14"/>
  <c r="S46" i="14"/>
  <c r="T46" i="14"/>
  <c r="S38" i="14"/>
  <c r="T38" i="14"/>
  <c r="S30" i="14"/>
  <c r="T30" i="14"/>
  <c r="S22" i="14"/>
  <c r="T22" i="14"/>
  <c r="S20" i="14"/>
  <c r="T20" i="14"/>
  <c r="S12" i="14"/>
  <c r="T12" i="14"/>
  <c r="T337" i="14"/>
  <c r="S337" i="14"/>
  <c r="S264" i="14"/>
  <c r="T264" i="14"/>
  <c r="T259" i="14"/>
  <c r="T255" i="14"/>
  <c r="T357" i="14"/>
  <c r="S357" i="14"/>
  <c r="S15" i="13"/>
  <c r="S141" i="13"/>
  <c r="S11" i="13"/>
  <c r="S112" i="13"/>
  <c r="T46" i="13"/>
  <c r="S31" i="13"/>
  <c r="S92" i="13"/>
  <c r="S57" i="13"/>
  <c r="T31" i="13"/>
  <c r="S136" i="13"/>
  <c r="S88" i="13"/>
  <c r="S122" i="13"/>
  <c r="S73" i="13"/>
  <c r="S69" i="13"/>
  <c r="S65" i="13"/>
  <c r="T147" i="13"/>
  <c r="T120" i="13"/>
  <c r="S151" i="13"/>
  <c r="S108" i="13"/>
  <c r="S46" i="13"/>
  <c r="S43" i="13"/>
  <c r="S40" i="13"/>
  <c r="T114" i="13"/>
  <c r="S114" i="13"/>
  <c r="T205" i="13"/>
  <c r="S205" i="13"/>
  <c r="T152" i="13"/>
  <c r="S152" i="13"/>
  <c r="T131" i="13"/>
  <c r="S131" i="13"/>
  <c r="T118" i="13"/>
  <c r="S118" i="13"/>
  <c r="T102" i="13"/>
  <c r="S102" i="13"/>
  <c r="T86" i="13"/>
  <c r="S86" i="13"/>
  <c r="T78" i="13"/>
  <c r="S78" i="13"/>
  <c r="T63" i="13"/>
  <c r="S63" i="13"/>
  <c r="T38" i="13"/>
  <c r="S38" i="13"/>
  <c r="T25" i="13"/>
  <c r="S25" i="13"/>
  <c r="T10" i="13"/>
  <c r="S10" i="13"/>
  <c r="T192" i="13"/>
  <c r="S192" i="13"/>
  <c r="T177" i="13"/>
  <c r="S177" i="13"/>
  <c r="T208" i="13"/>
  <c r="S208" i="13"/>
  <c r="T199" i="13"/>
  <c r="S199" i="13"/>
  <c r="T191" i="13"/>
  <c r="S191" i="13"/>
  <c r="T184" i="13"/>
  <c r="S184" i="13"/>
  <c r="T176" i="13"/>
  <c r="S176" i="13"/>
  <c r="T167" i="13"/>
  <c r="S167" i="13"/>
  <c r="T159" i="13"/>
  <c r="S159" i="13"/>
  <c r="T201" i="13"/>
  <c r="S201" i="13"/>
  <c r="T98" i="13"/>
  <c r="S98" i="13"/>
  <c r="T48" i="13"/>
  <c r="S48" i="13"/>
  <c r="T34" i="13"/>
  <c r="S34" i="13"/>
  <c r="T21" i="13"/>
  <c r="S21" i="13"/>
  <c r="T200" i="13"/>
  <c r="S200" i="13"/>
  <c r="T139" i="13"/>
  <c r="S139" i="13"/>
  <c r="T135" i="13"/>
  <c r="S135" i="13"/>
  <c r="T67" i="13"/>
  <c r="S67" i="13"/>
  <c r="T53" i="13"/>
  <c r="S53" i="13"/>
  <c r="S147" i="13"/>
  <c r="S133" i="13"/>
  <c r="S129" i="13"/>
  <c r="S120" i="13"/>
  <c r="S117" i="13"/>
  <c r="S104" i="13"/>
  <c r="S100" i="13"/>
  <c r="S80" i="13"/>
  <c r="S76" i="13"/>
  <c r="S61" i="13"/>
  <c r="S52" i="13"/>
  <c r="S50" i="13"/>
  <c r="S36" i="13"/>
  <c r="S27" i="13"/>
  <c r="S23" i="13"/>
  <c r="T196" i="13"/>
  <c r="S196" i="13"/>
  <c r="T179" i="13"/>
  <c r="S179" i="13"/>
  <c r="T127" i="13"/>
  <c r="S127" i="13"/>
  <c r="T75" i="13"/>
  <c r="S75" i="13"/>
  <c r="T59" i="13"/>
  <c r="S59" i="13"/>
  <c r="T7" i="13"/>
  <c r="S7" i="13"/>
  <c r="T212" i="13"/>
  <c r="S212" i="13"/>
  <c r="T173" i="13"/>
  <c r="S173" i="13"/>
  <c r="T157" i="13"/>
  <c r="S157" i="13"/>
  <c r="T154" i="13"/>
  <c r="S154" i="13"/>
  <c r="T148" i="13"/>
  <c r="S148" i="13"/>
  <c r="T145" i="13"/>
  <c r="S145" i="13"/>
  <c r="T142" i="13"/>
  <c r="S142" i="13"/>
  <c r="T138" i="13"/>
  <c r="S138" i="13"/>
  <c r="T137" i="13"/>
  <c r="S137" i="13"/>
  <c r="T134" i="13"/>
  <c r="S134" i="13"/>
  <c r="T130" i="13"/>
  <c r="S130" i="13"/>
  <c r="T126" i="13"/>
  <c r="S126" i="13"/>
  <c r="T125" i="13"/>
  <c r="S125" i="13"/>
  <c r="T123" i="13"/>
  <c r="S123" i="13"/>
  <c r="T113" i="13"/>
  <c r="S113" i="13"/>
  <c r="T109" i="13"/>
  <c r="S109" i="13"/>
  <c r="T105" i="13"/>
  <c r="S105" i="13"/>
  <c r="T101" i="13"/>
  <c r="S101" i="13"/>
  <c r="T97" i="13"/>
  <c r="S97" i="13"/>
  <c r="T93" i="13"/>
  <c r="S93" i="13"/>
  <c r="T89" i="13"/>
  <c r="S89" i="13"/>
  <c r="T84" i="13"/>
  <c r="S84" i="13"/>
  <c r="T81" i="13"/>
  <c r="S81" i="13"/>
  <c r="T77" i="13"/>
  <c r="S77" i="13"/>
  <c r="T74" i="13"/>
  <c r="S74" i="13"/>
  <c r="T70" i="13"/>
  <c r="S70" i="13"/>
  <c r="T66" i="13"/>
  <c r="S66" i="13"/>
  <c r="T62" i="13"/>
  <c r="S62" i="13"/>
  <c r="T58" i="13"/>
  <c r="S58" i="13"/>
  <c r="T55" i="13"/>
  <c r="S55" i="13"/>
  <c r="T51" i="13"/>
  <c r="S51" i="13"/>
  <c r="T47" i="13"/>
  <c r="S47" i="13"/>
  <c r="T44" i="13"/>
  <c r="S44" i="13"/>
  <c r="T41" i="13"/>
  <c r="S41" i="13"/>
  <c r="T37" i="13"/>
  <c r="S37" i="13"/>
  <c r="T32" i="13"/>
  <c r="S32" i="13"/>
  <c r="T28" i="13"/>
  <c r="S28" i="13"/>
  <c r="T24" i="13"/>
  <c r="S24" i="13"/>
  <c r="T20" i="13"/>
  <c r="S20" i="13"/>
  <c r="T16" i="13"/>
  <c r="S16" i="13"/>
  <c r="T12" i="13"/>
  <c r="S12" i="13"/>
  <c r="T9" i="13"/>
  <c r="S9" i="13"/>
  <c r="T6" i="13"/>
  <c r="S6" i="13"/>
  <c r="T2" i="13"/>
  <c r="S2" i="13"/>
  <c r="T149" i="13"/>
  <c r="S149" i="13"/>
  <c r="T106" i="13"/>
  <c r="S106" i="13"/>
  <c r="T90" i="13"/>
  <c r="S90" i="13"/>
  <c r="T82" i="13"/>
  <c r="S82" i="13"/>
  <c r="T42" i="13"/>
  <c r="S42" i="13"/>
  <c r="T29" i="13"/>
  <c r="S29" i="13"/>
  <c r="T13" i="13"/>
  <c r="S13" i="13"/>
  <c r="T3" i="13"/>
  <c r="S3" i="13"/>
  <c r="T185" i="13"/>
  <c r="S185" i="13"/>
  <c r="S210" i="13"/>
  <c r="S207" i="13"/>
  <c r="S203" i="13"/>
  <c r="S198" i="13"/>
  <c r="S194" i="13"/>
  <c r="S190" i="13"/>
  <c r="S186" i="13"/>
  <c r="S183" i="13"/>
  <c r="S182" i="13"/>
  <c r="S181" i="13"/>
  <c r="S175" i="13"/>
  <c r="S170" i="13"/>
  <c r="S166" i="13"/>
  <c r="S162" i="13"/>
  <c r="S158" i="13"/>
  <c r="T155" i="13"/>
  <c r="S155" i="13"/>
  <c r="T110" i="13"/>
  <c r="S110" i="13"/>
  <c r="T94" i="13"/>
  <c r="S94" i="13"/>
  <c r="T71" i="13"/>
  <c r="S71" i="13"/>
  <c r="T33" i="13"/>
  <c r="S33" i="13"/>
  <c r="T17" i="13"/>
  <c r="S17" i="13"/>
  <c r="T164" i="13"/>
  <c r="S164" i="13"/>
  <c r="T211" i="13"/>
  <c r="S211" i="13"/>
  <c r="T204" i="13"/>
  <c r="S204" i="13"/>
  <c r="T195" i="13"/>
  <c r="S195" i="13"/>
  <c r="T187" i="13"/>
  <c r="S187" i="13"/>
  <c r="T172" i="13"/>
  <c r="S172" i="13"/>
  <c r="T171" i="13"/>
  <c r="S171" i="13"/>
  <c r="T163" i="13"/>
  <c r="S163" i="13"/>
  <c r="T188" i="13"/>
  <c r="S188" i="13"/>
  <c r="T168" i="13"/>
  <c r="S168" i="13"/>
  <c r="T160" i="13"/>
  <c r="S160" i="13"/>
  <c r="V2164" i="1"/>
  <c r="U2334" i="1"/>
  <c r="U2326" i="1"/>
  <c r="U2316" i="1"/>
  <c r="U2312" i="1"/>
  <c r="U2304" i="1"/>
  <c r="U2298" i="1"/>
  <c r="U2290" i="1"/>
  <c r="U2284" i="1"/>
  <c r="U2278" i="1"/>
  <c r="U2270" i="1"/>
  <c r="U2264" i="1"/>
  <c r="U2256" i="1"/>
  <c r="U2250" i="1"/>
  <c r="U2246" i="1"/>
  <c r="U2240" i="1"/>
  <c r="U2232" i="1"/>
  <c r="U2224" i="1"/>
  <c r="U2216" i="1"/>
  <c r="U2210" i="1"/>
  <c r="U2206" i="1"/>
  <c r="U2200" i="1"/>
  <c r="U2192" i="1"/>
  <c r="U2186" i="1"/>
  <c r="U2178" i="1"/>
  <c r="U2172" i="1"/>
  <c r="U2164" i="1"/>
  <c r="U2160" i="1"/>
  <c r="U2150" i="1"/>
  <c r="U2146" i="1"/>
  <c r="U2138" i="1"/>
  <c r="U2130" i="1"/>
  <c r="U2122" i="1"/>
  <c r="U2116" i="1"/>
  <c r="U2112" i="1"/>
  <c r="U2102" i="1"/>
  <c r="U2096" i="1"/>
  <c r="U2090" i="1"/>
  <c r="U2084" i="1"/>
  <c r="U2076" i="1"/>
  <c r="U2070" i="1"/>
  <c r="U2064" i="1"/>
  <c r="U2058" i="1"/>
  <c r="U2054" i="1"/>
  <c r="U2048" i="1"/>
  <c r="U2042" i="1"/>
  <c r="U2038" i="1"/>
  <c r="U2032" i="1"/>
  <c r="U2026" i="1"/>
  <c r="U2022" i="1"/>
  <c r="U2016" i="1"/>
  <c r="U2010" i="1"/>
  <c r="U2006" i="1"/>
  <c r="U2000" i="1"/>
  <c r="U1994" i="1"/>
  <c r="U1990" i="1"/>
  <c r="U1980" i="1"/>
  <c r="U1974" i="1"/>
  <c r="U1964" i="1"/>
  <c r="U1958" i="1"/>
  <c r="U1952" i="1"/>
  <c r="U1946" i="1"/>
  <c r="U1942" i="1"/>
  <c r="U1936" i="1"/>
  <c r="U1930" i="1"/>
  <c r="U1926" i="1"/>
  <c r="U1918" i="1"/>
  <c r="U1912" i="1"/>
  <c r="U1906" i="1"/>
  <c r="U1902" i="1"/>
  <c r="U1896" i="1"/>
  <c r="U1890" i="1"/>
  <c r="U1886" i="1"/>
  <c r="U1880" i="1"/>
  <c r="U1874" i="1"/>
  <c r="U1870" i="1"/>
  <c r="U1864" i="1"/>
  <c r="U1858" i="1"/>
  <c r="U1854" i="1"/>
  <c r="U1848" i="1"/>
  <c r="U1842" i="1"/>
  <c r="U1840" i="1"/>
  <c r="U1832" i="1"/>
  <c r="U1820" i="1"/>
  <c r="U1812" i="1"/>
  <c r="U1806" i="1"/>
  <c r="U1802" i="1"/>
  <c r="U1798" i="1"/>
  <c r="U1794" i="1"/>
  <c r="U1790" i="1"/>
  <c r="U1786" i="1"/>
  <c r="U1782" i="1"/>
  <c r="U1778" i="1"/>
  <c r="U1772" i="1"/>
  <c r="U1766" i="1"/>
  <c r="U1762" i="1"/>
  <c r="U1758" i="1"/>
  <c r="U1754" i="1"/>
  <c r="U1750" i="1"/>
  <c r="U1746" i="1"/>
  <c r="U1742" i="1"/>
  <c r="U1738" i="1"/>
  <c r="U1734" i="1"/>
  <c r="U1730" i="1"/>
  <c r="U1726" i="1"/>
  <c r="U1722" i="1"/>
  <c r="U1718" i="1"/>
  <c r="U1714" i="1"/>
  <c r="U1710" i="1"/>
  <c r="U1706" i="1"/>
  <c r="U1702" i="1"/>
  <c r="U1698" i="1"/>
  <c r="U1694" i="1"/>
  <c r="U1690" i="1"/>
  <c r="U1686" i="1"/>
  <c r="U1682" i="1"/>
  <c r="U1678" i="1"/>
  <c r="U1674" i="1"/>
  <c r="U1670" i="1"/>
  <c r="U1666" i="1"/>
  <c r="U1662" i="1"/>
  <c r="U1658" i="1"/>
  <c r="U1654" i="1"/>
  <c r="U1650" i="1"/>
  <c r="U1646" i="1"/>
  <c r="U1642" i="1"/>
  <c r="U1636" i="1"/>
  <c r="U1630" i="1"/>
  <c r="U1626" i="1"/>
  <c r="U1620" i="1"/>
  <c r="U1614" i="1"/>
  <c r="U1610" i="1"/>
  <c r="U1604" i="1"/>
  <c r="U1598" i="1"/>
  <c r="U1594" i="1"/>
  <c r="U1590" i="1"/>
  <c r="U1586" i="1"/>
  <c r="U1580" i="1"/>
  <c r="U1574" i="1"/>
  <c r="U1570" i="1"/>
  <c r="U1564" i="1"/>
  <c r="U1558" i="1"/>
  <c r="U1554" i="1"/>
  <c r="U1550" i="1"/>
  <c r="U1546" i="1"/>
  <c r="U1540" i="1"/>
  <c r="U1534" i="1"/>
  <c r="U1530" i="1"/>
  <c r="U1526" i="1"/>
  <c r="U1522" i="1"/>
  <c r="U1516" i="1"/>
  <c r="U1510" i="1"/>
  <c r="U1506" i="1"/>
  <c r="U1500" i="1"/>
  <c r="U1494" i="1"/>
  <c r="U1490" i="1"/>
  <c r="U1486" i="1"/>
  <c r="U1482" i="1"/>
  <c r="U1478" i="1"/>
  <c r="U1474" i="1"/>
  <c r="U1470" i="1"/>
  <c r="U1466" i="1"/>
  <c r="U1462" i="1"/>
  <c r="U1458" i="1"/>
  <c r="U1454" i="1"/>
  <c r="U1450" i="1"/>
  <c r="U1446" i="1"/>
  <c r="U1442" i="1"/>
  <c r="U1438" i="1"/>
  <c r="U1434" i="1"/>
  <c r="U1430" i="1"/>
  <c r="U1426" i="1"/>
  <c r="U1422" i="1"/>
  <c r="U1418" i="1"/>
  <c r="U1414" i="1"/>
  <c r="U1410" i="1"/>
  <c r="U1406" i="1"/>
  <c r="U1402" i="1"/>
  <c r="U1398" i="1"/>
  <c r="U1394" i="1"/>
  <c r="U1390" i="1"/>
  <c r="U1386" i="1"/>
  <c r="U1380" i="1"/>
  <c r="U1378" i="1"/>
  <c r="U1376" i="1"/>
  <c r="U1374" i="1"/>
  <c r="U1364" i="1"/>
  <c r="U1360" i="1"/>
  <c r="U1354" i="1"/>
  <c r="U1350" i="1"/>
  <c r="U1346" i="1"/>
  <c r="U1340" i="1"/>
  <c r="U1336" i="1"/>
  <c r="U1332" i="1"/>
  <c r="U1328" i="1"/>
  <c r="U1322" i="1"/>
  <c r="U1318" i="1"/>
  <c r="U1312" i="1"/>
  <c r="U1308" i="1"/>
  <c r="U1302" i="1"/>
  <c r="U1298" i="1"/>
  <c r="U1292" i="1"/>
  <c r="U1288" i="1"/>
  <c r="U1284" i="1"/>
  <c r="U1278" i="1"/>
  <c r="U1272" i="1"/>
  <c r="U1268" i="1"/>
  <c r="U1262" i="1"/>
  <c r="U1258" i="1"/>
  <c r="U1252" i="1"/>
  <c r="U1248" i="1"/>
  <c r="U1242" i="1"/>
  <c r="U1238" i="1"/>
  <c r="U1232" i="1"/>
  <c r="U1228" i="1"/>
  <c r="U1222" i="1"/>
  <c r="U1216" i="1"/>
  <c r="U1212" i="1"/>
  <c r="U1208" i="1"/>
  <c r="U1204" i="1"/>
  <c r="U1202" i="1"/>
  <c r="U1198" i="1"/>
  <c r="U1196" i="1"/>
  <c r="U1194" i="1"/>
  <c r="U1192" i="1"/>
  <c r="U1190" i="1"/>
  <c r="U1188" i="1"/>
  <c r="U1184" i="1"/>
  <c r="U1178" i="1"/>
  <c r="U1174" i="1"/>
  <c r="U1170" i="1"/>
  <c r="U1164" i="1"/>
  <c r="U1158" i="1"/>
  <c r="U1154" i="1"/>
  <c r="U1148" i="1"/>
  <c r="U1144" i="1"/>
  <c r="U1140" i="1"/>
  <c r="U1134" i="1"/>
  <c r="U1128" i="1"/>
  <c r="U1124" i="1"/>
  <c r="U1118" i="1"/>
  <c r="U1114" i="1"/>
  <c r="U1108" i="1"/>
  <c r="U1102" i="1"/>
  <c r="U1098" i="1"/>
  <c r="U1092" i="1"/>
  <c r="U1088" i="1"/>
  <c r="U1082" i="1"/>
  <c r="U1076" i="1"/>
  <c r="U1072" i="1"/>
  <c r="U1068" i="1"/>
  <c r="U1062" i="1"/>
  <c r="U1058" i="1"/>
  <c r="U1052" i="1"/>
  <c r="U1046" i="1"/>
  <c r="U1042" i="1"/>
  <c r="U1036" i="1"/>
  <c r="U1032" i="1"/>
  <c r="U1026" i="1"/>
  <c r="U1020" i="1"/>
  <c r="U1016" i="1"/>
  <c r="U1010" i="1"/>
  <c r="U1006" i="1"/>
  <c r="U1000" i="1"/>
  <c r="U996" i="1"/>
  <c r="U992" i="1"/>
  <c r="U986" i="1"/>
  <c r="U982" i="1"/>
  <c r="U978" i="1"/>
  <c r="U972" i="1"/>
  <c r="U968" i="1"/>
  <c r="U962" i="1"/>
  <c r="U958" i="1"/>
  <c r="U952" i="1"/>
  <c r="U948" i="1"/>
  <c r="U944" i="1"/>
  <c r="U940" i="1"/>
  <c r="U934" i="1"/>
  <c r="U928" i="1"/>
  <c r="U924" i="1"/>
  <c r="U918" i="1"/>
  <c r="U914" i="1"/>
  <c r="U908" i="1"/>
  <c r="U904" i="1"/>
  <c r="U900" i="1"/>
  <c r="U894" i="1"/>
  <c r="U890" i="1"/>
  <c r="U884" i="1"/>
  <c r="U880" i="1"/>
  <c r="U874" i="1"/>
  <c r="U870" i="1"/>
  <c r="U864" i="1"/>
  <c r="U860" i="1"/>
  <c r="U854" i="1"/>
  <c r="U850" i="1"/>
  <c r="U844" i="1"/>
  <c r="U840" i="1"/>
  <c r="U834" i="1"/>
  <c r="U830" i="1"/>
  <c r="U824" i="1"/>
  <c r="U820" i="1"/>
  <c r="U816" i="1"/>
  <c r="U810" i="1"/>
  <c r="U804" i="1"/>
  <c r="U800" i="1"/>
  <c r="U792" i="1"/>
  <c r="U720" i="1"/>
  <c r="U2" i="1"/>
  <c r="V2334" i="1"/>
  <c r="V2328" i="1"/>
  <c r="V2324" i="1"/>
  <c r="V2318" i="1"/>
  <c r="V2314" i="1"/>
  <c r="V2308" i="1"/>
  <c r="V2302" i="1"/>
  <c r="V2298" i="1"/>
  <c r="V2292" i="1"/>
  <c r="V2286" i="1"/>
  <c r="V2282" i="1"/>
  <c r="V2276" i="1"/>
  <c r="V2270" i="1"/>
  <c r="V2266" i="1"/>
  <c r="V2258" i="1"/>
  <c r="V2250" i="1"/>
  <c r="V2244" i="1"/>
  <c r="V2240" i="1"/>
  <c r="V2234" i="1"/>
  <c r="V2228" i="1"/>
  <c r="V2224" i="1"/>
  <c r="V2220" i="1"/>
  <c r="V2216" i="1"/>
  <c r="V2214" i="1"/>
  <c r="V2212" i="1"/>
  <c r="V2210" i="1"/>
  <c r="V2208" i="1"/>
  <c r="V2206" i="1"/>
  <c r="V2204" i="1"/>
  <c r="V2202" i="1"/>
  <c r="V2200" i="1"/>
  <c r="V2198" i="1"/>
  <c r="V2196" i="1"/>
  <c r="V2192" i="1"/>
  <c r="V2190" i="1"/>
  <c r="V2188" i="1"/>
  <c r="V2186" i="1"/>
  <c r="V2184" i="1"/>
  <c r="V2182" i="1"/>
  <c r="V2180" i="1"/>
  <c r="V2178" i="1"/>
  <c r="V2176" i="1"/>
  <c r="V2174" i="1"/>
  <c r="V2172" i="1"/>
  <c r="V2170" i="1"/>
  <c r="V2168" i="1"/>
  <c r="V2166" i="1"/>
  <c r="V2" i="1"/>
  <c r="U2330" i="1"/>
  <c r="U2324" i="1"/>
  <c r="U2318" i="1"/>
  <c r="U2310" i="1"/>
  <c r="U2306" i="1"/>
  <c r="U2300" i="1"/>
  <c r="U2294" i="1"/>
  <c r="U2288" i="1"/>
  <c r="U2280" i="1"/>
  <c r="U2272" i="1"/>
  <c r="U2266" i="1"/>
  <c r="U2260" i="1"/>
  <c r="U2252" i="1"/>
  <c r="U2244" i="1"/>
  <c r="U2236" i="1"/>
  <c r="U2230" i="1"/>
  <c r="U2226" i="1"/>
  <c r="U2220" i="1"/>
  <c r="U2212" i="1"/>
  <c r="U2204" i="1"/>
  <c r="U2196" i="1"/>
  <c r="U2190" i="1"/>
  <c r="U2184" i="1"/>
  <c r="U2180" i="1"/>
  <c r="U2174" i="1"/>
  <c r="U2166" i="1"/>
  <c r="U2158" i="1"/>
  <c r="U2152" i="1"/>
  <c r="U2144" i="1"/>
  <c r="U2136" i="1"/>
  <c r="U2132" i="1"/>
  <c r="U2124" i="1"/>
  <c r="U2118" i="1"/>
  <c r="U2110" i="1"/>
  <c r="U2104" i="1"/>
  <c r="U2098" i="1"/>
  <c r="U2092" i="1"/>
  <c r="U2082" i="1"/>
  <c r="U2078" i="1"/>
  <c r="U2068" i="1"/>
  <c r="U2062" i="1"/>
  <c r="U2052" i="1"/>
  <c r="U2046" i="1"/>
  <c r="U2036" i="1"/>
  <c r="U2030" i="1"/>
  <c r="U2020" i="1"/>
  <c r="U2014" i="1"/>
  <c r="U2004" i="1"/>
  <c r="U1998" i="1"/>
  <c r="U1988" i="1"/>
  <c r="U1982" i="1"/>
  <c r="U1976" i="1"/>
  <c r="U1970" i="1"/>
  <c r="U1966" i="1"/>
  <c r="U1956" i="1"/>
  <c r="U1950" i="1"/>
  <c r="U1940" i="1"/>
  <c r="U1934" i="1"/>
  <c r="U1924" i="1"/>
  <c r="U1920" i="1"/>
  <c r="U1914" i="1"/>
  <c r="U1910" i="1"/>
  <c r="U1900" i="1"/>
  <c r="U1894" i="1"/>
  <c r="U1884" i="1"/>
  <c r="U1878" i="1"/>
  <c r="U1868" i="1"/>
  <c r="U1862" i="1"/>
  <c r="U1852" i="1"/>
  <c r="U1844" i="1"/>
  <c r="U1838" i="1"/>
  <c r="U1828" i="1"/>
  <c r="U1824" i="1"/>
  <c r="U1816" i="1"/>
  <c r="U1808" i="1"/>
  <c r="U1770" i="1"/>
  <c r="U2337" i="1"/>
  <c r="U2335" i="1"/>
  <c r="U2333" i="1"/>
  <c r="U2331" i="1"/>
  <c r="U2329" i="1"/>
  <c r="U2327" i="1"/>
  <c r="U2325" i="1"/>
  <c r="U2323" i="1"/>
  <c r="U2321" i="1"/>
  <c r="U2319" i="1"/>
  <c r="U2317" i="1"/>
  <c r="U2315" i="1"/>
  <c r="U2313" i="1"/>
  <c r="U2311" i="1"/>
  <c r="U2309" i="1"/>
  <c r="U2307" i="1"/>
  <c r="U2305" i="1"/>
  <c r="U2303" i="1"/>
  <c r="U2301" i="1"/>
  <c r="U2299" i="1"/>
  <c r="U2297" i="1"/>
  <c r="U2295" i="1"/>
  <c r="U2293" i="1"/>
  <c r="U2291" i="1"/>
  <c r="U2289" i="1"/>
  <c r="U2287" i="1"/>
  <c r="U2285" i="1"/>
  <c r="U2283" i="1"/>
  <c r="U2281" i="1"/>
  <c r="U2279" i="1"/>
  <c r="U2277" i="1"/>
  <c r="U2275" i="1"/>
  <c r="U2273" i="1"/>
  <c r="U2271" i="1"/>
  <c r="U2269" i="1"/>
  <c r="U2267" i="1"/>
  <c r="U2265" i="1"/>
  <c r="U2263" i="1"/>
  <c r="U2261" i="1"/>
  <c r="U2259" i="1"/>
  <c r="U2257" i="1"/>
  <c r="U2255" i="1"/>
  <c r="U2253" i="1"/>
  <c r="U2251" i="1"/>
  <c r="U2249" i="1"/>
  <c r="U2247" i="1"/>
  <c r="U2245" i="1"/>
  <c r="U2243" i="1"/>
  <c r="U2241" i="1"/>
  <c r="U2239" i="1"/>
  <c r="U2237" i="1"/>
  <c r="U2235" i="1"/>
  <c r="U2233" i="1"/>
  <c r="U2231" i="1"/>
  <c r="U2229" i="1"/>
  <c r="U2227" i="1"/>
  <c r="U2225" i="1"/>
  <c r="U2223" i="1"/>
  <c r="U2221" i="1"/>
  <c r="U2219" i="1"/>
  <c r="U2217" i="1"/>
  <c r="U2215" i="1"/>
  <c r="U2213" i="1"/>
  <c r="U2211" i="1"/>
  <c r="U2209" i="1"/>
  <c r="U2207" i="1"/>
  <c r="U2205" i="1"/>
  <c r="U2203" i="1"/>
  <c r="U2201" i="1"/>
  <c r="U2199" i="1"/>
  <c r="U2197" i="1"/>
  <c r="U2195" i="1"/>
  <c r="U2193" i="1"/>
  <c r="U2191" i="1"/>
  <c r="U2189" i="1"/>
  <c r="U2187" i="1"/>
  <c r="U2185" i="1"/>
  <c r="U2183" i="1"/>
  <c r="U2181" i="1"/>
  <c r="U2179" i="1"/>
  <c r="U2177" i="1"/>
  <c r="U2175" i="1"/>
  <c r="U2173" i="1"/>
  <c r="U2171" i="1"/>
  <c r="U2169" i="1"/>
  <c r="U2167" i="1"/>
  <c r="U2165" i="1"/>
  <c r="U2163" i="1"/>
  <c r="U2161" i="1"/>
  <c r="U2159" i="1"/>
  <c r="U2157" i="1"/>
  <c r="U2155" i="1"/>
  <c r="U2153" i="1"/>
  <c r="U2151" i="1"/>
  <c r="U2149" i="1"/>
  <c r="U2147" i="1"/>
  <c r="U2145" i="1"/>
  <c r="U2143" i="1"/>
  <c r="U2141" i="1"/>
  <c r="U2139" i="1"/>
  <c r="U2137" i="1"/>
  <c r="U2135" i="1"/>
  <c r="U2133" i="1"/>
  <c r="U2131" i="1"/>
  <c r="U2129" i="1"/>
  <c r="U2127" i="1"/>
  <c r="U2125" i="1"/>
  <c r="U2123" i="1"/>
  <c r="U2121" i="1"/>
  <c r="U2119" i="1"/>
  <c r="U2117" i="1"/>
  <c r="U2115" i="1"/>
  <c r="U2113" i="1"/>
  <c r="U2111" i="1"/>
  <c r="U2109" i="1"/>
  <c r="U2107" i="1"/>
  <c r="U2105" i="1"/>
  <c r="U2103" i="1"/>
  <c r="U2101" i="1"/>
  <c r="U2099" i="1"/>
  <c r="U2097" i="1"/>
  <c r="U2095" i="1"/>
  <c r="U2093" i="1"/>
  <c r="U2091" i="1"/>
  <c r="U2089" i="1"/>
  <c r="U2087" i="1"/>
  <c r="U2085" i="1"/>
  <c r="U2083" i="1"/>
  <c r="U2081" i="1"/>
  <c r="U2079" i="1"/>
  <c r="U2077" i="1"/>
  <c r="U2075" i="1"/>
  <c r="U2073" i="1"/>
  <c r="U2071" i="1"/>
  <c r="U2069" i="1"/>
  <c r="U2067" i="1"/>
  <c r="U2065" i="1"/>
  <c r="U2063" i="1"/>
  <c r="U2061" i="1"/>
  <c r="U2059" i="1"/>
  <c r="U2057" i="1"/>
  <c r="U2055" i="1"/>
  <c r="U2053" i="1"/>
  <c r="U2051" i="1"/>
  <c r="U2049" i="1"/>
  <c r="U2047" i="1"/>
  <c r="U2045" i="1"/>
  <c r="U2043" i="1"/>
  <c r="U2041" i="1"/>
  <c r="U2039" i="1"/>
  <c r="U2037" i="1"/>
  <c r="U2035" i="1"/>
  <c r="U2033" i="1"/>
  <c r="U2031" i="1"/>
  <c r="U2029" i="1"/>
  <c r="U2027" i="1"/>
  <c r="U2025" i="1"/>
  <c r="U2023" i="1"/>
  <c r="U2021" i="1"/>
  <c r="U2019" i="1"/>
  <c r="U2017" i="1"/>
  <c r="U2015" i="1"/>
  <c r="U2013" i="1"/>
  <c r="U2011" i="1"/>
  <c r="U2009" i="1"/>
  <c r="U2007" i="1"/>
  <c r="U2005" i="1"/>
  <c r="U2003" i="1"/>
  <c r="U2001" i="1"/>
  <c r="U1999" i="1"/>
  <c r="U1997" i="1"/>
  <c r="U1995" i="1"/>
  <c r="U1993" i="1"/>
  <c r="U1991" i="1"/>
  <c r="U1989" i="1"/>
  <c r="U1987" i="1"/>
  <c r="U1985" i="1"/>
  <c r="U1983" i="1"/>
  <c r="U1981" i="1"/>
  <c r="U1979" i="1"/>
  <c r="U1977" i="1"/>
  <c r="U1975" i="1"/>
  <c r="U1973" i="1"/>
  <c r="U1971" i="1"/>
  <c r="U1969" i="1"/>
  <c r="U1967" i="1"/>
  <c r="U1965" i="1"/>
  <c r="U1963" i="1"/>
  <c r="U1961" i="1"/>
  <c r="U1959" i="1"/>
  <c r="U1957" i="1"/>
  <c r="U1955" i="1"/>
  <c r="U1953" i="1"/>
  <c r="U1951" i="1"/>
  <c r="U1949" i="1"/>
  <c r="U1947" i="1"/>
  <c r="U1945" i="1"/>
  <c r="U1943" i="1"/>
  <c r="U1941" i="1"/>
  <c r="U1939" i="1"/>
  <c r="U1937" i="1"/>
  <c r="U1935" i="1"/>
  <c r="U1933" i="1"/>
  <c r="U1931" i="1"/>
  <c r="U1929" i="1"/>
  <c r="U1927" i="1"/>
  <c r="U1925" i="1"/>
  <c r="U1923" i="1"/>
  <c r="U1921" i="1"/>
  <c r="U1919" i="1"/>
  <c r="U1917" i="1"/>
  <c r="U1915" i="1"/>
  <c r="U1913" i="1"/>
  <c r="U1911" i="1"/>
  <c r="U1909" i="1"/>
  <c r="U1907" i="1"/>
  <c r="U1905" i="1"/>
  <c r="U1903" i="1"/>
  <c r="U1901" i="1"/>
  <c r="U1899" i="1"/>
  <c r="U1897" i="1"/>
  <c r="U1895" i="1"/>
  <c r="U1893" i="1"/>
  <c r="U1891" i="1"/>
  <c r="U1889" i="1"/>
  <c r="U1887" i="1"/>
  <c r="U1885" i="1"/>
  <c r="U1883" i="1"/>
  <c r="U1881" i="1"/>
  <c r="U1879" i="1"/>
  <c r="U1877" i="1"/>
  <c r="U1875" i="1"/>
  <c r="U1873" i="1"/>
  <c r="U1871" i="1"/>
  <c r="U1869" i="1"/>
  <c r="U1867" i="1"/>
  <c r="U1865" i="1"/>
  <c r="U1863" i="1"/>
  <c r="U1861" i="1"/>
  <c r="U1859" i="1"/>
  <c r="U1857" i="1"/>
  <c r="U1855" i="1"/>
  <c r="U1853" i="1"/>
  <c r="U1851" i="1"/>
  <c r="U1849" i="1"/>
  <c r="U1847" i="1"/>
  <c r="U1845" i="1"/>
  <c r="U1843" i="1"/>
  <c r="U1841" i="1"/>
  <c r="U1839" i="1"/>
  <c r="U1837" i="1"/>
  <c r="U1835" i="1"/>
  <c r="U1833" i="1"/>
  <c r="U1831" i="1"/>
  <c r="U1829" i="1"/>
  <c r="U1827" i="1"/>
  <c r="U1825" i="1"/>
  <c r="U1823" i="1"/>
  <c r="U1821" i="1"/>
  <c r="U1819" i="1"/>
  <c r="U1817" i="1"/>
  <c r="U1815" i="1"/>
  <c r="U1813" i="1"/>
  <c r="U1811" i="1"/>
  <c r="U1809" i="1"/>
  <c r="U1807" i="1"/>
  <c r="U1805" i="1"/>
  <c r="U1803" i="1"/>
  <c r="U1801" i="1"/>
  <c r="U1799" i="1"/>
  <c r="U1797" i="1"/>
  <c r="U1795" i="1"/>
  <c r="U1793" i="1"/>
  <c r="U1791" i="1"/>
  <c r="U1789" i="1"/>
  <c r="U1787" i="1"/>
  <c r="U1785" i="1"/>
  <c r="U1783" i="1"/>
  <c r="U1781" i="1"/>
  <c r="U1779" i="1"/>
  <c r="U1777" i="1"/>
  <c r="U1775" i="1"/>
  <c r="U1773" i="1"/>
  <c r="U1771" i="1"/>
  <c r="U1769" i="1"/>
  <c r="U1767" i="1"/>
  <c r="U1765" i="1"/>
  <c r="U1763" i="1"/>
  <c r="U1761" i="1"/>
  <c r="U1759" i="1"/>
  <c r="U1757" i="1"/>
  <c r="U1755" i="1"/>
  <c r="U1753" i="1"/>
  <c r="U1751" i="1"/>
  <c r="U1749" i="1"/>
  <c r="U1747" i="1"/>
  <c r="U1745" i="1"/>
  <c r="U1743" i="1"/>
  <c r="U1741" i="1"/>
  <c r="U1739" i="1"/>
  <c r="U1737" i="1"/>
  <c r="U1735" i="1"/>
  <c r="U1733" i="1"/>
  <c r="U1731" i="1"/>
  <c r="U1729" i="1"/>
  <c r="U1727" i="1"/>
  <c r="U1725" i="1"/>
  <c r="U1723" i="1"/>
  <c r="V2336" i="1"/>
  <c r="V2332" i="1"/>
  <c r="V2330" i="1"/>
  <c r="V2326" i="1"/>
  <c r="V2322" i="1"/>
  <c r="V2320" i="1"/>
  <c r="V2316" i="1"/>
  <c r="V2312" i="1"/>
  <c r="V2310" i="1"/>
  <c r="V2306" i="1"/>
  <c r="V2304" i="1"/>
  <c r="V2300" i="1"/>
  <c r="V2296" i="1"/>
  <c r="V2294" i="1"/>
  <c r="V2290" i="1"/>
  <c r="V2288" i="1"/>
  <c r="V2284" i="1"/>
  <c r="V2280" i="1"/>
  <c r="V2278" i="1"/>
  <c r="V2274" i="1"/>
  <c r="V2272" i="1"/>
  <c r="V2268" i="1"/>
  <c r="V2264" i="1"/>
  <c r="V2262" i="1"/>
  <c r="V2260" i="1"/>
  <c r="V2256" i="1"/>
  <c r="V2254" i="1"/>
  <c r="V2252" i="1"/>
  <c r="V2248" i="1"/>
  <c r="V2246" i="1"/>
  <c r="V2242" i="1"/>
  <c r="V2238" i="1"/>
  <c r="V2236" i="1"/>
  <c r="V2232" i="1"/>
  <c r="V2230" i="1"/>
  <c r="V2226" i="1"/>
  <c r="V2222" i="1"/>
  <c r="V2218" i="1"/>
  <c r="V2194" i="1"/>
  <c r="U2336" i="1"/>
  <c r="U2332" i="1"/>
  <c r="U2328" i="1"/>
  <c r="U2322" i="1"/>
  <c r="U2320" i="1"/>
  <c r="U2314" i="1"/>
  <c r="U2308" i="1"/>
  <c r="U2302" i="1"/>
  <c r="U2296" i="1"/>
  <c r="U2292" i="1"/>
  <c r="U2286" i="1"/>
  <c r="U2282" i="1"/>
  <c r="U2276" i="1"/>
  <c r="U2274" i="1"/>
  <c r="U2268" i="1"/>
  <c r="U2262" i="1"/>
  <c r="U2258" i="1"/>
  <c r="U2254" i="1"/>
  <c r="U2248" i="1"/>
  <c r="U2242" i="1"/>
  <c r="U2238" i="1"/>
  <c r="U2234" i="1"/>
  <c r="U2228" i="1"/>
  <c r="U2222" i="1"/>
  <c r="U2218" i="1"/>
  <c r="U2214" i="1"/>
  <c r="U2208" i="1"/>
  <c r="U2202" i="1"/>
  <c r="U2198" i="1"/>
  <c r="U2194" i="1"/>
  <c r="U2188" i="1"/>
  <c r="U2182" i="1"/>
  <c r="U2176" i="1"/>
  <c r="U2170" i="1"/>
  <c r="U2168" i="1"/>
  <c r="U2162" i="1"/>
  <c r="U2156" i="1"/>
  <c r="U2154" i="1"/>
  <c r="U2148" i="1"/>
  <c r="U2142" i="1"/>
  <c r="U2140" i="1"/>
  <c r="U2134" i="1"/>
  <c r="U2128" i="1"/>
  <c r="U2126" i="1"/>
  <c r="U2120" i="1"/>
  <c r="U2114" i="1"/>
  <c r="U2108" i="1"/>
  <c r="U2106" i="1"/>
  <c r="U2100" i="1"/>
  <c r="U2094" i="1"/>
  <c r="U2088" i="1"/>
  <c r="U2086" i="1"/>
  <c r="U2080" i="1"/>
  <c r="U2074" i="1"/>
  <c r="U2072" i="1"/>
  <c r="U2066" i="1"/>
  <c r="U2060" i="1"/>
  <c r="U2056" i="1"/>
  <c r="U2050" i="1"/>
  <c r="U2044" i="1"/>
  <c r="U2040" i="1"/>
  <c r="U2034" i="1"/>
  <c r="U2028" i="1"/>
  <c r="U2024" i="1"/>
  <c r="U2018" i="1"/>
  <c r="U2012" i="1"/>
  <c r="U2008" i="1"/>
  <c r="U2002" i="1"/>
  <c r="U1996" i="1"/>
  <c r="U1992" i="1"/>
  <c r="U1986" i="1"/>
  <c r="U1984" i="1"/>
  <c r="U1978" i="1"/>
  <c r="U1972" i="1"/>
  <c r="U1968" i="1"/>
  <c r="U1962" i="1"/>
  <c r="U1960" i="1"/>
  <c r="U1954" i="1"/>
  <c r="U1948" i="1"/>
  <c r="U1944" i="1"/>
  <c r="U1938" i="1"/>
  <c r="U1932" i="1"/>
  <c r="U1928" i="1"/>
  <c r="U1922" i="1"/>
  <c r="U1916" i="1"/>
  <c r="U1908" i="1"/>
  <c r="U1904" i="1"/>
  <c r="U1898" i="1"/>
  <c r="U1892" i="1"/>
  <c r="U1888" i="1"/>
  <c r="U1882" i="1"/>
  <c r="U1876" i="1"/>
  <c r="U1872" i="1"/>
  <c r="U1866" i="1"/>
  <c r="U1860" i="1"/>
  <c r="U1856" i="1"/>
  <c r="U1850" i="1"/>
  <c r="U1846" i="1"/>
  <c r="U1836" i="1"/>
  <c r="U1834" i="1"/>
  <c r="U1830" i="1"/>
  <c r="U1826" i="1"/>
  <c r="U1822" i="1"/>
  <c r="U1818" i="1"/>
  <c r="U1814" i="1"/>
  <c r="U1810" i="1"/>
  <c r="U1804" i="1"/>
  <c r="U1800" i="1"/>
  <c r="U1796" i="1"/>
  <c r="U1792" i="1"/>
  <c r="U1788" i="1"/>
  <c r="U1784" i="1"/>
  <c r="U1780" i="1"/>
  <c r="U1776" i="1"/>
  <c r="U1774" i="1"/>
  <c r="U1768" i="1"/>
  <c r="U1764" i="1"/>
  <c r="U1760" i="1"/>
  <c r="U1756" i="1"/>
  <c r="U1752" i="1"/>
  <c r="U1748" i="1"/>
  <c r="U1744" i="1"/>
  <c r="U1740" i="1"/>
  <c r="U1736" i="1"/>
  <c r="U1732" i="1"/>
  <c r="U1728" i="1"/>
  <c r="U1724" i="1"/>
  <c r="U1720" i="1"/>
  <c r="U1716" i="1"/>
  <c r="U1712" i="1"/>
  <c r="U1708" i="1"/>
  <c r="U1704" i="1"/>
  <c r="U1700" i="1"/>
  <c r="U1696" i="1"/>
  <c r="U1692" i="1"/>
  <c r="U1688" i="1"/>
  <c r="U1684" i="1"/>
  <c r="U1680" i="1"/>
  <c r="U1676" i="1"/>
  <c r="U1672" i="1"/>
  <c r="U1668" i="1"/>
  <c r="U1664" i="1"/>
  <c r="U1660" i="1"/>
  <c r="U1656" i="1"/>
  <c r="U1652" i="1"/>
  <c r="U1648" i="1"/>
  <c r="U1644" i="1"/>
  <c r="U1640" i="1"/>
  <c r="U1638" i="1"/>
  <c r="U1634" i="1"/>
  <c r="U1632" i="1"/>
  <c r="U1628" i="1"/>
  <c r="U1624" i="1"/>
  <c r="U1622" i="1"/>
  <c r="U1618" i="1"/>
  <c r="U1616" i="1"/>
  <c r="U1612" i="1"/>
  <c r="U1608" i="1"/>
  <c r="U1606" i="1"/>
  <c r="U1602" i="1"/>
  <c r="U1600" i="1"/>
  <c r="U1596" i="1"/>
  <c r="U1592" i="1"/>
  <c r="U1588" i="1"/>
  <c r="U1584" i="1"/>
  <c r="U1582" i="1"/>
  <c r="U1578" i="1"/>
  <c r="U1576" i="1"/>
  <c r="U1572" i="1"/>
  <c r="U1568" i="1"/>
  <c r="U1566" i="1"/>
  <c r="U1562" i="1"/>
  <c r="U1560" i="1"/>
  <c r="U1556" i="1"/>
  <c r="U1552" i="1"/>
  <c r="U1548" i="1"/>
  <c r="U1544" i="1"/>
  <c r="U1542" i="1"/>
  <c r="U1538" i="1"/>
  <c r="U1536" i="1"/>
  <c r="U1532" i="1"/>
  <c r="U1528" i="1"/>
  <c r="U1524" i="1"/>
  <c r="U1520" i="1"/>
  <c r="U1518" i="1"/>
  <c r="U1514" i="1"/>
  <c r="U1512" i="1"/>
  <c r="U1508" i="1"/>
  <c r="U1504" i="1"/>
  <c r="U1502" i="1"/>
  <c r="U1498" i="1"/>
  <c r="U1496" i="1"/>
  <c r="U1492" i="1"/>
  <c r="U1488" i="1"/>
  <c r="U1484" i="1"/>
  <c r="U1480" i="1"/>
  <c r="U1476" i="1"/>
  <c r="U1472" i="1"/>
  <c r="U1468" i="1"/>
  <c r="U1464" i="1"/>
  <c r="U1460" i="1"/>
  <c r="U1456" i="1"/>
  <c r="U1452" i="1"/>
  <c r="U1448" i="1"/>
  <c r="U1444" i="1"/>
  <c r="U1440" i="1"/>
  <c r="U1436" i="1"/>
  <c r="U1432" i="1"/>
  <c r="U1428" i="1"/>
  <c r="U1424" i="1"/>
  <c r="U1420" i="1"/>
  <c r="U1416" i="1"/>
  <c r="U1412" i="1"/>
  <c r="U1408" i="1"/>
  <c r="U1404" i="1"/>
  <c r="U1400" i="1"/>
  <c r="U1396" i="1"/>
  <c r="U1392" i="1"/>
  <c r="U1388" i="1"/>
  <c r="U1384" i="1"/>
  <c r="U1382" i="1"/>
  <c r="U1372" i="1"/>
  <c r="U1370" i="1"/>
  <c r="U1368" i="1"/>
  <c r="U1366" i="1"/>
  <c r="U1362" i="1"/>
  <c r="U1358" i="1"/>
  <c r="U1356" i="1"/>
  <c r="U1352" i="1"/>
  <c r="U1348" i="1"/>
  <c r="U1344" i="1"/>
  <c r="U1342" i="1"/>
  <c r="U1338" i="1"/>
  <c r="U1334" i="1"/>
  <c r="U1330" i="1"/>
  <c r="U1326" i="1"/>
  <c r="U1324" i="1"/>
  <c r="U1320" i="1"/>
  <c r="U1316" i="1"/>
  <c r="U1314" i="1"/>
  <c r="U1310" i="1"/>
  <c r="U1306" i="1"/>
  <c r="U1304" i="1"/>
  <c r="U1300" i="1"/>
  <c r="U1296" i="1"/>
  <c r="U1294" i="1"/>
  <c r="U1290" i="1"/>
  <c r="U1286" i="1"/>
  <c r="U1282" i="1"/>
  <c r="U1280" i="1"/>
  <c r="U1276" i="1"/>
  <c r="U1274" i="1"/>
  <c r="U1270" i="1"/>
  <c r="U1266" i="1"/>
  <c r="U1264" i="1"/>
  <c r="U1260" i="1"/>
  <c r="U1256" i="1"/>
  <c r="U1254" i="1"/>
  <c r="U1250" i="1"/>
  <c r="U1246" i="1"/>
  <c r="U1244" i="1"/>
  <c r="U1240" i="1"/>
  <c r="U1236" i="1"/>
  <c r="U1234" i="1"/>
  <c r="U1230" i="1"/>
  <c r="U1226" i="1"/>
  <c r="U1224" i="1"/>
  <c r="U1220" i="1"/>
  <c r="U1218" i="1"/>
  <c r="U1214" i="1"/>
  <c r="U1210" i="1"/>
  <c r="U1206" i="1"/>
  <c r="U1200" i="1"/>
  <c r="U1186" i="1"/>
  <c r="U1182" i="1"/>
  <c r="U1180" i="1"/>
  <c r="U1176" i="1"/>
  <c r="U1172" i="1"/>
  <c r="U1168" i="1"/>
  <c r="U1166" i="1"/>
  <c r="U1162" i="1"/>
  <c r="U1160" i="1"/>
  <c r="U1156" i="1"/>
  <c r="U1152" i="1"/>
  <c r="U1150" i="1"/>
  <c r="U1146" i="1"/>
  <c r="U1142" i="1"/>
  <c r="U1138" i="1"/>
  <c r="U1136" i="1"/>
  <c r="U1132" i="1"/>
  <c r="U1130" i="1"/>
  <c r="U1126" i="1"/>
  <c r="U1122" i="1"/>
  <c r="U1120" i="1"/>
  <c r="U1116" i="1"/>
  <c r="U1112" i="1"/>
  <c r="U1110" i="1"/>
  <c r="U1106" i="1"/>
  <c r="U1104" i="1"/>
  <c r="U1100" i="1"/>
  <c r="U1096" i="1"/>
  <c r="U1094" i="1"/>
  <c r="U1090" i="1"/>
  <c r="U1086" i="1"/>
  <c r="U1084" i="1"/>
  <c r="U1080" i="1"/>
  <c r="U1078" i="1"/>
  <c r="U1074" i="1"/>
  <c r="U1070" i="1"/>
  <c r="U1066" i="1"/>
  <c r="U1064" i="1"/>
  <c r="U1060" i="1"/>
  <c r="U1056" i="1"/>
  <c r="U1054" i="1"/>
  <c r="U1050" i="1"/>
  <c r="U1048" i="1"/>
  <c r="U1044" i="1"/>
  <c r="U1040" i="1"/>
  <c r="U1038" i="1"/>
  <c r="U1034" i="1"/>
  <c r="U1030" i="1"/>
  <c r="U1028" i="1"/>
  <c r="U1024" i="1"/>
  <c r="U1022" i="1"/>
  <c r="U1018" i="1"/>
  <c r="U1014" i="1"/>
  <c r="U1012" i="1"/>
  <c r="U1008" i="1"/>
  <c r="U1004" i="1"/>
  <c r="U1002" i="1"/>
  <c r="U998" i="1"/>
  <c r="U994" i="1"/>
  <c r="U990" i="1"/>
  <c r="U988" i="1"/>
  <c r="U984" i="1"/>
  <c r="U980" i="1"/>
  <c r="U976" i="1"/>
  <c r="U974" i="1"/>
  <c r="U970" i="1"/>
  <c r="U966" i="1"/>
  <c r="U964" i="1"/>
  <c r="U960" i="1"/>
  <c r="U956" i="1"/>
  <c r="U954" i="1"/>
  <c r="U950" i="1"/>
  <c r="U946" i="1"/>
  <c r="U942" i="1"/>
  <c r="U938" i="1"/>
  <c r="U936" i="1"/>
  <c r="U932" i="1"/>
  <c r="U930" i="1"/>
  <c r="U926" i="1"/>
  <c r="U922" i="1"/>
  <c r="U920" i="1"/>
  <c r="U916" i="1"/>
  <c r="U912" i="1"/>
  <c r="U910" i="1"/>
  <c r="U906" i="1"/>
  <c r="U902" i="1"/>
  <c r="U898" i="1"/>
  <c r="U896" i="1"/>
  <c r="U892" i="1"/>
  <c r="U888" i="1"/>
  <c r="U886" i="1"/>
  <c r="U882" i="1"/>
  <c r="U878" i="1"/>
  <c r="U876" i="1"/>
  <c r="U872" i="1"/>
  <c r="U868" i="1"/>
  <c r="U866" i="1"/>
  <c r="U862" i="1"/>
  <c r="U858" i="1"/>
  <c r="U856" i="1"/>
  <c r="U852" i="1"/>
  <c r="U848" i="1"/>
  <c r="U846" i="1"/>
  <c r="U842" i="1"/>
  <c r="U838" i="1"/>
  <c r="U836" i="1"/>
  <c r="U832" i="1"/>
  <c r="U828" i="1"/>
  <c r="U826" i="1"/>
  <c r="U822" i="1"/>
  <c r="U818" i="1"/>
  <c r="U814" i="1"/>
  <c r="U812" i="1"/>
  <c r="U808" i="1"/>
  <c r="U806" i="1"/>
  <c r="U802" i="1"/>
  <c r="U798" i="1"/>
  <c r="U796" i="1"/>
  <c r="U794" i="1"/>
  <c r="U790" i="1"/>
  <c r="U788" i="1"/>
  <c r="U786" i="1"/>
  <c r="U784" i="1"/>
  <c r="U782" i="1"/>
  <c r="U780" i="1"/>
  <c r="U778" i="1"/>
  <c r="U776" i="1"/>
  <c r="U774" i="1"/>
  <c r="U772" i="1"/>
  <c r="U770" i="1"/>
  <c r="U768" i="1"/>
  <c r="U766" i="1"/>
  <c r="U764" i="1"/>
  <c r="U762" i="1"/>
  <c r="U760" i="1"/>
  <c r="U758" i="1"/>
  <c r="U756" i="1"/>
  <c r="U754" i="1"/>
  <c r="U752" i="1"/>
  <c r="U750" i="1"/>
  <c r="U748" i="1"/>
  <c r="U746" i="1"/>
  <c r="U744" i="1"/>
  <c r="U742" i="1"/>
  <c r="U740" i="1"/>
  <c r="U738" i="1"/>
  <c r="U736" i="1"/>
  <c r="U734" i="1"/>
  <c r="U732" i="1"/>
  <c r="U730" i="1"/>
  <c r="U728" i="1"/>
  <c r="U726" i="1"/>
  <c r="U724" i="1"/>
  <c r="U722" i="1"/>
  <c r="U718" i="1"/>
  <c r="U716" i="1"/>
  <c r="U714" i="1"/>
  <c r="U712" i="1"/>
  <c r="U710" i="1"/>
  <c r="U708" i="1"/>
  <c r="U706" i="1"/>
  <c r="U704" i="1"/>
  <c r="U702" i="1"/>
  <c r="U700" i="1"/>
  <c r="U698" i="1"/>
  <c r="U696" i="1"/>
  <c r="U694" i="1"/>
  <c r="U692" i="1"/>
  <c r="U690" i="1"/>
  <c r="U688" i="1"/>
  <c r="U686" i="1"/>
  <c r="U684" i="1"/>
  <c r="U682" i="1"/>
  <c r="U680" i="1"/>
  <c r="U678" i="1"/>
  <c r="U676" i="1"/>
  <c r="U674" i="1"/>
  <c r="U672" i="1"/>
  <c r="U670" i="1"/>
  <c r="U668" i="1"/>
  <c r="U666" i="1"/>
  <c r="U664" i="1"/>
  <c r="U662" i="1"/>
  <c r="U660" i="1"/>
  <c r="U658" i="1"/>
  <c r="U656" i="1"/>
  <c r="U654" i="1"/>
  <c r="U652" i="1"/>
  <c r="U650" i="1"/>
  <c r="U648" i="1"/>
  <c r="U646" i="1"/>
  <c r="U644" i="1"/>
  <c r="U642" i="1"/>
  <c r="U640" i="1"/>
  <c r="U638" i="1"/>
  <c r="U636" i="1"/>
  <c r="U634" i="1"/>
  <c r="U632" i="1"/>
  <c r="U630" i="1"/>
  <c r="U628" i="1"/>
  <c r="U626" i="1"/>
  <c r="U624" i="1"/>
  <c r="U622" i="1"/>
  <c r="U620" i="1"/>
  <c r="U618" i="1"/>
  <c r="U616" i="1"/>
  <c r="U614" i="1"/>
  <c r="U612" i="1"/>
  <c r="U610" i="1"/>
  <c r="U608" i="1"/>
  <c r="U606" i="1"/>
  <c r="U604" i="1"/>
  <c r="U602" i="1"/>
  <c r="U600" i="1"/>
  <c r="U598" i="1"/>
  <c r="U596" i="1"/>
  <c r="U594" i="1"/>
  <c r="U592" i="1"/>
  <c r="U590" i="1"/>
  <c r="U588" i="1"/>
  <c r="U586" i="1"/>
  <c r="U584" i="1"/>
  <c r="U582" i="1"/>
  <c r="U580" i="1"/>
  <c r="U578" i="1"/>
  <c r="U576" i="1"/>
  <c r="U574" i="1"/>
  <c r="U572" i="1"/>
  <c r="U570" i="1"/>
  <c r="U568" i="1"/>
  <c r="U566" i="1"/>
  <c r="U564" i="1"/>
  <c r="U562" i="1"/>
  <c r="U560" i="1"/>
  <c r="U558" i="1"/>
  <c r="U556" i="1"/>
  <c r="U554" i="1"/>
  <c r="U552" i="1"/>
  <c r="U550" i="1"/>
  <c r="U548" i="1"/>
  <c r="U546" i="1"/>
  <c r="U544" i="1"/>
  <c r="U542" i="1"/>
  <c r="U540" i="1"/>
  <c r="U538" i="1"/>
  <c r="U536" i="1"/>
  <c r="U534" i="1"/>
  <c r="U532" i="1"/>
  <c r="U530" i="1"/>
  <c r="U528" i="1"/>
  <c r="U526" i="1"/>
  <c r="U524" i="1"/>
  <c r="U522" i="1"/>
  <c r="U520" i="1"/>
  <c r="U518" i="1"/>
  <c r="U516" i="1"/>
  <c r="U514" i="1"/>
  <c r="U512" i="1"/>
  <c r="U510" i="1"/>
  <c r="U508" i="1"/>
  <c r="U506" i="1"/>
  <c r="U504" i="1"/>
  <c r="U502" i="1"/>
  <c r="U500" i="1"/>
  <c r="U498" i="1"/>
  <c r="U496" i="1"/>
  <c r="U494" i="1"/>
  <c r="U492" i="1"/>
  <c r="U490" i="1"/>
  <c r="U488" i="1"/>
  <c r="U486" i="1"/>
  <c r="U484" i="1"/>
  <c r="U482" i="1"/>
  <c r="U480" i="1"/>
  <c r="U478" i="1"/>
  <c r="U476" i="1"/>
  <c r="U474" i="1"/>
  <c r="U472" i="1"/>
  <c r="U470" i="1"/>
  <c r="U468" i="1"/>
  <c r="U466" i="1"/>
  <c r="U464" i="1"/>
  <c r="U462" i="1"/>
  <c r="U460" i="1"/>
  <c r="U458" i="1"/>
  <c r="U456" i="1"/>
  <c r="U454" i="1"/>
  <c r="U452" i="1"/>
  <c r="U450" i="1"/>
  <c r="U448" i="1"/>
  <c r="U446" i="1"/>
  <c r="U444" i="1"/>
  <c r="U442" i="1"/>
  <c r="U440" i="1"/>
  <c r="U438" i="1"/>
  <c r="U436" i="1"/>
  <c r="U434" i="1"/>
  <c r="U432" i="1"/>
  <c r="U430" i="1"/>
  <c r="U428" i="1"/>
  <c r="U426" i="1"/>
  <c r="U424" i="1"/>
  <c r="U422" i="1"/>
  <c r="U420" i="1"/>
  <c r="U418" i="1"/>
  <c r="U416" i="1"/>
  <c r="U414" i="1"/>
  <c r="U412" i="1"/>
  <c r="U410" i="1"/>
  <c r="U408" i="1"/>
  <c r="U406" i="1"/>
  <c r="U404" i="1"/>
  <c r="U402" i="1"/>
  <c r="U400" i="1"/>
  <c r="U398" i="1"/>
  <c r="U396" i="1"/>
  <c r="U394" i="1"/>
  <c r="U392" i="1"/>
  <c r="U390" i="1"/>
  <c r="U388" i="1"/>
  <c r="U386" i="1"/>
  <c r="U384" i="1"/>
  <c r="U382" i="1"/>
  <c r="U380" i="1"/>
  <c r="U378" i="1"/>
  <c r="U376" i="1"/>
  <c r="U374" i="1"/>
  <c r="U372" i="1"/>
  <c r="U370" i="1"/>
  <c r="U368" i="1"/>
  <c r="U366" i="1"/>
  <c r="U364" i="1"/>
  <c r="U362" i="1"/>
  <c r="U360" i="1"/>
  <c r="U358" i="1"/>
  <c r="U356" i="1"/>
  <c r="U354" i="1"/>
  <c r="U352" i="1"/>
  <c r="U350" i="1"/>
  <c r="U348" i="1"/>
  <c r="U346" i="1"/>
  <c r="U344" i="1"/>
  <c r="U342" i="1"/>
  <c r="U340" i="1"/>
  <c r="U338" i="1"/>
  <c r="U336" i="1"/>
  <c r="U334" i="1"/>
  <c r="U332" i="1"/>
  <c r="U330" i="1"/>
  <c r="U328" i="1"/>
  <c r="U326" i="1"/>
  <c r="U324" i="1"/>
  <c r="U322" i="1"/>
  <c r="U320" i="1"/>
  <c r="U318" i="1"/>
  <c r="U316" i="1"/>
  <c r="U314" i="1"/>
  <c r="U312" i="1"/>
  <c r="U310" i="1"/>
  <c r="U308" i="1"/>
  <c r="U306" i="1"/>
  <c r="U304" i="1"/>
  <c r="U302" i="1"/>
  <c r="U300" i="1"/>
  <c r="U298" i="1"/>
  <c r="U296" i="1"/>
  <c r="U294" i="1"/>
  <c r="U292" i="1"/>
  <c r="U290" i="1"/>
  <c r="U288" i="1"/>
  <c r="U286" i="1"/>
  <c r="U284" i="1"/>
  <c r="U282" i="1"/>
  <c r="U280" i="1"/>
  <c r="U278" i="1"/>
  <c r="U276" i="1"/>
  <c r="U274" i="1"/>
  <c r="U272" i="1"/>
  <c r="U270" i="1"/>
  <c r="U268" i="1"/>
  <c r="U266" i="1"/>
  <c r="U264" i="1"/>
  <c r="U262" i="1"/>
  <c r="U260" i="1"/>
  <c r="U258" i="1"/>
  <c r="U256" i="1"/>
  <c r="U254" i="1"/>
  <c r="U252" i="1"/>
  <c r="U250" i="1"/>
  <c r="U248" i="1"/>
  <c r="U246" i="1"/>
  <c r="U244" i="1"/>
  <c r="U242" i="1"/>
  <c r="U240" i="1"/>
  <c r="U238" i="1"/>
  <c r="U236" i="1"/>
  <c r="U234" i="1"/>
  <c r="U232" i="1"/>
  <c r="U230" i="1"/>
  <c r="U228" i="1"/>
  <c r="U226" i="1"/>
  <c r="U224" i="1"/>
  <c r="U222" i="1"/>
  <c r="U220" i="1"/>
  <c r="U218" i="1"/>
  <c r="U216" i="1"/>
  <c r="U214" i="1"/>
  <c r="U212" i="1"/>
  <c r="U210" i="1"/>
  <c r="U208" i="1"/>
  <c r="U206" i="1"/>
  <c r="U204" i="1"/>
  <c r="U202" i="1"/>
  <c r="U200" i="1"/>
  <c r="U198" i="1"/>
  <c r="U196" i="1"/>
  <c r="U194" i="1"/>
  <c r="U192" i="1"/>
  <c r="U190" i="1"/>
  <c r="U188" i="1"/>
  <c r="U186" i="1"/>
  <c r="U184" i="1"/>
  <c r="U182" i="1"/>
  <c r="U180" i="1"/>
  <c r="U178" i="1"/>
  <c r="U176" i="1"/>
  <c r="U174" i="1"/>
  <c r="U172" i="1"/>
  <c r="U170" i="1"/>
  <c r="U168" i="1"/>
  <c r="U166" i="1"/>
  <c r="U164" i="1"/>
  <c r="U162" i="1"/>
  <c r="U160" i="1"/>
  <c r="U158" i="1"/>
  <c r="U156" i="1"/>
  <c r="U154" i="1"/>
  <c r="U152" i="1"/>
  <c r="U150" i="1"/>
  <c r="U148" i="1"/>
  <c r="U146" i="1"/>
  <c r="U144" i="1"/>
  <c r="U142" i="1"/>
  <c r="U140" i="1"/>
  <c r="U138" i="1"/>
  <c r="U136" i="1"/>
  <c r="U134" i="1"/>
  <c r="U132" i="1"/>
  <c r="U130" i="1"/>
  <c r="U128" i="1"/>
  <c r="U126" i="1"/>
  <c r="U124" i="1"/>
  <c r="U122" i="1"/>
  <c r="U120" i="1"/>
  <c r="U118" i="1"/>
  <c r="U116" i="1"/>
  <c r="U114" i="1"/>
  <c r="U112" i="1"/>
  <c r="U110" i="1"/>
  <c r="U108" i="1"/>
  <c r="U106" i="1"/>
  <c r="U104" i="1"/>
  <c r="U102" i="1"/>
  <c r="U100" i="1"/>
  <c r="U98" i="1"/>
  <c r="U96" i="1"/>
  <c r="U94" i="1"/>
  <c r="U92" i="1"/>
  <c r="U90" i="1"/>
  <c r="U88" i="1"/>
  <c r="U86" i="1"/>
  <c r="U84" i="1"/>
  <c r="U82" i="1"/>
  <c r="U80" i="1"/>
  <c r="U78" i="1"/>
  <c r="U76" i="1"/>
  <c r="U74" i="1"/>
  <c r="U72" i="1"/>
  <c r="U70" i="1"/>
  <c r="U68" i="1"/>
  <c r="U66" i="1"/>
  <c r="U64" i="1"/>
  <c r="U62" i="1"/>
  <c r="U60" i="1"/>
  <c r="U58" i="1"/>
  <c r="U56" i="1"/>
  <c r="U54" i="1"/>
  <c r="U52" i="1"/>
  <c r="U50" i="1"/>
  <c r="U48" i="1"/>
  <c r="U46" i="1"/>
  <c r="U44" i="1"/>
  <c r="U42" i="1"/>
  <c r="U40" i="1"/>
  <c r="U38" i="1"/>
  <c r="U36" i="1"/>
  <c r="U34" i="1"/>
  <c r="U32" i="1"/>
  <c r="U30" i="1"/>
  <c r="U28" i="1"/>
  <c r="U26" i="1"/>
  <c r="U24" i="1"/>
  <c r="U22" i="1"/>
  <c r="U20" i="1"/>
  <c r="U18" i="1"/>
  <c r="U16" i="1"/>
  <c r="U14" i="1"/>
  <c r="U12" i="1"/>
  <c r="U10" i="1"/>
  <c r="U8" i="1"/>
  <c r="U6" i="1"/>
  <c r="U4" i="1"/>
  <c r="U1721" i="1"/>
  <c r="U1719" i="1"/>
  <c r="U1717" i="1"/>
  <c r="U1715" i="1"/>
  <c r="U1713" i="1"/>
  <c r="U1711" i="1"/>
  <c r="U1709" i="1"/>
  <c r="U1707" i="1"/>
  <c r="U1705" i="1"/>
  <c r="U1703" i="1"/>
  <c r="U1701" i="1"/>
  <c r="U1699" i="1"/>
  <c r="U1697" i="1"/>
  <c r="U1695" i="1"/>
  <c r="U1693" i="1"/>
  <c r="U1691" i="1"/>
  <c r="U1689" i="1"/>
  <c r="U1687" i="1"/>
  <c r="U1685" i="1"/>
  <c r="U1683" i="1"/>
  <c r="U1681" i="1"/>
  <c r="U1679" i="1"/>
  <c r="U1677" i="1"/>
  <c r="U1675" i="1"/>
  <c r="U1673" i="1"/>
  <c r="U1671" i="1"/>
  <c r="U1669" i="1"/>
  <c r="U1667" i="1"/>
  <c r="U1665" i="1"/>
  <c r="U1663" i="1"/>
  <c r="U1661" i="1"/>
  <c r="U1659" i="1"/>
  <c r="U1657" i="1"/>
  <c r="U1655" i="1"/>
  <c r="U1653" i="1"/>
  <c r="U1651" i="1"/>
  <c r="U1649" i="1"/>
  <c r="U1647" i="1"/>
  <c r="U1645" i="1"/>
  <c r="U1643" i="1"/>
  <c r="U1641" i="1"/>
  <c r="U1639" i="1"/>
  <c r="U1637" i="1"/>
  <c r="U1635" i="1"/>
  <c r="U1633" i="1"/>
  <c r="U1631" i="1"/>
  <c r="U1629" i="1"/>
  <c r="U1627" i="1"/>
  <c r="U1625" i="1"/>
  <c r="U1623" i="1"/>
  <c r="U1621" i="1"/>
  <c r="U1619" i="1"/>
  <c r="U1617" i="1"/>
  <c r="U1615" i="1"/>
  <c r="U1613" i="1"/>
  <c r="U1611" i="1"/>
  <c r="U1609" i="1"/>
  <c r="U1607" i="1"/>
  <c r="U1605" i="1"/>
  <c r="U1603" i="1"/>
  <c r="U1601" i="1"/>
  <c r="U1599" i="1"/>
  <c r="U1597" i="1"/>
  <c r="U1595" i="1"/>
  <c r="U1593" i="1"/>
  <c r="U1591" i="1"/>
  <c r="U1589" i="1"/>
  <c r="U1587" i="1"/>
  <c r="U1585" i="1"/>
  <c r="U1583" i="1"/>
  <c r="U1581" i="1"/>
  <c r="U1579" i="1"/>
  <c r="U1577" i="1"/>
  <c r="U1575" i="1"/>
  <c r="U1573" i="1"/>
  <c r="U1571" i="1"/>
  <c r="U1569" i="1"/>
  <c r="U1567" i="1"/>
  <c r="U1565" i="1"/>
  <c r="U1563" i="1"/>
  <c r="U1561" i="1"/>
  <c r="U1559" i="1"/>
  <c r="U1557" i="1"/>
  <c r="U1555" i="1"/>
  <c r="U1553" i="1"/>
  <c r="U1551" i="1"/>
  <c r="U1549" i="1"/>
  <c r="U1547" i="1"/>
  <c r="U1545" i="1"/>
  <c r="U1543" i="1"/>
  <c r="U1541" i="1"/>
  <c r="U1539" i="1"/>
  <c r="U1537" i="1"/>
  <c r="U1535" i="1"/>
  <c r="U1533" i="1"/>
  <c r="U1531" i="1"/>
  <c r="U1529" i="1"/>
  <c r="U1527" i="1"/>
  <c r="U1525" i="1"/>
  <c r="U1523" i="1"/>
  <c r="U1521" i="1"/>
  <c r="U1519" i="1"/>
  <c r="U1517" i="1"/>
  <c r="U1515" i="1"/>
  <c r="U1513" i="1"/>
  <c r="U1511" i="1"/>
  <c r="U1509" i="1"/>
  <c r="U1507" i="1"/>
  <c r="U1505" i="1"/>
  <c r="U1503" i="1"/>
  <c r="U1501" i="1"/>
  <c r="U1499" i="1"/>
  <c r="U1497" i="1"/>
  <c r="U1495" i="1"/>
  <c r="U1493" i="1"/>
  <c r="U1491" i="1"/>
  <c r="U1489" i="1"/>
  <c r="U1487" i="1"/>
  <c r="U1485" i="1"/>
  <c r="U1483" i="1"/>
  <c r="U1481" i="1"/>
  <c r="U1479" i="1"/>
  <c r="U1477" i="1"/>
  <c r="U1475" i="1"/>
  <c r="U1473" i="1"/>
  <c r="U1471" i="1"/>
  <c r="U1469" i="1"/>
  <c r="U1467" i="1"/>
  <c r="U1465" i="1"/>
  <c r="U1463" i="1"/>
  <c r="U1461" i="1"/>
  <c r="U1459" i="1"/>
  <c r="U1457" i="1"/>
  <c r="U1455" i="1"/>
  <c r="U1453" i="1"/>
  <c r="U1451" i="1"/>
  <c r="U1449" i="1"/>
  <c r="U1447" i="1"/>
  <c r="U1445" i="1"/>
  <c r="U1443" i="1"/>
  <c r="U1441" i="1"/>
  <c r="U1439" i="1"/>
  <c r="U1437" i="1"/>
  <c r="U1435" i="1"/>
  <c r="U1433" i="1"/>
  <c r="U1431" i="1"/>
  <c r="U1429" i="1"/>
  <c r="U1427" i="1"/>
  <c r="U1425" i="1"/>
  <c r="U1423" i="1"/>
  <c r="U1421" i="1"/>
  <c r="U1419" i="1"/>
  <c r="U1417" i="1"/>
  <c r="U1415" i="1"/>
  <c r="U1413" i="1"/>
  <c r="U1411" i="1"/>
  <c r="U1409" i="1"/>
  <c r="U1407" i="1"/>
  <c r="U1405" i="1"/>
  <c r="U1403" i="1"/>
  <c r="U1401" i="1"/>
  <c r="U1399" i="1"/>
  <c r="U1397" i="1"/>
  <c r="U1395" i="1"/>
  <c r="U1393" i="1"/>
  <c r="U1391" i="1"/>
  <c r="U1389" i="1"/>
  <c r="U1387" i="1"/>
  <c r="U1385" i="1"/>
  <c r="U1383" i="1"/>
  <c r="U1381" i="1"/>
  <c r="U1379" i="1"/>
  <c r="U1377" i="1"/>
  <c r="U1375" i="1"/>
  <c r="U1373" i="1"/>
  <c r="U1371" i="1"/>
  <c r="U1369" i="1"/>
  <c r="U1367" i="1"/>
  <c r="U1365" i="1"/>
  <c r="U1363" i="1"/>
  <c r="U1361" i="1"/>
  <c r="U1359" i="1"/>
  <c r="U1357" i="1"/>
  <c r="U1355" i="1"/>
  <c r="U1353" i="1"/>
  <c r="U1351" i="1"/>
  <c r="U1349" i="1"/>
  <c r="U1347" i="1"/>
  <c r="U1345" i="1"/>
  <c r="U1343" i="1"/>
  <c r="U1341" i="1"/>
  <c r="U1339" i="1"/>
  <c r="U1337" i="1"/>
  <c r="U1335" i="1"/>
  <c r="U1333" i="1"/>
  <c r="U1331" i="1"/>
  <c r="U1329" i="1"/>
  <c r="U1327" i="1"/>
  <c r="U1325" i="1"/>
  <c r="U1323" i="1"/>
  <c r="U1321" i="1"/>
  <c r="U1319" i="1"/>
  <c r="U1317" i="1"/>
  <c r="U1315" i="1"/>
  <c r="U1313" i="1"/>
  <c r="U1311" i="1"/>
  <c r="U1309" i="1"/>
  <c r="U1307" i="1"/>
  <c r="U1305" i="1"/>
  <c r="U1303" i="1"/>
  <c r="U1301" i="1"/>
  <c r="U1299" i="1"/>
  <c r="U1297" i="1"/>
  <c r="U1295" i="1"/>
  <c r="U1293" i="1"/>
  <c r="U1291" i="1"/>
  <c r="U1289" i="1"/>
  <c r="U1287" i="1"/>
  <c r="U1285" i="1"/>
  <c r="U1283" i="1"/>
  <c r="U1281" i="1"/>
  <c r="U1279" i="1"/>
  <c r="U1277" i="1"/>
  <c r="U1275" i="1"/>
  <c r="U1273" i="1"/>
  <c r="U1271" i="1"/>
  <c r="U1269" i="1"/>
  <c r="U1267" i="1"/>
  <c r="U1265" i="1"/>
  <c r="U1263" i="1"/>
  <c r="U1261" i="1"/>
  <c r="U1259" i="1"/>
  <c r="U1257" i="1"/>
  <c r="U1255" i="1"/>
  <c r="U1253" i="1"/>
  <c r="U1251" i="1"/>
  <c r="U1249" i="1"/>
  <c r="U1247" i="1"/>
  <c r="U1245" i="1"/>
  <c r="U1243" i="1"/>
  <c r="U1241" i="1"/>
  <c r="U1239" i="1"/>
  <c r="U1237" i="1"/>
  <c r="U1235" i="1"/>
  <c r="U1233" i="1"/>
  <c r="U1231" i="1"/>
  <c r="U1229" i="1"/>
  <c r="U1227" i="1"/>
  <c r="U1225" i="1"/>
  <c r="U1223" i="1"/>
  <c r="U1221" i="1"/>
  <c r="U1219" i="1"/>
  <c r="U1217" i="1"/>
  <c r="U1215" i="1"/>
  <c r="U1213" i="1"/>
  <c r="U1211" i="1"/>
  <c r="U1209" i="1"/>
  <c r="U1207" i="1"/>
  <c r="U1205" i="1"/>
  <c r="U1203" i="1"/>
  <c r="U1201" i="1"/>
  <c r="U1199" i="1"/>
  <c r="U1197" i="1"/>
  <c r="U1195" i="1"/>
  <c r="U1193" i="1"/>
  <c r="U1191" i="1"/>
  <c r="U1189" i="1"/>
  <c r="U1187" i="1"/>
  <c r="U1185" i="1"/>
  <c r="U1183" i="1"/>
  <c r="U1181" i="1"/>
  <c r="U1179" i="1"/>
  <c r="U1177" i="1"/>
  <c r="U1175" i="1"/>
  <c r="U1173" i="1"/>
  <c r="U1171" i="1"/>
  <c r="U1169" i="1"/>
  <c r="U1167" i="1"/>
  <c r="U1165" i="1"/>
  <c r="U1163" i="1"/>
  <c r="U1161" i="1"/>
  <c r="U1159" i="1"/>
  <c r="U1157" i="1"/>
  <c r="U1155" i="1"/>
  <c r="U1153" i="1"/>
  <c r="U1151" i="1"/>
  <c r="U1149" i="1"/>
  <c r="U1147" i="1"/>
  <c r="U1145" i="1"/>
  <c r="U1143" i="1"/>
  <c r="U1141" i="1"/>
  <c r="U1139" i="1"/>
  <c r="U1137" i="1"/>
  <c r="U1135" i="1"/>
  <c r="U1133" i="1"/>
  <c r="U1131" i="1"/>
  <c r="U1129" i="1"/>
  <c r="U1127" i="1"/>
  <c r="U1125" i="1"/>
  <c r="U1123" i="1"/>
  <c r="U1121" i="1"/>
  <c r="U1119" i="1"/>
  <c r="U1117" i="1"/>
  <c r="U1115" i="1"/>
  <c r="U1113" i="1"/>
  <c r="U1111" i="1"/>
  <c r="U1109" i="1"/>
  <c r="U1107" i="1"/>
  <c r="U1105" i="1"/>
  <c r="U1103" i="1"/>
  <c r="U1101" i="1"/>
  <c r="U1099" i="1"/>
  <c r="U1097" i="1"/>
  <c r="U1095" i="1"/>
  <c r="U1093" i="1"/>
  <c r="U1091" i="1"/>
  <c r="U1089" i="1"/>
  <c r="U1087" i="1"/>
  <c r="U1085" i="1"/>
  <c r="U1083" i="1"/>
  <c r="U1081" i="1"/>
  <c r="U1079" i="1"/>
  <c r="U1077" i="1"/>
  <c r="U1075" i="1"/>
  <c r="U1073" i="1"/>
  <c r="U1071" i="1"/>
  <c r="U1069" i="1"/>
  <c r="U1067" i="1"/>
  <c r="U1065" i="1"/>
  <c r="U1063" i="1"/>
  <c r="U1061" i="1"/>
  <c r="U1059" i="1"/>
  <c r="U1057" i="1"/>
  <c r="U1055" i="1"/>
  <c r="U1053" i="1"/>
  <c r="U1051" i="1"/>
  <c r="U1049" i="1"/>
  <c r="U1047" i="1"/>
  <c r="U1045" i="1"/>
  <c r="U1043" i="1"/>
  <c r="U1041" i="1"/>
  <c r="U1039" i="1"/>
  <c r="U1037" i="1"/>
  <c r="U1035" i="1"/>
  <c r="U1033" i="1"/>
  <c r="U1031" i="1"/>
  <c r="U1029" i="1"/>
  <c r="U1027" i="1"/>
  <c r="U1025" i="1"/>
  <c r="U1023" i="1"/>
  <c r="U1021" i="1"/>
  <c r="U1019" i="1"/>
  <c r="U1017" i="1"/>
  <c r="U1015" i="1"/>
  <c r="U1013" i="1"/>
  <c r="U1011" i="1"/>
  <c r="U1009" i="1"/>
  <c r="U1007" i="1"/>
  <c r="U1005" i="1"/>
  <c r="U1003" i="1"/>
  <c r="U1001" i="1"/>
  <c r="U999" i="1"/>
  <c r="U997" i="1"/>
  <c r="U995" i="1"/>
  <c r="U993" i="1"/>
  <c r="U991" i="1"/>
  <c r="U989" i="1"/>
  <c r="U987" i="1"/>
  <c r="U985" i="1"/>
  <c r="U983" i="1"/>
  <c r="U981" i="1"/>
  <c r="U979" i="1"/>
  <c r="U977" i="1"/>
  <c r="U975" i="1"/>
  <c r="U973" i="1"/>
  <c r="U971" i="1"/>
  <c r="U969" i="1"/>
  <c r="U967" i="1"/>
  <c r="U965" i="1"/>
  <c r="U963" i="1"/>
  <c r="U961" i="1"/>
  <c r="U959" i="1"/>
  <c r="U957" i="1"/>
  <c r="U955" i="1"/>
  <c r="U953" i="1"/>
  <c r="U951" i="1"/>
  <c r="U949" i="1"/>
  <c r="U947" i="1"/>
  <c r="U945" i="1"/>
  <c r="U943" i="1"/>
  <c r="U941" i="1"/>
  <c r="U939" i="1"/>
  <c r="U937" i="1"/>
  <c r="U935" i="1"/>
  <c r="U933" i="1"/>
  <c r="U931" i="1"/>
  <c r="U929" i="1"/>
  <c r="U927" i="1"/>
  <c r="U925" i="1"/>
  <c r="U923" i="1"/>
  <c r="U921" i="1"/>
  <c r="U919" i="1"/>
  <c r="U917" i="1"/>
  <c r="U915" i="1"/>
  <c r="U913" i="1"/>
  <c r="U911" i="1"/>
  <c r="U909" i="1"/>
  <c r="U907" i="1"/>
  <c r="U905" i="1"/>
  <c r="U903" i="1"/>
  <c r="U901" i="1"/>
  <c r="U899" i="1"/>
  <c r="U897" i="1"/>
  <c r="U895" i="1"/>
  <c r="U893" i="1"/>
  <c r="U891" i="1"/>
  <c r="U889" i="1"/>
  <c r="U887" i="1"/>
  <c r="U885" i="1"/>
  <c r="U883" i="1"/>
  <c r="U881" i="1"/>
  <c r="U879" i="1"/>
  <c r="U877" i="1"/>
  <c r="U875" i="1"/>
  <c r="U873" i="1"/>
  <c r="U871" i="1"/>
  <c r="U869" i="1"/>
  <c r="U867" i="1"/>
  <c r="U865" i="1"/>
  <c r="U863" i="1"/>
  <c r="U861" i="1"/>
  <c r="U859" i="1"/>
  <c r="U857" i="1"/>
  <c r="U855" i="1"/>
  <c r="U853" i="1"/>
  <c r="U851" i="1"/>
  <c r="U849" i="1"/>
  <c r="U847" i="1"/>
  <c r="U845" i="1"/>
  <c r="U843" i="1"/>
  <c r="U841" i="1"/>
  <c r="U839" i="1"/>
  <c r="U837" i="1"/>
  <c r="U835" i="1"/>
  <c r="U833" i="1"/>
  <c r="U831" i="1"/>
  <c r="U829" i="1"/>
  <c r="U827" i="1"/>
  <c r="U825" i="1"/>
  <c r="U823" i="1"/>
  <c r="U821" i="1"/>
  <c r="U819" i="1"/>
  <c r="U817" i="1"/>
  <c r="U815" i="1"/>
  <c r="U813" i="1"/>
  <c r="U811" i="1"/>
  <c r="U809" i="1"/>
  <c r="U807" i="1"/>
  <c r="U805" i="1"/>
  <c r="U803" i="1"/>
  <c r="U801" i="1"/>
  <c r="U799" i="1"/>
  <c r="U797" i="1"/>
  <c r="U795" i="1"/>
  <c r="U793" i="1"/>
  <c r="U791" i="1"/>
  <c r="U789" i="1"/>
  <c r="U787" i="1"/>
  <c r="U785" i="1"/>
  <c r="U783" i="1"/>
  <c r="U781" i="1"/>
  <c r="U779" i="1"/>
  <c r="U777" i="1"/>
  <c r="U775" i="1"/>
  <c r="U773" i="1"/>
  <c r="U771" i="1"/>
  <c r="U769" i="1"/>
  <c r="U767" i="1"/>
  <c r="U765" i="1"/>
  <c r="U763" i="1"/>
  <c r="U761" i="1"/>
  <c r="U759" i="1"/>
  <c r="U757" i="1"/>
  <c r="U755" i="1"/>
  <c r="U753" i="1"/>
  <c r="U751" i="1"/>
  <c r="U749" i="1"/>
  <c r="U747" i="1"/>
  <c r="U745" i="1"/>
  <c r="U743" i="1"/>
  <c r="U741" i="1"/>
  <c r="U739" i="1"/>
  <c r="U737" i="1"/>
  <c r="U735" i="1"/>
  <c r="U733" i="1"/>
  <c r="U731" i="1"/>
  <c r="U729" i="1"/>
  <c r="U727" i="1"/>
  <c r="U725" i="1"/>
  <c r="U723" i="1"/>
  <c r="U721" i="1"/>
  <c r="U719" i="1"/>
  <c r="U717" i="1"/>
  <c r="U715" i="1"/>
  <c r="U713" i="1"/>
  <c r="U711" i="1"/>
  <c r="U709" i="1"/>
  <c r="U707" i="1"/>
  <c r="U705" i="1"/>
  <c r="U703" i="1"/>
  <c r="U701" i="1"/>
  <c r="U699" i="1"/>
  <c r="U697" i="1"/>
  <c r="U695" i="1"/>
  <c r="U693" i="1"/>
  <c r="U691" i="1"/>
  <c r="U689" i="1"/>
  <c r="U687" i="1"/>
  <c r="U685" i="1"/>
  <c r="U683" i="1"/>
  <c r="U681" i="1"/>
  <c r="U679" i="1"/>
  <c r="U677" i="1"/>
  <c r="U675" i="1"/>
  <c r="U673" i="1"/>
  <c r="U671" i="1"/>
  <c r="U669" i="1"/>
  <c r="U667" i="1"/>
  <c r="U665" i="1"/>
  <c r="U663" i="1"/>
  <c r="U661" i="1"/>
  <c r="U659" i="1"/>
  <c r="U657" i="1"/>
  <c r="U655" i="1"/>
  <c r="U653" i="1"/>
  <c r="U651" i="1"/>
  <c r="U649" i="1"/>
  <c r="U647" i="1"/>
  <c r="U645" i="1"/>
  <c r="U643" i="1"/>
  <c r="U641" i="1"/>
  <c r="U639" i="1"/>
  <c r="U637" i="1"/>
  <c r="U635" i="1"/>
  <c r="U633" i="1"/>
  <c r="U631" i="1"/>
  <c r="U629" i="1"/>
  <c r="U627" i="1"/>
  <c r="U625" i="1"/>
  <c r="U623" i="1"/>
  <c r="U621" i="1"/>
  <c r="U619" i="1"/>
  <c r="U617" i="1"/>
  <c r="U615" i="1"/>
  <c r="U613" i="1"/>
  <c r="U611" i="1"/>
  <c r="U609" i="1"/>
  <c r="U607" i="1"/>
  <c r="U605" i="1"/>
  <c r="U603" i="1"/>
  <c r="U601" i="1"/>
  <c r="U599" i="1"/>
  <c r="U597" i="1"/>
  <c r="U595" i="1"/>
  <c r="U593" i="1"/>
  <c r="U591" i="1"/>
  <c r="U589" i="1"/>
  <c r="U587" i="1"/>
  <c r="U585" i="1"/>
  <c r="U583" i="1"/>
  <c r="U581" i="1"/>
  <c r="U579" i="1"/>
  <c r="U577" i="1"/>
  <c r="U575" i="1"/>
  <c r="U573" i="1"/>
  <c r="U571" i="1"/>
  <c r="U569" i="1"/>
  <c r="U567" i="1"/>
  <c r="U565" i="1"/>
  <c r="U563" i="1"/>
  <c r="U561" i="1"/>
  <c r="U559" i="1"/>
  <c r="U557" i="1"/>
  <c r="U555" i="1"/>
  <c r="U553" i="1"/>
  <c r="U551" i="1"/>
  <c r="U549" i="1"/>
  <c r="U547" i="1"/>
  <c r="U545" i="1"/>
  <c r="U543" i="1"/>
  <c r="U541" i="1"/>
  <c r="U539" i="1"/>
  <c r="U537" i="1"/>
  <c r="U535" i="1"/>
  <c r="U533" i="1"/>
  <c r="U531" i="1"/>
  <c r="U529" i="1"/>
  <c r="U527" i="1"/>
  <c r="U525" i="1"/>
  <c r="U523" i="1"/>
  <c r="U521" i="1"/>
  <c r="U519" i="1"/>
  <c r="U517" i="1"/>
  <c r="U515" i="1"/>
  <c r="U513" i="1"/>
  <c r="U511" i="1"/>
  <c r="U509" i="1"/>
  <c r="U507" i="1"/>
  <c r="U505" i="1"/>
  <c r="U503" i="1"/>
  <c r="U501" i="1"/>
  <c r="U499" i="1"/>
  <c r="U497" i="1"/>
  <c r="U495" i="1"/>
  <c r="U493" i="1"/>
  <c r="U491" i="1"/>
  <c r="U489" i="1"/>
  <c r="U487" i="1"/>
  <c r="U485" i="1"/>
  <c r="U483" i="1"/>
  <c r="U481" i="1"/>
  <c r="U479" i="1"/>
  <c r="U477" i="1"/>
  <c r="U475" i="1"/>
  <c r="U473" i="1"/>
  <c r="U471" i="1"/>
  <c r="U469" i="1"/>
  <c r="U467" i="1"/>
  <c r="U465" i="1"/>
  <c r="U463" i="1"/>
  <c r="U461" i="1"/>
  <c r="U459" i="1"/>
  <c r="U457" i="1"/>
  <c r="U455" i="1"/>
  <c r="U453" i="1"/>
  <c r="U451" i="1"/>
  <c r="U449" i="1"/>
  <c r="U447" i="1"/>
  <c r="U445" i="1"/>
  <c r="U443" i="1"/>
  <c r="U441" i="1"/>
  <c r="U439" i="1"/>
  <c r="U437" i="1"/>
  <c r="U435" i="1"/>
  <c r="U433" i="1"/>
  <c r="U431" i="1"/>
  <c r="U429" i="1"/>
  <c r="U427" i="1"/>
  <c r="U425" i="1"/>
  <c r="U423" i="1"/>
  <c r="U421" i="1"/>
  <c r="U419" i="1"/>
  <c r="U417" i="1"/>
  <c r="U415" i="1"/>
  <c r="U413" i="1"/>
  <c r="U411" i="1"/>
  <c r="U409" i="1"/>
  <c r="U407" i="1"/>
  <c r="U405" i="1"/>
  <c r="U403" i="1"/>
  <c r="U401" i="1"/>
  <c r="U399" i="1"/>
  <c r="U397" i="1"/>
  <c r="U395" i="1"/>
  <c r="U393" i="1"/>
  <c r="U391" i="1"/>
  <c r="U389" i="1"/>
  <c r="U387" i="1"/>
  <c r="U385" i="1"/>
  <c r="U383" i="1"/>
  <c r="U381" i="1"/>
  <c r="U379" i="1"/>
  <c r="U377" i="1"/>
  <c r="U375" i="1"/>
  <c r="U373" i="1"/>
  <c r="U371" i="1"/>
  <c r="U369" i="1"/>
  <c r="U367" i="1"/>
  <c r="U365" i="1"/>
  <c r="U363" i="1"/>
  <c r="U361" i="1"/>
  <c r="U359" i="1"/>
  <c r="U357" i="1"/>
  <c r="U355" i="1"/>
  <c r="U353" i="1"/>
  <c r="U351" i="1"/>
  <c r="U349" i="1"/>
  <c r="U347" i="1"/>
  <c r="U345" i="1"/>
  <c r="U343" i="1"/>
  <c r="U341" i="1"/>
  <c r="U339" i="1"/>
  <c r="U337" i="1"/>
  <c r="U335" i="1"/>
  <c r="U333" i="1"/>
  <c r="U331" i="1"/>
  <c r="U329" i="1"/>
  <c r="U327" i="1"/>
  <c r="U325" i="1"/>
  <c r="U323" i="1"/>
  <c r="U321" i="1"/>
  <c r="U319" i="1"/>
  <c r="U317" i="1"/>
  <c r="U315" i="1"/>
  <c r="U313" i="1"/>
  <c r="U311" i="1"/>
  <c r="U309" i="1"/>
  <c r="U307" i="1"/>
  <c r="U305" i="1"/>
  <c r="U303" i="1"/>
  <c r="U301" i="1"/>
  <c r="U299" i="1"/>
  <c r="U297" i="1"/>
  <c r="U295" i="1"/>
  <c r="U293" i="1"/>
  <c r="U291" i="1"/>
  <c r="U289" i="1"/>
  <c r="U287" i="1"/>
  <c r="U285" i="1"/>
  <c r="U283" i="1"/>
  <c r="U281" i="1"/>
  <c r="U279" i="1"/>
  <c r="U277" i="1"/>
  <c r="U275" i="1"/>
  <c r="U273" i="1"/>
  <c r="U271" i="1"/>
  <c r="U269" i="1"/>
  <c r="U267" i="1"/>
  <c r="U265" i="1"/>
  <c r="U263" i="1"/>
  <c r="U261" i="1"/>
  <c r="U259" i="1"/>
  <c r="U257" i="1"/>
  <c r="U255" i="1"/>
  <c r="U253" i="1"/>
  <c r="U251" i="1"/>
  <c r="U249" i="1"/>
  <c r="U247" i="1"/>
  <c r="U245" i="1"/>
  <c r="U243" i="1"/>
  <c r="U241" i="1"/>
  <c r="U239" i="1"/>
  <c r="U237" i="1"/>
  <c r="U235" i="1"/>
  <c r="U233" i="1"/>
  <c r="U231" i="1"/>
  <c r="U229" i="1"/>
  <c r="U227" i="1"/>
  <c r="U225" i="1"/>
  <c r="U223" i="1"/>
  <c r="U221" i="1"/>
  <c r="U219" i="1"/>
  <c r="U217" i="1"/>
  <c r="U215" i="1"/>
  <c r="U213" i="1"/>
  <c r="U211" i="1"/>
  <c r="U209" i="1"/>
  <c r="U207" i="1"/>
  <c r="U205" i="1"/>
  <c r="U203" i="1"/>
  <c r="U201" i="1"/>
  <c r="U199" i="1"/>
  <c r="U197" i="1"/>
  <c r="U195" i="1"/>
  <c r="U193" i="1"/>
  <c r="U191" i="1"/>
  <c r="U189" i="1"/>
  <c r="U187" i="1"/>
  <c r="U185" i="1"/>
  <c r="U183" i="1"/>
  <c r="U181" i="1"/>
  <c r="U179" i="1"/>
  <c r="U177" i="1"/>
  <c r="U175" i="1"/>
  <c r="U173" i="1"/>
  <c r="U171" i="1"/>
  <c r="U169" i="1"/>
  <c r="U167" i="1"/>
  <c r="U165" i="1"/>
  <c r="U163" i="1"/>
  <c r="U161" i="1"/>
  <c r="U159" i="1"/>
  <c r="U157" i="1"/>
  <c r="U155" i="1"/>
  <c r="U153" i="1"/>
  <c r="U151" i="1"/>
  <c r="U149" i="1"/>
  <c r="U147" i="1"/>
  <c r="U145" i="1"/>
  <c r="U143" i="1"/>
  <c r="U141" i="1"/>
  <c r="U139" i="1"/>
  <c r="U137" i="1"/>
  <c r="U135" i="1"/>
  <c r="U133" i="1"/>
  <c r="U131" i="1"/>
  <c r="U129" i="1"/>
  <c r="U127" i="1"/>
  <c r="U125" i="1"/>
  <c r="U123" i="1"/>
  <c r="U121" i="1"/>
  <c r="U119" i="1"/>
  <c r="U117" i="1"/>
  <c r="U115" i="1"/>
  <c r="U113" i="1"/>
  <c r="U111" i="1"/>
  <c r="U109" i="1"/>
  <c r="U107" i="1"/>
  <c r="U105" i="1"/>
  <c r="U103" i="1"/>
  <c r="U101" i="1"/>
  <c r="U99" i="1"/>
  <c r="U97" i="1"/>
  <c r="U95" i="1"/>
  <c r="U93" i="1"/>
  <c r="U91" i="1"/>
  <c r="U89" i="1"/>
  <c r="U87" i="1"/>
  <c r="U85" i="1"/>
  <c r="U83" i="1"/>
  <c r="U81" i="1"/>
  <c r="U79" i="1"/>
  <c r="U77" i="1"/>
  <c r="U75" i="1"/>
  <c r="U73" i="1"/>
  <c r="U71" i="1"/>
  <c r="U69" i="1"/>
  <c r="U67" i="1"/>
  <c r="U65" i="1"/>
  <c r="U63" i="1"/>
  <c r="U61" i="1"/>
  <c r="U59" i="1"/>
  <c r="U57" i="1"/>
  <c r="U55" i="1"/>
  <c r="U53" i="1"/>
  <c r="U51" i="1"/>
  <c r="U49" i="1"/>
  <c r="U47" i="1"/>
  <c r="U45" i="1"/>
  <c r="U43" i="1"/>
  <c r="U41" i="1"/>
  <c r="U39" i="1"/>
  <c r="U37" i="1"/>
  <c r="U35" i="1"/>
  <c r="U33" i="1"/>
  <c r="U31" i="1"/>
  <c r="U29" i="1"/>
  <c r="U27" i="1"/>
  <c r="U25" i="1"/>
  <c r="U23" i="1"/>
  <c r="U21" i="1"/>
  <c r="U19" i="1"/>
  <c r="U17" i="1"/>
  <c r="U15" i="1"/>
  <c r="U13" i="1"/>
  <c r="U11" i="1"/>
  <c r="U9" i="1"/>
  <c r="U7" i="1"/>
  <c r="U5" i="1"/>
  <c r="U3" i="1"/>
  <c r="V2162" i="1"/>
  <c r="V2160" i="1"/>
  <c r="V2158" i="1"/>
  <c r="V2156" i="1"/>
  <c r="V2154" i="1"/>
  <c r="V2152" i="1"/>
  <c r="V2150" i="1"/>
  <c r="V2148" i="1"/>
  <c r="V2146" i="1"/>
  <c r="V2144" i="1"/>
  <c r="V2142" i="1"/>
  <c r="V2140" i="1"/>
  <c r="V2138" i="1"/>
  <c r="V2136" i="1"/>
  <c r="V2134" i="1"/>
  <c r="V2132" i="1"/>
  <c r="V2130" i="1"/>
  <c r="V2128" i="1"/>
  <c r="V2126" i="1"/>
  <c r="V2124" i="1"/>
  <c r="V2122" i="1"/>
  <c r="V2120" i="1"/>
  <c r="V2118" i="1"/>
  <c r="V2116" i="1"/>
  <c r="V2114" i="1"/>
  <c r="V2112" i="1"/>
  <c r="V2110" i="1"/>
  <c r="V2108" i="1"/>
  <c r="V2106" i="1"/>
  <c r="V2104" i="1"/>
  <c r="V2102" i="1"/>
  <c r="V2100" i="1"/>
  <c r="V2098" i="1"/>
  <c r="V2096" i="1"/>
  <c r="V2094" i="1"/>
  <c r="V2092" i="1"/>
  <c r="V2090" i="1"/>
  <c r="V2088" i="1"/>
  <c r="V2086" i="1"/>
  <c r="V2084" i="1"/>
  <c r="V2082" i="1"/>
  <c r="V2080" i="1"/>
  <c r="V2078" i="1"/>
  <c r="V2076" i="1"/>
  <c r="V2074" i="1"/>
  <c r="V2072" i="1"/>
  <c r="V2070" i="1"/>
  <c r="V2068" i="1"/>
  <c r="V2066" i="1"/>
  <c r="V2064" i="1"/>
  <c r="V2062" i="1"/>
  <c r="V2060" i="1"/>
  <c r="V2058" i="1"/>
  <c r="V2056" i="1"/>
  <c r="V2054" i="1"/>
  <c r="V2052" i="1"/>
  <c r="V2050" i="1"/>
  <c r="V2048" i="1"/>
  <c r="V2046" i="1"/>
  <c r="V2044" i="1"/>
  <c r="V2042" i="1"/>
  <c r="V2040" i="1"/>
  <c r="V2038" i="1"/>
  <c r="V2036" i="1"/>
  <c r="V2034" i="1"/>
  <c r="V2032" i="1"/>
  <c r="V2030" i="1"/>
  <c r="V2028" i="1"/>
  <c r="V2026" i="1"/>
  <c r="V2024" i="1"/>
  <c r="V2022" i="1"/>
  <c r="V2020" i="1"/>
  <c r="V2018" i="1"/>
  <c r="V2016" i="1"/>
  <c r="V2014" i="1"/>
  <c r="V2012" i="1"/>
  <c r="V2010" i="1"/>
  <c r="V2008" i="1"/>
  <c r="V2006" i="1"/>
  <c r="V2004" i="1"/>
  <c r="V2002" i="1"/>
  <c r="V2000" i="1"/>
  <c r="V1998" i="1"/>
  <c r="V1996" i="1"/>
  <c r="V1994" i="1"/>
  <c r="V1992" i="1"/>
  <c r="V1990" i="1"/>
  <c r="V1988" i="1"/>
  <c r="V1986" i="1"/>
  <c r="V1984" i="1"/>
  <c r="V1982" i="1"/>
  <c r="V1980" i="1"/>
  <c r="V1978" i="1"/>
  <c r="V1976" i="1"/>
  <c r="V1974" i="1"/>
  <c r="V1972" i="1"/>
  <c r="V1970" i="1"/>
  <c r="V1968" i="1"/>
  <c r="V1966" i="1"/>
  <c r="V1964" i="1"/>
  <c r="V1962" i="1"/>
  <c r="V1960" i="1"/>
  <c r="V1958" i="1"/>
  <c r="V1956" i="1"/>
  <c r="V1954" i="1"/>
  <c r="V1952" i="1"/>
  <c r="V1950" i="1"/>
  <c r="V1948" i="1"/>
  <c r="V1946" i="1"/>
  <c r="V1944" i="1"/>
  <c r="V1942" i="1"/>
  <c r="V1940" i="1"/>
  <c r="V1938" i="1"/>
  <c r="V1936" i="1"/>
  <c r="V1934" i="1"/>
  <c r="V1932" i="1"/>
  <c r="V1930" i="1"/>
  <c r="V1928" i="1"/>
  <c r="V1926" i="1"/>
  <c r="V1924" i="1"/>
  <c r="V1922" i="1"/>
  <c r="V1920" i="1"/>
  <c r="V1918" i="1"/>
  <c r="V1916" i="1"/>
  <c r="V1914" i="1"/>
  <c r="V1912" i="1"/>
  <c r="V1910" i="1"/>
  <c r="V1908" i="1"/>
  <c r="V1906" i="1"/>
  <c r="V1904" i="1"/>
  <c r="V1902" i="1"/>
  <c r="V1900" i="1"/>
  <c r="V1898" i="1"/>
  <c r="V1896" i="1"/>
  <c r="V1894" i="1"/>
  <c r="V1892" i="1"/>
  <c r="V1890" i="1"/>
  <c r="V1888" i="1"/>
  <c r="V1886" i="1"/>
  <c r="V1884" i="1"/>
  <c r="V1882" i="1"/>
  <c r="V1880" i="1"/>
  <c r="V1878" i="1"/>
  <c r="V1876" i="1"/>
  <c r="V1874" i="1"/>
  <c r="V1872" i="1"/>
  <c r="V1870" i="1"/>
  <c r="V1868" i="1"/>
  <c r="V1866" i="1"/>
  <c r="V1864" i="1"/>
  <c r="V1862" i="1"/>
  <c r="V1860" i="1"/>
  <c r="V1858" i="1"/>
  <c r="V1856" i="1"/>
  <c r="V1854" i="1"/>
  <c r="V1852" i="1"/>
  <c r="V1850" i="1"/>
  <c r="V1848" i="1"/>
  <c r="V1846" i="1"/>
  <c r="V1844" i="1"/>
  <c r="V1842" i="1"/>
  <c r="V1840" i="1"/>
  <c r="V1838" i="1"/>
  <c r="V1836" i="1"/>
  <c r="V1834" i="1"/>
  <c r="V1832" i="1"/>
  <c r="V1830" i="1"/>
  <c r="V1828" i="1"/>
  <c r="V1826" i="1"/>
  <c r="V1824" i="1"/>
  <c r="V1822" i="1"/>
  <c r="V1820" i="1"/>
  <c r="V1818" i="1"/>
  <c r="V1816" i="1"/>
  <c r="V1814" i="1"/>
  <c r="V1812" i="1"/>
  <c r="V1810" i="1"/>
  <c r="V1808" i="1"/>
  <c r="V1806" i="1"/>
  <c r="V1804" i="1"/>
  <c r="V1802" i="1"/>
  <c r="V1800" i="1"/>
  <c r="V1798" i="1"/>
  <c r="V1796" i="1"/>
  <c r="V1794" i="1"/>
  <c r="V1792" i="1"/>
  <c r="V1790" i="1"/>
  <c r="V1788" i="1"/>
  <c r="V1786" i="1"/>
  <c r="V1784" i="1"/>
  <c r="V1782" i="1"/>
  <c r="V1780" i="1"/>
  <c r="V1778" i="1"/>
  <c r="V1776" i="1"/>
  <c r="V1774" i="1"/>
  <c r="V1772" i="1"/>
  <c r="V1770" i="1"/>
  <c r="V1768" i="1"/>
  <c r="V1766" i="1"/>
  <c r="V1764" i="1"/>
  <c r="V1762" i="1"/>
  <c r="V1760" i="1"/>
  <c r="V1758" i="1"/>
  <c r="V1756" i="1"/>
  <c r="V1754" i="1"/>
  <c r="V1752" i="1"/>
  <c r="V1750" i="1"/>
  <c r="V1748" i="1"/>
  <c r="V1746" i="1"/>
  <c r="V1744" i="1"/>
  <c r="V1742" i="1"/>
  <c r="V1740" i="1"/>
  <c r="V1738" i="1"/>
  <c r="V1736" i="1"/>
  <c r="V1734" i="1"/>
  <c r="V1732" i="1"/>
  <c r="V1730" i="1"/>
  <c r="V1728" i="1"/>
  <c r="V1726" i="1"/>
  <c r="V1724" i="1"/>
  <c r="V1722" i="1"/>
  <c r="V1720" i="1"/>
  <c r="V1718" i="1"/>
  <c r="V1716" i="1"/>
  <c r="V1714" i="1"/>
  <c r="V1712" i="1"/>
  <c r="V1710" i="1"/>
  <c r="V1708" i="1"/>
  <c r="V1706" i="1"/>
  <c r="V1704" i="1"/>
  <c r="V1702" i="1"/>
  <c r="V1700" i="1"/>
  <c r="V1698" i="1"/>
  <c r="V1696" i="1"/>
  <c r="V1694" i="1"/>
  <c r="V1692" i="1"/>
  <c r="V1690" i="1"/>
  <c r="V1688" i="1"/>
  <c r="V1686" i="1"/>
  <c r="V1684" i="1"/>
  <c r="V1682" i="1"/>
  <c r="V1680" i="1"/>
  <c r="V1678" i="1"/>
  <c r="V1676" i="1"/>
  <c r="V1674" i="1"/>
  <c r="V1672" i="1"/>
  <c r="V1670" i="1"/>
  <c r="V1668" i="1"/>
  <c r="V1666" i="1"/>
  <c r="V1664" i="1"/>
  <c r="V1662" i="1"/>
  <c r="V1660" i="1"/>
  <c r="V1658" i="1"/>
  <c r="V1656" i="1"/>
  <c r="V1654" i="1"/>
  <c r="V1652" i="1"/>
  <c r="V1650" i="1"/>
  <c r="V1648" i="1"/>
  <c r="V1646" i="1"/>
  <c r="V1644" i="1"/>
  <c r="V1642" i="1"/>
  <c r="V1640" i="1"/>
  <c r="V1638" i="1"/>
  <c r="V1636" i="1"/>
  <c r="V1634" i="1"/>
  <c r="V1632" i="1"/>
  <c r="V1630" i="1"/>
  <c r="V1628" i="1"/>
  <c r="V1626" i="1"/>
  <c r="V1624" i="1"/>
  <c r="V1622" i="1"/>
  <c r="V1620" i="1"/>
  <c r="V1618" i="1"/>
  <c r="V1616" i="1"/>
  <c r="V1614" i="1"/>
  <c r="V1612" i="1"/>
  <c r="V1610" i="1"/>
  <c r="V1608" i="1"/>
  <c r="V1606" i="1"/>
  <c r="V1604" i="1"/>
  <c r="V1602" i="1"/>
  <c r="V1600" i="1"/>
  <c r="V1598" i="1"/>
  <c r="V1596" i="1"/>
  <c r="V1594" i="1"/>
  <c r="V1592" i="1"/>
  <c r="V1590" i="1"/>
  <c r="V1588" i="1"/>
  <c r="V1586" i="1"/>
  <c r="V1584" i="1"/>
  <c r="V1582" i="1"/>
  <c r="V1580" i="1"/>
  <c r="V1578" i="1"/>
  <c r="V1576" i="1"/>
  <c r="V1574" i="1"/>
  <c r="V1572" i="1"/>
  <c r="V1570" i="1"/>
  <c r="V1568" i="1"/>
  <c r="V1566" i="1"/>
  <c r="V1564" i="1"/>
  <c r="V1562" i="1"/>
  <c r="V1560" i="1"/>
  <c r="V1558" i="1"/>
  <c r="V1556" i="1"/>
  <c r="V1554" i="1"/>
  <c r="V1552" i="1"/>
  <c r="V1550" i="1"/>
  <c r="V1548" i="1"/>
  <c r="V1546" i="1"/>
  <c r="V1544" i="1"/>
  <c r="V1542" i="1"/>
  <c r="V1540" i="1"/>
  <c r="V1538" i="1"/>
  <c r="V1536" i="1"/>
  <c r="V1534" i="1"/>
  <c r="V1532" i="1"/>
  <c r="V1530" i="1"/>
  <c r="V1528" i="1"/>
  <c r="V1526" i="1"/>
  <c r="V1524" i="1"/>
  <c r="V1522" i="1"/>
  <c r="V1520" i="1"/>
  <c r="V1518" i="1"/>
  <c r="V1516" i="1"/>
  <c r="V1514" i="1"/>
  <c r="V1512" i="1"/>
  <c r="V1510" i="1"/>
  <c r="V1508" i="1"/>
  <c r="V1506" i="1"/>
  <c r="V1504" i="1"/>
  <c r="V1502" i="1"/>
  <c r="V1500" i="1"/>
  <c r="V1498" i="1"/>
  <c r="V1496" i="1"/>
  <c r="V1494" i="1"/>
  <c r="V1492" i="1"/>
  <c r="V1490" i="1"/>
  <c r="V1488" i="1"/>
  <c r="V1486" i="1"/>
  <c r="V1484" i="1"/>
  <c r="V1482" i="1"/>
  <c r="V1480" i="1"/>
  <c r="V1478" i="1"/>
  <c r="V1476" i="1"/>
  <c r="V1474" i="1"/>
  <c r="V1472" i="1"/>
  <c r="V1470" i="1"/>
  <c r="V1468" i="1"/>
  <c r="V1466" i="1"/>
  <c r="V1464" i="1"/>
  <c r="V1462" i="1"/>
  <c r="V1460" i="1"/>
  <c r="V1458" i="1"/>
  <c r="V1456" i="1"/>
  <c r="V1454" i="1"/>
  <c r="V1452" i="1"/>
  <c r="V1450" i="1"/>
  <c r="V1448" i="1"/>
  <c r="V1446" i="1"/>
  <c r="V1444" i="1"/>
  <c r="V1442" i="1"/>
  <c r="V1440" i="1"/>
  <c r="V1438" i="1"/>
  <c r="V1436" i="1"/>
  <c r="V1434" i="1"/>
  <c r="V1432" i="1"/>
  <c r="V1430" i="1"/>
  <c r="V1428" i="1"/>
  <c r="V1426" i="1"/>
  <c r="V1424" i="1"/>
  <c r="V1422" i="1"/>
  <c r="V1420" i="1"/>
  <c r="V1418" i="1"/>
  <c r="V1416" i="1"/>
  <c r="V1414" i="1"/>
  <c r="V1412" i="1"/>
  <c r="V1410" i="1"/>
  <c r="V1408" i="1"/>
  <c r="V1406" i="1"/>
  <c r="V1404" i="1"/>
  <c r="V1402" i="1"/>
  <c r="V1400" i="1"/>
  <c r="V1398" i="1"/>
  <c r="V1396" i="1"/>
  <c r="V1394" i="1"/>
  <c r="V1392" i="1"/>
  <c r="V1390" i="1"/>
  <c r="V1388" i="1"/>
  <c r="V1386" i="1"/>
  <c r="V1384" i="1"/>
  <c r="V1382" i="1"/>
  <c r="V1380" i="1"/>
  <c r="V1378" i="1"/>
  <c r="V1376" i="1"/>
  <c r="V1374" i="1"/>
  <c r="V1372" i="1"/>
  <c r="V1370" i="1"/>
  <c r="V1368" i="1"/>
  <c r="V1366" i="1"/>
  <c r="V1364" i="1"/>
  <c r="V1362" i="1"/>
  <c r="V1360" i="1"/>
  <c r="V1358" i="1"/>
  <c r="V1356" i="1"/>
  <c r="V1354" i="1"/>
  <c r="V1352" i="1"/>
  <c r="V1350" i="1"/>
  <c r="V1348" i="1"/>
  <c r="V1346" i="1"/>
  <c r="V1344" i="1"/>
  <c r="V1342" i="1"/>
  <c r="V1340" i="1"/>
  <c r="V1338" i="1"/>
  <c r="V1336" i="1"/>
  <c r="V1334" i="1"/>
  <c r="V1332" i="1"/>
  <c r="V1330" i="1"/>
  <c r="V1328" i="1"/>
  <c r="V1326" i="1"/>
  <c r="V1324" i="1"/>
  <c r="V1322" i="1"/>
  <c r="V1320" i="1"/>
  <c r="V1318" i="1"/>
  <c r="V1316" i="1"/>
  <c r="V1314" i="1"/>
  <c r="V1312" i="1"/>
  <c r="V1310" i="1"/>
  <c r="V1308" i="1"/>
  <c r="V1306" i="1"/>
  <c r="V1304" i="1"/>
  <c r="V1302" i="1"/>
  <c r="V1300" i="1"/>
  <c r="V1298" i="1"/>
  <c r="V1296" i="1"/>
  <c r="V1294" i="1"/>
  <c r="V1292" i="1"/>
  <c r="V1290" i="1"/>
  <c r="V1288" i="1"/>
  <c r="V1286" i="1"/>
  <c r="V1284" i="1"/>
  <c r="V1282" i="1"/>
  <c r="V1280" i="1"/>
  <c r="V1278" i="1"/>
  <c r="V1276" i="1"/>
  <c r="V1274" i="1"/>
  <c r="V1272" i="1"/>
  <c r="V1270" i="1"/>
  <c r="V1268" i="1"/>
  <c r="V1266" i="1"/>
  <c r="V1264" i="1"/>
  <c r="V1262" i="1"/>
  <c r="V1260" i="1"/>
  <c r="V1258" i="1"/>
  <c r="V1256" i="1"/>
  <c r="V1254" i="1"/>
  <c r="V1252" i="1"/>
  <c r="V1250" i="1"/>
  <c r="V1248" i="1"/>
  <c r="V1246" i="1"/>
  <c r="V1244" i="1"/>
  <c r="V1242" i="1"/>
  <c r="V1240" i="1"/>
  <c r="V1238" i="1"/>
  <c r="V1236" i="1"/>
  <c r="V1234" i="1"/>
  <c r="V1232" i="1"/>
  <c r="V1230" i="1"/>
  <c r="V1228" i="1"/>
  <c r="V1226" i="1"/>
  <c r="V1224" i="1"/>
  <c r="V1222" i="1"/>
  <c r="V1220" i="1"/>
  <c r="V1218" i="1"/>
  <c r="V1216" i="1"/>
  <c r="V1214" i="1"/>
  <c r="V1212" i="1"/>
  <c r="V1210" i="1"/>
  <c r="V1208" i="1"/>
  <c r="V1206" i="1"/>
  <c r="V1204" i="1"/>
  <c r="V1202" i="1"/>
  <c r="V1200" i="1"/>
  <c r="V1198" i="1"/>
  <c r="V1196" i="1"/>
  <c r="V1194" i="1"/>
  <c r="V1192" i="1"/>
  <c r="V1190" i="1"/>
  <c r="V1188" i="1"/>
  <c r="V1186" i="1"/>
  <c r="V1184" i="1"/>
  <c r="V1182" i="1"/>
  <c r="V1180" i="1"/>
  <c r="V1178" i="1"/>
  <c r="V1176" i="1"/>
  <c r="V1174" i="1"/>
  <c r="V1172" i="1"/>
  <c r="V1170" i="1"/>
  <c r="V1168" i="1"/>
  <c r="V1166" i="1"/>
  <c r="V1164" i="1"/>
  <c r="V1162" i="1"/>
  <c r="V1160" i="1"/>
  <c r="V1158" i="1"/>
  <c r="V1156" i="1"/>
  <c r="V1154" i="1"/>
  <c r="V1152" i="1"/>
  <c r="V1150" i="1"/>
  <c r="V1148" i="1"/>
  <c r="V1146" i="1"/>
  <c r="V1144" i="1"/>
  <c r="V1142" i="1"/>
  <c r="V1140" i="1"/>
  <c r="V1138" i="1"/>
  <c r="V1136" i="1"/>
  <c r="V1134" i="1"/>
  <c r="V1132" i="1"/>
  <c r="V1130" i="1"/>
  <c r="V1128" i="1"/>
  <c r="V1126" i="1"/>
  <c r="V1124" i="1"/>
  <c r="V1122" i="1"/>
  <c r="V1120" i="1"/>
  <c r="V1118" i="1"/>
  <c r="V1116" i="1"/>
  <c r="V1114" i="1"/>
  <c r="V1112" i="1"/>
  <c r="V1110" i="1"/>
  <c r="V1108" i="1"/>
  <c r="V1106" i="1"/>
  <c r="V1104" i="1"/>
  <c r="V1102" i="1"/>
  <c r="V1100" i="1"/>
  <c r="V1098" i="1"/>
  <c r="V1096" i="1"/>
  <c r="V1094" i="1"/>
  <c r="V1092" i="1"/>
  <c r="V1090" i="1"/>
  <c r="V1088" i="1"/>
  <c r="V1086" i="1"/>
  <c r="V1084" i="1"/>
  <c r="V1082" i="1"/>
  <c r="V1080" i="1"/>
  <c r="V1078" i="1"/>
  <c r="V1076" i="1"/>
  <c r="V1074" i="1"/>
  <c r="V1072" i="1"/>
  <c r="V1070" i="1"/>
  <c r="V1068" i="1"/>
  <c r="V1066" i="1"/>
  <c r="V1064" i="1"/>
  <c r="V1062" i="1"/>
  <c r="V1060" i="1"/>
  <c r="V1058" i="1"/>
  <c r="V1056" i="1"/>
  <c r="V1054" i="1"/>
  <c r="V1052" i="1"/>
  <c r="V1050" i="1"/>
  <c r="V1048" i="1"/>
  <c r="V1046" i="1"/>
  <c r="V1044" i="1"/>
  <c r="V1042" i="1"/>
  <c r="V1040" i="1"/>
  <c r="V1038" i="1"/>
  <c r="V1036" i="1"/>
  <c r="V1034" i="1"/>
  <c r="V1032" i="1"/>
  <c r="V1030" i="1"/>
  <c r="V1028" i="1"/>
  <c r="V1026" i="1"/>
  <c r="V1024" i="1"/>
  <c r="V1022" i="1"/>
  <c r="V1020" i="1"/>
  <c r="V1018" i="1"/>
  <c r="V1016" i="1"/>
  <c r="V1014" i="1"/>
  <c r="V1012" i="1"/>
  <c r="V1010" i="1"/>
  <c r="V1008" i="1"/>
  <c r="V1006" i="1"/>
  <c r="V1004" i="1"/>
  <c r="V1002" i="1"/>
  <c r="V1000" i="1"/>
  <c r="V998" i="1"/>
  <c r="V996" i="1"/>
  <c r="V994" i="1"/>
  <c r="V992" i="1"/>
  <c r="V990" i="1"/>
  <c r="V988" i="1"/>
  <c r="V986" i="1"/>
  <c r="V984" i="1"/>
  <c r="V982" i="1"/>
  <c r="V980" i="1"/>
  <c r="V978" i="1"/>
  <c r="V976" i="1"/>
  <c r="V974" i="1"/>
  <c r="V972" i="1"/>
  <c r="V970" i="1"/>
  <c r="V968" i="1"/>
  <c r="V966" i="1"/>
  <c r="V964" i="1"/>
  <c r="V962" i="1"/>
  <c r="V960" i="1"/>
  <c r="V958" i="1"/>
  <c r="V956" i="1"/>
  <c r="V954" i="1"/>
  <c r="V952" i="1"/>
  <c r="V950" i="1"/>
  <c r="V948" i="1"/>
  <c r="V946" i="1"/>
  <c r="V944" i="1"/>
  <c r="V942" i="1"/>
  <c r="V940" i="1"/>
  <c r="V938" i="1"/>
  <c r="V936" i="1"/>
  <c r="V934" i="1"/>
  <c r="V932" i="1"/>
  <c r="V930" i="1"/>
  <c r="V928" i="1"/>
  <c r="V926" i="1"/>
  <c r="V924" i="1"/>
  <c r="V922" i="1"/>
  <c r="V920" i="1"/>
  <c r="V918" i="1"/>
  <c r="V916" i="1"/>
  <c r="V914" i="1"/>
  <c r="V912" i="1"/>
  <c r="V910" i="1"/>
  <c r="V908" i="1"/>
  <c r="V906" i="1"/>
  <c r="V904" i="1"/>
  <c r="V902" i="1"/>
  <c r="V900" i="1"/>
  <c r="V898" i="1"/>
  <c r="V896" i="1"/>
  <c r="V894" i="1"/>
  <c r="V892" i="1"/>
  <c r="V890" i="1"/>
  <c r="V888" i="1"/>
  <c r="V886" i="1"/>
  <c r="V884" i="1"/>
  <c r="V882" i="1"/>
  <c r="V880" i="1"/>
  <c r="V878" i="1"/>
  <c r="V876" i="1"/>
  <c r="V874" i="1"/>
  <c r="V872" i="1"/>
  <c r="V870" i="1"/>
  <c r="V868" i="1"/>
  <c r="V866" i="1"/>
  <c r="V864" i="1"/>
  <c r="V862" i="1"/>
  <c r="V860" i="1"/>
  <c r="V858" i="1"/>
  <c r="V856" i="1"/>
  <c r="V854" i="1"/>
  <c r="V852" i="1"/>
  <c r="V850" i="1"/>
  <c r="V848" i="1"/>
  <c r="V846" i="1"/>
  <c r="V844" i="1"/>
  <c r="V842" i="1"/>
  <c r="V840" i="1"/>
  <c r="V838" i="1"/>
  <c r="V836" i="1"/>
  <c r="V834" i="1"/>
  <c r="V832" i="1"/>
  <c r="V830" i="1"/>
  <c r="V828" i="1"/>
  <c r="V826" i="1"/>
  <c r="V824" i="1"/>
  <c r="V822" i="1"/>
  <c r="V820" i="1"/>
  <c r="V818" i="1"/>
  <c r="V816" i="1"/>
  <c r="V814" i="1"/>
  <c r="V812" i="1"/>
  <c r="V810" i="1"/>
  <c r="V808" i="1"/>
  <c r="V806" i="1"/>
  <c r="V804" i="1"/>
  <c r="V802" i="1"/>
  <c r="V800" i="1"/>
  <c r="V798" i="1"/>
  <c r="V796" i="1"/>
  <c r="V794" i="1"/>
  <c r="V792" i="1"/>
  <c r="V790" i="1"/>
  <c r="V788" i="1"/>
  <c r="V786" i="1"/>
  <c r="V784" i="1"/>
  <c r="V782" i="1"/>
  <c r="V780" i="1"/>
  <c r="V778" i="1"/>
  <c r="V776" i="1"/>
  <c r="V774" i="1"/>
  <c r="V772" i="1"/>
  <c r="V770" i="1"/>
  <c r="V768" i="1"/>
  <c r="V766" i="1"/>
  <c r="V764" i="1"/>
  <c r="V762" i="1"/>
  <c r="V760" i="1"/>
  <c r="V758" i="1"/>
  <c r="V756" i="1"/>
  <c r="V754" i="1"/>
  <c r="V752" i="1"/>
  <c r="V750" i="1"/>
  <c r="V748" i="1"/>
  <c r="V746" i="1"/>
  <c r="V744" i="1"/>
  <c r="V742" i="1"/>
  <c r="V740" i="1"/>
  <c r="V738" i="1"/>
  <c r="V736" i="1"/>
  <c r="V734" i="1"/>
  <c r="V732" i="1"/>
  <c r="V730" i="1"/>
  <c r="V728" i="1"/>
  <c r="V726" i="1"/>
  <c r="V724" i="1"/>
  <c r="V722" i="1"/>
  <c r="V720" i="1"/>
  <c r="V718" i="1"/>
  <c r="V716" i="1"/>
  <c r="V714" i="1"/>
  <c r="V712" i="1"/>
  <c r="V710" i="1"/>
  <c r="V708" i="1"/>
  <c r="V706" i="1"/>
  <c r="V704" i="1"/>
  <c r="V702" i="1"/>
  <c r="V700" i="1"/>
  <c r="V698" i="1"/>
  <c r="V696" i="1"/>
  <c r="V694" i="1"/>
  <c r="V692" i="1"/>
  <c r="V690" i="1"/>
  <c r="V688" i="1"/>
  <c r="V686" i="1"/>
  <c r="V684" i="1"/>
  <c r="V682" i="1"/>
  <c r="V680" i="1"/>
  <c r="V678" i="1"/>
  <c r="V676" i="1"/>
  <c r="V674" i="1"/>
  <c r="V672" i="1"/>
  <c r="V670" i="1"/>
  <c r="V668" i="1"/>
  <c r="V666" i="1"/>
  <c r="V664" i="1"/>
  <c r="V662" i="1"/>
  <c r="V660" i="1"/>
  <c r="V658" i="1"/>
  <c r="V656" i="1"/>
  <c r="V654" i="1"/>
  <c r="V652" i="1"/>
  <c r="V650" i="1"/>
  <c r="V648" i="1"/>
  <c r="V646" i="1"/>
  <c r="V644" i="1"/>
  <c r="V642" i="1"/>
  <c r="V640" i="1"/>
  <c r="V638" i="1"/>
  <c r="V636" i="1"/>
  <c r="V634" i="1"/>
  <c r="V632" i="1"/>
  <c r="V630" i="1"/>
  <c r="V628" i="1"/>
  <c r="V626" i="1"/>
  <c r="V624" i="1"/>
  <c r="V622" i="1"/>
  <c r="V620" i="1"/>
  <c r="V618" i="1"/>
  <c r="V616" i="1"/>
  <c r="V614" i="1"/>
  <c r="V612" i="1"/>
  <c r="V610" i="1"/>
  <c r="V608" i="1"/>
  <c r="V606" i="1"/>
  <c r="V604" i="1"/>
  <c r="V602" i="1"/>
  <c r="V600" i="1"/>
  <c r="V598" i="1"/>
  <c r="V596" i="1"/>
  <c r="V594" i="1"/>
  <c r="V592" i="1"/>
  <c r="V590" i="1"/>
  <c r="V588" i="1"/>
  <c r="V586" i="1"/>
  <c r="V584" i="1"/>
  <c r="V582" i="1"/>
  <c r="V580" i="1"/>
  <c r="V578" i="1"/>
  <c r="V576" i="1"/>
  <c r="V574" i="1"/>
  <c r="V572" i="1"/>
  <c r="V570" i="1"/>
  <c r="V568" i="1"/>
  <c r="V566" i="1"/>
  <c r="V564" i="1"/>
  <c r="V562" i="1"/>
  <c r="V560" i="1"/>
  <c r="V558" i="1"/>
  <c r="V556" i="1"/>
  <c r="V554" i="1"/>
  <c r="V552" i="1"/>
  <c r="V550" i="1"/>
  <c r="V548" i="1"/>
  <c r="V546" i="1"/>
  <c r="V544" i="1"/>
  <c r="V542" i="1"/>
  <c r="V540" i="1"/>
  <c r="V538" i="1"/>
  <c r="V536" i="1"/>
  <c r="V534" i="1"/>
  <c r="V532" i="1"/>
  <c r="V530" i="1"/>
  <c r="V528" i="1"/>
  <c r="V526" i="1"/>
  <c r="V524" i="1"/>
  <c r="V522" i="1"/>
  <c r="V520" i="1"/>
  <c r="V518" i="1"/>
  <c r="V516" i="1"/>
  <c r="V514" i="1"/>
  <c r="V512" i="1"/>
  <c r="V510" i="1"/>
  <c r="V508" i="1"/>
  <c r="V506" i="1"/>
  <c r="V504" i="1"/>
  <c r="V502" i="1"/>
  <c r="V500" i="1"/>
  <c r="V498" i="1"/>
  <c r="V496" i="1"/>
  <c r="V494" i="1"/>
  <c r="V492" i="1"/>
  <c r="V490" i="1"/>
  <c r="V488" i="1"/>
  <c r="V486" i="1"/>
  <c r="V484" i="1"/>
  <c r="V482" i="1"/>
  <c r="V480" i="1"/>
  <c r="V478" i="1"/>
  <c r="V476" i="1"/>
  <c r="V474" i="1"/>
  <c r="V472" i="1"/>
  <c r="V470" i="1"/>
  <c r="V468" i="1"/>
  <c r="V466" i="1"/>
  <c r="V464" i="1"/>
  <c r="V462" i="1"/>
  <c r="V460" i="1"/>
  <c r="V458" i="1"/>
  <c r="V456" i="1"/>
  <c r="V454" i="1"/>
  <c r="V452" i="1"/>
  <c r="V450" i="1"/>
  <c r="V448" i="1"/>
  <c r="V446" i="1"/>
  <c r="V444" i="1"/>
  <c r="V442" i="1"/>
  <c r="V440" i="1"/>
  <c r="V438" i="1"/>
  <c r="V436" i="1"/>
  <c r="V434" i="1"/>
  <c r="V432" i="1"/>
  <c r="V430" i="1"/>
  <c r="V428" i="1"/>
  <c r="V426" i="1"/>
  <c r="V424" i="1"/>
  <c r="V422" i="1"/>
  <c r="V420" i="1"/>
  <c r="V418" i="1"/>
  <c r="V416" i="1"/>
  <c r="V414" i="1"/>
  <c r="V412" i="1"/>
  <c r="V410" i="1"/>
  <c r="V408" i="1"/>
  <c r="V406" i="1"/>
  <c r="V404" i="1"/>
  <c r="V402" i="1"/>
  <c r="V400" i="1"/>
  <c r="V398" i="1"/>
  <c r="V396" i="1"/>
  <c r="V394" i="1"/>
  <c r="V392" i="1"/>
  <c r="V390" i="1"/>
  <c r="V388" i="1"/>
  <c r="V386" i="1"/>
  <c r="V384" i="1"/>
  <c r="V382" i="1"/>
  <c r="V380" i="1"/>
  <c r="V378" i="1"/>
  <c r="V376" i="1"/>
  <c r="V374" i="1"/>
  <c r="V372" i="1"/>
  <c r="V370" i="1"/>
  <c r="V368" i="1"/>
  <c r="V366" i="1"/>
  <c r="V364" i="1"/>
  <c r="V362" i="1"/>
  <c r="V360" i="1"/>
  <c r="V358" i="1"/>
  <c r="V356" i="1"/>
  <c r="V354" i="1"/>
  <c r="V352" i="1"/>
  <c r="V350" i="1"/>
  <c r="V348" i="1"/>
  <c r="V346" i="1"/>
  <c r="V344" i="1"/>
  <c r="V342" i="1"/>
  <c r="V340" i="1"/>
  <c r="V338" i="1"/>
  <c r="V336" i="1"/>
  <c r="V334" i="1"/>
  <c r="V332" i="1"/>
  <c r="V330" i="1"/>
  <c r="V328" i="1"/>
  <c r="V326" i="1"/>
  <c r="V324" i="1"/>
  <c r="V322" i="1"/>
  <c r="V320" i="1"/>
  <c r="V318" i="1"/>
  <c r="V316" i="1"/>
  <c r="V314" i="1"/>
  <c r="V312" i="1"/>
  <c r="V310" i="1"/>
  <c r="V308" i="1"/>
  <c r="V306" i="1"/>
  <c r="V304" i="1"/>
  <c r="V302" i="1"/>
  <c r="V300" i="1"/>
  <c r="V298" i="1"/>
  <c r="V296" i="1"/>
  <c r="V294" i="1"/>
  <c r="V292" i="1"/>
  <c r="V290" i="1"/>
  <c r="V288" i="1"/>
  <c r="V286" i="1"/>
  <c r="V284" i="1"/>
  <c r="V282" i="1"/>
  <c r="V280" i="1"/>
  <c r="V278" i="1"/>
  <c r="V276" i="1"/>
  <c r="V274" i="1"/>
  <c r="V272" i="1"/>
  <c r="V270" i="1"/>
  <c r="V268" i="1"/>
  <c r="V266" i="1"/>
  <c r="V264" i="1"/>
  <c r="V262" i="1"/>
  <c r="V260" i="1"/>
  <c r="V258" i="1"/>
  <c r="V256" i="1"/>
  <c r="V254" i="1"/>
  <c r="V252" i="1"/>
  <c r="V250" i="1"/>
  <c r="V248" i="1"/>
  <c r="V246" i="1"/>
  <c r="V244" i="1"/>
  <c r="V242" i="1"/>
  <c r="V240" i="1"/>
  <c r="V238" i="1"/>
  <c r="V236" i="1"/>
  <c r="V234" i="1"/>
  <c r="V232" i="1"/>
  <c r="V230" i="1"/>
  <c r="V228" i="1"/>
  <c r="V226" i="1"/>
  <c r="V224" i="1"/>
  <c r="V222" i="1"/>
  <c r="V220" i="1"/>
  <c r="V218" i="1"/>
  <c r="V216" i="1"/>
  <c r="V214" i="1"/>
  <c r="V212" i="1"/>
  <c r="V210" i="1"/>
  <c r="V208" i="1"/>
  <c r="V206" i="1"/>
  <c r="V204" i="1"/>
  <c r="V202" i="1"/>
  <c r="V200" i="1"/>
  <c r="V198" i="1"/>
  <c r="V196" i="1"/>
  <c r="V194" i="1"/>
  <c r="V192" i="1"/>
  <c r="V190" i="1"/>
  <c r="V188" i="1"/>
  <c r="V186" i="1"/>
  <c r="V184" i="1"/>
  <c r="V182" i="1"/>
  <c r="V180" i="1"/>
  <c r="V178" i="1"/>
  <c r="V176" i="1"/>
  <c r="V174" i="1"/>
  <c r="V172" i="1"/>
  <c r="V170" i="1"/>
  <c r="V168" i="1"/>
  <c r="V166" i="1"/>
  <c r="V164" i="1"/>
  <c r="V162" i="1"/>
  <c r="V160" i="1"/>
  <c r="V158" i="1"/>
  <c r="V156" i="1"/>
  <c r="V154" i="1"/>
  <c r="V152" i="1"/>
  <c r="V150" i="1"/>
  <c r="V148" i="1"/>
  <c r="V146" i="1"/>
  <c r="V144" i="1"/>
  <c r="V142" i="1"/>
  <c r="V140" i="1"/>
  <c r="V138" i="1"/>
  <c r="V136" i="1"/>
  <c r="V134" i="1"/>
  <c r="V132" i="1"/>
  <c r="V130" i="1"/>
  <c r="V128" i="1"/>
  <c r="V126" i="1"/>
  <c r="V124" i="1"/>
  <c r="V122" i="1"/>
  <c r="V120" i="1"/>
  <c r="V118" i="1"/>
  <c r="V116" i="1"/>
  <c r="V114" i="1"/>
  <c r="V112" i="1"/>
  <c r="V110" i="1"/>
  <c r="V108" i="1"/>
  <c r="V106" i="1"/>
  <c r="V104" i="1"/>
  <c r="V102" i="1"/>
  <c r="V100" i="1"/>
  <c r="V98" i="1"/>
  <c r="V96" i="1"/>
  <c r="V94" i="1"/>
  <c r="V92" i="1"/>
  <c r="V90" i="1"/>
  <c r="V88" i="1"/>
  <c r="V86" i="1"/>
  <c r="V84" i="1"/>
  <c r="V82" i="1"/>
  <c r="V80" i="1"/>
  <c r="V78" i="1"/>
  <c r="V76" i="1"/>
  <c r="V74" i="1"/>
  <c r="V72" i="1"/>
  <c r="V70" i="1"/>
  <c r="V68" i="1"/>
  <c r="V66" i="1"/>
  <c r="V64" i="1"/>
  <c r="V62" i="1"/>
  <c r="V60" i="1"/>
  <c r="V58" i="1"/>
  <c r="V56" i="1"/>
  <c r="V54" i="1"/>
  <c r="V52" i="1"/>
  <c r="V50" i="1"/>
  <c r="V48" i="1"/>
  <c r="V46" i="1"/>
  <c r="V44" i="1"/>
  <c r="V42" i="1"/>
  <c r="V40" i="1"/>
  <c r="V38" i="1"/>
  <c r="V36" i="1"/>
  <c r="V34" i="1"/>
  <c r="V32" i="1"/>
  <c r="V30" i="1"/>
  <c r="V28" i="1"/>
  <c r="V26" i="1"/>
  <c r="V24" i="1"/>
  <c r="V22" i="1"/>
  <c r="V20" i="1"/>
  <c r="V18" i="1"/>
  <c r="V16" i="1"/>
  <c r="V14" i="1"/>
  <c r="V12" i="1"/>
  <c r="V10" i="1"/>
  <c r="V8" i="1"/>
  <c r="V6" i="1"/>
  <c r="V4" i="1"/>
  <c r="V2337" i="1"/>
  <c r="V2335" i="1"/>
  <c r="V2333" i="1"/>
  <c r="V2331" i="1"/>
  <c r="V2329" i="1"/>
  <c r="V2327" i="1"/>
  <c r="V2325" i="1"/>
  <c r="V2323" i="1"/>
  <c r="V2321" i="1"/>
  <c r="V2319" i="1"/>
  <c r="V2317" i="1"/>
  <c r="V2315" i="1"/>
  <c r="V2313" i="1"/>
  <c r="V2311" i="1"/>
  <c r="V2309" i="1"/>
  <c r="V2307" i="1"/>
  <c r="V2305" i="1"/>
  <c r="V2303" i="1"/>
  <c r="V2301" i="1"/>
  <c r="V2299" i="1"/>
  <c r="V2297" i="1"/>
  <c r="V2295" i="1"/>
  <c r="V2293" i="1"/>
  <c r="V2291" i="1"/>
  <c r="V2289" i="1"/>
  <c r="V2287" i="1"/>
  <c r="V2285" i="1"/>
  <c r="V2283" i="1"/>
  <c r="V2281" i="1"/>
  <c r="V2279" i="1"/>
  <c r="V2277" i="1"/>
  <c r="V2275" i="1"/>
  <c r="V2273" i="1"/>
  <c r="V2271" i="1"/>
  <c r="V2269" i="1"/>
  <c r="V2267" i="1"/>
  <c r="V2265" i="1"/>
  <c r="V2263" i="1"/>
  <c r="V2261" i="1"/>
  <c r="V2259" i="1"/>
  <c r="V2257" i="1"/>
  <c r="V2255" i="1"/>
  <c r="V2253" i="1"/>
  <c r="V2251" i="1"/>
  <c r="V2249" i="1"/>
  <c r="V2247" i="1"/>
  <c r="V2245" i="1"/>
  <c r="V2243" i="1"/>
  <c r="V2241" i="1"/>
  <c r="V2239" i="1"/>
  <c r="V2237" i="1"/>
  <c r="V2235" i="1"/>
  <c r="V2233" i="1"/>
  <c r="V2231" i="1"/>
  <c r="V2229" i="1"/>
  <c r="V2227" i="1"/>
  <c r="V2225" i="1"/>
  <c r="V2223" i="1"/>
  <c r="V2221" i="1"/>
  <c r="V2219" i="1"/>
  <c r="V2217" i="1"/>
  <c r="V2215" i="1"/>
  <c r="V2213" i="1"/>
  <c r="V2211" i="1"/>
  <c r="V2209" i="1"/>
  <c r="V2207" i="1"/>
  <c r="V2205" i="1"/>
  <c r="V2203" i="1"/>
  <c r="V2201" i="1"/>
  <c r="V2199" i="1"/>
  <c r="V2197" i="1"/>
  <c r="V2195" i="1"/>
  <c r="V2193" i="1"/>
  <c r="V2191" i="1"/>
  <c r="V2189" i="1"/>
  <c r="V2187" i="1"/>
  <c r="V2185" i="1"/>
  <c r="V2183" i="1"/>
  <c r="V2181" i="1"/>
  <c r="V2179" i="1"/>
  <c r="V2177" i="1"/>
  <c r="V2175" i="1"/>
  <c r="V2173" i="1"/>
  <c r="V2171" i="1"/>
  <c r="V2169" i="1"/>
  <c r="V2167" i="1"/>
  <c r="V2165" i="1"/>
  <c r="V2163" i="1"/>
  <c r="V2161" i="1"/>
  <c r="V2159" i="1"/>
  <c r="V2157" i="1"/>
  <c r="V2155" i="1"/>
  <c r="V2153" i="1"/>
  <c r="V2151" i="1"/>
  <c r="V2149" i="1"/>
  <c r="V2147" i="1"/>
  <c r="V2145" i="1"/>
  <c r="V2143" i="1"/>
  <c r="V2141" i="1"/>
  <c r="V2139" i="1"/>
  <c r="V2137" i="1"/>
  <c r="V2135" i="1"/>
  <c r="V2133" i="1"/>
  <c r="V2131" i="1"/>
  <c r="V2129" i="1"/>
  <c r="V2127" i="1"/>
  <c r="V2125" i="1"/>
  <c r="V2123" i="1"/>
  <c r="V2121" i="1"/>
  <c r="V2119" i="1"/>
  <c r="V2117" i="1"/>
  <c r="V2115" i="1"/>
  <c r="V2113" i="1"/>
  <c r="V2111" i="1"/>
  <c r="V2109" i="1"/>
  <c r="V2107" i="1"/>
  <c r="V2105" i="1"/>
  <c r="V2103" i="1"/>
  <c r="V2101" i="1"/>
  <c r="V2099" i="1"/>
  <c r="V2097" i="1"/>
  <c r="V2095" i="1"/>
  <c r="V2093" i="1"/>
  <c r="V2091" i="1"/>
  <c r="V2089" i="1"/>
  <c r="V2087" i="1"/>
  <c r="V2085" i="1"/>
  <c r="V2083" i="1"/>
  <c r="V2081" i="1"/>
  <c r="V2079" i="1"/>
  <c r="V2077" i="1"/>
  <c r="V2075" i="1"/>
  <c r="V2073" i="1"/>
  <c r="V2071" i="1"/>
  <c r="V2069" i="1"/>
  <c r="V2067" i="1"/>
  <c r="V2065" i="1"/>
  <c r="V2063" i="1"/>
  <c r="V2061" i="1"/>
  <c r="V2059" i="1"/>
  <c r="V2057" i="1"/>
  <c r="V2055" i="1"/>
  <c r="V2053" i="1"/>
  <c r="V2051" i="1"/>
  <c r="V2049" i="1"/>
  <c r="V2047" i="1"/>
  <c r="V2045" i="1"/>
  <c r="V2043" i="1"/>
  <c r="V2041" i="1"/>
  <c r="V2039" i="1"/>
  <c r="V2037" i="1"/>
  <c r="V2035" i="1"/>
  <c r="V2033" i="1"/>
  <c r="V2031" i="1"/>
  <c r="V2029" i="1"/>
  <c r="V2027" i="1"/>
  <c r="V2025" i="1"/>
  <c r="V2023" i="1"/>
  <c r="V2021" i="1"/>
  <c r="V2019" i="1"/>
  <c r="V2017" i="1"/>
  <c r="V2015" i="1"/>
  <c r="V2013" i="1"/>
  <c r="V2011" i="1"/>
  <c r="V2009" i="1"/>
  <c r="V2007" i="1"/>
  <c r="V2005" i="1"/>
  <c r="V2003" i="1"/>
  <c r="V2001" i="1"/>
  <c r="V1999" i="1"/>
  <c r="V1997" i="1"/>
  <c r="V1995" i="1"/>
  <c r="V1993" i="1"/>
  <c r="V1991" i="1"/>
  <c r="V1989" i="1"/>
  <c r="V1987" i="1"/>
  <c r="V1985" i="1"/>
  <c r="V1983" i="1"/>
  <c r="V1981" i="1"/>
  <c r="V1979" i="1"/>
  <c r="V1977" i="1"/>
  <c r="V1975" i="1"/>
  <c r="V1973" i="1"/>
  <c r="V1971" i="1"/>
  <c r="V1969" i="1"/>
  <c r="V1967" i="1"/>
  <c r="V1965" i="1"/>
  <c r="V1963" i="1"/>
  <c r="V1961" i="1"/>
  <c r="V1959" i="1"/>
  <c r="V1957" i="1"/>
  <c r="V1955" i="1"/>
  <c r="V1953" i="1"/>
  <c r="V1951" i="1"/>
  <c r="V1949" i="1"/>
  <c r="V1947" i="1"/>
  <c r="V1945" i="1"/>
  <c r="V1943" i="1"/>
  <c r="V1941" i="1"/>
  <c r="V1939" i="1"/>
  <c r="V1937" i="1"/>
  <c r="V1935" i="1"/>
  <c r="V1933" i="1"/>
  <c r="V1931" i="1"/>
  <c r="V1929" i="1"/>
  <c r="V1927" i="1"/>
  <c r="V1925" i="1"/>
  <c r="V1923" i="1"/>
  <c r="V1921" i="1"/>
  <c r="V1919" i="1"/>
  <c r="V1917" i="1"/>
  <c r="V1915" i="1"/>
  <c r="V1913" i="1"/>
  <c r="V1911" i="1"/>
  <c r="V1909" i="1"/>
  <c r="V1907" i="1"/>
  <c r="V1905" i="1"/>
  <c r="V1903" i="1"/>
  <c r="V1901" i="1"/>
  <c r="V1899" i="1"/>
  <c r="V1897" i="1"/>
  <c r="V1895" i="1"/>
  <c r="V1893" i="1"/>
  <c r="V1891" i="1"/>
  <c r="V1889" i="1"/>
  <c r="V1887" i="1"/>
  <c r="V1885" i="1"/>
  <c r="V1883" i="1"/>
  <c r="V1881" i="1"/>
  <c r="V1879" i="1"/>
  <c r="V1877" i="1"/>
  <c r="V1875" i="1"/>
  <c r="V1873" i="1"/>
  <c r="V1871" i="1"/>
  <c r="V1869" i="1"/>
  <c r="V1867" i="1"/>
  <c r="V1865" i="1"/>
  <c r="V1863" i="1"/>
  <c r="V1861" i="1"/>
  <c r="V1859" i="1"/>
  <c r="V1857" i="1"/>
  <c r="V1855" i="1"/>
  <c r="V1853" i="1"/>
  <c r="V1851" i="1"/>
  <c r="V1849" i="1"/>
  <c r="V1847" i="1"/>
  <c r="V1845" i="1"/>
  <c r="V1843" i="1"/>
  <c r="V1841" i="1"/>
  <c r="V1839" i="1"/>
  <c r="V1837" i="1"/>
  <c r="V1835" i="1"/>
  <c r="V1833" i="1"/>
  <c r="V1831" i="1"/>
  <c r="V1829" i="1"/>
  <c r="V1827" i="1"/>
  <c r="V1825" i="1"/>
  <c r="V1823" i="1"/>
  <c r="V1821" i="1"/>
  <c r="V1819" i="1"/>
  <c r="V1817" i="1"/>
  <c r="V1815" i="1"/>
  <c r="V1813" i="1"/>
  <c r="V1811" i="1"/>
  <c r="V1809" i="1"/>
  <c r="V1807" i="1"/>
  <c r="V1805" i="1"/>
  <c r="V1803" i="1"/>
  <c r="V1801" i="1"/>
  <c r="V1799" i="1"/>
  <c r="V1797" i="1"/>
  <c r="V1795" i="1"/>
  <c r="V1793" i="1"/>
  <c r="V1791" i="1"/>
  <c r="V1789" i="1"/>
  <c r="V1787" i="1"/>
  <c r="V1785" i="1"/>
  <c r="V1783" i="1"/>
  <c r="V1781" i="1"/>
  <c r="V1779" i="1"/>
  <c r="V1777" i="1"/>
  <c r="V1775" i="1"/>
  <c r="V1773" i="1"/>
  <c r="V1771" i="1"/>
  <c r="V1769" i="1"/>
  <c r="V1767" i="1"/>
  <c r="V1765" i="1"/>
  <c r="V1763" i="1"/>
  <c r="V1761" i="1"/>
  <c r="V1759" i="1"/>
  <c r="V1757" i="1"/>
  <c r="V1755" i="1"/>
  <c r="V1753" i="1"/>
  <c r="V1751" i="1"/>
  <c r="V1749" i="1"/>
  <c r="V1747" i="1"/>
  <c r="V1745" i="1"/>
  <c r="V1743" i="1"/>
  <c r="V1741" i="1"/>
  <c r="V1739" i="1"/>
  <c r="V1737" i="1"/>
  <c r="V1735" i="1"/>
  <c r="V1733" i="1"/>
  <c r="V1731" i="1"/>
  <c r="V1729" i="1"/>
  <c r="V1727" i="1"/>
  <c r="V1725" i="1"/>
  <c r="V1723" i="1"/>
  <c r="V1721" i="1"/>
  <c r="V1719" i="1"/>
  <c r="V1717" i="1"/>
  <c r="V1715" i="1"/>
  <c r="V1713" i="1"/>
  <c r="V1711" i="1"/>
  <c r="V1709" i="1"/>
  <c r="V1707" i="1"/>
  <c r="V1705" i="1"/>
  <c r="V1703" i="1"/>
  <c r="V1701" i="1"/>
  <c r="V1699" i="1"/>
  <c r="V1697" i="1"/>
  <c r="V1695" i="1"/>
  <c r="V1693" i="1"/>
  <c r="V1691" i="1"/>
  <c r="V1689" i="1"/>
  <c r="V1687" i="1"/>
  <c r="V1685" i="1"/>
  <c r="V1683" i="1"/>
  <c r="V1681" i="1"/>
  <c r="V1679" i="1"/>
  <c r="V1677" i="1"/>
  <c r="V1675" i="1"/>
  <c r="V1673" i="1"/>
  <c r="V1671" i="1"/>
  <c r="V1669" i="1"/>
  <c r="V1667" i="1"/>
  <c r="V1665" i="1"/>
  <c r="V1663" i="1"/>
  <c r="V1661" i="1"/>
  <c r="V1659" i="1"/>
  <c r="V1657" i="1"/>
  <c r="V1655" i="1"/>
  <c r="V1653" i="1"/>
  <c r="V1651" i="1"/>
  <c r="V1649" i="1"/>
  <c r="V1647" i="1"/>
  <c r="V1645" i="1"/>
  <c r="V1643" i="1"/>
  <c r="V1641" i="1"/>
  <c r="V1639" i="1"/>
  <c r="V1637" i="1"/>
  <c r="V1635" i="1"/>
  <c r="V1633" i="1"/>
  <c r="V1631" i="1"/>
  <c r="V1629" i="1"/>
  <c r="V1627" i="1"/>
  <c r="V1625" i="1"/>
  <c r="V1623" i="1"/>
  <c r="V1621" i="1"/>
  <c r="V1619" i="1"/>
  <c r="V1617" i="1"/>
  <c r="V1615" i="1"/>
  <c r="V1613" i="1"/>
  <c r="V1611" i="1"/>
  <c r="V1609" i="1"/>
  <c r="V1607" i="1"/>
  <c r="V1605" i="1"/>
  <c r="V1603" i="1"/>
  <c r="V1601" i="1"/>
  <c r="V1599" i="1"/>
  <c r="V1597" i="1"/>
  <c r="V1595" i="1"/>
  <c r="V1593" i="1"/>
  <c r="V1591" i="1"/>
  <c r="V1589" i="1"/>
  <c r="V1587" i="1"/>
  <c r="V1585" i="1"/>
  <c r="V1583" i="1"/>
  <c r="V1581" i="1"/>
  <c r="V1579" i="1"/>
  <c r="V1577" i="1"/>
  <c r="V1575" i="1"/>
  <c r="V1573" i="1"/>
  <c r="V1571" i="1"/>
  <c r="V1569" i="1"/>
  <c r="V1567" i="1"/>
  <c r="V1565" i="1"/>
  <c r="V1563" i="1"/>
  <c r="V1561" i="1"/>
  <c r="V1559" i="1"/>
  <c r="V1557" i="1"/>
  <c r="V1555" i="1"/>
  <c r="V1553" i="1"/>
  <c r="V1551" i="1"/>
  <c r="V1549" i="1"/>
  <c r="V1547" i="1"/>
  <c r="V1545" i="1"/>
  <c r="V1543" i="1"/>
  <c r="V1541" i="1"/>
  <c r="V1539" i="1"/>
  <c r="V1537" i="1"/>
  <c r="V1535" i="1"/>
  <c r="V1533" i="1"/>
  <c r="V1531" i="1"/>
  <c r="V1529" i="1"/>
  <c r="V1527" i="1"/>
  <c r="V1525" i="1"/>
  <c r="V1523" i="1"/>
  <c r="V1521" i="1"/>
  <c r="V1519" i="1"/>
  <c r="V1517" i="1"/>
  <c r="V1515" i="1"/>
  <c r="V1513" i="1"/>
  <c r="V1511" i="1"/>
  <c r="V1509" i="1"/>
  <c r="V1507" i="1"/>
  <c r="V1505" i="1"/>
  <c r="V1503" i="1"/>
  <c r="V1501" i="1"/>
  <c r="V1499" i="1"/>
  <c r="V1497" i="1"/>
  <c r="V1495" i="1"/>
  <c r="V1493" i="1"/>
  <c r="V1491" i="1"/>
  <c r="V1489" i="1"/>
  <c r="V1487" i="1"/>
  <c r="V1485" i="1"/>
  <c r="V1483" i="1"/>
  <c r="V1481" i="1"/>
  <c r="V1479" i="1"/>
  <c r="V1477" i="1"/>
  <c r="V1475" i="1"/>
  <c r="V1473" i="1"/>
  <c r="V1471" i="1"/>
  <c r="V1469" i="1"/>
  <c r="V1467" i="1"/>
  <c r="V1465" i="1"/>
  <c r="V1463" i="1"/>
  <c r="V1461" i="1"/>
  <c r="V1459" i="1"/>
  <c r="V1457" i="1"/>
  <c r="V1455" i="1"/>
  <c r="V1453" i="1"/>
  <c r="V1451" i="1"/>
  <c r="V1449" i="1"/>
  <c r="V1447" i="1"/>
  <c r="V1445" i="1"/>
  <c r="V1443" i="1"/>
  <c r="V1441" i="1"/>
  <c r="V1439" i="1"/>
  <c r="V1437" i="1"/>
  <c r="V1435" i="1"/>
  <c r="V1433" i="1"/>
  <c r="V1431" i="1"/>
  <c r="V1429" i="1"/>
  <c r="V1427" i="1"/>
  <c r="V1425" i="1"/>
  <c r="V1423" i="1"/>
  <c r="V1421" i="1"/>
  <c r="V1419" i="1"/>
  <c r="V1417" i="1"/>
  <c r="V1415" i="1"/>
  <c r="V1413" i="1"/>
  <c r="V1411" i="1"/>
  <c r="V1409" i="1"/>
  <c r="V1407" i="1"/>
  <c r="V1405" i="1"/>
  <c r="V1403" i="1"/>
  <c r="V1401" i="1"/>
  <c r="V1399" i="1"/>
  <c r="V1397" i="1"/>
  <c r="V1395" i="1"/>
  <c r="V1393" i="1"/>
  <c r="V1391" i="1"/>
  <c r="V1389" i="1"/>
  <c r="V1387" i="1"/>
  <c r="V1385" i="1"/>
  <c r="V1383" i="1"/>
  <c r="V1381" i="1"/>
  <c r="V1379" i="1"/>
  <c r="V1377" i="1"/>
  <c r="V1375" i="1"/>
  <c r="V1373" i="1"/>
  <c r="V1371" i="1"/>
  <c r="V1369" i="1"/>
  <c r="V1367" i="1"/>
  <c r="V1365" i="1"/>
  <c r="V1363" i="1"/>
  <c r="V1361" i="1"/>
  <c r="V1359" i="1"/>
  <c r="V1357" i="1"/>
  <c r="V1355" i="1"/>
  <c r="V1353" i="1"/>
  <c r="V1351" i="1"/>
  <c r="V1349" i="1"/>
  <c r="V1347" i="1"/>
  <c r="V1345" i="1"/>
  <c r="V1343" i="1"/>
  <c r="V1341" i="1"/>
  <c r="V1339" i="1"/>
  <c r="V1337" i="1"/>
  <c r="V1335" i="1"/>
  <c r="V1333" i="1"/>
  <c r="V1331" i="1"/>
  <c r="V1329" i="1"/>
  <c r="V1327" i="1"/>
  <c r="V1325" i="1"/>
  <c r="V1323" i="1"/>
  <c r="V1321" i="1"/>
  <c r="V1319" i="1"/>
  <c r="V1317" i="1"/>
  <c r="V1315" i="1"/>
  <c r="V1313" i="1"/>
  <c r="V1311" i="1"/>
  <c r="V1309" i="1"/>
  <c r="V1307" i="1"/>
  <c r="V1305" i="1"/>
  <c r="V1303" i="1"/>
  <c r="V1301" i="1"/>
  <c r="V1299" i="1"/>
  <c r="V1297" i="1"/>
  <c r="V1295" i="1"/>
  <c r="V1293" i="1"/>
  <c r="V1291" i="1"/>
  <c r="V1289" i="1"/>
  <c r="V1287" i="1"/>
  <c r="V1285" i="1"/>
  <c r="V1283" i="1"/>
  <c r="V1281" i="1"/>
  <c r="V1279" i="1"/>
  <c r="V1277" i="1"/>
  <c r="V1275" i="1"/>
  <c r="V1273" i="1"/>
  <c r="V1271" i="1"/>
  <c r="V1269" i="1"/>
  <c r="V1267" i="1"/>
  <c r="V1265" i="1"/>
  <c r="V1263" i="1"/>
  <c r="V1261" i="1"/>
  <c r="V1259" i="1"/>
  <c r="V1257" i="1"/>
  <c r="V1255" i="1"/>
  <c r="V1253" i="1"/>
  <c r="V1251" i="1"/>
  <c r="V1249" i="1"/>
  <c r="V1247" i="1"/>
  <c r="V1245" i="1"/>
  <c r="V1243" i="1"/>
  <c r="V1241" i="1"/>
  <c r="V1239" i="1"/>
  <c r="V1237" i="1"/>
  <c r="V1235" i="1"/>
  <c r="V1233" i="1"/>
  <c r="V1231" i="1"/>
  <c r="V1229" i="1"/>
  <c r="V1227" i="1"/>
  <c r="V1225" i="1"/>
  <c r="V1223" i="1"/>
  <c r="V1221" i="1"/>
  <c r="V1219" i="1"/>
  <c r="V1217" i="1"/>
  <c r="V1215" i="1"/>
  <c r="V1213" i="1"/>
  <c r="V1211" i="1"/>
  <c r="V1209" i="1"/>
  <c r="V1207" i="1"/>
  <c r="V1205" i="1"/>
  <c r="V1203" i="1"/>
  <c r="V1201" i="1"/>
  <c r="V1199" i="1"/>
  <c r="V1197" i="1"/>
  <c r="V1195" i="1"/>
  <c r="V1193" i="1"/>
  <c r="V1191" i="1"/>
  <c r="V1189" i="1"/>
  <c r="V1187" i="1"/>
  <c r="V1185" i="1"/>
  <c r="V1183" i="1"/>
  <c r="V1181" i="1"/>
  <c r="V1179" i="1"/>
  <c r="V1177" i="1"/>
  <c r="V1175" i="1"/>
  <c r="V1173" i="1"/>
  <c r="V1171" i="1"/>
  <c r="V1169" i="1"/>
  <c r="V1167" i="1"/>
  <c r="V1165" i="1"/>
  <c r="V1163" i="1"/>
  <c r="V1161" i="1"/>
  <c r="V1159" i="1"/>
  <c r="V1157" i="1"/>
  <c r="V1155" i="1"/>
  <c r="V1153" i="1"/>
  <c r="V1151" i="1"/>
  <c r="V1149" i="1"/>
  <c r="V1147" i="1"/>
  <c r="V1145" i="1"/>
  <c r="V1143" i="1"/>
  <c r="V1141" i="1"/>
  <c r="V1139" i="1"/>
  <c r="V1137" i="1"/>
  <c r="V1135" i="1"/>
  <c r="V1133" i="1"/>
  <c r="V1131" i="1"/>
  <c r="V1129" i="1"/>
  <c r="V1127" i="1"/>
  <c r="V1125" i="1"/>
  <c r="V1123" i="1"/>
  <c r="V1121" i="1"/>
  <c r="V1119" i="1"/>
  <c r="V1117" i="1"/>
  <c r="V1115" i="1"/>
  <c r="V1113" i="1"/>
  <c r="V1111" i="1"/>
  <c r="V1109" i="1"/>
  <c r="V1107" i="1"/>
  <c r="V1105" i="1"/>
  <c r="V1103" i="1"/>
  <c r="V1101" i="1"/>
  <c r="V1099" i="1"/>
  <c r="V1097" i="1"/>
  <c r="V1095" i="1"/>
  <c r="V1093" i="1"/>
  <c r="V1091" i="1"/>
  <c r="V1089" i="1"/>
  <c r="V1087" i="1"/>
  <c r="V1085" i="1"/>
  <c r="V1083" i="1"/>
  <c r="V1081" i="1"/>
  <c r="V1079" i="1"/>
  <c r="V1077" i="1"/>
  <c r="V1075" i="1"/>
  <c r="V1073" i="1"/>
  <c r="V1071" i="1"/>
  <c r="V1069" i="1"/>
  <c r="V1067" i="1"/>
  <c r="V1065" i="1"/>
  <c r="V1063" i="1"/>
  <c r="V1061" i="1"/>
  <c r="V1059" i="1"/>
  <c r="V1057" i="1"/>
  <c r="V1055" i="1"/>
  <c r="V1053" i="1"/>
  <c r="V1051" i="1"/>
  <c r="V1049" i="1"/>
  <c r="V1047" i="1"/>
  <c r="V1045" i="1"/>
  <c r="V1043" i="1"/>
  <c r="V1041" i="1"/>
  <c r="V1039" i="1"/>
  <c r="V1037" i="1"/>
  <c r="V1035" i="1"/>
  <c r="V1033" i="1"/>
  <c r="V1031" i="1"/>
  <c r="V1029" i="1"/>
  <c r="V1027" i="1"/>
  <c r="V1025" i="1"/>
  <c r="V1023" i="1"/>
  <c r="V1021" i="1"/>
  <c r="V1019" i="1"/>
  <c r="V1017" i="1"/>
  <c r="V1015" i="1"/>
  <c r="V1013" i="1"/>
  <c r="V1011" i="1"/>
  <c r="V1009" i="1"/>
  <c r="V1007" i="1"/>
  <c r="V1005" i="1"/>
  <c r="V1003" i="1"/>
  <c r="V1001" i="1"/>
  <c r="V999" i="1"/>
  <c r="V997" i="1"/>
  <c r="V995" i="1"/>
  <c r="V993" i="1"/>
  <c r="V991" i="1"/>
  <c r="V989" i="1"/>
  <c r="V987" i="1"/>
  <c r="V985" i="1"/>
  <c r="V983" i="1"/>
  <c r="V981" i="1"/>
  <c r="V979" i="1"/>
  <c r="V977" i="1"/>
  <c r="V975" i="1"/>
  <c r="V973" i="1"/>
  <c r="V971" i="1"/>
  <c r="V969" i="1"/>
  <c r="V967" i="1"/>
  <c r="V965" i="1"/>
  <c r="V963" i="1"/>
  <c r="V961" i="1"/>
  <c r="V959" i="1"/>
  <c r="V957" i="1"/>
  <c r="V955" i="1"/>
  <c r="V953" i="1"/>
  <c r="V951" i="1"/>
  <c r="V949" i="1"/>
  <c r="V947" i="1"/>
  <c r="V945" i="1"/>
  <c r="V943" i="1"/>
  <c r="V941" i="1"/>
  <c r="V939" i="1"/>
  <c r="V937" i="1"/>
  <c r="V935" i="1"/>
  <c r="V933" i="1"/>
  <c r="V931" i="1"/>
  <c r="V929" i="1"/>
  <c r="V927" i="1"/>
  <c r="V925" i="1"/>
  <c r="V923" i="1"/>
  <c r="V921" i="1"/>
  <c r="V919" i="1"/>
  <c r="V917" i="1"/>
  <c r="V915" i="1"/>
  <c r="V913" i="1"/>
  <c r="V911" i="1"/>
  <c r="V909" i="1"/>
  <c r="V907" i="1"/>
  <c r="V905" i="1"/>
  <c r="V903" i="1"/>
  <c r="V901" i="1"/>
  <c r="V899" i="1"/>
  <c r="V897" i="1"/>
  <c r="V895" i="1"/>
  <c r="V893" i="1"/>
  <c r="V891" i="1"/>
  <c r="V889" i="1"/>
  <c r="V887" i="1"/>
  <c r="V885" i="1"/>
  <c r="V883" i="1"/>
  <c r="V881" i="1"/>
  <c r="V879" i="1"/>
  <c r="V877" i="1"/>
  <c r="V875" i="1"/>
  <c r="V873" i="1"/>
  <c r="V871" i="1"/>
  <c r="V869" i="1"/>
  <c r="V867" i="1"/>
  <c r="V865" i="1"/>
  <c r="V863" i="1"/>
  <c r="V861" i="1"/>
  <c r="V859" i="1"/>
  <c r="V857" i="1"/>
  <c r="V855" i="1"/>
  <c r="V853" i="1"/>
  <c r="V851" i="1"/>
  <c r="V849" i="1"/>
  <c r="V847" i="1"/>
  <c r="V845" i="1"/>
  <c r="V843" i="1"/>
  <c r="V841" i="1"/>
  <c r="V839" i="1"/>
  <c r="V837" i="1"/>
  <c r="V835" i="1"/>
  <c r="V833" i="1"/>
  <c r="V831" i="1"/>
  <c r="V829" i="1"/>
  <c r="V827" i="1"/>
  <c r="V825" i="1"/>
  <c r="V823" i="1"/>
  <c r="V821" i="1"/>
  <c r="V819" i="1"/>
  <c r="V817" i="1"/>
  <c r="V815" i="1"/>
  <c r="V813" i="1"/>
  <c r="V811" i="1"/>
  <c r="V809" i="1"/>
  <c r="V807" i="1"/>
  <c r="V805" i="1"/>
  <c r="V803" i="1"/>
  <c r="V801" i="1"/>
  <c r="V799" i="1"/>
  <c r="V797" i="1"/>
  <c r="V795" i="1"/>
  <c r="V793" i="1"/>
  <c r="V791" i="1"/>
  <c r="V789" i="1"/>
  <c r="V787" i="1"/>
  <c r="V785" i="1"/>
  <c r="V783" i="1"/>
  <c r="V781" i="1"/>
  <c r="V779" i="1"/>
  <c r="V777" i="1"/>
  <c r="V775" i="1"/>
  <c r="V773" i="1"/>
  <c r="V771" i="1"/>
  <c r="V769" i="1"/>
  <c r="V767" i="1"/>
  <c r="V765" i="1"/>
  <c r="V763" i="1"/>
  <c r="V761" i="1"/>
  <c r="V759" i="1"/>
  <c r="V757" i="1"/>
  <c r="V755" i="1"/>
  <c r="V753" i="1"/>
  <c r="V751" i="1"/>
  <c r="V749" i="1"/>
  <c r="V747" i="1"/>
  <c r="V745" i="1"/>
  <c r="V743" i="1"/>
  <c r="V741" i="1"/>
  <c r="V739" i="1"/>
  <c r="V737" i="1"/>
  <c r="V735" i="1"/>
  <c r="V733" i="1"/>
  <c r="V731" i="1"/>
  <c r="V729" i="1"/>
  <c r="V727" i="1"/>
  <c r="V725" i="1"/>
  <c r="V723" i="1"/>
  <c r="V721" i="1"/>
  <c r="V719" i="1"/>
  <c r="V717" i="1"/>
  <c r="V715" i="1"/>
  <c r="V713" i="1"/>
  <c r="V711" i="1"/>
  <c r="V709" i="1"/>
  <c r="V707" i="1"/>
  <c r="V705" i="1"/>
  <c r="V703" i="1"/>
  <c r="V701" i="1"/>
  <c r="V699" i="1"/>
  <c r="V697" i="1"/>
  <c r="V695" i="1"/>
  <c r="V693" i="1"/>
  <c r="V691" i="1"/>
  <c r="V689" i="1"/>
  <c r="V687" i="1"/>
  <c r="V685" i="1"/>
  <c r="V683" i="1"/>
  <c r="V681" i="1"/>
  <c r="V679" i="1"/>
  <c r="V677" i="1"/>
  <c r="V675" i="1"/>
  <c r="V673" i="1"/>
  <c r="V671" i="1"/>
  <c r="V669" i="1"/>
  <c r="V667" i="1"/>
  <c r="V665" i="1"/>
  <c r="V663" i="1"/>
  <c r="V661" i="1"/>
  <c r="V659" i="1"/>
  <c r="V657" i="1"/>
  <c r="V655" i="1"/>
  <c r="V653" i="1"/>
  <c r="V651" i="1"/>
  <c r="V649" i="1"/>
  <c r="V647" i="1"/>
  <c r="V645" i="1"/>
  <c r="V643" i="1"/>
  <c r="V641" i="1"/>
  <c r="V639" i="1"/>
  <c r="V637" i="1"/>
  <c r="V635" i="1"/>
  <c r="V633" i="1"/>
  <c r="V631" i="1"/>
  <c r="V629" i="1"/>
  <c r="V627" i="1"/>
  <c r="V625" i="1"/>
  <c r="V623" i="1"/>
  <c r="V621" i="1"/>
  <c r="V619" i="1"/>
  <c r="V617" i="1"/>
  <c r="V615" i="1"/>
  <c r="V613" i="1"/>
  <c r="V611" i="1"/>
  <c r="V609" i="1"/>
  <c r="V607" i="1"/>
  <c r="V605" i="1"/>
  <c r="V603" i="1"/>
  <c r="V601" i="1"/>
  <c r="V599" i="1"/>
  <c r="V597" i="1"/>
  <c r="V595" i="1"/>
  <c r="V593" i="1"/>
  <c r="V591" i="1"/>
  <c r="V589" i="1"/>
  <c r="V587" i="1"/>
  <c r="V585" i="1"/>
  <c r="V583" i="1"/>
  <c r="V581" i="1"/>
  <c r="V579" i="1"/>
  <c r="V577" i="1"/>
  <c r="V575" i="1"/>
  <c r="V573" i="1"/>
  <c r="V571" i="1"/>
  <c r="V569" i="1"/>
  <c r="V567" i="1"/>
  <c r="V565" i="1"/>
  <c r="V563" i="1"/>
  <c r="V561" i="1"/>
  <c r="V559" i="1"/>
  <c r="V557" i="1"/>
  <c r="V555" i="1"/>
  <c r="V553" i="1"/>
  <c r="V551" i="1"/>
  <c r="V549" i="1"/>
  <c r="V547" i="1"/>
  <c r="V545" i="1"/>
  <c r="V543" i="1"/>
  <c r="V541" i="1"/>
  <c r="V539" i="1"/>
  <c r="V537" i="1"/>
  <c r="V535" i="1"/>
  <c r="V533" i="1"/>
  <c r="V531" i="1"/>
  <c r="V529" i="1"/>
  <c r="V527" i="1"/>
  <c r="V525" i="1"/>
  <c r="V523" i="1"/>
  <c r="V521" i="1"/>
  <c r="V519" i="1"/>
  <c r="V517" i="1"/>
  <c r="V515" i="1"/>
  <c r="V513" i="1"/>
  <c r="V511" i="1"/>
  <c r="V509" i="1"/>
  <c r="V507" i="1"/>
  <c r="V505" i="1"/>
  <c r="V503" i="1"/>
  <c r="V501" i="1"/>
  <c r="V499" i="1"/>
  <c r="V497" i="1"/>
  <c r="V495" i="1"/>
  <c r="V493" i="1"/>
  <c r="V491" i="1"/>
  <c r="V489" i="1"/>
  <c r="V487" i="1"/>
  <c r="V485" i="1"/>
  <c r="V483" i="1"/>
  <c r="V481" i="1"/>
  <c r="V479" i="1"/>
  <c r="V477" i="1"/>
  <c r="V475" i="1"/>
  <c r="V473" i="1"/>
  <c r="V471" i="1"/>
  <c r="V469" i="1"/>
  <c r="V467" i="1"/>
  <c r="V465" i="1"/>
  <c r="V463" i="1"/>
  <c r="V461" i="1"/>
  <c r="V459" i="1"/>
  <c r="V457" i="1"/>
  <c r="V455" i="1"/>
  <c r="V453" i="1"/>
  <c r="V451" i="1"/>
  <c r="V449" i="1"/>
  <c r="V447" i="1"/>
  <c r="V445" i="1"/>
  <c r="V443" i="1"/>
  <c r="V441" i="1"/>
  <c r="V439" i="1"/>
  <c r="V437" i="1"/>
  <c r="V435" i="1"/>
  <c r="V433" i="1"/>
  <c r="V431" i="1"/>
  <c r="V429" i="1"/>
  <c r="V427" i="1"/>
  <c r="V425" i="1"/>
  <c r="V423" i="1"/>
  <c r="V421" i="1"/>
  <c r="V419" i="1"/>
  <c r="V417" i="1"/>
  <c r="V415" i="1"/>
  <c r="V413" i="1"/>
  <c r="V411" i="1"/>
  <c r="V409" i="1"/>
  <c r="V407" i="1"/>
  <c r="V405" i="1"/>
  <c r="V403" i="1"/>
  <c r="V401" i="1"/>
  <c r="V399" i="1"/>
  <c r="V397" i="1"/>
  <c r="V395" i="1"/>
  <c r="V393" i="1"/>
  <c r="V391" i="1"/>
  <c r="V389" i="1"/>
  <c r="V387" i="1"/>
  <c r="V385" i="1"/>
  <c r="V383" i="1"/>
  <c r="V381" i="1"/>
  <c r="V379" i="1"/>
  <c r="V377" i="1"/>
  <c r="V375" i="1"/>
  <c r="V373" i="1"/>
  <c r="V371" i="1"/>
  <c r="V369" i="1"/>
  <c r="V367" i="1"/>
  <c r="V365" i="1"/>
  <c r="V363" i="1"/>
  <c r="V361" i="1"/>
  <c r="V359" i="1"/>
  <c r="V357" i="1"/>
  <c r="V355" i="1"/>
  <c r="V353" i="1"/>
  <c r="V351" i="1"/>
  <c r="V349" i="1"/>
  <c r="V347" i="1"/>
  <c r="V345" i="1"/>
  <c r="V343" i="1"/>
  <c r="V341" i="1"/>
  <c r="V339" i="1"/>
  <c r="V337" i="1"/>
  <c r="V335" i="1"/>
  <c r="V333" i="1"/>
  <c r="V331" i="1"/>
  <c r="V329" i="1"/>
  <c r="V327" i="1"/>
  <c r="V325" i="1"/>
  <c r="V323" i="1"/>
  <c r="V321" i="1"/>
  <c r="V319" i="1"/>
  <c r="V317" i="1"/>
  <c r="V315" i="1"/>
  <c r="V313" i="1"/>
  <c r="V311" i="1"/>
  <c r="V309" i="1"/>
  <c r="V307" i="1"/>
  <c r="V305" i="1"/>
  <c r="V303" i="1"/>
  <c r="V301" i="1"/>
  <c r="V299" i="1"/>
  <c r="V297" i="1"/>
  <c r="V295" i="1"/>
  <c r="V293" i="1"/>
  <c r="V291" i="1"/>
  <c r="V289" i="1"/>
  <c r="V287" i="1"/>
  <c r="V285" i="1"/>
  <c r="V283" i="1"/>
  <c r="V281" i="1"/>
  <c r="V279" i="1"/>
  <c r="V277" i="1"/>
  <c r="V275" i="1"/>
  <c r="V273" i="1"/>
  <c r="V271" i="1"/>
  <c r="V269" i="1"/>
  <c r="V267" i="1"/>
  <c r="V265" i="1"/>
  <c r="V263" i="1"/>
  <c r="V261" i="1"/>
  <c r="V259" i="1"/>
  <c r="V257" i="1"/>
  <c r="V255" i="1"/>
  <c r="V253" i="1"/>
  <c r="V251" i="1"/>
  <c r="V249" i="1"/>
  <c r="V247" i="1"/>
  <c r="V245" i="1"/>
  <c r="V243" i="1"/>
  <c r="V241" i="1"/>
  <c r="V239" i="1"/>
  <c r="V237" i="1"/>
  <c r="V235" i="1"/>
  <c r="V233" i="1"/>
  <c r="V231" i="1"/>
  <c r="V229" i="1"/>
  <c r="V227" i="1"/>
  <c r="V225" i="1"/>
  <c r="V223" i="1"/>
  <c r="V221" i="1"/>
  <c r="V219" i="1"/>
  <c r="V217" i="1"/>
  <c r="V215" i="1"/>
  <c r="V213" i="1"/>
  <c r="V211" i="1"/>
  <c r="V209" i="1"/>
  <c r="V207" i="1"/>
  <c r="V205" i="1"/>
  <c r="V203" i="1"/>
  <c r="V201" i="1"/>
  <c r="V199" i="1"/>
  <c r="V197" i="1"/>
  <c r="V195" i="1"/>
  <c r="V193" i="1"/>
  <c r="V191" i="1"/>
  <c r="V189" i="1"/>
  <c r="V187" i="1"/>
  <c r="V185" i="1"/>
  <c r="V183" i="1"/>
  <c r="V181" i="1"/>
  <c r="V179" i="1"/>
  <c r="V177" i="1"/>
  <c r="V175" i="1"/>
  <c r="V173" i="1"/>
  <c r="V171" i="1"/>
  <c r="V169" i="1"/>
  <c r="V167" i="1"/>
  <c r="V165" i="1"/>
  <c r="V163" i="1"/>
  <c r="V161" i="1"/>
  <c r="V159" i="1"/>
  <c r="V157" i="1"/>
  <c r="V155" i="1"/>
  <c r="V153" i="1"/>
  <c r="V151" i="1"/>
  <c r="V149" i="1"/>
  <c r="V147" i="1"/>
  <c r="V145" i="1"/>
  <c r="V143" i="1"/>
  <c r="V141" i="1"/>
  <c r="V139" i="1"/>
  <c r="V137" i="1"/>
  <c r="V135" i="1"/>
  <c r="V133" i="1"/>
  <c r="V131" i="1"/>
  <c r="V129" i="1"/>
  <c r="V127" i="1"/>
  <c r="V125" i="1"/>
  <c r="V123" i="1"/>
  <c r="V121" i="1"/>
  <c r="V119" i="1"/>
  <c r="V117" i="1"/>
  <c r="V115" i="1"/>
  <c r="V113" i="1"/>
  <c r="V111" i="1"/>
  <c r="V109" i="1"/>
  <c r="V107" i="1"/>
  <c r="V105" i="1"/>
  <c r="V103" i="1"/>
  <c r="V101" i="1"/>
  <c r="V99" i="1"/>
  <c r="V97" i="1"/>
  <c r="V95" i="1"/>
  <c r="V93" i="1"/>
  <c r="V91" i="1"/>
  <c r="V89" i="1"/>
  <c r="V87" i="1"/>
  <c r="V85" i="1"/>
  <c r="V83" i="1"/>
  <c r="V81" i="1"/>
  <c r="V79" i="1"/>
  <c r="V77" i="1"/>
  <c r="V75" i="1"/>
  <c r="V73" i="1"/>
  <c r="V71" i="1"/>
  <c r="V69" i="1"/>
  <c r="V67" i="1"/>
  <c r="V65" i="1"/>
  <c r="V63" i="1"/>
  <c r="V61" i="1"/>
  <c r="V59" i="1"/>
  <c r="V57" i="1"/>
  <c r="V55" i="1"/>
  <c r="V53" i="1"/>
  <c r="V51" i="1"/>
  <c r="V49" i="1"/>
  <c r="V47" i="1"/>
  <c r="V45" i="1"/>
  <c r="V43" i="1"/>
  <c r="V41" i="1"/>
  <c r="V39" i="1"/>
  <c r="V37" i="1"/>
  <c r="V35" i="1"/>
  <c r="V33" i="1"/>
  <c r="V31" i="1"/>
  <c r="V29" i="1"/>
  <c r="V27" i="1"/>
  <c r="V25" i="1"/>
  <c r="V23" i="1"/>
  <c r="V21" i="1"/>
  <c r="V19" i="1"/>
  <c r="V17" i="1"/>
  <c r="V15" i="1"/>
  <c r="V13" i="1"/>
  <c r="V11" i="1"/>
  <c r="V9" i="1"/>
  <c r="V7" i="1"/>
  <c r="V5" i="1"/>
  <c r="V3" i="1"/>
  <c r="R769" i="1"/>
  <c r="Q279" i="1"/>
  <c r="R421" i="1" l="1"/>
  <c r="R435" i="1"/>
  <c r="R449" i="1"/>
  <c r="R293" i="1"/>
  <c r="R307" i="1"/>
  <c r="R575" i="1"/>
  <c r="R1435" i="1"/>
  <c r="R1563" i="1"/>
  <c r="R1691" i="1"/>
  <c r="R1915" i="1"/>
  <c r="R2090" i="1"/>
  <c r="R2154" i="1"/>
  <c r="R321" i="1"/>
  <c r="R191" i="1"/>
  <c r="R703" i="1"/>
  <c r="R1467" i="1"/>
  <c r="R1595" i="1"/>
  <c r="R1723" i="1"/>
  <c r="R1979" i="1"/>
  <c r="R2106" i="1"/>
  <c r="R193" i="1"/>
  <c r="R677" i="1"/>
  <c r="R691" i="1"/>
  <c r="R705" i="1"/>
  <c r="R447" i="1"/>
  <c r="R1403" i="1"/>
  <c r="R1531" i="1"/>
  <c r="R1659" i="1"/>
  <c r="R1851" i="1"/>
  <c r="R2074" i="1"/>
  <c r="R2138" i="1"/>
  <c r="R319" i="1"/>
  <c r="R1371" i="1"/>
  <c r="R1499" i="1"/>
  <c r="R1627" i="1"/>
  <c r="R1787" i="1"/>
  <c r="R2043" i="1"/>
  <c r="R2122" i="1"/>
  <c r="R5" i="1"/>
  <c r="R549" i="1"/>
  <c r="R563" i="1"/>
  <c r="R577" i="1"/>
  <c r="R389" i="1"/>
  <c r="R403" i="1"/>
  <c r="R417" i="1"/>
  <c r="R517" i="1"/>
  <c r="R545" i="1"/>
  <c r="Q25" i="1"/>
  <c r="Q517" i="1"/>
  <c r="Q839" i="1"/>
  <c r="Q967" i="1"/>
  <c r="Q1095" i="1"/>
  <c r="Q1223" i="1"/>
  <c r="Q1351" i="1"/>
  <c r="Q1477" i="1"/>
  <c r="Q1605" i="1"/>
  <c r="Q129" i="1"/>
  <c r="Q637" i="1"/>
  <c r="Q873" i="1"/>
  <c r="Q1001" i="1"/>
  <c r="Q1129" i="1"/>
  <c r="Q1257" i="1"/>
  <c r="Q1387" i="1"/>
  <c r="Q1515" i="1"/>
  <c r="Q1643" i="1"/>
  <c r="Q13" i="1"/>
  <c r="Q27" i="1"/>
  <c r="Q127" i="1"/>
  <c r="Q141" i="1"/>
  <c r="Q155" i="1"/>
  <c r="Q283" i="1"/>
  <c r="R531" i="1"/>
  <c r="Q73" i="1"/>
  <c r="R255" i="1"/>
  <c r="R383" i="1"/>
  <c r="R511" i="1"/>
  <c r="R639" i="1"/>
  <c r="R767" i="1"/>
  <c r="Q843" i="1"/>
  <c r="Q907" i="1"/>
  <c r="Q971" i="1"/>
  <c r="Q1035" i="1"/>
  <c r="Q1099" i="1"/>
  <c r="Q1163" i="1"/>
  <c r="Q1227" i="1"/>
  <c r="Q1291" i="1"/>
  <c r="Q1355" i="1"/>
  <c r="R1387" i="1"/>
  <c r="R1419" i="1"/>
  <c r="R1451" i="1"/>
  <c r="R1483" i="1"/>
  <c r="R1515" i="1"/>
  <c r="R1547" i="1"/>
  <c r="R1579" i="1"/>
  <c r="R1611" i="1"/>
  <c r="R1643" i="1"/>
  <c r="R1675" i="1"/>
  <c r="R1707" i="1"/>
  <c r="R1755" i="1"/>
  <c r="R1819" i="1"/>
  <c r="R1883" i="1"/>
  <c r="R1947" i="1"/>
  <c r="R2011" i="1"/>
  <c r="R2066" i="1"/>
  <c r="R2082" i="1"/>
  <c r="R2098" i="1"/>
  <c r="R2114" i="1"/>
  <c r="R2130" i="1"/>
  <c r="R2146" i="1"/>
  <c r="R2162" i="1"/>
  <c r="R229" i="1"/>
  <c r="R243" i="1"/>
  <c r="R257" i="1"/>
  <c r="R357" i="1"/>
  <c r="R371" i="1"/>
  <c r="R385" i="1"/>
  <c r="R485" i="1"/>
  <c r="R499" i="1"/>
  <c r="R513" i="1"/>
  <c r="R613" i="1"/>
  <c r="R627" i="1"/>
  <c r="R641" i="1"/>
  <c r="R741" i="1"/>
  <c r="R755" i="1"/>
  <c r="Q153" i="1"/>
  <c r="Q645" i="1"/>
  <c r="Q871" i="1"/>
  <c r="Q999" i="1"/>
  <c r="Q1127" i="1"/>
  <c r="Q1255" i="1"/>
  <c r="Q1381" i="1"/>
  <c r="Q1509" i="1"/>
  <c r="Q1637" i="1"/>
  <c r="Q253" i="1"/>
  <c r="Q765" i="1"/>
  <c r="Q905" i="1"/>
  <c r="Q1033" i="1"/>
  <c r="Q1161" i="1"/>
  <c r="Q1289" i="1"/>
  <c r="Q1419" i="1"/>
  <c r="Q1547" i="1"/>
  <c r="Q1675" i="1"/>
  <c r="Q95" i="1"/>
  <c r="Q109" i="1"/>
  <c r="Q123" i="1"/>
  <c r="Q251" i="1"/>
  <c r="Q265" i="1"/>
  <c r="Q49" i="1"/>
  <c r="Q177" i="1"/>
  <c r="Q269" i="1"/>
  <c r="Q397" i="1"/>
  <c r="Q525" i="1"/>
  <c r="Q653" i="1"/>
  <c r="Q781" i="1"/>
  <c r="Q813" i="1"/>
  <c r="Q845" i="1"/>
  <c r="Q877" i="1"/>
  <c r="Q909" i="1"/>
  <c r="Q941" i="1"/>
  <c r="Q973" i="1"/>
  <c r="Q1005" i="1"/>
  <c r="Q1037" i="1"/>
  <c r="Q1069" i="1"/>
  <c r="Q1101" i="1"/>
  <c r="Q1133" i="1"/>
  <c r="Q1165" i="1"/>
  <c r="Q1197" i="1"/>
  <c r="Q1229" i="1"/>
  <c r="Q1261" i="1"/>
  <c r="Q1293" i="1"/>
  <c r="Q1325" i="1"/>
  <c r="Q1357" i="1"/>
  <c r="Q1391" i="1"/>
  <c r="Q1423" i="1"/>
  <c r="Q1455" i="1"/>
  <c r="Q1487" i="1"/>
  <c r="Q1519" i="1"/>
  <c r="Q1551" i="1"/>
  <c r="Q1583" i="1"/>
  <c r="Q1615" i="1"/>
  <c r="Q1647" i="1"/>
  <c r="Q1679" i="1"/>
  <c r="Q1711" i="1"/>
  <c r="Q81" i="1"/>
  <c r="Q113" i="1"/>
  <c r="Q205" i="1"/>
  <c r="Q333" i="1"/>
  <c r="Q461" i="1"/>
  <c r="Q589" i="1"/>
  <c r="Q717" i="1"/>
  <c r="Q797" i="1"/>
  <c r="Q829" i="1"/>
  <c r="Q861" i="1"/>
  <c r="Q893" i="1"/>
  <c r="Q925" i="1"/>
  <c r="Q957" i="1"/>
  <c r="Q989" i="1"/>
  <c r="Q1021" i="1"/>
  <c r="Q1053" i="1"/>
  <c r="Q1085" i="1"/>
  <c r="Q1117" i="1"/>
  <c r="Q1149" i="1"/>
  <c r="Q1181" i="1"/>
  <c r="Q1213" i="1"/>
  <c r="Q1245" i="1"/>
  <c r="Q1277" i="1"/>
  <c r="Q1309" i="1"/>
  <c r="Q1341" i="1"/>
  <c r="Q1375" i="1"/>
  <c r="Q1407" i="1"/>
  <c r="Q1439" i="1"/>
  <c r="Q1471" i="1"/>
  <c r="Q1503" i="1"/>
  <c r="Q1535" i="1"/>
  <c r="Q1567" i="1"/>
  <c r="Q1599" i="1"/>
  <c r="Q1631" i="1"/>
  <c r="Q1663" i="1"/>
  <c r="Q1695" i="1"/>
  <c r="Q194" i="1"/>
  <c r="Q237" i="1"/>
  <c r="Q322" i="1"/>
  <c r="Q493" i="1"/>
  <c r="Q578" i="1"/>
  <c r="Q749" i="1"/>
  <c r="Q821" i="1"/>
  <c r="Q885" i="1"/>
  <c r="Q949" i="1"/>
  <c r="Q1013" i="1"/>
  <c r="Q1077" i="1"/>
  <c r="Q1141" i="1"/>
  <c r="Q1205" i="1"/>
  <c r="Q1269" i="1"/>
  <c r="Q1333" i="1"/>
  <c r="Q1372" i="1"/>
  <c r="Q1415" i="1"/>
  <c r="Q1436" i="1"/>
  <c r="Q1479" i="1"/>
  <c r="Q1500" i="1"/>
  <c r="Q1543" i="1"/>
  <c r="Q1564" i="1"/>
  <c r="Q1607" i="1"/>
  <c r="Q1628" i="1"/>
  <c r="Q1671" i="1"/>
  <c r="Q1692" i="1"/>
  <c r="Q1735" i="1"/>
  <c r="Q1767" i="1"/>
  <c r="Q1788" i="1"/>
  <c r="Q1820" i="1"/>
  <c r="Q1863" i="1"/>
  <c r="Q1884" i="1"/>
  <c r="Q1927" i="1"/>
  <c r="Q1948" i="1"/>
  <c r="Q1991" i="1"/>
  <c r="Q2012" i="1"/>
  <c r="Q2055" i="1"/>
  <c r="Q2073" i="1"/>
  <c r="Q2089" i="1"/>
  <c r="Q2105" i="1"/>
  <c r="Q2121" i="1"/>
  <c r="Q2137" i="1"/>
  <c r="Q2153" i="1"/>
  <c r="Q2169" i="1"/>
  <c r="Q2185" i="1"/>
  <c r="Q2201" i="1"/>
  <c r="Q2217" i="1"/>
  <c r="Q2233" i="1"/>
  <c r="Q2249" i="1"/>
  <c r="Q2265" i="1"/>
  <c r="Q2281" i="1"/>
  <c r="Q2297" i="1"/>
  <c r="Q2313" i="1"/>
  <c r="Q2329" i="1"/>
  <c r="Q17" i="1"/>
  <c r="Q145" i="1"/>
  <c r="Q301" i="1"/>
  <c r="Q429" i="1"/>
  <c r="Q557" i="1"/>
  <c r="Q685" i="1"/>
  <c r="Q805" i="1"/>
  <c r="Q837" i="1"/>
  <c r="Q869" i="1"/>
  <c r="Q901" i="1"/>
  <c r="Q933" i="1"/>
  <c r="Q965" i="1"/>
  <c r="Q997" i="1"/>
  <c r="Q1029" i="1"/>
  <c r="Q1061" i="1"/>
  <c r="Q1093" i="1"/>
  <c r="Q1125" i="1"/>
  <c r="Q1157" i="1"/>
  <c r="Q1189" i="1"/>
  <c r="Q1221" i="1"/>
  <c r="Q1253" i="1"/>
  <c r="Q1285" i="1"/>
  <c r="Q1317" i="1"/>
  <c r="Q1349" i="1"/>
  <c r="Q1367" i="1"/>
  <c r="Q1399" i="1"/>
  <c r="Q1431" i="1"/>
  <c r="Q1463" i="1"/>
  <c r="Q1495" i="1"/>
  <c r="Q1527" i="1"/>
  <c r="Q1559" i="1"/>
  <c r="Q1591" i="1"/>
  <c r="Q1623" i="1"/>
  <c r="Q1655" i="1"/>
  <c r="Q1687" i="1"/>
  <c r="Q1719" i="1"/>
  <c r="Q365" i="1"/>
  <c r="Q450" i="1"/>
  <c r="Q621" i="1"/>
  <c r="Q706" i="1"/>
  <c r="Q789" i="1"/>
  <c r="Q853" i="1"/>
  <c r="Q917" i="1"/>
  <c r="Q981" i="1"/>
  <c r="Q1045" i="1"/>
  <c r="Q1109" i="1"/>
  <c r="Q1173" i="1"/>
  <c r="Q1237" i="1"/>
  <c r="Q1301" i="1"/>
  <c r="Q1383" i="1"/>
  <c r="Q1404" i="1"/>
  <c r="Q1447" i="1"/>
  <c r="Q1468" i="1"/>
  <c r="Q1511" i="1"/>
  <c r="Q1532" i="1"/>
  <c r="Q1575" i="1"/>
  <c r="Q1596" i="1"/>
  <c r="Q1639" i="1"/>
  <c r="Q1660" i="1"/>
  <c r="Q1703" i="1"/>
  <c r="Q1724" i="1"/>
  <c r="Q1756" i="1"/>
  <c r="Q1799" i="1"/>
  <c r="Q1831" i="1"/>
  <c r="Q1852" i="1"/>
  <c r="Q1895" i="1"/>
  <c r="Q1916" i="1"/>
  <c r="Q1959" i="1"/>
  <c r="Q1980" i="1"/>
  <c r="Q2023" i="1"/>
  <c r="Q2044" i="1"/>
  <c r="Q2065" i="1"/>
  <c r="Q2081" i="1"/>
  <c r="Q2097" i="1"/>
  <c r="Q2113" i="1"/>
  <c r="Q2129" i="1"/>
  <c r="Q2145" i="1"/>
  <c r="Q2161" i="1"/>
  <c r="Q2177" i="1"/>
  <c r="Q2193" i="1"/>
  <c r="Q2209" i="1"/>
  <c r="Q2225" i="1"/>
  <c r="Q2241" i="1"/>
  <c r="Q2257" i="1"/>
  <c r="Q2273" i="1"/>
  <c r="Q2289" i="1"/>
  <c r="Q2305" i="1"/>
  <c r="Q2321" i="1"/>
  <c r="Q2028" i="1"/>
  <c r="Q1876" i="1"/>
  <c r="Q1780" i="1"/>
  <c r="Q1708" i="1"/>
  <c r="Q1644" i="1"/>
  <c r="Q1548" i="1"/>
  <c r="Q1460" i="1"/>
  <c r="Q1396" i="1"/>
  <c r="Q642" i="1"/>
  <c r="Q386" i="1"/>
  <c r="Q1972" i="1"/>
  <c r="Q2317" i="1"/>
  <c r="Q2285" i="1"/>
  <c r="Q2253" i="1"/>
  <c r="Q2221" i="1"/>
  <c r="Q2189" i="1"/>
  <c r="Q2157" i="1"/>
  <c r="Q2125" i="1"/>
  <c r="Q2093" i="1"/>
  <c r="Q2039" i="1"/>
  <c r="Q1911" i="1"/>
  <c r="Q1783" i="1"/>
  <c r="Q1766" i="1"/>
  <c r="Q1758" i="1"/>
  <c r="Q1750" i="1"/>
  <c r="Q1742" i="1"/>
  <c r="Q1734" i="1"/>
  <c r="Q1726" i="1"/>
  <c r="Q1718" i="1"/>
  <c r="Q1710" i="1"/>
  <c r="Q1702" i="1"/>
  <c r="Q1694" i="1"/>
  <c r="Q1686" i="1"/>
  <c r="Q1678" i="1"/>
  <c r="Q1670" i="1"/>
  <c r="Q1662" i="1"/>
  <c r="Q1654" i="1"/>
  <c r="Q1646" i="1"/>
  <c r="Q1610" i="1"/>
  <c r="Q1574" i="1"/>
  <c r="Q1530" i="1"/>
  <c r="Q1522" i="1"/>
  <c r="Q1494" i="1"/>
  <c r="Q1486" i="1"/>
  <c r="Q1478" i="1"/>
  <c r="Q1470" i="1"/>
  <c r="Q1462" i="1"/>
  <c r="Q1454" i="1"/>
  <c r="Q1446" i="1"/>
  <c r="Q1438" i="1"/>
  <c r="Q1430" i="1"/>
  <c r="Q1422" i="1"/>
  <c r="Q1414" i="1"/>
  <c r="Q1406" i="1"/>
  <c r="Q1398" i="1"/>
  <c r="Q1390" i="1"/>
  <c r="Q1360" i="1"/>
  <c r="Q1350" i="1"/>
  <c r="Q1340" i="1"/>
  <c r="Q1332" i="1"/>
  <c r="Q1322" i="1"/>
  <c r="Q1312" i="1"/>
  <c r="Q1302" i="1"/>
  <c r="Q1292" i="1"/>
  <c r="Q1284" i="1"/>
  <c r="Q1272" i="1"/>
  <c r="Q1262" i="1"/>
  <c r="Q1252" i="1"/>
  <c r="Q1242" i="1"/>
  <c r="Q1232" i="1"/>
  <c r="Q1222" i="1"/>
  <c r="Q1212" i="1"/>
  <c r="Q1204" i="1"/>
  <c r="Q1198" i="1"/>
  <c r="Q1194" i="1"/>
  <c r="Q1190" i="1"/>
  <c r="Q1184" i="1"/>
  <c r="Q1174" i="1"/>
  <c r="Q1164" i="1"/>
  <c r="Q1154" i="1"/>
  <c r="Q1144" i="1"/>
  <c r="Q1134" i="1"/>
  <c r="Q1124" i="1"/>
  <c r="Q1114" i="1"/>
  <c r="Q1102" i="1"/>
  <c r="Q1092" i="1"/>
  <c r="Q1082" i="1"/>
  <c r="Q1072" i="1"/>
  <c r="Q1062" i="1"/>
  <c r="Q1052" i="1"/>
  <c r="Q1042" i="1"/>
  <c r="Q1032" i="1"/>
  <c r="Q1020" i="1"/>
  <c r="Q1010" i="1"/>
  <c r="Q1000" i="1"/>
  <c r="Q992" i="1"/>
  <c r="Q982" i="1"/>
  <c r="Q972" i="1"/>
  <c r="Q962" i="1"/>
  <c r="Q952" i="1"/>
  <c r="Q944" i="1"/>
  <c r="Q934" i="1"/>
  <c r="Q924" i="1"/>
  <c r="Q914" i="1"/>
  <c r="Q904" i="1"/>
  <c r="Q894" i="1"/>
  <c r="Q884" i="1"/>
  <c r="Q874" i="1"/>
  <c r="Q864" i="1"/>
  <c r="Q854" i="1"/>
  <c r="Q844" i="1"/>
  <c r="Q834" i="1"/>
  <c r="Q824" i="1"/>
  <c r="Q816" i="1"/>
  <c r="Q804" i="1"/>
  <c r="Q792" i="1"/>
  <c r="Q1964" i="1"/>
  <c r="Q1996" i="1"/>
  <c r="Q1868" i="1"/>
  <c r="Q1748" i="1"/>
  <c r="Q1684" i="1"/>
  <c r="Q1612" i="1"/>
  <c r="Q1524" i="1"/>
  <c r="Q1452" i="1"/>
  <c r="Q1388" i="1"/>
  <c r="Q546" i="1"/>
  <c r="Q290" i="1"/>
  <c r="Q1908" i="1"/>
  <c r="Q2309" i="1"/>
  <c r="Q2277" i="1"/>
  <c r="Q2245" i="1"/>
  <c r="Q2213" i="1"/>
  <c r="Q2181" i="1"/>
  <c r="Q2149" i="1"/>
  <c r="Q2117" i="1"/>
  <c r="Q2085" i="1"/>
  <c r="Q2007" i="1"/>
  <c r="Q1879" i="1"/>
  <c r="Q1751" i="1"/>
  <c r="Q2326" i="1"/>
  <c r="Q2312" i="1"/>
  <c r="Q2298" i="1"/>
  <c r="Q2284" i="1"/>
  <c r="Q2270" i="1"/>
  <c r="Q2256" i="1"/>
  <c r="Q2246" i="1"/>
  <c r="Q2232" i="1"/>
  <c r="Q2216" i="1"/>
  <c r="Q2206" i="1"/>
  <c r="Q2192" i="1"/>
  <c r="Q2178" i="1"/>
  <c r="Q2164" i="1"/>
  <c r="Q2150" i="1"/>
  <c r="Q2138" i="1"/>
  <c r="Q2122" i="1"/>
  <c r="Q2112" i="1"/>
  <c r="Q2096" i="1"/>
  <c r="Q2084" i="1"/>
  <c r="Q2070" i="1"/>
  <c r="Q2058" i="1"/>
  <c r="Q2048" i="1"/>
  <c r="Q2038" i="1"/>
  <c r="Q2026" i="1"/>
  <c r="Q2016" i="1"/>
  <c r="Q2006" i="1"/>
  <c r="Q1994" i="1"/>
  <c r="Q1958" i="1"/>
  <c r="Q1946" i="1"/>
  <c r="Q1936" i="1"/>
  <c r="Q1926" i="1"/>
  <c r="Q1912" i="1"/>
  <c r="Q1902" i="1"/>
  <c r="Q1890" i="1"/>
  <c r="Q1880" i="1"/>
  <c r="Q1870" i="1"/>
  <c r="Q1858" i="1"/>
  <c r="Q1848" i="1"/>
  <c r="Q1840" i="1"/>
  <c r="Q1802" i="1"/>
  <c r="Q1794" i="1"/>
  <c r="Q1786" i="1"/>
  <c r="Q1778" i="1"/>
  <c r="Q1630" i="1"/>
  <c r="Q1594" i="1"/>
  <c r="Q1586" i="1"/>
  <c r="Q1558" i="1"/>
  <c r="Q1550" i="1"/>
  <c r="Q1506" i="1"/>
  <c r="Q1378" i="1"/>
  <c r="Q1374" i="1"/>
  <c r="Q1772" i="1"/>
  <c r="Q2" i="1"/>
  <c r="Q1932" i="1"/>
  <c r="Q1740" i="1"/>
  <c r="Q1588" i="1"/>
  <c r="Q1428" i="1"/>
  <c r="Q514" i="1"/>
  <c r="Q2333" i="1"/>
  <c r="Q2269" i="1"/>
  <c r="Q2205" i="1"/>
  <c r="Q2141" i="1"/>
  <c r="Q2077" i="1"/>
  <c r="Q1847" i="1"/>
  <c r="Q2290" i="1"/>
  <c r="Q2240" i="1"/>
  <c r="Q2186" i="1"/>
  <c r="Q2130" i="1"/>
  <c r="Q2076" i="1"/>
  <c r="Q2032" i="1"/>
  <c r="Q1990" i="1"/>
  <c r="Q1918" i="1"/>
  <c r="Q1874" i="1"/>
  <c r="Q1832" i="1"/>
  <c r="Q1806" i="1"/>
  <c r="Q1746" i="1"/>
  <c r="Q1714" i="1"/>
  <c r="Q1682" i="1"/>
  <c r="Q1650" i="1"/>
  <c r="Q1534" i="1"/>
  <c r="Q1490" i="1"/>
  <c r="Q1458" i="1"/>
  <c r="Q1426" i="1"/>
  <c r="Q1394" i="1"/>
  <c r="Q1354" i="1"/>
  <c r="Q1318" i="1"/>
  <c r="Q1278" i="1"/>
  <c r="Q1238" i="1"/>
  <c r="Q1202" i="1"/>
  <c r="Q1178" i="1"/>
  <c r="Q1140" i="1"/>
  <c r="Q1098" i="1"/>
  <c r="Q1058" i="1"/>
  <c r="Q1016" i="1"/>
  <c r="Q978" i="1"/>
  <c r="Q940" i="1"/>
  <c r="Q900" i="1"/>
  <c r="Q860" i="1"/>
  <c r="Q820" i="1"/>
  <c r="Q2046" i="1"/>
  <c r="Q1982" i="1"/>
  <c r="Q1970" i="1"/>
  <c r="Q1934" i="1"/>
  <c r="Q1862" i="1"/>
  <c r="Q1838" i="1"/>
  <c r="Q2059" i="1"/>
  <c r="Q2045" i="1"/>
  <c r="Q2041" i="1"/>
  <c r="Q2027" i="1"/>
  <c r="Q2013" i="1"/>
  <c r="Q2009" i="1"/>
  <c r="Q1995" i="1"/>
  <c r="Q1981" i="1"/>
  <c r="Q1977" i="1"/>
  <c r="Q1963" i="1"/>
  <c r="Q1949" i="1"/>
  <c r="Q1945" i="1"/>
  <c r="Q1931" i="1"/>
  <c r="Q1917" i="1"/>
  <c r="Q1913" i="1"/>
  <c r="Q1899" i="1"/>
  <c r="Q1885" i="1"/>
  <c r="Q1881" i="1"/>
  <c r="Q1867" i="1"/>
  <c r="Q1853" i="1"/>
  <c r="Q1849" i="1"/>
  <c r="Q1835" i="1"/>
  <c r="Q1821" i="1"/>
  <c r="Q1817" i="1"/>
  <c r="Q1803" i="1"/>
  <c r="Q1789" i="1"/>
  <c r="Q1785" i="1"/>
  <c r="Q1771" i="1"/>
  <c r="Q1757" i="1"/>
  <c r="Q1753" i="1"/>
  <c r="Q1739" i="1"/>
  <c r="Q1725" i="1"/>
  <c r="Q2315" i="1"/>
  <c r="Q2283" i="1"/>
  <c r="Q2251" i="1"/>
  <c r="Q2219" i="1"/>
  <c r="Q2187" i="1"/>
  <c r="Q2155" i="1"/>
  <c r="Q2123" i="1"/>
  <c r="Q2091" i="1"/>
  <c r="Q2047" i="1"/>
  <c r="Q1983" i="1"/>
  <c r="Q1887" i="1"/>
  <c r="Q1812" i="1"/>
  <c r="Q1620" i="1"/>
  <c r="Q1900" i="1"/>
  <c r="Q1716" i="1"/>
  <c r="Q1556" i="1"/>
  <c r="Q1420" i="1"/>
  <c r="Q418" i="1"/>
  <c r="Q2325" i="1"/>
  <c r="Q2261" i="1"/>
  <c r="Q2197" i="1"/>
  <c r="Q2133" i="1"/>
  <c r="Q2069" i="1"/>
  <c r="Q1815" i="1"/>
  <c r="Q2304" i="1"/>
  <c r="Q2250" i="1"/>
  <c r="Q2200" i="1"/>
  <c r="Q2146" i="1"/>
  <c r="Q2090" i="1"/>
  <c r="Q2042" i="1"/>
  <c r="Q2000" i="1"/>
  <c r="Q1930" i="1"/>
  <c r="Q1886" i="1"/>
  <c r="Q1842" i="1"/>
  <c r="Q1782" i="1"/>
  <c r="Q1754" i="1"/>
  <c r="Q1722" i="1"/>
  <c r="Q1690" i="1"/>
  <c r="Q1658" i="1"/>
  <c r="Q1590" i="1"/>
  <c r="Q1546" i="1"/>
  <c r="Q1466" i="1"/>
  <c r="Q1434" i="1"/>
  <c r="Q1402" i="1"/>
  <c r="Q1328" i="1"/>
  <c r="Q1288" i="1"/>
  <c r="Q1248" i="1"/>
  <c r="Q1208" i="1"/>
  <c r="Q1188" i="1"/>
  <c r="Q1148" i="1"/>
  <c r="Q1108" i="1"/>
  <c r="Q1068" i="1"/>
  <c r="Q1026" i="1"/>
  <c r="Q986" i="1"/>
  <c r="Q948" i="1"/>
  <c r="Q908" i="1"/>
  <c r="Q870" i="1"/>
  <c r="Q830" i="1"/>
  <c r="Q720" i="1"/>
  <c r="Q1580" i="1"/>
  <c r="Q2330" i="1"/>
  <c r="Q2318" i="1"/>
  <c r="Q2306" i="1"/>
  <c r="Q2294" i="1"/>
  <c r="Q2280" i="1"/>
  <c r="Q2266" i="1"/>
  <c r="Q2252" i="1"/>
  <c r="Q2236" i="1"/>
  <c r="Q2226" i="1"/>
  <c r="Q2212" i="1"/>
  <c r="Q2196" i="1"/>
  <c r="Q2184" i="1"/>
  <c r="Q2174" i="1"/>
  <c r="Q2158" i="1"/>
  <c r="Q2144" i="1"/>
  <c r="Q2132" i="1"/>
  <c r="Q2118" i="1"/>
  <c r="Q2104" i="1"/>
  <c r="Q2092" i="1"/>
  <c r="Q2078" i="1"/>
  <c r="Q2062" i="1"/>
  <c r="Q1998" i="1"/>
  <c r="Q1950" i="1"/>
  <c r="Q1914" i="1"/>
  <c r="Q1878" i="1"/>
  <c r="Q1816" i="1"/>
  <c r="Q1770" i="1"/>
  <c r="Q2053" i="1"/>
  <c r="Q2049" i="1"/>
  <c r="Q2035" i="1"/>
  <c r="Q2021" i="1"/>
  <c r="Q2017" i="1"/>
  <c r="Q2003" i="1"/>
  <c r="Q1989" i="1"/>
  <c r="Q1985" i="1"/>
  <c r="Q1971" i="1"/>
  <c r="Q1957" i="1"/>
  <c r="Q1953" i="1"/>
  <c r="Q1939" i="1"/>
  <c r="Q1925" i="1"/>
  <c r="Q1921" i="1"/>
  <c r="Q1907" i="1"/>
  <c r="Q1893" i="1"/>
  <c r="Q1889" i="1"/>
  <c r="Q1875" i="1"/>
  <c r="Q1861" i="1"/>
  <c r="Q1857" i="1"/>
  <c r="Q1843" i="1"/>
  <c r="Q1829" i="1"/>
  <c r="Q1825" i="1"/>
  <c r="Q1811" i="1"/>
  <c r="Q1797" i="1"/>
  <c r="Q1793" i="1"/>
  <c r="Q1779" i="1"/>
  <c r="Q1765" i="1"/>
  <c r="Q1761" i="1"/>
  <c r="Q1747" i="1"/>
  <c r="Q1733" i="1"/>
  <c r="Q1729" i="1"/>
  <c r="Q2307" i="1"/>
  <c r="Q2275" i="1"/>
  <c r="Q2243" i="1"/>
  <c r="Q2211" i="1"/>
  <c r="Q2179" i="1"/>
  <c r="Q2147" i="1"/>
  <c r="Q2115" i="1"/>
  <c r="Q2083" i="1"/>
  <c r="Q2036" i="1"/>
  <c r="Q1951" i="1"/>
  <c r="Q1855" i="1"/>
  <c r="Q1791" i="1"/>
  <c r="Q1364" i="1"/>
  <c r="Q2336" i="1"/>
  <c r="Q2328" i="1"/>
  <c r="Q2320" i="1"/>
  <c r="Q2308" i="1"/>
  <c r="Q2296" i="1"/>
  <c r="Q2286" i="1"/>
  <c r="Q2276" i="1"/>
  <c r="Q2268" i="1"/>
  <c r="Q2258" i="1"/>
  <c r="Q2248" i="1"/>
  <c r="Q2238" i="1"/>
  <c r="Q2228" i="1"/>
  <c r="Q2218" i="1"/>
  <c r="Q2208" i="1"/>
  <c r="Q2198" i="1"/>
  <c r="Q2188" i="1"/>
  <c r="Q2176" i="1"/>
  <c r="Q2168" i="1"/>
  <c r="Q2156" i="1"/>
  <c r="Q2148" i="1"/>
  <c r="Q2140" i="1"/>
  <c r="Q2128" i="1"/>
  <c r="Q2120" i="1"/>
  <c r="Q2108" i="1"/>
  <c r="Q2100" i="1"/>
  <c r="Q2088" i="1"/>
  <c r="Q2080" i="1"/>
  <c r="Q2072" i="1"/>
  <c r="Q2034" i="1"/>
  <c r="Q2008" i="1"/>
  <c r="Q1962" i="1"/>
  <c r="Q1954" i="1"/>
  <c r="Q1928" i="1"/>
  <c r="Q1898" i="1"/>
  <c r="Q1872" i="1"/>
  <c r="Q1834" i="1"/>
  <c r="Q1826" i="1"/>
  <c r="Q1818" i="1"/>
  <c r="Q1810" i="1"/>
  <c r="Q1776" i="1"/>
  <c r="Q1768" i="1"/>
  <c r="Q1736" i="1"/>
  <c r="Q1704" i="1"/>
  <c r="Q1672" i="1"/>
  <c r="Q1640" i="1"/>
  <c r="Q1634" i="1"/>
  <c r="Q1606" i="1"/>
  <c r="Q1600" i="1"/>
  <c r="Q1582" i="1"/>
  <c r="Q1576" i="1"/>
  <c r="Q1552" i="1"/>
  <c r="Q1528" i="1"/>
  <c r="Q1504" i="1"/>
  <c r="Q1498" i="1"/>
  <c r="Q1480" i="1"/>
  <c r="Q1448" i="1"/>
  <c r="Q1416" i="1"/>
  <c r="Q1384" i="1"/>
  <c r="Q766" i="1"/>
  <c r="Q762" i="1"/>
  <c r="Q758" i="1"/>
  <c r="Q754" i="1"/>
  <c r="Q750" i="1"/>
  <c r="Q746" i="1"/>
  <c r="Q742" i="1"/>
  <c r="Q702" i="1"/>
  <c r="Q698" i="1"/>
  <c r="Q694" i="1"/>
  <c r="Q690" i="1"/>
  <c r="Q686" i="1"/>
  <c r="Q682" i="1"/>
  <c r="Q678" i="1"/>
  <c r="Q640" i="1"/>
  <c r="Q636" i="1"/>
  <c r="Q632" i="1"/>
  <c r="Q628" i="1"/>
  <c r="Q624" i="1"/>
  <c r="Q620" i="1"/>
  <c r="Q616" i="1"/>
  <c r="Q612" i="1"/>
  <c r="Q574" i="1"/>
  <c r="Q570" i="1"/>
  <c r="Q566" i="1"/>
  <c r="Q562" i="1"/>
  <c r="Q558" i="1"/>
  <c r="Q554" i="1"/>
  <c r="Q550" i="1"/>
  <c r="Q512" i="1"/>
  <c r="Q508" i="1"/>
  <c r="Q504" i="1"/>
  <c r="Q500" i="1"/>
  <c r="Q496" i="1"/>
  <c r="Q492" i="1"/>
  <c r="Q488" i="1"/>
  <c r="Q484" i="1"/>
  <c r="Q446" i="1"/>
  <c r="Q442" i="1"/>
  <c r="Q438" i="1"/>
  <c r="Q434" i="1"/>
  <c r="Q430" i="1"/>
  <c r="Q426" i="1"/>
  <c r="Q422" i="1"/>
  <c r="Q384" i="1"/>
  <c r="Q380" i="1"/>
  <c r="Q376" i="1"/>
  <c r="Q372" i="1"/>
  <c r="Q368" i="1"/>
  <c r="Q364" i="1"/>
  <c r="Q360" i="1"/>
  <c r="Q356" i="1"/>
  <c r="Q318" i="1"/>
  <c r="Q314" i="1"/>
  <c r="Q310" i="1"/>
  <c r="Q306" i="1"/>
  <c r="Q302" i="1"/>
  <c r="Q298" i="1"/>
  <c r="Q294" i="1"/>
  <c r="Q256" i="1"/>
  <c r="Q252" i="1"/>
  <c r="Q248" i="1"/>
  <c r="Q244" i="1"/>
  <c r="Q240" i="1"/>
  <c r="Q236" i="1"/>
  <c r="Q232" i="1"/>
  <c r="Q228" i="1"/>
  <c r="Q190" i="1"/>
  <c r="Q186" i="1"/>
  <c r="Q182" i="1"/>
  <c r="Q178" i="1"/>
  <c r="Q174" i="1"/>
  <c r="Q170" i="1"/>
  <c r="Q166" i="1"/>
  <c r="Q162" i="1"/>
  <c r="Q158" i="1"/>
  <c r="Q154" i="1"/>
  <c r="Q150" i="1"/>
  <c r="Q146" i="1"/>
  <c r="Q142" i="1"/>
  <c r="Q138" i="1"/>
  <c r="Q134" i="1"/>
  <c r="Q130" i="1"/>
  <c r="Q126" i="1"/>
  <c r="Q1836" i="1"/>
  <c r="Q1676" i="1"/>
  <c r="Q1492" i="1"/>
  <c r="Q770" i="1"/>
  <c r="Q258" i="1"/>
  <c r="Q2301" i="1"/>
  <c r="Q2237" i="1"/>
  <c r="Q2173" i="1"/>
  <c r="Q2109" i="1"/>
  <c r="Q1975" i="1"/>
  <c r="Q2316" i="1"/>
  <c r="Q2264" i="1"/>
  <c r="Q2210" i="1"/>
  <c r="Q2160" i="1"/>
  <c r="Q2102" i="1"/>
  <c r="Q2054" i="1"/>
  <c r="Q2010" i="1"/>
  <c r="Q1942" i="1"/>
  <c r="Q1896" i="1"/>
  <c r="Q1854" i="1"/>
  <c r="Q1790" i="1"/>
  <c r="Q1762" i="1"/>
  <c r="Q1730" i="1"/>
  <c r="Q1698" i="1"/>
  <c r="Q1666" i="1"/>
  <c r="Q1614" i="1"/>
  <c r="Q1598" i="1"/>
  <c r="Q1570" i="1"/>
  <c r="Q1554" i="1"/>
  <c r="Q1474" i="1"/>
  <c r="Q1442" i="1"/>
  <c r="Q1410" i="1"/>
  <c r="Q1336" i="1"/>
  <c r="Q1298" i="1"/>
  <c r="Q1258" i="1"/>
  <c r="Q1216" i="1"/>
  <c r="Q1192" i="1"/>
  <c r="Q1158" i="1"/>
  <c r="Q1118" i="1"/>
  <c r="Q1076" i="1"/>
  <c r="Q1036" i="1"/>
  <c r="Q996" i="1"/>
  <c r="Q958" i="1"/>
  <c r="Q918" i="1"/>
  <c r="Q880" i="1"/>
  <c r="Q840" i="1"/>
  <c r="Q800" i="1"/>
  <c r="Q1516" i="1"/>
  <c r="Q2014" i="1"/>
  <c r="Q1976" i="1"/>
  <c r="Q1966" i="1"/>
  <c r="Q1894" i="1"/>
  <c r="Q2061" i="1"/>
  <c r="Q2057" i="1"/>
  <c r="Q2043" i="1"/>
  <c r="Q2029" i="1"/>
  <c r="Q2025" i="1"/>
  <c r="Q2011" i="1"/>
  <c r="Q1997" i="1"/>
  <c r="Q1993" i="1"/>
  <c r="Q1979" i="1"/>
  <c r="Q1965" i="1"/>
  <c r="Q1961" i="1"/>
  <c r="Q1947" i="1"/>
  <c r="Q1933" i="1"/>
  <c r="Q1929" i="1"/>
  <c r="Q1915" i="1"/>
  <c r="Q1901" i="1"/>
  <c r="Q1897" i="1"/>
  <c r="Q1883" i="1"/>
  <c r="Q1869" i="1"/>
  <c r="Q1865" i="1"/>
  <c r="Q1851" i="1"/>
  <c r="Q1837" i="1"/>
  <c r="Q1833" i="1"/>
  <c r="Q1819" i="1"/>
  <c r="Q1805" i="1"/>
  <c r="Q1801" i="1"/>
  <c r="Q1787" i="1"/>
  <c r="Q1773" i="1"/>
  <c r="Q1769" i="1"/>
  <c r="Q1755" i="1"/>
  <c r="Q1741" i="1"/>
  <c r="Q1737" i="1"/>
  <c r="Q2331" i="1"/>
  <c r="Q2299" i="1"/>
  <c r="Q2267" i="1"/>
  <c r="Q2235" i="1"/>
  <c r="Q2203" i="1"/>
  <c r="Q2171" i="1"/>
  <c r="Q2139" i="1"/>
  <c r="Q2107" i="1"/>
  <c r="Q2075" i="1"/>
  <c r="Q2015" i="1"/>
  <c r="Q1940" i="1"/>
  <c r="Q1844" i="1"/>
  <c r="Q1759" i="1"/>
  <c r="Q1804" i="1"/>
  <c r="Q2060" i="1"/>
  <c r="Q2101" i="1"/>
  <c r="Q2278" i="1"/>
  <c r="Q2064" i="1"/>
  <c r="Q1864" i="1"/>
  <c r="Q1798" i="1"/>
  <c r="Q1706" i="1"/>
  <c r="Q1418" i="1"/>
  <c r="Q1346" i="1"/>
  <c r="Q1196" i="1"/>
  <c r="Q1046" i="1"/>
  <c r="Q890" i="1"/>
  <c r="Q2324" i="1"/>
  <c r="Q2272" i="1"/>
  <c r="Q2220" i="1"/>
  <c r="Q2166" i="1"/>
  <c r="Q2110" i="1"/>
  <c r="Q2337" i="1"/>
  <c r="Q2051" i="1"/>
  <c r="Q2037" i="1"/>
  <c r="Q1937" i="1"/>
  <c r="Q1923" i="1"/>
  <c r="Q1909" i="1"/>
  <c r="Q1809" i="1"/>
  <c r="Q1795" i="1"/>
  <c r="Q1781" i="1"/>
  <c r="Q2291" i="1"/>
  <c r="Q2163" i="1"/>
  <c r="Q2004" i="1"/>
  <c r="Q2322" i="1"/>
  <c r="Q2282" i="1"/>
  <c r="Q2242" i="1"/>
  <c r="Q2202" i="1"/>
  <c r="Q2162" i="1"/>
  <c r="Q2126" i="1"/>
  <c r="Q2086" i="1"/>
  <c r="Q2018" i="1"/>
  <c r="Q2002" i="1"/>
  <c r="Q1968" i="1"/>
  <c r="Q1850" i="1"/>
  <c r="Q1814" i="1"/>
  <c r="Q1800" i="1"/>
  <c r="Q1744" i="1"/>
  <c r="Q1720" i="1"/>
  <c r="Q1696" i="1"/>
  <c r="Q1632" i="1"/>
  <c r="Q1608" i="1"/>
  <c r="Q1544" i="1"/>
  <c r="Q1538" i="1"/>
  <c r="Q1496" i="1"/>
  <c r="Q1472" i="1"/>
  <c r="Q1392" i="1"/>
  <c r="Q1382" i="1"/>
  <c r="Q768" i="1"/>
  <c r="Q752" i="1"/>
  <c r="Q736" i="1"/>
  <c r="Q732" i="1"/>
  <c r="Q728" i="1"/>
  <c r="Q724" i="1"/>
  <c r="Q718" i="1"/>
  <c r="Q714" i="1"/>
  <c r="Q710" i="1"/>
  <c r="Q700" i="1"/>
  <c r="Q684" i="1"/>
  <c r="Q634" i="1"/>
  <c r="Q618" i="1"/>
  <c r="Q568" i="1"/>
  <c r="Q552" i="1"/>
  <c r="Q542" i="1"/>
  <c r="Q538" i="1"/>
  <c r="Q534" i="1"/>
  <c r="Q530" i="1"/>
  <c r="Q526" i="1"/>
  <c r="Q522" i="1"/>
  <c r="Q518" i="1"/>
  <c r="Q502" i="1"/>
  <c r="Q486" i="1"/>
  <c r="Q480" i="1"/>
  <c r="Q476" i="1"/>
  <c r="Q472" i="1"/>
  <c r="Q468" i="1"/>
  <c r="Q464" i="1"/>
  <c r="Q460" i="1"/>
  <c r="Q456" i="1"/>
  <c r="Q452" i="1"/>
  <c r="Q436" i="1"/>
  <c r="Q420" i="1"/>
  <c r="Q370" i="1"/>
  <c r="Q320" i="1"/>
  <c r="Q304" i="1"/>
  <c r="Q288" i="1"/>
  <c r="Q284" i="1"/>
  <c r="Q280" i="1"/>
  <c r="Q276" i="1"/>
  <c r="Q272" i="1"/>
  <c r="Q268" i="1"/>
  <c r="Q264" i="1"/>
  <c r="Q260" i="1"/>
  <c r="Q254" i="1"/>
  <c r="Q238" i="1"/>
  <c r="Q222" i="1"/>
  <c r="Q218" i="1"/>
  <c r="Q214" i="1"/>
  <c r="Q210" i="1"/>
  <c r="Q206" i="1"/>
  <c r="Q202" i="1"/>
  <c r="Q198" i="1"/>
  <c r="Q188" i="1"/>
  <c r="Q172" i="1"/>
  <c r="Q156" i="1"/>
  <c r="Q140" i="1"/>
  <c r="Q124" i="1"/>
  <c r="Q120" i="1"/>
  <c r="Q116" i="1"/>
  <c r="Q112" i="1"/>
  <c r="Q108" i="1"/>
  <c r="Q104" i="1"/>
  <c r="Q100" i="1"/>
  <c r="Q96" i="1"/>
  <c r="Q92" i="1"/>
  <c r="Q88" i="1"/>
  <c r="Q84" i="1"/>
  <c r="Q80" i="1"/>
  <c r="Q76" i="1"/>
  <c r="Q72" i="1"/>
  <c r="Q68" i="1"/>
  <c r="Q64" i="1"/>
  <c r="Q60" i="1"/>
  <c r="Q56" i="1"/>
  <c r="Q52" i="1"/>
  <c r="Q48" i="1"/>
  <c r="Q44" i="1"/>
  <c r="Q40" i="1"/>
  <c r="Q36" i="1"/>
  <c r="Q32" i="1"/>
  <c r="Q28" i="1"/>
  <c r="Q24" i="1"/>
  <c r="Q20" i="1"/>
  <c r="Q16" i="1"/>
  <c r="Q12" i="1"/>
  <c r="Q8" i="1"/>
  <c r="Q4" i="1"/>
  <c r="Q2311" i="1"/>
  <c r="Q2279" i="1"/>
  <c r="Q2247" i="1"/>
  <c r="Q2215" i="1"/>
  <c r="Q2183" i="1"/>
  <c r="Q2151" i="1"/>
  <c r="Q2119" i="1"/>
  <c r="Q2087" i="1"/>
  <c r="Q2052" i="1"/>
  <c r="Q1988" i="1"/>
  <c r="Q1924" i="1"/>
  <c r="Q1860" i="1"/>
  <c r="Q1796" i="1"/>
  <c r="Q1732" i="1"/>
  <c r="Q1604" i="1"/>
  <c r="Q1476" i="1"/>
  <c r="Q738" i="1"/>
  <c r="Q226" i="1"/>
  <c r="Q771" i="1"/>
  <c r="Q767" i="1"/>
  <c r="Q753" i="1"/>
  <c r="Q739" i="1"/>
  <c r="Q735" i="1"/>
  <c r="Q721" i="1"/>
  <c r="Q707" i="1"/>
  <c r="Q703" i="1"/>
  <c r="Q689" i="1"/>
  <c r="Q675" i="1"/>
  <c r="Q671" i="1"/>
  <c r="Q657" i="1"/>
  <c r="Q643" i="1"/>
  <c r="Q639" i="1"/>
  <c r="Q625" i="1"/>
  <c r="Q611" i="1"/>
  <c r="Q607" i="1"/>
  <c r="Q593" i="1"/>
  <c r="Q579" i="1"/>
  <c r="Q575" i="1"/>
  <c r="Q561" i="1"/>
  <c r="Q547" i="1"/>
  <c r="Q543" i="1"/>
  <c r="Q529" i="1"/>
  <c r="Q515" i="1"/>
  <c r="Q511" i="1"/>
  <c r="Q497" i="1"/>
  <c r="Q483" i="1"/>
  <c r="Q479" i="1"/>
  <c r="Q465" i="1"/>
  <c r="Q451" i="1"/>
  <c r="Q447" i="1"/>
  <c r="Q433" i="1"/>
  <c r="Q419" i="1"/>
  <c r="Q415" i="1"/>
  <c r="Q401" i="1"/>
  <c r="Q387" i="1"/>
  <c r="Q383" i="1"/>
  <c r="Q369" i="1"/>
  <c r="Q355" i="1"/>
  <c r="Q351" i="1"/>
  <c r="Q337" i="1"/>
  <c r="Q323" i="1"/>
  <c r="Q319" i="1"/>
  <c r="Q305" i="1"/>
  <c r="Q291" i="1"/>
  <c r="Q287" i="1"/>
  <c r="Q273" i="1"/>
  <c r="Q259" i="1"/>
  <c r="Q255" i="1"/>
  <c r="Q241" i="1"/>
  <c r="Q227" i="1"/>
  <c r="Q223" i="1"/>
  <c r="Q209" i="1"/>
  <c r="Q195" i="1"/>
  <c r="Q191" i="1"/>
  <c r="Q181" i="1"/>
  <c r="Q167" i="1"/>
  <c r="Q163" i="1"/>
  <c r="Q149" i="1"/>
  <c r="Q135" i="1"/>
  <c r="Q131" i="1"/>
  <c r="Q117" i="1"/>
  <c r="Q103" i="1"/>
  <c r="Q99" i="1"/>
  <c r="Q85" i="1"/>
  <c r="Q71" i="1"/>
  <c r="Q67" i="1"/>
  <c r="Q53" i="1"/>
  <c r="Q39" i="1"/>
  <c r="Q35" i="1"/>
  <c r="Q21" i="1"/>
  <c r="Q7" i="1"/>
  <c r="Q3" i="1"/>
  <c r="Q1699" i="1"/>
  <c r="Q1667" i="1"/>
  <c r="Q1635" i="1"/>
  <c r="Q1603" i="1"/>
  <c r="Q1571" i="1"/>
  <c r="Q1539" i="1"/>
  <c r="Q1507" i="1"/>
  <c r="Q1475" i="1"/>
  <c r="Q1443" i="1"/>
  <c r="Q1411" i="1"/>
  <c r="Q1379" i="1"/>
  <c r="Q1345" i="1"/>
  <c r="Q1313" i="1"/>
  <c r="Q1281" i="1"/>
  <c r="Q1249" i="1"/>
  <c r="Q1217" i="1"/>
  <c r="Q1185" i="1"/>
  <c r="Q1153" i="1"/>
  <c r="Q1121" i="1"/>
  <c r="Q1089" i="1"/>
  <c r="Q1057" i="1"/>
  <c r="Q1025" i="1"/>
  <c r="Q993" i="1"/>
  <c r="Q961" i="1"/>
  <c r="Q929" i="1"/>
  <c r="Q897" i="1"/>
  <c r="Q865" i="1"/>
  <c r="Q833" i="1"/>
  <c r="Q801" i="1"/>
  <c r="Q733" i="1"/>
  <c r="Q605" i="1"/>
  <c r="Q477" i="1"/>
  <c r="Q349" i="1"/>
  <c r="Q221" i="1"/>
  <c r="Q97" i="1"/>
  <c r="Q1693" i="1"/>
  <c r="Q1661" i="1"/>
  <c r="Q1629" i="1"/>
  <c r="Q1597" i="1"/>
  <c r="Q1565" i="1"/>
  <c r="Q1533" i="1"/>
  <c r="Q1501" i="1"/>
  <c r="Q1469" i="1"/>
  <c r="Q1437" i="1"/>
  <c r="Q1405" i="1"/>
  <c r="Q1373" i="1"/>
  <c r="Q1343" i="1"/>
  <c r="Q1311" i="1"/>
  <c r="Q1279" i="1"/>
  <c r="Q1247" i="1"/>
  <c r="Q1215" i="1"/>
  <c r="Q1183" i="1"/>
  <c r="Q1151" i="1"/>
  <c r="Q1119" i="1"/>
  <c r="Q1087" i="1"/>
  <c r="Q1055" i="1"/>
  <c r="Q1023" i="1"/>
  <c r="Q991" i="1"/>
  <c r="Q959" i="1"/>
  <c r="Q927" i="1"/>
  <c r="Q895" i="1"/>
  <c r="Q863" i="1"/>
  <c r="Q831" i="1"/>
  <c r="Q799" i="1"/>
  <c r="Q741" i="1"/>
  <c r="Q613" i="1"/>
  <c r="Q485" i="1"/>
  <c r="Q357" i="1"/>
  <c r="Q229" i="1"/>
  <c r="Q121" i="1"/>
  <c r="Q1339" i="1"/>
  <c r="Q1307" i="1"/>
  <c r="Q1275" i="1"/>
  <c r="Q1243" i="1"/>
  <c r="Q1211" i="1"/>
  <c r="Q1179" i="1"/>
  <c r="Q1147" i="1"/>
  <c r="Q1115" i="1"/>
  <c r="Q1083" i="1"/>
  <c r="Q1051" i="1"/>
  <c r="Q1019" i="1"/>
  <c r="Q987" i="1"/>
  <c r="Q955" i="1"/>
  <c r="Q923" i="1"/>
  <c r="Q891" i="1"/>
  <c r="Q859" i="1"/>
  <c r="Q827" i="1"/>
  <c r="Q795" i="1"/>
  <c r="Q137" i="1"/>
  <c r="Q9" i="1"/>
  <c r="Q1652" i="1"/>
  <c r="Q2293" i="1"/>
  <c r="Q1943" i="1"/>
  <c r="Q2224" i="1"/>
  <c r="Q2022" i="1"/>
  <c r="Q1674" i="1"/>
  <c r="Q1386" i="1"/>
  <c r="Q1376" i="1"/>
  <c r="Q1308" i="1"/>
  <c r="Q1170" i="1"/>
  <c r="Q1006" i="1"/>
  <c r="Q850" i="1"/>
  <c r="Q2288" i="1"/>
  <c r="Q2230" i="1"/>
  <c r="Q2180" i="1"/>
  <c r="Q2124" i="1"/>
  <c r="Q2068" i="1"/>
  <c r="Q1808" i="1"/>
  <c r="Q1969" i="1"/>
  <c r="Q1955" i="1"/>
  <c r="Q1941" i="1"/>
  <c r="Q1841" i="1"/>
  <c r="Q1827" i="1"/>
  <c r="Q1813" i="1"/>
  <c r="Q2259" i="1"/>
  <c r="Q2131" i="1"/>
  <c r="Q1919" i="1"/>
  <c r="Q2332" i="1"/>
  <c r="Q2292" i="1"/>
  <c r="Q2254" i="1"/>
  <c r="Q2214" i="1"/>
  <c r="Q2170" i="1"/>
  <c r="Q2134" i="1"/>
  <c r="Q2094" i="1"/>
  <c r="Q2056" i="1"/>
  <c r="Q1986" i="1"/>
  <c r="Q1978" i="1"/>
  <c r="Q1938" i="1"/>
  <c r="Q1922" i="1"/>
  <c r="Q1904" i="1"/>
  <c r="Q1888" i="1"/>
  <c r="Q1822" i="1"/>
  <c r="Q1752" i="1"/>
  <c r="Q1728" i="1"/>
  <c r="Q1648" i="1"/>
  <c r="Q1638" i="1"/>
  <c r="Q1622" i="1"/>
  <c r="Q1616" i="1"/>
  <c r="Q1578" i="1"/>
  <c r="Q1568" i="1"/>
  <c r="Q1562" i="1"/>
  <c r="Q1518" i="1"/>
  <c r="Q1512" i="1"/>
  <c r="Q1502" i="1"/>
  <c r="Q1424" i="1"/>
  <c r="Q1400" i="1"/>
  <c r="Q1368" i="1"/>
  <c r="Q1362" i="1"/>
  <c r="Q1356" i="1"/>
  <c r="Q1348" i="1"/>
  <c r="Q1342" i="1"/>
  <c r="Q1334" i="1"/>
  <c r="Q1326" i="1"/>
  <c r="Q1320" i="1"/>
  <c r="Q1314" i="1"/>
  <c r="Q1306" i="1"/>
  <c r="Q1300" i="1"/>
  <c r="Q1294" i="1"/>
  <c r="Q1286" i="1"/>
  <c r="Q1280" i="1"/>
  <c r="Q1274" i="1"/>
  <c r="Q1266" i="1"/>
  <c r="Q1260" i="1"/>
  <c r="Q1254" i="1"/>
  <c r="Q1246" i="1"/>
  <c r="Q1240" i="1"/>
  <c r="Q1234" i="1"/>
  <c r="Q1226" i="1"/>
  <c r="Q1220" i="1"/>
  <c r="Q1214" i="1"/>
  <c r="Q1206" i="1"/>
  <c r="Q1186" i="1"/>
  <c r="Q1180" i="1"/>
  <c r="Q1172" i="1"/>
  <c r="Q1166" i="1"/>
  <c r="Q1160" i="1"/>
  <c r="Q1152" i="1"/>
  <c r="Q1146" i="1"/>
  <c r="Q1138" i="1"/>
  <c r="Q1132" i="1"/>
  <c r="Q1126" i="1"/>
  <c r="Q1120" i="1"/>
  <c r="Q1112" i="1"/>
  <c r="Q1106" i="1"/>
  <c r="Q1100" i="1"/>
  <c r="Q1094" i="1"/>
  <c r="Q1086" i="1"/>
  <c r="Q1080" i="1"/>
  <c r="Q1074" i="1"/>
  <c r="Q1066" i="1"/>
  <c r="Q1060" i="1"/>
  <c r="Q1054" i="1"/>
  <c r="Q1048" i="1"/>
  <c r="Q1040" i="1"/>
  <c r="Q1034" i="1"/>
  <c r="Q1028" i="1"/>
  <c r="Q1022" i="1"/>
  <c r="Q1014" i="1"/>
  <c r="Q1008" i="1"/>
  <c r="Q1002" i="1"/>
  <c r="Q994" i="1"/>
  <c r="Q988" i="1"/>
  <c r="Q980" i="1"/>
  <c r="Q974" i="1"/>
  <c r="Q966" i="1"/>
  <c r="Q960" i="1"/>
  <c r="Q954" i="1"/>
  <c r="Q946" i="1"/>
  <c r="Q938" i="1"/>
  <c r="Q932" i="1"/>
  <c r="Q926" i="1"/>
  <c r="Q920" i="1"/>
  <c r="Q912" i="1"/>
  <c r="Q906" i="1"/>
  <c r="Q898" i="1"/>
  <c r="Q892" i="1"/>
  <c r="Q886" i="1"/>
  <c r="Q878" i="1"/>
  <c r="Q872" i="1"/>
  <c r="Q866" i="1"/>
  <c r="Q858" i="1"/>
  <c r="Q852" i="1"/>
  <c r="Q846" i="1"/>
  <c r="Q838" i="1"/>
  <c r="Q832" i="1"/>
  <c r="Q826" i="1"/>
  <c r="Q818" i="1"/>
  <c r="Q812" i="1"/>
  <c r="Q806" i="1"/>
  <c r="Q798" i="1"/>
  <c r="Q794" i="1"/>
  <c r="Q788" i="1"/>
  <c r="Q784" i="1"/>
  <c r="Q780" i="1"/>
  <c r="Q776" i="1"/>
  <c r="Q772" i="1"/>
  <c r="Q756" i="1"/>
  <c r="Q740" i="1"/>
  <c r="Q704" i="1"/>
  <c r="Q688" i="1"/>
  <c r="Q672" i="1"/>
  <c r="Q668" i="1"/>
  <c r="Q664" i="1"/>
  <c r="Q660" i="1"/>
  <c r="Q656" i="1"/>
  <c r="Q652" i="1"/>
  <c r="Q648" i="1"/>
  <c r="Q644" i="1"/>
  <c r="Q638" i="1"/>
  <c r="Q622" i="1"/>
  <c r="Q606" i="1"/>
  <c r="Q602" i="1"/>
  <c r="Q598" i="1"/>
  <c r="Q594" i="1"/>
  <c r="Q590" i="1"/>
  <c r="Q586" i="1"/>
  <c r="Q582" i="1"/>
  <c r="Q572" i="1"/>
  <c r="Q556" i="1"/>
  <c r="Q506" i="1"/>
  <c r="Q490" i="1"/>
  <c r="Q440" i="1"/>
  <c r="Q424" i="1"/>
  <c r="Q414" i="1"/>
  <c r="Q410" i="1"/>
  <c r="Q406" i="1"/>
  <c r="Q402" i="1"/>
  <c r="Q398" i="1"/>
  <c r="Q394" i="1"/>
  <c r="Q390" i="1"/>
  <c r="Q374" i="1"/>
  <c r="Q358" i="1"/>
  <c r="Q352" i="1"/>
  <c r="Q348" i="1"/>
  <c r="Q344" i="1"/>
  <c r="Q340" i="1"/>
  <c r="Q336" i="1"/>
  <c r="Q332" i="1"/>
  <c r="Q328" i="1"/>
  <c r="Q324" i="1"/>
  <c r="Q308" i="1"/>
  <c r="Q292" i="1"/>
  <c r="Q242" i="1"/>
  <c r="Q192" i="1"/>
  <c r="Q176" i="1"/>
  <c r="Q160" i="1"/>
  <c r="Q144" i="1"/>
  <c r="Q128" i="1"/>
  <c r="Q2335" i="1"/>
  <c r="Q2303" i="1"/>
  <c r="Q2271" i="1"/>
  <c r="Q2239" i="1"/>
  <c r="Q2207" i="1"/>
  <c r="Q2175" i="1"/>
  <c r="Q2143" i="1"/>
  <c r="Q2111" i="1"/>
  <c r="Q2079" i="1"/>
  <c r="Q2031" i="1"/>
  <c r="Q1967" i="1"/>
  <c r="Q1903" i="1"/>
  <c r="Q1839" i="1"/>
  <c r="Q1775" i="1"/>
  <c r="Q1700" i="1"/>
  <c r="Q1572" i="1"/>
  <c r="Q1444" i="1"/>
  <c r="Q610" i="1"/>
  <c r="Q779" i="1"/>
  <c r="Q775" i="1"/>
  <c r="Q761" i="1"/>
  <c r="Q747" i="1"/>
  <c r="Q743" i="1"/>
  <c r="Q729" i="1"/>
  <c r="Q715" i="1"/>
  <c r="Q711" i="1"/>
  <c r="Q697" i="1"/>
  <c r="Q683" i="1"/>
  <c r="Q679" i="1"/>
  <c r="Q665" i="1"/>
  <c r="Q651" i="1"/>
  <c r="Q647" i="1"/>
  <c r="Q633" i="1"/>
  <c r="Q619" i="1"/>
  <c r="Q615" i="1"/>
  <c r="Q601" i="1"/>
  <c r="Q587" i="1"/>
  <c r="Q583" i="1"/>
  <c r="Q569" i="1"/>
  <c r="Q555" i="1"/>
  <c r="Q551" i="1"/>
  <c r="Q537" i="1"/>
  <c r="Q523" i="1"/>
  <c r="Q519" i="1"/>
  <c r="Q505" i="1"/>
  <c r="Q491" i="1"/>
  <c r="Q487" i="1"/>
  <c r="Q473" i="1"/>
  <c r="Q459" i="1"/>
  <c r="Q455" i="1"/>
  <c r="Q441" i="1"/>
  <c r="Q427" i="1"/>
  <c r="Q423" i="1"/>
  <c r="Q409" i="1"/>
  <c r="Q395" i="1"/>
  <c r="Q391" i="1"/>
  <c r="Q377" i="1"/>
  <c r="Q363" i="1"/>
  <c r="Q359" i="1"/>
  <c r="Q345" i="1"/>
  <c r="Q331" i="1"/>
  <c r="Q327" i="1"/>
  <c r="Q313" i="1"/>
  <c r="Q299" i="1"/>
  <c r="Q295" i="1"/>
  <c r="Q281" i="1"/>
  <c r="Q267" i="1"/>
  <c r="Q263" i="1"/>
  <c r="Q249" i="1"/>
  <c r="Q235" i="1"/>
  <c r="Q231" i="1"/>
  <c r="Q217" i="1"/>
  <c r="Q203" i="1"/>
  <c r="Q199" i="1"/>
  <c r="Q175" i="1"/>
  <c r="Q171" i="1"/>
  <c r="Q157" i="1"/>
  <c r="Q143" i="1"/>
  <c r="Q139" i="1"/>
  <c r="Q125" i="1"/>
  <c r="Q111" i="1"/>
  <c r="Q107" i="1"/>
  <c r="Q93" i="1"/>
  <c r="Q79" i="1"/>
  <c r="Q75" i="1"/>
  <c r="Q61" i="1"/>
  <c r="Q47" i="1"/>
  <c r="Q43" i="1"/>
  <c r="Q29" i="1"/>
  <c r="Q15" i="1"/>
  <c r="Q11" i="1"/>
  <c r="Q1723" i="1"/>
  <c r="Q1691" i="1"/>
  <c r="Q1659" i="1"/>
  <c r="Q1627" i="1"/>
  <c r="Q1595" i="1"/>
  <c r="Q1563" i="1"/>
  <c r="Q1531" i="1"/>
  <c r="Q1499" i="1"/>
  <c r="Q1467" i="1"/>
  <c r="Q1435" i="1"/>
  <c r="Q1403" i="1"/>
  <c r="Q1371" i="1"/>
  <c r="Q1337" i="1"/>
  <c r="Q1305" i="1"/>
  <c r="Q1273" i="1"/>
  <c r="Q1241" i="1"/>
  <c r="Q1209" i="1"/>
  <c r="Q1177" i="1"/>
  <c r="Q1145" i="1"/>
  <c r="Q1113" i="1"/>
  <c r="Q1081" i="1"/>
  <c r="Q1049" i="1"/>
  <c r="Q1017" i="1"/>
  <c r="Q985" i="1"/>
  <c r="Q953" i="1"/>
  <c r="Q921" i="1"/>
  <c r="Q889" i="1"/>
  <c r="Q857" i="1"/>
  <c r="Q825" i="1"/>
  <c r="Q793" i="1"/>
  <c r="Q701" i="1"/>
  <c r="Q573" i="1"/>
  <c r="Q445" i="1"/>
  <c r="Q317" i="1"/>
  <c r="Q189" i="1"/>
  <c r="Q65" i="1"/>
  <c r="Q1717" i="1"/>
  <c r="Q1685" i="1"/>
  <c r="Q1653" i="1"/>
  <c r="Q1621" i="1"/>
  <c r="Q1589" i="1"/>
  <c r="Q1557" i="1"/>
  <c r="Q1525" i="1"/>
  <c r="Q1493" i="1"/>
  <c r="Q1461" i="1"/>
  <c r="Q1429" i="1"/>
  <c r="Q1397" i="1"/>
  <c r="Q1365" i="1"/>
  <c r="Q1335" i="1"/>
  <c r="Q1303" i="1"/>
  <c r="Q1271" i="1"/>
  <c r="Q1239" i="1"/>
  <c r="Q1207" i="1"/>
  <c r="Q1175" i="1"/>
  <c r="Q1143" i="1"/>
  <c r="Q1111" i="1"/>
  <c r="Q1079" i="1"/>
  <c r="Q1047" i="1"/>
  <c r="Q1015" i="1"/>
  <c r="Q983" i="1"/>
  <c r="Q951" i="1"/>
  <c r="Q919" i="1"/>
  <c r="Q887" i="1"/>
  <c r="Q855" i="1"/>
  <c r="Q823" i="1"/>
  <c r="Q791" i="1"/>
  <c r="Q709" i="1"/>
  <c r="Q581" i="1"/>
  <c r="Q453" i="1"/>
  <c r="Q325" i="1"/>
  <c r="Q197" i="1"/>
  <c r="Q89" i="1"/>
  <c r="Q1713" i="1"/>
  <c r="Q1697" i="1"/>
  <c r="Q1681" i="1"/>
  <c r="Q1665" i="1"/>
  <c r="Q1649" i="1"/>
  <c r="Q1633" i="1"/>
  <c r="Q1617" i="1"/>
  <c r="Q1601" i="1"/>
  <c r="Q1585" i="1"/>
  <c r="Q1569" i="1"/>
  <c r="Q1553" i="1"/>
  <c r="Q1537" i="1"/>
  <c r="Q1521" i="1"/>
  <c r="Q1505" i="1"/>
  <c r="Q1489" i="1"/>
  <c r="Q1473" i="1"/>
  <c r="Q1457" i="1"/>
  <c r="Q1441" i="1"/>
  <c r="Q1425" i="1"/>
  <c r="Q1409" i="1"/>
  <c r="Q1393" i="1"/>
  <c r="Q1377" i="1"/>
  <c r="Q1361" i="1"/>
  <c r="Q1331" i="1"/>
  <c r="Q1299" i="1"/>
  <c r="Q1267" i="1"/>
  <c r="Q1235" i="1"/>
  <c r="Q1203" i="1"/>
  <c r="Q1171" i="1"/>
  <c r="Q1139" i="1"/>
  <c r="Q1107" i="1"/>
  <c r="Q1075" i="1"/>
  <c r="Q1043" i="1"/>
  <c r="Q1011" i="1"/>
  <c r="Q979" i="1"/>
  <c r="Q947" i="1"/>
  <c r="Q915" i="1"/>
  <c r="Q883" i="1"/>
  <c r="Q851" i="1"/>
  <c r="Q819" i="1"/>
  <c r="Q787" i="1"/>
  <c r="Q725" i="1"/>
  <c r="Q661" i="1"/>
  <c r="Q597" i="1"/>
  <c r="Q533" i="1"/>
  <c r="Q469" i="1"/>
  <c r="Q405" i="1"/>
  <c r="Q341" i="1"/>
  <c r="Q277" i="1"/>
  <c r="Q213" i="1"/>
  <c r="Q105" i="1"/>
  <c r="Q1484" i="1"/>
  <c r="Q2229" i="1"/>
  <c r="Q2172" i="1"/>
  <c r="Q1974" i="1"/>
  <c r="Q1952" i="1"/>
  <c r="Q1642" i="1"/>
  <c r="Q1626" i="1"/>
  <c r="Q1482" i="1"/>
  <c r="Q1268" i="1"/>
  <c r="Q1128" i="1"/>
  <c r="Q968" i="1"/>
  <c r="Q810" i="1"/>
  <c r="Q2300" i="1"/>
  <c r="Q2244" i="1"/>
  <c r="Q2190" i="1"/>
  <c r="Q2136" i="1"/>
  <c r="Q2082" i="1"/>
  <c r="Q1910" i="1"/>
  <c r="Q1824" i="1"/>
  <c r="Q2001" i="1"/>
  <c r="Q1987" i="1"/>
  <c r="Q1973" i="1"/>
  <c r="Q1873" i="1"/>
  <c r="Q1859" i="1"/>
  <c r="Q1845" i="1"/>
  <c r="Q1745" i="1"/>
  <c r="Q1731" i="1"/>
  <c r="Q2227" i="1"/>
  <c r="Q2099" i="1"/>
  <c r="Q1823" i="1"/>
  <c r="Q2302" i="1"/>
  <c r="Q2262" i="1"/>
  <c r="Q2222" i="1"/>
  <c r="Q2182" i="1"/>
  <c r="Q2142" i="1"/>
  <c r="Q2106" i="1"/>
  <c r="Q2066" i="1"/>
  <c r="Q2040" i="1"/>
  <c r="Q2024" i="1"/>
  <c r="Q1856" i="1"/>
  <c r="Q1846" i="1"/>
  <c r="Q1830" i="1"/>
  <c r="Q1784" i="1"/>
  <c r="Q1774" i="1"/>
  <c r="Q1760" i="1"/>
  <c r="Q1680" i="1"/>
  <c r="Q1656" i="1"/>
  <c r="Q1584" i="1"/>
  <c r="Q1542" i="1"/>
  <c r="Q1536" i="1"/>
  <c r="Q1456" i="1"/>
  <c r="Q1432" i="1"/>
  <c r="Q1408" i="1"/>
  <c r="Q760" i="1"/>
  <c r="Q744" i="1"/>
  <c r="Q734" i="1"/>
  <c r="Q730" i="1"/>
  <c r="Q726" i="1"/>
  <c r="Q722" i="1"/>
  <c r="Q716" i="1"/>
  <c r="Q712" i="1"/>
  <c r="Q708" i="1"/>
  <c r="Q692" i="1"/>
  <c r="Q676" i="1"/>
  <c r="Q626" i="1"/>
  <c r="Q576" i="1"/>
  <c r="Q560" i="1"/>
  <c r="Q544" i="1"/>
  <c r="Q540" i="1"/>
  <c r="Q536" i="1"/>
  <c r="Q532" i="1"/>
  <c r="Q528" i="1"/>
  <c r="Q524" i="1"/>
  <c r="Q520" i="1"/>
  <c r="Q516" i="1"/>
  <c r="Q510" i="1"/>
  <c r="Q494" i="1"/>
  <c r="Q478" i="1"/>
  <c r="Q474" i="1"/>
  <c r="Q470" i="1"/>
  <c r="Q466" i="1"/>
  <c r="Q462" i="1"/>
  <c r="Q458" i="1"/>
  <c r="Q454" i="1"/>
  <c r="Q444" i="1"/>
  <c r="Q428" i="1"/>
  <c r="Q378" i="1"/>
  <c r="Q362" i="1"/>
  <c r="Q312" i="1"/>
  <c r="Q296" i="1"/>
  <c r="Q286" i="1"/>
  <c r="Q282" i="1"/>
  <c r="Q278" i="1"/>
  <c r="Q274" i="1"/>
  <c r="Q270" i="1"/>
  <c r="Q266" i="1"/>
  <c r="Q262" i="1"/>
  <c r="Q246" i="1"/>
  <c r="Q230" i="1"/>
  <c r="Q224" i="1"/>
  <c r="Q220" i="1"/>
  <c r="Q216" i="1"/>
  <c r="Q212" i="1"/>
  <c r="Q208" i="1"/>
  <c r="Q204" i="1"/>
  <c r="Q200" i="1"/>
  <c r="Q196" i="1"/>
  <c r="Q180" i="1"/>
  <c r="Q164" i="1"/>
  <c r="Q148" i="1"/>
  <c r="Q132" i="1"/>
  <c r="Q122" i="1"/>
  <c r="Q118" i="1"/>
  <c r="Q114" i="1"/>
  <c r="Q110" i="1"/>
  <c r="Q106" i="1"/>
  <c r="Q102" i="1"/>
  <c r="Q98" i="1"/>
  <c r="Q94" i="1"/>
  <c r="Q90" i="1"/>
  <c r="Q86" i="1"/>
  <c r="Q82" i="1"/>
  <c r="Q78" i="1"/>
  <c r="Q74" i="1"/>
  <c r="Q70" i="1"/>
  <c r="Q66" i="1"/>
  <c r="Q62" i="1"/>
  <c r="Q58" i="1"/>
  <c r="Q54" i="1"/>
  <c r="Q50" i="1"/>
  <c r="Q46" i="1"/>
  <c r="Q42" i="1"/>
  <c r="Q38" i="1"/>
  <c r="Q34" i="1"/>
  <c r="Q30" i="1"/>
  <c r="Q26" i="1"/>
  <c r="Q22" i="1"/>
  <c r="Q18" i="1"/>
  <c r="Q14" i="1"/>
  <c r="Q10" i="1"/>
  <c r="Q6" i="1"/>
  <c r="Q2327" i="1"/>
  <c r="Q2295" i="1"/>
  <c r="Q2263" i="1"/>
  <c r="Q2231" i="1"/>
  <c r="Q2199" i="1"/>
  <c r="Q2167" i="1"/>
  <c r="Q2135" i="1"/>
  <c r="Q2103" i="1"/>
  <c r="Q2071" i="1"/>
  <c r="Q2020" i="1"/>
  <c r="Q1956" i="1"/>
  <c r="Q1892" i="1"/>
  <c r="Q1828" i="1"/>
  <c r="Q1764" i="1"/>
  <c r="Q1668" i="1"/>
  <c r="Q1540" i="1"/>
  <c r="Q1412" i="1"/>
  <c r="Q482" i="1"/>
  <c r="Q769" i="1"/>
  <c r="Q755" i="1"/>
  <c r="Q751" i="1"/>
  <c r="Q737" i="1"/>
  <c r="Q723" i="1"/>
  <c r="Q719" i="1"/>
  <c r="Q705" i="1"/>
  <c r="Q691" i="1"/>
  <c r="Q687" i="1"/>
  <c r="Q673" i="1"/>
  <c r="Q659" i="1"/>
  <c r="Q655" i="1"/>
  <c r="Q641" i="1"/>
  <c r="Q627" i="1"/>
  <c r="Q623" i="1"/>
  <c r="Q609" i="1"/>
  <c r="Q595" i="1"/>
  <c r="Q591" i="1"/>
  <c r="Q577" i="1"/>
  <c r="Q563" i="1"/>
  <c r="Q559" i="1"/>
  <c r="Q545" i="1"/>
  <c r="Q531" i="1"/>
  <c r="Q527" i="1"/>
  <c r="Q513" i="1"/>
  <c r="Q499" i="1"/>
  <c r="Q495" i="1"/>
  <c r="Q481" i="1"/>
  <c r="Q467" i="1"/>
  <c r="Q463" i="1"/>
  <c r="Q449" i="1"/>
  <c r="Q435" i="1"/>
  <c r="Q431" i="1"/>
  <c r="Q417" i="1"/>
  <c r="Q403" i="1"/>
  <c r="Q399" i="1"/>
  <c r="Q385" i="1"/>
  <c r="Q371" i="1"/>
  <c r="Q367" i="1"/>
  <c r="Q353" i="1"/>
  <c r="Q339" i="1"/>
  <c r="Q335" i="1"/>
  <c r="Q321" i="1"/>
  <c r="Q307" i="1"/>
  <c r="Q303" i="1"/>
  <c r="Q289" i="1"/>
  <c r="Q275" i="1"/>
  <c r="Q271" i="1"/>
  <c r="Q257" i="1"/>
  <c r="Q243" i="1"/>
  <c r="Q239" i="1"/>
  <c r="Q225" i="1"/>
  <c r="Q211" i="1"/>
  <c r="Q207" i="1"/>
  <c r="Q193" i="1"/>
  <c r="Q183" i="1"/>
  <c r="Q179" i="1"/>
  <c r="Q165" i="1"/>
  <c r="Q151" i="1"/>
  <c r="Q147" i="1"/>
  <c r="Q133" i="1"/>
  <c r="Q119" i="1"/>
  <c r="Q115" i="1"/>
  <c r="Q101" i="1"/>
  <c r="Q87" i="1"/>
  <c r="Q83" i="1"/>
  <c r="Q69" i="1"/>
  <c r="Q55" i="1"/>
  <c r="Q51" i="1"/>
  <c r="Q37" i="1"/>
  <c r="Q23" i="1"/>
  <c r="Q19" i="1"/>
  <c r="Q5" i="1"/>
  <c r="Q1715" i="1"/>
  <c r="Q1683" i="1"/>
  <c r="Q1651" i="1"/>
  <c r="Q1619" i="1"/>
  <c r="Q1587" i="1"/>
  <c r="Q1555" i="1"/>
  <c r="Q1523" i="1"/>
  <c r="Q1491" i="1"/>
  <c r="Q1459" i="1"/>
  <c r="Q1427" i="1"/>
  <c r="Q1395" i="1"/>
  <c r="Q1363" i="1"/>
  <c r="Q1329" i="1"/>
  <c r="Q1297" i="1"/>
  <c r="Q1265" i="1"/>
  <c r="Q1233" i="1"/>
  <c r="Q1201" i="1"/>
  <c r="Q1169" i="1"/>
  <c r="Q1137" i="1"/>
  <c r="Q1105" i="1"/>
  <c r="Q1073" i="1"/>
  <c r="Q1041" i="1"/>
  <c r="Q1009" i="1"/>
  <c r="Q977" i="1"/>
  <c r="Q945" i="1"/>
  <c r="Q913" i="1"/>
  <c r="Q881" i="1"/>
  <c r="Q849" i="1"/>
  <c r="Q817" i="1"/>
  <c r="Q785" i="1"/>
  <c r="Q669" i="1"/>
  <c r="Q541" i="1"/>
  <c r="Q413" i="1"/>
  <c r="Q285" i="1"/>
  <c r="Q161" i="1"/>
  <c r="Q33" i="1"/>
  <c r="Q1709" i="1"/>
  <c r="Q1677" i="1"/>
  <c r="Q1645" i="1"/>
  <c r="Q1613" i="1"/>
  <c r="Q1581" i="1"/>
  <c r="Q1549" i="1"/>
  <c r="Q1517" i="1"/>
  <c r="Q1485" i="1"/>
  <c r="Q1453" i="1"/>
  <c r="Q1421" i="1"/>
  <c r="Q1389" i="1"/>
  <c r="Q1359" i="1"/>
  <c r="Q1327" i="1"/>
  <c r="Q1295" i="1"/>
  <c r="Q1263" i="1"/>
  <c r="Q1231" i="1"/>
  <c r="Q1199" i="1"/>
  <c r="Q1167" i="1"/>
  <c r="Q1135" i="1"/>
  <c r="Q1103" i="1"/>
  <c r="Q1071" i="1"/>
  <c r="Q1039" i="1"/>
  <c r="Q1007" i="1"/>
  <c r="Q975" i="1"/>
  <c r="Q943" i="1"/>
  <c r="Q911" i="1"/>
  <c r="Q879" i="1"/>
  <c r="Q847" i="1"/>
  <c r="Q815" i="1"/>
  <c r="Q783" i="1"/>
  <c r="Q677" i="1"/>
  <c r="Q549" i="1"/>
  <c r="Q421" i="1"/>
  <c r="Q293" i="1"/>
  <c r="Q185" i="1"/>
  <c r="Q57" i="1"/>
  <c r="Q674" i="1"/>
  <c r="Q2165" i="1"/>
  <c r="Q2334" i="1"/>
  <c r="Q2116" i="1"/>
  <c r="Q1906" i="1"/>
  <c r="Q1738" i="1"/>
  <c r="Q1526" i="1"/>
  <c r="Q1510" i="1"/>
  <c r="Q1450" i="1"/>
  <c r="Q1228" i="1"/>
  <c r="Q1088" i="1"/>
  <c r="Q928" i="1"/>
  <c r="Q2310" i="1"/>
  <c r="Q2260" i="1"/>
  <c r="Q2204" i="1"/>
  <c r="Q2152" i="1"/>
  <c r="Q2098" i="1"/>
  <c r="Q2030" i="1"/>
  <c r="Q1920" i="1"/>
  <c r="Q2033" i="1"/>
  <c r="Q2019" i="1"/>
  <c r="Q2005" i="1"/>
  <c r="Q1905" i="1"/>
  <c r="Q1891" i="1"/>
  <c r="Q1877" i="1"/>
  <c r="Q1777" i="1"/>
  <c r="Q1763" i="1"/>
  <c r="Q1749" i="1"/>
  <c r="Q2323" i="1"/>
  <c r="Q2195" i="1"/>
  <c r="Q2067" i="1"/>
  <c r="Q1727" i="1"/>
  <c r="Q2314" i="1"/>
  <c r="Q2274" i="1"/>
  <c r="Q2234" i="1"/>
  <c r="Q2194" i="1"/>
  <c r="Q2154" i="1"/>
  <c r="Q2114" i="1"/>
  <c r="Q2074" i="1"/>
  <c r="Q2050" i="1"/>
  <c r="Q1992" i="1"/>
  <c r="Q1984" i="1"/>
  <c r="Q1960" i="1"/>
  <c r="Q1944" i="1"/>
  <c r="Q1882" i="1"/>
  <c r="Q1866" i="1"/>
  <c r="Q1792" i="1"/>
  <c r="Q1712" i="1"/>
  <c r="Q1688" i="1"/>
  <c r="Q1664" i="1"/>
  <c r="Q1624" i="1"/>
  <c r="Q1618" i="1"/>
  <c r="Q1602" i="1"/>
  <c r="Q1592" i="1"/>
  <c r="Q1566" i="1"/>
  <c r="Q1560" i="1"/>
  <c r="Q1520" i="1"/>
  <c r="Q1514" i="1"/>
  <c r="Q1488" i="1"/>
  <c r="Q1464" i="1"/>
  <c r="Q1440" i="1"/>
  <c r="Q1370" i="1"/>
  <c r="Q1366" i="1"/>
  <c r="Q1358" i="1"/>
  <c r="Q1352" i="1"/>
  <c r="Q1344" i="1"/>
  <c r="Q1338" i="1"/>
  <c r="Q1330" i="1"/>
  <c r="Q1324" i="1"/>
  <c r="Q1316" i="1"/>
  <c r="Q1310" i="1"/>
  <c r="Q1304" i="1"/>
  <c r="Q1296" i="1"/>
  <c r="Q1290" i="1"/>
  <c r="Q1282" i="1"/>
  <c r="Q1276" i="1"/>
  <c r="Q1270" i="1"/>
  <c r="Q1264" i="1"/>
  <c r="Q1256" i="1"/>
  <c r="Q1250" i="1"/>
  <c r="Q1244" i="1"/>
  <c r="Q1236" i="1"/>
  <c r="Q1230" i="1"/>
  <c r="Q1224" i="1"/>
  <c r="Q1218" i="1"/>
  <c r="Q1210" i="1"/>
  <c r="Q1200" i="1"/>
  <c r="Q1182" i="1"/>
  <c r="Q1176" i="1"/>
  <c r="Q1168" i="1"/>
  <c r="Q1162" i="1"/>
  <c r="Q1156" i="1"/>
  <c r="Q1150" i="1"/>
  <c r="Q1142" i="1"/>
  <c r="Q1136" i="1"/>
  <c r="Q1130" i="1"/>
  <c r="Q1122" i="1"/>
  <c r="Q1116" i="1"/>
  <c r="Q1110" i="1"/>
  <c r="Q1104" i="1"/>
  <c r="Q1096" i="1"/>
  <c r="Q1090" i="1"/>
  <c r="Q1084" i="1"/>
  <c r="Q1078" i="1"/>
  <c r="Q1070" i="1"/>
  <c r="Q1064" i="1"/>
  <c r="Q1056" i="1"/>
  <c r="Q1050" i="1"/>
  <c r="Q1044" i="1"/>
  <c r="Q1038" i="1"/>
  <c r="Q1030" i="1"/>
  <c r="Q1024" i="1"/>
  <c r="Q1018" i="1"/>
  <c r="Q1012" i="1"/>
  <c r="Q1004" i="1"/>
  <c r="Q998" i="1"/>
  <c r="Q990" i="1"/>
  <c r="Q984" i="1"/>
  <c r="Q976" i="1"/>
  <c r="Q970" i="1"/>
  <c r="Q964" i="1"/>
  <c r="Q956" i="1"/>
  <c r="Q950" i="1"/>
  <c r="Q942" i="1"/>
  <c r="Q936" i="1"/>
  <c r="Q930" i="1"/>
  <c r="Q922" i="1"/>
  <c r="Q916" i="1"/>
  <c r="Q910" i="1"/>
  <c r="Q902" i="1"/>
  <c r="Q896" i="1"/>
  <c r="Q888" i="1"/>
  <c r="Q882" i="1"/>
  <c r="Q876" i="1"/>
  <c r="Q868" i="1"/>
  <c r="Q862" i="1"/>
  <c r="Q856" i="1"/>
  <c r="Q848" i="1"/>
  <c r="Q842" i="1"/>
  <c r="Q836" i="1"/>
  <c r="Q828" i="1"/>
  <c r="Q822" i="1"/>
  <c r="Q814" i="1"/>
  <c r="Q808" i="1"/>
  <c r="Q802" i="1"/>
  <c r="Q796" i="1"/>
  <c r="Q790" i="1"/>
  <c r="Q786" i="1"/>
  <c r="Q782" i="1"/>
  <c r="Q778" i="1"/>
  <c r="Q774" i="1"/>
  <c r="Q764" i="1"/>
  <c r="Q748" i="1"/>
  <c r="Q696" i="1"/>
  <c r="Q680" i="1"/>
  <c r="Q670" i="1"/>
  <c r="Q666" i="1"/>
  <c r="Q662" i="1"/>
  <c r="Q658" i="1"/>
  <c r="Q654" i="1"/>
  <c r="Q650" i="1"/>
  <c r="Q646" i="1"/>
  <c r="Q630" i="1"/>
  <c r="Q614" i="1"/>
  <c r="Q608" i="1"/>
  <c r="Q604" i="1"/>
  <c r="Q600" i="1"/>
  <c r="Q596" i="1"/>
  <c r="Q592" i="1"/>
  <c r="Q588" i="1"/>
  <c r="Q584" i="1"/>
  <c r="Q580" i="1"/>
  <c r="Q564" i="1"/>
  <c r="Q548" i="1"/>
  <c r="Q498" i="1"/>
  <c r="Q448" i="1"/>
  <c r="Q432" i="1"/>
  <c r="Q416" i="1"/>
  <c r="Q412" i="1"/>
  <c r="Q408" i="1"/>
  <c r="Q404" i="1"/>
  <c r="Q400" i="1"/>
  <c r="Q396" i="1"/>
  <c r="Q392" i="1"/>
  <c r="Q388" i="1"/>
  <c r="Q382" i="1"/>
  <c r="Q366" i="1"/>
  <c r="Q350" i="1"/>
  <c r="Q346" i="1"/>
  <c r="Q342" i="1"/>
  <c r="Q338" i="1"/>
  <c r="Q334" i="1"/>
  <c r="Q330" i="1"/>
  <c r="Q326" i="1"/>
  <c r="Q316" i="1"/>
  <c r="Q300" i="1"/>
  <c r="Q250" i="1"/>
  <c r="Q234" i="1"/>
  <c r="Q184" i="1"/>
  <c r="Q168" i="1"/>
  <c r="Q152" i="1"/>
  <c r="Q136" i="1"/>
  <c r="Q2319" i="1"/>
  <c r="Q2287" i="1"/>
  <c r="Q2255" i="1"/>
  <c r="Q2223" i="1"/>
  <c r="Q2191" i="1"/>
  <c r="Q2159" i="1"/>
  <c r="Q2127" i="1"/>
  <c r="Q2095" i="1"/>
  <c r="Q2063" i="1"/>
  <c r="Q1999" i="1"/>
  <c r="Q1935" i="1"/>
  <c r="Q1871" i="1"/>
  <c r="Q1807" i="1"/>
  <c r="Q1743" i="1"/>
  <c r="Q1636" i="1"/>
  <c r="Q1508" i="1"/>
  <c r="Q1380" i="1"/>
  <c r="Q354" i="1"/>
  <c r="Q777" i="1"/>
  <c r="Q763" i="1"/>
  <c r="Q759" i="1"/>
  <c r="Q745" i="1"/>
  <c r="Q731" i="1"/>
  <c r="Q727" i="1"/>
  <c r="Q713" i="1"/>
  <c r="Q699" i="1"/>
  <c r="Q695" i="1"/>
  <c r="Q681" i="1"/>
  <c r="Q667" i="1"/>
  <c r="Q663" i="1"/>
  <c r="Q649" i="1"/>
  <c r="Q635" i="1"/>
  <c r="Q631" i="1"/>
  <c r="Q617" i="1"/>
  <c r="Q603" i="1"/>
  <c r="Q599" i="1"/>
  <c r="Q585" i="1"/>
  <c r="Q571" i="1"/>
  <c r="Q567" i="1"/>
  <c r="Q553" i="1"/>
  <c r="Q539" i="1"/>
  <c r="Q535" i="1"/>
  <c r="Q521" i="1"/>
  <c r="Q507" i="1"/>
  <c r="Q503" i="1"/>
  <c r="Q489" i="1"/>
  <c r="Q475" i="1"/>
  <c r="Q471" i="1"/>
  <c r="Q457" i="1"/>
  <c r="Q443" i="1"/>
  <c r="Q439" i="1"/>
  <c r="Q425" i="1"/>
  <c r="Q411" i="1"/>
  <c r="Q407" i="1"/>
  <c r="Q393" i="1"/>
  <c r="Q379" i="1"/>
  <c r="Q375" i="1"/>
  <c r="Q361" i="1"/>
  <c r="Q347" i="1"/>
  <c r="Q343" i="1"/>
  <c r="Q329" i="1"/>
  <c r="Q315" i="1"/>
  <c r="Q311" i="1"/>
  <c r="Q297" i="1"/>
  <c r="Q811" i="1"/>
  <c r="Q875" i="1"/>
  <c r="Q939" i="1"/>
  <c r="Q1003" i="1"/>
  <c r="Q1067" i="1"/>
  <c r="Q1131" i="1"/>
  <c r="Q1195" i="1"/>
  <c r="Q1259" i="1"/>
  <c r="Q1323" i="1"/>
  <c r="R311" i="1"/>
  <c r="R439" i="1"/>
  <c r="R567" i="1"/>
  <c r="R695" i="1"/>
  <c r="R1369" i="1"/>
  <c r="R1401" i="1"/>
  <c r="R1433" i="1"/>
  <c r="R1465" i="1"/>
  <c r="R1497" i="1"/>
  <c r="R1529" i="1"/>
  <c r="R1561" i="1"/>
  <c r="R1593" i="1"/>
  <c r="R1625" i="1"/>
  <c r="R1657" i="1"/>
  <c r="R1689" i="1"/>
  <c r="R1721" i="1"/>
  <c r="R1753" i="1"/>
  <c r="R1785" i="1"/>
  <c r="R1817" i="1"/>
  <c r="R1849" i="1"/>
  <c r="R1881" i="1"/>
  <c r="R1913" i="1"/>
  <c r="R1945" i="1"/>
  <c r="R1977" i="1"/>
  <c r="R2009" i="1"/>
  <c r="R2041" i="1"/>
  <c r="R247" i="1"/>
  <c r="R375" i="1"/>
  <c r="R503" i="1"/>
  <c r="R631" i="1"/>
  <c r="R759" i="1"/>
  <c r="R1385" i="1"/>
  <c r="R1417" i="1"/>
  <c r="R1449" i="1"/>
  <c r="R1481" i="1"/>
  <c r="R1513" i="1"/>
  <c r="R1545" i="1"/>
  <c r="R1577" i="1"/>
  <c r="R1609" i="1"/>
  <c r="R1641" i="1"/>
  <c r="R1673" i="1"/>
  <c r="R1705" i="1"/>
  <c r="R1737" i="1"/>
  <c r="R1769" i="1"/>
  <c r="R1801" i="1"/>
  <c r="R1833" i="1"/>
  <c r="R1865" i="1"/>
  <c r="R1897" i="1"/>
  <c r="R1929" i="1"/>
  <c r="R1961" i="1"/>
  <c r="R1993" i="1"/>
  <c r="R2025" i="1"/>
  <c r="R2057" i="1"/>
  <c r="R407" i="1"/>
  <c r="R663" i="1"/>
  <c r="R1393" i="1"/>
  <c r="R1457" i="1"/>
  <c r="R1521" i="1"/>
  <c r="R1585" i="1"/>
  <c r="R1649" i="1"/>
  <c r="R1713" i="1"/>
  <c r="R1809" i="1"/>
  <c r="R1841" i="1"/>
  <c r="R1905" i="1"/>
  <c r="R1969" i="1"/>
  <c r="R2033" i="1"/>
  <c r="R215" i="1"/>
  <c r="R343" i="1"/>
  <c r="R471" i="1"/>
  <c r="R599" i="1"/>
  <c r="R727" i="1"/>
  <c r="R1377" i="1"/>
  <c r="R1409" i="1"/>
  <c r="R1441" i="1"/>
  <c r="R1473" i="1"/>
  <c r="R1505" i="1"/>
  <c r="R1537" i="1"/>
  <c r="R1569" i="1"/>
  <c r="R1601" i="1"/>
  <c r="R1633" i="1"/>
  <c r="R1665" i="1"/>
  <c r="R1697" i="1"/>
  <c r="R1729" i="1"/>
  <c r="R1761" i="1"/>
  <c r="R1793" i="1"/>
  <c r="R1825" i="1"/>
  <c r="R1857" i="1"/>
  <c r="R1889" i="1"/>
  <c r="R1921" i="1"/>
  <c r="R1953" i="1"/>
  <c r="R1985" i="1"/>
  <c r="R2017" i="1"/>
  <c r="R2049" i="1"/>
  <c r="R279" i="1"/>
  <c r="T279" i="1" s="1"/>
  <c r="R535" i="1"/>
  <c r="R1361" i="1"/>
  <c r="R1425" i="1"/>
  <c r="R1489" i="1"/>
  <c r="R1553" i="1"/>
  <c r="R1617" i="1"/>
  <c r="R1681" i="1"/>
  <c r="R1745" i="1"/>
  <c r="R1777" i="1"/>
  <c r="R1873" i="1"/>
  <c r="R1937" i="1"/>
  <c r="R2001" i="1"/>
  <c r="R2337" i="1"/>
  <c r="R2333" i="1"/>
  <c r="R2325" i="1"/>
  <c r="R2317" i="1"/>
  <c r="R2309" i="1"/>
  <c r="R2301" i="1"/>
  <c r="R2293" i="1"/>
  <c r="R2285" i="1"/>
  <c r="R2277" i="1"/>
  <c r="R2269" i="1"/>
  <c r="R2261" i="1"/>
  <c r="R2253" i="1"/>
  <c r="R2245" i="1"/>
  <c r="R2237" i="1"/>
  <c r="R2229" i="1"/>
  <c r="R2221" i="1"/>
  <c r="R2213" i="1"/>
  <c r="R2205" i="1"/>
  <c r="R2197" i="1"/>
  <c r="R2189" i="1"/>
  <c r="R2181" i="1"/>
  <c r="R2173" i="1"/>
  <c r="R2165" i="1"/>
  <c r="R2157" i="1"/>
  <c r="R2149" i="1"/>
  <c r="R2141" i="1"/>
  <c r="R2133" i="1"/>
  <c r="R2125" i="1"/>
  <c r="R2117" i="1"/>
  <c r="R2109" i="1"/>
  <c r="R2101" i="1"/>
  <c r="R2093" i="1"/>
  <c r="R2085" i="1"/>
  <c r="R2077" i="1"/>
  <c r="R2069" i="1"/>
  <c r="R2061" i="1"/>
  <c r="R2045" i="1"/>
  <c r="R2029" i="1"/>
  <c r="R2013" i="1"/>
  <c r="R1997" i="1"/>
  <c r="R1981" i="1"/>
  <c r="R1965" i="1"/>
  <c r="R1949" i="1"/>
  <c r="R1933" i="1"/>
  <c r="R1917" i="1"/>
  <c r="R1901" i="1"/>
  <c r="R1885" i="1"/>
  <c r="R1869" i="1"/>
  <c r="R1853" i="1"/>
  <c r="R1837" i="1"/>
  <c r="R1821" i="1"/>
  <c r="R1805" i="1"/>
  <c r="R1789" i="1"/>
  <c r="R1773" i="1"/>
  <c r="R1757" i="1"/>
  <c r="R1741" i="1"/>
  <c r="R1725" i="1"/>
  <c r="R1709" i="1"/>
  <c r="R1693" i="1"/>
  <c r="R1677" i="1"/>
  <c r="R1661" i="1"/>
  <c r="R1645" i="1"/>
  <c r="R1629" i="1"/>
  <c r="R1613" i="1"/>
  <c r="R1597" i="1"/>
  <c r="R1581" i="1"/>
  <c r="R1565" i="1"/>
  <c r="R1549" i="1"/>
  <c r="R1533" i="1"/>
  <c r="R1517" i="1"/>
  <c r="R1501" i="1"/>
  <c r="R1485" i="1"/>
  <c r="R1469" i="1"/>
  <c r="R1453" i="1"/>
  <c r="R1437" i="1"/>
  <c r="R1421" i="1"/>
  <c r="R1405" i="1"/>
  <c r="R1389" i="1"/>
  <c r="R1373" i="1"/>
  <c r="R751" i="1"/>
  <c r="R687" i="1"/>
  <c r="R623" i="1"/>
  <c r="R559" i="1"/>
  <c r="R495" i="1"/>
  <c r="R431" i="1"/>
  <c r="R367" i="1"/>
  <c r="R303" i="1"/>
  <c r="R239" i="1"/>
  <c r="R2331" i="1"/>
  <c r="R2323" i="1"/>
  <c r="R2315" i="1"/>
  <c r="R2307" i="1"/>
  <c r="R2299" i="1"/>
  <c r="R2291" i="1"/>
  <c r="R2283" i="1"/>
  <c r="R2275" i="1"/>
  <c r="R2267" i="1"/>
  <c r="R2259" i="1"/>
  <c r="R2251" i="1"/>
  <c r="R2243" i="1"/>
  <c r="R2235" i="1"/>
  <c r="R2227" i="1"/>
  <c r="R2219" i="1"/>
  <c r="R2211" i="1"/>
  <c r="R2203" i="1"/>
  <c r="R2195" i="1"/>
  <c r="R2187" i="1"/>
  <c r="R2179" i="1"/>
  <c r="R2171" i="1"/>
  <c r="R2163" i="1"/>
  <c r="R2155" i="1"/>
  <c r="R2147" i="1"/>
  <c r="R2139" i="1"/>
  <c r="R2131" i="1"/>
  <c r="R2123" i="1"/>
  <c r="R2115" i="1"/>
  <c r="R2107" i="1"/>
  <c r="R2099" i="1"/>
  <c r="R2091" i="1"/>
  <c r="R2083" i="1"/>
  <c r="R2075" i="1"/>
  <c r="R2067" i="1"/>
  <c r="R2055" i="1"/>
  <c r="R2039" i="1"/>
  <c r="R2023" i="1"/>
  <c r="R2007" i="1"/>
  <c r="R1991" i="1"/>
  <c r="R1975" i="1"/>
  <c r="R1959" i="1"/>
  <c r="R1943" i="1"/>
  <c r="R1927" i="1"/>
  <c r="R1911" i="1"/>
  <c r="R1895" i="1"/>
  <c r="R1879" i="1"/>
  <c r="R1863" i="1"/>
  <c r="R1847" i="1"/>
  <c r="R1831" i="1"/>
  <c r="R1815" i="1"/>
  <c r="R1799" i="1"/>
  <c r="R1783" i="1"/>
  <c r="R1767" i="1"/>
  <c r="R1751" i="1"/>
  <c r="R1735" i="1"/>
  <c r="R1719" i="1"/>
  <c r="R1703" i="1"/>
  <c r="R1687" i="1"/>
  <c r="R1671" i="1"/>
  <c r="R1655" i="1"/>
  <c r="R1639" i="1"/>
  <c r="R1623" i="1"/>
  <c r="R1607" i="1"/>
  <c r="R1591" i="1"/>
  <c r="R1575" i="1"/>
  <c r="R1559" i="1"/>
  <c r="R1543" i="1"/>
  <c r="R1527" i="1"/>
  <c r="R1511" i="1"/>
  <c r="R1495" i="1"/>
  <c r="R1479" i="1"/>
  <c r="R1463" i="1"/>
  <c r="R1447" i="1"/>
  <c r="R1431" i="1"/>
  <c r="R1415" i="1"/>
  <c r="R1399" i="1"/>
  <c r="R1383" i="1"/>
  <c r="R1367" i="1"/>
  <c r="R743" i="1"/>
  <c r="R679" i="1"/>
  <c r="R615" i="1"/>
  <c r="R551" i="1"/>
  <c r="R487" i="1"/>
  <c r="R423" i="1"/>
  <c r="R359" i="1"/>
  <c r="R295" i="1"/>
  <c r="R231" i="1"/>
  <c r="R2328" i="1"/>
  <c r="R2318" i="1"/>
  <c r="R2308" i="1"/>
  <c r="R2298" i="1"/>
  <c r="R2286" i="1"/>
  <c r="R2276" i="1"/>
  <c r="R2266" i="1"/>
  <c r="R2250" i="1"/>
  <c r="R2327" i="1"/>
  <c r="R2311" i="1"/>
  <c r="R2295" i="1"/>
  <c r="R2279" i="1"/>
  <c r="R2263" i="1"/>
  <c r="R2247" i="1"/>
  <c r="R2231" i="1"/>
  <c r="R2215" i="1"/>
  <c r="R2199" i="1"/>
  <c r="R2183" i="1"/>
  <c r="R2167" i="1"/>
  <c r="R2151" i="1"/>
  <c r="R2135" i="1"/>
  <c r="R2119" i="1"/>
  <c r="R2103" i="1"/>
  <c r="R2087" i="1"/>
  <c r="R2071" i="1"/>
  <c r="R2047" i="1"/>
  <c r="R2015" i="1"/>
  <c r="R1983" i="1"/>
  <c r="R1951" i="1"/>
  <c r="R1919" i="1"/>
  <c r="R1887" i="1"/>
  <c r="R1855" i="1"/>
  <c r="R1823" i="1"/>
  <c r="R1791" i="1"/>
  <c r="R1759" i="1"/>
  <c r="R1727" i="1"/>
  <c r="R1695" i="1"/>
  <c r="R1663" i="1"/>
  <c r="R1631" i="1"/>
  <c r="R1599" i="1"/>
  <c r="R1567" i="1"/>
  <c r="R1535" i="1"/>
  <c r="R1503" i="1"/>
  <c r="R1471" i="1"/>
  <c r="R1439" i="1"/>
  <c r="R1407" i="1"/>
  <c r="R1375" i="1"/>
  <c r="R711" i="1"/>
  <c r="R583" i="1"/>
  <c r="R455" i="1"/>
  <c r="R327" i="1"/>
  <c r="R199" i="1"/>
  <c r="R2324" i="1"/>
  <c r="R2282" i="1"/>
  <c r="R2321" i="1"/>
  <c r="R2305" i="1"/>
  <c r="R2289" i="1"/>
  <c r="R2273" i="1"/>
  <c r="R2257" i="1"/>
  <c r="R2241" i="1"/>
  <c r="R2225" i="1"/>
  <c r="R2209" i="1"/>
  <c r="R2193" i="1"/>
  <c r="R2177" i="1"/>
  <c r="R2161" i="1"/>
  <c r="R2145" i="1"/>
  <c r="R2129" i="1"/>
  <c r="R2113" i="1"/>
  <c r="R2097" i="1"/>
  <c r="R2081" i="1"/>
  <c r="R2065" i="1"/>
  <c r="R2037" i="1"/>
  <c r="R2005" i="1"/>
  <c r="R1973" i="1"/>
  <c r="R1941" i="1"/>
  <c r="R1909" i="1"/>
  <c r="R1877" i="1"/>
  <c r="R1845" i="1"/>
  <c r="R1813" i="1"/>
  <c r="R1781" i="1"/>
  <c r="R1749" i="1"/>
  <c r="R1717" i="1"/>
  <c r="R1685" i="1"/>
  <c r="R1653" i="1"/>
  <c r="R1621" i="1"/>
  <c r="R1589" i="1"/>
  <c r="R1557" i="1"/>
  <c r="R1525" i="1"/>
  <c r="R1493" i="1"/>
  <c r="R1461" i="1"/>
  <c r="R1429" i="1"/>
  <c r="R1397" i="1"/>
  <c r="R1365" i="1"/>
  <c r="R655" i="1"/>
  <c r="R527" i="1"/>
  <c r="R399" i="1"/>
  <c r="R271" i="1"/>
  <c r="R2334" i="1"/>
  <c r="R2292" i="1"/>
  <c r="R2244" i="1"/>
  <c r="R2234" i="1"/>
  <c r="R2224" i="1"/>
  <c r="R2216" i="1"/>
  <c r="R2212" i="1"/>
  <c r="R2208" i="1"/>
  <c r="R2204" i="1"/>
  <c r="R2200" i="1"/>
  <c r="R2196" i="1"/>
  <c r="R2190" i="1"/>
  <c r="R2186" i="1"/>
  <c r="R2182" i="1"/>
  <c r="R2178" i="1"/>
  <c r="R2174" i="1"/>
  <c r="R2170" i="1"/>
  <c r="R2166" i="1"/>
  <c r="R2332" i="1"/>
  <c r="R2326" i="1"/>
  <c r="R2320" i="1"/>
  <c r="R2312" i="1"/>
  <c r="R2306" i="1"/>
  <c r="R2300" i="1"/>
  <c r="R2294" i="1"/>
  <c r="R2288" i="1"/>
  <c r="R2280" i="1"/>
  <c r="R2274" i="1"/>
  <c r="R2268" i="1"/>
  <c r="R2262" i="1"/>
  <c r="R2256" i="1"/>
  <c r="R2252" i="1"/>
  <c r="R2246" i="1"/>
  <c r="R2238" i="1"/>
  <c r="R2232" i="1"/>
  <c r="R2226" i="1"/>
  <c r="R2218" i="1"/>
  <c r="R2335" i="1"/>
  <c r="R2319" i="1"/>
  <c r="R2303" i="1"/>
  <c r="R2287" i="1"/>
  <c r="R2271" i="1"/>
  <c r="R2255" i="1"/>
  <c r="R2239" i="1"/>
  <c r="R2223" i="1"/>
  <c r="R2207" i="1"/>
  <c r="R2191" i="1"/>
  <c r="R2175" i="1"/>
  <c r="R2159" i="1"/>
  <c r="R2143" i="1"/>
  <c r="R2127" i="1"/>
  <c r="R2111" i="1"/>
  <c r="R2095" i="1"/>
  <c r="R2079" i="1"/>
  <c r="R2063" i="1"/>
  <c r="R2031" i="1"/>
  <c r="R1999" i="1"/>
  <c r="R1967" i="1"/>
  <c r="R1935" i="1"/>
  <c r="R1903" i="1"/>
  <c r="R1871" i="1"/>
  <c r="R1839" i="1"/>
  <c r="R1807" i="1"/>
  <c r="R1775" i="1"/>
  <c r="R1743" i="1"/>
  <c r="R1711" i="1"/>
  <c r="R1679" i="1"/>
  <c r="R1647" i="1"/>
  <c r="R1615" i="1"/>
  <c r="R1583" i="1"/>
  <c r="R1551" i="1"/>
  <c r="R1519" i="1"/>
  <c r="R1487" i="1"/>
  <c r="R1455" i="1"/>
  <c r="R1423" i="1"/>
  <c r="R1391" i="1"/>
  <c r="R775" i="1"/>
  <c r="R647" i="1"/>
  <c r="R519" i="1"/>
  <c r="R391" i="1"/>
  <c r="R263" i="1"/>
  <c r="R2302" i="1"/>
  <c r="R2258" i="1"/>
  <c r="R2313" i="1"/>
  <c r="R2249" i="1"/>
  <c r="R2185" i="1"/>
  <c r="R2121" i="1"/>
  <c r="R2053" i="1"/>
  <c r="R1925" i="1"/>
  <c r="R1797" i="1"/>
  <c r="R1669" i="1"/>
  <c r="R1541" i="1"/>
  <c r="R1413" i="1"/>
  <c r="R463" i="1"/>
  <c r="R2240" i="1"/>
  <c r="R2210" i="1"/>
  <c r="R2192" i="1"/>
  <c r="R2176" i="1"/>
  <c r="R2330" i="1"/>
  <c r="R2304" i="1"/>
  <c r="R2278" i="1"/>
  <c r="R2254" i="1"/>
  <c r="R2230" i="1"/>
  <c r="R2060" i="1"/>
  <c r="R2056" i="1"/>
  <c r="R2052" i="1"/>
  <c r="R2048" i="1"/>
  <c r="R2044" i="1"/>
  <c r="R2040" i="1"/>
  <c r="R2036" i="1"/>
  <c r="R2032" i="1"/>
  <c r="R2028" i="1"/>
  <c r="R2024" i="1"/>
  <c r="R2020" i="1"/>
  <c r="R2016" i="1"/>
  <c r="R2012" i="1"/>
  <c r="R2008" i="1"/>
  <c r="R2004" i="1"/>
  <c r="R2000" i="1"/>
  <c r="R1996" i="1"/>
  <c r="R1992" i="1"/>
  <c r="R1988" i="1"/>
  <c r="R1984" i="1"/>
  <c r="R1980" i="1"/>
  <c r="R1976" i="1"/>
  <c r="R1972" i="1"/>
  <c r="R1968" i="1"/>
  <c r="R1964" i="1"/>
  <c r="R1960" i="1"/>
  <c r="R1956" i="1"/>
  <c r="R1952" i="1"/>
  <c r="R1948" i="1"/>
  <c r="R1944" i="1"/>
  <c r="R1940" i="1"/>
  <c r="R1936" i="1"/>
  <c r="R1932" i="1"/>
  <c r="R1928" i="1"/>
  <c r="R1924" i="1"/>
  <c r="R1920" i="1"/>
  <c r="R1916" i="1"/>
  <c r="R1912" i="1"/>
  <c r="R1908" i="1"/>
  <c r="R1904" i="1"/>
  <c r="R1900" i="1"/>
  <c r="R1896" i="1"/>
  <c r="R1892" i="1"/>
  <c r="R1888" i="1"/>
  <c r="R1884" i="1"/>
  <c r="R1880" i="1"/>
  <c r="R1876" i="1"/>
  <c r="R1872" i="1"/>
  <c r="R1868" i="1"/>
  <c r="R1864" i="1"/>
  <c r="R1860" i="1"/>
  <c r="R1856" i="1"/>
  <c r="R1852" i="1"/>
  <c r="R1848" i="1"/>
  <c r="R1844" i="1"/>
  <c r="R1840" i="1"/>
  <c r="R1836" i="1"/>
  <c r="R1832" i="1"/>
  <c r="R1828" i="1"/>
  <c r="R1824" i="1"/>
  <c r="R1820" i="1"/>
  <c r="R1816" i="1"/>
  <c r="R1812" i="1"/>
  <c r="R1808" i="1"/>
  <c r="R1804" i="1"/>
  <c r="R1800" i="1"/>
  <c r="R1796" i="1"/>
  <c r="R1792" i="1"/>
  <c r="R1788" i="1"/>
  <c r="R1784" i="1"/>
  <c r="R1780" i="1"/>
  <c r="R1776" i="1"/>
  <c r="R1772" i="1"/>
  <c r="R1768" i="1"/>
  <c r="R1764" i="1"/>
  <c r="R1760" i="1"/>
  <c r="R1756" i="1"/>
  <c r="R1752" i="1"/>
  <c r="R1748" i="1"/>
  <c r="R1744" i="1"/>
  <c r="R1740" i="1"/>
  <c r="R1736" i="1"/>
  <c r="R1732" i="1"/>
  <c r="R1728" i="1"/>
  <c r="R1724" i="1"/>
  <c r="R1720" i="1"/>
  <c r="R1716" i="1"/>
  <c r="R1712" i="1"/>
  <c r="R1708" i="1"/>
  <c r="R1704" i="1"/>
  <c r="R1700" i="1"/>
  <c r="R1696" i="1"/>
  <c r="R1692" i="1"/>
  <c r="R1688" i="1"/>
  <c r="R1684" i="1"/>
  <c r="R1680" i="1"/>
  <c r="R1676" i="1"/>
  <c r="R1672" i="1"/>
  <c r="R1668" i="1"/>
  <c r="R1664" i="1"/>
  <c r="R1660" i="1"/>
  <c r="R1656" i="1"/>
  <c r="R1652" i="1"/>
  <c r="R1648" i="1"/>
  <c r="R1644" i="1"/>
  <c r="R1640" i="1"/>
  <c r="R1636" i="1"/>
  <c r="R1632" i="1"/>
  <c r="R1628" i="1"/>
  <c r="R1624" i="1"/>
  <c r="R1620" i="1"/>
  <c r="R1616" i="1"/>
  <c r="R1612" i="1"/>
  <c r="R1608" i="1"/>
  <c r="R1604" i="1"/>
  <c r="R1600" i="1"/>
  <c r="R1596" i="1"/>
  <c r="R1592" i="1"/>
  <c r="R1588" i="1"/>
  <c r="R1584" i="1"/>
  <c r="R1580" i="1"/>
  <c r="R1576" i="1"/>
  <c r="R1572" i="1"/>
  <c r="R1568" i="1"/>
  <c r="R1564" i="1"/>
  <c r="R1560" i="1"/>
  <c r="R1556" i="1"/>
  <c r="R1552" i="1"/>
  <c r="R1548" i="1"/>
  <c r="R1544" i="1"/>
  <c r="R1540" i="1"/>
  <c r="R1536" i="1"/>
  <c r="R1532" i="1"/>
  <c r="R1528" i="1"/>
  <c r="R1524" i="1"/>
  <c r="R1520" i="1"/>
  <c r="R1516" i="1"/>
  <c r="R1512" i="1"/>
  <c r="R1508" i="1"/>
  <c r="R1504" i="1"/>
  <c r="R1500" i="1"/>
  <c r="R1496" i="1"/>
  <c r="R1492" i="1"/>
  <c r="R1488" i="1"/>
  <c r="R1484" i="1"/>
  <c r="R1480" i="1"/>
  <c r="R1476" i="1"/>
  <c r="R1472" i="1"/>
  <c r="R1468" i="1"/>
  <c r="R1464" i="1"/>
  <c r="R1460" i="1"/>
  <c r="R1456" i="1"/>
  <c r="R1452" i="1"/>
  <c r="R1448" i="1"/>
  <c r="R1444" i="1"/>
  <c r="R1440" i="1"/>
  <c r="R1436" i="1"/>
  <c r="R1432" i="1"/>
  <c r="R1428" i="1"/>
  <c r="R1424" i="1"/>
  <c r="R1420" i="1"/>
  <c r="R1416" i="1"/>
  <c r="R1412" i="1"/>
  <c r="R1408" i="1"/>
  <c r="R1404" i="1"/>
  <c r="R1400" i="1"/>
  <c r="R1396" i="1"/>
  <c r="R1392" i="1"/>
  <c r="R1388" i="1"/>
  <c r="R1384" i="1"/>
  <c r="R1380" i="1"/>
  <c r="R1376" i="1"/>
  <c r="R1372" i="1"/>
  <c r="R1368" i="1"/>
  <c r="R1364" i="1"/>
  <c r="R1360" i="1"/>
  <c r="R1356" i="1"/>
  <c r="R1352" i="1"/>
  <c r="R1348" i="1"/>
  <c r="R1344" i="1"/>
  <c r="R1340" i="1"/>
  <c r="R1336" i="1"/>
  <c r="R1332" i="1"/>
  <c r="R1328" i="1"/>
  <c r="R1324" i="1"/>
  <c r="R1320" i="1"/>
  <c r="R1316" i="1"/>
  <c r="R1312" i="1"/>
  <c r="R1308" i="1"/>
  <c r="R1304" i="1"/>
  <c r="R1300" i="1"/>
  <c r="R1296" i="1"/>
  <c r="R1292" i="1"/>
  <c r="R1288" i="1"/>
  <c r="R1284" i="1"/>
  <c r="R1280" i="1"/>
  <c r="R1276" i="1"/>
  <c r="R1272" i="1"/>
  <c r="R1268" i="1"/>
  <c r="R1264" i="1"/>
  <c r="R1260" i="1"/>
  <c r="R1256" i="1"/>
  <c r="R1252" i="1"/>
  <c r="R1248" i="1"/>
  <c r="R1244" i="1"/>
  <c r="R1240" i="1"/>
  <c r="R1236" i="1"/>
  <c r="R1232" i="1"/>
  <c r="R1228" i="1"/>
  <c r="R1224" i="1"/>
  <c r="R1220" i="1"/>
  <c r="R1216" i="1"/>
  <c r="R1212" i="1"/>
  <c r="R1208" i="1"/>
  <c r="R1204" i="1"/>
  <c r="R1200" i="1"/>
  <c r="R1196" i="1"/>
  <c r="R1192" i="1"/>
  <c r="R1188" i="1"/>
  <c r="R1184" i="1"/>
  <c r="R1180" i="1"/>
  <c r="R1176" i="1"/>
  <c r="R1172" i="1"/>
  <c r="R1168" i="1"/>
  <c r="R1164" i="1"/>
  <c r="R1160" i="1"/>
  <c r="R1156" i="1"/>
  <c r="R1152" i="1"/>
  <c r="R1148" i="1"/>
  <c r="R1144" i="1"/>
  <c r="R1140" i="1"/>
  <c r="R1136" i="1"/>
  <c r="R1132" i="1"/>
  <c r="R1128" i="1"/>
  <c r="R1124" i="1"/>
  <c r="R1120" i="1"/>
  <c r="R1116" i="1"/>
  <c r="R1112" i="1"/>
  <c r="R1108" i="1"/>
  <c r="R1104" i="1"/>
  <c r="R1100" i="1"/>
  <c r="R1096" i="1"/>
  <c r="R1092" i="1"/>
  <c r="R1088" i="1"/>
  <c r="R1084" i="1"/>
  <c r="R1080" i="1"/>
  <c r="R1076" i="1"/>
  <c r="R1072" i="1"/>
  <c r="R1068" i="1"/>
  <c r="R1064" i="1"/>
  <c r="R1060" i="1"/>
  <c r="R1056" i="1"/>
  <c r="R1052" i="1"/>
  <c r="R1048" i="1"/>
  <c r="R1044" i="1"/>
  <c r="R1040" i="1"/>
  <c r="R1036" i="1"/>
  <c r="R1032" i="1"/>
  <c r="R1028" i="1"/>
  <c r="R1024" i="1"/>
  <c r="R1020" i="1"/>
  <c r="R1016" i="1"/>
  <c r="R1012" i="1"/>
  <c r="R1008" i="1"/>
  <c r="R1004" i="1"/>
  <c r="R1000" i="1"/>
  <c r="R996" i="1"/>
  <c r="R992" i="1"/>
  <c r="R988" i="1"/>
  <c r="R984" i="1"/>
  <c r="R980" i="1"/>
  <c r="R976" i="1"/>
  <c r="R972" i="1"/>
  <c r="R968" i="1"/>
  <c r="R964" i="1"/>
  <c r="R960" i="1"/>
  <c r="R956" i="1"/>
  <c r="R952" i="1"/>
  <c r="R948" i="1"/>
  <c r="R944" i="1"/>
  <c r="R940" i="1"/>
  <c r="R936" i="1"/>
  <c r="R932" i="1"/>
  <c r="R928" i="1"/>
  <c r="R924" i="1"/>
  <c r="R920" i="1"/>
  <c r="R916" i="1"/>
  <c r="R912" i="1"/>
  <c r="R908" i="1"/>
  <c r="R904" i="1"/>
  <c r="R900" i="1"/>
  <c r="R896" i="1"/>
  <c r="R892" i="1"/>
  <c r="R888" i="1"/>
  <c r="R884" i="1"/>
  <c r="R880" i="1"/>
  <c r="R876" i="1"/>
  <c r="R872" i="1"/>
  <c r="R868" i="1"/>
  <c r="R864" i="1"/>
  <c r="R860" i="1"/>
  <c r="R856" i="1"/>
  <c r="R852" i="1"/>
  <c r="R848" i="1"/>
  <c r="R844" i="1"/>
  <c r="R840" i="1"/>
  <c r="R836" i="1"/>
  <c r="R832" i="1"/>
  <c r="R828" i="1"/>
  <c r="R824" i="1"/>
  <c r="R820" i="1"/>
  <c r="R816" i="1"/>
  <c r="R812" i="1"/>
  <c r="R808" i="1"/>
  <c r="R804" i="1"/>
  <c r="R800" i="1"/>
  <c r="R796" i="1"/>
  <c r="R792" i="1"/>
  <c r="R788" i="1"/>
  <c r="R784" i="1"/>
  <c r="R780" i="1"/>
  <c r="R776" i="1"/>
  <c r="R772" i="1"/>
  <c r="R768" i="1"/>
  <c r="R764" i="1"/>
  <c r="R760" i="1"/>
  <c r="R756" i="1"/>
  <c r="R752" i="1"/>
  <c r="R748" i="1"/>
  <c r="R744" i="1"/>
  <c r="R740" i="1"/>
  <c r="R736" i="1"/>
  <c r="R732" i="1"/>
  <c r="R728" i="1"/>
  <c r="R724" i="1"/>
  <c r="R720" i="1"/>
  <c r="R716" i="1"/>
  <c r="R712" i="1"/>
  <c r="R708" i="1"/>
  <c r="R704" i="1"/>
  <c r="R700" i="1"/>
  <c r="R696" i="1"/>
  <c r="R692" i="1"/>
  <c r="R688" i="1"/>
  <c r="R684" i="1"/>
  <c r="R680" i="1"/>
  <c r="R676" i="1"/>
  <c r="R672" i="1"/>
  <c r="R668" i="1"/>
  <c r="R664" i="1"/>
  <c r="R660" i="1"/>
  <c r="R656" i="1"/>
  <c r="R652" i="1"/>
  <c r="R648" i="1"/>
  <c r="R644" i="1"/>
  <c r="R640" i="1"/>
  <c r="R636" i="1"/>
  <c r="R632" i="1"/>
  <c r="R628" i="1"/>
  <c r="R624" i="1"/>
  <c r="R620" i="1"/>
  <c r="R616" i="1"/>
  <c r="R612" i="1"/>
  <c r="R608" i="1"/>
  <c r="R604" i="1"/>
  <c r="R600" i="1"/>
  <c r="R596" i="1"/>
  <c r="R592" i="1"/>
  <c r="R588" i="1"/>
  <c r="R584" i="1"/>
  <c r="R580" i="1"/>
  <c r="R576" i="1"/>
  <c r="R572" i="1"/>
  <c r="R568" i="1"/>
  <c r="R564" i="1"/>
  <c r="R560" i="1"/>
  <c r="R556" i="1"/>
  <c r="R552" i="1"/>
  <c r="R548" i="1"/>
  <c r="R544" i="1"/>
  <c r="R540" i="1"/>
  <c r="R536" i="1"/>
  <c r="R532" i="1"/>
  <c r="R528" i="1"/>
  <c r="R524" i="1"/>
  <c r="R520" i="1"/>
  <c r="R516" i="1"/>
  <c r="R512" i="1"/>
  <c r="R508" i="1"/>
  <c r="R504" i="1"/>
  <c r="R500" i="1"/>
  <c r="R496" i="1"/>
  <c r="R492" i="1"/>
  <c r="R488" i="1"/>
  <c r="R484" i="1"/>
  <c r="R480" i="1"/>
  <c r="R476" i="1"/>
  <c r="R472" i="1"/>
  <c r="R468" i="1"/>
  <c r="R464" i="1"/>
  <c r="R460" i="1"/>
  <c r="R456" i="1"/>
  <c r="R452" i="1"/>
  <c r="R448" i="1"/>
  <c r="R444" i="1"/>
  <c r="R440" i="1"/>
  <c r="R436" i="1"/>
  <c r="R432" i="1"/>
  <c r="R428" i="1"/>
  <c r="R424" i="1"/>
  <c r="R420" i="1"/>
  <c r="R416" i="1"/>
  <c r="R412" i="1"/>
  <c r="R408" i="1"/>
  <c r="R404" i="1"/>
  <c r="R400" i="1"/>
  <c r="R396" i="1"/>
  <c r="R392" i="1"/>
  <c r="R388" i="1"/>
  <c r="R384" i="1"/>
  <c r="R380" i="1"/>
  <c r="R376" i="1"/>
  <c r="R372" i="1"/>
  <c r="R368" i="1"/>
  <c r="R364" i="1"/>
  <c r="R360" i="1"/>
  <c r="R356" i="1"/>
  <c r="R352" i="1"/>
  <c r="R348" i="1"/>
  <c r="R344" i="1"/>
  <c r="R340" i="1"/>
  <c r="R336" i="1"/>
  <c r="R332" i="1"/>
  <c r="R328" i="1"/>
  <c r="R324" i="1"/>
  <c r="R320" i="1"/>
  <c r="R316" i="1"/>
  <c r="R312" i="1"/>
  <c r="R308" i="1"/>
  <c r="R304" i="1"/>
  <c r="R300" i="1"/>
  <c r="R296" i="1"/>
  <c r="R292" i="1"/>
  <c r="R288" i="1"/>
  <c r="R284" i="1"/>
  <c r="R280" i="1"/>
  <c r="R276" i="1"/>
  <c r="R272" i="1"/>
  <c r="R268" i="1"/>
  <c r="R264" i="1"/>
  <c r="R260" i="1"/>
  <c r="R256" i="1"/>
  <c r="R252" i="1"/>
  <c r="R248" i="1"/>
  <c r="R244" i="1"/>
  <c r="R240" i="1"/>
  <c r="R236" i="1"/>
  <c r="R232" i="1"/>
  <c r="R228" i="1"/>
  <c r="R224" i="1"/>
  <c r="R220" i="1"/>
  <c r="R216" i="1"/>
  <c r="R212" i="1"/>
  <c r="R208" i="1"/>
  <c r="R204" i="1"/>
  <c r="R200" i="1"/>
  <c r="R196" i="1"/>
  <c r="R192" i="1"/>
  <c r="R188" i="1"/>
  <c r="R184" i="1"/>
  <c r="R180" i="1"/>
  <c r="R176" i="1"/>
  <c r="R172" i="1"/>
  <c r="R168" i="1"/>
  <c r="R164" i="1"/>
  <c r="R160" i="1"/>
  <c r="R156" i="1"/>
  <c r="R152" i="1"/>
  <c r="R148" i="1"/>
  <c r="R144" i="1"/>
  <c r="R140" i="1"/>
  <c r="R136" i="1"/>
  <c r="R132" i="1"/>
  <c r="R128" i="1"/>
  <c r="R124" i="1"/>
  <c r="R120" i="1"/>
  <c r="R116" i="1"/>
  <c r="R112" i="1"/>
  <c r="R108" i="1"/>
  <c r="R104" i="1"/>
  <c r="R100" i="1"/>
  <c r="R96" i="1"/>
  <c r="R92" i="1"/>
  <c r="R88" i="1"/>
  <c r="R84" i="1"/>
  <c r="R80" i="1"/>
  <c r="R76" i="1"/>
  <c r="R72" i="1"/>
  <c r="R68" i="1"/>
  <c r="R64" i="1"/>
  <c r="R60" i="1"/>
  <c r="R56" i="1"/>
  <c r="R52" i="1"/>
  <c r="R48" i="1"/>
  <c r="R44" i="1"/>
  <c r="R40" i="1"/>
  <c r="R36" i="1"/>
  <c r="R32" i="1"/>
  <c r="R28" i="1"/>
  <c r="R24" i="1"/>
  <c r="R20" i="1"/>
  <c r="R16" i="1"/>
  <c r="R12" i="1"/>
  <c r="R8" i="1"/>
  <c r="R4" i="1"/>
  <c r="R1357" i="1"/>
  <c r="R1353" i="1"/>
  <c r="R1349" i="1"/>
  <c r="R1345" i="1"/>
  <c r="R1341" i="1"/>
  <c r="R1337" i="1"/>
  <c r="R1333" i="1"/>
  <c r="R1329" i="1"/>
  <c r="R1325" i="1"/>
  <c r="R1321" i="1"/>
  <c r="R1317" i="1"/>
  <c r="R1313" i="1"/>
  <c r="R1309" i="1"/>
  <c r="R1305" i="1"/>
  <c r="R1301" i="1"/>
  <c r="R1297" i="1"/>
  <c r="R1293" i="1"/>
  <c r="R1289" i="1"/>
  <c r="R1285" i="1"/>
  <c r="R1281" i="1"/>
  <c r="R1277" i="1"/>
  <c r="R1273" i="1"/>
  <c r="R1269" i="1"/>
  <c r="R1265" i="1"/>
  <c r="R1261" i="1"/>
  <c r="R1257" i="1"/>
  <c r="R1253" i="1"/>
  <c r="R1249" i="1"/>
  <c r="R1245" i="1"/>
  <c r="R1241" i="1"/>
  <c r="R1237" i="1"/>
  <c r="R1233" i="1"/>
  <c r="R1229" i="1"/>
  <c r="R1225" i="1"/>
  <c r="R1221" i="1"/>
  <c r="R1217" i="1"/>
  <c r="R1213" i="1"/>
  <c r="R1209" i="1"/>
  <c r="R1205" i="1"/>
  <c r="R1201" i="1"/>
  <c r="R1197" i="1"/>
  <c r="R1193" i="1"/>
  <c r="R1189" i="1"/>
  <c r="R1185" i="1"/>
  <c r="R1181" i="1"/>
  <c r="R1177" i="1"/>
  <c r="R1173" i="1"/>
  <c r="R1169" i="1"/>
  <c r="R1165" i="1"/>
  <c r="R1161" i="1"/>
  <c r="R1157" i="1"/>
  <c r="R1153" i="1"/>
  <c r="R1149" i="1"/>
  <c r="R1145" i="1"/>
  <c r="R1141" i="1"/>
  <c r="R1137" i="1"/>
  <c r="R1133" i="1"/>
  <c r="R1129" i="1"/>
  <c r="R1125" i="1"/>
  <c r="R1121" i="1"/>
  <c r="R1117" i="1"/>
  <c r="R1113" i="1"/>
  <c r="R1109" i="1"/>
  <c r="R1105" i="1"/>
  <c r="R1101" i="1"/>
  <c r="R1097" i="1"/>
  <c r="R1093" i="1"/>
  <c r="R1089" i="1"/>
  <c r="R1085" i="1"/>
  <c r="R1081" i="1"/>
  <c r="R1077" i="1"/>
  <c r="R1073" i="1"/>
  <c r="R1069" i="1"/>
  <c r="R1065" i="1"/>
  <c r="R1061" i="1"/>
  <c r="R1057" i="1"/>
  <c r="R1053" i="1"/>
  <c r="R1049" i="1"/>
  <c r="R1045" i="1"/>
  <c r="R1041" i="1"/>
  <c r="R1037" i="1"/>
  <c r="R1033" i="1"/>
  <c r="R1029" i="1"/>
  <c r="R1025" i="1"/>
  <c r="R1021" i="1"/>
  <c r="R1017" i="1"/>
  <c r="R1013" i="1"/>
  <c r="R1009" i="1"/>
  <c r="R1005" i="1"/>
  <c r="R1001" i="1"/>
  <c r="R997" i="1"/>
  <c r="R993" i="1"/>
  <c r="R989" i="1"/>
  <c r="R985" i="1"/>
  <c r="R981" i="1"/>
  <c r="R977" i="1"/>
  <c r="R973" i="1"/>
  <c r="R969" i="1"/>
  <c r="R965" i="1"/>
  <c r="R961" i="1"/>
  <c r="R957" i="1"/>
  <c r="R953" i="1"/>
  <c r="R949" i="1"/>
  <c r="R945" i="1"/>
  <c r="R941" i="1"/>
  <c r="R937" i="1"/>
  <c r="R933" i="1"/>
  <c r="R929" i="1"/>
  <c r="R925" i="1"/>
  <c r="R921" i="1"/>
  <c r="R917" i="1"/>
  <c r="R913" i="1"/>
  <c r="R909" i="1"/>
  <c r="R905" i="1"/>
  <c r="R901" i="1"/>
  <c r="R897" i="1"/>
  <c r="R893" i="1"/>
  <c r="R889" i="1"/>
  <c r="R885" i="1"/>
  <c r="R881" i="1"/>
  <c r="R877" i="1"/>
  <c r="R873" i="1"/>
  <c r="R869" i="1"/>
  <c r="R865" i="1"/>
  <c r="R861" i="1"/>
  <c r="R857" i="1"/>
  <c r="R853" i="1"/>
  <c r="R849" i="1"/>
  <c r="R845" i="1"/>
  <c r="R841" i="1"/>
  <c r="R837" i="1"/>
  <c r="R833" i="1"/>
  <c r="R829" i="1"/>
  <c r="R825" i="1"/>
  <c r="R821" i="1"/>
  <c r="R817" i="1"/>
  <c r="R813" i="1"/>
  <c r="R809" i="1"/>
  <c r="R805" i="1"/>
  <c r="R801" i="1"/>
  <c r="R797" i="1"/>
  <c r="R793" i="1"/>
  <c r="R789" i="1"/>
  <c r="R785" i="1"/>
  <c r="R781" i="1"/>
  <c r="R777" i="1"/>
  <c r="R763" i="1"/>
  <c r="R749" i="1"/>
  <c r="R745" i="1"/>
  <c r="R731" i="1"/>
  <c r="R717" i="1"/>
  <c r="R713" i="1"/>
  <c r="R699" i="1"/>
  <c r="R685" i="1"/>
  <c r="R681" i="1"/>
  <c r="R667" i="1"/>
  <c r="R653" i="1"/>
  <c r="R649" i="1"/>
  <c r="R635" i="1"/>
  <c r="R621" i="1"/>
  <c r="R617" i="1"/>
  <c r="R603" i="1"/>
  <c r="R589" i="1"/>
  <c r="R585" i="1"/>
  <c r="R571" i="1"/>
  <c r="R557" i="1"/>
  <c r="R553" i="1"/>
  <c r="R539" i="1"/>
  <c r="R525" i="1"/>
  <c r="R521" i="1"/>
  <c r="R507" i="1"/>
  <c r="R493" i="1"/>
  <c r="R489" i="1"/>
  <c r="R475" i="1"/>
  <c r="R461" i="1"/>
  <c r="R457" i="1"/>
  <c r="R443" i="1"/>
  <c r="R429" i="1"/>
  <c r="R425" i="1"/>
  <c r="R411" i="1"/>
  <c r="R397" i="1"/>
  <c r="R393" i="1"/>
  <c r="R379" i="1"/>
  <c r="R365" i="1"/>
  <c r="R361" i="1"/>
  <c r="R347" i="1"/>
  <c r="R333" i="1"/>
  <c r="R329" i="1"/>
  <c r="R315" i="1"/>
  <c r="R301" i="1"/>
  <c r="R297" i="1"/>
  <c r="R283" i="1"/>
  <c r="R269" i="1"/>
  <c r="R265" i="1"/>
  <c r="R251" i="1"/>
  <c r="R237" i="1"/>
  <c r="R233" i="1"/>
  <c r="R219" i="1"/>
  <c r="R205" i="1"/>
  <c r="R201" i="1"/>
  <c r="R187" i="1"/>
  <c r="R183" i="1"/>
  <c r="R179" i="1"/>
  <c r="R175" i="1"/>
  <c r="R171" i="1"/>
  <c r="R167" i="1"/>
  <c r="R163" i="1"/>
  <c r="R159" i="1"/>
  <c r="R155" i="1"/>
  <c r="R151" i="1"/>
  <c r="R147" i="1"/>
  <c r="R143" i="1"/>
  <c r="R139" i="1"/>
  <c r="R135" i="1"/>
  <c r="R131" i="1"/>
  <c r="R127" i="1"/>
  <c r="R123" i="1"/>
  <c r="R119" i="1"/>
  <c r="R115" i="1"/>
  <c r="R111" i="1"/>
  <c r="R107" i="1"/>
  <c r="R103" i="1"/>
  <c r="R99" i="1"/>
  <c r="R95" i="1"/>
  <c r="R91" i="1"/>
  <c r="R87" i="1"/>
  <c r="R83" i="1"/>
  <c r="R79" i="1"/>
  <c r="R75" i="1"/>
  <c r="R71" i="1"/>
  <c r="R67" i="1"/>
  <c r="R63" i="1"/>
  <c r="R59" i="1"/>
  <c r="R55" i="1"/>
  <c r="R51" i="1"/>
  <c r="R47" i="1"/>
  <c r="R43" i="1"/>
  <c r="R39" i="1"/>
  <c r="R35" i="1"/>
  <c r="R31" i="1"/>
  <c r="R27" i="1"/>
  <c r="R23" i="1"/>
  <c r="R19" i="1"/>
  <c r="R15" i="1"/>
  <c r="R11" i="1"/>
  <c r="R7" i="1"/>
  <c r="R3" i="1"/>
  <c r="R2158" i="1"/>
  <c r="R2150" i="1"/>
  <c r="R2142" i="1"/>
  <c r="R2134" i="1"/>
  <c r="R2126" i="1"/>
  <c r="R2118" i="1"/>
  <c r="R2110" i="1"/>
  <c r="R2102" i="1"/>
  <c r="R2094" i="1"/>
  <c r="R2086" i="1"/>
  <c r="R2078" i="1"/>
  <c r="R2070" i="1"/>
  <c r="R2059" i="1"/>
  <c r="R2027" i="1"/>
  <c r="R1995" i="1"/>
  <c r="R1963" i="1"/>
  <c r="R1931" i="1"/>
  <c r="R1899" i="1"/>
  <c r="R1867" i="1"/>
  <c r="R1835" i="1"/>
  <c r="R1803" i="1"/>
  <c r="R1771" i="1"/>
  <c r="R1739" i="1"/>
  <c r="R1715" i="1"/>
  <c r="R1699" i="1"/>
  <c r="R1683" i="1"/>
  <c r="R1667" i="1"/>
  <c r="R1651" i="1"/>
  <c r="R1635" i="1"/>
  <c r="R1619" i="1"/>
  <c r="R1603" i="1"/>
  <c r="R1587" i="1"/>
  <c r="R1571" i="1"/>
  <c r="R1555" i="1"/>
  <c r="R1539" i="1"/>
  <c r="R1523" i="1"/>
  <c r="R1507" i="1"/>
  <c r="R1491" i="1"/>
  <c r="R1475" i="1"/>
  <c r="R1459" i="1"/>
  <c r="R1443" i="1"/>
  <c r="R1427" i="1"/>
  <c r="R1411" i="1"/>
  <c r="R1395" i="1"/>
  <c r="R1379" i="1"/>
  <c r="R1363" i="1"/>
  <c r="R735" i="1"/>
  <c r="R671" i="1"/>
  <c r="R607" i="1"/>
  <c r="R543" i="1"/>
  <c r="R479" i="1"/>
  <c r="R415" i="1"/>
  <c r="R351" i="1"/>
  <c r="R287" i="1"/>
  <c r="R223" i="1"/>
  <c r="R771" i="1"/>
  <c r="R757" i="1"/>
  <c r="R753" i="1"/>
  <c r="R739" i="1"/>
  <c r="R725" i="1"/>
  <c r="R721" i="1"/>
  <c r="R707" i="1"/>
  <c r="R693" i="1"/>
  <c r="R689" i="1"/>
  <c r="R675" i="1"/>
  <c r="R661" i="1"/>
  <c r="R657" i="1"/>
  <c r="R643" i="1"/>
  <c r="R419" i="1"/>
  <c r="R405" i="1"/>
  <c r="R401" i="1"/>
  <c r="R387" i="1"/>
  <c r="R373" i="1"/>
  <c r="R369" i="1"/>
  <c r="R355" i="1"/>
  <c r="R341" i="1"/>
  <c r="R337" i="1"/>
  <c r="R323" i="1"/>
  <c r="R309" i="1"/>
  <c r="R305" i="1"/>
  <c r="R291" i="1"/>
  <c r="R277" i="1"/>
  <c r="R273" i="1"/>
  <c r="R765" i="1"/>
  <c r="R761" i="1"/>
  <c r="R715" i="1"/>
  <c r="R683" i="1"/>
  <c r="R637" i="1"/>
  <c r="R633" i="1"/>
  <c r="R587" i="1"/>
  <c r="R541" i="1"/>
  <c r="R537" i="1"/>
  <c r="R509" i="1"/>
  <c r="R505" i="1"/>
  <c r="R459" i="1"/>
  <c r="R413" i="1"/>
  <c r="R409" i="1"/>
  <c r="R331" i="1"/>
  <c r="R285" i="1"/>
  <c r="R281" i="1"/>
  <c r="R235" i="1"/>
  <c r="R137" i="1"/>
  <c r="R105" i="1"/>
  <c r="R89" i="1"/>
  <c r="R81" i="1"/>
  <c r="R73" i="1"/>
  <c r="R65" i="1"/>
  <c r="R53" i="1"/>
  <c r="R45" i="1"/>
  <c r="R37" i="1"/>
  <c r="R29" i="1"/>
  <c r="R21" i="1"/>
  <c r="R13" i="1"/>
  <c r="R2297" i="1"/>
  <c r="R2233" i="1"/>
  <c r="R2169" i="1"/>
  <c r="R2105" i="1"/>
  <c r="R2021" i="1"/>
  <c r="R1893" i="1"/>
  <c r="R1765" i="1"/>
  <c r="R1637" i="1"/>
  <c r="R1509" i="1"/>
  <c r="R1381" i="1"/>
  <c r="R335" i="1"/>
  <c r="R2314" i="1"/>
  <c r="R2214" i="1"/>
  <c r="R2198" i="1"/>
  <c r="R2180" i="1"/>
  <c r="R2" i="1"/>
  <c r="R2336" i="1"/>
  <c r="R2310" i="1"/>
  <c r="R2284" i="1"/>
  <c r="R2260" i="1"/>
  <c r="R2236" i="1"/>
  <c r="R629" i="1"/>
  <c r="R625" i="1"/>
  <c r="R611" i="1"/>
  <c r="R597" i="1"/>
  <c r="R593" i="1"/>
  <c r="R579" i="1"/>
  <c r="R565" i="1"/>
  <c r="R561" i="1"/>
  <c r="R547" i="1"/>
  <c r="R533" i="1"/>
  <c r="R529" i="1"/>
  <c r="R515" i="1"/>
  <c r="R501" i="1"/>
  <c r="R497" i="1"/>
  <c r="R483" i="1"/>
  <c r="R469" i="1"/>
  <c r="R465" i="1"/>
  <c r="R451" i="1"/>
  <c r="R437" i="1"/>
  <c r="R433" i="1"/>
  <c r="R259" i="1"/>
  <c r="R245" i="1"/>
  <c r="R241" i="1"/>
  <c r="R227" i="1"/>
  <c r="R213" i="1"/>
  <c r="R209" i="1"/>
  <c r="R195" i="1"/>
  <c r="R2164" i="1"/>
  <c r="R2156" i="1"/>
  <c r="R2148" i="1"/>
  <c r="R2140" i="1"/>
  <c r="R2132" i="1"/>
  <c r="R2124" i="1"/>
  <c r="R2116" i="1"/>
  <c r="R2108" i="1"/>
  <c r="R2100" i="1"/>
  <c r="R2092" i="1"/>
  <c r="R2084" i="1"/>
  <c r="R2076" i="1"/>
  <c r="R2068" i="1"/>
  <c r="R2051" i="1"/>
  <c r="R2019" i="1"/>
  <c r="R1987" i="1"/>
  <c r="R1955" i="1"/>
  <c r="R1923" i="1"/>
  <c r="R1891" i="1"/>
  <c r="R1859" i="1"/>
  <c r="R1827" i="1"/>
  <c r="R1795" i="1"/>
  <c r="R1763" i="1"/>
  <c r="R1731" i="1"/>
  <c r="R1359" i="1"/>
  <c r="R1355" i="1"/>
  <c r="R1351" i="1"/>
  <c r="R1347" i="1"/>
  <c r="R1343" i="1"/>
  <c r="R1339" i="1"/>
  <c r="R1335" i="1"/>
  <c r="R1331" i="1"/>
  <c r="R1327" i="1"/>
  <c r="R1323" i="1"/>
  <c r="R1319" i="1"/>
  <c r="R1315" i="1"/>
  <c r="R1311" i="1"/>
  <c r="R1307" i="1"/>
  <c r="R1303" i="1"/>
  <c r="R1299" i="1"/>
  <c r="R1295" i="1"/>
  <c r="R1291" i="1"/>
  <c r="R1287" i="1"/>
  <c r="R1283" i="1"/>
  <c r="R1279" i="1"/>
  <c r="R1275" i="1"/>
  <c r="R1271" i="1"/>
  <c r="R1267" i="1"/>
  <c r="R1263" i="1"/>
  <c r="R1259" i="1"/>
  <c r="R1255" i="1"/>
  <c r="R1251" i="1"/>
  <c r="R1247" i="1"/>
  <c r="R1243" i="1"/>
  <c r="R1239" i="1"/>
  <c r="R1235" i="1"/>
  <c r="R1231" i="1"/>
  <c r="R1227" i="1"/>
  <c r="R1223" i="1"/>
  <c r="R1219" i="1"/>
  <c r="R1215" i="1"/>
  <c r="R1211" i="1"/>
  <c r="R1207" i="1"/>
  <c r="R1203" i="1"/>
  <c r="R1199" i="1"/>
  <c r="R1195" i="1"/>
  <c r="R1191" i="1"/>
  <c r="R1187" i="1"/>
  <c r="R1183" i="1"/>
  <c r="R1179" i="1"/>
  <c r="R1175" i="1"/>
  <c r="R1171" i="1"/>
  <c r="R1167" i="1"/>
  <c r="R1163" i="1"/>
  <c r="R1159" i="1"/>
  <c r="R1155" i="1"/>
  <c r="R1151" i="1"/>
  <c r="R1147" i="1"/>
  <c r="R1143" i="1"/>
  <c r="R1139" i="1"/>
  <c r="R1135" i="1"/>
  <c r="R1131" i="1"/>
  <c r="R1127" i="1"/>
  <c r="R1123" i="1"/>
  <c r="R1119" i="1"/>
  <c r="R1115" i="1"/>
  <c r="R1111" i="1"/>
  <c r="R1107" i="1"/>
  <c r="R1103" i="1"/>
  <c r="R1099" i="1"/>
  <c r="R1095" i="1"/>
  <c r="R1091" i="1"/>
  <c r="R1087" i="1"/>
  <c r="R1083" i="1"/>
  <c r="R1079" i="1"/>
  <c r="R1075" i="1"/>
  <c r="R1071" i="1"/>
  <c r="R1067" i="1"/>
  <c r="R1063" i="1"/>
  <c r="R1059" i="1"/>
  <c r="R1055" i="1"/>
  <c r="R1051" i="1"/>
  <c r="R1047" i="1"/>
  <c r="R1043" i="1"/>
  <c r="R1039" i="1"/>
  <c r="R1035" i="1"/>
  <c r="R1031" i="1"/>
  <c r="R1027" i="1"/>
  <c r="R1023" i="1"/>
  <c r="R1019" i="1"/>
  <c r="R1015" i="1"/>
  <c r="R1011" i="1"/>
  <c r="R1007" i="1"/>
  <c r="R1003" i="1"/>
  <c r="R999" i="1"/>
  <c r="R995" i="1"/>
  <c r="R991" i="1"/>
  <c r="R987" i="1"/>
  <c r="R983" i="1"/>
  <c r="R979" i="1"/>
  <c r="R975" i="1"/>
  <c r="R971" i="1"/>
  <c r="R967" i="1"/>
  <c r="R963" i="1"/>
  <c r="R959" i="1"/>
  <c r="R955" i="1"/>
  <c r="R951" i="1"/>
  <c r="R947" i="1"/>
  <c r="R943" i="1"/>
  <c r="R939" i="1"/>
  <c r="R935" i="1"/>
  <c r="R931" i="1"/>
  <c r="R927" i="1"/>
  <c r="R923" i="1"/>
  <c r="R919" i="1"/>
  <c r="R915" i="1"/>
  <c r="R911" i="1"/>
  <c r="R907" i="1"/>
  <c r="R903" i="1"/>
  <c r="R899" i="1"/>
  <c r="R895" i="1"/>
  <c r="R891" i="1"/>
  <c r="R887" i="1"/>
  <c r="R883" i="1"/>
  <c r="R879" i="1"/>
  <c r="R875" i="1"/>
  <c r="R871" i="1"/>
  <c r="R867" i="1"/>
  <c r="R863" i="1"/>
  <c r="R859" i="1"/>
  <c r="R855" i="1"/>
  <c r="R851" i="1"/>
  <c r="R847" i="1"/>
  <c r="R843" i="1"/>
  <c r="R839" i="1"/>
  <c r="R835" i="1"/>
  <c r="R831" i="1"/>
  <c r="R827" i="1"/>
  <c r="R823" i="1"/>
  <c r="R819" i="1"/>
  <c r="R815" i="1"/>
  <c r="R811" i="1"/>
  <c r="R807" i="1"/>
  <c r="R803" i="1"/>
  <c r="R799" i="1"/>
  <c r="R795" i="1"/>
  <c r="R791" i="1"/>
  <c r="R787" i="1"/>
  <c r="R783" i="1"/>
  <c r="R779" i="1"/>
  <c r="R733" i="1"/>
  <c r="R729" i="1"/>
  <c r="R669" i="1"/>
  <c r="R665" i="1"/>
  <c r="R619" i="1"/>
  <c r="R605" i="1"/>
  <c r="R601" i="1"/>
  <c r="R555" i="1"/>
  <c r="R491" i="1"/>
  <c r="R427" i="1"/>
  <c r="R381" i="1"/>
  <c r="R377" i="1"/>
  <c r="R363" i="1"/>
  <c r="R317" i="1"/>
  <c r="R313" i="1"/>
  <c r="R253" i="1"/>
  <c r="R249" i="1"/>
  <c r="R203" i="1"/>
  <c r="R189" i="1"/>
  <c r="R185" i="1"/>
  <c r="R181" i="1"/>
  <c r="R177" i="1"/>
  <c r="R173" i="1"/>
  <c r="R169" i="1"/>
  <c r="R165" i="1"/>
  <c r="R161" i="1"/>
  <c r="R157" i="1"/>
  <c r="R153" i="1"/>
  <c r="R149" i="1"/>
  <c r="R145" i="1"/>
  <c r="R141" i="1"/>
  <c r="R133" i="1"/>
  <c r="R129" i="1"/>
  <c r="R125" i="1"/>
  <c r="R121" i="1"/>
  <c r="R117" i="1"/>
  <c r="R113" i="1"/>
  <c r="R109" i="1"/>
  <c r="R101" i="1"/>
  <c r="R97" i="1"/>
  <c r="R93" i="1"/>
  <c r="R85" i="1"/>
  <c r="R77" i="1"/>
  <c r="R69" i="1"/>
  <c r="R61" i="1"/>
  <c r="R57" i="1"/>
  <c r="R49" i="1"/>
  <c r="R41" i="1"/>
  <c r="R33" i="1"/>
  <c r="R25" i="1"/>
  <c r="R17" i="1"/>
  <c r="R2281" i="1"/>
  <c r="R2217" i="1"/>
  <c r="R2153" i="1"/>
  <c r="R2089" i="1"/>
  <c r="R1989" i="1"/>
  <c r="R1861" i="1"/>
  <c r="R1733" i="1"/>
  <c r="R1605" i="1"/>
  <c r="R1477" i="1"/>
  <c r="R719" i="1"/>
  <c r="R207" i="1"/>
  <c r="R2270" i="1"/>
  <c r="R2220" i="1"/>
  <c r="R2202" i="1"/>
  <c r="R2184" i="1"/>
  <c r="R2168" i="1"/>
  <c r="R2316" i="1"/>
  <c r="R2290" i="1"/>
  <c r="R2264" i="1"/>
  <c r="R2242" i="1"/>
  <c r="R2194" i="1"/>
  <c r="R2062" i="1"/>
  <c r="R2058" i="1"/>
  <c r="R2054" i="1"/>
  <c r="R2050" i="1"/>
  <c r="R2046" i="1"/>
  <c r="R2042" i="1"/>
  <c r="R2038" i="1"/>
  <c r="R2034" i="1"/>
  <c r="R2030" i="1"/>
  <c r="R2026" i="1"/>
  <c r="R2022" i="1"/>
  <c r="R2018" i="1"/>
  <c r="R2014" i="1"/>
  <c r="R2010" i="1"/>
  <c r="R2006" i="1"/>
  <c r="R2002" i="1"/>
  <c r="R1998" i="1"/>
  <c r="R1994" i="1"/>
  <c r="R1990" i="1"/>
  <c r="R1986" i="1"/>
  <c r="R1982" i="1"/>
  <c r="R1978" i="1"/>
  <c r="R1974" i="1"/>
  <c r="R1970" i="1"/>
  <c r="R1966" i="1"/>
  <c r="R1962" i="1"/>
  <c r="R1958" i="1"/>
  <c r="R1954" i="1"/>
  <c r="R1950" i="1"/>
  <c r="R1946" i="1"/>
  <c r="R1942" i="1"/>
  <c r="R1938" i="1"/>
  <c r="R1934" i="1"/>
  <c r="R1930" i="1"/>
  <c r="R1926" i="1"/>
  <c r="R1922" i="1"/>
  <c r="R1918" i="1"/>
  <c r="R1914" i="1"/>
  <c r="R1910" i="1"/>
  <c r="R1906" i="1"/>
  <c r="R1902" i="1"/>
  <c r="R1898" i="1"/>
  <c r="R1894" i="1"/>
  <c r="R1890" i="1"/>
  <c r="R1886" i="1"/>
  <c r="R1882" i="1"/>
  <c r="R1878" i="1"/>
  <c r="R1874" i="1"/>
  <c r="R1870" i="1"/>
  <c r="R1866" i="1"/>
  <c r="R1862" i="1"/>
  <c r="R1858" i="1"/>
  <c r="R1854" i="1"/>
  <c r="R1850" i="1"/>
  <c r="R1846" i="1"/>
  <c r="R1842" i="1"/>
  <c r="R1838" i="1"/>
  <c r="R1834" i="1"/>
  <c r="R1830" i="1"/>
  <c r="R1826" i="1"/>
  <c r="R1822" i="1"/>
  <c r="R1818" i="1"/>
  <c r="R1814" i="1"/>
  <c r="R1810" i="1"/>
  <c r="R1806" i="1"/>
  <c r="R1802" i="1"/>
  <c r="R1798" i="1"/>
  <c r="R1794" i="1"/>
  <c r="R1790" i="1"/>
  <c r="R1786" i="1"/>
  <c r="R1782" i="1"/>
  <c r="R1778" i="1"/>
  <c r="R1774" i="1"/>
  <c r="R1770" i="1"/>
  <c r="R1766" i="1"/>
  <c r="R1762" i="1"/>
  <c r="R1758" i="1"/>
  <c r="R1754" i="1"/>
  <c r="R1750" i="1"/>
  <c r="R1746" i="1"/>
  <c r="R1742" i="1"/>
  <c r="R1738" i="1"/>
  <c r="R1734" i="1"/>
  <c r="R1730" i="1"/>
  <c r="R1726" i="1"/>
  <c r="R1722" i="1"/>
  <c r="R1718" i="1"/>
  <c r="R1714" i="1"/>
  <c r="R1710" i="1"/>
  <c r="R1706" i="1"/>
  <c r="R1702" i="1"/>
  <c r="R1698" i="1"/>
  <c r="R1694" i="1"/>
  <c r="R1690" i="1"/>
  <c r="R1686" i="1"/>
  <c r="R1682" i="1"/>
  <c r="R1678" i="1"/>
  <c r="R1674" i="1"/>
  <c r="R1670" i="1"/>
  <c r="R1666" i="1"/>
  <c r="R1662" i="1"/>
  <c r="R1658" i="1"/>
  <c r="R1654" i="1"/>
  <c r="R1650" i="1"/>
  <c r="R1646" i="1"/>
  <c r="R1642" i="1"/>
  <c r="R1638" i="1"/>
  <c r="R1634" i="1"/>
  <c r="R1630" i="1"/>
  <c r="R1626" i="1"/>
  <c r="R1622" i="1"/>
  <c r="R1618" i="1"/>
  <c r="R1614" i="1"/>
  <c r="R1610" i="1"/>
  <c r="R1606" i="1"/>
  <c r="R1602" i="1"/>
  <c r="R1598" i="1"/>
  <c r="R1594" i="1"/>
  <c r="R1590" i="1"/>
  <c r="R1586" i="1"/>
  <c r="R1582" i="1"/>
  <c r="R1578" i="1"/>
  <c r="R1574" i="1"/>
  <c r="R1570" i="1"/>
  <c r="R1566" i="1"/>
  <c r="R1562" i="1"/>
  <c r="R1558" i="1"/>
  <c r="R1554" i="1"/>
  <c r="R1550" i="1"/>
  <c r="R1546" i="1"/>
  <c r="R1542" i="1"/>
  <c r="R1538" i="1"/>
  <c r="R1534" i="1"/>
  <c r="R1530" i="1"/>
  <c r="R1526" i="1"/>
  <c r="R1522" i="1"/>
  <c r="R1518" i="1"/>
  <c r="R1514" i="1"/>
  <c r="R1510" i="1"/>
  <c r="R1506" i="1"/>
  <c r="R1502" i="1"/>
  <c r="R1498" i="1"/>
  <c r="R1494" i="1"/>
  <c r="R1490" i="1"/>
  <c r="R1486" i="1"/>
  <c r="R1482" i="1"/>
  <c r="R1478" i="1"/>
  <c r="R1474" i="1"/>
  <c r="R1470" i="1"/>
  <c r="R1466" i="1"/>
  <c r="R1462" i="1"/>
  <c r="R1458" i="1"/>
  <c r="R1454" i="1"/>
  <c r="R1450" i="1"/>
  <c r="R1446" i="1"/>
  <c r="R1442" i="1"/>
  <c r="R1438" i="1"/>
  <c r="R1434" i="1"/>
  <c r="R1430" i="1"/>
  <c r="R1426" i="1"/>
  <c r="R1422" i="1"/>
  <c r="R1418" i="1"/>
  <c r="R1414" i="1"/>
  <c r="R1410" i="1"/>
  <c r="R1406" i="1"/>
  <c r="R1402" i="1"/>
  <c r="R1398" i="1"/>
  <c r="R1394" i="1"/>
  <c r="R1390" i="1"/>
  <c r="R1386" i="1"/>
  <c r="R1382" i="1"/>
  <c r="R1378" i="1"/>
  <c r="R1374" i="1"/>
  <c r="R1370" i="1"/>
  <c r="R1366" i="1"/>
  <c r="R1362" i="1"/>
  <c r="R1358" i="1"/>
  <c r="R1354" i="1"/>
  <c r="R1350" i="1"/>
  <c r="R1346" i="1"/>
  <c r="R1342" i="1"/>
  <c r="R1338" i="1"/>
  <c r="R1334" i="1"/>
  <c r="R1330" i="1"/>
  <c r="R1326" i="1"/>
  <c r="R1322" i="1"/>
  <c r="R1318" i="1"/>
  <c r="R1314" i="1"/>
  <c r="R1310" i="1"/>
  <c r="R1306" i="1"/>
  <c r="R1302" i="1"/>
  <c r="R1298" i="1"/>
  <c r="R1294" i="1"/>
  <c r="R1290" i="1"/>
  <c r="R1286" i="1"/>
  <c r="R1282" i="1"/>
  <c r="R1278" i="1"/>
  <c r="R1274" i="1"/>
  <c r="R1270" i="1"/>
  <c r="R1266" i="1"/>
  <c r="R1262" i="1"/>
  <c r="R1258" i="1"/>
  <c r="R1254" i="1"/>
  <c r="R1250" i="1"/>
  <c r="R1246" i="1"/>
  <c r="R1242" i="1"/>
  <c r="R1238" i="1"/>
  <c r="R1234" i="1"/>
  <c r="R1230" i="1"/>
  <c r="R1226" i="1"/>
  <c r="R1222" i="1"/>
  <c r="R1218" i="1"/>
  <c r="R1214" i="1"/>
  <c r="R1210" i="1"/>
  <c r="R1206" i="1"/>
  <c r="R1202" i="1"/>
  <c r="R1198" i="1"/>
  <c r="R1194" i="1"/>
  <c r="R1190" i="1"/>
  <c r="R1186" i="1"/>
  <c r="R1182" i="1"/>
  <c r="R1178" i="1"/>
  <c r="R1174" i="1"/>
  <c r="R1170" i="1"/>
  <c r="R1166" i="1"/>
  <c r="R1162" i="1"/>
  <c r="R1158" i="1"/>
  <c r="R1154" i="1"/>
  <c r="R1150" i="1"/>
  <c r="R1146" i="1"/>
  <c r="R1142" i="1"/>
  <c r="R1138" i="1"/>
  <c r="R1134" i="1"/>
  <c r="R1130" i="1"/>
  <c r="R1126" i="1"/>
  <c r="R1122" i="1"/>
  <c r="R1118" i="1"/>
  <c r="R1114" i="1"/>
  <c r="R1110" i="1"/>
  <c r="R1106" i="1"/>
  <c r="R1102" i="1"/>
  <c r="R1098" i="1"/>
  <c r="R1094" i="1"/>
  <c r="R1090" i="1"/>
  <c r="R1086" i="1"/>
  <c r="R1082" i="1"/>
  <c r="R1078" i="1"/>
  <c r="R1074" i="1"/>
  <c r="R1070" i="1"/>
  <c r="R1066" i="1"/>
  <c r="R1062" i="1"/>
  <c r="R1058" i="1"/>
  <c r="R1054" i="1"/>
  <c r="R1050" i="1"/>
  <c r="R1046" i="1"/>
  <c r="R1042" i="1"/>
  <c r="R1038" i="1"/>
  <c r="R1034" i="1"/>
  <c r="R1030" i="1"/>
  <c r="R1026" i="1"/>
  <c r="R1022" i="1"/>
  <c r="R1018" i="1"/>
  <c r="R1014" i="1"/>
  <c r="R1010" i="1"/>
  <c r="R1006" i="1"/>
  <c r="R1002" i="1"/>
  <c r="R998" i="1"/>
  <c r="R994" i="1"/>
  <c r="R990" i="1"/>
  <c r="R986" i="1"/>
  <c r="R982" i="1"/>
  <c r="R978" i="1"/>
  <c r="R974" i="1"/>
  <c r="R970" i="1"/>
  <c r="R966" i="1"/>
  <c r="R962" i="1"/>
  <c r="R958" i="1"/>
  <c r="R954" i="1"/>
  <c r="R950" i="1"/>
  <c r="R946" i="1"/>
  <c r="R942" i="1"/>
  <c r="R938" i="1"/>
  <c r="R934" i="1"/>
  <c r="R930" i="1"/>
  <c r="R926" i="1"/>
  <c r="R922" i="1"/>
  <c r="R918" i="1"/>
  <c r="R914" i="1"/>
  <c r="R910" i="1"/>
  <c r="R906" i="1"/>
  <c r="R902" i="1"/>
  <c r="R898" i="1"/>
  <c r="R894" i="1"/>
  <c r="R890" i="1"/>
  <c r="R886" i="1"/>
  <c r="R882" i="1"/>
  <c r="R878" i="1"/>
  <c r="R874" i="1"/>
  <c r="R870" i="1"/>
  <c r="R866" i="1"/>
  <c r="R862" i="1"/>
  <c r="R858" i="1"/>
  <c r="R854" i="1"/>
  <c r="R850" i="1"/>
  <c r="R846" i="1"/>
  <c r="R842" i="1"/>
  <c r="R838" i="1"/>
  <c r="R834" i="1"/>
  <c r="R830" i="1"/>
  <c r="R826" i="1"/>
  <c r="R822" i="1"/>
  <c r="R818" i="1"/>
  <c r="R814" i="1"/>
  <c r="R810" i="1"/>
  <c r="R806" i="1"/>
  <c r="R802" i="1"/>
  <c r="R798" i="1"/>
  <c r="R794" i="1"/>
  <c r="R790" i="1"/>
  <c r="R786" i="1"/>
  <c r="R782" i="1"/>
  <c r="R778" i="1"/>
  <c r="R774" i="1"/>
  <c r="R770" i="1"/>
  <c r="R766" i="1"/>
  <c r="R762" i="1"/>
  <c r="R758" i="1"/>
  <c r="R754" i="1"/>
  <c r="R750" i="1"/>
  <c r="R746" i="1"/>
  <c r="R742" i="1"/>
  <c r="R738" i="1"/>
  <c r="R734" i="1"/>
  <c r="R730" i="1"/>
  <c r="R726" i="1"/>
  <c r="R722" i="1"/>
  <c r="R718" i="1"/>
  <c r="R714" i="1"/>
  <c r="R710" i="1"/>
  <c r="R706" i="1"/>
  <c r="R702" i="1"/>
  <c r="R698" i="1"/>
  <c r="R694" i="1"/>
  <c r="R690" i="1"/>
  <c r="R686" i="1"/>
  <c r="R682" i="1"/>
  <c r="R678" i="1"/>
  <c r="R674" i="1"/>
  <c r="R670" i="1"/>
  <c r="R666" i="1"/>
  <c r="R662" i="1"/>
  <c r="R658" i="1"/>
  <c r="R654" i="1"/>
  <c r="R650" i="1"/>
  <c r="R646" i="1"/>
  <c r="R642" i="1"/>
  <c r="R638" i="1"/>
  <c r="R634" i="1"/>
  <c r="R630" i="1"/>
  <c r="R626" i="1"/>
  <c r="R622" i="1"/>
  <c r="R618" i="1"/>
  <c r="R614" i="1"/>
  <c r="R610" i="1"/>
  <c r="R606" i="1"/>
  <c r="R602" i="1"/>
  <c r="R598" i="1"/>
  <c r="R594" i="1"/>
  <c r="R590" i="1"/>
  <c r="R586" i="1"/>
  <c r="R582" i="1"/>
  <c r="R578" i="1"/>
  <c r="R574" i="1"/>
  <c r="R570" i="1"/>
  <c r="R566" i="1"/>
  <c r="R562" i="1"/>
  <c r="R558" i="1"/>
  <c r="R554" i="1"/>
  <c r="R550" i="1"/>
  <c r="R546" i="1"/>
  <c r="R542" i="1"/>
  <c r="R538" i="1"/>
  <c r="R534" i="1"/>
  <c r="R530" i="1"/>
  <c r="R526" i="1"/>
  <c r="R522" i="1"/>
  <c r="R518" i="1"/>
  <c r="R514" i="1"/>
  <c r="R510" i="1"/>
  <c r="R506" i="1"/>
  <c r="R502" i="1"/>
  <c r="R498" i="1"/>
  <c r="R494" i="1"/>
  <c r="R490" i="1"/>
  <c r="R486" i="1"/>
  <c r="R482" i="1"/>
  <c r="R478" i="1"/>
  <c r="R474" i="1"/>
  <c r="R470" i="1"/>
  <c r="R466" i="1"/>
  <c r="R462" i="1"/>
  <c r="R458" i="1"/>
  <c r="R454" i="1"/>
  <c r="R450" i="1"/>
  <c r="R446" i="1"/>
  <c r="R442" i="1"/>
  <c r="R438" i="1"/>
  <c r="R434" i="1"/>
  <c r="R430" i="1"/>
  <c r="R426" i="1"/>
  <c r="R422" i="1"/>
  <c r="R418" i="1"/>
  <c r="R414" i="1"/>
  <c r="R410" i="1"/>
  <c r="R406" i="1"/>
  <c r="R402" i="1"/>
  <c r="R398" i="1"/>
  <c r="R394" i="1"/>
  <c r="R390" i="1"/>
  <c r="R386" i="1"/>
  <c r="R382" i="1"/>
  <c r="R378" i="1"/>
  <c r="R374" i="1"/>
  <c r="R370" i="1"/>
  <c r="R366" i="1"/>
  <c r="R362" i="1"/>
  <c r="R358" i="1"/>
  <c r="R354" i="1"/>
  <c r="R350" i="1"/>
  <c r="R346" i="1"/>
  <c r="R342" i="1"/>
  <c r="R338" i="1"/>
  <c r="R334" i="1"/>
  <c r="R330" i="1"/>
  <c r="R326" i="1"/>
  <c r="R322" i="1"/>
  <c r="R318" i="1"/>
  <c r="R314" i="1"/>
  <c r="R310" i="1"/>
  <c r="R306" i="1"/>
  <c r="R302" i="1"/>
  <c r="R298" i="1"/>
  <c r="R294" i="1"/>
  <c r="R290" i="1"/>
  <c r="R286" i="1"/>
  <c r="R282" i="1"/>
  <c r="R278" i="1"/>
  <c r="R274" i="1"/>
  <c r="R270" i="1"/>
  <c r="R266" i="1"/>
  <c r="R262" i="1"/>
  <c r="R258" i="1"/>
  <c r="R254" i="1"/>
  <c r="R250" i="1"/>
  <c r="R246" i="1"/>
  <c r="R242" i="1"/>
  <c r="R238" i="1"/>
  <c r="R234" i="1"/>
  <c r="R230" i="1"/>
  <c r="R226" i="1"/>
  <c r="R222" i="1"/>
  <c r="R218" i="1"/>
  <c r="R214" i="1"/>
  <c r="R210" i="1"/>
  <c r="R206" i="1"/>
  <c r="R202" i="1"/>
  <c r="R198" i="1"/>
  <c r="R194" i="1"/>
  <c r="R190" i="1"/>
  <c r="R186" i="1"/>
  <c r="R182" i="1"/>
  <c r="R178" i="1"/>
  <c r="R174" i="1"/>
  <c r="R170" i="1"/>
  <c r="R166" i="1"/>
  <c r="R162" i="1"/>
  <c r="R158" i="1"/>
  <c r="R154" i="1"/>
  <c r="R150" i="1"/>
  <c r="R146" i="1"/>
  <c r="R142" i="1"/>
  <c r="R138" i="1"/>
  <c r="R134" i="1"/>
  <c r="R130" i="1"/>
  <c r="R126" i="1"/>
  <c r="R122" i="1"/>
  <c r="R118" i="1"/>
  <c r="R114" i="1"/>
  <c r="R110" i="1"/>
  <c r="R106" i="1"/>
  <c r="R102" i="1"/>
  <c r="R98" i="1"/>
  <c r="R94" i="1"/>
  <c r="R90" i="1"/>
  <c r="R86" i="1"/>
  <c r="R82" i="1"/>
  <c r="R78" i="1"/>
  <c r="R74" i="1"/>
  <c r="R70" i="1"/>
  <c r="R66" i="1"/>
  <c r="R62" i="1"/>
  <c r="R58" i="1"/>
  <c r="R54" i="1"/>
  <c r="R50" i="1"/>
  <c r="R46" i="1"/>
  <c r="R42" i="1"/>
  <c r="R38" i="1"/>
  <c r="R34" i="1"/>
  <c r="R30" i="1"/>
  <c r="R26" i="1"/>
  <c r="R22" i="1"/>
  <c r="R18" i="1"/>
  <c r="R14" i="1"/>
  <c r="R10" i="1"/>
  <c r="R6" i="1"/>
  <c r="R747" i="1"/>
  <c r="R701" i="1"/>
  <c r="R697" i="1"/>
  <c r="R651" i="1"/>
  <c r="R573" i="1"/>
  <c r="R569" i="1"/>
  <c r="R523" i="1"/>
  <c r="R477" i="1"/>
  <c r="R473" i="1"/>
  <c r="R445" i="1"/>
  <c r="R441" i="1"/>
  <c r="R395" i="1"/>
  <c r="R349" i="1"/>
  <c r="R345" i="1"/>
  <c r="R299" i="1"/>
  <c r="R267" i="1"/>
  <c r="R221" i="1"/>
  <c r="R217" i="1"/>
  <c r="R2329" i="1"/>
  <c r="R2265" i="1"/>
  <c r="R2201" i="1"/>
  <c r="R2137" i="1"/>
  <c r="R2073" i="1"/>
  <c r="R1957" i="1"/>
  <c r="R1829" i="1"/>
  <c r="R1701" i="1"/>
  <c r="R1573" i="1"/>
  <c r="R1445" i="1"/>
  <c r="R591" i="1"/>
  <c r="R2228" i="1"/>
  <c r="R2206" i="1"/>
  <c r="R2188" i="1"/>
  <c r="R2172" i="1"/>
  <c r="R2322" i="1"/>
  <c r="R2296" i="1"/>
  <c r="R2272" i="1"/>
  <c r="R2248" i="1"/>
  <c r="R2222" i="1"/>
  <c r="Q41" i="1"/>
  <c r="Q245" i="1"/>
  <c r="Q373" i="1"/>
  <c r="Q501" i="1"/>
  <c r="Q629" i="1"/>
  <c r="Q757" i="1"/>
  <c r="Q835" i="1"/>
  <c r="Q899" i="1"/>
  <c r="Q963" i="1"/>
  <c r="Q1027" i="1"/>
  <c r="Q1091" i="1"/>
  <c r="Q1155" i="1"/>
  <c r="Q1219" i="1"/>
  <c r="Q1283" i="1"/>
  <c r="Q1347" i="1"/>
  <c r="Q1385" i="1"/>
  <c r="Q1417" i="1"/>
  <c r="Q1449" i="1"/>
  <c r="Q1481" i="1"/>
  <c r="Q1513" i="1"/>
  <c r="Q1545" i="1"/>
  <c r="Q1577" i="1"/>
  <c r="Q1609" i="1"/>
  <c r="Q1641" i="1"/>
  <c r="Q1673" i="1"/>
  <c r="Q1705" i="1"/>
  <c r="R1747" i="1"/>
  <c r="R1811" i="1"/>
  <c r="R1875" i="1"/>
  <c r="R1939" i="1"/>
  <c r="R2003" i="1"/>
  <c r="R2064" i="1"/>
  <c r="R2080" i="1"/>
  <c r="R2096" i="1"/>
  <c r="R2112" i="1"/>
  <c r="R2128" i="1"/>
  <c r="R2144" i="1"/>
  <c r="R2160" i="1"/>
  <c r="R261" i="1"/>
  <c r="R275" i="1"/>
  <c r="R289" i="1"/>
  <c r="R645" i="1"/>
  <c r="R659" i="1"/>
  <c r="R673" i="1"/>
  <c r="R773" i="1"/>
  <c r="Q169" i="1"/>
  <c r="Q309" i="1"/>
  <c r="Q437" i="1"/>
  <c r="Q565" i="1"/>
  <c r="Q693" i="1"/>
  <c r="Q803" i="1"/>
  <c r="Q867" i="1"/>
  <c r="Q931" i="1"/>
  <c r="Q995" i="1"/>
  <c r="Q1059" i="1"/>
  <c r="Q1123" i="1"/>
  <c r="Q1187" i="1"/>
  <c r="Q1251" i="1"/>
  <c r="Q1315" i="1"/>
  <c r="Q1369" i="1"/>
  <c r="Q1401" i="1"/>
  <c r="Q1433" i="1"/>
  <c r="Q1465" i="1"/>
  <c r="Q1497" i="1"/>
  <c r="Q1529" i="1"/>
  <c r="Q1561" i="1"/>
  <c r="Q1593" i="1"/>
  <c r="Q1625" i="1"/>
  <c r="Q1657" i="1"/>
  <c r="Q1689" i="1"/>
  <c r="Q1721" i="1"/>
  <c r="R1779" i="1"/>
  <c r="R1843" i="1"/>
  <c r="R1907" i="1"/>
  <c r="R1971" i="1"/>
  <c r="R2035" i="1"/>
  <c r="R2072" i="1"/>
  <c r="R2088" i="1"/>
  <c r="R2104" i="1"/>
  <c r="R2120" i="1"/>
  <c r="R2136" i="1"/>
  <c r="R2152" i="1"/>
  <c r="R9" i="1"/>
  <c r="R197" i="1"/>
  <c r="R211" i="1"/>
  <c r="R225" i="1"/>
  <c r="R325" i="1"/>
  <c r="R339" i="1"/>
  <c r="R353" i="1"/>
  <c r="R453" i="1"/>
  <c r="R467" i="1"/>
  <c r="R481" i="1"/>
  <c r="R581" i="1"/>
  <c r="R595" i="1"/>
  <c r="R609" i="1"/>
  <c r="R709" i="1"/>
  <c r="R723" i="1"/>
  <c r="R737" i="1"/>
  <c r="Q261" i="1"/>
  <c r="Q773" i="1"/>
  <c r="Q903" i="1"/>
  <c r="Q1031" i="1"/>
  <c r="Q1159" i="1"/>
  <c r="Q1287" i="1"/>
  <c r="Q1413" i="1"/>
  <c r="Q1541" i="1"/>
  <c r="Q1669" i="1"/>
  <c r="Q381" i="1"/>
  <c r="Q809" i="1"/>
  <c r="Q937" i="1"/>
  <c r="Q1065" i="1"/>
  <c r="Q1193" i="1"/>
  <c r="Q1321" i="1"/>
  <c r="Q1451" i="1"/>
  <c r="Q1579" i="1"/>
  <c r="Q1707" i="1"/>
  <c r="Q63" i="1"/>
  <c r="Q77" i="1"/>
  <c r="Q91" i="1"/>
  <c r="Q219" i="1"/>
  <c r="Q233" i="1"/>
  <c r="Q247" i="1"/>
  <c r="Q389" i="1"/>
  <c r="Q807" i="1"/>
  <c r="Q935" i="1"/>
  <c r="Q1063" i="1"/>
  <c r="Q1191" i="1"/>
  <c r="Q1319" i="1"/>
  <c r="Q1445" i="1"/>
  <c r="Q1573" i="1"/>
  <c r="Q1701" i="1"/>
  <c r="Q509" i="1"/>
  <c r="Q841" i="1"/>
  <c r="Q969" i="1"/>
  <c r="Q1097" i="1"/>
  <c r="Q1225" i="1"/>
  <c r="Q1353" i="1"/>
  <c r="Q1483" i="1"/>
  <c r="Q1611" i="1"/>
  <c r="Q31" i="1"/>
  <c r="Q45" i="1"/>
  <c r="Q59" i="1"/>
  <c r="Q159" i="1"/>
  <c r="Q173" i="1"/>
  <c r="Q187" i="1"/>
  <c r="Q201" i="1"/>
  <c r="Q215" i="1"/>
  <c r="T173" i="1" l="1"/>
  <c r="S173" i="1"/>
  <c r="T1225" i="1"/>
  <c r="S1225" i="1"/>
  <c r="T807" i="1"/>
  <c r="S807" i="1"/>
  <c r="T381" i="1"/>
  <c r="S381" i="1"/>
  <c r="T1369" i="1"/>
  <c r="S1369" i="1"/>
  <c r="T437" i="1"/>
  <c r="S437" i="1"/>
  <c r="T1641" i="1"/>
  <c r="S1641" i="1"/>
  <c r="T1155" i="1"/>
  <c r="S1155" i="1"/>
  <c r="T1259" i="1"/>
  <c r="S1259" i="1"/>
  <c r="T343" i="1"/>
  <c r="S343" i="1"/>
  <c r="T507" i="1"/>
  <c r="S507" i="1"/>
  <c r="T136" i="1"/>
  <c r="S136" i="1"/>
  <c r="T838" i="1"/>
  <c r="S838" i="1"/>
  <c r="T59" i="1"/>
  <c r="S59" i="1"/>
  <c r="T1483" i="1"/>
  <c r="S1483" i="1"/>
  <c r="T77" i="1"/>
  <c r="S77" i="1"/>
  <c r="T187" i="1"/>
  <c r="S187" i="1"/>
  <c r="T45" i="1"/>
  <c r="S45" i="1"/>
  <c r="T1353" i="1"/>
  <c r="S1353" i="1"/>
  <c r="T841" i="1"/>
  <c r="S841" i="1"/>
  <c r="T1445" i="1"/>
  <c r="S1445" i="1"/>
  <c r="T935" i="1"/>
  <c r="S935" i="1"/>
  <c r="T233" i="1"/>
  <c r="S233" i="1"/>
  <c r="T63" i="1"/>
  <c r="S63" i="1"/>
  <c r="T1321" i="1"/>
  <c r="S1321" i="1"/>
  <c r="T809" i="1"/>
  <c r="S809" i="1"/>
  <c r="T1413" i="1"/>
  <c r="S1413" i="1"/>
  <c r="T903" i="1"/>
  <c r="S903" i="1"/>
  <c r="T1657" i="1"/>
  <c r="S1657" i="1"/>
  <c r="T1529" i="1"/>
  <c r="S1529" i="1"/>
  <c r="T1401" i="1"/>
  <c r="S1401" i="1"/>
  <c r="T1187" i="1"/>
  <c r="S1187" i="1"/>
  <c r="T931" i="1"/>
  <c r="S931" i="1"/>
  <c r="T565" i="1"/>
  <c r="S565" i="1"/>
  <c r="T1673" i="1"/>
  <c r="S1673" i="1"/>
  <c r="T1545" i="1"/>
  <c r="S1545" i="1"/>
  <c r="T1417" i="1"/>
  <c r="S1417" i="1"/>
  <c r="T1219" i="1"/>
  <c r="S1219" i="1"/>
  <c r="T963" i="1"/>
  <c r="S963" i="1"/>
  <c r="T629" i="1"/>
  <c r="S629" i="1"/>
  <c r="T41" i="1"/>
  <c r="S41" i="1"/>
  <c r="T1323" i="1"/>
  <c r="S1323" i="1"/>
  <c r="T1067" i="1"/>
  <c r="S1067" i="1"/>
  <c r="T811" i="1"/>
  <c r="S811" i="1"/>
  <c r="T329" i="1"/>
  <c r="S329" i="1"/>
  <c r="T375" i="1"/>
  <c r="S375" i="1"/>
  <c r="T411" i="1"/>
  <c r="S411" i="1"/>
  <c r="T457" i="1"/>
  <c r="S457" i="1"/>
  <c r="T503" i="1"/>
  <c r="S503" i="1"/>
  <c r="T539" i="1"/>
  <c r="S539" i="1"/>
  <c r="T585" i="1"/>
  <c r="S585" i="1"/>
  <c r="T631" i="1"/>
  <c r="S631" i="1"/>
  <c r="T667" i="1"/>
  <c r="S667" i="1"/>
  <c r="T713" i="1"/>
  <c r="S713" i="1"/>
  <c r="T759" i="1"/>
  <c r="S759" i="1"/>
  <c r="S1380" i="1"/>
  <c r="T1380" i="1"/>
  <c r="T1807" i="1"/>
  <c r="S1807" i="1"/>
  <c r="T2063" i="1"/>
  <c r="S2063" i="1"/>
  <c r="T2191" i="1"/>
  <c r="S2191" i="1"/>
  <c r="T2319" i="1"/>
  <c r="S2319" i="1"/>
  <c r="T184" i="1"/>
  <c r="S184" i="1"/>
  <c r="T316" i="1"/>
  <c r="S316" i="1"/>
  <c r="T338" i="1"/>
  <c r="S338" i="1"/>
  <c r="T366" i="1"/>
  <c r="S366" i="1"/>
  <c r="T396" i="1"/>
  <c r="S396" i="1"/>
  <c r="T412" i="1"/>
  <c r="S412" i="1"/>
  <c r="T498" i="1"/>
  <c r="S498" i="1"/>
  <c r="T584" i="1"/>
  <c r="S584" i="1"/>
  <c r="T600" i="1"/>
  <c r="S600" i="1"/>
  <c r="T630" i="1"/>
  <c r="S630" i="1"/>
  <c r="T658" i="1"/>
  <c r="S658" i="1"/>
  <c r="T680" i="1"/>
  <c r="S680" i="1"/>
  <c r="T774" i="1"/>
  <c r="S774" i="1"/>
  <c r="T790" i="1"/>
  <c r="S790" i="1"/>
  <c r="T814" i="1"/>
  <c r="S814" i="1"/>
  <c r="T842" i="1"/>
  <c r="S842" i="1"/>
  <c r="T868" i="1"/>
  <c r="S868" i="1"/>
  <c r="T896" i="1"/>
  <c r="S896" i="1"/>
  <c r="T922" i="1"/>
  <c r="S922" i="1"/>
  <c r="T950" i="1"/>
  <c r="S950" i="1"/>
  <c r="T976" i="1"/>
  <c r="S976" i="1"/>
  <c r="T1004" i="1"/>
  <c r="S1004" i="1"/>
  <c r="T1030" i="1"/>
  <c r="S1030" i="1"/>
  <c r="T1056" i="1"/>
  <c r="S1056" i="1"/>
  <c r="T1084" i="1"/>
  <c r="S1084" i="1"/>
  <c r="T1110" i="1"/>
  <c r="S1110" i="1"/>
  <c r="T1136" i="1"/>
  <c r="S1136" i="1"/>
  <c r="T1162" i="1"/>
  <c r="S1162" i="1"/>
  <c r="T1200" i="1"/>
  <c r="S1200" i="1"/>
  <c r="T1230" i="1"/>
  <c r="S1230" i="1"/>
  <c r="T1256" i="1"/>
  <c r="S1256" i="1"/>
  <c r="T1282" i="1"/>
  <c r="S1282" i="1"/>
  <c r="T1310" i="1"/>
  <c r="S1310" i="1"/>
  <c r="T1338" i="1"/>
  <c r="S1338" i="1"/>
  <c r="T1366" i="1"/>
  <c r="S1366" i="1"/>
  <c r="S1488" i="1"/>
  <c r="T1488" i="1"/>
  <c r="T1566" i="1"/>
  <c r="S1566" i="1"/>
  <c r="S1624" i="1"/>
  <c r="T1624" i="1"/>
  <c r="T1792" i="1"/>
  <c r="S1792" i="1"/>
  <c r="T1960" i="1"/>
  <c r="S1960" i="1"/>
  <c r="T2074" i="1"/>
  <c r="S2074" i="1"/>
  <c r="T2234" i="1"/>
  <c r="S2234" i="1"/>
  <c r="T2067" i="1"/>
  <c r="S2067" i="1"/>
  <c r="T1763" i="1"/>
  <c r="S1763" i="1"/>
  <c r="T1905" i="1"/>
  <c r="S1905" i="1"/>
  <c r="T1920" i="1"/>
  <c r="S1920" i="1"/>
  <c r="T2204" i="1"/>
  <c r="S2204" i="1"/>
  <c r="T1088" i="1"/>
  <c r="S1088" i="1"/>
  <c r="T1526" i="1"/>
  <c r="S1526" i="1"/>
  <c r="T2334" i="1"/>
  <c r="S2334" i="1"/>
  <c r="T185" i="1"/>
  <c r="S185" i="1"/>
  <c r="T677" i="1"/>
  <c r="S677" i="1"/>
  <c r="T879" i="1"/>
  <c r="S879" i="1"/>
  <c r="T1007" i="1"/>
  <c r="S1007" i="1"/>
  <c r="T1135" i="1"/>
  <c r="S1135" i="1"/>
  <c r="T1263" i="1"/>
  <c r="S1263" i="1"/>
  <c r="T1389" i="1"/>
  <c r="S1389" i="1"/>
  <c r="T1517" i="1"/>
  <c r="S1517" i="1"/>
  <c r="T1645" i="1"/>
  <c r="S1645" i="1"/>
  <c r="T161" i="1"/>
  <c r="S161" i="1"/>
  <c r="T669" i="1"/>
  <c r="S669" i="1"/>
  <c r="T881" i="1"/>
  <c r="S881" i="1"/>
  <c r="T1009" i="1"/>
  <c r="S1009" i="1"/>
  <c r="T1137" i="1"/>
  <c r="S1137" i="1"/>
  <c r="T1265" i="1"/>
  <c r="S1265" i="1"/>
  <c r="T1395" i="1"/>
  <c r="S1395" i="1"/>
  <c r="T1523" i="1"/>
  <c r="S1523" i="1"/>
  <c r="T1651" i="1"/>
  <c r="S1651" i="1"/>
  <c r="T19" i="1"/>
  <c r="S19" i="1"/>
  <c r="T55" i="1"/>
  <c r="S55" i="1"/>
  <c r="T101" i="1"/>
  <c r="S101" i="1"/>
  <c r="T147" i="1"/>
  <c r="S147" i="1"/>
  <c r="T183" i="1"/>
  <c r="S183" i="1"/>
  <c r="T225" i="1"/>
  <c r="S225" i="1"/>
  <c r="T271" i="1"/>
  <c r="S271" i="1"/>
  <c r="T307" i="1"/>
  <c r="S307" i="1"/>
  <c r="T353" i="1"/>
  <c r="S353" i="1"/>
  <c r="T399" i="1"/>
  <c r="S399" i="1"/>
  <c r="T435" i="1"/>
  <c r="S435" i="1"/>
  <c r="T481" i="1"/>
  <c r="S481" i="1"/>
  <c r="T527" i="1"/>
  <c r="S527" i="1"/>
  <c r="T563" i="1"/>
  <c r="S563" i="1"/>
  <c r="T609" i="1"/>
  <c r="S609" i="1"/>
  <c r="T655" i="1"/>
  <c r="S655" i="1"/>
  <c r="T691" i="1"/>
  <c r="S691" i="1"/>
  <c r="T737" i="1"/>
  <c r="S737" i="1"/>
  <c r="T482" i="1"/>
  <c r="S482" i="1"/>
  <c r="T1764" i="1"/>
  <c r="S1764" i="1"/>
  <c r="T2020" i="1"/>
  <c r="S2020" i="1"/>
  <c r="T2167" i="1"/>
  <c r="S2167" i="1"/>
  <c r="T2295" i="1"/>
  <c r="S2295" i="1"/>
  <c r="T14" i="1"/>
  <c r="S14" i="1"/>
  <c r="T30" i="1"/>
  <c r="S30" i="1"/>
  <c r="T46" i="1"/>
  <c r="S46" i="1"/>
  <c r="T62" i="1"/>
  <c r="S62" i="1"/>
  <c r="T78" i="1"/>
  <c r="S78" i="1"/>
  <c r="T94" i="1"/>
  <c r="S94" i="1"/>
  <c r="T110" i="1"/>
  <c r="S110" i="1"/>
  <c r="T132" i="1"/>
  <c r="S132" i="1"/>
  <c r="T196" i="1"/>
  <c r="S196" i="1"/>
  <c r="T212" i="1"/>
  <c r="S212" i="1"/>
  <c r="T230" i="1"/>
  <c r="S230" i="1"/>
  <c r="T270" i="1"/>
  <c r="S270" i="1"/>
  <c r="T286" i="1"/>
  <c r="S286" i="1"/>
  <c r="T378" i="1"/>
  <c r="S378" i="1"/>
  <c r="T458" i="1"/>
  <c r="S458" i="1"/>
  <c r="T474" i="1"/>
  <c r="S474" i="1"/>
  <c r="S516" i="1"/>
  <c r="T516" i="1"/>
  <c r="S532" i="1"/>
  <c r="T532" i="1"/>
  <c r="S560" i="1"/>
  <c r="T560" i="1"/>
  <c r="T692" i="1"/>
  <c r="S692" i="1"/>
  <c r="T722" i="1"/>
  <c r="S722" i="1"/>
  <c r="T744" i="1"/>
  <c r="S744" i="1"/>
  <c r="S1456" i="1"/>
  <c r="T1456" i="1"/>
  <c r="T1656" i="1"/>
  <c r="S1656" i="1"/>
  <c r="T1784" i="1"/>
  <c r="S1784" i="1"/>
  <c r="T2024" i="1"/>
  <c r="S2024" i="1"/>
  <c r="T2142" i="1"/>
  <c r="S2142" i="1"/>
  <c r="T2302" i="1"/>
  <c r="S2302" i="1"/>
  <c r="T1731" i="1"/>
  <c r="S1731" i="1"/>
  <c r="T1873" i="1"/>
  <c r="S1873" i="1"/>
  <c r="T1824" i="1"/>
  <c r="S1824" i="1"/>
  <c r="T2190" i="1"/>
  <c r="S2190" i="1"/>
  <c r="T968" i="1"/>
  <c r="S968" i="1"/>
  <c r="T1626" i="1"/>
  <c r="S1626" i="1"/>
  <c r="T2172" i="1"/>
  <c r="S2172" i="1"/>
  <c r="T213" i="1"/>
  <c r="S213" i="1"/>
  <c r="T469" i="1"/>
  <c r="S469" i="1"/>
  <c r="T725" i="1"/>
  <c r="S725" i="1"/>
  <c r="T883" i="1"/>
  <c r="S883" i="1"/>
  <c r="T1011" i="1"/>
  <c r="S1011" i="1"/>
  <c r="T1139" i="1"/>
  <c r="S1139" i="1"/>
  <c r="T1267" i="1"/>
  <c r="S1267" i="1"/>
  <c r="T1377" i="1"/>
  <c r="S1377" i="1"/>
  <c r="T1441" i="1"/>
  <c r="S1441" i="1"/>
  <c r="T1505" i="1"/>
  <c r="S1505" i="1"/>
  <c r="T1569" i="1"/>
  <c r="S1569" i="1"/>
  <c r="T1633" i="1"/>
  <c r="S1633" i="1"/>
  <c r="T1697" i="1"/>
  <c r="S1697" i="1"/>
  <c r="T325" i="1"/>
  <c r="S325" i="1"/>
  <c r="T791" i="1"/>
  <c r="S791" i="1"/>
  <c r="T919" i="1"/>
  <c r="S919" i="1"/>
  <c r="T1047" i="1"/>
  <c r="S1047" i="1"/>
  <c r="T1175" i="1"/>
  <c r="S1175" i="1"/>
  <c r="T1303" i="1"/>
  <c r="S1303" i="1"/>
  <c r="T1429" i="1"/>
  <c r="S1429" i="1"/>
  <c r="T1557" i="1"/>
  <c r="S1557" i="1"/>
  <c r="T1685" i="1"/>
  <c r="S1685" i="1"/>
  <c r="T317" i="1"/>
  <c r="S317" i="1"/>
  <c r="T793" i="1"/>
  <c r="S793" i="1"/>
  <c r="T921" i="1"/>
  <c r="S921" i="1"/>
  <c r="T1049" i="1"/>
  <c r="S1049" i="1"/>
  <c r="T1177" i="1"/>
  <c r="S1177" i="1"/>
  <c r="T1305" i="1"/>
  <c r="S1305" i="1"/>
  <c r="T1435" i="1"/>
  <c r="S1435" i="1"/>
  <c r="T1563" i="1"/>
  <c r="S1563" i="1"/>
  <c r="T1691" i="1"/>
  <c r="S1691" i="1"/>
  <c r="T29" i="1"/>
  <c r="S29" i="1"/>
  <c r="T75" i="1"/>
  <c r="S75" i="1"/>
  <c r="T111" i="1"/>
  <c r="S111" i="1"/>
  <c r="T157" i="1"/>
  <c r="S157" i="1"/>
  <c r="T203" i="1"/>
  <c r="S203" i="1"/>
  <c r="T249" i="1"/>
  <c r="S249" i="1"/>
  <c r="T295" i="1"/>
  <c r="S295" i="1"/>
  <c r="T331" i="1"/>
  <c r="S331" i="1"/>
  <c r="T377" i="1"/>
  <c r="S377" i="1"/>
  <c r="T423" i="1"/>
  <c r="S423" i="1"/>
  <c r="T459" i="1"/>
  <c r="S459" i="1"/>
  <c r="T505" i="1"/>
  <c r="S505" i="1"/>
  <c r="T551" i="1"/>
  <c r="S551" i="1"/>
  <c r="T587" i="1"/>
  <c r="S587" i="1"/>
  <c r="T633" i="1"/>
  <c r="S633" i="1"/>
  <c r="T679" i="1"/>
  <c r="S679" i="1"/>
  <c r="T715" i="1"/>
  <c r="S715" i="1"/>
  <c r="T761" i="1"/>
  <c r="S761" i="1"/>
  <c r="S1444" i="1"/>
  <c r="T1444" i="1"/>
  <c r="T1839" i="1"/>
  <c r="S1839" i="1"/>
  <c r="T2079" i="1"/>
  <c r="S2079" i="1"/>
  <c r="T2207" i="1"/>
  <c r="S2207" i="1"/>
  <c r="T2335" i="1"/>
  <c r="S2335" i="1"/>
  <c r="T176" i="1"/>
  <c r="S176" i="1"/>
  <c r="T308" i="1"/>
  <c r="S308" i="1"/>
  <c r="T336" i="1"/>
  <c r="S336" i="1"/>
  <c r="T352" i="1"/>
  <c r="S352" i="1"/>
  <c r="T394" i="1"/>
  <c r="S394" i="1"/>
  <c r="T410" i="1"/>
  <c r="S410" i="1"/>
  <c r="T490" i="1"/>
  <c r="S490" i="1"/>
  <c r="T582" i="1"/>
  <c r="S582" i="1"/>
  <c r="T598" i="1"/>
  <c r="S598" i="1"/>
  <c r="T638" i="1"/>
  <c r="S638" i="1"/>
  <c r="T656" i="1"/>
  <c r="S656" i="1"/>
  <c r="T672" i="1"/>
  <c r="S672" i="1"/>
  <c r="T756" i="1"/>
  <c r="S756" i="1"/>
  <c r="T784" i="1"/>
  <c r="S784" i="1"/>
  <c r="T806" i="1"/>
  <c r="S806" i="1"/>
  <c r="T832" i="1"/>
  <c r="S832" i="1"/>
  <c r="T858" i="1"/>
  <c r="S858" i="1"/>
  <c r="T886" i="1"/>
  <c r="S886" i="1"/>
  <c r="T912" i="1"/>
  <c r="S912" i="1"/>
  <c r="T938" i="1"/>
  <c r="S938" i="1"/>
  <c r="T966" i="1"/>
  <c r="S966" i="1"/>
  <c r="T994" i="1"/>
  <c r="S994" i="1"/>
  <c r="T1022" i="1"/>
  <c r="S1022" i="1"/>
  <c r="T1048" i="1"/>
  <c r="S1048" i="1"/>
  <c r="T1074" i="1"/>
  <c r="S1074" i="1"/>
  <c r="T1100" i="1"/>
  <c r="S1100" i="1"/>
  <c r="T1126" i="1"/>
  <c r="S1126" i="1"/>
  <c r="T1152" i="1"/>
  <c r="S1152" i="1"/>
  <c r="T1180" i="1"/>
  <c r="S1180" i="1"/>
  <c r="T1220" i="1"/>
  <c r="S1220" i="1"/>
  <c r="T1246" i="1"/>
  <c r="S1246" i="1"/>
  <c r="T1274" i="1"/>
  <c r="S1274" i="1"/>
  <c r="T1300" i="1"/>
  <c r="S1300" i="1"/>
  <c r="T1326" i="1"/>
  <c r="S1326" i="1"/>
  <c r="S1356" i="1"/>
  <c r="T1356" i="1"/>
  <c r="S1424" i="1"/>
  <c r="T1424" i="1"/>
  <c r="T1562" i="1"/>
  <c r="S1562" i="1"/>
  <c r="T1622" i="1"/>
  <c r="S1622" i="1"/>
  <c r="T1752" i="1"/>
  <c r="S1752" i="1"/>
  <c r="T1922" i="1"/>
  <c r="S1922" i="1"/>
  <c r="T2056" i="1"/>
  <c r="S2056" i="1"/>
  <c r="T2214" i="1"/>
  <c r="S2214" i="1"/>
  <c r="T1919" i="1"/>
  <c r="S1919" i="1"/>
  <c r="T1827" i="1"/>
  <c r="S1827" i="1"/>
  <c r="T1969" i="1"/>
  <c r="S1969" i="1"/>
  <c r="T2180" i="1"/>
  <c r="S2180" i="1"/>
  <c r="T1006" i="1"/>
  <c r="S1006" i="1"/>
  <c r="T1386" i="1"/>
  <c r="S1386" i="1"/>
  <c r="T1943" i="1"/>
  <c r="S1943" i="1"/>
  <c r="T137" i="1"/>
  <c r="S137" i="1"/>
  <c r="T891" i="1"/>
  <c r="S891" i="1"/>
  <c r="T1019" i="1"/>
  <c r="S1019" i="1"/>
  <c r="T1147" i="1"/>
  <c r="S1147" i="1"/>
  <c r="T1275" i="1"/>
  <c r="S1275" i="1"/>
  <c r="T229" i="1"/>
  <c r="S229" i="1"/>
  <c r="T741" i="1"/>
  <c r="S741" i="1"/>
  <c r="T895" i="1"/>
  <c r="S895" i="1"/>
  <c r="T1023" i="1"/>
  <c r="S1023" i="1"/>
  <c r="T1151" i="1"/>
  <c r="S1151" i="1"/>
  <c r="T1279" i="1"/>
  <c r="S1279" i="1"/>
  <c r="T1405" i="1"/>
  <c r="S1405" i="1"/>
  <c r="T1533" i="1"/>
  <c r="S1533" i="1"/>
  <c r="T1661" i="1"/>
  <c r="S1661" i="1"/>
  <c r="T349" i="1"/>
  <c r="S349" i="1"/>
  <c r="T801" i="1"/>
  <c r="S801" i="1"/>
  <c r="T929" i="1"/>
  <c r="S929" i="1"/>
  <c r="T1057" i="1"/>
  <c r="S1057" i="1"/>
  <c r="T1185" i="1"/>
  <c r="S1185" i="1"/>
  <c r="T1313" i="1"/>
  <c r="S1313" i="1"/>
  <c r="T1443" i="1"/>
  <c r="S1443" i="1"/>
  <c r="T1571" i="1"/>
  <c r="S1571" i="1"/>
  <c r="T1699" i="1"/>
  <c r="S1699" i="1"/>
  <c r="T35" i="1"/>
  <c r="S35" i="1"/>
  <c r="T71" i="1"/>
  <c r="S71" i="1"/>
  <c r="T117" i="1"/>
  <c r="S117" i="1"/>
  <c r="T163" i="1"/>
  <c r="S163" i="1"/>
  <c r="T195" i="1"/>
  <c r="S195" i="1"/>
  <c r="T241" i="1"/>
  <c r="S241" i="1"/>
  <c r="T287" i="1"/>
  <c r="S287" i="1"/>
  <c r="T323" i="1"/>
  <c r="S323" i="1"/>
  <c r="T369" i="1"/>
  <c r="S369" i="1"/>
  <c r="T415" i="1"/>
  <c r="S415" i="1"/>
  <c r="T451" i="1"/>
  <c r="S451" i="1"/>
  <c r="T497" i="1"/>
  <c r="S497" i="1"/>
  <c r="T543" i="1"/>
  <c r="S543" i="1"/>
  <c r="T579" i="1"/>
  <c r="S579" i="1"/>
  <c r="T625" i="1"/>
  <c r="S625" i="1"/>
  <c r="T671" i="1"/>
  <c r="S671" i="1"/>
  <c r="T707" i="1"/>
  <c r="S707" i="1"/>
  <c r="T753" i="1"/>
  <c r="S753" i="1"/>
  <c r="T738" i="1"/>
  <c r="S738" i="1"/>
  <c r="T1796" i="1"/>
  <c r="S1796" i="1"/>
  <c r="T2052" i="1"/>
  <c r="S2052" i="1"/>
  <c r="T2183" i="1"/>
  <c r="S2183" i="1"/>
  <c r="T2311" i="1"/>
  <c r="S2311" i="1"/>
  <c r="T16" i="1"/>
  <c r="S16" i="1"/>
  <c r="T32" i="1"/>
  <c r="S32" i="1"/>
  <c r="T48" i="1"/>
  <c r="S48" i="1"/>
  <c r="T64" i="1"/>
  <c r="S64" i="1"/>
  <c r="T80" i="1"/>
  <c r="S80" i="1"/>
  <c r="T96" i="1"/>
  <c r="S96" i="1"/>
  <c r="T112" i="1"/>
  <c r="S112" i="1"/>
  <c r="T140" i="1"/>
  <c r="S140" i="1"/>
  <c r="T198" i="1"/>
  <c r="S198" i="1"/>
  <c r="T214" i="1"/>
  <c r="S214" i="1"/>
  <c r="T254" i="1"/>
  <c r="S254" i="1"/>
  <c r="T272" i="1"/>
  <c r="S272" i="1"/>
  <c r="T288" i="1"/>
  <c r="S288" i="1"/>
  <c r="T420" i="1"/>
  <c r="S420" i="1"/>
  <c r="S460" i="1"/>
  <c r="T460" i="1"/>
  <c r="S476" i="1"/>
  <c r="T476" i="1"/>
  <c r="T518" i="1"/>
  <c r="S518" i="1"/>
  <c r="T534" i="1"/>
  <c r="S534" i="1"/>
  <c r="S568" i="1"/>
  <c r="T568" i="1"/>
  <c r="T700" i="1"/>
  <c r="S700" i="1"/>
  <c r="T724" i="1"/>
  <c r="S724" i="1"/>
  <c r="T752" i="1"/>
  <c r="S752" i="1"/>
  <c r="S1472" i="1"/>
  <c r="T1472" i="1"/>
  <c r="S1608" i="1"/>
  <c r="T1608" i="1"/>
  <c r="T1744" i="1"/>
  <c r="S1744" i="1"/>
  <c r="T1968" i="1"/>
  <c r="S1968" i="1"/>
  <c r="T2126" i="1"/>
  <c r="S2126" i="1"/>
  <c r="T2282" i="1"/>
  <c r="S2282" i="1"/>
  <c r="T2291" i="1"/>
  <c r="S2291" i="1"/>
  <c r="T1909" i="1"/>
  <c r="S1909" i="1"/>
  <c r="T2051" i="1"/>
  <c r="S2051" i="1"/>
  <c r="T2220" i="1"/>
  <c r="S2220" i="1"/>
  <c r="T1046" i="1"/>
  <c r="S1046" i="1"/>
  <c r="T1706" i="1"/>
  <c r="S1706" i="1"/>
  <c r="T2278" i="1"/>
  <c r="S2278" i="1"/>
  <c r="T1759" i="1"/>
  <c r="S1759" i="1"/>
  <c r="T2075" i="1"/>
  <c r="S2075" i="1"/>
  <c r="T2203" i="1"/>
  <c r="S2203" i="1"/>
  <c r="T2331" i="1"/>
  <c r="S2331" i="1"/>
  <c r="T1769" i="1"/>
  <c r="S1769" i="1"/>
  <c r="T1805" i="1"/>
  <c r="S1805" i="1"/>
  <c r="T1851" i="1"/>
  <c r="S1851" i="1"/>
  <c r="T1897" i="1"/>
  <c r="S1897" i="1"/>
  <c r="T1933" i="1"/>
  <c r="S1933" i="1"/>
  <c r="T1979" i="1"/>
  <c r="S1979" i="1"/>
  <c r="T2025" i="1"/>
  <c r="S2025" i="1"/>
  <c r="T2061" i="1"/>
  <c r="S2061" i="1"/>
  <c r="T2014" i="1"/>
  <c r="S2014" i="1"/>
  <c r="T880" i="1"/>
  <c r="S880" i="1"/>
  <c r="T1036" i="1"/>
  <c r="S1036" i="1"/>
  <c r="T1192" i="1"/>
  <c r="S1192" i="1"/>
  <c r="T1336" i="1"/>
  <c r="S1336" i="1"/>
  <c r="T1554" i="1"/>
  <c r="S1554" i="1"/>
  <c r="T1666" i="1"/>
  <c r="S1666" i="1"/>
  <c r="T1790" i="1"/>
  <c r="S1790" i="1"/>
  <c r="T2010" i="1"/>
  <c r="S2010" i="1"/>
  <c r="T2210" i="1"/>
  <c r="S2210" i="1"/>
  <c r="T2109" i="1"/>
  <c r="S2109" i="1"/>
  <c r="T258" i="1"/>
  <c r="S258" i="1"/>
  <c r="T1836" i="1"/>
  <c r="S1836" i="1"/>
  <c r="T138" i="1"/>
  <c r="S138" i="1"/>
  <c r="T154" i="1"/>
  <c r="S154" i="1"/>
  <c r="T170" i="1"/>
  <c r="S170" i="1"/>
  <c r="T186" i="1"/>
  <c r="S186" i="1"/>
  <c r="T236" i="1"/>
  <c r="S236" i="1"/>
  <c r="T252" i="1"/>
  <c r="S252" i="1"/>
  <c r="T302" i="1"/>
  <c r="S302" i="1"/>
  <c r="T318" i="1"/>
  <c r="S318" i="1"/>
  <c r="T368" i="1"/>
  <c r="S368" i="1"/>
  <c r="T384" i="1"/>
  <c r="S384" i="1"/>
  <c r="T434" i="1"/>
  <c r="S434" i="1"/>
  <c r="S484" i="1"/>
  <c r="T484" i="1"/>
  <c r="S500" i="1"/>
  <c r="T500" i="1"/>
  <c r="T550" i="1"/>
  <c r="S550" i="1"/>
  <c r="T566" i="1"/>
  <c r="S566" i="1"/>
  <c r="T616" i="1"/>
  <c r="S616" i="1"/>
  <c r="T632" i="1"/>
  <c r="S632" i="1"/>
  <c r="T682" i="1"/>
  <c r="S682" i="1"/>
  <c r="T698" i="1"/>
  <c r="S698" i="1"/>
  <c r="T750" i="1"/>
  <c r="S750" i="1"/>
  <c r="T766" i="1"/>
  <c r="S766" i="1"/>
  <c r="S1480" i="1"/>
  <c r="T1480" i="1"/>
  <c r="S1552" i="1"/>
  <c r="T1552" i="1"/>
  <c r="T1606" i="1"/>
  <c r="S1606" i="1"/>
  <c r="T1704" i="1"/>
  <c r="S1704" i="1"/>
  <c r="T1810" i="1"/>
  <c r="S1810" i="1"/>
  <c r="T1872" i="1"/>
  <c r="S1872" i="1"/>
  <c r="T1962" i="1"/>
  <c r="S1962" i="1"/>
  <c r="T2080" i="1"/>
  <c r="S2080" i="1"/>
  <c r="T2120" i="1"/>
  <c r="S2120" i="1"/>
  <c r="T2156" i="1"/>
  <c r="S2156" i="1"/>
  <c r="T2198" i="1"/>
  <c r="S2198" i="1"/>
  <c r="T2238" i="1"/>
  <c r="S2238" i="1"/>
  <c r="T2276" i="1"/>
  <c r="S2276" i="1"/>
  <c r="T2320" i="1"/>
  <c r="S2320" i="1"/>
  <c r="T1791" i="1"/>
  <c r="S1791" i="1"/>
  <c r="T2083" i="1"/>
  <c r="S2083" i="1"/>
  <c r="T2211" i="1"/>
  <c r="S2211" i="1"/>
  <c r="T1729" i="1"/>
  <c r="S1729" i="1"/>
  <c r="T1765" i="1"/>
  <c r="S1765" i="1"/>
  <c r="T1811" i="1"/>
  <c r="S1811" i="1"/>
  <c r="T1857" i="1"/>
  <c r="S1857" i="1"/>
  <c r="T1893" i="1"/>
  <c r="S1893" i="1"/>
  <c r="T1939" i="1"/>
  <c r="S1939" i="1"/>
  <c r="T1985" i="1"/>
  <c r="S1985" i="1"/>
  <c r="T2021" i="1"/>
  <c r="S2021" i="1"/>
  <c r="T1770" i="1"/>
  <c r="S1770" i="1"/>
  <c r="T1950" i="1"/>
  <c r="S1950" i="1"/>
  <c r="T2092" i="1"/>
  <c r="S2092" i="1"/>
  <c r="T2144" i="1"/>
  <c r="S2144" i="1"/>
  <c r="T2196" i="1"/>
  <c r="S2196" i="1"/>
  <c r="T2252" i="1"/>
  <c r="S2252" i="1"/>
  <c r="T2306" i="1"/>
  <c r="S2306" i="1"/>
  <c r="T720" i="1"/>
  <c r="S720" i="1"/>
  <c r="T948" i="1"/>
  <c r="S948" i="1"/>
  <c r="T1108" i="1"/>
  <c r="S1108" i="1"/>
  <c r="T1248" i="1"/>
  <c r="S1248" i="1"/>
  <c r="T1434" i="1"/>
  <c r="S1434" i="1"/>
  <c r="T1658" i="1"/>
  <c r="S1658" i="1"/>
  <c r="T1782" i="1"/>
  <c r="S1782" i="1"/>
  <c r="T2000" i="1"/>
  <c r="S2000" i="1"/>
  <c r="T2200" i="1"/>
  <c r="S2200" i="1"/>
  <c r="T2069" i="1"/>
  <c r="S2069" i="1"/>
  <c r="T2325" i="1"/>
  <c r="S2325" i="1"/>
  <c r="T1716" i="1"/>
  <c r="S1716" i="1"/>
  <c r="T1887" i="1"/>
  <c r="S1887" i="1"/>
  <c r="T2123" i="1"/>
  <c r="S2123" i="1"/>
  <c r="T2251" i="1"/>
  <c r="S2251" i="1"/>
  <c r="T1739" i="1"/>
  <c r="S1739" i="1"/>
  <c r="T1785" i="1"/>
  <c r="S1785" i="1"/>
  <c r="T1821" i="1"/>
  <c r="S1821" i="1"/>
  <c r="T1867" i="1"/>
  <c r="S1867" i="1"/>
  <c r="T1913" i="1"/>
  <c r="S1913" i="1"/>
  <c r="T1949" i="1"/>
  <c r="S1949" i="1"/>
  <c r="T1995" i="1"/>
  <c r="S1995" i="1"/>
  <c r="T2041" i="1"/>
  <c r="S2041" i="1"/>
  <c r="T1862" i="1"/>
  <c r="S1862" i="1"/>
  <c r="T2046" i="1"/>
  <c r="S2046" i="1"/>
  <c r="T940" i="1"/>
  <c r="S940" i="1"/>
  <c r="T1098" i="1"/>
  <c r="S1098" i="1"/>
  <c r="T1238" i="1"/>
  <c r="S1238" i="1"/>
  <c r="T1394" i="1"/>
  <c r="S1394" i="1"/>
  <c r="T1534" i="1"/>
  <c r="S1534" i="1"/>
  <c r="T1746" i="1"/>
  <c r="S1746" i="1"/>
  <c r="T1918" i="1"/>
  <c r="S1918" i="1"/>
  <c r="T2130" i="1"/>
  <c r="S2130" i="1"/>
  <c r="T1847" i="1"/>
  <c r="S1847" i="1"/>
  <c r="T2269" i="1"/>
  <c r="S2269" i="1"/>
  <c r="S1588" i="1"/>
  <c r="T1588" i="1"/>
  <c r="T1772" i="1"/>
  <c r="S1772" i="1"/>
  <c r="T1550" i="1"/>
  <c r="S1550" i="1"/>
  <c r="T1630" i="1"/>
  <c r="S1630" i="1"/>
  <c r="T1802" i="1"/>
  <c r="S1802" i="1"/>
  <c r="T1870" i="1"/>
  <c r="S1870" i="1"/>
  <c r="T1912" i="1"/>
  <c r="S1912" i="1"/>
  <c r="T1958" i="1"/>
  <c r="S1958" i="1"/>
  <c r="T2026" i="1"/>
  <c r="S2026" i="1"/>
  <c r="T2070" i="1"/>
  <c r="S2070" i="1"/>
  <c r="T2122" i="1"/>
  <c r="S2122" i="1"/>
  <c r="T2178" i="1"/>
  <c r="S2178" i="1"/>
  <c r="T2232" i="1"/>
  <c r="S2232" i="1"/>
  <c r="T2284" i="1"/>
  <c r="S2284" i="1"/>
  <c r="T1751" i="1"/>
  <c r="S1751" i="1"/>
  <c r="T2117" i="1"/>
  <c r="S2117" i="1"/>
  <c r="T2245" i="1"/>
  <c r="S2245" i="1"/>
  <c r="T290" i="1"/>
  <c r="S290" i="1"/>
  <c r="S1524" i="1"/>
  <c r="T1524" i="1"/>
  <c r="T1868" i="1"/>
  <c r="S1868" i="1"/>
  <c r="T804" i="1"/>
  <c r="S804" i="1"/>
  <c r="T844" i="1"/>
  <c r="S844" i="1"/>
  <c r="T884" i="1"/>
  <c r="S884" i="1"/>
  <c r="T924" i="1"/>
  <c r="S924" i="1"/>
  <c r="T962" i="1"/>
  <c r="S962" i="1"/>
  <c r="T1000" i="1"/>
  <c r="S1000" i="1"/>
  <c r="T1042" i="1"/>
  <c r="S1042" i="1"/>
  <c r="T1082" i="1"/>
  <c r="S1082" i="1"/>
  <c r="T1124" i="1"/>
  <c r="S1124" i="1"/>
  <c r="T1164" i="1"/>
  <c r="S1164" i="1"/>
  <c r="T1194" i="1"/>
  <c r="S1194" i="1"/>
  <c r="T1222" i="1"/>
  <c r="S1222" i="1"/>
  <c r="T1262" i="1"/>
  <c r="S1262" i="1"/>
  <c r="T1302" i="1"/>
  <c r="S1302" i="1"/>
  <c r="T1340" i="1"/>
  <c r="S1340" i="1"/>
  <c r="T1398" i="1"/>
  <c r="S1398" i="1"/>
  <c r="T1430" i="1"/>
  <c r="S1430" i="1"/>
  <c r="T1462" i="1"/>
  <c r="S1462" i="1"/>
  <c r="T1494" i="1"/>
  <c r="S1494" i="1"/>
  <c r="T1610" i="1"/>
  <c r="S1610" i="1"/>
  <c r="T1670" i="1"/>
  <c r="S1670" i="1"/>
  <c r="T1702" i="1"/>
  <c r="S1702" i="1"/>
  <c r="T1734" i="1"/>
  <c r="S1734" i="1"/>
  <c r="T1766" i="1"/>
  <c r="S1766" i="1"/>
  <c r="T2093" i="1"/>
  <c r="S2093" i="1"/>
  <c r="T2221" i="1"/>
  <c r="S2221" i="1"/>
  <c r="T1972" i="1"/>
  <c r="S1972" i="1"/>
  <c r="S1460" i="1"/>
  <c r="T1460" i="1"/>
  <c r="T1780" i="1"/>
  <c r="S1780" i="1"/>
  <c r="T2305" i="1"/>
  <c r="S2305" i="1"/>
  <c r="T2241" i="1"/>
  <c r="S2241" i="1"/>
  <c r="T2177" i="1"/>
  <c r="S2177" i="1"/>
  <c r="T2113" i="1"/>
  <c r="S2113" i="1"/>
  <c r="T2044" i="1"/>
  <c r="S2044" i="1"/>
  <c r="T1916" i="1"/>
  <c r="S1916" i="1"/>
  <c r="T1799" i="1"/>
  <c r="S1799" i="1"/>
  <c r="T1660" i="1"/>
  <c r="S1660" i="1"/>
  <c r="S1532" i="1"/>
  <c r="T1532" i="1"/>
  <c r="S1404" i="1"/>
  <c r="T1404" i="1"/>
  <c r="T1173" i="1"/>
  <c r="S1173" i="1"/>
  <c r="T917" i="1"/>
  <c r="S917" i="1"/>
  <c r="T621" i="1"/>
  <c r="S621" i="1"/>
  <c r="T1687" i="1"/>
  <c r="S1687" i="1"/>
  <c r="T1559" i="1"/>
  <c r="S1559" i="1"/>
  <c r="T1431" i="1"/>
  <c r="S1431" i="1"/>
  <c r="T1317" i="1"/>
  <c r="S1317" i="1"/>
  <c r="T1189" i="1"/>
  <c r="S1189" i="1"/>
  <c r="T1061" i="1"/>
  <c r="S1061" i="1"/>
  <c r="T933" i="1"/>
  <c r="S933" i="1"/>
  <c r="T805" i="1"/>
  <c r="S805" i="1"/>
  <c r="T301" i="1"/>
  <c r="S301" i="1"/>
  <c r="T2313" i="1"/>
  <c r="S2313" i="1"/>
  <c r="T2249" i="1"/>
  <c r="S2249" i="1"/>
  <c r="T2185" i="1"/>
  <c r="S2185" i="1"/>
  <c r="T2121" i="1"/>
  <c r="S2121" i="1"/>
  <c r="T2055" i="1"/>
  <c r="S2055" i="1"/>
  <c r="T1927" i="1"/>
  <c r="S1927" i="1"/>
  <c r="T1788" i="1"/>
  <c r="S1788" i="1"/>
  <c r="T1671" i="1"/>
  <c r="S1671" i="1"/>
  <c r="T1543" i="1"/>
  <c r="S1543" i="1"/>
  <c r="T1415" i="1"/>
  <c r="S1415" i="1"/>
  <c r="T1205" i="1"/>
  <c r="S1205" i="1"/>
  <c r="T949" i="1"/>
  <c r="S949" i="1"/>
  <c r="T578" i="1"/>
  <c r="S578" i="1"/>
  <c r="T194" i="1"/>
  <c r="S194" i="1"/>
  <c r="T1599" i="1"/>
  <c r="S1599" i="1"/>
  <c r="T1471" i="1"/>
  <c r="S1471" i="1"/>
  <c r="T1341" i="1"/>
  <c r="S1341" i="1"/>
  <c r="T1213" i="1"/>
  <c r="S1213" i="1"/>
  <c r="T1085" i="1"/>
  <c r="S1085" i="1"/>
  <c r="T957" i="1"/>
  <c r="S957" i="1"/>
  <c r="T829" i="1"/>
  <c r="S829" i="1"/>
  <c r="T461" i="1"/>
  <c r="S461" i="1"/>
  <c r="T81" i="1"/>
  <c r="S81" i="1"/>
  <c r="T1615" i="1"/>
  <c r="S1615" i="1"/>
  <c r="T1487" i="1"/>
  <c r="S1487" i="1"/>
  <c r="T1357" i="1"/>
  <c r="S1357" i="1"/>
  <c r="T1229" i="1"/>
  <c r="S1229" i="1"/>
  <c r="T1101" i="1"/>
  <c r="S1101" i="1"/>
  <c r="T973" i="1"/>
  <c r="S973" i="1"/>
  <c r="T845" i="1"/>
  <c r="S845" i="1"/>
  <c r="T525" i="1"/>
  <c r="S525" i="1"/>
  <c r="T49" i="1"/>
  <c r="S49" i="1"/>
  <c r="T109" i="1"/>
  <c r="S109" i="1"/>
  <c r="T1419" i="1"/>
  <c r="S1419" i="1"/>
  <c r="T905" i="1"/>
  <c r="S905" i="1"/>
  <c r="T1509" i="1"/>
  <c r="S1509" i="1"/>
  <c r="T999" i="1"/>
  <c r="S999" i="1"/>
  <c r="T1163" i="1"/>
  <c r="S1163" i="1"/>
  <c r="T907" i="1"/>
  <c r="S907" i="1"/>
  <c r="T127" i="1"/>
  <c r="S127" i="1"/>
  <c r="T1515" i="1"/>
  <c r="S1515" i="1"/>
  <c r="T1001" i="1"/>
  <c r="S1001" i="1"/>
  <c r="T1605" i="1"/>
  <c r="S1605" i="1"/>
  <c r="T1095" i="1"/>
  <c r="S1095" i="1"/>
  <c r="T25" i="1"/>
  <c r="S25" i="1"/>
  <c r="T892" i="1"/>
  <c r="S892" i="1"/>
  <c r="T31" i="1"/>
  <c r="S31" i="1"/>
  <c r="T1319" i="1"/>
  <c r="S1319" i="1"/>
  <c r="T1707" i="1"/>
  <c r="S1707" i="1"/>
  <c r="T773" i="1"/>
  <c r="S773" i="1"/>
  <c r="T1123" i="1"/>
  <c r="S1123" i="1"/>
  <c r="T1513" i="1"/>
  <c r="S1513" i="1"/>
  <c r="T899" i="1"/>
  <c r="S899" i="1"/>
  <c r="T297" i="1"/>
  <c r="S297" i="1"/>
  <c r="T425" i="1"/>
  <c r="S425" i="1"/>
  <c r="T553" i="1"/>
  <c r="S553" i="1"/>
  <c r="T635" i="1"/>
  <c r="S635" i="1"/>
  <c r="T727" i="1"/>
  <c r="S727" i="1"/>
  <c r="S1508" i="1"/>
  <c r="T1508" i="1"/>
  <c r="T2095" i="1"/>
  <c r="S2095" i="1"/>
  <c r="T326" i="1"/>
  <c r="S326" i="1"/>
  <c r="T382" i="1"/>
  <c r="S382" i="1"/>
  <c r="T416" i="1"/>
  <c r="S416" i="1"/>
  <c r="T588" i="1"/>
  <c r="S588" i="1"/>
  <c r="T662" i="1"/>
  <c r="S662" i="1"/>
  <c r="T778" i="1"/>
  <c r="S778" i="1"/>
  <c r="T822" i="1"/>
  <c r="S822" i="1"/>
  <c r="T902" i="1"/>
  <c r="S902" i="1"/>
  <c r="T956" i="1"/>
  <c r="S956" i="1"/>
  <c r="T1012" i="1"/>
  <c r="S1012" i="1"/>
  <c r="T1064" i="1"/>
  <c r="S1064" i="1"/>
  <c r="T1116" i="1"/>
  <c r="S1116" i="1"/>
  <c r="T1168" i="1"/>
  <c r="S1168" i="1"/>
  <c r="T1236" i="1"/>
  <c r="S1236" i="1"/>
  <c r="T1316" i="1"/>
  <c r="S1316" i="1"/>
  <c r="T1370" i="1"/>
  <c r="S1370" i="1"/>
  <c r="T1664" i="1"/>
  <c r="S1664" i="1"/>
  <c r="T1984" i="1"/>
  <c r="S1984" i="1"/>
  <c r="T2195" i="1"/>
  <c r="S2195" i="1"/>
  <c r="T2005" i="1"/>
  <c r="S2005" i="1"/>
  <c r="T2260" i="1"/>
  <c r="S2260" i="1"/>
  <c r="T1738" i="1"/>
  <c r="S1738" i="1"/>
  <c r="T293" i="1"/>
  <c r="S293" i="1"/>
  <c r="T911" i="1"/>
  <c r="S911" i="1"/>
  <c r="T1167" i="1"/>
  <c r="S1167" i="1"/>
  <c r="T1549" i="1"/>
  <c r="S1549" i="1"/>
  <c r="T285" i="1"/>
  <c r="S285" i="1"/>
  <c r="T913" i="1"/>
  <c r="S913" i="1"/>
  <c r="T1169" i="1"/>
  <c r="S1169" i="1"/>
  <c r="T1427" i="1"/>
  <c r="S1427" i="1"/>
  <c r="T23" i="1"/>
  <c r="S23" i="1"/>
  <c r="T115" i="1"/>
  <c r="S115" i="1"/>
  <c r="T239" i="1"/>
  <c r="S239" i="1"/>
  <c r="T321" i="1"/>
  <c r="S321" i="1"/>
  <c r="T403" i="1"/>
  <c r="S403" i="1"/>
  <c r="T495" i="1"/>
  <c r="S495" i="1"/>
  <c r="T623" i="1"/>
  <c r="S623" i="1"/>
  <c r="T705" i="1"/>
  <c r="S705" i="1"/>
  <c r="S1412" i="1"/>
  <c r="T1412" i="1"/>
  <c r="T2071" i="1"/>
  <c r="S2071" i="1"/>
  <c r="T2327" i="1"/>
  <c r="S2327" i="1"/>
  <c r="T50" i="1"/>
  <c r="S50" i="1"/>
  <c r="T82" i="1"/>
  <c r="S82" i="1"/>
  <c r="T114" i="1"/>
  <c r="S114" i="1"/>
  <c r="T200" i="1"/>
  <c r="S200" i="1"/>
  <c r="T274" i="1"/>
  <c r="S274" i="1"/>
  <c r="S428" i="1"/>
  <c r="T428" i="1"/>
  <c r="T478" i="1"/>
  <c r="S478" i="1"/>
  <c r="S536" i="1"/>
  <c r="T536" i="1"/>
  <c r="T708" i="1"/>
  <c r="S708" i="1"/>
  <c r="T760" i="1"/>
  <c r="S760" i="1"/>
  <c r="T1680" i="1"/>
  <c r="S1680" i="1"/>
  <c r="T2040" i="1"/>
  <c r="S2040" i="1"/>
  <c r="T1823" i="1"/>
  <c r="S1823" i="1"/>
  <c r="T1973" i="1"/>
  <c r="S1973" i="1"/>
  <c r="T2244" i="1"/>
  <c r="S2244" i="1"/>
  <c r="T1642" i="1"/>
  <c r="S1642" i="1"/>
  <c r="T277" i="1"/>
  <c r="S277" i="1"/>
  <c r="T787" i="1"/>
  <c r="S787" i="1"/>
  <c r="T1171" i="1"/>
  <c r="S1171" i="1"/>
  <c r="T1393" i="1"/>
  <c r="S1393" i="1"/>
  <c r="T1521" i="1"/>
  <c r="S1521" i="1"/>
  <c r="T1649" i="1"/>
  <c r="S1649" i="1"/>
  <c r="T453" i="1"/>
  <c r="S453" i="1"/>
  <c r="T951" i="1"/>
  <c r="S951" i="1"/>
  <c r="T1207" i="1"/>
  <c r="S1207" i="1"/>
  <c r="T1461" i="1"/>
  <c r="S1461" i="1"/>
  <c r="T1717" i="1"/>
  <c r="S1717" i="1"/>
  <c r="T825" i="1"/>
  <c r="S825" i="1"/>
  <c r="T1081" i="1"/>
  <c r="S1081" i="1"/>
  <c r="T1337" i="1"/>
  <c r="S1337" i="1"/>
  <c r="T1723" i="1"/>
  <c r="S1723" i="1"/>
  <c r="T79" i="1"/>
  <c r="S79" i="1"/>
  <c r="T171" i="1"/>
  <c r="S171" i="1"/>
  <c r="T263" i="1"/>
  <c r="S263" i="1"/>
  <c r="T345" i="1"/>
  <c r="S345" i="1"/>
  <c r="T427" i="1"/>
  <c r="S427" i="1"/>
  <c r="T519" i="1"/>
  <c r="S519" i="1"/>
  <c r="T647" i="1"/>
  <c r="S647" i="1"/>
  <c r="T729" i="1"/>
  <c r="S729" i="1"/>
  <c r="S1572" i="1"/>
  <c r="T1572" i="1"/>
  <c r="T2111" i="1"/>
  <c r="S2111" i="1"/>
  <c r="T128" i="1"/>
  <c r="S128" i="1"/>
  <c r="T324" i="1"/>
  <c r="S324" i="1"/>
  <c r="T358" i="1"/>
  <c r="S358" i="1"/>
  <c r="T414" i="1"/>
  <c r="S414" i="1"/>
  <c r="T586" i="1"/>
  <c r="S586" i="1"/>
  <c r="T644" i="1"/>
  <c r="S644" i="1"/>
  <c r="T688" i="1"/>
  <c r="S688" i="1"/>
  <c r="T788" i="1"/>
  <c r="S788" i="1"/>
  <c r="T920" i="1"/>
  <c r="S920" i="1"/>
  <c r="T946" i="1"/>
  <c r="S946" i="1"/>
  <c r="T1002" i="1"/>
  <c r="S1002" i="1"/>
  <c r="T1054" i="1"/>
  <c r="S1054" i="1"/>
  <c r="T1106" i="1"/>
  <c r="S1106" i="1"/>
  <c r="T1160" i="1"/>
  <c r="S1160" i="1"/>
  <c r="T1186" i="1"/>
  <c r="S1186" i="1"/>
  <c r="T1254" i="1"/>
  <c r="S1254" i="1"/>
  <c r="T1306" i="1"/>
  <c r="S1306" i="1"/>
  <c r="T1362" i="1"/>
  <c r="S1362" i="1"/>
  <c r="S1568" i="1"/>
  <c r="T1568" i="1"/>
  <c r="T1822" i="1"/>
  <c r="S1822" i="1"/>
  <c r="T2094" i="1"/>
  <c r="S2094" i="1"/>
  <c r="T2131" i="1"/>
  <c r="S2131" i="1"/>
  <c r="T1808" i="1"/>
  <c r="S1808" i="1"/>
  <c r="T1170" i="1"/>
  <c r="S1170" i="1"/>
  <c r="T2293" i="1"/>
  <c r="S2293" i="1"/>
  <c r="T923" i="1"/>
  <c r="S923" i="1"/>
  <c r="T1179" i="1"/>
  <c r="S1179" i="1"/>
  <c r="T357" i="1"/>
  <c r="S357" i="1"/>
  <c r="T927" i="1"/>
  <c r="S927" i="1"/>
  <c r="T1183" i="1"/>
  <c r="S1183" i="1"/>
  <c r="T1437" i="1"/>
  <c r="S1437" i="1"/>
  <c r="T1693" i="1"/>
  <c r="S1693" i="1"/>
  <c r="T833" i="1"/>
  <c r="S833" i="1"/>
  <c r="T1089" i="1"/>
  <c r="S1089" i="1"/>
  <c r="T1345" i="1"/>
  <c r="S1345" i="1"/>
  <c r="T1603" i="1"/>
  <c r="S1603" i="1"/>
  <c r="T39" i="1"/>
  <c r="S39" i="1"/>
  <c r="T131" i="1"/>
  <c r="S131" i="1"/>
  <c r="T255" i="1"/>
  <c r="S255" i="1"/>
  <c r="T291" i="1"/>
  <c r="S291" i="1"/>
  <c r="T383" i="1"/>
  <c r="S383" i="1"/>
  <c r="T465" i="1"/>
  <c r="S465" i="1"/>
  <c r="T547" i="1"/>
  <c r="S547" i="1"/>
  <c r="T639" i="1"/>
  <c r="S639" i="1"/>
  <c r="T721" i="1"/>
  <c r="S721" i="1"/>
  <c r="S1476" i="1"/>
  <c r="T1476" i="1"/>
  <c r="T2087" i="1"/>
  <c r="S2087" i="1"/>
  <c r="T20" i="1"/>
  <c r="S20" i="1"/>
  <c r="T52" i="1"/>
  <c r="S52" i="1"/>
  <c r="T84" i="1"/>
  <c r="S84" i="1"/>
  <c r="T116" i="1"/>
  <c r="S116" i="1"/>
  <c r="T202" i="1"/>
  <c r="S202" i="1"/>
  <c r="T218" i="1"/>
  <c r="S218" i="1"/>
  <c r="T276" i="1"/>
  <c r="S276" i="1"/>
  <c r="S436" i="1"/>
  <c r="T436" i="1"/>
  <c r="T522" i="1"/>
  <c r="S522" i="1"/>
  <c r="T618" i="1"/>
  <c r="S618" i="1"/>
  <c r="T728" i="1"/>
  <c r="S728" i="1"/>
  <c r="S1496" i="1"/>
  <c r="T1496" i="1"/>
  <c r="T1800" i="1"/>
  <c r="S1800" i="1"/>
  <c r="T2002" i="1"/>
  <c r="S2002" i="1"/>
  <c r="T2322" i="1"/>
  <c r="S2322" i="1"/>
  <c r="T1923" i="1"/>
  <c r="S1923" i="1"/>
  <c r="T1196" i="1"/>
  <c r="S1196" i="1"/>
  <c r="T2101" i="1"/>
  <c r="S2101" i="1"/>
  <c r="T2107" i="1"/>
  <c r="S2107" i="1"/>
  <c r="T1737" i="1"/>
  <c r="S1737" i="1"/>
  <c r="T1819" i="1"/>
  <c r="S1819" i="1"/>
  <c r="T1901" i="1"/>
  <c r="S1901" i="1"/>
  <c r="T1993" i="1"/>
  <c r="S1993" i="1"/>
  <c r="T1894" i="1"/>
  <c r="S1894" i="1"/>
  <c r="T918" i="1"/>
  <c r="S918" i="1"/>
  <c r="T1216" i="1"/>
  <c r="S1216" i="1"/>
  <c r="T1570" i="1"/>
  <c r="S1570" i="1"/>
  <c r="T1698" i="1"/>
  <c r="S1698" i="1"/>
  <c r="T2054" i="1"/>
  <c r="S2054" i="1"/>
  <c r="T2173" i="1"/>
  <c r="S2173" i="1"/>
  <c r="T126" i="1"/>
  <c r="S126" i="1"/>
  <c r="T158" i="1"/>
  <c r="S158" i="1"/>
  <c r="T190" i="1"/>
  <c r="S190" i="1"/>
  <c r="T256" i="1"/>
  <c r="S256" i="1"/>
  <c r="T356" i="1"/>
  <c r="S356" i="1"/>
  <c r="T438" i="1"/>
  <c r="S438" i="1"/>
  <c r="S488" i="1"/>
  <c r="T488" i="1"/>
  <c r="T554" i="1"/>
  <c r="S554" i="1"/>
  <c r="T620" i="1"/>
  <c r="S620" i="1"/>
  <c r="T686" i="1"/>
  <c r="S686" i="1"/>
  <c r="T754" i="1"/>
  <c r="S754" i="1"/>
  <c r="T1498" i="1"/>
  <c r="S1498" i="1"/>
  <c r="T1634" i="1"/>
  <c r="S1634" i="1"/>
  <c r="T1736" i="1"/>
  <c r="S1736" i="1"/>
  <c r="T1898" i="1"/>
  <c r="S1898" i="1"/>
  <c r="T2008" i="1"/>
  <c r="S2008" i="1"/>
  <c r="T2088" i="1"/>
  <c r="S2088" i="1"/>
  <c r="T2128" i="1"/>
  <c r="S2128" i="1"/>
  <c r="T2168" i="1"/>
  <c r="S2168" i="1"/>
  <c r="T2208" i="1"/>
  <c r="S2208" i="1"/>
  <c r="T2248" i="1"/>
  <c r="S2248" i="1"/>
  <c r="T2286" i="1"/>
  <c r="S2286" i="1"/>
  <c r="T2328" i="1"/>
  <c r="S2328" i="1"/>
  <c r="T1855" i="1"/>
  <c r="S1855" i="1"/>
  <c r="T2115" i="1"/>
  <c r="S2115" i="1"/>
  <c r="T2243" i="1"/>
  <c r="S2243" i="1"/>
  <c r="T1733" i="1"/>
  <c r="S1733" i="1"/>
  <c r="T1779" i="1"/>
  <c r="S1779" i="1"/>
  <c r="T1825" i="1"/>
  <c r="S1825" i="1"/>
  <c r="T1861" i="1"/>
  <c r="S1861" i="1"/>
  <c r="T1907" i="1"/>
  <c r="S1907" i="1"/>
  <c r="T1953" i="1"/>
  <c r="S1953" i="1"/>
  <c r="T1989" i="1"/>
  <c r="S1989" i="1"/>
  <c r="T2035" i="1"/>
  <c r="S2035" i="1"/>
  <c r="T1816" i="1"/>
  <c r="S1816" i="1"/>
  <c r="T1998" i="1"/>
  <c r="S1998" i="1"/>
  <c r="T2104" i="1"/>
  <c r="S2104" i="1"/>
  <c r="T2158" i="1"/>
  <c r="S2158" i="1"/>
  <c r="T2212" i="1"/>
  <c r="S2212" i="1"/>
  <c r="T2266" i="1"/>
  <c r="S2266" i="1"/>
  <c r="T2318" i="1"/>
  <c r="S2318" i="1"/>
  <c r="T830" i="1"/>
  <c r="S830" i="1"/>
  <c r="T986" i="1"/>
  <c r="S986" i="1"/>
  <c r="T1148" i="1"/>
  <c r="S1148" i="1"/>
  <c r="T1288" i="1"/>
  <c r="S1288" i="1"/>
  <c r="T1466" i="1"/>
  <c r="S1466" i="1"/>
  <c r="T1690" i="1"/>
  <c r="S1690" i="1"/>
  <c r="T1842" i="1"/>
  <c r="S1842" i="1"/>
  <c r="T2042" i="1"/>
  <c r="S2042" i="1"/>
  <c r="T2250" i="1"/>
  <c r="S2250" i="1"/>
  <c r="T2133" i="1"/>
  <c r="S2133" i="1"/>
  <c r="T418" i="1"/>
  <c r="S418" i="1"/>
  <c r="T1900" i="1"/>
  <c r="S1900" i="1"/>
  <c r="T1983" i="1"/>
  <c r="S1983" i="1"/>
  <c r="T2155" i="1"/>
  <c r="S2155" i="1"/>
  <c r="T2283" i="1"/>
  <c r="S2283" i="1"/>
  <c r="T1753" i="1"/>
  <c r="S1753" i="1"/>
  <c r="T1789" i="1"/>
  <c r="S1789" i="1"/>
  <c r="T1835" i="1"/>
  <c r="S1835" i="1"/>
  <c r="T1881" i="1"/>
  <c r="S1881" i="1"/>
  <c r="T1917" i="1"/>
  <c r="S1917" i="1"/>
  <c r="T1963" i="1"/>
  <c r="S1963" i="1"/>
  <c r="T2045" i="1"/>
  <c r="S2045" i="1"/>
  <c r="T1934" i="1"/>
  <c r="S1934" i="1"/>
  <c r="T820" i="1"/>
  <c r="S820" i="1"/>
  <c r="T978" i="1"/>
  <c r="S978" i="1"/>
  <c r="T1140" i="1"/>
  <c r="S1140" i="1"/>
  <c r="T1278" i="1"/>
  <c r="S1278" i="1"/>
  <c r="T1426" i="1"/>
  <c r="S1426" i="1"/>
  <c r="T1650" i="1"/>
  <c r="S1650" i="1"/>
  <c r="T1806" i="1"/>
  <c r="S1806" i="1"/>
  <c r="T1990" i="1"/>
  <c r="S1990" i="1"/>
  <c r="T2186" i="1"/>
  <c r="S2186" i="1"/>
  <c r="T2077" i="1"/>
  <c r="S2077" i="1"/>
  <c r="T2333" i="1"/>
  <c r="S2333" i="1"/>
  <c r="T1740" i="1"/>
  <c r="S1740" i="1"/>
  <c r="T1374" i="1"/>
  <c r="S1374" i="1"/>
  <c r="T1558" i="1"/>
  <c r="S1558" i="1"/>
  <c r="T1778" i="1"/>
  <c r="S1778" i="1"/>
  <c r="T1840" i="1"/>
  <c r="S1840" i="1"/>
  <c r="T1880" i="1"/>
  <c r="S1880" i="1"/>
  <c r="T1926" i="1"/>
  <c r="S1926" i="1"/>
  <c r="T1994" i="1"/>
  <c r="S1994" i="1"/>
  <c r="T2038" i="1"/>
  <c r="S2038" i="1"/>
  <c r="T2084" i="1"/>
  <c r="S2084" i="1"/>
  <c r="T2138" i="1"/>
  <c r="S2138" i="1"/>
  <c r="T2192" i="1"/>
  <c r="S2192" i="1"/>
  <c r="T2246" i="1"/>
  <c r="S2246" i="1"/>
  <c r="T2298" i="1"/>
  <c r="S2298" i="1"/>
  <c r="T1879" i="1"/>
  <c r="S1879" i="1"/>
  <c r="T2149" i="1"/>
  <c r="S2149" i="1"/>
  <c r="T2277" i="1"/>
  <c r="S2277" i="1"/>
  <c r="T546" i="1"/>
  <c r="S546" i="1"/>
  <c r="S1612" i="1"/>
  <c r="T1612" i="1"/>
  <c r="T1996" i="1"/>
  <c r="S1996" i="1"/>
  <c r="T816" i="1"/>
  <c r="S816" i="1"/>
  <c r="T854" i="1"/>
  <c r="S854" i="1"/>
  <c r="T894" i="1"/>
  <c r="S894" i="1"/>
  <c r="T934" i="1"/>
  <c r="S934" i="1"/>
  <c r="T972" i="1"/>
  <c r="S972" i="1"/>
  <c r="T1010" i="1"/>
  <c r="S1010" i="1"/>
  <c r="T1052" i="1"/>
  <c r="S1052" i="1"/>
  <c r="T1092" i="1"/>
  <c r="S1092" i="1"/>
  <c r="T1134" i="1"/>
  <c r="S1134" i="1"/>
  <c r="T1174" i="1"/>
  <c r="S1174" i="1"/>
  <c r="T1198" i="1"/>
  <c r="S1198" i="1"/>
  <c r="T1232" i="1"/>
  <c r="S1232" i="1"/>
  <c r="T1272" i="1"/>
  <c r="S1272" i="1"/>
  <c r="T1312" i="1"/>
  <c r="S1312" i="1"/>
  <c r="T1350" i="1"/>
  <c r="S1350" i="1"/>
  <c r="T1406" i="1"/>
  <c r="S1406" i="1"/>
  <c r="T1438" i="1"/>
  <c r="S1438" i="1"/>
  <c r="T1470" i="1"/>
  <c r="S1470" i="1"/>
  <c r="T1522" i="1"/>
  <c r="S1522" i="1"/>
  <c r="T1646" i="1"/>
  <c r="S1646" i="1"/>
  <c r="T1678" i="1"/>
  <c r="S1678" i="1"/>
  <c r="T1710" i="1"/>
  <c r="S1710" i="1"/>
  <c r="T1742" i="1"/>
  <c r="S1742" i="1"/>
  <c r="T1783" i="1"/>
  <c r="S1783" i="1"/>
  <c r="T2125" i="1"/>
  <c r="S2125" i="1"/>
  <c r="T2253" i="1"/>
  <c r="S2253" i="1"/>
  <c r="T386" i="1"/>
  <c r="S386" i="1"/>
  <c r="S1548" i="1"/>
  <c r="T1548" i="1"/>
  <c r="T1876" i="1"/>
  <c r="S1876" i="1"/>
  <c r="T2289" i="1"/>
  <c r="S2289" i="1"/>
  <c r="T2225" i="1"/>
  <c r="S2225" i="1"/>
  <c r="T2161" i="1"/>
  <c r="S2161" i="1"/>
  <c r="T2097" i="1"/>
  <c r="S2097" i="1"/>
  <c r="T2023" i="1"/>
  <c r="S2023" i="1"/>
  <c r="T1895" i="1"/>
  <c r="S1895" i="1"/>
  <c r="T1756" i="1"/>
  <c r="S1756" i="1"/>
  <c r="T1639" i="1"/>
  <c r="S1639" i="1"/>
  <c r="T1511" i="1"/>
  <c r="S1511" i="1"/>
  <c r="T1383" i="1"/>
  <c r="S1383" i="1"/>
  <c r="T1109" i="1"/>
  <c r="S1109" i="1"/>
  <c r="T853" i="1"/>
  <c r="S853" i="1"/>
  <c r="T450" i="1"/>
  <c r="S450" i="1"/>
  <c r="T1655" i="1"/>
  <c r="S1655" i="1"/>
  <c r="T1527" i="1"/>
  <c r="S1527" i="1"/>
  <c r="T1399" i="1"/>
  <c r="S1399" i="1"/>
  <c r="T1285" i="1"/>
  <c r="S1285" i="1"/>
  <c r="T1157" i="1"/>
  <c r="S1157" i="1"/>
  <c r="T1029" i="1"/>
  <c r="S1029" i="1"/>
  <c r="T901" i="1"/>
  <c r="S901" i="1"/>
  <c r="T685" i="1"/>
  <c r="S685" i="1"/>
  <c r="T145" i="1"/>
  <c r="S145" i="1"/>
  <c r="T2297" i="1"/>
  <c r="S2297" i="1"/>
  <c r="T2233" i="1"/>
  <c r="S2233" i="1"/>
  <c r="T2169" i="1"/>
  <c r="S2169" i="1"/>
  <c r="T2105" i="1"/>
  <c r="S2105" i="1"/>
  <c r="T2012" i="1"/>
  <c r="S2012" i="1"/>
  <c r="T1884" i="1"/>
  <c r="S1884" i="1"/>
  <c r="T1767" i="1"/>
  <c r="S1767" i="1"/>
  <c r="S1628" i="1"/>
  <c r="T1628" i="1"/>
  <c r="S1500" i="1"/>
  <c r="T1500" i="1"/>
  <c r="S1372" i="1"/>
  <c r="T1372" i="1"/>
  <c r="T1141" i="1"/>
  <c r="S1141" i="1"/>
  <c r="T885" i="1"/>
  <c r="S885" i="1"/>
  <c r="T493" i="1"/>
  <c r="S493" i="1"/>
  <c r="T1695" i="1"/>
  <c r="S1695" i="1"/>
  <c r="T1567" i="1"/>
  <c r="S1567" i="1"/>
  <c r="T1439" i="1"/>
  <c r="S1439" i="1"/>
  <c r="T1309" i="1"/>
  <c r="S1309" i="1"/>
  <c r="T1181" i="1"/>
  <c r="S1181" i="1"/>
  <c r="T1053" i="1"/>
  <c r="S1053" i="1"/>
  <c r="T925" i="1"/>
  <c r="S925" i="1"/>
  <c r="T797" i="1"/>
  <c r="S797" i="1"/>
  <c r="T333" i="1"/>
  <c r="S333" i="1"/>
  <c r="T1711" i="1"/>
  <c r="S1711" i="1"/>
  <c r="T1583" i="1"/>
  <c r="S1583" i="1"/>
  <c r="T1455" i="1"/>
  <c r="S1455" i="1"/>
  <c r="T1325" i="1"/>
  <c r="S1325" i="1"/>
  <c r="T1197" i="1"/>
  <c r="S1197" i="1"/>
  <c r="T1069" i="1"/>
  <c r="S1069" i="1"/>
  <c r="T941" i="1"/>
  <c r="S941" i="1"/>
  <c r="T813" i="1"/>
  <c r="S813" i="1"/>
  <c r="T397" i="1"/>
  <c r="S397" i="1"/>
  <c r="T265" i="1"/>
  <c r="S265" i="1"/>
  <c r="T95" i="1"/>
  <c r="S95" i="1"/>
  <c r="T1289" i="1"/>
  <c r="S1289" i="1"/>
  <c r="T765" i="1"/>
  <c r="S765" i="1"/>
  <c r="T1381" i="1"/>
  <c r="S1381" i="1"/>
  <c r="T871" i="1"/>
  <c r="S871" i="1"/>
  <c r="T1355" i="1"/>
  <c r="S1355" i="1"/>
  <c r="T1099" i="1"/>
  <c r="S1099" i="1"/>
  <c r="T843" i="1"/>
  <c r="S843" i="1"/>
  <c r="T283" i="1"/>
  <c r="S283" i="1"/>
  <c r="T27" i="1"/>
  <c r="S27" i="1"/>
  <c r="T1387" i="1"/>
  <c r="S1387" i="1"/>
  <c r="T873" i="1"/>
  <c r="S873" i="1"/>
  <c r="T1477" i="1"/>
  <c r="S1477" i="1"/>
  <c r="T967" i="1"/>
  <c r="S967" i="1"/>
  <c r="T215" i="1"/>
  <c r="S215" i="1"/>
  <c r="T159" i="1"/>
  <c r="S159" i="1"/>
  <c r="T1611" i="1"/>
  <c r="S1611" i="1"/>
  <c r="T1097" i="1"/>
  <c r="S1097" i="1"/>
  <c r="T1701" i="1"/>
  <c r="S1701" i="1"/>
  <c r="T1191" i="1"/>
  <c r="S1191" i="1"/>
  <c r="T389" i="1"/>
  <c r="S389" i="1"/>
  <c r="T91" i="1"/>
  <c r="S91" i="1"/>
  <c r="T1579" i="1"/>
  <c r="S1579" i="1"/>
  <c r="T1065" i="1"/>
  <c r="S1065" i="1"/>
  <c r="T1669" i="1"/>
  <c r="S1669" i="1"/>
  <c r="T1159" i="1"/>
  <c r="S1159" i="1"/>
  <c r="T261" i="1"/>
  <c r="S261" i="1"/>
  <c r="T1721" i="1"/>
  <c r="S1721" i="1"/>
  <c r="T1593" i="1"/>
  <c r="S1593" i="1"/>
  <c r="T1465" i="1"/>
  <c r="S1465" i="1"/>
  <c r="T1315" i="1"/>
  <c r="S1315" i="1"/>
  <c r="T1059" i="1"/>
  <c r="S1059" i="1"/>
  <c r="T803" i="1"/>
  <c r="S803" i="1"/>
  <c r="T309" i="1"/>
  <c r="S309" i="1"/>
  <c r="T1609" i="1"/>
  <c r="S1609" i="1"/>
  <c r="T1481" i="1"/>
  <c r="S1481" i="1"/>
  <c r="T1347" i="1"/>
  <c r="S1347" i="1"/>
  <c r="T1091" i="1"/>
  <c r="S1091" i="1"/>
  <c r="T835" i="1"/>
  <c r="S835" i="1"/>
  <c r="T373" i="1"/>
  <c r="S373" i="1"/>
  <c r="T1195" i="1"/>
  <c r="S1195" i="1"/>
  <c r="T939" i="1"/>
  <c r="S939" i="1"/>
  <c r="T311" i="1"/>
  <c r="S311" i="1"/>
  <c r="T347" i="1"/>
  <c r="S347" i="1"/>
  <c r="T393" i="1"/>
  <c r="S393" i="1"/>
  <c r="T439" i="1"/>
  <c r="S439" i="1"/>
  <c r="T475" i="1"/>
  <c r="S475" i="1"/>
  <c r="T521" i="1"/>
  <c r="S521" i="1"/>
  <c r="T567" i="1"/>
  <c r="S567" i="1"/>
  <c r="T603" i="1"/>
  <c r="S603" i="1"/>
  <c r="T649" i="1"/>
  <c r="S649" i="1"/>
  <c r="T695" i="1"/>
  <c r="S695" i="1"/>
  <c r="T731" i="1"/>
  <c r="S731" i="1"/>
  <c r="T777" i="1"/>
  <c r="S777" i="1"/>
  <c r="S1636" i="1"/>
  <c r="T1636" i="1"/>
  <c r="T1935" i="1"/>
  <c r="S1935" i="1"/>
  <c r="T2127" i="1"/>
  <c r="S2127" i="1"/>
  <c r="T2255" i="1"/>
  <c r="S2255" i="1"/>
  <c r="T152" i="1"/>
  <c r="S152" i="1"/>
  <c r="T250" i="1"/>
  <c r="S250" i="1"/>
  <c r="T330" i="1"/>
  <c r="S330" i="1"/>
  <c r="T346" i="1"/>
  <c r="S346" i="1"/>
  <c r="T388" i="1"/>
  <c r="S388" i="1"/>
  <c r="T404" i="1"/>
  <c r="S404" i="1"/>
  <c r="S432" i="1"/>
  <c r="T432" i="1"/>
  <c r="S564" i="1"/>
  <c r="T564" i="1"/>
  <c r="T592" i="1"/>
  <c r="S592" i="1"/>
  <c r="T608" i="1"/>
  <c r="S608" i="1"/>
  <c r="T650" i="1"/>
  <c r="S650" i="1"/>
  <c r="T666" i="1"/>
  <c r="S666" i="1"/>
  <c r="T748" i="1"/>
  <c r="S748" i="1"/>
  <c r="T782" i="1"/>
  <c r="S782" i="1"/>
  <c r="T802" i="1"/>
  <c r="S802" i="1"/>
  <c r="T828" i="1"/>
  <c r="S828" i="1"/>
  <c r="T856" i="1"/>
  <c r="S856" i="1"/>
  <c r="T882" i="1"/>
  <c r="S882" i="1"/>
  <c r="T910" i="1"/>
  <c r="S910" i="1"/>
  <c r="T936" i="1"/>
  <c r="S936" i="1"/>
  <c r="T964" i="1"/>
  <c r="S964" i="1"/>
  <c r="T990" i="1"/>
  <c r="S990" i="1"/>
  <c r="T1018" i="1"/>
  <c r="S1018" i="1"/>
  <c r="T1044" i="1"/>
  <c r="S1044" i="1"/>
  <c r="T1070" i="1"/>
  <c r="S1070" i="1"/>
  <c r="T1096" i="1"/>
  <c r="S1096" i="1"/>
  <c r="T1122" i="1"/>
  <c r="S1122" i="1"/>
  <c r="T1150" i="1"/>
  <c r="S1150" i="1"/>
  <c r="T1176" i="1"/>
  <c r="S1176" i="1"/>
  <c r="T1218" i="1"/>
  <c r="S1218" i="1"/>
  <c r="T1244" i="1"/>
  <c r="S1244" i="1"/>
  <c r="T1270" i="1"/>
  <c r="S1270" i="1"/>
  <c r="T1296" i="1"/>
  <c r="S1296" i="1"/>
  <c r="T1324" i="1"/>
  <c r="S1324" i="1"/>
  <c r="S1352" i="1"/>
  <c r="T1352" i="1"/>
  <c r="S1440" i="1"/>
  <c r="T1440" i="1"/>
  <c r="S1520" i="1"/>
  <c r="T1520" i="1"/>
  <c r="T1602" i="1"/>
  <c r="S1602" i="1"/>
  <c r="T1688" i="1"/>
  <c r="S1688" i="1"/>
  <c r="T1882" i="1"/>
  <c r="S1882" i="1"/>
  <c r="T1992" i="1"/>
  <c r="S1992" i="1"/>
  <c r="T2154" i="1"/>
  <c r="S2154" i="1"/>
  <c r="T2314" i="1"/>
  <c r="S2314" i="1"/>
  <c r="T2323" i="1"/>
  <c r="S2323" i="1"/>
  <c r="T1877" i="1"/>
  <c r="S1877" i="1"/>
  <c r="T2019" i="1"/>
  <c r="S2019" i="1"/>
  <c r="T2098" i="1"/>
  <c r="S2098" i="1"/>
  <c r="T2310" i="1"/>
  <c r="S2310" i="1"/>
  <c r="T1450" i="1"/>
  <c r="S1450" i="1"/>
  <c r="T1906" i="1"/>
  <c r="S1906" i="1"/>
  <c r="T674" i="1"/>
  <c r="S674" i="1"/>
  <c r="T421" i="1"/>
  <c r="S421" i="1"/>
  <c r="T815" i="1"/>
  <c r="S815" i="1"/>
  <c r="T943" i="1"/>
  <c r="S943" i="1"/>
  <c r="T1071" i="1"/>
  <c r="S1071" i="1"/>
  <c r="T1199" i="1"/>
  <c r="S1199" i="1"/>
  <c r="T1327" i="1"/>
  <c r="S1327" i="1"/>
  <c r="T1453" i="1"/>
  <c r="S1453" i="1"/>
  <c r="T1581" i="1"/>
  <c r="S1581" i="1"/>
  <c r="T1709" i="1"/>
  <c r="S1709" i="1"/>
  <c r="T413" i="1"/>
  <c r="S413" i="1"/>
  <c r="T817" i="1"/>
  <c r="S817" i="1"/>
  <c r="T945" i="1"/>
  <c r="S945" i="1"/>
  <c r="T1073" i="1"/>
  <c r="S1073" i="1"/>
  <c r="T1201" i="1"/>
  <c r="S1201" i="1"/>
  <c r="T1329" i="1"/>
  <c r="S1329" i="1"/>
  <c r="T1459" i="1"/>
  <c r="S1459" i="1"/>
  <c r="T1587" i="1"/>
  <c r="S1587" i="1"/>
  <c r="T1715" i="1"/>
  <c r="S1715" i="1"/>
  <c r="T37" i="1"/>
  <c r="S37" i="1"/>
  <c r="T83" i="1"/>
  <c r="S83" i="1"/>
  <c r="T119" i="1"/>
  <c r="S119" i="1"/>
  <c r="T165" i="1"/>
  <c r="S165" i="1"/>
  <c r="T207" i="1"/>
  <c r="S207" i="1"/>
  <c r="T243" i="1"/>
  <c r="S243" i="1"/>
  <c r="T289" i="1"/>
  <c r="S289" i="1"/>
  <c r="T335" i="1"/>
  <c r="S335" i="1"/>
  <c r="T371" i="1"/>
  <c r="S371" i="1"/>
  <c r="T417" i="1"/>
  <c r="S417" i="1"/>
  <c r="T463" i="1"/>
  <c r="S463" i="1"/>
  <c r="T499" i="1"/>
  <c r="S499" i="1"/>
  <c r="T545" i="1"/>
  <c r="S545" i="1"/>
  <c r="T591" i="1"/>
  <c r="S591" i="1"/>
  <c r="T627" i="1"/>
  <c r="S627" i="1"/>
  <c r="T673" i="1"/>
  <c r="S673" i="1"/>
  <c r="T719" i="1"/>
  <c r="S719" i="1"/>
  <c r="T755" i="1"/>
  <c r="S755" i="1"/>
  <c r="S1540" i="1"/>
  <c r="T1540" i="1"/>
  <c r="T1892" i="1"/>
  <c r="S1892" i="1"/>
  <c r="T2103" i="1"/>
  <c r="S2103" i="1"/>
  <c r="T2231" i="1"/>
  <c r="S2231" i="1"/>
  <c r="T6" i="1"/>
  <c r="S6" i="1"/>
  <c r="T22" i="1"/>
  <c r="S22" i="1"/>
  <c r="T38" i="1"/>
  <c r="S38" i="1"/>
  <c r="T54" i="1"/>
  <c r="S54" i="1"/>
  <c r="T70" i="1"/>
  <c r="S70" i="1"/>
  <c r="T86" i="1"/>
  <c r="S86" i="1"/>
  <c r="T102" i="1"/>
  <c r="S102" i="1"/>
  <c r="T118" i="1"/>
  <c r="S118" i="1"/>
  <c r="T164" i="1"/>
  <c r="S164" i="1"/>
  <c r="T204" i="1"/>
  <c r="S204" i="1"/>
  <c r="T220" i="1"/>
  <c r="S220" i="1"/>
  <c r="T262" i="1"/>
  <c r="S262" i="1"/>
  <c r="T278" i="1"/>
  <c r="S278" i="1"/>
  <c r="T312" i="1"/>
  <c r="S312" i="1"/>
  <c r="S444" i="1"/>
  <c r="T444" i="1"/>
  <c r="T466" i="1"/>
  <c r="S466" i="1"/>
  <c r="T494" i="1"/>
  <c r="S494" i="1"/>
  <c r="S524" i="1"/>
  <c r="T524" i="1"/>
  <c r="S540" i="1"/>
  <c r="T540" i="1"/>
  <c r="T626" i="1"/>
  <c r="S626" i="1"/>
  <c r="T712" i="1"/>
  <c r="S712" i="1"/>
  <c r="T730" i="1"/>
  <c r="S730" i="1"/>
  <c r="S1408" i="1"/>
  <c r="T1408" i="1"/>
  <c r="T1542" i="1"/>
  <c r="S1542" i="1"/>
  <c r="T1760" i="1"/>
  <c r="S1760" i="1"/>
  <c r="T1846" i="1"/>
  <c r="S1846" i="1"/>
  <c r="T2066" i="1"/>
  <c r="S2066" i="1"/>
  <c r="T2222" i="1"/>
  <c r="S2222" i="1"/>
  <c r="T2099" i="1"/>
  <c r="S2099" i="1"/>
  <c r="T1845" i="1"/>
  <c r="S1845" i="1"/>
  <c r="T1987" i="1"/>
  <c r="S1987" i="1"/>
  <c r="T2082" i="1"/>
  <c r="S2082" i="1"/>
  <c r="T2300" i="1"/>
  <c r="S2300" i="1"/>
  <c r="T1268" i="1"/>
  <c r="S1268" i="1"/>
  <c r="T1952" i="1"/>
  <c r="S1952" i="1"/>
  <c r="S1484" i="1"/>
  <c r="T1484" i="1"/>
  <c r="T341" i="1"/>
  <c r="S341" i="1"/>
  <c r="T597" i="1"/>
  <c r="S597" i="1"/>
  <c r="T819" i="1"/>
  <c r="S819" i="1"/>
  <c r="T947" i="1"/>
  <c r="S947" i="1"/>
  <c r="T1075" i="1"/>
  <c r="S1075" i="1"/>
  <c r="T1203" i="1"/>
  <c r="S1203" i="1"/>
  <c r="T1331" i="1"/>
  <c r="S1331" i="1"/>
  <c r="T1409" i="1"/>
  <c r="S1409" i="1"/>
  <c r="T1473" i="1"/>
  <c r="S1473" i="1"/>
  <c r="T1537" i="1"/>
  <c r="S1537" i="1"/>
  <c r="T1601" i="1"/>
  <c r="S1601" i="1"/>
  <c r="T1665" i="1"/>
  <c r="S1665" i="1"/>
  <c r="T89" i="1"/>
  <c r="S89" i="1"/>
  <c r="T581" i="1"/>
  <c r="S581" i="1"/>
  <c r="T855" i="1"/>
  <c r="S855" i="1"/>
  <c r="T983" i="1"/>
  <c r="S983" i="1"/>
  <c r="T1111" i="1"/>
  <c r="S1111" i="1"/>
  <c r="T1239" i="1"/>
  <c r="S1239" i="1"/>
  <c r="T1365" i="1"/>
  <c r="S1365" i="1"/>
  <c r="T1493" i="1"/>
  <c r="S1493" i="1"/>
  <c r="T1621" i="1"/>
  <c r="S1621" i="1"/>
  <c r="T65" i="1"/>
  <c r="S65" i="1"/>
  <c r="T573" i="1"/>
  <c r="S573" i="1"/>
  <c r="T857" i="1"/>
  <c r="S857" i="1"/>
  <c r="T985" i="1"/>
  <c r="S985" i="1"/>
  <c r="T1113" i="1"/>
  <c r="S1113" i="1"/>
  <c r="T1241" i="1"/>
  <c r="S1241" i="1"/>
  <c r="T1371" i="1"/>
  <c r="S1371" i="1"/>
  <c r="T1499" i="1"/>
  <c r="S1499" i="1"/>
  <c r="T1627" i="1"/>
  <c r="S1627" i="1"/>
  <c r="T11" i="1"/>
  <c r="S11" i="1"/>
  <c r="T47" i="1"/>
  <c r="S47" i="1"/>
  <c r="T93" i="1"/>
  <c r="S93" i="1"/>
  <c r="T139" i="1"/>
  <c r="S139" i="1"/>
  <c r="T175" i="1"/>
  <c r="S175" i="1"/>
  <c r="T231" i="1"/>
  <c r="S231" i="1"/>
  <c r="T267" i="1"/>
  <c r="S267" i="1"/>
  <c r="T313" i="1"/>
  <c r="S313" i="1"/>
  <c r="T359" i="1"/>
  <c r="S359" i="1"/>
  <c r="T395" i="1"/>
  <c r="S395" i="1"/>
  <c r="T441" i="1"/>
  <c r="S441" i="1"/>
  <c r="T487" i="1"/>
  <c r="S487" i="1"/>
  <c r="T523" i="1"/>
  <c r="S523" i="1"/>
  <c r="T569" i="1"/>
  <c r="S569" i="1"/>
  <c r="T615" i="1"/>
  <c r="S615" i="1"/>
  <c r="T651" i="1"/>
  <c r="S651" i="1"/>
  <c r="T697" i="1"/>
  <c r="S697" i="1"/>
  <c r="T743" i="1"/>
  <c r="S743" i="1"/>
  <c r="T779" i="1"/>
  <c r="S779" i="1"/>
  <c r="T1700" i="1"/>
  <c r="S1700" i="1"/>
  <c r="T1967" i="1"/>
  <c r="S1967" i="1"/>
  <c r="T2143" i="1"/>
  <c r="S2143" i="1"/>
  <c r="T2271" i="1"/>
  <c r="S2271" i="1"/>
  <c r="T144" i="1"/>
  <c r="S144" i="1"/>
  <c r="T242" i="1"/>
  <c r="S242" i="1"/>
  <c r="T328" i="1"/>
  <c r="S328" i="1"/>
  <c r="T344" i="1"/>
  <c r="S344" i="1"/>
  <c r="T374" i="1"/>
  <c r="S374" i="1"/>
  <c r="T402" i="1"/>
  <c r="S402" i="1"/>
  <c r="T424" i="1"/>
  <c r="S424" i="1"/>
  <c r="S556" i="1"/>
  <c r="T556" i="1"/>
  <c r="T590" i="1"/>
  <c r="S590" i="1"/>
  <c r="T606" i="1"/>
  <c r="S606" i="1"/>
  <c r="T648" i="1"/>
  <c r="S648" i="1"/>
  <c r="T664" i="1"/>
  <c r="S664" i="1"/>
  <c r="T704" i="1"/>
  <c r="S704" i="1"/>
  <c r="T776" i="1"/>
  <c r="S776" i="1"/>
  <c r="T794" i="1"/>
  <c r="S794" i="1"/>
  <c r="T818" i="1"/>
  <c r="S818" i="1"/>
  <c r="T846" i="1"/>
  <c r="S846" i="1"/>
  <c r="T872" i="1"/>
  <c r="S872" i="1"/>
  <c r="T898" i="1"/>
  <c r="S898" i="1"/>
  <c r="T926" i="1"/>
  <c r="S926" i="1"/>
  <c r="T954" i="1"/>
  <c r="S954" i="1"/>
  <c r="T980" i="1"/>
  <c r="S980" i="1"/>
  <c r="T1008" i="1"/>
  <c r="S1008" i="1"/>
  <c r="T1034" i="1"/>
  <c r="S1034" i="1"/>
  <c r="T1060" i="1"/>
  <c r="S1060" i="1"/>
  <c r="T1086" i="1"/>
  <c r="S1086" i="1"/>
  <c r="T1112" i="1"/>
  <c r="S1112" i="1"/>
  <c r="T1138" i="1"/>
  <c r="S1138" i="1"/>
  <c r="T1166" i="1"/>
  <c r="S1166" i="1"/>
  <c r="T1206" i="1"/>
  <c r="S1206" i="1"/>
  <c r="T1234" i="1"/>
  <c r="S1234" i="1"/>
  <c r="T1260" i="1"/>
  <c r="S1260" i="1"/>
  <c r="T1286" i="1"/>
  <c r="S1286" i="1"/>
  <c r="T1314" i="1"/>
  <c r="S1314" i="1"/>
  <c r="T1342" i="1"/>
  <c r="S1342" i="1"/>
  <c r="S1368" i="1"/>
  <c r="T1368" i="1"/>
  <c r="S1512" i="1"/>
  <c r="T1512" i="1"/>
  <c r="T1578" i="1"/>
  <c r="S1578" i="1"/>
  <c r="S1648" i="1"/>
  <c r="T1648" i="1"/>
  <c r="T1888" i="1"/>
  <c r="S1888" i="1"/>
  <c r="T1978" i="1"/>
  <c r="S1978" i="1"/>
  <c r="T2134" i="1"/>
  <c r="S2134" i="1"/>
  <c r="T2292" i="1"/>
  <c r="S2292" i="1"/>
  <c r="T2259" i="1"/>
  <c r="S2259" i="1"/>
  <c r="T1941" i="1"/>
  <c r="S1941" i="1"/>
  <c r="T2068" i="1"/>
  <c r="S2068" i="1"/>
  <c r="T2288" i="1"/>
  <c r="S2288" i="1"/>
  <c r="T1308" i="1"/>
  <c r="S1308" i="1"/>
  <c r="T2022" i="1"/>
  <c r="S2022" i="1"/>
  <c r="S1652" i="1"/>
  <c r="T1652" i="1"/>
  <c r="T827" i="1"/>
  <c r="S827" i="1"/>
  <c r="T955" i="1"/>
  <c r="S955" i="1"/>
  <c r="T1083" i="1"/>
  <c r="S1083" i="1"/>
  <c r="T1211" i="1"/>
  <c r="S1211" i="1"/>
  <c r="T1339" i="1"/>
  <c r="S1339" i="1"/>
  <c r="T485" i="1"/>
  <c r="S485" i="1"/>
  <c r="T831" i="1"/>
  <c r="S831" i="1"/>
  <c r="T959" i="1"/>
  <c r="S959" i="1"/>
  <c r="T1087" i="1"/>
  <c r="S1087" i="1"/>
  <c r="T1215" i="1"/>
  <c r="S1215" i="1"/>
  <c r="T1343" i="1"/>
  <c r="S1343" i="1"/>
  <c r="T1469" i="1"/>
  <c r="S1469" i="1"/>
  <c r="T1597" i="1"/>
  <c r="S1597" i="1"/>
  <c r="T97" i="1"/>
  <c r="S97" i="1"/>
  <c r="T605" i="1"/>
  <c r="S605" i="1"/>
  <c r="T865" i="1"/>
  <c r="S865" i="1"/>
  <c r="T993" i="1"/>
  <c r="S993" i="1"/>
  <c r="T1121" i="1"/>
  <c r="S1121" i="1"/>
  <c r="T1249" i="1"/>
  <c r="S1249" i="1"/>
  <c r="T1379" i="1"/>
  <c r="S1379" i="1"/>
  <c r="T1507" i="1"/>
  <c r="S1507" i="1"/>
  <c r="T1635" i="1"/>
  <c r="S1635" i="1"/>
  <c r="T7" i="1"/>
  <c r="S7" i="1"/>
  <c r="T53" i="1"/>
  <c r="S53" i="1"/>
  <c r="T99" i="1"/>
  <c r="S99" i="1"/>
  <c r="T135" i="1"/>
  <c r="S135" i="1"/>
  <c r="T181" i="1"/>
  <c r="S181" i="1"/>
  <c r="T223" i="1"/>
  <c r="S223" i="1"/>
  <c r="T259" i="1"/>
  <c r="S259" i="1"/>
  <c r="T305" i="1"/>
  <c r="S305" i="1"/>
  <c r="T351" i="1"/>
  <c r="S351" i="1"/>
  <c r="T387" i="1"/>
  <c r="S387" i="1"/>
  <c r="T433" i="1"/>
  <c r="S433" i="1"/>
  <c r="T479" i="1"/>
  <c r="S479" i="1"/>
  <c r="T515" i="1"/>
  <c r="S515" i="1"/>
  <c r="T561" i="1"/>
  <c r="S561" i="1"/>
  <c r="T607" i="1"/>
  <c r="S607" i="1"/>
  <c r="T643" i="1"/>
  <c r="S643" i="1"/>
  <c r="T689" i="1"/>
  <c r="S689" i="1"/>
  <c r="T735" i="1"/>
  <c r="S735" i="1"/>
  <c r="T771" i="1"/>
  <c r="S771" i="1"/>
  <c r="S1604" i="1"/>
  <c r="T1604" i="1"/>
  <c r="T1924" i="1"/>
  <c r="S1924" i="1"/>
  <c r="T2119" i="1"/>
  <c r="S2119" i="1"/>
  <c r="T2247" i="1"/>
  <c r="S2247" i="1"/>
  <c r="T8" i="1"/>
  <c r="S8" i="1"/>
  <c r="T24" i="1"/>
  <c r="S24" i="1"/>
  <c r="T40" i="1"/>
  <c r="S40" i="1"/>
  <c r="T56" i="1"/>
  <c r="S56" i="1"/>
  <c r="T72" i="1"/>
  <c r="S72" i="1"/>
  <c r="T88" i="1"/>
  <c r="S88" i="1"/>
  <c r="T104" i="1"/>
  <c r="S104" i="1"/>
  <c r="T120" i="1"/>
  <c r="S120" i="1"/>
  <c r="T172" i="1"/>
  <c r="S172" i="1"/>
  <c r="T206" i="1"/>
  <c r="S206" i="1"/>
  <c r="T222" i="1"/>
  <c r="S222" i="1"/>
  <c r="T264" i="1"/>
  <c r="S264" i="1"/>
  <c r="T280" i="1"/>
  <c r="S280" i="1"/>
  <c r="T320" i="1"/>
  <c r="S320" i="1"/>
  <c r="S452" i="1"/>
  <c r="T452" i="1"/>
  <c r="S468" i="1"/>
  <c r="T468" i="1"/>
  <c r="T486" i="1"/>
  <c r="S486" i="1"/>
  <c r="T526" i="1"/>
  <c r="S526" i="1"/>
  <c r="T542" i="1"/>
  <c r="S542" i="1"/>
  <c r="T634" i="1"/>
  <c r="S634" i="1"/>
  <c r="T714" i="1"/>
  <c r="S714" i="1"/>
  <c r="T732" i="1"/>
  <c r="S732" i="1"/>
  <c r="T1382" i="1"/>
  <c r="S1382" i="1"/>
  <c r="T1538" i="1"/>
  <c r="S1538" i="1"/>
  <c r="T1696" i="1"/>
  <c r="S1696" i="1"/>
  <c r="T1814" i="1"/>
  <c r="S1814" i="1"/>
  <c r="T2018" i="1"/>
  <c r="S2018" i="1"/>
  <c r="T2202" i="1"/>
  <c r="S2202" i="1"/>
  <c r="T2004" i="1"/>
  <c r="S2004" i="1"/>
  <c r="T1795" i="1"/>
  <c r="S1795" i="1"/>
  <c r="T1937" i="1"/>
  <c r="S1937" i="1"/>
  <c r="T2110" i="1"/>
  <c r="S2110" i="1"/>
  <c r="T2324" i="1"/>
  <c r="S2324" i="1"/>
  <c r="T1346" i="1"/>
  <c r="S1346" i="1"/>
  <c r="T1864" i="1"/>
  <c r="S1864" i="1"/>
  <c r="T2060" i="1"/>
  <c r="S2060" i="1"/>
  <c r="T1940" i="1"/>
  <c r="S1940" i="1"/>
  <c r="T2139" i="1"/>
  <c r="S2139" i="1"/>
  <c r="T2267" i="1"/>
  <c r="S2267" i="1"/>
  <c r="T1741" i="1"/>
  <c r="S1741" i="1"/>
  <c r="T1787" i="1"/>
  <c r="S1787" i="1"/>
  <c r="T1833" i="1"/>
  <c r="S1833" i="1"/>
  <c r="T1869" i="1"/>
  <c r="S1869" i="1"/>
  <c r="T1915" i="1"/>
  <c r="S1915" i="1"/>
  <c r="T1961" i="1"/>
  <c r="S1961" i="1"/>
  <c r="T1997" i="1"/>
  <c r="S1997" i="1"/>
  <c r="T2043" i="1"/>
  <c r="S2043" i="1"/>
  <c r="T1966" i="1"/>
  <c r="S1966" i="1"/>
  <c r="T800" i="1"/>
  <c r="S800" i="1"/>
  <c r="T958" i="1"/>
  <c r="S958" i="1"/>
  <c r="T1118" i="1"/>
  <c r="S1118" i="1"/>
  <c r="T1258" i="1"/>
  <c r="S1258" i="1"/>
  <c r="T1442" i="1"/>
  <c r="S1442" i="1"/>
  <c r="T1598" i="1"/>
  <c r="S1598" i="1"/>
  <c r="T1730" i="1"/>
  <c r="S1730" i="1"/>
  <c r="T1896" i="1"/>
  <c r="S1896" i="1"/>
  <c r="T2102" i="1"/>
  <c r="S2102" i="1"/>
  <c r="T2316" i="1"/>
  <c r="S2316" i="1"/>
  <c r="T2237" i="1"/>
  <c r="S2237" i="1"/>
  <c r="S1492" i="1"/>
  <c r="T1492" i="1"/>
  <c r="T130" i="1"/>
  <c r="S130" i="1"/>
  <c r="T146" i="1"/>
  <c r="S146" i="1"/>
  <c r="T162" i="1"/>
  <c r="S162" i="1"/>
  <c r="T178" i="1"/>
  <c r="S178" i="1"/>
  <c r="T228" i="1"/>
  <c r="S228" i="1"/>
  <c r="T244" i="1"/>
  <c r="S244" i="1"/>
  <c r="T294" i="1"/>
  <c r="S294" i="1"/>
  <c r="T310" i="1"/>
  <c r="S310" i="1"/>
  <c r="T360" i="1"/>
  <c r="S360" i="1"/>
  <c r="T376" i="1"/>
  <c r="S376" i="1"/>
  <c r="T426" i="1"/>
  <c r="S426" i="1"/>
  <c r="T442" i="1"/>
  <c r="S442" i="1"/>
  <c r="S492" i="1"/>
  <c r="T492" i="1"/>
  <c r="S508" i="1"/>
  <c r="T508" i="1"/>
  <c r="T558" i="1"/>
  <c r="S558" i="1"/>
  <c r="T574" i="1"/>
  <c r="S574" i="1"/>
  <c r="T624" i="1"/>
  <c r="S624" i="1"/>
  <c r="T640" i="1"/>
  <c r="S640" i="1"/>
  <c r="T690" i="1"/>
  <c r="S690" i="1"/>
  <c r="T742" i="1"/>
  <c r="S742" i="1"/>
  <c r="T758" i="1"/>
  <c r="S758" i="1"/>
  <c r="S1416" i="1"/>
  <c r="T1416" i="1"/>
  <c r="S1504" i="1"/>
  <c r="T1504" i="1"/>
  <c r="T1582" i="1"/>
  <c r="S1582" i="1"/>
  <c r="S1640" i="1"/>
  <c r="T1640" i="1"/>
  <c r="T1768" i="1"/>
  <c r="S1768" i="1"/>
  <c r="T1826" i="1"/>
  <c r="S1826" i="1"/>
  <c r="T1928" i="1"/>
  <c r="S1928" i="1"/>
  <c r="T2034" i="1"/>
  <c r="S2034" i="1"/>
  <c r="T2100" i="1"/>
  <c r="S2100" i="1"/>
  <c r="T2140" i="1"/>
  <c r="S2140" i="1"/>
  <c r="T2176" i="1"/>
  <c r="S2176" i="1"/>
  <c r="T2218" i="1"/>
  <c r="S2218" i="1"/>
  <c r="T2258" i="1"/>
  <c r="S2258" i="1"/>
  <c r="T2296" i="1"/>
  <c r="S2296" i="1"/>
  <c r="T2336" i="1"/>
  <c r="S2336" i="1"/>
  <c r="T1951" i="1"/>
  <c r="S1951" i="1"/>
  <c r="T2147" i="1"/>
  <c r="S2147" i="1"/>
  <c r="T2275" i="1"/>
  <c r="S2275" i="1"/>
  <c r="T1747" i="1"/>
  <c r="S1747" i="1"/>
  <c r="T1793" i="1"/>
  <c r="S1793" i="1"/>
  <c r="T1829" i="1"/>
  <c r="S1829" i="1"/>
  <c r="T1875" i="1"/>
  <c r="S1875" i="1"/>
  <c r="T1921" i="1"/>
  <c r="S1921" i="1"/>
  <c r="T1957" i="1"/>
  <c r="S1957" i="1"/>
  <c r="T2003" i="1"/>
  <c r="S2003" i="1"/>
  <c r="T2049" i="1"/>
  <c r="S2049" i="1"/>
  <c r="T1878" i="1"/>
  <c r="S1878" i="1"/>
  <c r="T2062" i="1"/>
  <c r="S2062" i="1"/>
  <c r="T2118" i="1"/>
  <c r="S2118" i="1"/>
  <c r="T2174" i="1"/>
  <c r="S2174" i="1"/>
  <c r="T2226" i="1"/>
  <c r="S2226" i="1"/>
  <c r="T2280" i="1"/>
  <c r="S2280" i="1"/>
  <c r="T2330" i="1"/>
  <c r="S2330" i="1"/>
  <c r="T870" i="1"/>
  <c r="S870" i="1"/>
  <c r="T1026" i="1"/>
  <c r="S1026" i="1"/>
  <c r="T1188" i="1"/>
  <c r="S1188" i="1"/>
  <c r="T1328" i="1"/>
  <c r="S1328" i="1"/>
  <c r="T1546" i="1"/>
  <c r="S1546" i="1"/>
  <c r="T1722" i="1"/>
  <c r="S1722" i="1"/>
  <c r="T1886" i="1"/>
  <c r="S1886" i="1"/>
  <c r="T2090" i="1"/>
  <c r="S2090" i="1"/>
  <c r="T2304" i="1"/>
  <c r="S2304" i="1"/>
  <c r="T2197" i="1"/>
  <c r="S2197" i="1"/>
  <c r="S1420" i="1"/>
  <c r="T1420" i="1"/>
  <c r="S1620" i="1"/>
  <c r="T1620" i="1"/>
  <c r="T2047" i="1"/>
  <c r="S2047" i="1"/>
  <c r="T2187" i="1"/>
  <c r="S2187" i="1"/>
  <c r="T2315" i="1"/>
  <c r="S2315" i="1"/>
  <c r="T1757" i="1"/>
  <c r="S1757" i="1"/>
  <c r="T1803" i="1"/>
  <c r="S1803" i="1"/>
  <c r="T1849" i="1"/>
  <c r="S1849" i="1"/>
  <c r="T1885" i="1"/>
  <c r="S1885" i="1"/>
  <c r="T1931" i="1"/>
  <c r="S1931" i="1"/>
  <c r="T1977" i="1"/>
  <c r="S1977" i="1"/>
  <c r="T2013" i="1"/>
  <c r="S2013" i="1"/>
  <c r="T2059" i="1"/>
  <c r="S2059" i="1"/>
  <c r="T1970" i="1"/>
  <c r="S1970" i="1"/>
  <c r="T860" i="1"/>
  <c r="S860" i="1"/>
  <c r="T1016" i="1"/>
  <c r="S1016" i="1"/>
  <c r="T1178" i="1"/>
  <c r="S1178" i="1"/>
  <c r="T1318" i="1"/>
  <c r="S1318" i="1"/>
  <c r="T1458" i="1"/>
  <c r="S1458" i="1"/>
  <c r="T1682" i="1"/>
  <c r="S1682" i="1"/>
  <c r="T1832" i="1"/>
  <c r="S1832" i="1"/>
  <c r="T2032" i="1"/>
  <c r="S2032" i="1"/>
  <c r="T2240" i="1"/>
  <c r="S2240" i="1"/>
  <c r="T2141" i="1"/>
  <c r="S2141" i="1"/>
  <c r="T514" i="1"/>
  <c r="S514" i="1"/>
  <c r="T1932" i="1"/>
  <c r="S1932" i="1"/>
  <c r="T1378" i="1"/>
  <c r="S1378" i="1"/>
  <c r="T1586" i="1"/>
  <c r="S1586" i="1"/>
  <c r="T1786" i="1"/>
  <c r="S1786" i="1"/>
  <c r="T1848" i="1"/>
  <c r="S1848" i="1"/>
  <c r="T1890" i="1"/>
  <c r="S1890" i="1"/>
  <c r="T1936" i="1"/>
  <c r="S1936" i="1"/>
  <c r="T2006" i="1"/>
  <c r="S2006" i="1"/>
  <c r="T2048" i="1"/>
  <c r="S2048" i="1"/>
  <c r="T2096" i="1"/>
  <c r="S2096" i="1"/>
  <c r="T2150" i="1"/>
  <c r="S2150" i="1"/>
  <c r="T2206" i="1"/>
  <c r="S2206" i="1"/>
  <c r="T2256" i="1"/>
  <c r="S2256" i="1"/>
  <c r="T2312" i="1"/>
  <c r="S2312" i="1"/>
  <c r="T2007" i="1"/>
  <c r="S2007" i="1"/>
  <c r="T2181" i="1"/>
  <c r="S2181" i="1"/>
  <c r="T2309" i="1"/>
  <c r="S2309" i="1"/>
  <c r="S1388" i="1"/>
  <c r="T1388" i="1"/>
  <c r="T1684" i="1"/>
  <c r="S1684" i="1"/>
  <c r="T1964" i="1"/>
  <c r="S1964" i="1"/>
  <c r="T824" i="1"/>
  <c r="S824" i="1"/>
  <c r="T864" i="1"/>
  <c r="S864" i="1"/>
  <c r="T904" i="1"/>
  <c r="S904" i="1"/>
  <c r="T944" i="1"/>
  <c r="S944" i="1"/>
  <c r="T982" i="1"/>
  <c r="S982" i="1"/>
  <c r="T1020" i="1"/>
  <c r="S1020" i="1"/>
  <c r="T1062" i="1"/>
  <c r="S1062" i="1"/>
  <c r="T1102" i="1"/>
  <c r="S1102" i="1"/>
  <c r="T1144" i="1"/>
  <c r="S1144" i="1"/>
  <c r="T1184" i="1"/>
  <c r="S1184" i="1"/>
  <c r="T1204" i="1"/>
  <c r="S1204" i="1"/>
  <c r="T1242" i="1"/>
  <c r="S1242" i="1"/>
  <c r="T1284" i="1"/>
  <c r="S1284" i="1"/>
  <c r="T1322" i="1"/>
  <c r="S1322" i="1"/>
  <c r="S1360" i="1"/>
  <c r="T1360" i="1"/>
  <c r="T1414" i="1"/>
  <c r="S1414" i="1"/>
  <c r="T1446" i="1"/>
  <c r="S1446" i="1"/>
  <c r="T1478" i="1"/>
  <c r="S1478" i="1"/>
  <c r="T1530" i="1"/>
  <c r="S1530" i="1"/>
  <c r="T1654" i="1"/>
  <c r="S1654" i="1"/>
  <c r="T1686" i="1"/>
  <c r="S1686" i="1"/>
  <c r="T1718" i="1"/>
  <c r="S1718" i="1"/>
  <c r="T1750" i="1"/>
  <c r="S1750" i="1"/>
  <c r="T1911" i="1"/>
  <c r="S1911" i="1"/>
  <c r="T2157" i="1"/>
  <c r="S2157" i="1"/>
  <c r="T2285" i="1"/>
  <c r="S2285" i="1"/>
  <c r="T642" i="1"/>
  <c r="S642" i="1"/>
  <c r="S1644" i="1"/>
  <c r="T1644" i="1"/>
  <c r="T2028" i="1"/>
  <c r="S2028" i="1"/>
  <c r="T2273" i="1"/>
  <c r="S2273" i="1"/>
  <c r="T2209" i="1"/>
  <c r="S2209" i="1"/>
  <c r="T2145" i="1"/>
  <c r="S2145" i="1"/>
  <c r="T2081" i="1"/>
  <c r="S2081" i="1"/>
  <c r="T1980" i="1"/>
  <c r="S1980" i="1"/>
  <c r="T1852" i="1"/>
  <c r="S1852" i="1"/>
  <c r="T1724" i="1"/>
  <c r="S1724" i="1"/>
  <c r="S1596" i="1"/>
  <c r="T1596" i="1"/>
  <c r="S1468" i="1"/>
  <c r="T1468" i="1"/>
  <c r="T1301" i="1"/>
  <c r="S1301" i="1"/>
  <c r="T1045" i="1"/>
  <c r="S1045" i="1"/>
  <c r="T789" i="1"/>
  <c r="S789" i="1"/>
  <c r="T365" i="1"/>
  <c r="S365" i="1"/>
  <c r="T1623" i="1"/>
  <c r="S1623" i="1"/>
  <c r="T1495" i="1"/>
  <c r="S1495" i="1"/>
  <c r="T1367" i="1"/>
  <c r="S1367" i="1"/>
  <c r="T1253" i="1"/>
  <c r="S1253" i="1"/>
  <c r="T1125" i="1"/>
  <c r="S1125" i="1"/>
  <c r="T997" i="1"/>
  <c r="S997" i="1"/>
  <c r="T869" i="1"/>
  <c r="S869" i="1"/>
  <c r="T557" i="1"/>
  <c r="S557" i="1"/>
  <c r="T17" i="1"/>
  <c r="S17" i="1"/>
  <c r="T2281" i="1"/>
  <c r="S2281" i="1"/>
  <c r="T2217" i="1"/>
  <c r="S2217" i="1"/>
  <c r="T2153" i="1"/>
  <c r="S2153" i="1"/>
  <c r="T2089" i="1"/>
  <c r="S2089" i="1"/>
  <c r="T1991" i="1"/>
  <c r="S1991" i="1"/>
  <c r="T1863" i="1"/>
  <c r="S1863" i="1"/>
  <c r="T1735" i="1"/>
  <c r="S1735" i="1"/>
  <c r="T1607" i="1"/>
  <c r="S1607" i="1"/>
  <c r="T1479" i="1"/>
  <c r="S1479" i="1"/>
  <c r="T1333" i="1"/>
  <c r="S1333" i="1"/>
  <c r="T1077" i="1"/>
  <c r="S1077" i="1"/>
  <c r="T821" i="1"/>
  <c r="S821" i="1"/>
  <c r="T322" i="1"/>
  <c r="S322" i="1"/>
  <c r="T1663" i="1"/>
  <c r="S1663" i="1"/>
  <c r="T1535" i="1"/>
  <c r="S1535" i="1"/>
  <c r="T1407" i="1"/>
  <c r="S1407" i="1"/>
  <c r="T1277" i="1"/>
  <c r="S1277" i="1"/>
  <c r="T1149" i="1"/>
  <c r="S1149" i="1"/>
  <c r="T1021" i="1"/>
  <c r="S1021" i="1"/>
  <c r="T893" i="1"/>
  <c r="S893" i="1"/>
  <c r="T717" i="1"/>
  <c r="S717" i="1"/>
  <c r="T205" i="1"/>
  <c r="S205" i="1"/>
  <c r="T1679" i="1"/>
  <c r="S1679" i="1"/>
  <c r="T1551" i="1"/>
  <c r="S1551" i="1"/>
  <c r="T1423" i="1"/>
  <c r="S1423" i="1"/>
  <c r="T1293" i="1"/>
  <c r="S1293" i="1"/>
  <c r="T1165" i="1"/>
  <c r="S1165" i="1"/>
  <c r="T1037" i="1"/>
  <c r="S1037" i="1"/>
  <c r="T909" i="1"/>
  <c r="S909" i="1"/>
  <c r="T781" i="1"/>
  <c r="S781" i="1"/>
  <c r="T269" i="1"/>
  <c r="S269" i="1"/>
  <c r="T251" i="1"/>
  <c r="S251" i="1"/>
  <c r="T1675" i="1"/>
  <c r="S1675" i="1"/>
  <c r="T1161" i="1"/>
  <c r="S1161" i="1"/>
  <c r="T253" i="1"/>
  <c r="S253" i="1"/>
  <c r="T1255" i="1"/>
  <c r="S1255" i="1"/>
  <c r="T645" i="1"/>
  <c r="S645" i="1"/>
  <c r="T1291" i="1"/>
  <c r="S1291" i="1"/>
  <c r="T1035" i="1"/>
  <c r="S1035" i="1"/>
  <c r="T155" i="1"/>
  <c r="S155" i="1"/>
  <c r="T13" i="1"/>
  <c r="S13" i="1"/>
  <c r="T1257" i="1"/>
  <c r="S1257" i="1"/>
  <c r="T637" i="1"/>
  <c r="S637" i="1"/>
  <c r="T1351" i="1"/>
  <c r="S1351" i="1"/>
  <c r="T839" i="1"/>
  <c r="S839" i="1"/>
  <c r="S279" i="1"/>
  <c r="T509" i="1"/>
  <c r="S509" i="1"/>
  <c r="T219" i="1"/>
  <c r="S219" i="1"/>
  <c r="T1193" i="1"/>
  <c r="S1193" i="1"/>
  <c r="T1287" i="1"/>
  <c r="S1287" i="1"/>
  <c r="T1625" i="1"/>
  <c r="S1625" i="1"/>
  <c r="T1497" i="1"/>
  <c r="S1497" i="1"/>
  <c r="T867" i="1"/>
  <c r="S867" i="1"/>
  <c r="T1385" i="1"/>
  <c r="S1385" i="1"/>
  <c r="T501" i="1"/>
  <c r="S501" i="1"/>
  <c r="T1003" i="1"/>
  <c r="S1003" i="1"/>
  <c r="T379" i="1"/>
  <c r="S379" i="1"/>
  <c r="T471" i="1"/>
  <c r="S471" i="1"/>
  <c r="T599" i="1"/>
  <c r="S599" i="1"/>
  <c r="T681" i="1"/>
  <c r="S681" i="1"/>
  <c r="T763" i="1"/>
  <c r="S763" i="1"/>
  <c r="T1871" i="1"/>
  <c r="S1871" i="1"/>
  <c r="T2223" i="1"/>
  <c r="S2223" i="1"/>
  <c r="T234" i="1"/>
  <c r="S234" i="1"/>
  <c r="T342" i="1"/>
  <c r="S342" i="1"/>
  <c r="T400" i="1"/>
  <c r="S400" i="1"/>
  <c r="S548" i="1"/>
  <c r="T548" i="1"/>
  <c r="T604" i="1"/>
  <c r="S604" i="1"/>
  <c r="T646" i="1"/>
  <c r="S646" i="1"/>
  <c r="T696" i="1"/>
  <c r="S696" i="1"/>
  <c r="T796" i="1"/>
  <c r="S796" i="1"/>
  <c r="T848" i="1"/>
  <c r="S848" i="1"/>
  <c r="T876" i="1"/>
  <c r="S876" i="1"/>
  <c r="T930" i="1"/>
  <c r="S930" i="1"/>
  <c r="T984" i="1"/>
  <c r="S984" i="1"/>
  <c r="T1038" i="1"/>
  <c r="S1038" i="1"/>
  <c r="T1090" i="1"/>
  <c r="S1090" i="1"/>
  <c r="T1142" i="1"/>
  <c r="S1142" i="1"/>
  <c r="T1210" i="1"/>
  <c r="S1210" i="1"/>
  <c r="T1264" i="1"/>
  <c r="S1264" i="1"/>
  <c r="T1290" i="1"/>
  <c r="S1290" i="1"/>
  <c r="T1344" i="1"/>
  <c r="S1344" i="1"/>
  <c r="T1514" i="1"/>
  <c r="S1514" i="1"/>
  <c r="S1592" i="1"/>
  <c r="T1592" i="1"/>
  <c r="T1866" i="1"/>
  <c r="S1866" i="1"/>
  <c r="T2114" i="1"/>
  <c r="S2114" i="1"/>
  <c r="T2274" i="1"/>
  <c r="S2274" i="1"/>
  <c r="T1777" i="1"/>
  <c r="S1777" i="1"/>
  <c r="T2030" i="1"/>
  <c r="S2030" i="1"/>
  <c r="T1228" i="1"/>
  <c r="S1228" i="1"/>
  <c r="T2165" i="1"/>
  <c r="S2165" i="1"/>
  <c r="T783" i="1"/>
  <c r="S783" i="1"/>
  <c r="T1039" i="1"/>
  <c r="S1039" i="1"/>
  <c r="T1295" i="1"/>
  <c r="S1295" i="1"/>
  <c r="T1421" i="1"/>
  <c r="S1421" i="1"/>
  <c r="T1677" i="1"/>
  <c r="S1677" i="1"/>
  <c r="T785" i="1"/>
  <c r="S785" i="1"/>
  <c r="T1041" i="1"/>
  <c r="S1041" i="1"/>
  <c r="T1297" i="1"/>
  <c r="S1297" i="1"/>
  <c r="T1555" i="1"/>
  <c r="S1555" i="1"/>
  <c r="T1683" i="1"/>
  <c r="S1683" i="1"/>
  <c r="T69" i="1"/>
  <c r="S69" i="1"/>
  <c r="T151" i="1"/>
  <c r="S151" i="1"/>
  <c r="T193" i="1"/>
  <c r="S193" i="1"/>
  <c r="T275" i="1"/>
  <c r="S275" i="1"/>
  <c r="T367" i="1"/>
  <c r="S367" i="1"/>
  <c r="T449" i="1"/>
  <c r="S449" i="1"/>
  <c r="T531" i="1"/>
  <c r="S531" i="1"/>
  <c r="T577" i="1"/>
  <c r="S577" i="1"/>
  <c r="T659" i="1"/>
  <c r="S659" i="1"/>
  <c r="T751" i="1"/>
  <c r="S751" i="1"/>
  <c r="T1828" i="1"/>
  <c r="S1828" i="1"/>
  <c r="T2199" i="1"/>
  <c r="S2199" i="1"/>
  <c r="T18" i="1"/>
  <c r="S18" i="1"/>
  <c r="T34" i="1"/>
  <c r="S34" i="1"/>
  <c r="T66" i="1"/>
  <c r="S66" i="1"/>
  <c r="T98" i="1"/>
  <c r="S98" i="1"/>
  <c r="T148" i="1"/>
  <c r="S148" i="1"/>
  <c r="T216" i="1"/>
  <c r="S216" i="1"/>
  <c r="T246" i="1"/>
  <c r="S246" i="1"/>
  <c r="T296" i="1"/>
  <c r="S296" i="1"/>
  <c r="T462" i="1"/>
  <c r="S462" i="1"/>
  <c r="S520" i="1"/>
  <c r="T520" i="1"/>
  <c r="T576" i="1"/>
  <c r="S576" i="1"/>
  <c r="T726" i="1"/>
  <c r="S726" i="1"/>
  <c r="S1536" i="1"/>
  <c r="T1536" i="1"/>
  <c r="T1830" i="1"/>
  <c r="S1830" i="1"/>
  <c r="T2182" i="1"/>
  <c r="S2182" i="1"/>
  <c r="T1745" i="1"/>
  <c r="S1745" i="1"/>
  <c r="T1910" i="1"/>
  <c r="S1910" i="1"/>
  <c r="T1128" i="1"/>
  <c r="S1128" i="1"/>
  <c r="T2229" i="1"/>
  <c r="S2229" i="1"/>
  <c r="T533" i="1"/>
  <c r="S533" i="1"/>
  <c r="T915" i="1"/>
  <c r="S915" i="1"/>
  <c r="T1043" i="1"/>
  <c r="S1043" i="1"/>
  <c r="T1299" i="1"/>
  <c r="S1299" i="1"/>
  <c r="T1457" i="1"/>
  <c r="S1457" i="1"/>
  <c r="T1585" i="1"/>
  <c r="S1585" i="1"/>
  <c r="T1713" i="1"/>
  <c r="S1713" i="1"/>
  <c r="T823" i="1"/>
  <c r="S823" i="1"/>
  <c r="T1079" i="1"/>
  <c r="S1079" i="1"/>
  <c r="T1335" i="1"/>
  <c r="S1335" i="1"/>
  <c r="T1589" i="1"/>
  <c r="S1589" i="1"/>
  <c r="T445" i="1"/>
  <c r="S445" i="1"/>
  <c r="T953" i="1"/>
  <c r="S953" i="1"/>
  <c r="T1209" i="1"/>
  <c r="S1209" i="1"/>
  <c r="T1467" i="1"/>
  <c r="S1467" i="1"/>
  <c r="T1595" i="1"/>
  <c r="S1595" i="1"/>
  <c r="T43" i="1"/>
  <c r="S43" i="1"/>
  <c r="T125" i="1"/>
  <c r="S125" i="1"/>
  <c r="T217" i="1"/>
  <c r="S217" i="1"/>
  <c r="T299" i="1"/>
  <c r="S299" i="1"/>
  <c r="T391" i="1"/>
  <c r="S391" i="1"/>
  <c r="T473" i="1"/>
  <c r="S473" i="1"/>
  <c r="T555" i="1"/>
  <c r="S555" i="1"/>
  <c r="T601" i="1"/>
  <c r="S601" i="1"/>
  <c r="T683" i="1"/>
  <c r="S683" i="1"/>
  <c r="T775" i="1"/>
  <c r="S775" i="1"/>
  <c r="T1903" i="1"/>
  <c r="S1903" i="1"/>
  <c r="T2239" i="1"/>
  <c r="S2239" i="1"/>
  <c r="T192" i="1"/>
  <c r="S192" i="1"/>
  <c r="T340" i="1"/>
  <c r="S340" i="1"/>
  <c r="T398" i="1"/>
  <c r="S398" i="1"/>
  <c r="T506" i="1"/>
  <c r="S506" i="1"/>
  <c r="T602" i="1"/>
  <c r="S602" i="1"/>
  <c r="T660" i="1"/>
  <c r="S660" i="1"/>
  <c r="T772" i="1"/>
  <c r="S772" i="1"/>
  <c r="T812" i="1"/>
  <c r="S812" i="1"/>
  <c r="T866" i="1"/>
  <c r="S866" i="1"/>
  <c r="T974" i="1"/>
  <c r="S974" i="1"/>
  <c r="T1028" i="1"/>
  <c r="S1028" i="1"/>
  <c r="T1080" i="1"/>
  <c r="S1080" i="1"/>
  <c r="T1132" i="1"/>
  <c r="S1132" i="1"/>
  <c r="T1226" i="1"/>
  <c r="S1226" i="1"/>
  <c r="T1280" i="1"/>
  <c r="S1280" i="1"/>
  <c r="T1334" i="1"/>
  <c r="S1334" i="1"/>
  <c r="T1502" i="1"/>
  <c r="S1502" i="1"/>
  <c r="T1638" i="1"/>
  <c r="S1638" i="1"/>
  <c r="T1938" i="1"/>
  <c r="S1938" i="1"/>
  <c r="T2254" i="1"/>
  <c r="S2254" i="1"/>
  <c r="T1841" i="1"/>
  <c r="S1841" i="1"/>
  <c r="T2230" i="1"/>
  <c r="S2230" i="1"/>
  <c r="T1674" i="1"/>
  <c r="S1674" i="1"/>
  <c r="T795" i="1"/>
  <c r="S795" i="1"/>
  <c r="T1051" i="1"/>
  <c r="S1051" i="1"/>
  <c r="T1307" i="1"/>
  <c r="S1307" i="1"/>
  <c r="T799" i="1"/>
  <c r="S799" i="1"/>
  <c r="T1055" i="1"/>
  <c r="S1055" i="1"/>
  <c r="T1311" i="1"/>
  <c r="S1311" i="1"/>
  <c r="T1565" i="1"/>
  <c r="S1565" i="1"/>
  <c r="T477" i="1"/>
  <c r="S477" i="1"/>
  <c r="T961" i="1"/>
  <c r="S961" i="1"/>
  <c r="T1217" i="1"/>
  <c r="S1217" i="1"/>
  <c r="T1475" i="1"/>
  <c r="S1475" i="1"/>
  <c r="T3" i="1"/>
  <c r="S3" i="1"/>
  <c r="T85" i="1"/>
  <c r="S85" i="1"/>
  <c r="T167" i="1"/>
  <c r="S167" i="1"/>
  <c r="T209" i="1"/>
  <c r="S209" i="1"/>
  <c r="T337" i="1"/>
  <c r="S337" i="1"/>
  <c r="T419" i="1"/>
  <c r="S419" i="1"/>
  <c r="T511" i="1"/>
  <c r="S511" i="1"/>
  <c r="T593" i="1"/>
  <c r="S593" i="1"/>
  <c r="T675" i="1"/>
  <c r="S675" i="1"/>
  <c r="T767" i="1"/>
  <c r="S767" i="1"/>
  <c r="T1860" i="1"/>
  <c r="S1860" i="1"/>
  <c r="T2215" i="1"/>
  <c r="S2215" i="1"/>
  <c r="T4" i="1"/>
  <c r="S4" i="1"/>
  <c r="T36" i="1"/>
  <c r="S36" i="1"/>
  <c r="T68" i="1"/>
  <c r="S68" i="1"/>
  <c r="T100" i="1"/>
  <c r="S100" i="1"/>
  <c r="T156" i="1"/>
  <c r="S156" i="1"/>
  <c r="T260" i="1"/>
  <c r="S260" i="1"/>
  <c r="T304" i="1"/>
  <c r="S304" i="1"/>
  <c r="S464" i="1"/>
  <c r="T464" i="1"/>
  <c r="S480" i="1"/>
  <c r="T480" i="1"/>
  <c r="T538" i="1"/>
  <c r="S538" i="1"/>
  <c r="T710" i="1"/>
  <c r="S710" i="1"/>
  <c r="T768" i="1"/>
  <c r="S768" i="1"/>
  <c r="S1632" i="1"/>
  <c r="T1632" i="1"/>
  <c r="T2162" i="1"/>
  <c r="S2162" i="1"/>
  <c r="T1781" i="1"/>
  <c r="S1781" i="1"/>
  <c r="T2337" i="1"/>
  <c r="S2337" i="1"/>
  <c r="T2272" i="1"/>
  <c r="S2272" i="1"/>
  <c r="T1798" i="1"/>
  <c r="S1798" i="1"/>
  <c r="T1844" i="1"/>
  <c r="S1844" i="1"/>
  <c r="T2235" i="1"/>
  <c r="S2235" i="1"/>
  <c r="T1773" i="1"/>
  <c r="S1773" i="1"/>
  <c r="T1865" i="1"/>
  <c r="S1865" i="1"/>
  <c r="T1947" i="1"/>
  <c r="S1947" i="1"/>
  <c r="T2029" i="1"/>
  <c r="S2029" i="1"/>
  <c r="S1516" i="1"/>
  <c r="T1516" i="1"/>
  <c r="T1076" i="1"/>
  <c r="S1076" i="1"/>
  <c r="T1410" i="1"/>
  <c r="S1410" i="1"/>
  <c r="T1854" i="1"/>
  <c r="S1854" i="1"/>
  <c r="T2264" i="1"/>
  <c r="S2264" i="1"/>
  <c r="T770" i="1"/>
  <c r="S770" i="1"/>
  <c r="T142" i="1"/>
  <c r="S142" i="1"/>
  <c r="T174" i="1"/>
  <c r="S174" i="1"/>
  <c r="T240" i="1"/>
  <c r="S240" i="1"/>
  <c r="T306" i="1"/>
  <c r="S306" i="1"/>
  <c r="T372" i="1"/>
  <c r="S372" i="1"/>
  <c r="T422" i="1"/>
  <c r="S422" i="1"/>
  <c r="S504" i="1"/>
  <c r="T504" i="1"/>
  <c r="T570" i="1"/>
  <c r="S570" i="1"/>
  <c r="T636" i="1"/>
  <c r="S636" i="1"/>
  <c r="T702" i="1"/>
  <c r="S702" i="1"/>
  <c r="S1384" i="1"/>
  <c r="T1384" i="1"/>
  <c r="S1576" i="1"/>
  <c r="T1576" i="1"/>
  <c r="T1818" i="1"/>
  <c r="S1818" i="1"/>
  <c r="T2009" i="1"/>
  <c r="S2009" i="1"/>
  <c r="T201" i="1"/>
  <c r="S201" i="1"/>
  <c r="T969" i="1"/>
  <c r="S969" i="1"/>
  <c r="T1573" i="1"/>
  <c r="S1573" i="1"/>
  <c r="T1063" i="1"/>
  <c r="S1063" i="1"/>
  <c r="T247" i="1"/>
  <c r="S247" i="1"/>
  <c r="T1451" i="1"/>
  <c r="S1451" i="1"/>
  <c r="T937" i="1"/>
  <c r="S937" i="1"/>
  <c r="T1541" i="1"/>
  <c r="S1541" i="1"/>
  <c r="T1031" i="1"/>
  <c r="S1031" i="1"/>
  <c r="T1689" i="1"/>
  <c r="S1689" i="1"/>
  <c r="T1561" i="1"/>
  <c r="S1561" i="1"/>
  <c r="T1433" i="1"/>
  <c r="S1433" i="1"/>
  <c r="T1251" i="1"/>
  <c r="S1251" i="1"/>
  <c r="T995" i="1"/>
  <c r="S995" i="1"/>
  <c r="T693" i="1"/>
  <c r="S693" i="1"/>
  <c r="T169" i="1"/>
  <c r="S169" i="1"/>
  <c r="T1705" i="1"/>
  <c r="S1705" i="1"/>
  <c r="T1577" i="1"/>
  <c r="S1577" i="1"/>
  <c r="T1449" i="1"/>
  <c r="S1449" i="1"/>
  <c r="T1283" i="1"/>
  <c r="S1283" i="1"/>
  <c r="T1027" i="1"/>
  <c r="S1027" i="1"/>
  <c r="T757" i="1"/>
  <c r="S757" i="1"/>
  <c r="T245" i="1"/>
  <c r="S245" i="1"/>
  <c r="T1131" i="1"/>
  <c r="S1131" i="1"/>
  <c r="T875" i="1"/>
  <c r="S875" i="1"/>
  <c r="T315" i="1"/>
  <c r="S315" i="1"/>
  <c r="T361" i="1"/>
  <c r="S361" i="1"/>
  <c r="T407" i="1"/>
  <c r="S407" i="1"/>
  <c r="T443" i="1"/>
  <c r="S443" i="1"/>
  <c r="T489" i="1"/>
  <c r="S489" i="1"/>
  <c r="T535" i="1"/>
  <c r="S535" i="1"/>
  <c r="T571" i="1"/>
  <c r="S571" i="1"/>
  <c r="T617" i="1"/>
  <c r="S617" i="1"/>
  <c r="T663" i="1"/>
  <c r="S663" i="1"/>
  <c r="T699" i="1"/>
  <c r="S699" i="1"/>
  <c r="T745" i="1"/>
  <c r="S745" i="1"/>
  <c r="T354" i="1"/>
  <c r="S354" i="1"/>
  <c r="T1743" i="1"/>
  <c r="S1743" i="1"/>
  <c r="T1999" i="1"/>
  <c r="S1999" i="1"/>
  <c r="T2159" i="1"/>
  <c r="S2159" i="1"/>
  <c r="T2287" i="1"/>
  <c r="S2287" i="1"/>
  <c r="T168" i="1"/>
  <c r="S168" i="1"/>
  <c r="T300" i="1"/>
  <c r="S300" i="1"/>
  <c r="T334" i="1"/>
  <c r="S334" i="1"/>
  <c r="T350" i="1"/>
  <c r="S350" i="1"/>
  <c r="T392" i="1"/>
  <c r="S392" i="1"/>
  <c r="T408" i="1"/>
  <c r="S408" i="1"/>
  <c r="S448" i="1"/>
  <c r="T448" i="1"/>
  <c r="T580" i="1"/>
  <c r="S580" i="1"/>
  <c r="T596" i="1"/>
  <c r="S596" i="1"/>
  <c r="T614" i="1"/>
  <c r="S614" i="1"/>
  <c r="T654" i="1"/>
  <c r="S654" i="1"/>
  <c r="T670" i="1"/>
  <c r="S670" i="1"/>
  <c r="T764" i="1"/>
  <c r="S764" i="1"/>
  <c r="T786" i="1"/>
  <c r="S786" i="1"/>
  <c r="T808" i="1"/>
  <c r="S808" i="1"/>
  <c r="T836" i="1"/>
  <c r="S836" i="1"/>
  <c r="T862" i="1"/>
  <c r="S862" i="1"/>
  <c r="T888" i="1"/>
  <c r="S888" i="1"/>
  <c r="T916" i="1"/>
  <c r="S916" i="1"/>
  <c r="T942" i="1"/>
  <c r="S942" i="1"/>
  <c r="T970" i="1"/>
  <c r="S970" i="1"/>
  <c r="T998" i="1"/>
  <c r="S998" i="1"/>
  <c r="T1024" i="1"/>
  <c r="S1024" i="1"/>
  <c r="T1050" i="1"/>
  <c r="S1050" i="1"/>
  <c r="T1078" i="1"/>
  <c r="S1078" i="1"/>
  <c r="T1104" i="1"/>
  <c r="S1104" i="1"/>
  <c r="T1130" i="1"/>
  <c r="S1130" i="1"/>
  <c r="T1156" i="1"/>
  <c r="S1156" i="1"/>
  <c r="T1182" i="1"/>
  <c r="S1182" i="1"/>
  <c r="T1224" i="1"/>
  <c r="S1224" i="1"/>
  <c r="T1250" i="1"/>
  <c r="S1250" i="1"/>
  <c r="T1276" i="1"/>
  <c r="S1276" i="1"/>
  <c r="T1304" i="1"/>
  <c r="S1304" i="1"/>
  <c r="T1330" i="1"/>
  <c r="S1330" i="1"/>
  <c r="T1358" i="1"/>
  <c r="S1358" i="1"/>
  <c r="S1464" i="1"/>
  <c r="T1464" i="1"/>
  <c r="S1560" i="1"/>
  <c r="T1560" i="1"/>
  <c r="T1618" i="1"/>
  <c r="S1618" i="1"/>
  <c r="T1712" i="1"/>
  <c r="S1712" i="1"/>
  <c r="T1944" i="1"/>
  <c r="S1944" i="1"/>
  <c r="T2050" i="1"/>
  <c r="S2050" i="1"/>
  <c r="T2194" i="1"/>
  <c r="S2194" i="1"/>
  <c r="T1727" i="1"/>
  <c r="S1727" i="1"/>
  <c r="T1749" i="1"/>
  <c r="S1749" i="1"/>
  <c r="T1891" i="1"/>
  <c r="S1891" i="1"/>
  <c r="T2033" i="1"/>
  <c r="S2033" i="1"/>
  <c r="T2152" i="1"/>
  <c r="S2152" i="1"/>
  <c r="T928" i="1"/>
  <c r="S928" i="1"/>
  <c r="T1510" i="1"/>
  <c r="S1510" i="1"/>
  <c r="T2116" i="1"/>
  <c r="S2116" i="1"/>
  <c r="T57" i="1"/>
  <c r="S57" i="1"/>
  <c r="T549" i="1"/>
  <c r="S549" i="1"/>
  <c r="T847" i="1"/>
  <c r="S847" i="1"/>
  <c r="T975" i="1"/>
  <c r="S975" i="1"/>
  <c r="T1103" i="1"/>
  <c r="S1103" i="1"/>
  <c r="T1231" i="1"/>
  <c r="S1231" i="1"/>
  <c r="T1359" i="1"/>
  <c r="S1359" i="1"/>
  <c r="T1485" i="1"/>
  <c r="S1485" i="1"/>
  <c r="T1613" i="1"/>
  <c r="S1613" i="1"/>
  <c r="T33" i="1"/>
  <c r="S33" i="1"/>
  <c r="T541" i="1"/>
  <c r="S541" i="1"/>
  <c r="T849" i="1"/>
  <c r="S849" i="1"/>
  <c r="T977" i="1"/>
  <c r="S977" i="1"/>
  <c r="T1105" i="1"/>
  <c r="S1105" i="1"/>
  <c r="T1233" i="1"/>
  <c r="S1233" i="1"/>
  <c r="T1363" i="1"/>
  <c r="S1363" i="1"/>
  <c r="T1491" i="1"/>
  <c r="S1491" i="1"/>
  <c r="T1619" i="1"/>
  <c r="S1619" i="1"/>
  <c r="T5" i="1"/>
  <c r="S5" i="1"/>
  <c r="T51" i="1"/>
  <c r="S51" i="1"/>
  <c r="T87" i="1"/>
  <c r="S87" i="1"/>
  <c r="T133" i="1"/>
  <c r="S133" i="1"/>
  <c r="T179" i="1"/>
  <c r="S179" i="1"/>
  <c r="T211" i="1"/>
  <c r="S211" i="1"/>
  <c r="T257" i="1"/>
  <c r="S257" i="1"/>
  <c r="T303" i="1"/>
  <c r="S303" i="1"/>
  <c r="T339" i="1"/>
  <c r="S339" i="1"/>
  <c r="T385" i="1"/>
  <c r="S385" i="1"/>
  <c r="T431" i="1"/>
  <c r="S431" i="1"/>
  <c r="T467" i="1"/>
  <c r="S467" i="1"/>
  <c r="T513" i="1"/>
  <c r="S513" i="1"/>
  <c r="T559" i="1"/>
  <c r="S559" i="1"/>
  <c r="T595" i="1"/>
  <c r="S595" i="1"/>
  <c r="T641" i="1"/>
  <c r="S641" i="1"/>
  <c r="T687" i="1"/>
  <c r="S687" i="1"/>
  <c r="T723" i="1"/>
  <c r="S723" i="1"/>
  <c r="T769" i="1"/>
  <c r="S769" i="1"/>
  <c r="T1668" i="1"/>
  <c r="S1668" i="1"/>
  <c r="T1956" i="1"/>
  <c r="S1956" i="1"/>
  <c r="T2135" i="1"/>
  <c r="S2135" i="1"/>
  <c r="T2263" i="1"/>
  <c r="S2263" i="1"/>
  <c r="T10" i="1"/>
  <c r="S10" i="1"/>
  <c r="T26" i="1"/>
  <c r="S26" i="1"/>
  <c r="T42" i="1"/>
  <c r="S42" i="1"/>
  <c r="T58" i="1"/>
  <c r="S58" i="1"/>
  <c r="T74" i="1"/>
  <c r="S74" i="1"/>
  <c r="T90" i="1"/>
  <c r="S90" i="1"/>
  <c r="T106" i="1"/>
  <c r="S106" i="1"/>
  <c r="T122" i="1"/>
  <c r="S122" i="1"/>
  <c r="T180" i="1"/>
  <c r="S180" i="1"/>
  <c r="T208" i="1"/>
  <c r="S208" i="1"/>
  <c r="T224" i="1"/>
  <c r="S224" i="1"/>
  <c r="T266" i="1"/>
  <c r="S266" i="1"/>
  <c r="T282" i="1"/>
  <c r="S282" i="1"/>
  <c r="T362" i="1"/>
  <c r="S362" i="1"/>
  <c r="T454" i="1"/>
  <c r="S454" i="1"/>
  <c r="T470" i="1"/>
  <c r="S470" i="1"/>
  <c r="T510" i="1"/>
  <c r="S510" i="1"/>
  <c r="S528" i="1"/>
  <c r="T528" i="1"/>
  <c r="S544" i="1"/>
  <c r="T544" i="1"/>
  <c r="T676" i="1"/>
  <c r="S676" i="1"/>
  <c r="T716" i="1"/>
  <c r="S716" i="1"/>
  <c r="T734" i="1"/>
  <c r="S734" i="1"/>
  <c r="S1432" i="1"/>
  <c r="T1432" i="1"/>
  <c r="S1584" i="1"/>
  <c r="T1584" i="1"/>
  <c r="T1774" i="1"/>
  <c r="S1774" i="1"/>
  <c r="T1856" i="1"/>
  <c r="S1856" i="1"/>
  <c r="T2106" i="1"/>
  <c r="S2106" i="1"/>
  <c r="T2262" i="1"/>
  <c r="S2262" i="1"/>
  <c r="T2227" i="1"/>
  <c r="S2227" i="1"/>
  <c r="T1859" i="1"/>
  <c r="S1859" i="1"/>
  <c r="T2001" i="1"/>
  <c r="S2001" i="1"/>
  <c r="T2136" i="1"/>
  <c r="S2136" i="1"/>
  <c r="T810" i="1"/>
  <c r="S810" i="1"/>
  <c r="T1482" i="1"/>
  <c r="S1482" i="1"/>
  <c r="T1974" i="1"/>
  <c r="S1974" i="1"/>
  <c r="T105" i="1"/>
  <c r="S105" i="1"/>
  <c r="T405" i="1"/>
  <c r="S405" i="1"/>
  <c r="T661" i="1"/>
  <c r="S661" i="1"/>
  <c r="T851" i="1"/>
  <c r="S851" i="1"/>
  <c r="T979" i="1"/>
  <c r="S979" i="1"/>
  <c r="T1107" i="1"/>
  <c r="S1107" i="1"/>
  <c r="T1235" i="1"/>
  <c r="S1235" i="1"/>
  <c r="T1361" i="1"/>
  <c r="S1361" i="1"/>
  <c r="T1425" i="1"/>
  <c r="S1425" i="1"/>
  <c r="T1489" i="1"/>
  <c r="S1489" i="1"/>
  <c r="T1553" i="1"/>
  <c r="S1553" i="1"/>
  <c r="T1617" i="1"/>
  <c r="S1617" i="1"/>
  <c r="T1681" i="1"/>
  <c r="S1681" i="1"/>
  <c r="T197" i="1"/>
  <c r="S197" i="1"/>
  <c r="T709" i="1"/>
  <c r="S709" i="1"/>
  <c r="T887" i="1"/>
  <c r="S887" i="1"/>
  <c r="T1015" i="1"/>
  <c r="S1015" i="1"/>
  <c r="T1143" i="1"/>
  <c r="S1143" i="1"/>
  <c r="T1271" i="1"/>
  <c r="S1271" i="1"/>
  <c r="T1397" i="1"/>
  <c r="S1397" i="1"/>
  <c r="T1525" i="1"/>
  <c r="S1525" i="1"/>
  <c r="T1653" i="1"/>
  <c r="S1653" i="1"/>
  <c r="T189" i="1"/>
  <c r="S189" i="1"/>
  <c r="T701" i="1"/>
  <c r="S701" i="1"/>
  <c r="T889" i="1"/>
  <c r="S889" i="1"/>
  <c r="T1017" i="1"/>
  <c r="S1017" i="1"/>
  <c r="T1145" i="1"/>
  <c r="S1145" i="1"/>
  <c r="T1273" i="1"/>
  <c r="S1273" i="1"/>
  <c r="T1403" i="1"/>
  <c r="S1403" i="1"/>
  <c r="T1531" i="1"/>
  <c r="S1531" i="1"/>
  <c r="T1659" i="1"/>
  <c r="S1659" i="1"/>
  <c r="T15" i="1"/>
  <c r="S15" i="1"/>
  <c r="T61" i="1"/>
  <c r="S61" i="1"/>
  <c r="T107" i="1"/>
  <c r="S107" i="1"/>
  <c r="T143" i="1"/>
  <c r="S143" i="1"/>
  <c r="T199" i="1"/>
  <c r="S199" i="1"/>
  <c r="T235" i="1"/>
  <c r="S235" i="1"/>
  <c r="T281" i="1"/>
  <c r="S281" i="1"/>
  <c r="T327" i="1"/>
  <c r="S327" i="1"/>
  <c r="T363" i="1"/>
  <c r="S363" i="1"/>
  <c r="T409" i="1"/>
  <c r="S409" i="1"/>
  <c r="T455" i="1"/>
  <c r="S455" i="1"/>
  <c r="T491" i="1"/>
  <c r="S491" i="1"/>
  <c r="T537" i="1"/>
  <c r="S537" i="1"/>
  <c r="T583" i="1"/>
  <c r="S583" i="1"/>
  <c r="T619" i="1"/>
  <c r="S619" i="1"/>
  <c r="T665" i="1"/>
  <c r="S665" i="1"/>
  <c r="T711" i="1"/>
  <c r="S711" i="1"/>
  <c r="T747" i="1"/>
  <c r="S747" i="1"/>
  <c r="T610" i="1"/>
  <c r="S610" i="1"/>
  <c r="T1775" i="1"/>
  <c r="S1775" i="1"/>
  <c r="T2031" i="1"/>
  <c r="S2031" i="1"/>
  <c r="T2175" i="1"/>
  <c r="S2175" i="1"/>
  <c r="T2303" i="1"/>
  <c r="S2303" i="1"/>
  <c r="T160" i="1"/>
  <c r="S160" i="1"/>
  <c r="T292" i="1"/>
  <c r="S292" i="1"/>
  <c r="T332" i="1"/>
  <c r="S332" i="1"/>
  <c r="T348" i="1"/>
  <c r="S348" i="1"/>
  <c r="T390" i="1"/>
  <c r="S390" i="1"/>
  <c r="T406" i="1"/>
  <c r="S406" i="1"/>
  <c r="S440" i="1"/>
  <c r="T440" i="1"/>
  <c r="S572" i="1"/>
  <c r="T572" i="1"/>
  <c r="T594" i="1"/>
  <c r="S594" i="1"/>
  <c r="T622" i="1"/>
  <c r="S622" i="1"/>
  <c r="T652" i="1"/>
  <c r="S652" i="1"/>
  <c r="T668" i="1"/>
  <c r="S668" i="1"/>
  <c r="T740" i="1"/>
  <c r="S740" i="1"/>
  <c r="T780" i="1"/>
  <c r="S780" i="1"/>
  <c r="T798" i="1"/>
  <c r="S798" i="1"/>
  <c r="T826" i="1"/>
  <c r="S826" i="1"/>
  <c r="T852" i="1"/>
  <c r="S852" i="1"/>
  <c r="T878" i="1"/>
  <c r="S878" i="1"/>
  <c r="T906" i="1"/>
  <c r="S906" i="1"/>
  <c r="T932" i="1"/>
  <c r="S932" i="1"/>
  <c r="T960" i="1"/>
  <c r="S960" i="1"/>
  <c r="T988" i="1"/>
  <c r="S988" i="1"/>
  <c r="T1014" i="1"/>
  <c r="S1014" i="1"/>
  <c r="T1040" i="1"/>
  <c r="S1040" i="1"/>
  <c r="T1066" i="1"/>
  <c r="S1066" i="1"/>
  <c r="T1094" i="1"/>
  <c r="S1094" i="1"/>
  <c r="T1120" i="1"/>
  <c r="S1120" i="1"/>
  <c r="T1146" i="1"/>
  <c r="S1146" i="1"/>
  <c r="T1172" i="1"/>
  <c r="S1172" i="1"/>
  <c r="T1214" i="1"/>
  <c r="S1214" i="1"/>
  <c r="T1240" i="1"/>
  <c r="S1240" i="1"/>
  <c r="T1266" i="1"/>
  <c r="S1266" i="1"/>
  <c r="T1294" i="1"/>
  <c r="S1294" i="1"/>
  <c r="T1320" i="1"/>
  <c r="S1320" i="1"/>
  <c r="T1348" i="1"/>
  <c r="S1348" i="1"/>
  <c r="S1400" i="1"/>
  <c r="T1400" i="1"/>
  <c r="T1518" i="1"/>
  <c r="S1518" i="1"/>
  <c r="S1616" i="1"/>
  <c r="T1616" i="1"/>
  <c r="T1728" i="1"/>
  <c r="S1728" i="1"/>
  <c r="T1904" i="1"/>
  <c r="S1904" i="1"/>
  <c r="T1986" i="1"/>
  <c r="S1986" i="1"/>
  <c r="T2170" i="1"/>
  <c r="S2170" i="1"/>
  <c r="T2332" i="1"/>
  <c r="S2332" i="1"/>
  <c r="T1813" i="1"/>
  <c r="S1813" i="1"/>
  <c r="T1955" i="1"/>
  <c r="S1955" i="1"/>
  <c r="T2124" i="1"/>
  <c r="S2124" i="1"/>
  <c r="T850" i="1"/>
  <c r="S850" i="1"/>
  <c r="S1376" i="1"/>
  <c r="T1376" i="1"/>
  <c r="T2224" i="1"/>
  <c r="S2224" i="1"/>
  <c r="T9" i="1"/>
  <c r="S9" i="1"/>
  <c r="T859" i="1"/>
  <c r="S859" i="1"/>
  <c r="T987" i="1"/>
  <c r="S987" i="1"/>
  <c r="T1115" i="1"/>
  <c r="S1115" i="1"/>
  <c r="T1243" i="1"/>
  <c r="S1243" i="1"/>
  <c r="T121" i="1"/>
  <c r="S121" i="1"/>
  <c r="T613" i="1"/>
  <c r="S613" i="1"/>
  <c r="T863" i="1"/>
  <c r="S863" i="1"/>
  <c r="T991" i="1"/>
  <c r="S991" i="1"/>
  <c r="T1119" i="1"/>
  <c r="S1119" i="1"/>
  <c r="T1247" i="1"/>
  <c r="S1247" i="1"/>
  <c r="T1373" i="1"/>
  <c r="S1373" i="1"/>
  <c r="T1501" i="1"/>
  <c r="S1501" i="1"/>
  <c r="T1629" i="1"/>
  <c r="S1629" i="1"/>
  <c r="T221" i="1"/>
  <c r="S221" i="1"/>
  <c r="T733" i="1"/>
  <c r="S733" i="1"/>
  <c r="T897" i="1"/>
  <c r="S897" i="1"/>
  <c r="T1025" i="1"/>
  <c r="S1025" i="1"/>
  <c r="T1153" i="1"/>
  <c r="S1153" i="1"/>
  <c r="T1281" i="1"/>
  <c r="S1281" i="1"/>
  <c r="T1411" i="1"/>
  <c r="S1411" i="1"/>
  <c r="T1539" i="1"/>
  <c r="S1539" i="1"/>
  <c r="T1667" i="1"/>
  <c r="S1667" i="1"/>
  <c r="T21" i="1"/>
  <c r="S21" i="1"/>
  <c r="T67" i="1"/>
  <c r="S67" i="1"/>
  <c r="T103" i="1"/>
  <c r="S103" i="1"/>
  <c r="T149" i="1"/>
  <c r="S149" i="1"/>
  <c r="T191" i="1"/>
  <c r="S191" i="1"/>
  <c r="T227" i="1"/>
  <c r="S227" i="1"/>
  <c r="T273" i="1"/>
  <c r="S273" i="1"/>
  <c r="T319" i="1"/>
  <c r="S319" i="1"/>
  <c r="T355" i="1"/>
  <c r="S355" i="1"/>
  <c r="T401" i="1"/>
  <c r="S401" i="1"/>
  <c r="T447" i="1"/>
  <c r="S447" i="1"/>
  <c r="T483" i="1"/>
  <c r="S483" i="1"/>
  <c r="T529" i="1"/>
  <c r="S529" i="1"/>
  <c r="T575" i="1"/>
  <c r="S575" i="1"/>
  <c r="T611" i="1"/>
  <c r="S611" i="1"/>
  <c r="T657" i="1"/>
  <c r="S657" i="1"/>
  <c r="T703" i="1"/>
  <c r="S703" i="1"/>
  <c r="T739" i="1"/>
  <c r="S739" i="1"/>
  <c r="T226" i="1"/>
  <c r="S226" i="1"/>
  <c r="T1732" i="1"/>
  <c r="S1732" i="1"/>
  <c r="T1988" i="1"/>
  <c r="S1988" i="1"/>
  <c r="T2151" i="1"/>
  <c r="S2151" i="1"/>
  <c r="T2279" i="1"/>
  <c r="S2279" i="1"/>
  <c r="T12" i="1"/>
  <c r="S12" i="1"/>
  <c r="T28" i="1"/>
  <c r="S28" i="1"/>
  <c r="T44" i="1"/>
  <c r="S44" i="1"/>
  <c r="T60" i="1"/>
  <c r="S60" i="1"/>
  <c r="T76" i="1"/>
  <c r="S76" i="1"/>
  <c r="T92" i="1"/>
  <c r="S92" i="1"/>
  <c r="T108" i="1"/>
  <c r="S108" i="1"/>
  <c r="T124" i="1"/>
  <c r="S124" i="1"/>
  <c r="T188" i="1"/>
  <c r="S188" i="1"/>
  <c r="T210" i="1"/>
  <c r="S210" i="1"/>
  <c r="T238" i="1"/>
  <c r="S238" i="1"/>
  <c r="T268" i="1"/>
  <c r="S268" i="1"/>
  <c r="T284" i="1"/>
  <c r="S284" i="1"/>
  <c r="T370" i="1"/>
  <c r="S370" i="1"/>
  <c r="S456" i="1"/>
  <c r="T456" i="1"/>
  <c r="S472" i="1"/>
  <c r="T472" i="1"/>
  <c r="T502" i="1"/>
  <c r="S502" i="1"/>
  <c r="T530" i="1"/>
  <c r="S530" i="1"/>
  <c r="S552" i="1"/>
  <c r="T552" i="1"/>
  <c r="T684" i="1"/>
  <c r="S684" i="1"/>
  <c r="T718" i="1"/>
  <c r="S718" i="1"/>
  <c r="T736" i="1"/>
  <c r="S736" i="1"/>
  <c r="S1392" i="1"/>
  <c r="T1392" i="1"/>
  <c r="S1544" i="1"/>
  <c r="T1544" i="1"/>
  <c r="T1720" i="1"/>
  <c r="S1720" i="1"/>
  <c r="T1850" i="1"/>
  <c r="S1850" i="1"/>
  <c r="T2086" i="1"/>
  <c r="S2086" i="1"/>
  <c r="T2242" i="1"/>
  <c r="S2242" i="1"/>
  <c r="T2163" i="1"/>
  <c r="S2163" i="1"/>
  <c r="T1809" i="1"/>
  <c r="S1809" i="1"/>
  <c r="T2037" i="1"/>
  <c r="S2037" i="1"/>
  <c r="T2166" i="1"/>
  <c r="S2166" i="1"/>
  <c r="T890" i="1"/>
  <c r="S890" i="1"/>
  <c r="T1418" i="1"/>
  <c r="S1418" i="1"/>
  <c r="T2064" i="1"/>
  <c r="S2064" i="1"/>
  <c r="T1804" i="1"/>
  <c r="S1804" i="1"/>
  <c r="T2015" i="1"/>
  <c r="S2015" i="1"/>
  <c r="T2171" i="1"/>
  <c r="S2171" i="1"/>
  <c r="T2299" i="1"/>
  <c r="S2299" i="1"/>
  <c r="T1755" i="1"/>
  <c r="S1755" i="1"/>
  <c r="T1801" i="1"/>
  <c r="S1801" i="1"/>
  <c r="T1837" i="1"/>
  <c r="S1837" i="1"/>
  <c r="T1883" i="1"/>
  <c r="S1883" i="1"/>
  <c r="T1929" i="1"/>
  <c r="S1929" i="1"/>
  <c r="T1965" i="1"/>
  <c r="S1965" i="1"/>
  <c r="T2011" i="1"/>
  <c r="S2011" i="1"/>
  <c r="T2057" i="1"/>
  <c r="S2057" i="1"/>
  <c r="T1976" i="1"/>
  <c r="S1976" i="1"/>
  <c r="T840" i="1"/>
  <c r="S840" i="1"/>
  <c r="T996" i="1"/>
  <c r="S996" i="1"/>
  <c r="T1158" i="1"/>
  <c r="S1158" i="1"/>
  <c r="T1298" i="1"/>
  <c r="S1298" i="1"/>
  <c r="T1474" i="1"/>
  <c r="S1474" i="1"/>
  <c r="T1614" i="1"/>
  <c r="S1614" i="1"/>
  <c r="T1762" i="1"/>
  <c r="S1762" i="1"/>
  <c r="T1942" i="1"/>
  <c r="S1942" i="1"/>
  <c r="T2160" i="1"/>
  <c r="S2160" i="1"/>
  <c r="T1975" i="1"/>
  <c r="S1975" i="1"/>
  <c r="T2301" i="1"/>
  <c r="S2301" i="1"/>
  <c r="T1676" i="1"/>
  <c r="S1676" i="1"/>
  <c r="T134" i="1"/>
  <c r="S134" i="1"/>
  <c r="T150" i="1"/>
  <c r="S150" i="1"/>
  <c r="T166" i="1"/>
  <c r="S166" i="1"/>
  <c r="T182" i="1"/>
  <c r="S182" i="1"/>
  <c r="T232" i="1"/>
  <c r="S232" i="1"/>
  <c r="T248" i="1"/>
  <c r="S248" i="1"/>
  <c r="T298" i="1"/>
  <c r="S298" i="1"/>
  <c r="T314" i="1"/>
  <c r="S314" i="1"/>
  <c r="T364" i="1"/>
  <c r="S364" i="1"/>
  <c r="T380" i="1"/>
  <c r="S380" i="1"/>
  <c r="T430" i="1"/>
  <c r="S430" i="1"/>
  <c r="T446" i="1"/>
  <c r="S446" i="1"/>
  <c r="S496" i="1"/>
  <c r="T496" i="1"/>
  <c r="S512" i="1"/>
  <c r="T512" i="1"/>
  <c r="T562" i="1"/>
  <c r="S562" i="1"/>
  <c r="T612" i="1"/>
  <c r="S612" i="1"/>
  <c r="T628" i="1"/>
  <c r="S628" i="1"/>
  <c r="T678" i="1"/>
  <c r="S678" i="1"/>
  <c r="T694" i="1"/>
  <c r="S694" i="1"/>
  <c r="T746" i="1"/>
  <c r="S746" i="1"/>
  <c r="T762" i="1"/>
  <c r="S762" i="1"/>
  <c r="S1448" i="1"/>
  <c r="T1448" i="1"/>
  <c r="S1528" i="1"/>
  <c r="T1528" i="1"/>
  <c r="S1600" i="1"/>
  <c r="T1600" i="1"/>
  <c r="T1672" i="1"/>
  <c r="S1672" i="1"/>
  <c r="T1776" i="1"/>
  <c r="S1776" i="1"/>
  <c r="T1834" i="1"/>
  <c r="S1834" i="1"/>
  <c r="T1954" i="1"/>
  <c r="S1954" i="1"/>
  <c r="T2072" i="1"/>
  <c r="S2072" i="1"/>
  <c r="T2108" i="1"/>
  <c r="S2108" i="1"/>
  <c r="T2148" i="1"/>
  <c r="S2148" i="1"/>
  <c r="T2188" i="1"/>
  <c r="S2188" i="1"/>
  <c r="T2228" i="1"/>
  <c r="S2228" i="1"/>
  <c r="T2268" i="1"/>
  <c r="S2268" i="1"/>
  <c r="T2308" i="1"/>
  <c r="S2308" i="1"/>
  <c r="S1364" i="1"/>
  <c r="T1364" i="1"/>
  <c r="T2036" i="1"/>
  <c r="S2036" i="1"/>
  <c r="T2179" i="1"/>
  <c r="S2179" i="1"/>
  <c r="T2307" i="1"/>
  <c r="S2307" i="1"/>
  <c r="T1761" i="1"/>
  <c r="S1761" i="1"/>
  <c r="T1797" i="1"/>
  <c r="S1797" i="1"/>
  <c r="T1843" i="1"/>
  <c r="S1843" i="1"/>
  <c r="T1889" i="1"/>
  <c r="S1889" i="1"/>
  <c r="T1925" i="1"/>
  <c r="S1925" i="1"/>
  <c r="T1971" i="1"/>
  <c r="S1971" i="1"/>
  <c r="T2017" i="1"/>
  <c r="S2017" i="1"/>
  <c r="T2053" i="1"/>
  <c r="S2053" i="1"/>
  <c r="T1914" i="1"/>
  <c r="S1914" i="1"/>
  <c r="T2078" i="1"/>
  <c r="S2078" i="1"/>
  <c r="T2132" i="1"/>
  <c r="S2132" i="1"/>
  <c r="T2184" i="1"/>
  <c r="S2184" i="1"/>
  <c r="T2236" i="1"/>
  <c r="S2236" i="1"/>
  <c r="T2294" i="1"/>
  <c r="S2294" i="1"/>
  <c r="S1580" i="1"/>
  <c r="T1580" i="1"/>
  <c r="T908" i="1"/>
  <c r="S908" i="1"/>
  <c r="T1068" i="1"/>
  <c r="S1068" i="1"/>
  <c r="T1208" i="1"/>
  <c r="S1208" i="1"/>
  <c r="T1402" i="1"/>
  <c r="S1402" i="1"/>
  <c r="T1590" i="1"/>
  <c r="S1590" i="1"/>
  <c r="T1754" i="1"/>
  <c r="S1754" i="1"/>
  <c r="T1930" i="1"/>
  <c r="S1930" i="1"/>
  <c r="T2146" i="1"/>
  <c r="S2146" i="1"/>
  <c r="T1815" i="1"/>
  <c r="S1815" i="1"/>
  <c r="T2261" i="1"/>
  <c r="S2261" i="1"/>
  <c r="S1556" i="1"/>
  <c r="T1556" i="1"/>
  <c r="T1812" i="1"/>
  <c r="S1812" i="1"/>
  <c r="T2091" i="1"/>
  <c r="S2091" i="1"/>
  <c r="T2219" i="1"/>
  <c r="S2219" i="1"/>
  <c r="T1725" i="1"/>
  <c r="S1725" i="1"/>
  <c r="T1771" i="1"/>
  <c r="S1771" i="1"/>
  <c r="T1817" i="1"/>
  <c r="S1817" i="1"/>
  <c r="T1853" i="1"/>
  <c r="S1853" i="1"/>
  <c r="T1899" i="1"/>
  <c r="S1899" i="1"/>
  <c r="T1945" i="1"/>
  <c r="S1945" i="1"/>
  <c r="T1981" i="1"/>
  <c r="S1981" i="1"/>
  <c r="T2027" i="1"/>
  <c r="S2027" i="1"/>
  <c r="T1838" i="1"/>
  <c r="S1838" i="1"/>
  <c r="T1982" i="1"/>
  <c r="S1982" i="1"/>
  <c r="T900" i="1"/>
  <c r="S900" i="1"/>
  <c r="T1058" i="1"/>
  <c r="S1058" i="1"/>
  <c r="T1202" i="1"/>
  <c r="S1202" i="1"/>
  <c r="T1354" i="1"/>
  <c r="S1354" i="1"/>
  <c r="T1490" i="1"/>
  <c r="S1490" i="1"/>
  <c r="T1714" i="1"/>
  <c r="S1714" i="1"/>
  <c r="T1874" i="1"/>
  <c r="S1874" i="1"/>
  <c r="T2076" i="1"/>
  <c r="S2076" i="1"/>
  <c r="T2290" i="1"/>
  <c r="S2290" i="1"/>
  <c r="T2205" i="1"/>
  <c r="S2205" i="1"/>
  <c r="S1428" i="1"/>
  <c r="T1428" i="1"/>
  <c r="S2" i="1"/>
  <c r="T2" i="1"/>
  <c r="T1506" i="1"/>
  <c r="S1506" i="1"/>
  <c r="T1594" i="1"/>
  <c r="S1594" i="1"/>
  <c r="T1794" i="1"/>
  <c r="S1794" i="1"/>
  <c r="T1858" i="1"/>
  <c r="S1858" i="1"/>
  <c r="T1902" i="1"/>
  <c r="S1902" i="1"/>
  <c r="T1946" i="1"/>
  <c r="S1946" i="1"/>
  <c r="T2016" i="1"/>
  <c r="S2016" i="1"/>
  <c r="T2058" i="1"/>
  <c r="S2058" i="1"/>
  <c r="T2112" i="1"/>
  <c r="S2112" i="1"/>
  <c r="T2164" i="1"/>
  <c r="S2164" i="1"/>
  <c r="T2216" i="1"/>
  <c r="S2216" i="1"/>
  <c r="T2270" i="1"/>
  <c r="S2270" i="1"/>
  <c r="T2326" i="1"/>
  <c r="S2326" i="1"/>
  <c r="T2085" i="1"/>
  <c r="S2085" i="1"/>
  <c r="T2213" i="1"/>
  <c r="S2213" i="1"/>
  <c r="T1908" i="1"/>
  <c r="S1908" i="1"/>
  <c r="S1452" i="1"/>
  <c r="T1452" i="1"/>
  <c r="T1748" i="1"/>
  <c r="S1748" i="1"/>
  <c r="T792" i="1"/>
  <c r="S792" i="1"/>
  <c r="T834" i="1"/>
  <c r="S834" i="1"/>
  <c r="T874" i="1"/>
  <c r="S874" i="1"/>
  <c r="T914" i="1"/>
  <c r="S914" i="1"/>
  <c r="T952" i="1"/>
  <c r="S952" i="1"/>
  <c r="T992" i="1"/>
  <c r="S992" i="1"/>
  <c r="T1032" i="1"/>
  <c r="S1032" i="1"/>
  <c r="T1072" i="1"/>
  <c r="S1072" i="1"/>
  <c r="T1114" i="1"/>
  <c r="S1114" i="1"/>
  <c r="T1154" i="1"/>
  <c r="S1154" i="1"/>
  <c r="T1190" i="1"/>
  <c r="S1190" i="1"/>
  <c r="T1212" i="1"/>
  <c r="S1212" i="1"/>
  <c r="T1252" i="1"/>
  <c r="S1252" i="1"/>
  <c r="T1292" i="1"/>
  <c r="S1292" i="1"/>
  <c r="T1332" i="1"/>
  <c r="S1332" i="1"/>
  <c r="T1390" i="1"/>
  <c r="S1390" i="1"/>
  <c r="T1422" i="1"/>
  <c r="S1422" i="1"/>
  <c r="T1454" i="1"/>
  <c r="S1454" i="1"/>
  <c r="T1486" i="1"/>
  <c r="S1486" i="1"/>
  <c r="T1574" i="1"/>
  <c r="S1574" i="1"/>
  <c r="T1662" i="1"/>
  <c r="S1662" i="1"/>
  <c r="T1694" i="1"/>
  <c r="S1694" i="1"/>
  <c r="T1726" i="1"/>
  <c r="S1726" i="1"/>
  <c r="T1758" i="1"/>
  <c r="S1758" i="1"/>
  <c r="T2039" i="1"/>
  <c r="S2039" i="1"/>
  <c r="T2189" i="1"/>
  <c r="S2189" i="1"/>
  <c r="T2317" i="1"/>
  <c r="S2317" i="1"/>
  <c r="S1396" i="1"/>
  <c r="T1396" i="1"/>
  <c r="T1708" i="1"/>
  <c r="S1708" i="1"/>
  <c r="T2321" i="1"/>
  <c r="S2321" i="1"/>
  <c r="T2257" i="1"/>
  <c r="S2257" i="1"/>
  <c r="T2193" i="1"/>
  <c r="S2193" i="1"/>
  <c r="T2129" i="1"/>
  <c r="S2129" i="1"/>
  <c r="T2065" i="1"/>
  <c r="S2065" i="1"/>
  <c r="T1959" i="1"/>
  <c r="S1959" i="1"/>
  <c r="T1831" i="1"/>
  <c r="S1831" i="1"/>
  <c r="T1703" i="1"/>
  <c r="S1703" i="1"/>
  <c r="T1575" i="1"/>
  <c r="S1575" i="1"/>
  <c r="T1447" i="1"/>
  <c r="S1447" i="1"/>
  <c r="T1237" i="1"/>
  <c r="S1237" i="1"/>
  <c r="T981" i="1"/>
  <c r="S981" i="1"/>
  <c r="T706" i="1"/>
  <c r="S706" i="1"/>
  <c r="T1719" i="1"/>
  <c r="S1719" i="1"/>
  <c r="T1591" i="1"/>
  <c r="S1591" i="1"/>
  <c r="T1463" i="1"/>
  <c r="S1463" i="1"/>
  <c r="T1349" i="1"/>
  <c r="S1349" i="1"/>
  <c r="T1221" i="1"/>
  <c r="S1221" i="1"/>
  <c r="T1093" i="1"/>
  <c r="S1093" i="1"/>
  <c r="T965" i="1"/>
  <c r="S965" i="1"/>
  <c r="T837" i="1"/>
  <c r="S837" i="1"/>
  <c r="T429" i="1"/>
  <c r="S429" i="1"/>
  <c r="T2329" i="1"/>
  <c r="S2329" i="1"/>
  <c r="T2265" i="1"/>
  <c r="S2265" i="1"/>
  <c r="T2201" i="1"/>
  <c r="S2201" i="1"/>
  <c r="T2137" i="1"/>
  <c r="S2137" i="1"/>
  <c r="T2073" i="1"/>
  <c r="S2073" i="1"/>
  <c r="T1948" i="1"/>
  <c r="S1948" i="1"/>
  <c r="T1820" i="1"/>
  <c r="S1820" i="1"/>
  <c r="T1692" i="1"/>
  <c r="S1692" i="1"/>
  <c r="S1564" i="1"/>
  <c r="T1564" i="1"/>
  <c r="S1436" i="1"/>
  <c r="T1436" i="1"/>
  <c r="T1269" i="1"/>
  <c r="S1269" i="1"/>
  <c r="T1013" i="1"/>
  <c r="S1013" i="1"/>
  <c r="T749" i="1"/>
  <c r="S749" i="1"/>
  <c r="T237" i="1"/>
  <c r="S237" i="1"/>
  <c r="T1631" i="1"/>
  <c r="S1631" i="1"/>
  <c r="T1503" i="1"/>
  <c r="S1503" i="1"/>
  <c r="T1375" i="1"/>
  <c r="S1375" i="1"/>
  <c r="T1245" i="1"/>
  <c r="S1245" i="1"/>
  <c r="T1117" i="1"/>
  <c r="S1117" i="1"/>
  <c r="T989" i="1"/>
  <c r="S989" i="1"/>
  <c r="T861" i="1"/>
  <c r="S861" i="1"/>
  <c r="T589" i="1"/>
  <c r="S589" i="1"/>
  <c r="T113" i="1"/>
  <c r="S113" i="1"/>
  <c r="T1647" i="1"/>
  <c r="S1647" i="1"/>
  <c r="T1519" i="1"/>
  <c r="S1519" i="1"/>
  <c r="T1391" i="1"/>
  <c r="S1391" i="1"/>
  <c r="T1261" i="1"/>
  <c r="S1261" i="1"/>
  <c r="T1133" i="1"/>
  <c r="S1133" i="1"/>
  <c r="T1005" i="1"/>
  <c r="S1005" i="1"/>
  <c r="T877" i="1"/>
  <c r="S877" i="1"/>
  <c r="T653" i="1"/>
  <c r="S653" i="1"/>
  <c r="T177" i="1"/>
  <c r="S177" i="1"/>
  <c r="T123" i="1"/>
  <c r="S123" i="1"/>
  <c r="T1547" i="1"/>
  <c r="S1547" i="1"/>
  <c r="T1033" i="1"/>
  <c r="S1033" i="1"/>
  <c r="T1637" i="1"/>
  <c r="S1637" i="1"/>
  <c r="T1127" i="1"/>
  <c r="S1127" i="1"/>
  <c r="T153" i="1"/>
  <c r="S153" i="1"/>
  <c r="T1227" i="1"/>
  <c r="S1227" i="1"/>
  <c r="T971" i="1"/>
  <c r="S971" i="1"/>
  <c r="T73" i="1"/>
  <c r="S73" i="1"/>
  <c r="T141" i="1"/>
  <c r="S141" i="1"/>
  <c r="T1643" i="1"/>
  <c r="S1643" i="1"/>
  <c r="T1129" i="1"/>
  <c r="S1129" i="1"/>
  <c r="T129" i="1"/>
  <c r="S129" i="1"/>
  <c r="T1223" i="1"/>
  <c r="S1223" i="1"/>
  <c r="T517" i="1"/>
  <c r="S517" i="1"/>
</calcChain>
</file>

<file path=xl/comments1.xml><?xml version="1.0" encoding="utf-8"?>
<comments xmlns="http://schemas.openxmlformats.org/spreadsheetml/2006/main">
  <authors>
    <author>Jan Oltmanns</author>
  </authors>
  <commentList>
    <comment ref="BD88" authorId="0">
      <text>
        <r>
          <rPr>
            <b/>
            <sz val="9"/>
            <color indexed="81"/>
            <rFont val="Tahoma"/>
            <family val="2"/>
          </rPr>
          <t>Jan Oltmanns:</t>
        </r>
        <r>
          <rPr>
            <sz val="9"/>
            <color indexed="81"/>
            <rFont val="Tahoma"/>
            <family val="2"/>
          </rPr>
          <t xml:space="preserve">
Not given, but presumably MONO from name and structure</t>
        </r>
      </text>
    </comment>
  </commentList>
</comments>
</file>

<file path=xl/comments2.xml><?xml version="1.0" encoding="utf-8"?>
<comments xmlns="http://schemas.openxmlformats.org/spreadsheetml/2006/main">
  <authors>
    <author>Jan Oltmanns</author>
  </authors>
  <commentList>
    <comment ref="D5" authorId="0">
      <text>
        <r>
          <rPr>
            <b/>
            <sz val="9"/>
            <color indexed="81"/>
            <rFont val="Tahoma"/>
            <charset val="1"/>
          </rPr>
          <t>Jan Oltmanns:</t>
        </r>
        <r>
          <rPr>
            <sz val="9"/>
            <color indexed="81"/>
            <rFont val="Tahoma"/>
            <charset val="1"/>
          </rPr>
          <t xml:space="preserve">
Not included in EFSAOpenFoodTox (when searched by name or CAS number), but an assessment by EFSA exists (EFSA Journal, Vol. 9 (2011), Iss. 7, 2296)</t>
        </r>
      </text>
    </comment>
    <comment ref="BD60" authorId="0">
      <text>
        <r>
          <rPr>
            <b/>
            <sz val="9"/>
            <color indexed="81"/>
            <rFont val="Tahoma"/>
            <family val="2"/>
          </rPr>
          <t>Jan Oltmanns:</t>
        </r>
        <r>
          <rPr>
            <sz val="9"/>
            <color indexed="81"/>
            <rFont val="Tahoma"/>
            <family val="2"/>
          </rPr>
          <t xml:space="preserve">
Not given, but presumably MONO from name and structure</t>
        </r>
      </text>
    </comment>
  </commentList>
</comments>
</file>

<file path=xl/sharedStrings.xml><?xml version="1.0" encoding="utf-8"?>
<sst xmlns="http://schemas.openxmlformats.org/spreadsheetml/2006/main" count="54307" uniqueCount="8404">
  <si>
    <t>Substance group</t>
  </si>
  <si>
    <t>SMILES</t>
  </si>
  <si>
    <t>Molecular formula</t>
  </si>
  <si>
    <t>MW</t>
  </si>
  <si>
    <t>log Kow</t>
  </si>
  <si>
    <t>log Koa</t>
  </si>
  <si>
    <t>log Kaw</t>
  </si>
  <si>
    <t>Biotransformation half-life [d]</t>
  </si>
  <si>
    <t>Maximum tonnage [tpa]</t>
  </si>
  <si>
    <t>Tonnage Score</t>
  </si>
  <si>
    <t>ERC Score</t>
  </si>
  <si>
    <t>Default Tonnage Score</t>
  </si>
  <si>
    <t>Default ERC Score</t>
  </si>
  <si>
    <t>Score B</t>
  </si>
  <si>
    <t>Score C</t>
  </si>
  <si>
    <t>Score C 10 in FISH</t>
  </si>
  <si>
    <t>Score C 10 in F&amp;V</t>
  </si>
  <si>
    <t>Score C 10 in M&amp;M</t>
  </si>
  <si>
    <t>Basis</t>
  </si>
  <si>
    <t>Endpoint for basis of scoring (including OTH-NO)</t>
  </si>
  <si>
    <t>Ranking 
WS 1</t>
  </si>
  <si>
    <t>Ranking 
WS 2</t>
  </si>
  <si>
    <t>Fish 1</t>
  </si>
  <si>
    <t>Fish 2</t>
  </si>
  <si>
    <t>Beef Cattle</t>
  </si>
  <si>
    <t>Milk</t>
  </si>
  <si>
    <t>Dairy Products</t>
  </si>
  <si>
    <t>Apple</t>
  </si>
  <si>
    <t>Grain</t>
  </si>
  <si>
    <t>Potato</t>
  </si>
  <si>
    <t>Lettuce</t>
  </si>
  <si>
    <t>Carrot</t>
  </si>
  <si>
    <t>Grass</t>
  </si>
  <si>
    <t>64741-45-3</t>
  </si>
  <si>
    <t>residues (petroleum), atm. tower;residues, petroleum, atm. tower;residues, petroleum, atmospheric tower;residues(petroleum),atm.tower;64741453;residues (petroleum), atm. tower residues, petroleum, atm. tower residues, petroleum, atmospheric tower residues(petroleum),atm.tower 64741453</t>
  </si>
  <si>
    <t>Petroleum products (or similar)</t>
  </si>
  <si>
    <t>c1cccc2cc3ccc4cccc5ccc(c12)c3c45</t>
  </si>
  <si>
    <t>C20H12</t>
  </si>
  <si>
    <t>NO</t>
  </si>
  <si>
    <t>x</t>
  </si>
  <si>
    <t>HARMON</t>
  </si>
  <si>
    <t>CARC</t>
  </si>
  <si>
    <t>not applicable</t>
  </si>
  <si>
    <t>64741-57-7</t>
  </si>
  <si>
    <t>gas oils (petroleum), heavy vacuum;gas oils, petroleum, heavy vacuum;gasoils(petroleum),heavyvacuum;gas oils (petroleum), heavy vacuum gas oils, petroleum, heavy vacuum gasoils(petroleum),heavyvacuum</t>
  </si>
  <si>
    <t>64741-61-3</t>
  </si>
  <si>
    <t>distillates (petroleum), heavy catalytic cracked;distillates, petroleum, heavy catalytic cracked;distillates(petroleum),heavycatalytic cracked;distillates (petroleum), heavy catalytic cracked distillates, petroleum, heavy catalytic cracked distillates(petroleum),heavycatalytic cracked</t>
  </si>
  <si>
    <t>64741-62-4</t>
  </si>
  <si>
    <t>clarified oils (petroleum), catalytic cracked;clarified oils, petroleum, catalytic cracked;clarifiedoils(petroleum),catalyticcracked;clarified slurry oil;catalytic cracked clarified oil;clarified oils (petroleum), catalytic cracked clarified oils, petroleum, catalytic cracked clarifiedoils(petroleum),catalyticcracked clarified slurry oil catalytic cracked clarified oil</t>
  </si>
  <si>
    <t>64741-75-9</t>
  </si>
  <si>
    <t>residues (petroleum), hydrocracked;residues, petroleum, hydrocracked;residues(petroleum),hydrocracked;residues (petroleum), hydrocracked residues, petroleum, hydrocracked residues(petroleum),hydrocracked</t>
  </si>
  <si>
    <t>64741-80-6</t>
  </si>
  <si>
    <t>residues (petroleum), thermal cracked;residues, petroleum, thermal cracked;residues(petroleum),thermalcracked;residues (petroleum), thermal cracked residues, petroleum, thermal cracked residues(petroleum),thermalcracked</t>
  </si>
  <si>
    <t>64741-81-7</t>
  </si>
  <si>
    <t>distillates (petroleum), heavy thermal cracked;distillates, petroleum, heavy thermal cracked;distillates(petroleum),heavythermal cracked;distillates (petroleum), heavy thermal cracked distillates, petroleum, heavy thermal cracked distillates(petroleum),heavythermal cracked</t>
  </si>
  <si>
    <t>64742-04-7</t>
  </si>
  <si>
    <t>extracts (petroleum), heavy paraffinic distillate solvent;extracts, petroleum, heavy paraffinic distillate solvent;extracts(petroleum),heavy paraffinic distillatesolvent;distillate aromatic extract;extracts (petroleum), heavy paraffinic distillate solvent extracts, petroleum, heavy paraffinic distillate solvent extracts(petroleum),heavy paraffinic distillatesolvent distillate aromatic extract</t>
  </si>
  <si>
    <t>64742-59-2</t>
  </si>
  <si>
    <t>gas oils (petroleum), hydrotreated vacuum;gas oils, petroleum, hydrotreated vacuum;gas oils, petroleum, hydrotreated, vacuum;gasoils(petroleum),hydrotreatedvacuum;gas oils (petroleum), hydrotreated vacuum gas oils, petroleum, hydrotreated vacuum gas oils, petroleum, hydrotreated, vacuum gasoils(petroleum),hydrotreatedvacuum</t>
  </si>
  <si>
    <t>64742-65-0</t>
  </si>
  <si>
    <t>distillates (petroleum), solvent-dewaxed heavy paraffinic;distillates, petroleum, solvent-dewaxed heavy paraffinic;distillates, petroleum, solvent dewaxed heavy paraffinic;distillates(petroleum),solventdewaxedheavy paraffinic,ifthey contain&gt;3%w/w dmsoextract;distillates (petroleum), solvent-dewaxed heavy paraffinic distillates, petroleum, solvent-dewaxed heavy paraffinic distillates, petroleum, solvent dewaxed heavy paraffinic distillates(petroleum),solventdewaxedheavy paraffinic,ifthey contain&gt;3%w/w dmsoextract</t>
  </si>
  <si>
    <t>64742-78-5</t>
  </si>
  <si>
    <t>residues (petroleum), hydrodesulfurized atmospheric tower;residues, petroleum, hydrodesulfurized atmospheric tower;residues(petroleum),hydrodesulfurisedatmospherictower;residues (petroleum), hydrodesulfurized atmospheric tower residues, petroleum, hydrodesulfurized atmospheric tower residues(petroleum),hydrodesulfurisedatmospherictower</t>
  </si>
  <si>
    <t>64742-86-5</t>
  </si>
  <si>
    <t>gas oils (petroleum), hydrodesulfurized heavy vacuum;gas oils, petroleum, hydrodesulfurized heavy vacuum;gas oils, petroleum, hydrodesulfurized, heavy vacuum;gasoils(petroleum),hydrodesulfurisedheavy vacuum;gas oils (petroleum), hydrodesulfurized heavy vacuum gas oils, petroleum, hydrodesulfurized heavy vacuum gas oils, petroleum, hydrodesulfurized, heavy vacuum gasoils(petroleum),hydrodesulfurisedheavy vacuum</t>
  </si>
  <si>
    <t>80-05-7</t>
  </si>
  <si>
    <t>phenol, 4,4'-(1-methylethylidene)bis-;2,2-bis (4'-hydroxyphenyl) propane;bisphenol a;diphenylolpropane;bis-phenol a;bisphenol;phenol, 4,4 -(1-methylethylidene)bis-;phenol, 4,4’-(1-methylethylidene)bis-;4,4'-isopropylidenediphenol;bisphenol a (bpa);4,4'-propane-2,2-diyldiphenol;bisphenola(4,4?isopropylidenediphenol);4,4'-(1-methylethylidene)bisphenol;phenol, 4,4'-isopropylidenedi-;2,2-bis(4-hydroxyphenyl)propane;bisphenol a (bpa) (4,4'-propane-2,2-diyldiphenol) (phenol, 4,4'-(1-methylethylidene)bis-);phenol, 4,4'-(1-methylethylidene)bis- 2,2-bis (4'-hydroxyphenyl) propane bisphenol a diphenylolpropane bis-phenol a bisphenol phenol, 4,4 -(1-methylethylidene)bis- phenol, 4,4’-(1-methylethylidene)bis- 4,4'-isopropylidenediphenol bisphenol a (bpa) 4,4'-propane-2,2-diyldiphenol bisphenola(4,4?isopropylidenediphenol) 4,4'-(1-methylethylidene)bisphenol phenol, 4,4'-isopropylidenedi- 2,2-bis(4-hydroxyphenyl)propane bisphenol a (bpa) (4,4'-propane-2,2-diyldiphenol) (phenol, 4,4'-(1-methylethylidene)bis-)</t>
  </si>
  <si>
    <t>CC(C)(c1ccc(O)cc1)c1ccc(O)cc1</t>
  </si>
  <si>
    <t>C15H16O2</t>
  </si>
  <si>
    <t>YES (Step 1)</t>
  </si>
  <si>
    <t>REPR</t>
  </si>
  <si>
    <t>108-78-1</t>
  </si>
  <si>
    <t>2,4,6-triamino-1,3,5-triazine;melamine;1,3,5-triazine-2,4,6-triamine;[1,3,5]triazine-2,4,6-triamine;s-triazine, 4,6-diamino-1,2-dihydro-2-imino-;2,4,6-triamino-1,3,5-triazine melamine 1,3,5-triazine-2,4,6-triamine [1,3,5]triazine-2,4,6-triamine s-triazine, 4,6-diamino-1,2-dihydro-2-imino-</t>
  </si>
  <si>
    <t>Nc1nc(N)nc(N)n1</t>
  </si>
  <si>
    <t>C3H6N6</t>
  </si>
  <si>
    <t>IARC</t>
  </si>
  <si>
    <t>64742-05-8</t>
  </si>
  <si>
    <t>extracts (petroleum), light paraffinic distillate solvent;extracts, petroleum, light paraffinic distillate solvent;extracts(petroleum),light paraffinicdistillate solvent;extracts (petroleum), light paraffinic distillate solvent extracts, petroleum, light paraffinic distillate solvent extracts(petroleum),light paraffinicdistillate solvent</t>
  </si>
  <si>
    <t>64742-10-5</t>
  </si>
  <si>
    <t>extracts (petroleum), residual oil solvent;extracts, petroleum, residual oil solvent;extracts (petroleum), residual oil solvent extracts, petroleum, residual oil solvent</t>
  </si>
  <si>
    <t>CCCc1cccc2c1cc1cc(CCC)c3cccc4ccc2c1c34</t>
  </si>
  <si>
    <t>C26H24</t>
  </si>
  <si>
    <t>JOINT</t>
  </si>
  <si>
    <t>64742-56-9</t>
  </si>
  <si>
    <t>distillates (petroleum), solvent-dewaxed light paraffinic;distillates, petroleum, solvent-dewaxed light paraffinic;distillates, petroleum, solvent dewaxed light paraffinic;distillates(petroleum),solventdewaxedlight paraffinic,iftheycontain&gt;3%w/wdmso extract;solvent-dewaxed light paraffinic distillates (petroleum);distillates (petroleum), solvent-dewaxed light paraffinic distillates, petroleum, solvent-dewaxed light paraffinic distillates, petroleum, solvent dewaxed light paraffinic distillates(petroleum),solventdewaxedlight paraffinic,iftheycontain&gt;3%w/wdmso extract solvent-dewaxed light paraffinic distillates (petroleum)</t>
  </si>
  <si>
    <t>25637-99-4</t>
  </si>
  <si>
    <t>hexabromocyclododecane;1,1,2,2,3,3-hexabromocyclododecane;cyclododecane, hexabromo-;hexabromocyclododecane 1,1,2,2,3,3-hexabromocyclododecane cyclododecane, hexabromo-</t>
  </si>
  <si>
    <t>BrC1(Br)CCCCCCCCCC(Br)(Br)C1(Br)Br</t>
  </si>
  <si>
    <t>C12H18Br6</t>
  </si>
  <si>
    <t>64741-96-4</t>
  </si>
  <si>
    <t>distillates (petroleum), solvent-refined heavy naphthenic;distillates, petroleum, solvent-refined heavy naphthenic;distillates, petroleum, solvent refined heavy naphthenic;distillates(petroleum),solventrefinedheavy naphthenic,iftheycontain&gt;3%w/wdmso extract;distillates (petroleum), solvent-refined (mild) heavy naphthenic (9ci);distillates (petroleum), solvent-refined heavy naphthenic distillates, petroleum, solvent-refined heavy naphthenic distillates, petroleum, solvent refined heavy naphthenic distillates(petroleum),solventrefinedheavy naphthenic,iftheycontain&gt;3%w/wdmso extract distillates (petroleum), solvent-refined (mild) heavy naphthenic (9ci)</t>
  </si>
  <si>
    <t>101-02-0</t>
  </si>
  <si>
    <t>triphenyl phosphite;phosphorous acid, triphenyl ester;triphenyl ester, phosphorous acid;phenyl phosphite, ((c6h5o)3p);tpp;phenyl phosphite ((c6h5o)3p) (6ci,7ci);triphenyl phosphite phosphorous acid, triphenyl ester triphenyl ester, phosphorous acid phenyl phosphite, ((c6h5o)3p) tpp phenyl phosphite ((c6h5o)3p) (6ci,7ci)</t>
  </si>
  <si>
    <t>c1ccccc1OP(Oc1ccccc1)Oc1ccccc1</t>
  </si>
  <si>
    <t>C18H15O3P</t>
  </si>
  <si>
    <t>STOT RE</t>
  </si>
  <si>
    <t>119-47-1</t>
  </si>
  <si>
    <t>2,2'-methylenebis(6-t-butyl-4-methylphenol);phenol, 2,2'-methylenebis[6-(1,1-dimethylethyl)-4-methyl-;2,2'-methylenebis(4-methyl-6-tert-butylphenol);anti oxidant 2246;phenol, 2,2 -methylenebis[6-(1,1-dimethylethyl)-4-methyl-;bis (2-hydroxy-3tert-butyl-5-methylphenyl) metha;6,6’-di-tert-butyl-2,2’-methylenedi-p-cresol;2,2'-methylenebis(6-tert-butyl-p-cresol);phenol, 2,2’-methylenebis[6-(1,1-dimethylethyl)-4-methyl-;6,6'-di-tert-butyl-2,2'-methylenedi-p-cresol;2,2'-methanediylbis(6-tert-butyl-4-methylphenol);phenol, 2,2'-methylenebis 6-(1,1-dimethylethyl)-4-methyl-;p-cresol, 2,2'-methylenebisХ6-tert-butyl-;phenol, 2,2'-methylenebisХ6-(1,1-dimethylethyl)-4-methyl-;2,2'-methylenebis(6-tert-butyl-4-methylphenol);p-cresol, 2,2'-methylenebis?6-tert-butyl-;p-cresol, 2,2'-methylenebiso6-tert-butyl-;phenol, 2,2'-methylenebiso6-(1,1-dimethylethyl)-4-methyl-;2,2'-methylenebis(6-t-butyl-4-methylphenol) phenol, 2,2'-methylenebis[6-(1,1-dimethylethyl)-4-methyl- 2,2'-methylenebis(4-methyl-6-tert-butylphenol) anti oxidant 2246 phenol, 2,2 -methylenebis[6-(1,1-dimethylethyl)-4-methyl- bis (2-hydroxy-3tert-butyl-5-methylphenyl) metha 6,6’-di-tert-butyl-2,2’-methylenedi-p-cresol 2,2'-methylenebis(6-tert-butyl-p-cresol) phenol, 2,2’-methylenebis[6-(1,1-dimethylethyl)-4-methyl- 6,6'-di-tert-butyl-2,2'-methylenedi-p-cresol 2,2'-methanediylbis(6-tert-butyl-4-methylphenol) phenol, 2,2'-methylenebis 6-(1,1-dimethylethyl)-4-methyl- p-cresol, 2,2'-methylenebisХ6-tert-butyl- phenol, 2,2'-methylenebisХ6-(1,1-dimethylethyl)-4-methyl- 2,2'-methylenebis(6-tert-butyl-4-methylphenol) p-cresol, 2,2'-methylenebis?6-tert-butyl- p-cresol, 2,2'-methylenebiso6-tert-butyl- phenol, 2,2'-methylenebiso6-(1,1-dimethylethyl)-4-methyl-</t>
  </si>
  <si>
    <t>Cc1cc(Cc2cc(C)cc(C(C)(C)C)c2O)c(O)c(C(C)(C)C)c1</t>
  </si>
  <si>
    <t>C23H32O2</t>
  </si>
  <si>
    <t>64741-97-5</t>
  </si>
  <si>
    <t>distillates (petroleum), solvent-refined light naphthenic;distillates, petroleum, solvent-refined light naphthenic;distillates, petroleum, solvent refined light naphthenic;distillates(petroleum),solventrefinedlight naphthenic,iftheycontain&gt;3%w/wdmso extract;distillates (petroleum), solvent-refined (mild) light naphthenic (9ci);distillates (petroleum), solvent-refined light naphthenic distillates, petroleum, solvent-refined light naphthenic distillates, petroleum, solvent refined light naphthenic distillates(petroleum),solventrefinedlight naphthenic,iftheycontain&gt;3%w/wdmso extract distillates (petroleum), solvent-refined (mild) light naphthenic (9ci)</t>
  </si>
  <si>
    <t>68937-41-7</t>
  </si>
  <si>
    <t>phenol, isopropylated, phosphate (3:1);reaction products of phosphorus oxychloride, phenol and isopropylated phenol.;phenol, isopropylated, phosphate (3:1) reaction products of phosphorus oxychloride, phenol and isopropylated phenol.</t>
  </si>
  <si>
    <t>CC(C)c1ccc(OP(=O)(Oc2ccc(C(C)C)cc2)Oc2ccc(C(C)C)cc2)cc1</t>
  </si>
  <si>
    <t>C27H33O4P</t>
  </si>
  <si>
    <t>REPR-STOT RE</t>
  </si>
  <si>
    <t>79-94-7</t>
  </si>
  <si>
    <t>tetrabromobisphenol-a;2,2-bis(4-hydroxy-3,5-dibromophenyl)propane;phenol, 4,4'-(1-methylethylidene)bis[2,6-dibromo-;3,3',5,5'-tetrabromobisphenol a;4,4'-isopropylidenebis (2,6-dibromophenol);4,4'-isopropylidenebis(2,6-dibromophenol);phenol, 4,4 -(1-methylethylidene)bis[2,6-dibromo-;phenol, 4,4’-(1-methylethylidene)bis[2,6-dibromo-;2,2',6,6'-tetrabromo-4,4'-isopropylidenediphenol;4,4'-propane-2,2-diylbis(2,6-dibromophenol);4,4'-(1-methylethylidene)bis[2,6-dibromophenol];phenol, 4,4'-(1-methylethylidene)bis 2,6-dibromo-;phenol, 4,4'-isopropylidenebisХ2,6-dibromo-;phenol, 4,4'-(1-methylethylidene)bisХ2,6-dibromo-;3,3',5,5'-tetrabromo bisphenol a;3,3'5,5'-tetrabromobisphenol;tetrabromobisphenol a;4,4’-isopropylidenebis(2,6-dibromophenol);3,3',5,5'-tetrabromobisphenol a (tetrabromobisphenol a) (phenol, 4,4'-(1-methylethylidene)bis[2,6-dibromo-) (tbbpa);phenol, 4,4'-isopropylidenebiso2,6-dibromo-;phenol, 4,4'-(1-methylethylidene)biso2,6-dibromo-</t>
  </si>
  <si>
    <t>CC(C)(c1cc(Br)c(O)c(Br)c1)c1cc(Br)c(O)c(Br)c1</t>
  </si>
  <si>
    <t>C15H12Br4O2</t>
  </si>
  <si>
    <t>92-84-2</t>
  </si>
  <si>
    <t>phenothiazine;10h-phenothiazine;phenothiazine(inn)anditscompounds;phenothiazine (10h-phenothiazine);contaverm;danikoropa;dibenzo-1,4-thiazine;dibenzothiazine;early bird wormer;ent 38;feeno;fenoverm;nemazene;nexarbol;nsc 2037;orimon;padophene;penthazine;phenegic;phenoverm;phenovis;phenoxur;phenthiazine;phenzeen;reconox;thiodiphenylamine;phenothiazine 10h-phenothiazine phenothiazine(inn)anditscompounds phenothiazine (10h-phenothiazine) contaverm danikoropa dibenzo-1,4-thiazine dibenzothiazine early bird wormer ent 38 feeno fenoverm nemazene nexarbol nsc 2037 orimon padophene penthazine phenegic phenoverm phenovis phenoxur phenthiazine phenzeen reconox thiodiphenylamine</t>
  </si>
  <si>
    <t>c1cccc2c1Nc1ccccc1S2</t>
  </si>
  <si>
    <t>C12H9NS</t>
  </si>
  <si>
    <t>YES</t>
  </si>
  <si>
    <t>101-68-8</t>
  </si>
  <si>
    <t>benzene, 1,1'-methylenebis[4-isocyanato-;4,4'-methylenediphenyl diisocyanate;diphenyl methane diisocyanate;diphenylmethane diisocyanate (mdi);benzene, 1,1'-methylenebis 4-isocyanato-;benzene, 1,1’-methylenebis[4-isocyanato-;1,1'-methanediylbis(4-isocyanatobenzene);isocyanic acid, methylenedi-p-phenylene ester;benzene, 1,1'-methylenebisХ4-isocyanato-;4,4'-diphenylmethane diisocyanate;1,1'-methylenebis(4-isocyanatobenzene);methane, bis(4-isocyanatocyclohexyl)-;1,1'-methylenebis[4-isocyanatobenzene];4,4'-bis(isocyanatophenyl)methane;4,4'-diisocyanatodiphenylmethane;4,4'-mdi;4,4'-methylenebis(isocyanatobenzene);4,4'-methylenebis(phenyl isocyanate);4,4'-methylenedi(phenyl isocyanate);4,4'-methylenedi-p-phenylene diisocyanate;4,4'-methylenediphenylene isocyanate;bis(1,4-isocyanatophenyl)methane;bis(4-isocyanatophenyl)methane;bis(p-isocyanatophenyl)methane;di(4-isocyanatophenyl)methane;diphenylmethane 4,4'-diisocyanate;diphenylmethane diisocyanate;diphenylmethyl diisocyanate;diphenylmethylene diisocyanate;isocyanic acid, diphenylmethylene ester;mdi;methylene diphenyl diisocyanate;methylenebis(4-isocyanatobenzene);methylenebis(4-phenyl isocyanate);methylenebis(4-phenylene isocyanate);methylenebis(p-phenyl isocyanate);methylenebis(p-phenylene isocyanate);methylenebis-p-phenylene diisocyanate;methylenebisphenylene diisocyanate;methylenedi-p-phenylene diisocyanate;methylenedi-p-phenylene isocyanate;p,p'-diphenylmethane diisocyanate;p,p'-methylenebis(phenyl isocyanate);phenylmethane diisocyanate;diphenylmethane-4,4'-diisocyanate;benzene, 1,1'-methylenebis[4-isocyanato- 4,4'-methylenediphenyl diisocyanate diphenyl methane diisocyanate diphenylmethane diisocyanate (mdi) benzene, 1,1'-methylenebis 4-isocyanato- benzene, 1,1’-methylenebis[4-isocyanato- 1,1'-methanediylbis(4-isocyanatobenzene) isocyanic acid, methylenedi-p-phenylene ester benzene, 1,1'-methylenebisХ4-isocyanato- 4,4'-diphenylmethane diisocyanate 1,1'-methylenebis(4-isocyanatobenzene) methane, bis(4-isocyanatocyclohexyl)- 1,1'-methylenebis[4-isocyanatobenzene] 4,4'-bis(isocyanatophenyl)methane 4,4'-diisocyanatodiphenylmethane 4,4'-mdi 4,4'-methylenebis(isocyanatobenzene) 4,4'-methylenebis(phenyl isocyanate) 4,4'-methylenedi(phenyl isocyanate) 4,4'-methylenedi-p-phenylene diisocyanate 4,4'-methylenediphenylene isocyanate bis(1,4-isocyanatophenyl)methane bis(4-isocyanatophenyl)methane bis(p-isocyanatophenyl)methane di(4-isocyanatophenyl)methane diphenylmethane 4,4'-diisocyanate diphenylmethane diisocyanate diphenylmethyl diisocyanate diphenylmethylene diisocyanate isocyanic acid, diphenylmethylene ester mdi methylene diphenyl diisocyanate methylenebis(4-isocyanatobenzene) methylenebis(4-phenyl isocyanate) methylenebis(4-phenylen%</t>
  </si>
  <si>
    <t>O=C=Nc1ccc(Cc2ccc(N=C=O)cc2)cc1</t>
  </si>
  <si>
    <t>C15H10N2O2</t>
  </si>
  <si>
    <t>CARC-STOT RE</t>
  </si>
  <si>
    <t>100-01-6</t>
  </si>
  <si>
    <t>4-nitroaniline;nitroaniline, 4-;nitroaniline, p-;benzenamine, 4-nitro-;p-nitroaniline;4-nitro-phenylamine;4-nitro-aniline;aniline, p-nitro-;4-nitrobenzenamine;4-nitroaniline nitroaniline, 4- nitroaniline, p- benzenamine, 4-nitro- p-nitroaniline 4-nitro-phenylamine 4-nitro-aniline aniline, p-nitro- 4-nitrobenzenamine</t>
  </si>
  <si>
    <t>Nc1ccc(N(=O)=O)cc1</t>
  </si>
  <si>
    <t>C6H6N2O2</t>
  </si>
  <si>
    <t>101-96-2</t>
  </si>
  <si>
    <t>n,n'-di-sec-butyl-p-phenylenediamine;n,n'-di-s-butyl-p-phenylenediamine;1,4-benzenediamine, n,n’-bis(1-methylpropyl)-;1,4-benzenediamine, n,n'-bis(1-methylpropyl)-;n,n'-di(butan-2-yl)benzene-1,4-diamine;p-phenylenediamine, n,n'-di-sec-butyl-;n,n'-di-sec-butyl-p-phenylene;n,n'-di-sec-butylbenzene-1,4-diamine;n,n'-di-sec-butyl-p-phenylenediamine n,n'-di-s-butyl-p-phenylenediamine 1,4-benzenediamine, n,n’-bis(1-methylpropyl)- 1,4-benzenediamine, n,n'-bis(1-methylpropyl)- n,n'-di(butan-2-yl)benzene-1,4-diamine p-phenylenediamine, n,n'-di-sec-butyl- n,n'-di-sec-butyl-p-phenylene n,n'-di-sec-butylbenzene-1,4-diamine</t>
  </si>
  <si>
    <t>CCC(C)Nc1ccc(NC(C)CC)cc1</t>
  </si>
  <si>
    <t>C14H24N2</t>
  </si>
  <si>
    <t>112-49-2</t>
  </si>
  <si>
    <t>2,5,8,11-tetraoxadodecane;1,2-bis(2-methoxyethoxy)ethane;triethylene glycol dimethyl ether;1,2bis(2methoxyethoxy)ethane;triethylene glycoldimethylether (tegdme);2,5,8,11-tetraoxadodecane 1,2-bis(2-methoxyethoxy)ethane triethylene glycol dimethyl ether 1,2bis(2methoxyethoxy)ethane triethylene glycoldimethylether (tegdme)</t>
  </si>
  <si>
    <t>COCCOCCOCCOC</t>
  </si>
  <si>
    <t>C8H18O4</t>
  </si>
  <si>
    <t>119313-12-1</t>
  </si>
  <si>
    <t>1-butanone, 2-(dimethylamino)-1-[4-(4-morpholinyl)phenyl]-2-(phenylmethyl)-;2-benzyl-2-dimethylamino-4’-morpholinobutyrophenone;2-benzyl-2-dimethylamino-4'-morpholinobutyrophenone;2-benzyl-2-(dimethylamino)-1-(4-morpholinophenyl)-1-butanone;2-benzyl-2-(dimethylamino)-1-(4-morpholinophenyl)butanone-1;2-benzyl-2-(dimethylamino)-1-[4-(4-morpholinyl)phenyl]-1-butanone;2-benzyl-2-n,n-dimethylamino-1-(4-morpholinophenyl)-1-butanone;2-benzyl-2-dimethylamino-1-(4-morpholinophenyl)butanone;cg 25-369;irgacure 369;tk 11-319</t>
  </si>
  <si>
    <t>CCC(Cc1ccccc1)(C(=O)c1ccc(N2CCOCC2)cc1)N(C)C</t>
  </si>
  <si>
    <t>C23H30N2O2</t>
  </si>
  <si>
    <t>OTH-YES</t>
  </si>
  <si>
    <t>123-30-8</t>
  </si>
  <si>
    <t>4-aminophenol (4-hydroxyaniline);phenol, 4-amino-;p-aminophenol;4-amino-phenol;4-hydroxy-aniline;4-aminophenol;aminophenol, p-;phenol, p-amino-;4-aminophenol (4-hydroxyaniline) phenol, 4-amino- p-aminophenol 4-amino-phenol 4-hydroxy-aniline 4-aminophenol aminophenol, p- phenol, p-amino-</t>
  </si>
  <si>
    <t>Nc1ccc(O)cc1</t>
  </si>
  <si>
    <t>C6H7NO</t>
  </si>
  <si>
    <t>MUTA</t>
  </si>
  <si>
    <t>127-47-9</t>
  </si>
  <si>
    <t>retinol acetate;retinol, acetate;retinyl acetate;o~15~-acetylretinoic acid;[(2e,4e,6e,8e)-3,7-dimethyl-9-(2,6,6-trimethylcyclohexen-1-yl)nona-2,4,6,8-tetraenyl] acetate;retinol acetate retinol, acetate retinyl acetate o~15~-acetylretinoic acid [(2e,4e,6e,8e)-3,7-dimethyl-9-(2,6,6-trimethylcyclohexen-1-yl)nona-2,4,6,8-tetraenyl] acetate</t>
  </si>
  <si>
    <t>CC1CCCC(C)(C)C=1C=CC(C)=CC=CC(C)=CC(=O)OC(C)=O</t>
  </si>
  <si>
    <t>C22H30O3</t>
  </si>
  <si>
    <t>131538-00-6</t>
  </si>
  <si>
    <t>1-propanethiol, 2,3-bis[(2-mercaptoethyl)thio]-;2,3-bis((2-mercaptoethyl)thio)-1-propanethiol;1-propanethiol, 2,3-bis[(2-mercaptoethyl)thio]- 2,3-bis((2-mercaptoethyl)thio)-1-propanethiol</t>
  </si>
  <si>
    <t>SCCSCC(CS)SCCS</t>
  </si>
  <si>
    <t>C7H16S5</t>
  </si>
  <si>
    <t>not available</t>
  </si>
  <si>
    <t>131-56-6</t>
  </si>
  <si>
    <t>2,4-dihydroxybenzophenone;(2,4-dihydroxyphenyl)(phenyl)methanone;benzophenone, 2,4-hydroxy;methanone, (2,4-dihydroxyphenyl)phenyl-;benzophenone, 2,4-dihydroxy-;2,4-dihydroxybenzophenone (methanone, (2,4-dihydroxyphenyl)phenyl-) (4-benzoylbenzene-1,3-diol);(2,4-dihydroxyphenyl)phenylmethanone;2,4-dihydroxybenzophenone (2,4-dihydroxyphenyl)(phenyl)methanone benzophenone, 2,4-hydroxy methanone, (2,4-dihydroxyphenyl)phenyl- benzophenone, 2,4-dihydroxy- 2,4-dihydroxybenzophenone (methanone, (2,4-dihydroxyphenyl)phenyl-) (4-benzoylbenzene-1,3-diol) (2,4-dihydroxyphenyl)phenylmethanone</t>
  </si>
  <si>
    <t>Oc1ccc(C(=O)c2ccccc2)c(O)c1</t>
  </si>
  <si>
    <t>C13H10O3</t>
  </si>
  <si>
    <t>INDIV</t>
  </si>
  <si>
    <t>143-24-8</t>
  </si>
  <si>
    <t>2,5,8,11,14-pentaoxapentadecane;bis(2-(2-methoxyethoxy)ethyl) ether;2,5,8,11,14-pentaoxapentadecane bis(2-(2-methoxyethoxy)ethyl) ether</t>
  </si>
  <si>
    <t>COCCOCCOCCOCCOC</t>
  </si>
  <si>
    <t>C10H22O5</t>
  </si>
  <si>
    <t>18600-59-4</t>
  </si>
  <si>
    <t>4h-3,1-benzoxazin-4-one, 2,2'- (1,4-phenylene)bis-;4h-3,1-benzoxazin-4-one, 2,2'-(1,4-phenylene)bis-;2,2-(1,4-phenylene)bis((4h-3,1-benzoxazine-4-one);2,2'-(1,4-phenylene)bis-(4h-3,1-benzoxazin-4-one);4h-3,1-benzoxazin-4-one, 2,2'- (1,4-phenylene)bis- 4h-3,1-benzoxazin-4-one, 2,2'-(1,4-phenylene)bis- 2,2-(1,4-phenylene)bis((4h-3,1-benzoxazine-4-one) 2,2'-(1,4-phenylene)bis-(4h-3,1-benzoxazin-4-one)</t>
  </si>
  <si>
    <t>O=C1c2ccccc2N=C(c2ccc(C3=Nc4ccccc4C(=O)O3)cc2)O1</t>
  </si>
  <si>
    <t>C22H12N2O4</t>
  </si>
  <si>
    <t>192268-65-8</t>
  </si>
  <si>
    <t>phosphorothioic acid, o,o,o-triphenyl esters, tert-bu derivs;phosphorothioic acid, o,o,o-triphenyl esters, tert-bu derivs.;a mixture of: triphenylthiophosphate and tertiary butylated phenyl derivatives;reaction mass of: triphenylthiophosphate and tertiary butylated phenyl derivatives;tka 40116;phosphorothioic acid, o,o,o-triphenyl esters, tert-bu derivs phosphorothioic acid, o,o,o-triphenyl esters, tert-bu derivs. a mixture of: triphenylthiophosphate and tertiary butylated phenyl derivatives reaction mass of: triphenylthiophosphate and tertiary butylated phenyl derivatives tka 40116</t>
  </si>
  <si>
    <t>CC(C)(C)c1cccc(OP(=S)(Oc2ccccc2)Oc2ccccc2)c1</t>
  </si>
  <si>
    <t>C22H23O3PS</t>
  </si>
  <si>
    <t>25013-16-5</t>
  </si>
  <si>
    <t>phenol, (1,1-dimethylethyl)-4-methoxy-;butylated hydroxyanisole;2-tert-butyl-4-methoxyphenol;butylated hydroxyanisol (bha);tert-butyl-4-methoxyphenol;1,1-dimethylethyl-4-methoxyphenol;phenol, (1,1-dimethylethyl)-4-methoxy- butylated hydroxyanisole 2-tert-butyl-4-methoxyphenol butylated hydroxyanisol (bha) tert-butyl-4-methoxyphenol 1,1-dimethylethyl-4-methoxyphenol</t>
  </si>
  <si>
    <t>CC(C)(C)c1cc(OC)ccc1O</t>
  </si>
  <si>
    <t>C11H16O2</t>
  </si>
  <si>
    <t>25155-23-1</t>
  </si>
  <si>
    <t>phenol, dimethyl-, 1,1',1''-phosphate;dimethylphenol phosphate (3:1);phenol, dimethyl-, phosphate (3:1);2,3-dimethylphenyl 2,4-dimethylphenyl 3,5-dimethylphenyl phosphate;phenol, dimethyl-, 1,1',1''-phosphate dimethylphenol phosphate (3:1) phenol, dimethyl-, phosphate (3:1) 2,3-dimethylphenyl 2,4-dimethylphenyl 3,5-dimethylphenyl phosphate</t>
  </si>
  <si>
    <t>Cc1cccc(OP(=O)(Oc2ccc(C)cc2C)Oc2cc(C)cc(C)c2)c1C</t>
  </si>
  <si>
    <t>C24H27O4P</t>
  </si>
  <si>
    <t>302-17-0</t>
  </si>
  <si>
    <t>chloral hydrate;2,2,2-trichloro-1,1-ethanediol;1,1-ethanediol, 2,2,2-trichloro-;choral hydrate;2,2,2-trichloroethane-1,1-diol;2,2,2trichloroethane1,1diol</t>
  </si>
  <si>
    <t>OC(O)C(Cl)(Cl)Cl</t>
  </si>
  <si>
    <t>C2H3Cl3O2</t>
  </si>
  <si>
    <t>330-54-1</t>
  </si>
  <si>
    <t>diuron;urea, n'-(3,4-dichlorophenyl)-n,n-dimethyl-;3-(3,4-dichlorophenyl)-1,1-dimethylurea;urea, n-(3,4-dichlorophenyl)-n,n-dimethyl-;urea, n’-(3,4-dichlorophenyl)-n,n-dimethyl-;diuron(iso);n'-(3,4-dichlorophenyl)-n,n-dimethylurea;urea, 3-(3,4-dichlorophenyl)-1,1-dimethyl-;diuron (95);diuron (80);diuron (98.6);diuron (96.8);diuron (urea, n'-(3,4-dichlorophenyl)-n,n-dimethyl-) (3-(3,4-dichlorophenyl)-1,1-dimethylurea);diuron urea, n'-(3,4-dichlorophenyl)-n,n-dimethyl- 3-(3,4-dichlorophenyl)-1,1-dimethylurea urea, n-(3,4-dichlorophenyl)-n,n-dimethyl- urea, n’-(3,4-dichlorophenyl)-n,n-dimethyl- diuron(iso) n'-(3,4-dichlorophenyl)-n,n-dimethylurea urea, 3-(3,4-dichlorophenyl)-1,1-dimethyl- diuron (95) diuron (80) diuron (98.6) diuron (96.8) diuron (urea, n'-(3,4-dichlorophenyl)-n,n-dimethyl-) (3-(3,4-dichlorophenyl)-1,1-dimethylurea)</t>
  </si>
  <si>
    <t>CN(C)C(=O)Nc1ccc(Cl)c(Cl)c1</t>
  </si>
  <si>
    <t>C9H10Cl2N2O</t>
  </si>
  <si>
    <t>34432-92-3</t>
  </si>
  <si>
    <t>n-ethyl-n-[2-[1-(2-methylpropoxy)ethoxy]ethyl]-4-(phenylazo)aniline;n-ethyl-n-{2-[1-(2-methylpropoxy)ethoxy]ethyl}-4-(phenyldiazenyl)aniline;benzenamine, n-ethyl-n-[2-[1-(2-methylpropoxy)ethoxy]ethyl]-4-(phenylazo)-;n-ethyl-n-[2-(1-isobutoxyethoxy)ethyl]-4-(phenyldiazenyl)aniline;n-ethyl-n-[2-[1-(2-methylpropoxy)ethoxy]ethyl]-4-(phenylazo)aniline n-ethyl-n-{2-[1-(2-methylpropoxy)ethoxy]ethyl}-4-(phenyldiazenyl)aniline benzenamine, n-ethyl-n-[2-[1-(2-methylpropoxy)ethoxy]ethyl]-4-(phenylazo)- n-ethyl-n-[2-(1-isobutoxyethoxy)ethyl]-4-(phenyldiazenyl)aniline</t>
  </si>
  <si>
    <t>CCN(CCOC(C)OCC(C)C)c1ccc(N=Nc2ccccc2)cc1</t>
  </si>
  <si>
    <t>C22H31N3O2</t>
  </si>
  <si>
    <t>4433-79-8</t>
  </si>
  <si>
    <t>butanamide, n-(4-chloro-2,5-dimethoxyphenyl)-3-oxo-;4'-chloro-2',5'-dimethoxyacetoacetanilide;n-(4-chloro-2,5-dimethoxyphenyl)-3-oxobutanamide;acetoacetanilide, 4'-chloro-2',5'-dimethoxy-;naphtol as irg;butanamide, n-(4-chloro-2,5-dimethoxyphenyl)-3-oxo;butanamide, n-(4-chloro-2,5-dimethoxyphenyl)-3-oxo- 4'-chloro-2',5'-dimethoxyacetoacetanilide n-(4-chloro-2,5-dimethoxyphenyl)-3-oxobutanamide acetoacetanilide, 4'-chloro-2',5'-dimethoxy- naphtol as irg butanamide, n-(4-chloro-2,5-dimethoxyphenyl)-3-oxo</t>
  </si>
  <si>
    <t>CC(=O)CC(=O)Nc1cc(OC)c(Cl)cc1OC</t>
  </si>
  <si>
    <t>C12H14ClNO4</t>
  </si>
  <si>
    <t>5307-14-2</t>
  </si>
  <si>
    <t>2-nitro-p-phenylenediamine;2-nitro-1,4-phenylenediamine;2-nitro-p-phenylenediamine [2-nitro-1,4-phenylenediamine];2-nitro-1,4-phenylendiamine;2-nitro-4-phenylenediamine;nitro-p-phenylenediamine, 2-;1,4-benzenediamine, 2-nitro-;2-nitrobenzene-1,4-diamine;2nitropphenylenediamine anditssalts,whenusedas asubstanceinhairdye products;p-phenylenediamine, 2-nitro-;nitro-p-phenylene-diamine;2-nitro-1,4-phenylenediamine**;2-nitro-p-phenylenediamine 2-nitro-1,4-phenylenediamine 2-nitro-p-phenylenediamine [2-nitro-1,4-phenylenediamine] 2-nitro-1,4-phenylendiamine 2-nitro-4-phenylenediamine nitro-p-phenylenediamine, 2- 1,4-benzenediamine, 2-nitro- 2-nitrobenzene-1,4-diamine 2nitropphenylenediamine anditssalts,whenusedas asubstanceinhairdye products p-phenylenediamine, 2-nitro- nitro-p-phenylene-diamine 2-nitro-1,4-phenylenediamine**</t>
  </si>
  <si>
    <t>Nc1ccc(N)cc1N(=O)=O</t>
  </si>
  <si>
    <t>C6H7N3O2</t>
  </si>
  <si>
    <t>CARC-MUTA</t>
  </si>
  <si>
    <t>561-41-1</t>
  </si>
  <si>
    <t>4,4'-bis(dimethylamino)-4''-(methylamino)trityl alcohol;bis[4-(dimethylamino)phenyl][4-(methylamino)phenyl]methanol;4,4'-bis(dimethylamino)-4''-(methylamino)trityl alcohol bis[4-(dimethylamino)phenyl][4-(methylamino)phenyl]methanol</t>
  </si>
  <si>
    <t>CNc1ccc(C(O)(c2ccc(N(C)C)cc2)c2ccc(N(C)C)cc2)cc1</t>
  </si>
  <si>
    <t>C24H29N3O</t>
  </si>
  <si>
    <t>56358-09-9</t>
  </si>
  <si>
    <t>2-naphthalenamine, n-(2-ethylhexyl)-1-[[2-methyl-4-[(2-methylphenyl)azo]phenyl]azo]-;n-(2-ethylhexyl)-1-[[2-methyl-4-[(2-methylphenyl)azo]phenyl]azo]naphthalen-1-amine;n-(2-ethylhexyl)-1-({2-methyl-4-[(2-methylphenyl)diazenyl]phenyl}diazenyl)-1,2-dihydronaphthalen-1-amine;2-naphthalenamine, n-(2-ethylhexyl)-1-[[2-methyl-4-[(2-methylphenyl)azo]phenyl]azo]- n-(2-ethylhexyl)-1-[[2-methyl-4-[(2-methylphenyl)azo]phenyl]azo]naphthalen-1-amine n-(2-ethylhexyl)-1-({2-methyl-4-[(2-methylphenyl)diazenyl]phenyl}diazenyl)-1,2-dihydronaphthalen-1-amine</t>
  </si>
  <si>
    <t>CCCCC(CC)CNC1(N=Nc2ccc(N=Nc3ccccc3C)cc2C)CC=Cc2ccccc12</t>
  </si>
  <si>
    <t>C32H39N5</t>
  </si>
  <si>
    <t>603-35-0</t>
  </si>
  <si>
    <t>triphenylphosphine;phosphine, triphenyl-;triphenylphosphane;triphenyl phosphine;triphenylphosphine phosphine, triphenyl- triphenylphosphane triphenyl phosphine</t>
  </si>
  <si>
    <t>c1ccccc1P(c1ccccc1)c1ccccc1</t>
  </si>
  <si>
    <t>C18H15P</t>
  </si>
  <si>
    <t>615-50-9</t>
  </si>
  <si>
    <t>2 5-diaminotoluene sulphate (ptd)</t>
  </si>
  <si>
    <t>Cc1cc(N)ccc1N</t>
  </si>
  <si>
    <t>C7H10N2</t>
  </si>
  <si>
    <t>6364-17-6</t>
  </si>
  <si>
    <t>2,3-dihydro-2,2-dimethyl-1h-perimidine;perimidine, 2,3-dihydro-2,2-dimethyl;2,3-dihydro-2,2-dimethyl-1h-perimidine perimidine, 2,3-dihydro-2,2-dimethyl</t>
  </si>
  <si>
    <t>CC1(C)Nc2cccc3cccc(c23)N1</t>
  </si>
  <si>
    <t>C13H14N2</t>
  </si>
  <si>
    <t>64741-52-2</t>
  </si>
  <si>
    <t>distillates (petroleum), light naphthenic;distillates, petroleum, light naphthenic;distillates(petroleum),lightnaphthenic;distillates (petroleum), light naphthenic distillates, petroleum, light naphthenic distillates(petroleum),lightnaphthenic</t>
  </si>
  <si>
    <t>64741-53-3</t>
  </si>
  <si>
    <t>distillates (petroleum), heavy naphthenic;distillates, petroleum, heavy naphthenic;distillates(petroleum),heavynaphthenic;distillates (petroleum), heavy naphthenic distillates, petroleum, heavy naphthenic distillates(petroleum),heavynaphthenic</t>
  </si>
  <si>
    <t>64742-11-6</t>
  </si>
  <si>
    <t>extracts (petroleum), heavy naphthenic distillate solvent;extracts, petroleum, heavy naphthenic distillate solvent;extracts(petroleum),heavynaphthenic distillatesolvent;extracts (petroleum), heavy naphthenic distillate solvent extracts, petroleum, heavy naphthenic distillate solvent extracts(petroleum),heavynaphthenic distillatesolvent</t>
  </si>
  <si>
    <t>6786-83-0</t>
  </si>
  <si>
    <t>1-naphthalenemethanol, ?,?-bis[4-(dimethylamino)phenyl]-4-(phenylamino)-;±,±-bis[4-(dimethylamino)phenyl]-4-(phenylamino)naphthalene-1-methanol;bis[4-(dimethylamino)phenyl][4-(phenylamino)naphthalen-1-yl]methanol;1-naphthalenemethanol, .alpha.,.alpha.-bis[4-(dimethylamino)phenyl]-4-(phenylamino)-;?,?-bis[4-(dimethylamino)phenyl]-4-(phenylamino)naphthalene-1-methanol;1-naphthalenamine, 4- bis 4-(dimethylamino)phenyl methyl -n-phenyl-;(4-anilino-1-naphthyl){bis[4-(dimethylamino)phenyl]}methanol;α,α-bis[4-(dimethylamino)phenyl]-4-(phenylamino)naphthalene-1-methanol;1-naphthalenemethanol, ?,?-bis[4-(dimethylamino) phenyl]-4-(phenylamino)-;1-naphthalenemethanol, ?,?-bis[4-(dimethylamino)phenyl]-4-(phenylamino)- ±,±-bis[4-(dimethylamino)phenyl]-4-(phenylamino)naphthalene-1-methanol bis[4-(dimethylamino)phenyl][4-(phenylamino)naphthalen-1-yl]methanol 1-naphthalenemethanol, .alpha.,.alpha.-bis[4-(dimethylamino)phenyl]-4-(phenylamino)- ?,?-bis[4-(dimethylamino)phenyl]-4-(phenylamino)naphthalene-1-methanol 1-naphthalenamine, 4- bis 4-(dimethylamino)phenyl methyl -n-phenyl- (4-anilino-1-naphthyl){bis[4-(dimethylamino)phenyl]}methanol α,α-bis[4-(dimethylamino)phenyl]-4-(phenylamino)naphthalene-1-methanol 1-naphthalenemethanol, ?,?-bis[4-(dimethylamino) phenyl]-4-(phenylamino)-</t>
  </si>
  <si>
    <t>CN(C)c1ccc(C(O)(c2ccc(N(C)C)cc2)c2ccc(Nc3ccccc3)c3ccccc23)cc1</t>
  </si>
  <si>
    <t>C33H33N3O</t>
  </si>
  <si>
    <t>68-26-8</t>
  </si>
  <si>
    <t>retinol;retinol, all-trans-;(2e,4e,6e,8e)-3,7-dimethyl-9-(2,6,6-trimethylcyclohexen-1-yl)nona-2,4,6,8-tetraen-1-ol;retinol (all-trans retinol) (vitamin a);3,7-dimethyl-9-(2,6,6-trimethyl-1-cyclohexen-1-yl)-2,4,6,8-nonate-traen-1-ol;retinol retinol, all-trans- (2e,4e,6e,8e)-3,7-dimethyl-9-(2,6,6-trimethylcyclohexen-1-yl)nona-2,4,6,8-tetraen-1-ol retinol (all-trans retinol) (vitamin a) 3,7-dimethyl-9-(2,6,6-trimethyl-1-cyclohexen-1-yl)-2,4,6,8-nonate-traen-1-ol</t>
  </si>
  <si>
    <t>CC1CCCC(C)(C)C=1C=CC(C)=CC=CC(C)=CCO</t>
  </si>
  <si>
    <t>C20H30O</t>
  </si>
  <si>
    <t>7069-42-3</t>
  </si>
  <si>
    <t>retinol, propanoate;retinyl propionate;o~15~-propanoylretinoic acid;[(2e,4e,6e,8e)-3,7-dimethyl-9-(2,6,6-trimethylcyclohexen-1-yl)nona-2,4,6,8-tetraenyl] propionate;retinol, propanoate retinyl propionate o~15~-propanoylretinoic acid [(2e,4e,6e,8e)-3,7-dimethyl-9-(2,6,6-trimethylcyclohexen-1-yl)nona-2,4,6,8-tetraenyl] propionate</t>
  </si>
  <si>
    <t>CCC(=O)OC(=O)C=C(C)C=CC=C(C)C=CC1=C(C)CCCC1(C)C</t>
  </si>
  <si>
    <t>C23H32O3</t>
  </si>
  <si>
    <t>71868-10-5</t>
  </si>
  <si>
    <t>1-propanone, 2-methyl-1-[4-(methylthio)phenyl]-2-(4-morpholinyl)-;1-propanone, 2-methyl-1-[4-(methylthio)phenyl]-2-(4-4-morpholinyl)-;2-methyl-1-(4-methylthiophenyl)-2-morpholinopropan-1-one;2-methyl-1-[4-(methylthio)phenyl]-2-(4-morpholinyl)-1-propanone;2-methyl-1-[4-(methylthio)phenyl]-2-morpholino-1-propanone;2-methyl-1-[4-(methylthio)phenyl]-2-(morpholin-4-yl)propan-1-one;1-propanone, 2-methyl-1-[4-(methylthio)phenyl]-2-(4-morpholinyl)- 1-propanone, 2-methyl-1-[4-(methylthio)phenyl]-2-(4-4-morpholinyl)- 2-methyl-1-(4-methylthiophenyl)-2-morpholinopropan-1-one 2-methyl-1-[4-(methylthio)phenyl]-2-(4-morpholinyl)-1-propanone 2-methyl-1-[4-(methylthio)phenyl]-2-morpholino-1-propanone 2-methyl-1-[4-(methylthio)phenyl]-2-(morpholin-4-yl)propan-1-one</t>
  </si>
  <si>
    <t>CC(C)(C(=O)c1ccc(SC)cc1)N1CCOCC1</t>
  </si>
  <si>
    <t>C15H21NO2S</t>
  </si>
  <si>
    <t>77-09-8</t>
  </si>
  <si>
    <t>phenolphthalein;phenolpthalein;phenolphthlein;3,3-bis-(4-hydroxy-phenyl)-3h-isobenzofuran-1-one;1(3h)-isobenzofuranone, 3,3-bis(4-hydroxyphenyl)-;3,3-bis(4-hydroxyphenyl)-2-benzofuran-1(3h)-one;3,3bis(4hydroxyphenyl)phthalide (phenolphthalein(inn));van;van   ;phenolphtalein;3,3-bis(4-hydroxyphenyl)-1(3h)-isobenzofuranone;phenolphthalein (3,3-bis(4-hydroxyphenyl)-2-benzofuran-1(3h)-one);phenolphthalein phenolpthalein phenolphthlein 3,3-bis-(4-hydroxy-phenyl)-3h-isobenzofuran-1-one 1(3h)-isobenzofuranone, 3,3-bis(4-hydroxyphenyl)- 3,3-bis(4-hydroxyphenyl)-2-benzofuran-1(3h)-one 3,3bis(4hydroxyphenyl)phthalide (phenolphthalein(inn)) van van    phenolphtalein 3,3-bis(4-hydroxyphenyl)-1(3h)-isobenzofuranone phenolphthalein (3,3-bis(4-hydroxyphenyl)-2-benzofuran-1(3h)-one)</t>
  </si>
  <si>
    <t>Oc1ccc(C2(c3ccc(O)cc3)c3ccccc3C(=O)O2)cc1</t>
  </si>
  <si>
    <t>C20H14O4</t>
  </si>
  <si>
    <t>CARC-MUTA-REPR</t>
  </si>
  <si>
    <t>79-81-2</t>
  </si>
  <si>
    <t>o~15~-hexadecanoylretinoic acid</t>
  </si>
  <si>
    <t>CCCCCCCCCCCCCCCC(=O)OC(=O)C=C(C)C=CC=C(C)C=CC1=C(C)CCCC1(C)C</t>
  </si>
  <si>
    <t>C36H58O3</t>
  </si>
  <si>
    <t>84-65-1</t>
  </si>
  <si>
    <t>9,10-anthraquinone;9,10-anthracenedione;anthraquinone;anthracene-9,10-dione;9,10-anthraquinone 9,10-anthracenedione anthraquinone anthracene-9,10-dione</t>
  </si>
  <si>
    <t>O=C1c2ccccc2C(=O)c2ccccc12</t>
  </si>
  <si>
    <t>C14H8O2</t>
  </si>
  <si>
    <t>90-30-2</t>
  </si>
  <si>
    <t>1-(n-phenylamino) naphthalene;1-naphthalenamine, n-phenyl-;n-phenyl-1-naphthylamine;phenyl-alpha-naphthylamine;n-1-naphthylaniline;n-phenylnaphthalen-1-amine;1-naphthylamine, n-phenyl-;1-(n-phenylamino) naphthalene 1-naphthalenamine, n-phenyl- n-phenyl-1-naphthylamine phenyl-alpha-naphthylamine n-1-naphthylaniline n-phenylnaphthalen-1-amine 1-naphthylamine, n-phenyl-</t>
  </si>
  <si>
    <t>c1ccccc1Nc1cccc2ccccc12</t>
  </si>
  <si>
    <t>C16H13N</t>
  </si>
  <si>
    <t>90529-77-4</t>
  </si>
  <si>
    <t>1,2,3-propanetriol, glycidyl ethers;glycerol, polymer with 1-chloro-2,3-epoxypropane;ge 100;1,2,3-propanetriol, glycidyl ethers glycerol, polymer with 1-chloro-2,3-epoxypropane ge 100</t>
  </si>
  <si>
    <t>C(C1CO1)OCC(COCC1CO1)OCC1CO1</t>
  </si>
  <si>
    <t>C12H20O6</t>
  </si>
  <si>
    <t>MUTA-REPR</t>
  </si>
  <si>
    <t>93924-32-4</t>
  </si>
  <si>
    <t>foots oil (petroleum), clay-treated;footsoil(petroleum),claytreated,ifit contains&gt;3%w/wdmsoextract;foots oil (petroleum), clay-treated footsoil(petroleum),claytreated,ifit contains&gt;3%w/wdmsoextract</t>
  </si>
  <si>
    <t>CCCCC(CC)CC(CCC)CCC(CCC)CC(C)CCC(C)CCC</t>
  </si>
  <si>
    <t>C28H58</t>
  </si>
  <si>
    <t>94-91-7</t>
  </si>
  <si>
    <t>phenol, 2,2'-((1-methyl-1,2-ethanediyl)bis(nitri;phenol, 2,2’-[(1-methyl-1,2-ethanediyl)bis(nitrilomethylidyne)]bis-;±,±'-propylenedinitrilodi-o-cresol;2,2'-[propane-1,2-diylbis(nitrilomethylylidene)]diphenol;phenol, 2,2'-[(1-methyl-1,2-ethanediyl)bis(nitrilomethylidyne)]bis-;?,?'-propylenedinitrilodi-o-cresol;phenol, 2,2'- (1-methyl-1,2-ethanediyl)bis(nitrilomethylidyne) bis-;o-cresol, .alpha.,.alpha.'-(propylenedinitrilo)di-;phenol, 2,2'-Х(1-methyl-1,2-ethanediyl)bis(nitrilomethylidyne)еbis-;α,α'-propylenedinitrilodi-o-cresol;phenol, 2,2'-[(1-methyl-1,2-ethanediyl) bis(nitrilomethylidyne)]bis-;n,n'-disalicylidene-1,2-diaminopropane (.alpha.,.alpha.'-(propylenedinitrilo)di-o-cresol);phenol, 2,2'-((1-methyl-1,2-ethanediyl)bis(nitrilomethylidyne))bis-;phenol, 2,2'-((1-methyl-1,2-ethanediyl)bis(nitri phenol, 2,2’-[(1-methyl-1,2-ethanediyl)bis(nitrilomethylidyne)]bis- ±,±'-propylenedinitrilodi-o-cresol 2,2'-[propane-1,2-diylbis(nitrilomethylylidene)]diphenol phenol, 2,2'-[(1-methyl-1,2-ethanediyl)bis(nitrilomethylidyne)]bis- ?,?'-propylenedinitrilodi-o-cresol phenol, 2,2'- (1-methyl-1,2-ethanediyl)bis(nitrilomethylidyne) bis- o-cresol, .alpha.,.alpha.'-(propylenedinitrilo)di- phenol, 2,2'-Х(1-methyl-1,2-ethanediyl)bis(nitrilomethylidyne)еbis- α,α'-propylenedinitrilodi-o-cresol phenol, 2,2'-[(1-methyl-1,2-ethanediyl) bis(nitrilomethylidyne)]bis- n,n'-disalicylidene-1,2-diaminopropane (.alpha.,.alpha.'-(propylenedinitrilo)di-o-cresol) phenol, 2,2'-((1-methyl-1,2-ethanediyl)bis(nitrilomethylidyne))bis-</t>
  </si>
  <si>
    <t>CC(CN=Cc1ccccc1O)N=Cc1ccccc1O</t>
  </si>
  <si>
    <t>C17H18N2O2</t>
  </si>
  <si>
    <t>95-70-5</t>
  </si>
  <si>
    <t>2,5-diaminotoluene;2-methyl-p-phenylenediamine;toluene-2,5-diamine;1,4-benzenediamine, 2-methyl-;2-methylbenzene-1,4-diamine;2-methyl-1,4-benzenediamine;toluylendiamine;2-methyl-benzene-1,4-diamine;2,5-diaminotoluene 2-methyl-p-phenylenediamine toluene-2,5-diamine 1,4-benzenediamine, 2-methyl- 2-methylbenzene-1,4-diamine 2-methyl-1,4-benzenediamine toluylendiamine 2-methyl-benzene-1,4-diamine</t>
  </si>
  <si>
    <t>68915-96-8</t>
  </si>
  <si>
    <t>distillates (petroleum), heavy straight-run;distillates, petroleum, heavy straight-run;distillates, petroleum, heavy straight run;distillates (petroleum), heavy straight-run distillates, petroleum, heavy straight-run distillates, petroleum, heavy straight run</t>
  </si>
  <si>
    <t>CCCCCCCCCCCCCCCCCCCCCCCCCCCCCCCCCCCC</t>
  </si>
  <si>
    <t>C36H74</t>
  </si>
  <si>
    <t>26523-78-4</t>
  </si>
  <si>
    <t>phenol, nonyl-, phosphite (3:1);tris(nonylphenyl) phosphite;tris(2-nonylphenyl) phosphite;phenol, nonyl-, phosphite (3:1) tris(nonylphenyl) phosphite tris(2-nonylphenyl) phosphite</t>
  </si>
  <si>
    <t>CCCCCCCCCc1ccccc1OP(Oc1ccccc1CCCCCCCCC)Oc1ccccc1CCCCCCCCC</t>
  </si>
  <si>
    <t>C45H69O3P</t>
  </si>
  <si>
    <t>37640-57-6</t>
  </si>
  <si>
    <t>1,3,5-triazine-2,4,6(1h,3h,5h)-trione, compd. with 1,3,5-triazine-2,4,6-triamine (1:1)</t>
  </si>
  <si>
    <t>5873-54-1</t>
  </si>
  <si>
    <t>2,4'-methylenediphenyl diisocyanate;benzene, 1-isocyanato-2-[(4-isocyanatophenyl)methyl]-;o-(p-isocyanatobenzyl)phenyl isocyanate;1-isocyanato-2-(4-isocyanatobenzyl)benzene;benzene, 1-isocyanato-2- (4-isocyanatophenyl)methyl -;isocyanic acid, diester with 2,4'-methylenediphenol;benzene, 1-isocyanato-2-Х(4-isocyanatophenyl)methylе-;2,4'-methylenediphenyl diisocyanate benzene, 1-isocyanato-2-[(4-isocyanatophenyl)methyl]- o-(p-isocyanatobenzyl)phenyl isocyanate 1-isocyanato-2-(4-isocyanatobenzyl)benzene benzene, 1-isocyanato-2- (4-isocyanatophenyl)methyl - isocyanic acid, diester with 2,4'-methylenediphenol benzene, 1-isocyanato-2-Х(4-isocyanatophenyl)methylе-</t>
  </si>
  <si>
    <t>O=C=Nc1ccccc1Cc1ccc(N=C=O)cc1</t>
  </si>
  <si>
    <t>103-90-2</t>
  </si>
  <si>
    <t>4-acetamidophenol (4-hydroxyacetanilide);paracetamol;acetaminophen;acetaminophen [paracetamol];n-(4-hydroxy-phenyl)-acetamide;acetamide, n-(4-hydroxyphenyl);acetamide, n-(4-hydroxyphenyl)-;n-(4-hydroxyphenyl)acetamide;acetanilide, 4'-hydroxy-;4-acetamidophenol;4-hydroxyacetanilide;apap;4-acetamidophenol (4-hydroxyacetanilide) paracetamol acetaminophen acetaminophen [paracetamol] n-(4-hydroxy-phenyl)-acetamide acetamide, n-(4-hydroxyphenyl) acetamide, n-(4-hydroxyphenyl)- n-(4-hydroxyphenyl)acetamide acetanilide, 4'-hydroxy- 4-acetamidophenol 4-hydroxyacetanilide apap</t>
  </si>
  <si>
    <t>CC(=O)Nc1ccc(O)cc1</t>
  </si>
  <si>
    <t>C8H9NO2</t>
  </si>
  <si>
    <t>CARC-MUTA-STOT RE</t>
  </si>
  <si>
    <t>benzene, 1,1’-methylenebis[2-isocyanato-;2,2'-methylenediphenyl diisocyanate;1,1'-methanediylbis(2-isocyanatobenzene);benzene, 1,1'-methylenebis[2-isocyanato-;benzene, 1,1'-methylenebis 2-isocyanato-;isocyanic acid, methylenedi-o-phenylene ester;benzene, 1,1'-methylenebisХ2-isocyanato-;benzene, 1,1'-methylenebis(2-isocyanato-;1,1'-methylenebis(2-isocyanatobenzene);2,2'-diphenylmethane diisocyanate;2,2'-mdi   /  2,2-mdi   /   mdi 22;benzene, 1,1’-methylenebis[2-isocyanato- 2,2'-methylenediphenyl diisocyanate 1,1'-methanediylbis(2-isocyanatobenzene) benzene, 1,1'-methylenebis[2-isocyanato- benzene, 1,1'-methylenebis 2-isocyanato- isocyanic acid, methylenedi-o-phenylene ester benzene, 1,1'-methylenebisХ2-isocyanato- benzene, 1,1'-methylenebis(2-isocyanato- 1,1'-methylenebis(2-isocyanatobenzene) 2,2'-diphenylmethane diisocyanate 2,2'-mdi   /  2,2-mdi   /   mdi 22</t>
  </si>
  <si>
    <t>O=C=Nc1ccccc1Cc1ccccc1N=C=O</t>
  </si>
  <si>
    <t>101-14-4</t>
  </si>
  <si>
    <t>2-chloroaniline;3,3'-dichloro-4,4'-diaminodiphenylmethane;4,4'-methylenebis(2-chloroaniline);benzenamine, 4,4'-methylenebis[2-chloro-;4,4'-methylene-bis(2-chloroaniline);4,4'-methylenebis(2-chlorobenzenamine);benzenamine, 4,4-methylenebis[2-chloro-;benzenamine, 4,4’-methylenebis[2-chloro-;4,4'-methylenebis[2-chloroaniline];benzenamine, 4,4'-methylenebis 2-chloro-;aniline, 4,4'-methylenebisХ2-chloro-;benzenamine, 4,4'-methylenebisХ2-chloro-;methylenebis(chloroaniline);4,4´-methylenebis(2-chloroaniline);aniline, 4,4'-methylenebis(2-chloro- (8ci);2-chloroaniline 3,3'-dichloro-4,4'-diaminodiphenylmethane 4,4'-methylenebis(2-chloroaniline) benzenamine, 4,4'-methylenebis[2-chloro- 4,4'-methylene-bis(2-chloroaniline) 4,4'-methylenebis(2-chlorobenzenamine) benzenamine, 4,4-methylenebis[2-chloro- benzenamine, 4,4’-methylenebis[2-chloro- 4,4'-methylenebis[2-chloroaniline] benzenamine, 4,4'-methylenebis 2-chloro- aniline, 4,4'-methylenebisХ2-chloro- benzenamine, 4,4'-methylenebisХ2-chloro- methylenebis(chloroaniline) 4,4´-methylenebis(2-chloroaniline) aniline, 4,4'-methylenebis(2-chloro- (8ci)</t>
  </si>
  <si>
    <t>Nc1ccc(Cc2ccc(N)c(Cl)c2)cc1Cl</t>
  </si>
  <si>
    <t>C13H12Cl2N2</t>
  </si>
  <si>
    <t>121-82-4</t>
  </si>
  <si>
    <t>hexahydro-1,3,5-trinitro-1,3,5-triazine (rdx);hexahydro-1,3,5-trinitro-1,3,5-triazine;1,3,5-triazine, hexahydro-1,3,5-trinitro- (rdx);1,3,5,-trinitrohexahydro-1,3,5-triazine;1,3,5-triazine, hexahydro-1,3,5-trinitro-;perhydro-1,3,5-trinitro-1,3,5-triazine;rdx;1,3,5-trinitro-1,3,5-triazinane;hexahydro-1,3,5-trinitro-1,2,3-triazine;s-triazine, hexahydro-1,3,5-trinitro-;cyclonite;1,3,5-trinitro-1,3,5-triazacyclohexane;cyclotriméthylène-trinitramine;hexahydro-1,3,5-trinitro-1,3,5-triazine (rdx) hexahydro-1,3,5-trinitro-1,3,5-triazine 1,3,5-triazine, hexahydro-1,3,5-trinitro- (rdx) 1,3,5,-trinitrohexahydro-1,3,5-triazine 1,3,5-triazine, hexahydro-1,3,5-trinitro- perhydro-1,3,5-trinitro-1,3,5-triazine rdx 1,3,5-trinitro-1,3,5-triazinane hexahydro-1,3,5-trinitro-1,2,3-triazine s-triazine, hexahydro-1,3,5-trinitro- cyclonite 1,3,5-trinitro-1,3,5-triazacyclohexane cyclotriméthylène-trinitramine</t>
  </si>
  <si>
    <t>O=N(=O)N1CN(N(=O)=O)CN(N(=O)=O)C1</t>
  </si>
  <si>
    <t>C3H6N6O6</t>
  </si>
  <si>
    <t>482-89-3</t>
  </si>
  <si>
    <t>2-(3-oxo-1,3-dihydro-2h-indol-2-ylidene)-1,2-dihydro-3h-indol-3-one</t>
  </si>
  <si>
    <t>OC1=C(C2C(=O)c3ccccc3N=2)Nc2ccccc12</t>
  </si>
  <si>
    <t>C16H10N2O2</t>
  </si>
  <si>
    <t>68610-51-5</t>
  </si>
  <si>
    <t>phenol, 4-methyl-, reaction products with dicyclopentadiene and isobutylene;phenol, 4-methyl-, reaction products with dicyclopentadieneand isobutylene;4-methylphenol reaction products with dicyclopentadiene and isobutylene;butylated reaction product of p-cresol and dicyclopentadiene;p-cresol, dicyclopentadiene, isobutylene reaction products;polymeric hindered phenol;santowhite ml;vulkanox skf;wingstay l;wingstay l-hls;wingstay la;wtr number 69;lowinox cpl;ralox lc;ionol lc;phenol, 4-methyl-, reaction products with dicyclopentadiene and isobutylene phenol, 4-methyl-, reaction products with dicyclopentadieneand isobutylene 4-methylphenol reaction products with dicyclopentadiene and isobutylene butylated reaction product of p-cresol and dicyclopentadiene p-cresol, dicyclopentadiene, isobutylene reaction products polymeric hindered phenol santowhite ml vulkanox skf wingstay l wingstay l-hls wingstay la wtr number 69 lowinox cpl ralox lc ionol lc</t>
  </si>
  <si>
    <t>Cc1cc(C2CC3CC2C2C3C3CC2C2C3CC3C2C2CC3C=C2)c(O)c(C(C)(C)C)c1</t>
  </si>
  <si>
    <t>C31H40O</t>
  </si>
  <si>
    <t>80-51-3</t>
  </si>
  <si>
    <t>benzenesulfonic acid, 4,4'-oxybis-, 1,1'-dihydrazide;4,4'-oxybis(benzenesulfonylhydrazide);benzenesulfonic acid, 4,4’-oxybis-, dihydrazide;4,4'-oxydi(benzenesulphonohydrazide);benzenesulfonic acid, 4,4'-oxybis-, dihydrazide;4,4'-oxydibenzenesulfonohydrazide;benzenesulfonic acid, 4,4'-oxydi-, dihydrazide;p,p'-oxybis(benzenesulfonyl hydrazide);benzenesulfonic acid, 4,4'-oxybis-, 1,1'-dihydrazide 4,4'-oxybis(benzenesulfonylhydrazide) benzenesulfonic acid, 4,4’-oxybis-, dihydrazide 4,4'-oxydi(benzenesulphonohydrazide) benzenesulfonic acid, 4,4'-oxybis-, dihydrazide 4,4'-oxydibenzenesulfonohydrazide benzenesulfonic acid, 4,4'-oxydi-, dihydrazide p,p'-oxybis(benzenesulfonyl hydrazide)</t>
  </si>
  <si>
    <t>NNS(=O)(=O)c1ccc(Oc2ccc(S(=O)(=O)NN)cc2)cc1</t>
  </si>
  <si>
    <t>C12H14N4O5S2</t>
  </si>
  <si>
    <t>115-27-5</t>
  </si>
  <si>
    <t>chlorendic anhydride;4,7-methanoisobenzofuran-1,3-dione, 4,5,6,7,8,8-hexachloro-3a,4,7,7a-tetrahydro-;1,4,5,6,7,7-hexachloro-8,9,10-trinorborn-5-ene-2,3-dicarboxylic anhydride;4,5,6,7,8,8-hexachloro-3a,4,7,7a-tetrahydro-4,7-methano-2-benzofuran-1,3-dione;5-norbornene-2,3-dicarboxylic anhydride, 1,4,5,6,7,7-hexachloro-;chlorendic anhydride 4,7-methanoisobenzofuran-1,3-dione, 4,5,6,7,8,8-hexachloro-3a,4,7,7a-tetrahydro- 1,4,5,6,7,7-hexachloro-8,9,10-trinorborn-5-ene-2,3-dicarboxylic anhydride 4,5,6,7,8,8-hexachloro-3a,4,7,7a-tetrahydro-4,7-methano-2-benzofuran-1,3-dione 5-norbornene-2,3-dicarboxylic anhydride, 1,4,5,6,7,7-hexachloro-</t>
  </si>
  <si>
    <t>O=C1C2C(C(=O)O1)C1(Cl)C(Cl)=C(Cl)C2(Cl)C1(Cl)Cl</t>
  </si>
  <si>
    <t>C9H2Cl6O3</t>
  </si>
  <si>
    <t>133-14-2</t>
  </si>
  <si>
    <t>peroxide, bis(2,4-dichlorobenzoyl);bis(2,4-dichlorobenzoyl) peroxide;bis(2,4-dichlorophenyl)peroxyanhydride;peroxide, bis(2,4-dichlorobenzoyl) bis(2,4-dichlorobenzoyl) peroxide bis(2,4-dichlorophenyl)peroxyanhydride</t>
  </si>
  <si>
    <t>O=C(c1ccc(Cl)cc1Cl)OOC(=O)c1ccc(Cl)cc1Cl</t>
  </si>
  <si>
    <t>C14H6Cl4O4</t>
  </si>
  <si>
    <t>13811-50-2</t>
  </si>
  <si>
    <t>1,3-divinylimidazolidin-2-one;1,3-diethenylimidazolidin-2-one;1,3-divinylimidazolidin-2-one 1,3-diethenylimidazolidin-2-one</t>
  </si>
  <si>
    <t>C=CN1CCN(C=C)C1=O</t>
  </si>
  <si>
    <t>C7H10N2O</t>
  </si>
  <si>
    <t>Tonnage Data Confidential</t>
  </si>
  <si>
    <t>TDC</t>
  </si>
  <si>
    <t>64742-90-1</t>
  </si>
  <si>
    <t>residues (petroleum), steam-cracked;residues, petroleum, steam-cracked;residues, petroleum, steam cracked;residues(petroleum),steamcracked;residues (petroleum), steam-cracked residues, petroleum, steam-cracked residues, petroleum, steam cracked residues(petroleum),steamcracked</t>
  </si>
  <si>
    <t>c1cccc2ccc3c4ccccc4ccc3c12</t>
  </si>
  <si>
    <t>C18H12</t>
  </si>
  <si>
    <t>7226-23-5</t>
  </si>
  <si>
    <t>dimethylpropyleneurea;tetrahydro-1,3-dimethyl-1h-pyrimidin-2-one;1,3-dimethyltetrahydropyrimidin-2(1h)-one;2(1h)-pyrimidinone, tetrahydro-1,3-dimethyl-;1,3-dimethyl-tetrahydro-pyrimidin-2-one ;1,3-dimethyl-tetrahydro-pyrimidin-2-one   ;1,3-dimethyl-2-oxohexahydropyrimidine;1,3-dimethyl-3,4,5,6-tetrahydro-2(1h)-pyrimidinone;1,3-dimethyl-3,4,5,6-tetrahydro-2(1h)-pyrimidone;1,3-dimethyl-3,4,5,6-tetrahydro-2-pyrimidinone;1,3-dimethylpropyleneurea;dmpu;n,n'-dimethyl-1,3-propanediamine cyclic urea;n,n'-dimethyl-3,4,5,6-tetrahydro-2(1h)-pyrimidinone;n,n'-dimethyl-n,n'-propyleneurea;n,n'-dimethyltrimethyleneurea;dimethylpropyleneurea tetrahydro-1,3-dimethyl-1h-pyrimidin-2-one 1,3-dimethyltetrahydropyrimidin-2(1h)-one 2(1h)-pyrimidinone, tetrahydro-1,3-dimethyl- 1,3-dimethyl-tetrahydro-pyrimidin-2-one  1,3-dimethyl-tetrahydro-pyrimidin-2-one    1,3-dimethyl-2-oxohexahydropyrimidine 1,3-dimethyl-3,4,5,6-tetrahydro-2(1h)-pyrimidinone 1,3-dimethyl-3,4,5,6-tetrahydro-2(1h)-pyrimidone 1,3-dimethyl-3,4,5,6-tetrahydro-2-pyrimidinone 1,3-dimethylpropyleneurea dmpu n,n'-dimethyl-1,3-propanediamine cyclic urea n,n'-dimethyl-3,4,5,6-tetrahydro-2(1h)-pyrimidinone n,n'-dimethyl-n,n'-propyleneurea n,n'-dimethyltrimethyleneurea</t>
  </si>
  <si>
    <t>CN1CCCN(C)C1=O</t>
  </si>
  <si>
    <t>C6H12N2O</t>
  </si>
  <si>
    <t>74869-22-0</t>
  </si>
  <si>
    <t>lubricating oils;lubricatingoils,ifthey contain&gt;3%w/w dmsoextract;lubricating oils lubricatingoils,ifthey contain&gt;3%w/w dmsoextract</t>
  </si>
  <si>
    <t>CCC(C)CCCC(C)CCCC(C)CCCC(C)C</t>
  </si>
  <si>
    <t>C20H42</t>
  </si>
  <si>
    <t>2386-87-0</t>
  </si>
  <si>
    <t>7-oxabicyclo[4.1.0]heptane-3-carboxylic;ut-632;7-oxabicyclo[4.1.0]heptane-3-carboxylic acid, 7-oxabicyclo[4.1.0]hept-3-ylmethyl ester;7-oxabicyclo[4.1.0]hept-3-ylmethyl 7-oxabicyclo[4.1.0]heptane-3-carboxylate;7-oxabicyclo 4.1.0 heptane-3-carboxylic acid, 7-oxabicyclo 4.1.0 hept-3-ylmethyl ester;7-oxabicycloХ4.1.0еheptane-3-carboxylic acid, 7-oxabicycloХ4.1.0еhept-3-ylmethyl ester;3,4-epoxycyclohexylmethyl 3,4-epoxycyclohexanecarboxylate (7-oxabicyclo[4.1.0]heptane-3-carboxylic acid, 7-oxabicyclo[4.1.0]hept-3-ylmethyl ester);7-oxabicyclo(4.1.0)heptane-3-carboxylic acid, 7-oxabicyclo(4.1.0)hept-3-ylmethyl ester;3,4-epoxycyclohexylmethyl-3,4-epoxycyclohexane carboxylate;7-oxabicyclo[4.1.0]heptane-3-carboxylic ut-632 7-oxabicyclo[4.1.0]heptane-3-carboxylic acid, 7-oxabicyclo[4.1.0]hept-3-ylmethyl ester 7-oxabicyclo[4.1.0]hept-3-ylmethyl 7-oxabicyclo[4.1.0]heptane-3-carboxylate 7-oxabicyclo 4.1.0 heptane-3-carboxylic acid, 7-oxabicyclo 4.1.0 hept-3-ylmethyl ester 7-oxabicycloХ4.1.0еheptane-3-carboxylic acid, 7-oxabicycloХ4.1.0еhept-3-ylmethyl ester 3,4-epoxycyclohexylmethyl 3,4-epoxycyclohexanecarboxylate (7-oxabicyclo[4.1.0]heptane-3-carboxylic acid, 7-oxabicyclo[4.1.0]hept-3-ylmethyl ester) 7-oxabicyclo(4.1.0)heptane-3-carboxylic acid, 7-oxabicyclo(4.1.0)hept-3-ylmethyl ester 3,4-epoxycyclohexylmethyl-3,4-epoxycyclohexane carboxylate</t>
  </si>
  <si>
    <t>O=C(C1CCC2C(C1)O2)OCC1CCC2C(C1)O2</t>
  </si>
  <si>
    <t>C14H20O4</t>
  </si>
  <si>
    <t>MUTA-STOT RE</t>
  </si>
  <si>
    <t>84-61-7</t>
  </si>
  <si>
    <t>dicyclohexyl phthalate;1,2-benzenedicarboxylic acid, 1,2-dicyclohexyl ester;1,2-benzenedicarboxylic acid, dicyclohexyl ester;dicyclohexyl benzene-1,2-dicarboxylate;phthalic acid, dicyclohexyl ester;dicyclohexyl phthalate (1,2-benzenedicarboxylic acid, dicyclohexyl ester);dicyclohexyl phthalate 1,2-benzenedicarboxylic acid, 1,2-dicyclohexyl ester 1,2-benzenedicarboxylic acid, dicyclohexyl ester dicyclohexyl benzene-1,2-dicarboxylate phthalic acid, dicyclohexyl ester dicyclohexyl phthalate (1,2-benzenedicarboxylic acid, dicyclohexyl ester)</t>
  </si>
  <si>
    <t>O=C(c1ccccc1C(=O)OC1CCCCC1)OC1CCCCC1</t>
  </si>
  <si>
    <t>C20H26O4</t>
  </si>
  <si>
    <t>101357-15-7</t>
  </si>
  <si>
    <t>benzenamine, reaction products with aniline hydrochloride and nitrobenzene</t>
  </si>
  <si>
    <t>O=N(=O)c1cccc(Nc2ccccc2)c1</t>
  </si>
  <si>
    <t>C12H10N2O2</t>
  </si>
  <si>
    <t>CARC-REPR-STOT RE</t>
  </si>
  <si>
    <t>119462-56-5</t>
  </si>
  <si>
    <t>1h-pyrolle-2,5-dione, 1,1'-[1,3-phenylenebis(methylene)]bis[3-methyl-;1h-pyrrole-2,5-dione, 1,1'-[1,3-phenylenebis(methylene)]bis[3-methyl-;1,3-bis(3-methyl-2,5-dioxo-1h-pyrrolinylmethyl)benzene;1,1'-[1,3-phenylenebis(methylene)]bis[3-methyl-1h-pyrrole-2,5-dione];1,3-bis(citraconimidomethyl)benzene;1,3-bis(citraconimidomethylene)benzene;n,n'-(m-xylylene)biscitraconimide;n,n'-bis(citraconimido)-m-xylene;n,n'-m-xylylene-bis-citraconic imide;1h-pyrolle-2,5-dione, 1,1'-[1,3-phenylenebis(methylene)]bis[3-methyl- 1h-pyrrole-2,5-dione, 1,1'-[1,3-phenylenebis(methylene)]bis[3-methyl- 1,3-bis(3-methyl-2,5-dioxo-1h-pyrrolinylmethyl)benzene 1,1'-[1,3-phenylenebis(methylene)]bis[3-methyl-1h-pyrrole-2,5-dione] 1,3-bis(citraconimidomethyl)benzene 1,3-bis(citraconimidomethylene)benzene n,n'-(m-xylylene)biscitraconimide n,n'-bis(citraconimido)-m-xylene n,n'-m-xylylene-bis-citraconic imide</t>
  </si>
  <si>
    <t>CC1=CC(=O)N(Cc2cccc(CN3C(=O)C=C(C)C3=O)c2)C1=O</t>
  </si>
  <si>
    <t>C18H16N2O4</t>
  </si>
  <si>
    <t>13674-87-8</t>
  </si>
  <si>
    <t>tris (1,3-dichloro-2-propyl) phosphate;tris(1,3-dichloroisopropyl) phosphate;2-propanol, 1,3-dichloro-, phosphate (3:1);tris(1,3-dichloro-2-propyl)phosphate;tris-(1,3-dichloro-2-propyl)phosphate;tris[2-chloro-1-(chloromethyl)ethyl] phosphate;tris(1,3-dichloropropan-2-yl) phosphate;1,3-dichloro-2-propanol phosphate (3:1);tdcpp;tris(2-chloro-1-(chloromethyl)ethyl) phosphate;tris (1,3-dichloro-2-propyl) phosphate tris(1,3-dichloroisopropyl) phosphate 2-propanol, 1,3-dichloro-, phosphate (3:1) tris(1,3-dichloro-2-propyl)phosphate tris-(1,3-dichloro-2-propyl)phosphate tris[2-chloro-1-(chloromethyl)ethyl] phosphate tris(1,3-dichloropropan-2-yl) phosphate 1,3-dichloro-2-propanol phosphate (3:1) tdcpp tris(2-chloro-1-(chloromethyl)ethyl) phosphate</t>
  </si>
  <si>
    <t>O=P(OC(CCl)CCl)(OC(CCl)CCl)OC(CCl)CCl</t>
  </si>
  <si>
    <t>C9H15Cl6O4P</t>
  </si>
  <si>
    <t>149850-30-6</t>
  </si>
  <si>
    <t>methyl n-[3-acetylamino)-4-(2-cyano-4-nitrophenylazo)phenyl]-n-[(1-methoxy)acetyl]glycinate;methyl n-[3-(acetylamino)-4-(2-cyano-4-nitrophenylazo)phenyl]-n-(2-methoxy-2-oxoethyl)glycinate;methyl n-[3-acetylamino)-4-(2-cyano-4-nitrophenylazo)phenyl]-n-[(1-methoxy)acetyl]glycinate methyl n-[3-(acetylamino)-4-(2-cyano-4-nitrophenylazo)phenyl]-n-(2-methoxy-2-oxoethyl)glycinate</t>
  </si>
  <si>
    <t>CC(=O)Nc1cc(N(CC(=O)OC)CC(=O)OC)ccc1N=Nc1ccc(N(=O)=O)cc1C#N</t>
  </si>
  <si>
    <t>C21H20N6O7</t>
  </si>
  <si>
    <t>2162-74-5</t>
  </si>
  <si>
    <t>benzenamine, n,n’-methanetetraylbis[2,6-bis(1-methylethyl)-;bis(2,6-diisopropylphenyl)carbodiimide;n,n'-bis[2,6-di(propan-2-yl)phenyl]carbodiimide;benzenamine, n,n'-methanetetraylbis[2,6-bis(1-methylethyl)-;benzenamine, n,n'-methanetetraylbis 2,6-bis(1-methylethyl)-;carbodiimide, bis(2,6-diisopropylphenyl)-;benzenamine, n,n'-methanetetraylbisХ2,6-bis(1-methylethyl)-;n,n'-bis(2,6-diisopropylphenyl)carbodiimide;benzenamine, n,n'-methanetetraylbis(2,6-bis(1-methylethyl)-;benzenamine, n,n’-methanetetraylbis[2,6-bis(1-methylethyl)- bis(2,6-diisopropylphenyl)carbodiimide n,n'-bis[2,6-di(propan-2-yl)phenyl]carbodiimide benzenamine, n,n'-methanetetraylbis[2,6-bis(1-methylethyl)- benzenamine, n,n'-methanetetraylbis 2,6-bis(1-methylethyl)- carbodiimide, bis(2,6-diisopropylphenyl)- benzenamine, n,n'-methanetetraylbisХ2,6-bis(1-methylethyl)- n,n'-bis(2,6-diisopropylphenyl)carbodiimide benzenamine, n,n'-methanetetraylbis(2,6-bis(1-methylethyl)-</t>
  </si>
  <si>
    <t>CC(C)c1cccc(C(C)C)c1N=C=Nc1c(C(C)C)cccc1C(C)C</t>
  </si>
  <si>
    <t>C25H34N2</t>
  </si>
  <si>
    <t>2226-96-2</t>
  </si>
  <si>
    <t>4-hydroxy-2,2,6,6-tetramethylpiperidine-1-oxyl;4-hydroxy-2,2,6,6-tetramethylpiperidinoxyl;2,2,6,6-tetramethylpiperidine-1,4-diol;1-piperidinyloxy, 4-hydroxy-2,2,6,6-tetramethyl-;piperidinooxy, 4-hydroxy-2,2,6,6-tetramethyl-;1-λ1-oxidanyl-2,2,6,6-tetramethylpiperidin-4-ol;4-hydroxy-tempo;4-hydroxy-2,2,6,6-tetramethylpiperidine-n-oxyl;4-hydroxy-2,2,6,6-tetramethyl-1-piperidinyloxy;1-oxyl-2,2,6,6-tetramethyl-4-hydroxypiperidine;1-oxyl-2,2,6,6-tetramethyl-4-piperidinol;2,2,6,6-tetramethyl-1-oxy-4-hydroxypiperidine;2,2,6,6-tetramethyl-4-hydroxy-1-piperidinyloxy radical;2,2,6,6-tetramethyl-4-hydroxylpiperidine-1-oxyl;2,2,6,6-tetramethyl-4-hydroxypiperidin-1-oxyl;2,2,6,6-tetramethyl-4-hydroxypiperidine 1-oxide radical;2,2,6,6-tetramethyl-4-hydroxypiperidine n-oxide;2,2,6,6-tetramethyl-4-hydroxypiperidine oxide;2,2,6,6-tetramethyl-4-hydroxypiperidine-1-hydroxyl;2,2,6,6-tetramethyl-4-hydroxypiperidine-1-oxyl;2,2,6,6-tetramethyl-4-hydroxypiperidine-1-oxyl radical;2,2,6,6-tetramethyl-4-hydroxypiperidinooxy;2,2,6,6-tetramethyl-4-hydroxypiperidinooxy radical;2,2,6,6-tetramethyl-4-hydroxypiperidinyl-1-oxy;2,2,6,6-tetramethyl-4-hydroxypiperidinyl-1-oxyl;2,2,6,6-tetramethyl-4-hydroxypiperidinyloxy radical;2,2,6,6-tetramethyl-4-hydroxypiperidinyloxyl radical;2,2,6,6-tetramethyl-4-hydroxypiperidyl 1-oxyl;2,2,6,6-tetramethyl-4-oxypiperidine-1-oxyl;2,2,6,6-tetramethyl-4-piperidinol 1-oxide;2,2,6,6-tetramethyl-4-piperidinol 1-oxyl;2,2,6,6-tetramethyl-4-piperidinol n-oxyl;2,2,6,6-tetramethyl-4-piperidinol nitroxide;2,2,6,6-tetramethyl-4-piperidinol-1-oxy;2,2,6,6-tetramethyl-4-piperidinol-1-oxyl radical;2,2,6,6-tetramethylpiperidine-4-hydroxy-1-oxyl;2,2,6,6-tetramethylpiperidine-n-oxyl-4-ol;2,2,6,6-tetramethylpiperidinol-4-oxyl-1;4-hydroxy-1-oxyl-2,2,6,6-tetramethylpiperidine;4-hydroxy-2,2,6,6-tetramethyl-1-piperidinoxy;4-hydroxy-2,2,6,6-tetramethyl-1-piperidinoxyl;4-hydroxy-2,2,6,6-tetramethylpiperidine 1-oxide radical;4-hydroxy-2,2,6,6-tetramethylpiperidine n-oxide;4-hydroxy-2,2,6,6-tetramethylpiperidine oxide;4-hydroxy-2,2,6,6-tetramethylpiperidine-n-oxy;4-hydroxy-2,2,6,6-tetramethylpiperidino-1-oxyl;4-hydroxy-2,2,6,6-tetramethylpiperidinooxy;4-hydroxy-2,2,6,6-tetramethylpiperidinooxy radical;4-hydroxy-2,2,6,6-tetramethylpiperidinoxy;4-hydroxy-2,2,6,6-tetramethylpiperidinyl-1-oxyl;4-hydroxy-2,2,6,6-tetramethylpiperidinyl-n-oxy;4-hydroxy-2,2,6,6-tetramethylpiperidinyl-n-oxyl;4-hydroxy-2,2,6,6-tetramethylpiperidinyloxy;4-hydroxy-2,2,6,6-tetramethylpiperidinyloxyl;4-hydroxy-2,2,6,6-tetramethylpiperidyl-1-oxyl;4-oxypiperidol;tetramethyl-2,2,6,6-aza-1-cyclohexanol-4-oxide-1;4-hydroxy-2,2,6,6-tetramethylpiperidine-1-oxyl 4-hydroxy-2,2,6,6-tetramethylpiperidinoxyl 2,2,6,6-tetramethylpiperidine-1,4-diol 1-piperidinyloxy, 4-hydroxy-2,2,6,6-tetramethyl- piperidinooxy, 4-hydroxy-2,2,6,6-tetramethyl- 1-λ1-oxidanyl-2,2,6,6-tetramethylpiperidin-4-ol 4-hydroxy-tempo 4-hydroxy-2,2,6,6-tetramethylpiperidine-n-oxyl 4-hydroxy-2,2,6,6-tetramethyl-1-piperidinyloxy 1-oxyl-2,2,6,6-tetramethyl-4-hydroxypiperidine 1-oxyl-2,2,6,6-tetramethyl-4-piperidinol 2,2,6,6-tetramethyl-1-oxy-4-hydroxypiperidine 2,2,6,6-tetramethyl-4-hydroxy-1-piperidinyloxy radical 2,2,6,6-tetramethyl-4-hydroxylpiperidine-1-oxyl 2,2,6,6-tetramethyl-4-hydroxypiperidin-1-oxyl 2,2,6,6-tetramethyl-4-hydroxypiperidine 1-oxide radical 2,2,6,6-tetramethyl-4-hydroxypiperidine n-oxide 2,2,6,6-tetramethyl-4-hydroxypiperidine oxide 2,2,6,6-tetramethyl-4-hydroxypiperidine-1-hydroxyl 2,2,6,6-tetramethyl-4-hydroxypiperidine-1-oxyl 2,2,6,6-tetramethyl-4-hydroxypiperidine-1-oxyl radical 2,2,6,6-tetramethyl-4-hydroxypiperidinooxy 2,2,6,6-tetramethyl-4-hydroxypiperidinooxy radical 2,2,6,6-tetramethyl-4-hydroxypiperidinyl-1-oxy 2,2,6,6-tetramethyl-4-hydroxypiperidinyl-1-oxyl 2,2,6,6-tetramethyl-4-hydroxypipe%</t>
  </si>
  <si>
    <t>CC1(C)CC(O)CC(C)(C)N1O</t>
  </si>
  <si>
    <t>C9H19NO2</t>
  </si>
  <si>
    <t>2451-62-9</t>
  </si>
  <si>
    <t>tris(2,3-epoxypropyl)isocyanurate;1,3,5-triazine-2,4,6(1h,3h,5h)-trione, 1,3,5-tris(2-oxiranylmethyl)-;1,3,5-triazine-2,4,6(1h,3h,5h)-trione, 1,3,5-tris(oxiranylmethyl)-;1,3,5-tris(oxiranylmethyl)-1,3,5-triazine-2,4,6(1h,3h,5h)-trione;1,3,5-tris(oxiran-2-ylmethyl)-1,3,5-triazinane-2,4,6-trione;1,3,5tris(oxiranylmethyl)1,3,5triazine2,4,6(1h,3h,5h)trione(tgic);s-triazine-2,4,6(1h,3h,5h)-trione, 1,3,5-tris(2,3-epoxypropyl)-;s-triazine-2,4,6(1h,3h,5h)-trione, tris(2,3-epoxypropyl)-;1,3,5-triglycidyl-s-triazinetrione;tris (2,3-epoxypropyl) isocyanurate;1,3,5-triglycidyl isocyanurate (1,3,5-triazine-2,4,6(1h,3h,5h)-trione, 1,3,5-tris(oxiranylmethyl)-) (tris(2,3-epoxypropyl)isocyanurate);tris(2,3-epoxypropyl)isocyanurate 1,3,5-triazine-2,4,6(1h,3h,5h)-trione, 1,3,5-tris(2-oxiranylmethyl)- 1,3,5-triazine-2,4,6(1h,3h,5h)-trione, 1,3,5-tris(oxiranylmethyl)- 1,3,5-tris(oxiranylmethyl)-1,3,5-triazine-2,4,6(1h,3h,5h)-trione 1,3,5-tris(oxiran-2-ylmethyl)-1,3,5-triazinane-2,4,6-trione 1,3,5tris(oxiranylmethyl)1,3,5triazine2,4,6(1h,3h,5h)trione(tgic) s-triazine-2,4,6(1h,3h,5h)-trione, 1,3,5-tris(2,3-epoxypropyl)- s-triazine-2,4,6(1h,3h,5h)-trione, tris(2,3-epoxypropyl)- 1,3,5-triglycidyl-s-triazinetrione tris (2,3-epoxypropyl) isocyanurate 1,3,5-triglycidyl isocyanurate (1,3,5-triazine-2,4,6(1h,3h,5h)-trione, 1,3,5-tris(oxiranylmethyl)-) (tris(2,3-epoxypropyl)isocyanurate)</t>
  </si>
  <si>
    <t>O=C1N(CC2CO2)C(=O)N(CC2CO2)C(=O)N1CC1CO1</t>
  </si>
  <si>
    <t>C12H15N3O6</t>
  </si>
  <si>
    <t>25973-55-1</t>
  </si>
  <si>
    <t>phenol, 2-(2h-benzotriazol-2-yl)-4,6-bis(1,1-dimethylpropyl)-;2-(2h-benzotriazol-2-yl)-4,6-ditertpentylphenol;2-(2h-benzotriazol-2-yl)-4,6-bis(2-methylbutan-2-yl)phenol;2-(2h-benzotriazol-2-yl)-4,6-bis(1,1-dimethylpropyl)phenol;phenol, 2-(2h-benzotriazol-2-yl)-4,6-bis(1,1-dimethylpropyl)- 2-(2h-benzotriazol-2-yl)-4,6-ditertpentylphenol 2-(2h-benzotriazol-2-yl)-4,6-bis(2-methylbutan-2-yl)phenol 2-(2h-benzotriazol-2-yl)-4,6-bis(1,1-dimethylpropyl)phenol</t>
  </si>
  <si>
    <t>CCC(C)(C)c1cc(C(C)(C)CC)cc(N2Nc3ccccc3N2)c1O</t>
  </si>
  <si>
    <t>C22H31N3O</t>
  </si>
  <si>
    <t>28768-32-3</t>
  </si>
  <si>
    <t>2-oxiranemethanamine, n,n'-(methylenedi-4,1-phenylene)bis[n-(2-oxiranylmethyl)-;oxiranemethanamine, n,n’-(methylenedi-4,1-phenylene)bis[n-(oxiranylmethyl)-;4,4'-methylenebis[n,n-bis(2,3-epoxypropyl)aniline];4,4'-methanediylbis[n,n-bis(oxiran-2-ylmethyl)aniline];oxiranemethanamine, n,n'-(methylenedi-4,1-phenylene)bis[n-(oxiranylmethyl)-;oxiranemethanamine, n,n'-(methylenedi-4,1-phenylene)bis n-(oxiranylmethyl)-;oxiranemethanamine, n,n'-(methylenedi-4,1-phenylene)bisХn-(oxiranylmethyl)-;aniline, 4,4'-methylenebisХn,n-bis(2,3-epoxypropyl)-;4-[[4-[bis(oxiran-2-ylmethyl)amino]phenyl]methyl]-n,n-bis(oxiran-2-ylmethyl)aniline;2-oxiranemethanamine, n,n'-(methylenedi-4,1-phenylene)bis[n-(2-oxiranylmethyl)- oxiranemethanamine, n,n’-(methylenedi-4,1-phenylene)bis[n-(oxiranylmethyl)- 4,4'-methylenebis[n,n-bis(2,3-epoxypropyl)aniline] 4,4'-methanediylbis[n,n-bis(oxiran-2-ylmethyl)aniline] oxiranemethanamine, n,n'-(methylenedi-4,1-phenylene)bis[n-(oxiranylmethyl)- oxiranemethanamine, n,n'-(methylenedi-4,1-phenylene)bis n-(oxiranylmethyl)- oxiranemethanamine, n,n'-(methylenedi-4,1-phenylene)bisХn-(oxiranylmethyl)- aniline, 4,4'-methylenebisХn,n-bis(2,3-epoxypropyl)- 4-[[4-[bis(oxiran-2-ylmethyl)amino]phenyl]methyl]-n,n-bis(oxiran-2-ylmethyl)aniline</t>
  </si>
  <si>
    <t>C1C(CN(CC2CO2)c2ccc(Cc3ccc(N(CC4CO4)CC4CO4)cc3)cc2)O1</t>
  </si>
  <si>
    <t>C25H30N2O4</t>
  </si>
  <si>
    <t>30499-70-8</t>
  </si>
  <si>
    <t>1,3-propanediol, 2-ethyl-2-(hydroxymethyl)-, polymer with (chloromethyl)oxirane;1,3-propanediol, 2-ethyl-2-(hydroxymethyl)-, polymer with 2-(chloromethyl)oxirane;reaction mass of 1-(2,3-epoxypropoxy)-2,2-bis ((2,3-epoxypropoxy)methyl) butane and 1-(2,3-epoxypropoxy)-2-((2,3-epoxypropoxy)methyl)-2-hydroxymethyl butane;1,3-propanediol, 2-ethyl-2-(hydroxymethyl)-, polymer with (chloromethyl)oxirane 1,3-propanediol, 2-ethyl-2-(hydroxymethyl)-, polymer with 2-(chloromethyl)oxirane reaction mass of 1-(2,3-epoxypropoxy)-2,2-bis ((2,3-epoxypropoxy)methyl) butane and 1-(2,3-epoxypropoxy)-2-((2,3-epoxypropoxy)methyl)-2-hydroxymethyl butane</t>
  </si>
  <si>
    <t>CCC(COCC1CO1)(COCC1CO1)COCC1CO1</t>
  </si>
  <si>
    <t>C15H26O6</t>
  </si>
  <si>
    <t>474510-57-1</t>
  </si>
  <si>
    <t>1-propanone, 1,1'-(methylene-di-4,1-phenylene)bis[2-hydroxy-2-methyl-;2-hydroxy-1-(4-(4-(2-hydroxy-2-methylpropionyl) benzyl) phenyl)-2-methylpropan-1-one;1-propanone, 1,1'-(methylene-di-4,1-phenylene)bis[2-hydroxy-2-methyl- 2-hydroxy-1-(4-(4-(2-hydroxy-2-methylpropionyl) benzyl) phenyl)-2-methylpropan-1-one</t>
  </si>
  <si>
    <t>CC(C)(O)C(=O)c1ccc(Cc2ccc(C(=O)C(C)(C)O)cc2)cc1</t>
  </si>
  <si>
    <t>C21H24O4</t>
  </si>
  <si>
    <t>495-54-5</t>
  </si>
  <si>
    <t>2,4-diaminoazobenzene;4-phenylazo-benzene-1,3-diamine;1,3-benzenediamine, 4-(phenylazo)-;4-(phenylazo)benzene-1,3-diamine;4-(phenyldiazenyl)benzene-1,3-diamine;mphenylenediamine,4(phenylazo),andits salts,whenusedasasubstanceinhair dye products;chrysoidine free base;4-(phenylazo)-m-phenylenediamine</t>
  </si>
  <si>
    <t>Nc1ccc(N=Nc2ccccc2)c(N)c1</t>
  </si>
  <si>
    <t>C12H12N4</t>
  </si>
  <si>
    <t>548-62-9</t>
  </si>
  <si>
    <t>crystal violet (basic violet 3)</t>
  </si>
  <si>
    <t>CN(C)c1ccc(C(=C2C=CC(=N(C)(C)Cl)C=C2)c2ccc(N(C)C)cc2)cc1</t>
  </si>
  <si>
    <t>C25H30ClN3</t>
  </si>
  <si>
    <t>69563-51-5</t>
  </si>
  <si>
    <t>benzenesulfonamide, n-(4-amino-9,10-dihydro-3-methoxy-9,10-dioxo-1-anthracenyl)-;n-(4-amino-9,10-dihydro-3-methoxy-9,10-dioxo-1-anthryl)benzenesulphonamide;n-(4-amino-3-methoxy-9,10-dioxo-9,10-dihydroanthracen-1-yl)benzenesulfonamide;benzenesulfonamide, n-(4-amino-3-methoxy-1-anthraquinonyl)-;benzenesulfonamide, n-(4-amino-9,10-dihydro-3- methoxy-9,10-dioxo-1-anthracenyl)-;benzenesulfonamide, n-(4-amino-9,10-dihydro-3-methoxy-9,10-dioxo-1-anthracenyl)- n-(4-amino-9,10-dihydro-3-methoxy-9,10-dioxo-1-anthryl)benzenesulphonamide n-(4-amino-3-methoxy-9,10-dioxo-9,10-dihydroanthracen-1-yl)benzenesulfonamide benzenesulfonamide, n-(4-amino-3-methoxy-1-anthraquinonyl)- benzenesulfonamide, n-(4-amino-9,10-dihydro-3- methoxy-9,10-dioxo-1-anthracenyl)-</t>
  </si>
  <si>
    <t>COc1cc(NS(=O)(=O)c2ccccc2)c2c(c1N)C(=O)c1ccccc1C2=O</t>
  </si>
  <si>
    <t>C21H16N2O5S</t>
  </si>
  <si>
    <t>75980-60-8</t>
  </si>
  <si>
    <t>phosphine oxide, diphenyl(2,4,6-trimethylbenzoyl)-;diphenyl(2,4,6-trimethylbenzoyl)phosphine oxide;(diphenylphosphoryl)(2,4,6-trimethylphenyl)methanone;(diphenylphosphinyl)-(2,4,6-trimethylphenyl)methanone;chivacure tpo;darocur tpo;darocure tpo;genocure tpo;irgacure tpo;l-tpo;lucirin 8893x;lucirin lr 8953;lucirin tpo solid;lucirin tpo-x;photocure tpo;speedcure tpo;tpo-x;phosphine oxide, diphenyl(2,4,6-trimethylbenzoyl)- diphenyl(2,4,6-trimethylbenzoyl)phosphine oxide (diphenylphosphoryl)(2,4,6-trimethylphenyl)methanone (diphenylphosphinyl)-(2,4,6-trimethylphenyl)methanone chivacure tpo darocur tpo darocure tpo genocure tpo irgacure tpo l-tpo lucirin 8893x lucirin lr 8953 lucirin tpo solid lucirin tpo-x photocure tpo speedcure tpo tpo-x</t>
  </si>
  <si>
    <t>Cc1cc(C)cc(C)c1C(=O)P(=O)(c1ccccc1)c1ccccc1</t>
  </si>
  <si>
    <t>C22H21O2P</t>
  </si>
  <si>
    <t>80-08-0</t>
  </si>
  <si>
    <t>dapsone;4,4'-sulfonylbisbenzenamine;di(p-aminophenyl)sulfone;benzenamine, 4,4’-sulfonylbis-;4,4'-sulfonyldianiline;benzenamine, 4,4'-sulfonylbis-;aniline, 4,4'-sulfonyldi-;  4,4'-sulfonylbisbenzenamine   ;dapsone (4,4'-sulfonyldianiline);dapsone 4,4'-sulfonylbisbenzenamine di(p-aminophenyl)sulfone benzenamine, 4,4’-sulfonylbis- 4,4'-sulfonyldianiline benzenamine, 4,4'-sulfonylbis- aniline, 4,4'-sulfonyldi-   4,4'-sulfonylbisbenzenamine    dapsone (4,4'-sulfonyldianiline)</t>
  </si>
  <si>
    <t>Nc1ccc(S(=O)(=O)c2ccc(N)cc2)cc1</t>
  </si>
  <si>
    <t>C12H12N2O2S</t>
  </si>
  <si>
    <t>81-68-5</t>
  </si>
  <si>
    <t>benzenesulfonamide, n-(4-amino-9,10-dihydro-3-methoxy-9,10-dioxo-1-anthracenyl)-4-methyl-;n-(4-amino-9,10-dihydro-3-methoxy-9,10-dioxo-1-anthryl)-4-methylbenzenesulphonamide;n-(4-amino-3-methoxy-9,10-dioxo-9,10-dihydroanthracen-1-yl)-4-methylbenzenesulfonamide;p-toluenesulfonamide, n-(4-amino-3-methoxy-1-anthraquinonyl)-;benzenesulfonamide, n-(4-amino-9,10-dihydro-3-methoxy-9,10-dioxo-1-anthracenyl)-4-methyl- n-(4-amino-9,10-dihydro-3-methoxy-9,10-dioxo-1-anthryl)-4-methylbenzenesulphonamide n-(4-amino-3-methoxy-9,10-dioxo-9,10-dihydroanthracen-1-yl)-4-methylbenzenesulfonamide p-toluenesulfonamide, n-(4-amino-3-methoxy-1-anthraquinonyl)-</t>
  </si>
  <si>
    <t>Cc1ccc(S(=O)(=O)Nc2cc(OC)c(N)c3c2C(=O)c2ccccc2C3=O)cc1</t>
  </si>
  <si>
    <t>C22H18N2O5S</t>
  </si>
  <si>
    <t>90-41-5</t>
  </si>
  <si>
    <t>2-aminobiphenyl (2-phenylaniline);o-aminobiphenyl;[1,1'-biphenyl]-2-amine;2-aminobiphenyl;2-biphenylamine hydrochloride;biphenyl-2-ylamine;2-biphenylamine;biphenyl-2-amine;biphenyl2ylamine;1,1'-biphenyl -2-amine;Х1,1'-biphenylе-2-amine;(1,1'-biphenyl)-2-amine;?1,1'-biphenyl?-2-amine;o1,1'-biphenyla-2-amine</t>
  </si>
  <si>
    <t>Nc1ccccc1-c1ccccc1</t>
  </si>
  <si>
    <t>C12H11N</t>
  </si>
  <si>
    <t>101-77-9</t>
  </si>
  <si>
    <t>4,4'-diaminodiphenylmethane;di-(p-aminophenyl)methane;benzenamine, 4,4'-methylenebis-;4,4'-methylenebis(aniline);4,4'-methylenedianiline dihydrochloride;4,4'-methylenedianiline;benzenamine, 4,4 -methylenebis-;methylene dianiline;4,4’-methylenedianiline;benzenamine, 4,4’-methylenebis-;4,4?methylenedianiline;aniline, 4,4'-methylenedi-;4,4'-methylene dianaline;4,4´-methylenedianiline;4,4'-methylenedianiline (methylenedianiline) )4-[(4-aminophenyl)methyl]aniline);4,4'-diaminodiphenylmethane di-(p-aminophenyl)methane benzenamine, 4,4'-methylenebis- 4,4'-methylenebis(aniline) 4,4'-methylenedianiline dihydrochloride 4,4'-methylenedianiline benzenamine, 4,4 -methylenebis- methylene dianiline 4,4’-methylenedianiline benzenamine, 4,4’-methylenebis- 4,4?methylenedianiline aniline, 4,4'-methylenedi- 4,4'-methylene dianaline 4,4´-methylenedianiline 4,4'-methylenedianiline (methylenedianiline) )4-[(4-aminophenyl)methyl]aniline)</t>
  </si>
  <si>
    <t>Nc1ccc(Cc2ccc(N)cc2)cc1</t>
  </si>
  <si>
    <t>20120-33-6</t>
  </si>
  <si>
    <t>phosphonic acid, [3-[(hydroxymethyl)amino]-3-oxopropyl]-, dimethyl ester;dimethyl [3-[(hydroxymethyl)amino]-3-oxopropyl]phosphonate;dimethyl {3-[(hydroxymethyl)amino]-3-oxopropyl}phosphonate;[3-[(hydroxymethyl)amino]-3-oxopropyl]phosphonic acid, dimethyl ester;phosphonic acid, 3- (hydroxymethyl)amino -3-oxopropyl -, dimethyl ester;phosphonic acid, (2-((hydroxymethyl)carbamoyl)ethyl)-, dimethyl ester;phosphonic acid, (3-((hydroxymethyl)amino)-3-oxopropyl)-, dimethyl ester;phosphonic acid, p-(3-((hydroxymethyl)amino)-3-oxopropyl)-, dimethyl ester;phosphonic acid, [3-[(hydroxymethyl)amino]-3-oxopropyl]-, dimethyl ester dimethyl [3-[(hydroxymethyl)amino]-3-oxopropyl]phosphonate dimethyl {3-[(hydroxymethyl)amino]-3-oxopropyl}phosphonate [3-[(hydroxymethyl)amino]-3-oxopropyl]phosphonic acid, dimethyl ester phosphonic acid, 3- (hydroxymethyl)amino -3-oxopropyl -, dimethyl ester phosphonic acid, (2-((hydroxymethyl)carbamoyl)ethyl)-, dimethyl ester phosphonic acid, (3-((hydroxymethyl)amino)-3-oxopropyl)-, dimethyl ester phosphonic acid, p-(3-((hydroxymethyl)amino)-3-oxopropyl)-, dimethyl ester</t>
  </si>
  <si>
    <t>COP(=O)(CCC(=O)NCO)OC</t>
  </si>
  <si>
    <t>C6H14NO5P</t>
  </si>
  <si>
    <t>606-28-0</t>
  </si>
  <si>
    <t>2-benzoyl benzoic acid methyl ester;benzoic acid, 2-benzoyl-, methyl ester;methyl 2-benzoylbenzoate;methyl 2-(phenylcarbonyl)benzoate;benzoic acid, o-benzoyl-, methyl ester;2-benzoyl benzoic acid methyl ester benzoic acid, 2-benzoyl-, methyl ester methyl 2-benzoylbenzoate methyl 2-(phenylcarbonyl)benzoate benzoic acid, o-benzoyl-, methyl ester</t>
  </si>
  <si>
    <t>COC(=O)c1ccccc1C(=O)c1ccccc1</t>
  </si>
  <si>
    <t>C15H12O3</t>
  </si>
  <si>
    <t>133-06-2</t>
  </si>
  <si>
    <t>captan;1h-isoindole-1,3(2h)-dione, 3a,4,7,7a-tetrahydro-2-[(trichloromethyl)thio]-;captan 90-concentrate  (solid);2-[(trichloromethyl)sulfanyl]-3a,4,7,7a-tetrahydro-1h-isoindole-1,3(2h)-dione;n(trichloromethylthio)4cyclohexene1,2dicarboximide(captaniso);3a,4,7,7a-tetrahydro-2-[(trichloromethyl)thio]-1h-isoindole-1,3-(2h)-dione;merpan;1h-isoindole-1,3(2h)-dione, 3a,4,7,7a-tetrahydro-2-((trichloromethyl)thio)-;1,2,3,6-tetrahydro-n-(trichloromethylthio)phthalimide;captan 1h-isoindole-1,3(2h)-dione, 3a,4,7,7a-tetrahydro-2-[(trichloromethyl)thio]- captan 90-concentrate  (solid) 2-[(trichloromethyl)sulfanyl]-3a,4,7,7a-tetrahydro-1h-isoindole-1,3(2h)-dione n(trichloromethylthio)4cyclohexene1,2dicarboximide(captaniso) 3a,4,7,7a-tetrahydro-2-[(trichloromethyl)thio]-1h-isoindole-1,3-(2h)-dione merpan 1h-isoindole-1,3(2h)-dione, 3a,4,7,7a-tetrahydro-2-((trichloromethyl)thio)- 1,2,3,6-tetrahydro-n-(trichloromethylthio)phthalimide</t>
  </si>
  <si>
    <t>O=C1C2CC=CCC2C(=O)N1SC(Cl)(Cl)Cl</t>
  </si>
  <si>
    <t>C9H8Cl3NO2S</t>
  </si>
  <si>
    <t>13676-54-5</t>
  </si>
  <si>
    <t>bismaleimide;1h-pyrrole-2,5-dione, 1,1'-(methylenedi-4,1-phenylene)bis-;1h-pyrrole-2,5-dione, 1,1’-(methylenedi-4,1-phenylene)bis-;1,1'-(methylenedi-p-phenylene)bismaleimide;1,1'-(methanediyldibenzene-4,1-diyl)bis(1h-pyrrole-2,5-dione);maleimide, n,n'-(methylenedi-p-phenylene)di-;1,1'-(methylenedi-4,1-phenylene)bis(1h-pyrrole-2,5-dione);bismaleimide 1h-pyrrole-2,5-dione, 1,1'-(methylenedi-4,1-phenylene)bis- 1h-pyrrole-2,5-dione, 1,1’-(methylenedi-4,1-phenylene)bis- 1,1'-(methylenedi-p-phenylene)bismaleimide 1,1'-(methanediyldibenzene-4,1-diyl)bis(1h-pyrrole-2,5-dione) maleimide, n,n'-(methylenedi-p-phenylene)di- 1,1'-(methylenedi-4,1-phenylene)bis(1h-pyrrole-2,5-dione)</t>
  </si>
  <si>
    <t>O=C1C=CC(=O)N1c1ccc(Cc2ccc(N3C(=O)C=CC3=O)cc2)cc1</t>
  </si>
  <si>
    <t>C21H14N2O4</t>
  </si>
  <si>
    <t>13752-51-7</t>
  </si>
  <si>
    <t>n-oxydiethylene thiocarbamyl- n-oxydiethylene sulfenamide;n-oxydiethylene thiocarbamyl-n'-oxydiethylene sulfenamide;morpholine, 4-[(4-morpholinylthio)thioxomethyl]-;4-[(morpholinothio)thioxomethyl]morpholine;4-[(morpholin-4-ylcarbonothioyl)sulfanyl]morpholine;morpholine, 4- (4-morpholinylthio)thioxomethyl -;morpholine, 4-Х(morpholinothiocarbonyl)thioе-;morpholine, 4-Х(4-morpholinylthio)thioxomethylе-;morpholine, 4-Õ(morpholinothiocarbonyl)thioå-;morpholine, 4-Õ(4-morpholinylthio)thioxomethylå-   ;morpholin-4-yl morpholine-4-carbodithioate;4-[(4-morpholinylthio)thioxomethyl]-morpholine;4-((morpholinothiocarbonyl)thio)morpholine;n-oxydiethylene thiocarbamyl- n-oxydiethylene sulfenamide n-oxydiethylene thiocarbamyl-n'-oxydiethylene sulfenamide morpholine, 4-[(4-morpholinylthio)thioxomethyl]- 4-[(morpholinothio)thioxomethyl]morpholine 4-[(morpholin-4-ylcarbonothioyl)sulfanyl]morpholine morpholine, 4- (4-morpholinylthio)thioxomethyl - morpholine, 4-Х(morpholinothiocarbonyl)thioе- morpholine, 4-Х(4-morpholinylthio)thioxomethylе- morpholine, 4-Õ(morpholinothiocarbonyl)thioå- morpholine, 4-Õ(4-morpholinylthio)thioxomethylå-    morpholin-4-yl morpholine-4-carbodithioate 4-[(4-morpholinylthio)thioxomethyl]-morpholine 4-((morpholinothiocarbonyl)thio)morpholine</t>
  </si>
  <si>
    <t>S=C(N1CCOCC1)SN1CCOCC1</t>
  </si>
  <si>
    <t>C9H16N2O2S2</t>
  </si>
  <si>
    <t>5026-74-4</t>
  </si>
  <si>
    <t>oxiranemethanamine, n-[4-(oxiranylmethoxy)phenyl]-n-(oxiranylmethyl)-;p-(2,3-epoxypropoxy)-n,n-bis(2,3-epoxypropyl)aniline;4-(oxiran-2-ylmethoxy)-n,n-bis(oxiran-2-ylmethyl)aniline;oxiranemethanamine, n- 4-(oxiranylmethoxy)phenyl -n-(oxiranylmethyl)-;aniline, p-(2,3-epoxypropoxy)-n,n-bis(2,3-epoxypropyl)-;oxiranemethanamine, n-Х4-(oxiranylmethoxy)phenylе-n-(oxiranylmethyl)-;oxiranemethanamine, n-[4-(oxiranylmethoxy)phenyl]-n-(oxiranylmethyl)- p-(2,3-epoxypropoxy)-n,n-bis(2,3-epoxypropyl)aniline 4-(oxiran-2-ylmethoxy)-n,n-bis(oxiran-2-ylmethyl)aniline oxiranemethanamine, n- 4-(oxiranylmethoxy)phenyl -n-(oxiranylmethyl)- aniline, p-(2,3-epoxypropoxy)-n,n-bis(2,3-epoxypropyl)- oxiranemethanamine, n-Х4-(oxiranylmethoxy)phenylе-n-(oxiranylmethyl)-</t>
  </si>
  <si>
    <t>C1C(CN(CC2CO2)c2ccc(OCC3CO3)cc2)O1</t>
  </si>
  <si>
    <t>C15H19NO4</t>
  </si>
  <si>
    <t>599-61-1</t>
  </si>
  <si>
    <t>benzenamine, 3,3'-sulfonylbis-;3,3'-sulphonyldianiline;3,3'-sulfonyldianiline;aniline, 3,3'-sulfonyldi-;benzenamine, 3,3'-sulfonylbis- 3,3'-sulphonyldianiline 3,3'-sulfonyldianiline aniline, 3,3'-sulfonyldi-</t>
  </si>
  <si>
    <t>Nc1cccc(S(=O)(=O)c2cccc(N)c2)c1</t>
  </si>
  <si>
    <t>68479-98-1</t>
  </si>
  <si>
    <t>benzenediamine, ar,ar-diethyl-ar-methyl-;diethylmethylbenzenediamine;3-(pentan-3-yl)benzene-1,2-diamine;benzenediamine, ar,ar-diethyl-ar-methyl- diethylmethylbenzenediamine 3-(pentan-3-yl)benzene-1,2-diamine</t>
  </si>
  <si>
    <t>CCC(CC)c1cccc(N)c1N</t>
  </si>
  <si>
    <t>C11H18N2</t>
  </si>
  <si>
    <t>71604-74-5</t>
  </si>
  <si>
    <t>m-(2,3-epoxypropoxy)-n,n-bis(2,3-epoxypropyl)aniline;3-(oxiran-2-ylmethoxy)-n,n-bis(oxiran-2-ylmethyl)aniline;oxiranemethanamine, n-[3-(oxiranylmethoxy)phenyl]-n-(oxiranylmethyl)-;m-(2,3-epoxypropoxy)-n,n-bis(2,3-epoxypropyl)aniline 3-(oxiran-2-ylmethoxy)-n,n-bis(oxiran-2-ylmethyl)aniline oxiranemethanamine, n-[3-(oxiranylmethoxy)phenyl]-n-(oxiranylmethyl)-</t>
  </si>
  <si>
    <t>C1C(CN(CC2CO2)c2cccc(OCC3CO3)c2)O1</t>
  </si>
  <si>
    <t>121158-58-5</t>
  </si>
  <si>
    <t>phenol, dodecyl-, branched</t>
  </si>
  <si>
    <t>CCCCCCCCCCCCc1cccc(O)c1</t>
  </si>
  <si>
    <t>C18H30O</t>
  </si>
  <si>
    <t>26471-62-5</t>
  </si>
  <si>
    <t>toluene diisocyanate;toluene diisocyanate, commercial grade (2,4 (80%)- and 2,6 (20%)-);2,4/2,6-toluenediisocyanate;isocyanic acid, methyl-m-phenylene ester;tolylene diisocyanate;benzene, 1,3-diisocyanatomethyl-;m-tolylidene diisocyanate;2,4-diisocyanato-1-methylbenzene;mtolylidenediisocyanate(toluene diisocyanate);2,4/2,6-toluenediisocyanate mixture;reaction mass of 4-methyl-m-phenylene diisocyanate and 2-methyl-m-phenylene diisocyanate;2,4- &amp; 2,6-toluene diisocyanate;toluene diisocyanate toluene diisocyanate, commercial grade (2,4 (80%)- and 2,6 (20%)-) 2,4/2,6-toluenediisocyanate isocyanic acid, methyl-m-phenylene ester tolylene diisocyanate benzene, 1,3-diisocyanatomethyl- m-tolylidene diisocyanate 2,4-diisocyanato-1-methylbenzene mtolylidenediisocyanate(toluene diisocyanate) 2,4/2,6-toluenediisocyanate mixture reaction mass of 4-methyl-m-phenylene diisocyanate and 2-methyl-m-phenylene diisocyanate 2,4- &amp; 2,6-toluene diisocyanate</t>
  </si>
  <si>
    <t>Cc1ccc(N=C=O)cc1N=C=O</t>
  </si>
  <si>
    <t>C9H6N2O2</t>
  </si>
  <si>
    <t>64741-60-2</t>
  </si>
  <si>
    <t>distillates (petroleum), intermediate catalytic cracked;distillates, petroleum, intermediate catalytic cracked;distillates(petroleum),intermediatecatalytic cracked;distillates (petroleum), intermediate catalytic cracked distillates, petroleum, intermediate catalytic cracked distillates(petroleum),intermediatecatalytic cracked</t>
  </si>
  <si>
    <t>c1cccc2ccc3ccccc3c12</t>
  </si>
  <si>
    <t>C14H10</t>
  </si>
  <si>
    <t>64742-52-5</t>
  </si>
  <si>
    <t>petroleum distillates, hydrotreated heavy naphthenic;distillates (petroleum), hydrotreated heavy naphthenic;distillates, petroleum, hydrotreated heavy naphthenic;distillates(petroleum),hydrotreatedheavy naphthenic,iftheycontain&gt;3%w/wdmso extract;distillates (petroleum), hydrotreated (mild) heavy naphthenic (9ci);petroleum distillates, hydrotreated heavy naphthenic distillates (petroleum), hydrotreated heavy naphthenic distillates, petroleum, hydrotreated heavy naphthenic distillates(petroleum),hydrotreatedheavy naphthenic,iftheycontain&gt;3%w/wdmso extract distillates (petroleum), hydrotreated (mild) heavy naphthenic (9ci)</t>
  </si>
  <si>
    <t>CCCCCCC1CCCC(CC(CC)CCCCC)C1</t>
  </si>
  <si>
    <t>C21H42</t>
  </si>
  <si>
    <t>64742-57-0</t>
  </si>
  <si>
    <t>residual oils (petroleum), hydrotreated;residual oils, petroleum, hydrotreated;residualoils(petroleum),hydrotreated,if they contain&gt; 3%w/w dmsoextract;residual oils (petroleum), hydrotreated residual oils, petroleum, hydrotreated residualoils(petroleum),hydrotreated,if they contain&gt; 3%w/w dmsoextract</t>
  </si>
  <si>
    <t>CCCC1CC(CC)C2C(C1)CC(CCC)CC2CC</t>
  </si>
  <si>
    <t>C20H38</t>
  </si>
  <si>
    <t>64742-67-2</t>
  </si>
  <si>
    <t>foots oil (petroleum);foots oil, petroleum;footsoil(petroleum),ifitcontains&gt;3% w/wdmsoextract;foots oil (petroleum) foots oil, petroleum footsoil(petroleum),ifitcontains&gt;3% w/wdmsoextract</t>
  </si>
  <si>
    <t>CCCCCC(CCC(C)CC)CC(CCC)CCC</t>
  </si>
  <si>
    <t>72623-87-1</t>
  </si>
  <si>
    <t>lubricating oils (petroleum), c20-50, hydrotreated neutral oil-based;lubricating oils, petroleum, c20-50, hydrotreated neutral oil-based;lubricating oils, petroleum, c20-50, hydrotreated neutral oil based;lubricatingoils(petroleum),c2050,hydrotreatedneutraloilbased,iftheycontain&gt;3%w/wdmsoextract;lubricating oils (petroleum), c20-50, hydrotreated neutral oil-based lubricating oils, petroleum, c20-50, hydrotreated neutral oil-based lubricating oils, petroleum, c20-50, hydrotreated neutral oil based lubricatingoils(petroleum),c2050,hydrotreatedneutraloilbased,iftheycontain&gt;3%w/wdmsoextract</t>
  </si>
  <si>
    <t>CC(C)C1CCC2C(C1)CCC1C2(C)CCCC1(C)C</t>
  </si>
  <si>
    <t>C20H36</t>
  </si>
  <si>
    <t>99-57-0</t>
  </si>
  <si>
    <t>2-amino-4-nitrophenol;amino-4-nitrophenol, 2-;phenol, 2-amino-4-nitro-;2amino4nitrophenol;2-amino-4-nitrophenol‡;2-amino-4-nitrophenol amino-4-nitrophenol, 2- phenol, 2-amino-4-nitro- 2amino4nitrophenol 2-amino-4-nitrophenol‡</t>
  </si>
  <si>
    <t>Nc1cc(N(=O)=O)ccc1O</t>
  </si>
  <si>
    <t>C6H6N2O3</t>
  </si>
  <si>
    <t>108-45-2</t>
  </si>
  <si>
    <t>1,3-phenylenediamine (3-aminoaniline);1,3-benzenediamine;m-phenylenediamine;benzene-1,3-diamine;3-amino-aniline;phenylenediamine, m-;3-phenylenediamine;mphenylenediamine anditssalts;m-phenylenediamin;1,3-benzenediamine (m-phenylenediamine);1,3-phenylenediamine;1,3-phenylenediamine *;1,3-phenylenediamine (3-aminoaniline) 1,3-benzenediamine m-phenylenediamine benzene-1,3-diamine 3-amino-aniline phenylenediamine, m- 3-phenylenediamine mphenylenediamine anditssalts m-phenylenediamin 1,3-benzenediamine (m-phenylenediamine) 1,3-phenylenediamine 1,3-phenylenediamine *</t>
  </si>
  <si>
    <t>Nc1cccc(N)c1</t>
  </si>
  <si>
    <t>C6H8N2</t>
  </si>
  <si>
    <t>128-37-0</t>
  </si>
  <si>
    <t>2,6-di-tert-butyl-4-methylphenol;2,6-di(tert)butyl-4-methylphenol (bth);2,6-di-t-butyl-4-methylphenol (bht);phenol, 2,6-bis(1,1-dimethylethyl)-4-methyl-;butylated hydroxytoluene;butylated hydroxytoluene (bht);2,6-di-tert-butyl-4-methyl-phenol;2,6-di-tert-butyl-p-cresol;2,6-bis(1,1-dimethylethyl)-4-methylphenol;p-cresol, 2,6-di-tert-butyl-;butylated hydroxytoluene [usan:ban];butylated hydroxytoluene (2,6-di-tert-butyl-4-methylphenol) (phenol, 2,6-bis(1,1-dimethylethyl)-4-methyl-) (bht);2,6-di-tert-butyl-4-methylphenol 2,6-di(tert)butyl-4-methylphenol (bth) 2,6-di-t-butyl-4-methylphenol (bht) phenol, 2,6-bis(1,1-dimethylethyl)-4-methyl- butylated hydroxytoluene butylated hydroxytoluene (bht) 2,6-di-tert-butyl-4-methyl-phenol 2,6-di-tert-butyl-p-cresol 2,6-bis(1,1-dimethylethyl)-4-methylphenol p-cresol, 2,6-di-tert-butyl- butylated hydroxytoluene [usan:ban] butylated hydroxytoluene (2,6-di-tert-butyl-4-methylphenol) (phenol, 2,6-bis(1,1-dimethylethyl)-4-methyl-) (bht)</t>
  </si>
  <si>
    <t>Cc1cc(C(C)(C)C)c(O)c(C(C)(C)C)c1</t>
  </si>
  <si>
    <t>C15H24O</t>
  </si>
  <si>
    <t>CARC-MUTA-REPR-STOT RE</t>
  </si>
  <si>
    <t>64741-67-9</t>
  </si>
  <si>
    <t>residues (petroleum), catalytic reformer fractionator;residues, petroleum, catalytic reformer fractionator;residues(petroleum),catalyticreformer fractionator;residues (petroleum), catalytic reformer fractionator residues, petroleum, catalytic reformer fractionator residues(petroleum),catalyticreformer fractionator</t>
  </si>
  <si>
    <t>68187-58-6</t>
  </si>
  <si>
    <t>pitch, petroleum, arom.;pitch, petroleum;aromatic petroleum pitch;pitch, petroleum, arom. pitch, petroleum aromatic petroleum pitch</t>
  </si>
  <si>
    <t>c1cccc2cc3ccccc3cc12</t>
  </si>
  <si>
    <t>84852-15-3</t>
  </si>
  <si>
    <t>phenol, 4-nonyl-, branched;phenol, 4-nonyl-, branched,;p-nonylphenol;4nonylphenol,branched[2];4-nonylphenol, branched;4-nonylphenol branched;4-(2,4-dimethylheptan-3-yl)phenol;phenol, 4-nonyl-, branched phenol, 4-nonyl-, branched, p-nonylphenol 4nonylphenol,branched[2] 4-nonylphenol, branched 4-nonylphenol branched 4-(2,4-dimethylheptan-3-yl)phenol</t>
  </si>
  <si>
    <t>CC(C)CCCCCCc1ccc(O)cc1</t>
  </si>
  <si>
    <t>98-54-4</t>
  </si>
  <si>
    <t>4-tert-butylphenol;4-(tert.)butylphenol;p-t-butylyphenol;phenol, 4-(1,1-dimethylethyl)-;p-tert-butylphenol;4-tert-butyl-phenol;p-tert-butyl phenol;4-(1,1-dimethylethyl)phenol;4tertbutylphenol;phenol, p-tert-butyl-;butylphen;4-(1,1-dimethylethyl) phenol;4-tert-butylphenol (phenol, 4-(1,1-dimethylethyl)-) (p-tert-butylphenol);4-tert-butylphenol 4-(tert.)butylphenol p-t-butylyphenol phenol, 4-(1,1-dimethylethyl)- p-tert-butylphenol 4-tert-butyl-phenol p-tert-butyl phenol 4-(1,1-dimethylethyl)phenol 4tertbutylphenol phenol, p-tert-butyl- butylphen 4-(1,1-dimethylethyl) phenol 4-tert-butylphenol (phenol, 4-(1,1-dimethylethyl)-) (p-tert-butylphenol)</t>
  </si>
  <si>
    <t>CC(C)(C)c1ccc(O)cc1</t>
  </si>
  <si>
    <t>C10H14O</t>
  </si>
  <si>
    <t>2873-97-4</t>
  </si>
  <si>
    <t>diacetone acrylamide;n-(1,1-dimethyl-3-oxobutyl)acrylamide;n-(2-methyl-4-oxopentan-2-yl)prop-2-enamide;2-propenamide, n-(1,1-dimethyl-3-oxobutyl)-;acrylamide, n-(1,1-dimethyl-3-oxobutyl)-;diactone acrylamide;diacetone acrylamide n-(1,1-dimethyl-3-oxobutyl)acrylamide n-(2-methyl-4-oxopentan-2-yl)prop-2-enamide 2-propenamide, n-(1,1-dimethyl-3-oxobutyl)- acrylamide, n-(1,1-dimethyl-3-oxobutyl)- diactone acrylamide</t>
  </si>
  <si>
    <t>CC(=O)CC(C)(C)NC(=O)C=C</t>
  </si>
  <si>
    <t>C9H15NO2</t>
  </si>
  <si>
    <t>114798-26-4</t>
  </si>
  <si>
    <t>losartan;1h-imidazole-5-methanol, 2-butyl-4-chloro-1-[[2'-(2h-tetrazol-5-yl)[1,1'-biphenyl]-4-yl]methyl]-;[2-butyl-4-chloro-1-({4-[2-(2h-1,2,3,4-tetrazol-5-yl)phenyl]phenyl}methyl)-1h-imidazol-5-yl]methanol;dup89 free acid;mk-0954 free acid;losartan free acid;lfa;-imidazole-5-methanol, 2-butyl-4-chloro-1-((2'-(1h-tetrazol-5-yl)(1,1'- biphenyl)-4-yl)methyl)-;(1-((2-(1h-tetrazol-5-yl)biphenyl-4-yl)methyl)-2-butyl-4-chloro-1h-imidazol-5-yl)methanol;2-butyl-4-chloro-1-[p-(o-1h-tetrazol-5-ylphenyl)benzyl]imidazole-5- methanol;2-butyl-4-chloro-1-[[2’-(1h-tetrazol-5-y1)[1，1'-biphenyl]’4’y1]methyl]-1h-imidazole-5-methanol;2-butyl-3-[[2'-(2h-tetrazol-5-yl)-1,1'-biphenyl-4-yl]methyl]-5-chloro-3h-imidazole-4-methanol;2-butyl-4-chloro-5-(hydroxymethyl)-1-[(2'-(1h-tetrazol-5-yl)-1,1'-biphenyl-4-yl)methyl]-1h-imidazole;l-158,086 free acid;losartan 1h-imidazole-5-methanol, 2-butyl-4-chloro-1-[[2'-(2h-tetrazol-5-yl)[1,1'-biphenyl]-4-yl]methyl]- [2-butyl-4-chloro-1-({4-[2-(2h-1,2,3,4-tetrazol-5-yl)phenyl]phenyl}methyl)-1h-imidazol-5-yl]methanol dup89 free acid mk-0954 free acid losartan free acid lfa -imidazole-5-methanol, 2-butyl-4-chloro-1-((2'-(1h-tetrazol-5-yl)(1,1'- biphenyl)-4-yl)methyl)- (1-((2-(1h-tetrazol-5-yl)biphenyl-4-yl)methyl)-2-butyl-4-chloro-1h-imidazol-5-yl)methanol 2-butyl-4-chloro-1-[p-(o-1h-tetrazol-5-ylphenyl)benzyl]imidazole-5- methanol 2-butyl-4-chloro-1-[[2’-(1h-tetrazol-5-y1)[1，1'-biphenyl]’4’y1]methyl]-1h-imidazole-5-methanol 2-butyl-3-[[2'-(2h-tetrazol-5-yl)-1,1'-biphenyl-4-yl]methyl]-5-chloro-3h-imidazole-4-methanol 2-butyl-4-chloro-5-(hydroxymethyl)-1-[(2'-(1h-tetrazol-5-yl)-1,1'-biphenyl-4-yl)methyl]-1h-imidazole l-158,086 free acid</t>
  </si>
  <si>
    <t>CCCCC1=NC(Cl)=C(CO)N1Cc1ccc(-c2ccccc2C2=NNN=N2)cc1</t>
  </si>
  <si>
    <t>C22H23ClN6O</t>
  </si>
  <si>
    <t>119302-19-1</t>
  </si>
  <si>
    <t>androstan-17-ol, 2,3-epoxy-16-(1-pyrrolidinyl)-, (2±,3±,5±,16?,17?)-;androstan-17-ol, 2,3-epoxy-16-(1-pyrrolidinyl)-, (2?,3?,5?,16?,17?)-;2,3-epoxy-1h-cyclopenta[a]phenanthrene,androstan-17-ol;androstan-17-ol, 2,3-epoxy-16-(1-pyrrolidinyl)-, (2±,3±,5±,16?,17?)- androstan-17-ol, 2,3-epoxy-16-(1-pyrrolidinyl)-, (2?,3?,5?,16?,17?)- 2,3-epoxy-1h-cyclopenta[a]phenanthrene,androstan-17-ol</t>
  </si>
  <si>
    <t>CC12CCC3C(CCC4CC5C(CC34C)O5)C1CC(N1CCCC1)C2O</t>
  </si>
  <si>
    <t>C23H37NO2</t>
  </si>
  <si>
    <t>MUTA-REPR-STOT RE</t>
  </si>
  <si>
    <t>134605-64-4</t>
  </si>
  <si>
    <t>butafenacil;benzoic acid, 2-chloro-5-[3,6-dihydro-3-methyl-2,6-dioxo-4-(trifluoromethyl)-1(2h)-pyrimidinyl]-, 1,1-dimethyl-2-oxo-2-(2-propen-1-yloxy)ethyl ester;2-chloro-5-[3,6-dihydro-3-methyl-2,6-dioxo-4-(trifluoromethyl)-1(2h)-pyrimidinyl]benzoic acid 1,1-dimethyl-2-oxo-2-(2-propenyloxy)ethyl ester;(2-allyloxy-1,1-dimethyl-2-oxo-ethyl) 2-chloro-5-[3,6-dihydro-3-methyl-2,6-dioxo-4-(trifluoromethyl)-1(2h)-pyrimidin-1-yl]benzoate;bfn stage 7;butafenacil (benzoic acid, 2-chloro-5-[3,6-dihydro-3-methyl-2,6-dioxo-4-(trifluoromethyl)-1(2h)-pyrimidinyl]-, 1,1-dimethyl-2-oxo-2-(2-propenyloxy)ethyl ester);butafenacil benzoic acid, 2-chloro-5-[3,6-dihydro-3-methyl-2,6-dioxo-4-(trifluoromethyl)-1(2h)-pyrimidinyl]-, 1,1-dimethyl-2-oxo-2-(2-propen-1-yloxy)ethyl ester 2-chloro-5-[3,6-dihydro-3-methyl-2,6-dioxo-4-(trifluoromethyl)-1(2h)-pyrimidinyl]benzoic acid 1,1-dimethyl-2-oxo-2-(2-propenyloxy)ethyl ester (2-allyloxy-1,1-dimethyl-2-oxo-ethyl) 2-chloro-5-[3,6-dihydro-3-methyl-2,6-dioxo-4-(trifluoromethyl)-1(2h)-pyrimidin-1-yl]benzoate bfn stage 7 butafenacil (benzoic acid, 2-chloro-5-[3,6-dihydro-3-methyl-2,6-dioxo-4-(trifluoromethyl)-1(2h)-pyrimidinyl]-, 1,1-dimethyl-2-oxo-2-(2-propenyloxy)ethyl ester)</t>
  </si>
  <si>
    <t>CC(C)(C(=O)OCC=C)OC(=O)c1cc(N2C(=O)C=C(C(F)(F)F)N(C)C2=O)ccc1Cl</t>
  </si>
  <si>
    <t>C20H18ClF3N2O6</t>
  </si>
  <si>
    <t>13595-25-0</t>
  </si>
  <si>
    <t>4,4'-(1,3-phenylenediisopropylidene)bisphenol;phenol, 4,4'-[1,3-phenylenebis(1-methylethylidene)]bis-;4,4'-(1,3-phenylene-bis(1-methylethylidene))bisphenol;4,4'-(1,3-phenylenediisopropylidene)bisphenol phenol, 4,4'-[1,3-phenylenebis(1-methylethylidene)]bis- 4,4'-(1,3-phenylene-bis(1-methylethylidene))bisphenol</t>
  </si>
  <si>
    <t>CC(C)(c1cccc(C(C)(C)c2ccc(O)cc2)c1)c1ccc(O)cc1</t>
  </si>
  <si>
    <t>C24H26O2</t>
  </si>
  <si>
    <t>13951-70-7</t>
  </si>
  <si>
    <t>11?,16±,17,21-tetrahydroxypregna-1,4-diene-3,20-dione;(11beta,16alpha)-11,16,17,21-tetrahydroxypregna-1,4-diene-3,20-dione;11?,16?,17,21-tetrahydroxypregna-1,4-diene-3,20-dione;11β,16α,17,21-tetrahydroxypregna-1,4-diene-3,20-dione;16alpha-hydroxyprednisolone;11?,16±,17,21-tetrahydroxypregna-1,4-diene-3,20-dione (11beta,16alpha)-11,16,17,21-tetrahydroxypregna-1,4-diene-3,20-dione 11?,16?,17,21-tetrahydroxypregna-1,4-diene-3,20-dione 11β,16α,17,21-tetrahydroxypregna-1,4-diene-3,20-dione 16alpha-hydroxyprednisolone</t>
  </si>
  <si>
    <t>CC12CC(O)C3C(CCC4=CC(=O)C=CC34C)C1CC(O)C2(O)C(=O)CO</t>
  </si>
  <si>
    <t>C21H28O6</t>
  </si>
  <si>
    <t>2312-35-8</t>
  </si>
  <si>
    <t>propargite;2-(4-tert-butylphenoxy)cyclohexyl prop-2-yn-1-yl sulfite;sulfurous acid, 2-[4-(1,1-dimethylethyl)phenoxy]cyclohexyl 2-propynyl ester;propargite(iso);2-[4-(1,1-dimethylethyl)phenoxy]cyclohexyl-2-propynyl ester sulfurous acid;2-(4-tert-butylphenoxy)cyclohexyl prop-2-ynyl sulphite;propargite (omite technical);sulfurous acid, 2-(4-(1,1-dimethylethyl)phenoxy)cyclohexyl 2-propynyl ester;propargite 2-(4-tert-butylphenoxy)cyclohexyl prop-2-yn-1-yl sulfite sulfurous acid, 2-[4-(1,1-dimethylethyl)phenoxy]cyclohexyl 2-propynyl ester propargite(iso) 2-[4-(1,1-dimethylethyl)phenoxy]cyclohexyl-2-propynyl ester sulfurous acid 2-(4-tert-butylphenoxy)cyclohexyl prop-2-ynyl sulphite propargite (omite technical) sulfurous acid, 2-(4-(1,1-dimethylethyl)phenoxy)cyclohexyl 2-propynyl ester</t>
  </si>
  <si>
    <t>CC(C)(C)c1ccc(OC2CCCCC2OS(=O)OCC#C)cc1</t>
  </si>
  <si>
    <t>C19H26O4S</t>
  </si>
  <si>
    <t>25092-32-4</t>
  </si>
  <si>
    <t>pregna-1,4-diene-3,20-dione, 21-(acetyloxy)-9,11-epoxy-16,17-[(1-methylethylidene)bis(oxy)]-, (9?,11?,16?)-;(9,11)ß-epoxide-16α,17α,21-trihydroxypregna-1,4-diene-3,20-dione, 21-acetate, 16,17-acetonide;pregna-1,4-diene-3,20-dione, 21-(acetyloxy)-9,11-epoxy-16,17-[(1-methylethylidene)bis(oxy)]-, (9β,11β,16α)-;pregna-1,4-diene-3,20-dione, 21-(acetyloxy)-9,11-epoxy-16,17-[(1-methylethylidene)bis(oxy)]-, (9?,11?,16?)- (9,11)ß-epoxide-16α,17α,21-trihydroxypregna-1,4-diene-3,20-dione, 21-acetate, 16,17-acetonide pregna-1,4-diene-3,20-dione, 21-(acetyloxy)-9,11-epoxy-16,17-[(1-methylethylidene)bis(oxy)]-, (9β,11β,16α)-</t>
  </si>
  <si>
    <t>CC(=O)OCC(=O)C12C(CC3C4CCC5=CC(=O)C=CC5(C)C44C(CC13C)O4)OC(C)(C)O2</t>
  </si>
  <si>
    <t>C26H32O7</t>
  </si>
  <si>
    <t>284461-73-0</t>
  </si>
  <si>
    <t>2-pyridinecarboxamide, 4-[4-[[[[4-chloro-3-(trifluoromethyl)phenyl]amino]carbonyl]amino]phenoxy]-n-methyl-;sorafenib;4-(4-((((4-chloro-3-(trifluoromethyl)phenyl)amino)carbonyl)amino)phenoxy)-n-methyl-2-pyridinecarboxamide;2-pyridinecarboxamide, 4-[4-[[[[4-chloro-3-(trifluoromethyl)phenyl]amino]carbonyl]amino]phenoxy]-n-methyl- sorafenib 4-(4-((((4-chloro-3-(trifluoromethyl)phenyl)amino)carbonyl)amino)phenoxy)-n-methyl-2-pyridinecarboxamide</t>
  </si>
  <si>
    <t>CNC(=O)c1cc(Oc2ccc(NC(=O)Nc3ccc(Cl)c(C(F)(F)F)c3)cc2)ccn1</t>
  </si>
  <si>
    <t>C21H16ClF3N4O3</t>
  </si>
  <si>
    <t>33125-90-5</t>
  </si>
  <si>
    <t>6ß-chloro-17α-hydroxypregna-4-ene-3,20-dione, 17-acetate</t>
  </si>
  <si>
    <t>CC(=O)C1(OC(C)=O)CCC2C3CC(Cl)C4=CC(=O)CCC4(C)C3CCC12C</t>
  </si>
  <si>
    <t>C23H31ClO4</t>
  </si>
  <si>
    <t>38680-83-0</t>
  </si>
  <si>
    <t>9?,11?-epoxy-17,21-dihydroxypregna-1,4-diene-3,20-dione 21-acetate;(9beta,11beta)-17-hydroxy-3,20-dioxo-9,11-epoxypregna-1,4-dien-21-yl acetate;9β,11β-epoxy-17,21-dihydroxypregna-1,4-diene-3,20-dione 21-acetate;9?,11?-epoxy-17,21-dihydroxypregna-1,4-diene-3,20-dione 21-acetate (9beta,11beta)-17-hydroxy-3,20-dioxo-9,11-epoxypregna-1,4-dien-21-yl acetate 9β,11β-epoxy-17,21-dihydroxypregna-1,4-diene-3,20-dione 21-acetate</t>
  </si>
  <si>
    <t>CC(=O)OCC(=O)C1(O)CCC2C3CCC4=CC(=O)C=CC4(C)C33C(CC12C)O3</t>
  </si>
  <si>
    <t>C23H28O6</t>
  </si>
  <si>
    <t>50-24-8</t>
  </si>
  <si>
    <t>prednisolone;pregna-1,4-diene-3,20-dione, 11,17,21-trihydroxy-, (11?)-;(11beta)-11,17,21-trihydroxypregna-1,4-diene-3,20-dione;pregna-1,4-diene-3,20-dione, 11,17,21-trihydroxy-, (11.beta.)-;pregna-1,4-diene-3,20-dione, 11,17,21-trihydroxy-, (11 )-;pregna-1,4-diene-3,20-dione, 11.beta.,17,21-trihydroxy-;pregna-1,4-diene-3,20-dione, 11,17,21-trihydroxy-, (11.beta.);11,17,21-trihydroxypregna-1,4-diene-3,20-dione;pregna-1,4-diene-3,20-dione, 11,17,21-trihydroxy-, (11ß)-;prednisolone pregna-1,4-diene-3,20-dione, 11,17,21-trihydroxy-, (11?)- (11beta)-11,17,21-trihydroxypregna-1,4-diene-3,20-dione pregna-1,4-diene-3,20-dione, 11,17,21-trihydroxy-, (11.beta.)- pregna-1,4-diene-3,20-dione, 11,17,21-trihydroxy-, (11 )- pregna-1,4-diene-3,20-dione, 11.beta.,17,21-trihydroxy- pregna-1,4-diene-3,20-dione, 11,17,21-trihydroxy-, (11.beta.) 11,17,21-trihydroxypregna-1,4-diene-3,20-dione pregna-1,4-diene-3,20-dione, 11,17,21-trihydroxy-, (11ß)-</t>
  </si>
  <si>
    <t>CC12CC(O)C3C(CCC4=CC(=O)C=CC34C)C1CCC2(O)C(=O)CO</t>
  </si>
  <si>
    <t>C21H28O5</t>
  </si>
  <si>
    <t>53-16-7</t>
  </si>
  <si>
    <t>estrone;ethrone;3-hydroxyestra-1(10),2,4-trien-17-one;estra-1,3,5(10)-trien-17-one, 3-hydroxy-;3-hydroxyestra-1,3,5(10)trien-17-one;3-hydroxyestra-1,3,5(10)-trien-17-one;3-hydroxy-13-methyl- 6,7,8,9,11,12,13,14,15,16- decahydrocyclopenta[a]phenanthren- 17- one;estrone (e1);estrone ethrone 3-hydroxyestra-1(10),2,4-trien-17-one estra-1,3,5(10)-trien-17-one, 3-hydroxy- 3-hydroxyestra-1,3,5(10)trien-17-one 3-hydroxyestra-1,3,5(10)-trien-17-one 3-hydroxy-13-methyl- 6,7,8,9,11,12,13,14,15,16- decahydrocyclopenta[a]phenanthren- 17- one estrone (e1)</t>
  </si>
  <si>
    <t>CC12CCC3C(CCc4cc(O)ccc34)C1CCC2=O</t>
  </si>
  <si>
    <t>C18H22O2</t>
  </si>
  <si>
    <t>CARC-REPR</t>
  </si>
  <si>
    <t>5534-13-4</t>
  </si>
  <si>
    <t>9-fluoro-11?,17,21-trihydroxy-16?-methylpregna-1,4-diene-3,20-dione 17-propionate;(11beta,16beta)-9-fluoro-11,21-dihydroxy-16-methyl-3,20-dioxopregna-1,4-dien-17-yl propanoate;9-fluoro-11β,17,21-trihydroxy-16β-methylpregna-1,4-diene-3,20-dione 17-propionate;9-fluoro-11?,17,21-trihydroxy-16?-methylpregna-1,4-diene-3,20-dione 17-propionate (11beta,16beta)-9-fluoro-11,21-dihydroxy-16-methyl-3,20-dioxopregna-1,4-dien-17-yl propanoate 9-fluoro-11β,17,21-trihydroxy-16β-methylpregna-1,4-diene-3,20-dione 17-propionate</t>
  </si>
  <si>
    <t>CCC(=O)OC1(C(=O)CO)C(C)CC2C3CCC4=CC(=O)C=CC4(C)C3(F)C(O)CC12C</t>
  </si>
  <si>
    <t>C25H33FO6</t>
  </si>
  <si>
    <t>63-05-8</t>
  </si>
  <si>
    <t>androstenedione;androst-4-ene-3,17-dione;4-androstene-3,17-dione (androstenedione);androstenedione androst-4-ene-3,17-dione 4-androstene-3,17-dione (androstenedione)</t>
  </si>
  <si>
    <t>CC12CCC3C(CCC4=CC(=O)CCC34C)C1CCC2=O</t>
  </si>
  <si>
    <t>C19H26O2</t>
  </si>
  <si>
    <t>72498-89-6</t>
  </si>
  <si>
    <t>9?,11?-epoxy-6?-fluoro-17,21-dihydroxypregna-1,4-diene-3,20-dione 17,21-di(acetate);9?,11?-epoxy-6±-fluoro-17,21-dihydroxypregna-1,4-diene-3,20-dione 17,21-di(acetate);(6alpha,9beta,11beta)-6-fluoro-3,20-dioxo-9,11-epoxypregna-1,4-diene-17,21-diyl diacetate;9?,11?-epoxy-6?-fluoro-17,21-dihydroxypregna-1,4-diene-3,20-dione 17,21-di(acetate) 9?,11?-epoxy-6±-fluoro-17,21-dihydroxypregna-1,4-diene-3,20-dione 17,21-di(acetate) (6alpha,9beta,11beta)-6-fluoro-3,20-dioxo-9,11-epoxypregna-1,4-diene-17,21-diyl diacetate</t>
  </si>
  <si>
    <t>CC(=O)OCC(=O)C1(OC(C)=O)CCC2C3CC(F)C4=CC(=O)C=CC4(C)C33C(CC12C)O3</t>
  </si>
  <si>
    <t>C25H29FO7</t>
  </si>
  <si>
    <t>77017-20-0</t>
  </si>
  <si>
    <t>16±,17,21-trihydroxypregna-1,4,9(11)-triene-3,20-dione 21-acetate;(16alpha)-16,17-dihydroxy-3,20-dioxopregna-1,4,9(11)-trien-21-yl acetate;16?,17,21-trihydroxypregna-1,4,9(11)-triene-3,20-dione 21-acetate;16α,17,21-trihydroxypregna-1,4,9(11)-triene-3,20-dione 21-acetate;(8s,10s,13s,14s,16r,17s)-16,17,21-trihydroxypregna-1,4,9(11)-triene-3,20-dione 21-acetate;16±,17,21-trihydroxypregna-1,4,9(11)-triene-3,20-dione 21-acetate (16alpha)-16,17-dihydroxy-3,20-dioxopregna-1,4,9(11)-trien-21-yl acetate 16?,17,21-trihydroxypregna-1,4,9(11)-triene-3,20-dione 21-acetate 16α,17,21-trihydroxypregna-1,4,9(11)-triene-3,20-dione 21-acetate (8s,10s,13s,14s,16r,17s)-16,17,21-trihydroxypregna-1,4,9(11)-triene-3,20-dione 21-acetate</t>
  </si>
  <si>
    <t>CC(=O)OCC(=O)C1(O)C(O)CC2C3CCC4=CC(=O)C=CC4(C)C3=CCC12C</t>
  </si>
  <si>
    <t>96-96-8</t>
  </si>
  <si>
    <t>2-nitro-p-anisidine;benzenamine, 4-methoxy-2-nitro-;4-methoxy-2-nitroaniline;p-anisidine, 2-nitro-;2-nitro-p-anisidine benzenamine, 4-methoxy-2-nitro- 4-methoxy-2-nitroaniline p-anisidine, 2-nitro-</t>
  </si>
  <si>
    <t>COc1ccc(N)c(N(=O)=O)c1</t>
  </si>
  <si>
    <t>C7H8N2O3</t>
  </si>
  <si>
    <t>101-80-4</t>
  </si>
  <si>
    <t>4,4'-oxydianiline;4,4’-oxydianiline;4-aminophenyl ether;4,4'-diaminodiphenyl ether;benzenamine, 4,4'-oxybis-;4,4?oxydianiline(paminophenyl ether) anditssalts;aniline, 4,4'-oxydi-;4,4´-diaminodiphenylether;4,4'-diaminodiphenyl ether (4,4'-oxydianiline);4,4'-oxydianiline 4,4’-oxydianiline 4-aminophenyl ether 4,4'-diaminodiphenyl ether benzenamine, 4,4'-oxybis- 4,4?oxydianiline(paminophenyl ether) anditssalts aniline, 4,4'-oxydi- 4,4´-diaminodiphenylether 4,4'-diaminodiphenyl ether (4,4'-oxydianiline)</t>
  </si>
  <si>
    <t>Nc1ccc(Oc2ccc(N)cc2)cc1</t>
  </si>
  <si>
    <t>C12H12N2O</t>
  </si>
  <si>
    <t>117704-25-3</t>
  </si>
  <si>
    <t>avermectin a1a, 25-cyclohexyl-5-o-demethyl-25-de(1-methylpropyl)-;25-cyclohexyl-5-o-demethyl-25-de(1-methylpropyl)avermectin a1a;avermectin a1a, 25-cyclohexyl-5-o-demethyl-25-de(1-methylpropyl)- 25-cyclohexyl-5-o-demethyl-25-de(1-methylpropyl)avermectin a1a</t>
  </si>
  <si>
    <t>CC1C=CC=C2COC3C(O)C(C)=CC(C(=O)OC4CC(CC=C(C)C1OC1CC(OC)C(OC5CC(OC)C(O)C(C)O5)C(C)O1)OC1(C4)C=CC(C)C(C4CCCCC4)O1)C23O</t>
  </si>
  <si>
    <t>C50H74O14</t>
  </si>
  <si>
    <t>121-30-2</t>
  </si>
  <si>
    <t>chloaminophenamide;4-amino-6-chlorobenzene-1,3-disulphonamide;4-amino-6-chlorobenzene-1,3-disulfonamide;1,3-benzenedisulfonamide, 4-amino-6-chloro-;m-benzenedisulfonamide, 4-amino-6-chloro-;chloaminophenamide 4-amino-6-chlorobenzene-1,3-disulphonamide 4-amino-6-chlorobenzene-1,3-disulfonamide 1,3-benzenedisulfonamide, 4-amino-6-chloro- m-benzenedisulfonamide, 4-amino-6-chloro-</t>
  </si>
  <si>
    <t>Nc1cc(Cl)c(S(N)(=O)=O)cc1S(N)(=O)=O</t>
  </si>
  <si>
    <t>C6H8ClN3O4S2</t>
  </si>
  <si>
    <t>14531-84-1</t>
  </si>
  <si>
    <t>17b-hydroxyestra-4,6-diene-3-one;d6n;delta-6-nandrolone;6-dehydronandrolone;17-hydroxyestra-4,6-dien-3-one;4,6-estradien-17beta-ol-3-one;17b-hydroxyestra-4,6-diene-3-one d6n delta-6-nandrolone 6-dehydronandrolone 17-hydroxyestra-4,6-dien-3-one 4,6-estradien-17beta-ol-3-one</t>
  </si>
  <si>
    <t>CC12CCC3C4CCC(=O)C=C4C=CC3C1CCC2O</t>
  </si>
  <si>
    <t>C18H24O2</t>
  </si>
  <si>
    <t>1671-49-4</t>
  </si>
  <si>
    <t>benzene, 1-methyl-4-(methylsulfonyl)-2-nitro-;4-mesyl-2-nitrotoluene;1-methyl-4-(methylsulfonyl)-2-nitrobenzene;sulfone, methyl 3-nitro-p-tolyl;methyl 4-methyl-3-nitrophenyl sulfone;benzene, 1-methyl-4-(methylsulfonyl)-2-nitro- 4-mesyl-2-nitrotoluene 1-methyl-4-(methylsulfonyl)-2-nitrobenzene sulfone, methyl 3-nitro-p-tolyl methyl 4-methyl-3-nitrophenyl sulfone</t>
  </si>
  <si>
    <t>Cc1ccc(S(C)(=O)=O)cc1N(=O)=O</t>
  </si>
  <si>
    <t>C8H9NO4S</t>
  </si>
  <si>
    <t>24650-42-8</t>
  </si>
  <si>
    <t>ethanone, 2,2-dimethoxy-1,2-diphenyl-;2,2-dimethoxy-1,2-diphenylethan-1-one;2,2-dimethoxy-1,2-diphenylethanone;benzil dimethyl acetal;ethanone, 2,2-dimethoxy-1,2-diphenyl- 2,2-dimethoxy-1,2-diphenylethan-1-one 2,2-dimethoxy-1,2-diphenylethanone benzil dimethyl acetal</t>
  </si>
  <si>
    <t>COC(c1ccccc1)(C(=O)c1ccccc1)OC</t>
  </si>
  <si>
    <t>C16H16O3</t>
  </si>
  <si>
    <t>58-22-0</t>
  </si>
  <si>
    <t>testosterone;testosterone [ban:inn];androst-4-en-3-one, 17-hydroxy-, (17?)-;(17beta)-17-hydroxyandrost-4-en-3-one;androst-4-en-3-one, 17-hydroxy-, (17.beta.)-;17-hydroxyandrost-4-en-3-one;androst-4-en-3-one, 17-hydroxy-, (17ß)-;testosterone testosterone [ban:inn] androst-4-en-3-one, 17-hydroxy-, (17?)- (17beta)-17-hydroxyandrost-4-en-3-one androst-4-en-3-one, 17-hydroxy-, (17.beta.)- 17-hydroxyandrost-4-en-3-one androst-4-en-3-one, 17-hydroxy-, (17ß)-</t>
  </si>
  <si>
    <t>CC12CCC3C(CCC4=CC(=O)CCC34C)C1CCC2O</t>
  </si>
  <si>
    <t>C19H28O2</t>
  </si>
  <si>
    <t>75-87-6</t>
  </si>
  <si>
    <t>chloral;acetaldehyde, 2,2,2-trichloro-;trichloroethanal;trichloroacetaldehyde;acetaldehyde, trichloro-;chloral, anhydrous</t>
  </si>
  <si>
    <t>O=CC(Cl)(Cl)Cl</t>
  </si>
  <si>
    <t>C2HCl3O</t>
  </si>
  <si>
    <t>84-51-5</t>
  </si>
  <si>
    <t>2-ethylanthraquinone;9,10-anthracenedione, 2-ethyl-;2-ethylanthracene-9,10-dione;anthraquinone, 2-ethyl-;2-ethyl-9,10-anthraquinone;2-ethylanthraquinone 9,10-anthracenedione, 2-ethyl- 2-ethylanthracene-9,10-dione anthraquinone, 2-ethyl- 2-ethyl-9,10-anthraquinone</t>
  </si>
  <si>
    <t>CCc1ccc2c(c1)C(=O)c1ccccc1C2=O</t>
  </si>
  <si>
    <t>C16H12O2</t>
  </si>
  <si>
    <t>3296-90-0</t>
  </si>
  <si>
    <t>1,3-propanediol, 2,2-bis(brme)-;1,3-propanediol, 2,2-bis(bromomethyl)-;2,2-bis(bromomethyl)-1,3-propanediol;2,2-bis(bromomethyl)-1,3-propanediol, technical grade;2,2-bis(bromomethyl)propane-1,3-diol;2,2-bis(bromomethyl)-1,3-propandiol;2,2-bis(bromomethyl)-1,3-propanediol (1,3-propanediol, 2,2-bis(bromomethyl)-);1,3-propanediol, 2,2-bis(brme)- 1,3-propanediol, 2,2-bis(bromomethyl)- 2,2-bis(bromomethyl)-1,3-propanediol 2,2-bis(bromomethyl)-1,3-propanediol, technical grade 2,2-bis(bromomethyl)propane-1,3-diol 2,2-bis(bromomethyl)-1,3-propandiol 2,2-bis(bromomethyl)-1,3-propanediol (1,3-propanediol, 2,2-bis(bromomethyl)-)</t>
  </si>
  <si>
    <t>OCC(CO)(CBr)CBr</t>
  </si>
  <si>
    <t>C5H10Br2O2</t>
  </si>
  <si>
    <t>1696-20-4</t>
  </si>
  <si>
    <t>morpholine, 4-acetyl-;4-acetylmorpholine;1-(morpholin-4-yl)ethanone;morpholine, 4-acetyl- 4-acetylmorpholine 1-(morpholin-4-yl)ethanone</t>
  </si>
  <si>
    <t>CC(=O)N1CCOCC1</t>
  </si>
  <si>
    <t>C6H11NO2</t>
  </si>
  <si>
    <t>64741-51-1</t>
  </si>
  <si>
    <t>distillates (petroleum), heavy paraffinic;distillates, petroleum, heavy paraffinic;distillates(petroleum),heavy paraffinic;distillates (petroleum), heavy paraffinic distillates, petroleum, heavy paraffinic distillates(petroleum),heavy paraffinic</t>
  </si>
  <si>
    <t>CCCCCCCCCCCCCCCC(CCC)CCCCCCCCCCC</t>
  </si>
  <si>
    <t>C30H62</t>
  </si>
  <si>
    <t>64741-56-6</t>
  </si>
  <si>
    <t>residues (petroleum), vacuum;residues, petroleum, vacuum;residues (petroleum), vacuum residues, petroleum, vacuum</t>
  </si>
  <si>
    <t>CCCCCCCCCCC(CCCCCCCCC)CCCCCC(CCCC)CCCCCC</t>
  </si>
  <si>
    <t>64741-76-0</t>
  </si>
  <si>
    <t>distillates (petroleum), heavy hydrocracked;distillates, petroleum, heavy hydrocracked;distillates(petroleum),heavyhydrocracked,ifthey contain&gt; 3% w/wdmsoextract;distillates (petroleum), heavy hydrocracked distillates, petroleum, heavy hydrocracked distillates(petroleum),heavyhydrocracked,ifthey contain&gt; 3% w/wdmsoextract</t>
  </si>
  <si>
    <t>CCCCCCCC(CCCCCCC)CCCCCCCC(CCC)CCCC</t>
  </si>
  <si>
    <t>64741-88-4</t>
  </si>
  <si>
    <t>distillates (petroleum), solvent-refined heavy paraffinic;distillates, petroleum, solvent-refined heavy paraffinic;distillates, petroleum, solvent refined heavy paraffinic;distillates(petroleum),solventrefinedheavy paraffinic,iftheycontain&gt;3%w/wdmso extract;distillates (petroleum), solvent-refined (mild) heavy paraffinic (9ci);distillates (petroleum), solvent-refined heavy paraffinic distillates, petroleum, solvent-refined heavy paraffinic distillates, petroleum, solvent refined heavy paraffinic distillates(petroleum),solventrefinedheavy paraffinic,iftheycontain&gt;3%w/wdmso extract distillates (petroleum), solvent-refined (mild) heavy paraffinic (9ci)</t>
  </si>
  <si>
    <t>107-06-2</t>
  </si>
  <si>
    <t>ethane, 1,2-dichloro-;1,2-dichloroethane;methylene chloride;dichloroethane, 1,2-;ethylene dichloride;dichloroethanes (ethylenechlorides) e.g.1,2dichloroethane;1,2-dichloro-ethane;ethane, 1,2-dichloro- 1,2-dichloroethane methylene chloride dichloroethane, 1,2- ethylene dichloride dichloroethanes (ethylenechlorides) e.g.1,2dichloroethane 1,2-dichloro-ethane</t>
  </si>
  <si>
    <t>ClCCCl</t>
  </si>
  <si>
    <t>C2H4Cl2</t>
  </si>
  <si>
    <t>64741-59-9</t>
  </si>
  <si>
    <t>distillates (petroleum), light catalytic cracked;distillates, petroleum, light catalytic cracked;distillates(petroleum),lightcatalytic cracked;distillates (petroleum), light catalytic cracked distillates, petroleum, light catalytic cracked distillates(petroleum),lightcatalytic cracked</t>
  </si>
  <si>
    <t>c1cccc2ccccc12</t>
  </si>
  <si>
    <t>C10H8</t>
  </si>
  <si>
    <t>64741-68-0</t>
  </si>
  <si>
    <t>naphtha (petroleum), heavy catalytic reformed;naphtha, petroleum, heavy catalytic reformed;heavy catalytic reformed naphtha;naphtha (petroleum), heavy catalytic reformed naphtha, petroleum, heavy catalytic reformed heavy catalytic reformed naphtha</t>
  </si>
  <si>
    <t>64742-95-6</t>
  </si>
  <si>
    <t>high-flash aromatic naphtha, type 1;solvent naphtha (petroleum), light arom.;solvent naphtha, petroleum, light arom.;solvent naphtha, petroleum, light aromatic;aromatic naphtha, type i;high-flash aromatic naphtha, type 1 solvent naphtha (petroleum), light arom. solvent naphtha, petroleum, light arom. solvent naphtha, petroleum, light aromatic aromatic naphtha, type i</t>
  </si>
  <si>
    <t>68333-25-5</t>
  </si>
  <si>
    <t>distillates (petroleum), hydrodesulfurized light catalytic cracked;distillates, petroleum, hydrodesulfurized light catalytic cracked;distillates(petroleum),hydrodesulfurisedlightcatalyticcracked;distillates (petroleum), hydrodesulfurized light catalytic cracked distillates, petroleum, hydrodesulfurized light catalytic cracked distillates(petroleum),hydrodesulfurisedlightcatalyticcracked</t>
  </si>
  <si>
    <t>68391-11-7</t>
  </si>
  <si>
    <t>pyridine, alkyl derivs.;pyridine, alkyl derivatives;pyridine, alkyl derivs. pyridine, alkyl derivatives</t>
  </si>
  <si>
    <t>CCc1cc(C)ccn1</t>
  </si>
  <si>
    <t>C8H11N</t>
  </si>
  <si>
    <t>68527-27-5</t>
  </si>
  <si>
    <t>naphtha (petroleum), full-range alkylate, butane-contg.;naphtha, petroleum, full-range alkylate, butane-contg.;naphtha, petroleum, full range alkylate, butane containing;naphtha (petroleum), full-range alkylate, butane-contg. naphtha, petroleum, full-range alkylate, butane-contg. naphtha, petroleum, full range alkylate, butane containing</t>
  </si>
  <si>
    <t>CCC(C)CC(C)CC</t>
  </si>
  <si>
    <t>C9H20</t>
  </si>
  <si>
    <t>72623-86-0</t>
  </si>
  <si>
    <t>lubricating oils (petroleum), c15-30, hydrotreated neutral oil-based;lubricating oils, petroleum, c15-30, hydrotreated neutral oil-based;lubricating oils, petroleum, c15-30, hydrotreated neutral oil based;lubricatingoils(petroleum),c1530,hydrotreatedneutraloilbased,iftheycontain&gt;3%w/wdmsoextract;lubricating oils (petroleum), c15-30, hydrotreated neutral oil-based lubricating oils, petroleum, c15-30, hydrotreated neutral oil-based lubricating oils, petroleum, c15-30, hydrotreated neutral oil based lubricatingoils(petroleum),c1530,hydrotreatedneutraloilbased,iftheycontain&gt;3%w/wdmsoextract</t>
  </si>
  <si>
    <t>CCC1CCC2C(C1)CC(C)CC2CC</t>
  </si>
  <si>
    <t>C15H28</t>
  </si>
  <si>
    <t>petrolatum;petrolatum,exceptifthefullrefininghistory isknownanditcanbeshownthatthe substancefromwhichitis producedisnota carcinogen;petrolatum petrolatum,exceptifthefullrefininghistory isknownanditcanbeshownthatthe substancefromwhichitis producedisnota carcinogen</t>
  </si>
  <si>
    <t>CCCCCCCCCCCCC(CCCC)CCCCCCC</t>
  </si>
  <si>
    <t>C24H50</t>
  </si>
  <si>
    <t>64742-01-4</t>
  </si>
  <si>
    <t>residual oils (petroleum), solvent-refined;residual oils, petroleum, solvent-refined;residual oils, petroleum, solvent, refined;residualoils(petroleum),solventrefined,if they contain&gt; 3%w/w dmsoextract;residual oils (petroleum), solvent-refined residual oils, petroleum, solvent-refined residual oils, petroleum, solvent, refined residualoils(petroleum),solventrefined,if they contain&gt; 3%w/w dmsoextract</t>
  </si>
  <si>
    <t>64741-89-5</t>
  </si>
  <si>
    <t>distillates (petroleum), solvent-refined light paraffinic;distillates, petroleum, solvent-refined light paraffinic;distillates, petroleum, solvent refined light paraffinic;distillates(petroleum),solventrefinedlight paraffinic,iftheycontain&gt;3%w/wdmso extract;distillates (petroleum), solvent-refined (mild) light paraffinic (9ci);distillates (petroleum), solvent-refined light paraffinic distillates, petroleum, solvent-refined light paraffinic distillates, petroleum, solvent refined light paraffinic distillates(petroleum),solventrefinedlight paraffinic,iftheycontain&gt;3%w/wdmso extract distillates (petroleum), solvent-refined (mild) light paraffinic (9ci)</t>
  </si>
  <si>
    <t>CCCCC(CCC)CCCCC(CCCC)CCCC</t>
  </si>
  <si>
    <t>C21H44</t>
  </si>
  <si>
    <t>111-77-3</t>
  </si>
  <si>
    <t>diethylene glycol monomethyl ether;ethanol, 2-(2-methoxyethoxy)-;2-(2-methoxyethoxy)ethanol;2(2methoxyethoxy)ethanol(diethylene glycolmonomethylether;degme);diethyleneglycolmonomethyl ether;diethylene glycol methyl ether;diethylene glycol monomethyl ether (ethanol, 2-(2-methoxyethoxy)-);diethylene glycol monomethyl ether ethanol, 2-(2-methoxyethoxy)- 2-(2-methoxyethoxy)ethanol 2(2methoxyethoxy)ethanol(diethylene glycolmonomethylether degme) diethyleneglycolmonomethyl ether diethylene glycol methyl ether diethylene glycol monomethyl ether (ethanol, 2-(2-methoxyethoxy)-)</t>
  </si>
  <si>
    <t>COCCOCCO</t>
  </si>
  <si>
    <t>C5H12O3</t>
  </si>
  <si>
    <t>117-81-7</t>
  </si>
  <si>
    <t>diethylhexyl phthalate;phthalic acid, di-2-ethylhexylester (dehp);di-(2-ethylhexyl) phthalate;bis(2-ethylhexyl)phthalate;1,2-benzenedicarboxylic acid, 1,2-bis(2-ethylhexyl) ester;di(2-ethylhexyl) phthalate;di(2-ethylhexyl)phthalate;bis(2-ethylhexyl) phthlate;di (2-ethylhexyl) phthalate (dehp);1,2-benzenedicarboxylic acid, bis(2-ethylhexyl) ester;diethylhexyl phthalate (dehp);bis(2-ethylhexyl) phthalate;di(2-ethylhexyl) phthalate (dehp);bis(2ethylhexyl) phthalate(diethylhexyl phthalate);phthalic acid, bis(2-ethylhexyl) ester;1,2-benzenedicarboxylic acid, bis(2-ethylhexyl) estervan;1,2-benzenedicarboxylic acid, 1,2-bis(2-ethylhexyl)ester;di-sec-octyl phthalate;dehp;diethylhexyl phthalate phthalic acid, di-2-ethylhexylester (dehp) di-(2-ethylhexyl) phthalate bis(2-ethylhexyl)phthalate 1,2-benzenedicarboxylic acid, 1,2-bis(2-ethylhexyl) ester di(2-ethylhexyl) phthalate di(2-ethylhexyl)phthalate bis(2-ethylhexyl) phthlate di (2-ethylhexyl) phthalate (dehp) 1,2-benzenedicarboxylic acid, bis(2-ethylhexyl) ester diethylhexyl phthalate (dehp) bis(2-ethylhexyl) phthalate di(2-ethylhexyl) phthalate (dehp) bis(2ethylhexyl) phthalate(diethylhexyl phthalate) phthalic acid, bis(2-ethylhexyl) ester 1,2-benzenedicarboxylic acid, bis(2-ethylhexyl) estervan 1,2-benzenedicarboxylic acid, 1,2-bis(2-ethylhexyl)ester di-sec-octyl phthalate dehp</t>
  </si>
  <si>
    <t>CCCCC(CC)COC(=O)c1ccccc1C(=O)OCC(CC)CCCC</t>
  </si>
  <si>
    <t>C24H38O4</t>
  </si>
  <si>
    <t>64741-95-3</t>
  </si>
  <si>
    <t>residual oils (petroleum), solvent deasphalted;residual oils, petroleum, solvent deasphalted;residualoils(petroleum),solvent deasphalted,ifthey contain&gt;3%w/w dmsoextract;residual oils (petroleum), solvent deasphalted residual oils, petroleum, solvent deasphalted residualoils(petroleum),solvent deasphalted,ifthey contain&gt;3%w/w dmsoextract</t>
  </si>
  <si>
    <t>118-96-7</t>
  </si>
  <si>
    <t>trinitrotoluene;trinitrotoluene, 2,4,6-;2,4,6-trinitrotoluene;benzene, 2-methyl-1,3,5-trinitro-;2,4,6-trinitrotoluene (tnt);2-methyl-1,3,5-trinitrobenzene;toluene, 2,4,6-trinitro-;trinitrotoluene trinitrotoluene, 2,4,6- 2,4,6-trinitrotoluene benzene, 2-methyl-1,3,5-trinitro- 2,4,6-trinitrotoluene (tnt) 2-methyl-1,3,5-trinitrobenzene toluene, 2,4,6-trinitro-</t>
  </si>
  <si>
    <t>Cc1c(N(=O)=O)cc(N(=O)=O)cc1N(=O)=O</t>
  </si>
  <si>
    <t>C7H5N3O6</t>
  </si>
  <si>
    <t>119-61-9</t>
  </si>
  <si>
    <t>benzophenone;methanone, diphenyl-;diphenylmethanone;diphenyl methanone;diphenyl ketone;benzophenone (methanone, diphenyl-);benzophenone methanone, diphenyl- diphenylmethanone diphenyl methanone diphenyl ketone benzophenone (methanone, diphenyl-)</t>
  </si>
  <si>
    <t>O=C(c1ccccc1)c1ccccc1</t>
  </si>
  <si>
    <t>C13H10O</t>
  </si>
  <si>
    <t>149-30-4</t>
  </si>
  <si>
    <t>2-mercaptobenzothiazole;2(3h)-benzothiazolethione;2-mercaptobenzothiazol;2-mercaptobenzothiazole (mbt);benzothiazole-2-thiol;1,3-benzothiazole-2(3h)-thione;2-benzothiazolethiolvan;2-benzothiazolinethione;captax;1,3-benzothiazole-2-thiol;name  1,3-benzothiazole-2(3h)-thione;2-mercaptobenzothiazole (2(3h)-benzothiazolethione);2-mercaptobenzothiazole 2(3h)-benzothiazolethione 2-mercaptobenzothiazol 2-mercaptobenzothiazole (mbt) benzothiazole-2-thiol 1,3-benzothiazole-2(3h)-thione 2-benzothiazolethiolvan 2-benzothiazolinethione captax 1,3-benzothiazole-2-thiol name  1,3-benzothiazole-2(3h)-thione 2-mercaptobenzothiazole (2(3h)-benzothiazolethione)</t>
  </si>
  <si>
    <t>SC1=Nc2ccccc2S1</t>
  </si>
  <si>
    <t>C7H5NS2</t>
  </si>
  <si>
    <t>64742-44-5</t>
  </si>
  <si>
    <t>distillates (petroleum), clay-treated heavy naphthenic;paraffin waxes, petroleum, clay-treated;distillates, petroleum, clay-treated heavy naphthenic;distillates, petroleum, clay treated heavy naphthenic;distillates(petroleum),claytreatedheavy naphthenic,iftheycontain&gt;3%w/wdmso extract;distillates (petroleum), clay-treated heavy naphthenic paraffin waxes, petroleum, clay-treated distillates, petroleum, clay-treated heavy naphthenic distillates, petroleum, clay treated heavy naphthenic distillates(petroleum),claytreatedheavy naphthenic,iftheycontain&gt;3%w/wdmso extract</t>
  </si>
  <si>
    <t>72623-85-9</t>
  </si>
  <si>
    <t>lubricating oils (petroleum), c20-50, hydrotreated neutral oil-based, high-viscosity;lubricating oils, petroleum, c15-30, hydrotreated neutral oil-based, contg. solvent deasphalted residual oil;lubricating oils, petroleum, c20-50, hydrotreated neutral oil-based, high-viscosity;lubricating oils, petroleum, c20-50, hydrotreated neutral oil based, high viscosity;lubricatingoils(petroleum),c2050,hydrotreatedneutraloilbased,highviscosity,ifthey contain&gt; 3% w/wdmsoextract;lubricating oils (petroleum), c15-3o, hydrotreated neutral oil-based, contg. solvent deasphalted residual oil;lubricating oils (petroleum), c20-50, hydrotreated neutral oil-based, high-viscosity lubricating oils, petroleum, c15-30, hydrotreated neutral oil-based, contg. solvent deasphalted residual oil lubricating oils, petroleum, c20-50, hydrotreated neutral oil-based, high-viscosity lubricating oils, petroleum, c20-50, hydrotreated neutral oil based, high viscosity lubricatingoils(petroleum),c2050,hydrotreatedneutraloilbased,highviscosity,ifthey contain&gt; 3% w/wdmsoextract lubricating oils (petroleum), c15-3o, hydrotreated neutral oil-based, contg. solvent deasphalted residual oil</t>
  </si>
  <si>
    <t>CC(C)C1CCC2C(C1)CC(C)C1CC(C)C(C)CC21</t>
  </si>
  <si>
    <t>78-50-2</t>
  </si>
  <si>
    <t>phosphine oxide, trioctyl-;trioctylphosphine oxide;trioctylphosphane oxide;phosphine oxide, trioctyl- trioctylphosphine oxide trioctylphosphane oxide</t>
  </si>
  <si>
    <t>CCCCCCCCP(=O)(CCCCCCCC)CCCCCCCC</t>
  </si>
  <si>
    <t>C24H51OP</t>
  </si>
  <si>
    <t>9016-45-9</t>
  </si>
  <si>
    <t>poly(oxy-1,2-ethanediyl), .alpha.-(nonylphenyl)-.omega.-hydroxy-</t>
  </si>
  <si>
    <t>CCCCCCCCCc1ccc(OCCO)cc1</t>
  </si>
  <si>
    <t>C17H28O2</t>
  </si>
  <si>
    <t>97-99-4</t>
  </si>
  <si>
    <t>tetrahydrofurfuryl alcohol;2-furanmethanol, tetrahydro-;2-furanmethanol, tetrahydro;tetrahydrofuran-2-ylmethanol;furfuryl alcohol, tetrahydro-;tetrahydro-2-furanylmethanol;thfa;tetrahydrofurfuryl alcohol (2-furanmethanol, tetrahydro-);furfuryl alcohol, tetrahydro- (8ci);tetrahydrofurfuryl alcohol 2-furanmethanol, tetrahydro- 2-furanmethanol, tetrahydro tetrahydrofuran-2-ylmethanol furfuryl alcohol, tetrahydro- tetrahydro-2-furanylmethanol thfa tetrahydrofurfuryl alcohol (2-furanmethanol, tetrahydro-) furfuryl alcohol, tetrahydro- (8ci)</t>
  </si>
  <si>
    <t>OCC1CCCO1</t>
  </si>
  <si>
    <t>C5H10O2</t>
  </si>
  <si>
    <t>120-80-9</t>
  </si>
  <si>
    <t>catechol;catechol (1,2-dihydroxybenzene);1,2-benzenediol;benzene-1,2-diol;pyrocatechine;pyrocatechol;pyrocatechol(catechol);1,2-dihydroxybenzene;catechol (1,2-benzenediol) (pyrocatechol);catechol (lot 1);catechol (lot 2);catechol catechol (1,2-dihydroxybenzene) 1,2-benzenediol benzene-1,2-diol pyrocatechine pyrocatechol pyrocatechol(catechol) 1,2-dihydroxybenzene catechol (1,2-benzenediol) (pyrocatechol) catechol (lot 1) catechol (lot 2)</t>
  </si>
  <si>
    <t>Oc1ccccc1O</t>
  </si>
  <si>
    <t>C6H6O2</t>
  </si>
  <si>
    <t>924-42-5</t>
  </si>
  <si>
    <t>n-methylolacrylamide;2-propenamide, n-(hydroxymethyl)-;acrylamide, n-(hydroxymethyl)-;methylolacrylamide, n-;n-(hydroxymethyl)acrylamide;n-(hydroxymethyl)prop-2-enamide;n-(hydroxymethyl)-2-propenamide n-methanolacrylamide n-methylolacrylamide monomethylolacrylamide nci-c60333 2-propenamide, n-(hydroxymethyl)- uramine t 80 nma;n-hydroxymethylacrylamide;n-methylolacrylamide 2-propenamide, n-(hydroxymethyl)- acrylamide, n-(hydroxymethyl)- methylolacrylamide, n- n-(hydroxymethyl)acrylamide n-(hydroxymethyl)prop-2-enamide n-(hydroxymethyl)-2-propenamide n-methanolacrylamide n-methylolacrylamide monomethylolacrylamide nci-c60333 2-propenamide, n-(hydroxymethyl)- uramine t 80 nma n-hydroxymethylacrylamide</t>
  </si>
  <si>
    <t>C=CC(=O)NCO</t>
  </si>
  <si>
    <t>C4H7NO2</t>
  </si>
  <si>
    <t>NO (evaluated)</t>
  </si>
  <si>
    <t>123-31-9</t>
  </si>
  <si>
    <t>hydroquinone (1,4-dihydroxybenzene);hydroquinone;1,4-benzenediol;benzene-1,4-diol;hydrquinone;1,4-dihydroquinone;1,4-hydroquinone;hydroquinone (1,4-benzenediol);1,4-hydrochinone;1,4-dihydroquinone (contam w/ benzoquinone);hydroquinone (1,4-dihydroxybenzene) hydroquinone 1,4-benzenediol benzene-1,4-diol hydrquinone 1,4-dihydroquinone 1,4-hydroquinone hydroquinone (1,4-benzenediol) 1,4-hydrochinone 1,4-dihydroquinone (contam w/ benzoquinone)</t>
  </si>
  <si>
    <t>Oc1ccc(O)cc1</t>
  </si>
  <si>
    <t>YES (Step 2)</t>
  </si>
  <si>
    <t>2-propen-1-one, 1-(4-morpholinyl)-;morpholine, 4-(1-oxo-2-propenyl)-;4-(1-oxo-2-propenyl)-morpholine;2-propen-1-one, 1-(4-morpholinyl)- morpholine, 4-(1-oxo-2-propenyl)- 4-(1-oxo-2-propenyl)-morpholine</t>
  </si>
  <si>
    <t>C=CC(=O)N1CCOCC1</t>
  </si>
  <si>
    <t>C7H11NO2</t>
  </si>
  <si>
    <t>142-16-5</t>
  </si>
  <si>
    <t>2-butenedioic acid (z)-, bis(2-ethylhexyl) ester;bis(2-ethylhexyl) maleate;2-butenedioic acid (2z)-, bis(2-ethylhexyl) ester;bis(2-ethylhexyl) (2z)-but-2-enedioate;2-butenedioic acid, (z)-, bis(2-ethylhexyl) ester;2-butenedioic acid (e)-, bis(2-ethylhexyl) ester;maleic acid, bis(2-ethylhexyl) ester;di-2-ethylhexyl maleate;bis(2-ethylhexyl) but-2-enedioate;2-butenedioic acid (z)-, bis(2-ethylhexyl) ester bis(2-ethylhexyl) maleate 2-butenedioic acid (2z)-, bis(2-ethylhexyl) ester bis(2-ethylhexyl) (2z)-but-2-enedioate 2-butenedioic acid, (z)-, bis(2-ethylhexyl) ester 2-butenedioic acid (e)-, bis(2-ethylhexyl) ester maleic acid, bis(2-ethylhexyl) ester di-2-ethylhexyl maleate bis(2-ethylhexyl) but-2-enedioate</t>
  </si>
  <si>
    <t>CCCCC(CC)COC(=O)C=CC(=O)OCC(CC)CCCC</t>
  </si>
  <si>
    <t>C20H36O4</t>
  </si>
  <si>
    <t>420-04-2</t>
  </si>
  <si>
    <t>cyanamide</t>
  </si>
  <si>
    <t>NC#N</t>
  </si>
  <si>
    <t>CH2N2</t>
  </si>
  <si>
    <t>923-02-4</t>
  </si>
  <si>
    <t>n-methylolmethacrylamide;2-propenamide, n-(hydroxymethyl)-2-methyl-;n-(hydroxymethyl)methacrylamide;n-(hydroxymethyl)-2-methylprop-2-enamide;n-(hydroxymethyl)-2-methylacrylamide;acrylamide, n-(hydroxymethyl)-2-methyl- (6ci,8ci);n-methylolmethacrylamide 2-propenamide, n-(hydroxymethyl)-2-methyl- n-(hydroxymethyl)methacrylamide n-(hydroxymethyl)-2-methylprop-2-enamide n-(hydroxymethyl)-2-methylacrylamide acrylamide, n-(hydroxymethyl)-2-methyl- (6ci,8ci)</t>
  </si>
  <si>
    <t>CC(=C)C(=O)NCO</t>
  </si>
  <si>
    <t>C5H9NO2</t>
  </si>
  <si>
    <t>1416808-92-8</t>
  </si>
  <si>
    <t>(3e)-2-chloro-3-(hydroxymethylene)cyclohexene-1-carbaldehyde</t>
  </si>
  <si>
    <t>OC=C1CCCC(C=O)=C1Cl</t>
  </si>
  <si>
    <t>C8H9ClO2</t>
  </si>
  <si>
    <t>584-84-9</t>
  </si>
  <si>
    <t>toluene, 2-, diisocyanate;toluene-2,4-diisocyanate;benzene, 2,4-diisocyanato-1-methyl-;2,4-toluene diisocyanate;toluene diisocyanate (tdi);4-methyl-m-phenylene diisocyanate;2,4-diisocyanato-1-methylbenzene;4methylmphenylenediisocyanate(toluene 2,4diisocyanate);isocyanic acid, 4-methyl-m-phenylene ester;toluene 2,4-diisocyanate;2,4-diisocyanate-1-methylbenzene;toluene-2,4-diisocyanate (2,4-toluene diisocyanate) (benzene, 2,4-diisocyanato-1-methyl-);isocyanic acid, 4-methyl-m-phenylene ester (8ci);toluene, 2-, diisocyanate toluene-2,4-diisocyanate benzene, 2,4-diisocyanato-1-methyl- 2,4-toluene diisocyanate toluene diisocyanate (tdi) 4-methyl-m-phenylene diisocyanate 2,4-diisocyanato-1-methylbenzene 4methylmphenylenediisocyanate(toluene 2,4diisocyanate) isocyanic acid, 4-methyl-m-phenylene ester toluene 2,4-diisocyanate 2,4-diisocyanate-1-methylbenzene toluene-2,4-diisocyanate (2,4-toluene diisocyanate) (benzene, 2,4-diisocyanato-1-methyl-) isocyanic acid, 4-methyl-m-phenylene ester (8ci)</t>
  </si>
  <si>
    <t>100-41-4</t>
  </si>
  <si>
    <t>ethylbenzene;benzene, ethyl-;ethyl benzene;ethylbenzene benzene, ethyl- ethyl benzene</t>
  </si>
  <si>
    <t>CCc1ccccc1</t>
  </si>
  <si>
    <t>C8H10</t>
  </si>
  <si>
    <t>98-82-8</t>
  </si>
  <si>
    <t>isopropylbenzene;cumene (isopropylbenzene);fenthion;cumene;benzene, (1-methylethyl)-;cumene or isopropyl benzene;propan-2-ylbenzene;isopropyl benzene;cumeme;isopropylbenzene cumene (isopropylbenzene) fenthion cumene benzene, (1-methylethyl)- cumene or isopropyl benzene propan-2-ylbenzene isopropyl benzene cumeme</t>
  </si>
  <si>
    <t>CC(C)c1ccccc1</t>
  </si>
  <si>
    <t>C9H12</t>
  </si>
  <si>
    <t>127-18-4</t>
  </si>
  <si>
    <t>tetrachloroethene;tetrachloroethylene;perchloroethylene;ethene, 1,1,2,2-tetrachloro-;1,1,2,2-tetrachloroethylene;tetrachlorethylene;ethene, tetrachloro-;perchlorethylene;tetrachloroethene (aka tetrachlorethylene);tetrachloroethylene (tce);ethylene, tetrachloro-;tetrachloroethene tetrachloroethylene perchloroethylene ethene, 1,1,2,2-tetrachloro- 1,1,2,2-tetrachloroethylene tetrachlorethylene ethene, tetrachloro- perchlorethylene tetrachloroethene (aka tetrachlorethylene) tetrachloroethylene (tce) ethylene, tetrachloro-</t>
  </si>
  <si>
    <t>ClC(Cl)=C(Cl)Cl</t>
  </si>
  <si>
    <t>C2Cl4</t>
  </si>
  <si>
    <t>64741-83-9</t>
  </si>
  <si>
    <t>naphtha (petroleum), heavy thermal cracked;naphtha, petroleum, heavy thermal cracked;naphtha (petroleum), thermal cracked;naphtha (petroleum), heavy thermal cracked naphtha, petroleum, heavy thermal cracked naphtha (petroleum), thermal cracked</t>
  </si>
  <si>
    <t>64742-94-5</t>
  </si>
  <si>
    <t>solvent naphtha (petroleum), heavy arom.;solvent naphtha, petroleum, heavy arom.;solvent naphtha, petroleum, heavy aromatic;solvent naphtha (petroleum), heavy arom. solvent naphtha, petroleum, heavy arom. solvent naphtha, petroleum, heavy aromatic</t>
  </si>
  <si>
    <t>67-66-3</t>
  </si>
  <si>
    <t xml:space="preserve">chloroform;trichloromethane;methane, trichloro-;chloroform   ;chloroform trichloromethane methane, trichloro- chloroform   </t>
  </si>
  <si>
    <t>ClC(Cl)Cl</t>
  </si>
  <si>
    <t>CHCl3</t>
  </si>
  <si>
    <t>75-09-2</t>
  </si>
  <si>
    <t>dichloromethane;methylene chloride;methane, dichloro-;methylene chloride [usan];methylene chloride/dichlorom;dichloromethane methylene chloride methane, dichloro- methylene chloride [usan] methylene chloride/dichlorom</t>
  </si>
  <si>
    <t>ClCCl</t>
  </si>
  <si>
    <t>CH2Cl2</t>
  </si>
  <si>
    <t>77-73-6</t>
  </si>
  <si>
    <t>dicyclopentadiene;4,7-methano-1h-indene, 3a,4,7,7a-tetrahydro-;3a,4,7,7a-tetrahydro-4,7-methanoindene;3a,4,7,7a-tetrahydro-1h-4,7-methanoindene;3a,4,7,7a-tetrahydro-4,7-methano-1h-indene;4,7-methanoindene, 3a,4,7,7a-tetrahydro-;dicyclopentadiene (4,7-methano-1h-indene, 3a,4,7,7a-tetrahydro-);dicyclopentadiene 4,7-methano-1h-indene, 3a,4,7,7a-tetrahydro- 3a,4,7,7a-tetrahydro-4,7-methanoindene 3a,4,7,7a-tetrahydro-1h-4,7-methanoindene 3a,4,7,7a-tetrahydro-4,7-methano-1h-indene 4,7-methanoindene, 3a,4,7,7a-tetrahydro- dicyclopentadiene (4,7-methano-1h-indene, 3a,4,7,7a-tetrahydro-)</t>
  </si>
  <si>
    <t>C1C=CC2C1C1CC2C=C1</t>
  </si>
  <si>
    <t>C10H12</t>
  </si>
  <si>
    <t>91-20-3</t>
  </si>
  <si>
    <t>naphthalene;napthalene;naphthalene, pure;naphthalene napthalene naphthalene, pure</t>
  </si>
  <si>
    <t>98-83-9</t>
  </si>
  <si>
    <t>a-methylstyrene;alpha-methylstyrene;benzene, (1-methylethenyl)-;2-phenyl-1-propene (a-methyl styrene);1-methylethenylbenzene;2-phenylpropene;prop-1-en-2-ylbenzene;styrene, .alpha.-methyl-;benzene, isopropenyl-;alpha-methylstyrol;alpha-methyl styrene;isopropenylbenzene;(alpha)-methylstyrene;a-methylstyrene alpha-methylstyrene benzene, (1-methylethenyl)- 2-phenyl-1-propene (a-methyl styrene) 1-methylethenylbenzene 2-phenylpropene prop-1-en-2-ylbenzene styrene, .alpha.-methyl- benzene, isopropenyl- alpha-methylstyrol alpha-methyl styrene isopropenylbenzene (alpha)-methylstyrene</t>
  </si>
  <si>
    <t>CC(=C)c1ccccc1</t>
  </si>
  <si>
    <t>C9H10</t>
  </si>
  <si>
    <t>103-95-7</t>
  </si>
  <si>
    <t>cyclamen aldehyde;cyclamen aldehyde xl000292;benzenepropanal, ?-methyl-4-(1-methylethyl)-;3-p-cumenyl-2-methylpropionaldehyde;2-methyl-3-[4-(propan-2-yl)phenyl]propanal;benzenepropanal, .alpha.-methyl-4-(1-methylethyl)-;hydrocinnamaldehyde, p-isopropyl-.alpha.-methyl-;benzenepropanal, alpha-methyl-4-(1-methylethyl)-;cyclamen aldehyde cyclamen aldehyde xl000292 benzenepropanal, ?-methyl-4-(1-methylethyl)- 3-p-cumenyl-2-methylpropionaldehyde 2-methyl-3-[4-(propan-2-yl)phenyl]propanal benzenepropanal, .alpha.-methyl-4-(1-methylethyl)- hydrocinnamaldehyde, p-isopropyl-.alpha.-methyl- benzenepropanal, alpha-methyl-4-(1-methylethyl)-</t>
  </si>
  <si>
    <t>CC(C)c1ccc(CC(C)C=O)cc1</t>
  </si>
  <si>
    <t>C13H18O</t>
  </si>
  <si>
    <t>104-94-9</t>
  </si>
  <si>
    <t>4-methoxyaniline (p-anisidine);p-anisidine;benzenamine, 4-methoxy-;4-methoxy-phenylamine;4-methoxy-aniline;4-methoxyaniline;anisidine;4-methoxybenzenamine;4-anisidine;p-methoxyaniline</t>
  </si>
  <si>
    <t>COc1ccc(N)cc1</t>
  </si>
  <si>
    <t>C7H9NO</t>
  </si>
  <si>
    <t>10591-84-1</t>
  </si>
  <si>
    <t>n,n'-dimethyldiphenylthiuram disulphide;[methyl({[methyl(phenyl)carbamothioyl]disulfanyl}carbonothioyl)amino]benzene;n,n'-dimethyldiphenylthiuram disulphide [methyl({[methyl(phenyl)carbamothioyl]disulfanyl}carbonothioyl)amino]benzene</t>
  </si>
  <si>
    <t>CN(c1ccccc1)C(=S)SSC(=S)N(C)c1ccccc1</t>
  </si>
  <si>
    <t>C16H16N2S4</t>
  </si>
  <si>
    <t>108-42-9</t>
  </si>
  <si>
    <t>3-chloroaniline;chloroaniline, 3-;m-chloroaniline;benzenamine, 3-chloro-;3-chloro-phenylamine;3-chloro-aniline;3-chloroaniline chloroaniline, 3- m-chloroaniline benzenamine, 3-chloro- 3-chloro-phenylamine 3-chloro-aniline</t>
  </si>
  <si>
    <t>Nc1cccc(Cl)c1</t>
  </si>
  <si>
    <t>C6H6ClN</t>
  </si>
  <si>
    <t>121-73-3</t>
  </si>
  <si>
    <t>1-chloro-3-nitrobenzene;1-chloro-2-nitrobenzene;m-chloronitrobenzene;3-chloro-nitrobenzene;benzene, 1-chloro-3-nitro-;3-chloronitrobenzene</t>
  </si>
  <si>
    <t>O=N(=O)c1cccc(Cl)c1</t>
  </si>
  <si>
    <t>C6H4ClNO2</t>
  </si>
  <si>
    <t>18755-43-6</t>
  </si>
  <si>
    <t>dimethyl propylphosphonate;phosphonic acid, propyl-, dimethyl ester;dimethyl propylphosphonate phosphonic acid, propyl-, dimethyl ester</t>
  </si>
  <si>
    <t>CCCP(=O)(OC)OC</t>
  </si>
  <si>
    <t>C5H13O3P</t>
  </si>
  <si>
    <t>1879-09-0</t>
  </si>
  <si>
    <t>6-tert-butyl-2,4-dimethylphenol;phenol, 2-(1,1-dimethylethyl)-4,6-dimethyl-;2-tert-butyl-4,6-dimethyl-phenol;2-(1,1-dimethylethyl)-4,6-dimethylphenol;6-tert-butyl-2,4-xylenol;2-tert-butyl-4,6-dimethylphenol;2,4-xylenol, 6-tert-butyl-;6-tert-butyl-2,4-dimethylphenol phenol, 2-(1,1-dimethylethyl)-4,6-dimethyl- 2-tert-butyl-4,6-dimethyl-phenol 2-(1,1-dimethylethyl)-4,6-dimethylphenol 6-tert-butyl-2,4-xylenol 2-tert-butyl-4,6-dimethylphenol 2,4-xylenol, 6-tert-butyl-</t>
  </si>
  <si>
    <t>Cc1cc(C)cc(C(C)(C)C)c1O</t>
  </si>
  <si>
    <t>C12H18O</t>
  </si>
  <si>
    <t>33704-61-9</t>
  </si>
  <si>
    <t>cashmeran;4h-inden-4-one, 1,2,3,5,6,7-hexahydro-1,1,2,3,3-pentamethyl-;1,2,3,5,6,7-hexahydro-1,1,2,3,3-pentamethyl-4h-inden-4-one;1,1,2,3,3-pentamethyl-1,2,3,5,6,7-hexahydro-4h-inden-4-one;4(5h)-indanone, 6,7-dihydro-1,1,2,3,3-pentamethyl-;cashmeran 4h-inden-4-one, 1,2,3,5,6,7-hexahydro-1,1,2,3,3-pentamethyl- 1,2,3,5,6,7-hexahydro-1,1,2,3,3-pentamethyl-4h-inden-4-one 1,1,2,3,3-pentamethyl-1,2,3,5,6,7-hexahydro-4h-inden-4-one 4(5h)-indanone, 6,7-dihydro-1,1,2,3,3-pentamethyl-</t>
  </si>
  <si>
    <t>CC1C(C)(C)C2CCCC(=O)C=2C1(C)C</t>
  </si>
  <si>
    <t>C14H22O</t>
  </si>
  <si>
    <t>53988-10-6</t>
  </si>
  <si>
    <t>2h-benzimidazole-2-thione, 1,3-dihydro-4(or 5)-methyl-;1,3-dihydro-4(or 5)-methyl-2h-benzimidazole-2-thione;4-methyl-1,3-dihydro-2h-benzimidazole-2-thione;2h-benzimidazole-2-thione, 1,3-dihydro-4(or 5)-methyl- 1,3-dihydro-4(or 5)-methyl-2h-benzimidazole-2-thione 4-methyl-1,3-dihydro-2h-benzimidazole-2-thione</t>
  </si>
  <si>
    <t>Cc1cccc2c1N=C(S)N2</t>
  </si>
  <si>
    <t>C8H8N2S</t>
  </si>
  <si>
    <t>6362-80-7</t>
  </si>
  <si>
    <t>benzene, 1,1'-(1,1-dimethyl-3-methylene-1,3-propanediyl)bis-;４‐Ｍｅｔｈｙｌ‐２，４‐ｄｉｐｈｅｎｙｌ‐１‐ｐｅｎｔｅｎｅ;benzene, 1,1’-(1,1-dimethyl-3-methylene-1,3-propanediyl)bis-;1,1'-(1,1-dimethyl-3-methylene-1,3-propanediyl)bisbenzene;1,1'-(4-methylpent-1-ene-2,4-diyl)dibenzene;1-pentene, 4-methyl-2,4-diphenyl-;benzene, 1,1'-(1,1-dimethyl-3-methylene- 1,3-propanediyl)bis-;2,4-diphenyl-4-methyl-1-pentene;benzene, 1,1'-(1,1-dimethyl-3-methylene-1,3-propanediyl)bis- ４‐Ｍｅｔｈｙｌ‐２，４‐ｄｉｐｈｅｎｙｌ‐１‐ｐｅｎｔｅｎｅ benzene, 1,1’-(1,1-dimethyl-3-methylene-1,3-propanediyl)bis- 1,1'-(1,1-dimethyl-3-methylene-1,3-propanediyl)bisbenzene 1,1'-(4-methylpent-1-ene-2,4-diyl)dibenzene 1-pentene, 4-methyl-2,4-diphenyl- benzene, 1,1'-(1,1-dimethyl-3-methylene- 1,3-propanediyl)bis- 2,4-diphenyl-4-methyl-1-pentene</t>
  </si>
  <si>
    <t>CC(C)(CC(=C)c1ccccc1)c1ccccc1</t>
  </si>
  <si>
    <t>C18H20</t>
  </si>
  <si>
    <t>80-73-9</t>
  </si>
  <si>
    <t>1,3-dimethyl-2-imidazolidinone;1,3-dimethylimidazolidin-2-one;2-imidazolidinone, 1,3-dimethyl-;1,3-dimethyl-2-imidazolidinone 1,3-dimethylimidazolidin-2-one 2-imidazolidinone, 1,3-dimethyl-</t>
  </si>
  <si>
    <t>CN1CCN(C)C1=O</t>
  </si>
  <si>
    <t>C5H10N2O</t>
  </si>
  <si>
    <t>91-22-5</t>
  </si>
  <si>
    <t>quinoline</t>
  </si>
  <si>
    <t>c1cccc2cccnc12</t>
  </si>
  <si>
    <t>C9H7N</t>
  </si>
  <si>
    <t>95-16-9</t>
  </si>
  <si>
    <t>benzothiazole;1,3-benzothiazole;benzothiazole 1,3-benzothiazole</t>
  </si>
  <si>
    <t>c1cccc2c1N=CS2</t>
  </si>
  <si>
    <t>C7H5NS</t>
  </si>
  <si>
    <t>126-33-0</t>
  </si>
  <si>
    <t>tetrahydrothiophene-1,1-dioxide;thiophene, tetrahydro-, 1,1-dioxide;tetramethylene sulfone;tetrahydrothiophene 1,1-dioxide;2,3,4,5-tetrahydrothiophene-1,1-dioxide;sulfolane;sulfolane (sulfone);tetrahydrothiophene-1,1-dioxide thiophene, tetrahydro-, 1,1-dioxide tetramethylene sulfone tetrahydrothiophene 1,1-dioxide 2,3,4,5-tetrahydrothiophene-1,1-dioxide sulfolane sulfolane (sulfone)</t>
  </si>
  <si>
    <t>O=S1(=O)CCCC1</t>
  </si>
  <si>
    <t>C4H8O2S</t>
  </si>
  <si>
    <t>126-73-8</t>
  </si>
  <si>
    <t>phosphoric-acid-tributyl-ester-;tributyl phosphate;phosphoric acid, tributylester;tributylphosphate;phosphoric acid tributyl ester;phosphoric acid, tributyl ester;butyl phosphate, ((buo)3po);phosphoric-acid-tributyl-ester- tributyl phosphate phosphoric acid, tributylester tributylphosphate phosphoric acid tributyl ester phosphoric acid, tributyl ester butyl phosphate, ((buo)3po)</t>
  </si>
  <si>
    <t>CCCCOP(=O)(OCCCC)OCCCC</t>
  </si>
  <si>
    <t>C12H27O4P</t>
  </si>
  <si>
    <t>68516-20-1</t>
  </si>
  <si>
    <t>naphtha (petroleum), steam-cracked middle arom.;naphtha, petroleum, steam-cracked middle arom.;naphtha, petroleum, steam cracked middle aromatic;naphtha (petroleum), steam-cracked middle arom. naphtha, petroleum, steam-cracked middle arom. naphtha, petroleum, steam cracked middle aromatic</t>
  </si>
  <si>
    <t>106-46-7</t>
  </si>
  <si>
    <t>1,4-dichlorobenzene;dichlorobenzene, 1,4-;dichlorobenzene, p-;benzene, 1,4-dichloro-;para-dichlorobenzene;p-dichlorobenzene;1,4dichlorobenzene;(pdichlorobenzene);benzene, p-dichloro-;1,4-dichlorobenzene (p-dichlorobenzene);1,4-dichlorobenzene (p-dichlorobenzene) (benzene, 1,4-dichloro-);1,4-dichlorobenzene dichlorobenzene, 1,4- dichlorobenzene, p- benzene, 1,4-dichloro- para-dichlorobenzene p-dichlorobenzene 1,4dichlorobenzene (pdichlorobenzene) benzene, p-dichloro- 1,4-dichlorobenzene (p-dichlorobenzene) 1,4-dichlorobenzene (p-dichlorobenzene) (benzene, 1,4-dichloro-)</t>
  </si>
  <si>
    <t>Clc1ccc(Cl)cc1</t>
  </si>
  <si>
    <t>C6H4Cl2</t>
  </si>
  <si>
    <t>64741-98-6</t>
  </si>
  <si>
    <t>extracts (petroleum), heavy naphtha solvent;extracts, petroleum, heavy naphtha solvent;extracts (petroleum), heavy naphtha solvent extracts, petroleum, heavy naphtha solvent</t>
  </si>
  <si>
    <t>64742-91-2</t>
  </si>
  <si>
    <t>distillates (petroleum), steam-cracked;distillates, petroleum, steam-cracked;distillates, petroleum, steam cracked;distillates (petroleum), steam-cracked distillates, petroleum, steam-cracked distillates, petroleum, steam cracked</t>
  </si>
  <si>
    <t>98-88-4</t>
  </si>
  <si>
    <t>benzoyl chloride</t>
  </si>
  <si>
    <t>O=C(Cl)c1ccccc1</t>
  </si>
  <si>
    <t>C7H5ClO</t>
  </si>
  <si>
    <t>1072-63-5</t>
  </si>
  <si>
    <t>1h-imidazole, 1-ethenyl-;1-vinylimidazole;1-ethenyl-1h-imidazole;1-vinyl-1h-imidazole;1h-imidazole, 1-ethenyl- 1-vinylimidazole 1-ethenyl-1h-imidazole 1-vinyl-1h-imidazole</t>
  </si>
  <si>
    <t>C=CN1C=CN=C1</t>
  </si>
  <si>
    <t>C5H6N2</t>
  </si>
  <si>
    <t>64741-82-8</t>
  </si>
  <si>
    <t>distillates (petroleum), light thermal cracked;distillates, petroleum, light thermal cracked;distillates(petroleum),lightthermal cracked;distillates (petroleum), light thermal cracked distillates, petroleum, light thermal cracked distillates(petroleum),lightthermal cracked</t>
  </si>
  <si>
    <t>C1CCCC2CCCCC12</t>
  </si>
  <si>
    <t>C10H18</t>
  </si>
  <si>
    <t>75-02-5</t>
  </si>
  <si>
    <t>vinyl fluoride;vinylfluoride;fluoroethylene;fluoroethene;ethene, fluoro-;ethylene, fluoro-;vinyl fluoride vinylfluoride fluoroethylene fluoroethene ethene, fluoro- ethylene, fluoro-</t>
  </si>
  <si>
    <t>C=CF</t>
  </si>
  <si>
    <t>C2H3F</t>
  </si>
  <si>
    <t>8030-30-6</t>
  </si>
  <si>
    <t>naphtha</t>
  </si>
  <si>
    <t>CCCCC(C)CC(C)C</t>
  </si>
  <si>
    <t>C10H22</t>
  </si>
  <si>
    <t>100-64-1</t>
  </si>
  <si>
    <t>cyclohexanone oxime;cyclohexanone, oxime;n-hydroxycyclohexanimine;cyclohexanone oxime cyclohexanone, oxime n-hydroxycyclohexanimine</t>
  </si>
  <si>
    <t>ON=C1CCCCC1</t>
  </si>
  <si>
    <t>C6H11NO</t>
  </si>
  <si>
    <t>104-40-5</t>
  </si>
  <si>
    <t>4-nonylphenol;nonylphenol;nonylphenol, 4-;p-n-nonylphenol (lancaster);phenol, 4-nonyl-;p-nonylphenol;para-nonylphenol (ppt);4-nonylphenol (4-np) (para-nonylphenol) (ppt)</t>
  </si>
  <si>
    <t>CCCCCCCCCc1ccc(O)cc1</t>
  </si>
  <si>
    <t>120-93-4</t>
  </si>
  <si>
    <t>2-imidazolidinone;ethylene urea;imidazolidin-2-one;2-imidazolidone;imidazolidinoneurea, ethylene-;ethyleneurea;2-imidazolidinone ethylene urea imidazolidin-2-one 2-imidazolidone imidazolidinoneurea, ethylene- ethyleneurea</t>
  </si>
  <si>
    <t>O=C1NCCN1</t>
  </si>
  <si>
    <t>C3H6N2O</t>
  </si>
  <si>
    <t>55066-48-3</t>
  </si>
  <si>
    <t>benzenepentanol, ?-methyl-;3-methyl-5-phenylpentanol;3-methyl-5-phenylpentan-1-ol;benzenepentanol, .gamma.-methyl-;3-methyl-5-phenyl pentanol;gamma- methyl benzene pentanol;3-methyl-5-phenyl-1-pentanol;3-methyl-5-phenyl-n-pentanol;phenylhexanol;phenyxol;rose absolute pentanol;phenyl isohexanol;benzenepentanol, ?-methyl- 3-methyl-5-phenylpentanol 3-methyl-5-phenylpentan-1-ol benzenepentanol, .gamma.-methyl- 3-methyl-5-phenyl pentanol gamma- methyl benzene pentanol 3-methyl-5-phenyl-1-pentanol 3-methyl-5-phenyl-n-pentanol phenylhexanol phenyxol rose absolute pentanol phenyl isohexanol</t>
  </si>
  <si>
    <t>CC(CCc1ccccc1)CCO</t>
  </si>
  <si>
    <t>3622-84-2</t>
  </si>
  <si>
    <t>benzenesulfonamide, n-butyl-;n-butylbenzenesulfonamide;n-butylbenzenesulphonamide;benzenesulfonamide, n-butyl- n-butylbenzenesulfonamide n-butylbenzenesulphonamide</t>
  </si>
  <si>
    <t>CCCCNS(=O)(=O)c1ccccc1</t>
  </si>
  <si>
    <t>C10H15NO2S</t>
  </si>
  <si>
    <t>55-63-0</t>
  </si>
  <si>
    <t>nitroglycerine;nitroglycerin;trinitroglycerin;1,2,3-propanetriol trinitrate;1,2,3-propanetriol, trinitrate;glycerol trinitrate;propane-1,2,3-triyl trinitrate;propane1,2,3triyltrinitrate;nitroglycerin [usan:jan];nitroglycerin   ;1,2,3-propanetriol, 1,2,3-trinitrate;nitroglycerine nitroglycerin trinitroglycerin 1,2,3-propanetriol trinitrate 1,2,3-propanetriol, trinitrate glycerol trinitrate propane-1,2,3-triyl trinitrate propane1,2,3triyltrinitrate nitroglycerin [usan:jan] nitroglycerin    1,2,3-propanetriol, 1,2,3-trinitrate</t>
  </si>
  <si>
    <t>O=N(=O)OCC(CON(=O)=O)ON(=O)=O</t>
  </si>
  <si>
    <t>C3H5N3O9</t>
  </si>
  <si>
    <t>hexahydro-1,3,5-tris(hydroxyethyl)triazine;1,3,5-triazine-1,3,5(2h,4h,6h)-triethanol;grotan bk;2,2',2''-(hexahydro-1,3,5-triazine-1,3,5-triyl)triethanol;2,2',2''-(1,3,5-triazinane-1,3,5-triyl)triethanol;s-triazine-1,3,5(2h,4h,6h)-triethanol;triazinetriethanol;grotan (83.8);grotan;hexahydro-1,3,5-tris(hydroxyethyl)triazine 1,3,5-triazine-1,3,5(2h,4h,6h)-triethanol grotan bk 2,2',2''-(hexahydro-1,3,5-triazine-1,3,5-triyl)triethanol 2,2',2''-(1,3,5-triazinane-1,3,5-triyl)triethanol s-triazine-1,3,5(2h,4h,6h)-triethanol triazinetriethanol grotan (83.8) grotan</t>
  </si>
  <si>
    <t>OCCN1CN(CCO)CN(CCO)C1</t>
  </si>
  <si>
    <t>C9H21N3O3</t>
  </si>
  <si>
    <t>68603-08-7</t>
  </si>
  <si>
    <t>naphtha (petroleum), arom.-contg.;naphtha, petroleum, arom.-contg.;naphtha, petroleum, aromatic containing;naphtha (petroleum), arom;naphtha, petroleum, arom-contg.;naphtha (petroleum), arom.-contg. naphtha, petroleum, arom.-contg. naphtha, petroleum, aromatic containing naphtha (petroleum), arom naphtha, petroleum, arom-contg.</t>
  </si>
  <si>
    <t>75-35-4</t>
  </si>
  <si>
    <t>1,1-dichloroethylene,;dichloroethylene,1,1-;1,1-dichloroethene;vinylidene chloride;dichloroethylene, 1,1-;ethene, 1,1-dichloro-;1,1-dichloroethylene;vinylidene dichloride;dichloroethylenes(acetylenechlorides) e.g.vinylidene chloride(1,1dichloroethylene);ethylene, 1,1-dichloro-;1,1-dichloroethene (9ci);1,1-dichloroethylene, dichloroethylene,1,1- 1,1-dichloroethene vinylidene chloride dichloroethylene, 1,1- ethene, 1,1-dichloro- 1,1-dichloroethylene vinylidene dichloride dichloroethylenes(acetylenechlorides) e.g.vinylidene chloride(1,1dichloroethylene) ethylene, 1,1-dichloro- 1,1-dichloroethene (9ci)</t>
  </si>
  <si>
    <t>C=C(Cl)Cl</t>
  </si>
  <si>
    <t>C2H2Cl2</t>
  </si>
  <si>
    <t>79-01-6</t>
  </si>
  <si>
    <t>trichloroethene;trichloroethylene;ethene, 1,1,2-trichloro-;1,1,2-trichloroethylene;trichloroethylene (without epichlorohydrin);trichloroethylene, 1,1,2-;ethene, trichloro-;trichloroethene (aka trichloroethylene);1,1,2-trichloroethene;ethylene, trichloro-;trichloroethene trichloroethylene ethene, 1,1,2-trichloro- 1,1,2-trichloroethylene trichloroethylene (without epichlorohydrin) trichloroethylene, 1,1,2- ethene, trichloro- trichloroethene (aka trichloroethylene) 1,1,2-trichloroethene ethylene, trichloro-</t>
  </si>
  <si>
    <t>ClC=C(Cl)Cl</t>
  </si>
  <si>
    <t>C2HCl3</t>
  </si>
  <si>
    <t>106-89-8</t>
  </si>
  <si>
    <t>epichlorohydrin;oxirane, 2-(chloromethyl)-;epichlorhydrin;1-chloro-2,3-epoxypropane;(chloromethyl)oxirane;(chloromethyl) oxirane;oxirane, (chloromethyl)-;2-(chloromethyl)oxirane;1chloro2,3epoxypropane (epichlorohydrin);propane, 1-chloro-2,3-epoxy-;epichlorohydrin oxirane, 2-(chloromethyl)- epichlorhydrin 1-chloro-2,3-epoxypropane (chloromethyl)oxirane (chloromethyl) oxirane oxirane, (chloromethyl)- 2-(chloromethyl)oxirane 1chloro2,3epoxypropane (epichlorohydrin) propane, 1-chloro-2,3-epoxy-</t>
  </si>
  <si>
    <t>ClCC1CO1</t>
  </si>
  <si>
    <t>C3H5ClO</t>
  </si>
  <si>
    <t>100-42-5</t>
  </si>
  <si>
    <t>styrene;benzene, ethenyl-;ethenylbenzene;styrene benzene, ethenyl- ethenylbenzene</t>
  </si>
  <si>
    <t>C=Cc1ccccc1</t>
  </si>
  <si>
    <t>C8H8</t>
  </si>
  <si>
    <t>75-28-5</t>
  </si>
  <si>
    <t>2-methylpropane;isobutane;propane, 2-methyl-;isobutane,ifitcontains ?0,1%w/w butadiene;2-methylpropane isobutane propane, 2-methyl- isobutane,ifitcontains ?0,1%w/w butadiene</t>
  </si>
  <si>
    <t>CC(C)C</t>
  </si>
  <si>
    <t>C4H10</t>
  </si>
  <si>
    <t>108-74-7</t>
  </si>
  <si>
    <t>1,3,5-triazine, hexahydro-1,3,5-trimethyl-;hexahydro-1,3,5-trimethyl-1,3,5-triazine;1,3,5-trimethyl-1,3,5-triazinane;s-triazine, hexahydro-1,3,5-trimethyl-;1,3,5-triazine, hexahydro-1,3,5-trimethyl- hexahydro-1,3,5-trimethyl-1,3,5-triazine 1,3,5-trimethyl-1,3,5-triazinane s-triazine, hexahydro-1,3,5-trimethyl-</t>
  </si>
  <si>
    <t>CN1CN(C)CN(C)C1</t>
  </si>
  <si>
    <t>C6H15N3</t>
  </si>
  <si>
    <t>119-64-2</t>
  </si>
  <si>
    <t>tetrahydronaphthalene;tetralin;naphthalene, 1,2,3,4-tetrahydro-;1,2,3,4-tetrahydronaphthalene;tetranap;5,6,7,8-tetrahydronaphthalene;benzocyclohexane;tetralin (r);1,2,3,4-tetrahydronaphthalene (tetralin);tetrahydronaphthalene tetralin naphthalene, 1,2,3,4-tetrahydro- 1,2,3,4-tetrahydronaphthalene tetranap 5,6,7,8-tetrahydronaphthalene benzocyclohexane tetralin (r) 1,2,3,4-tetrahydronaphthalene (tetralin)</t>
  </si>
  <si>
    <t>C1CCCc2ccccc12</t>
  </si>
  <si>
    <t>541-73-1</t>
  </si>
  <si>
    <t>1,3-dichlorobenzene;dichlorobenzene, 1,3-;1,3-di-chlorobenzene;benzene, 1,3-dichloro-;m-dichlorobenzene;3-dichlorobenzene;benzene, m-dichloro-;1,3-dichlorobenzene (m-dichlorobenzene)</t>
  </si>
  <si>
    <t>Clc1cccc(Cl)c1</t>
  </si>
  <si>
    <t>78-87-5</t>
  </si>
  <si>
    <t>propane, 1,2-dichloro-;1,2-dichloropropane;dichloropropane, 1,2-;propylene dichloride;  1,2-dichloro-propane   ;propylene dichloride pdc dichloropropane dcp;propane, 1,2-dichloro- 1,2-dichloropropane dichloropropane, 1,2- propylene dichloride   1,2-dichloro-propane    propylene dichloride pdc dichloropropane dcp</t>
  </si>
  <si>
    <t>CC(Cl)CCl</t>
  </si>
  <si>
    <t>C3H6Cl2</t>
  </si>
  <si>
    <t>95-49-8</t>
  </si>
  <si>
    <t>2-chlorotoluene;chlorotoluene, 2-;o-chlorotoluene;benzene, 1-chloro-2-methyl-;chlorotoluene, o-;1-chloro-2-methylbenzene;toluene, o-chloro-;2-chlorotoluene (o-chlorotoluene);2-chlorotoluene chlorotoluene, 2- o-chlorotoluene benzene, 1-chloro-2-methyl- chlorotoluene, o- 1-chloro-2-methylbenzene toluene, o-chloro- 2-chlorotoluene (o-chlorotoluene)</t>
  </si>
  <si>
    <t>Cc1ccccc1Cl</t>
  </si>
  <si>
    <t>C7H7Cl</t>
  </si>
  <si>
    <t>2210-79-9</t>
  </si>
  <si>
    <t>0-cresyl glycidyl ether;oxirane, ((2-methylphenoxy)methyl)-;oxirane, [(2-methylphenoxy)methyl]-;2,3-epoxypropyl o-tolyl ether;2-[(2-methylphenoxy)methyl]oxirane;2,3epoxypropylotolyl ether;oxirane,  (2-methylphenoxy)methyl -;oxirane, (2-methylphenoxy)methyl -;propane, 1,2-epoxy-3-(o-tolyloxy)-;oxirane, Х(2-methylphenoxy)methylе-;o-cresyl glycidyl ether;glycidyl o-tolyl ether;0-cresyl glycidyl ether oxirane, ((2-methylphenoxy)methyl)- oxirane, [(2-methylphenoxy)methyl]- 2,3-epoxypropyl o-tolyl ether 2-[(2-methylphenoxy)methyl]oxirane 2,3epoxypropylotolyl ether oxirane,  (2-methylphenoxy)methyl - oxirane, (2-methylphenoxy)methyl - propane, 1,2-epoxy-3-(o-tolyloxy)- oxirane, Х(2-methylphenoxy)methylе- o-cresyl glycidyl ether glycidyl o-tolyl ether</t>
  </si>
  <si>
    <t>Cc1ccccc1OCC1CO1</t>
  </si>
  <si>
    <t>C10H12O2</t>
  </si>
  <si>
    <t>108-31-6</t>
  </si>
  <si>
    <t>maleic anhydride;2,5-furandione;malic anhydride;furan-2,5-dione;malic anhydride††;maleic anhydride 2,5-furandione malic anhydride furan-2,5-dione malic anhydride††</t>
  </si>
  <si>
    <t>O=C1C=CC(=O)O1</t>
  </si>
  <si>
    <t>C4H2O3</t>
  </si>
  <si>
    <t>137-26-8</t>
  </si>
  <si>
    <t>thiram;thioperoxydicarbonic diamide ([(h2n)c(s)]2s2), n,n,n',n'-tetramethyl-;tetramethylthiuram disulfide;thioperoxydicarbonic diamide ([(h2n)c(s)]2s2), tetramethyl-;tetramethylthiuram (thiuram;tmtd);tetramethylthiuramdisulfide;[disulfanediylbis(carbonothioylnitrilo)]tetramethane;disulfiram(inn);thiram(inn);tetramethylthioperoxydicarbonicdiamide;thioperoxydicarbonic diamide, tetramethyl-;disulfide, bis(dimethylthiocarbamoyl);thioperoxydicarbonic diamide, (Х(h2n)c(s)е2s2), tetramethyl-;tetramethylthiuram disulfide (thiram);thioperoxydicarbonic diamide, (Õ(h2n)c(s)å2s2), tetramethyl-   ;thioperoxydicarbonicdiami;de (thiram);n,n,n',n'-tetramethylthioperoxydicarbonic diamide ([(h2n)c(s)]2s2);tmtd;thiram (tetramethylthiouram disulfide) (thioperoxydicarbonic diamide ([(h2n)c(s)]2s2), tetramethyl-);thioperoxydicarbonic diamide (((h2n)c(s))2s2), tetramethyl-;tetramethyl thiuram disulfide;thiram thioperoxydicarbonic diamide ([(h2n)c(s)]2s2), n,n,n',n'-tetramethyl- tetramethylthiuram disulfide thioperoxydicarbonic diamide ([(h2n)c(s)]2s2), tetramethyl- tetramethylthiuram (thiuram tmtd) tetramethylthiuramdisulfide [disulfanediylbis(carbonothioylnitrilo)]tetramethane disulfiram(inn) thiram(inn) tetramethylthioperoxydicarbonicdiamide thioperoxydicarbonic diamide, tetramethyl- disulfide, bis(dimethylthiocarbamoyl) thioperoxydicarbonic diamide, (Х(h2n)c(s)е2s2), tetramethyl- tetramethylthiuram disulfide (thiram) thioperoxydicarbonic diamide, (Õ(h2n)c(s)å2s2), tetramethyl-    thioperoxydicarbonicdiami de (thiram) n,n,n',n'-tetramethylthioperoxydicarbonic diamide ([(h2n)c(s)]2s2) tmtd thiram (tetramethylthiouram disulfide) (thioperoxydicarbonic diamide ([(h2n)c(s)]2s2), tetramethyl-) thioperoxydicarbonic diamide (((h2n)c(s))2s2), tetramethyl- tetramethyl thiuram disulfide</t>
  </si>
  <si>
    <t>CN(C)C(=S)SSC(=S)N(C)C</t>
  </si>
  <si>
    <t>C6H12N2S4</t>
  </si>
  <si>
    <t>80-15-9</t>
  </si>
  <si>
    <t>cumene hydroperoxide;hydroperoxide, 1-methyl-1-phenylethyl;2-phenyl-prop-2-yl-hydroperoxide;1-methyl-1-phenylethyl hydroperoxide;±,±-dimethylbenzyl hydroperoxide;2-phenylpropan-2-yl hydroperoxide;?,?-dimethylbenzyl hydroperoxide;hydroperoxide, .alpha.,.alpha.-dimethylbenzyl;hydroperoxide;α,α-dimethylbenzyl hydroperoxide;cumene hydroperoxide (hydroperoxide, 1-methyl-1-phenylethyl);hydroperoxide, alpha,alpha-dimethylbenzyl-;cumene hydroperoxide hydroperoxide, 1-methyl-1-phenylethyl 2-phenyl-prop-2-yl-hydroperoxide 1-methyl-1-phenylethyl hydroperoxide ±,±-dimethylbenzyl hydroperoxide 2-phenylpropan-2-yl hydroperoxide ?,?-dimethylbenzyl hydroperoxide hydroperoxide, .alpha.,.alpha.-dimethylbenzyl hydroperoxide α,α-dimethylbenzyl hydroperoxide cumene hydroperoxide (hydroperoxide, 1-methyl-1-phenylethyl) hydroperoxide, alpha,alpha-dimethylbenzyl-</t>
  </si>
  <si>
    <t>CC(C)(c1ccccc1)OO</t>
  </si>
  <si>
    <t>C9H12O2</t>
  </si>
  <si>
    <t>68526-56-7</t>
  </si>
  <si>
    <t>alkenes, c9-11, c10-rich;alkenes, c9-11, c10 rich;alkenes, c9-11, c10-rich alkenes, c9-11, c10 rich</t>
  </si>
  <si>
    <t>CCC=CCCC=CC=C</t>
  </si>
  <si>
    <t>C10H16</t>
  </si>
  <si>
    <t>68513-03-1</t>
  </si>
  <si>
    <t>naphtha (petroleum), light catalytic reformed, arom.-free;naphtha, petroleum, light catalytic reformed, arom.-free;naphtha, petroleum, light catalytic reformed, arom-free;naphtha (petroleum), light catalytic reformed, arom.-free naphtha, petroleum, light catalytic reformed, arom.-free naphtha, petroleum, light catalytic reformed, arom-free</t>
  </si>
  <si>
    <t>CCC(C)C</t>
  </si>
  <si>
    <t>C5H12</t>
  </si>
  <si>
    <t>68783-11-9</t>
  </si>
  <si>
    <t>naphtha (petroleum), light polymn.;naphtha, petroleum, light polymn.;naphtha, petroleum, light polymerization;naphta, polymerization, light;naphtha (petroleum), light polymn. naphtha, petroleum, light polymn. naphtha, petroleum, light polymerization naphta, polymerization, light</t>
  </si>
  <si>
    <t>75-15-0</t>
  </si>
  <si>
    <t>carbon;carbon disulfide;carbon disulphide;methanedithione;carbondisulphide;carbon carbon disulfide carbon disulphide methanedithione carbondisulphide</t>
  </si>
  <si>
    <t>S=C=S</t>
  </si>
  <si>
    <t>CS2</t>
  </si>
  <si>
    <t>8006-61-9</t>
  </si>
  <si>
    <t>gasoline, natural;gasoline;gasoline, natural gasoline</t>
  </si>
  <si>
    <t>18127-01-0</t>
  </si>
  <si>
    <t>4-tert-butyldihydrocinnamicaldehyde;benzenepropanal, 4-(1,1-dimethylethyl)-;3-(4-tert-butylphenyl)propionaldehyde;3-(4-tert-butylphenyl)propanal;hydrocinnamaldehyde, p-tert-butyl-;bourgeonal;p-t-butyl-dihydrocinnamaldehyde (bourgenol);4-(1,1-dimethylethyl)-benzenepropanal;4-tert-butyldihydrocinnamicaldehyde benzenepropanal, 4-(1,1-dimethylethyl)- 3-(4-tert-butylphenyl)propionaldehyde 3-(4-tert-butylphenyl)propanal hydrocinnamaldehyde, p-tert-butyl- bourgeonal p-t-butyl-dihydrocinnamaldehyde (bourgenol) 4-(1,1-dimethylethyl)-benzenepropanal</t>
  </si>
  <si>
    <t>CC(C)(C)c1ccc(CCC=O)cc1</t>
  </si>
  <si>
    <t>80-54-6</t>
  </si>
  <si>
    <t>4-(1,1-dimethylethyl)-.alpha.-methylbenzenepropanal;benzenepropanal, 4-(1,1-dimethylethyl)-.alpha.-methyl-;lilial (p-t-butyl-alpha-methylhydrocinnamaldehyde [80-54-6]);lillial;benzenepropanal, 4-(1,1-dimethylethyl)-?-methyl-;2-(4-tert-butylbenzyl)propionaldehyde;3-(4-tert-butylphenyl)-2-methylpropanal;hydrocinnamaldehyde, p-tert-butyl-.alpha.-methyl-;nutylphenol)propanal;4-tert-butyl-a-methylhydrocinnamic aldehyde;benzenepropanal, 4-(1,1-dimethylethyl)-alpha-methyl- (2-(4-tert-butylbenzyl)propionaldehyde) (3-(4-tert-butylphenyl)-2-methylpropanal);benzenepropanal, 4-(1,1-dimethylethyl)-alpha-methyl-;p-tert-butyl-alpha-ethyl hydrocinnamal (lilial);4-(1,1-dimethylethyl)-.alpha.-methylbenzenepropanal benzenepropanal, 4-(1,1-dimethylethyl)-.alpha.-methyl- lilial (p-t-butyl-alpha-methylhydrocinnamaldehyde [80-54-6]) lillial benzenepropanal, 4-(1,1-dimethylethyl)-?-methyl- 2-(4-tert-butylbenzyl)propionaldehyde 3-(4-tert-butylphenyl)-2-methylpropanal hydrocinnamaldehyde, p-tert-butyl-.alpha.-methyl- nutylphenol)propanal 4-tert-butyl-a-methylhydrocinnamic aldehyde benzenepropanal, 4-(1,1-dimethylethyl)-alpha-methyl- (2-(4-tert-butylbenzyl)propionaldehyde) (3-(4-tert-butylphenyl)-2-methylpropanal) benzenepropanal, 4-(1,1-dimethylethyl)-alpha-methyl- p-tert-butyl-alpha-ethyl hydrocinnamal (lilial)</t>
  </si>
  <si>
    <t>CC(Cc1ccc(C(C)(C)C)cc1)C=O</t>
  </si>
  <si>
    <t>C14H20O</t>
  </si>
  <si>
    <t>115-96-8</t>
  </si>
  <si>
    <t>tris( 2-chloroethyl) phosphate;tri-2-chloroethyl phosphate;ethanol, 2-chloro-, phosphate (3:1);tris(chloroethyl) phosphate;tris(2-chloroethyl)phosphate;tris (2-chloroethyl) phosphate;tris(2-chloroethyl) phosphate;tris-(2-chloroethyl) phosphate;phosphate;tris(2chloroethyl) phosphate;tris(beta-chloroethylphosphate);2-chloroethanol phosphate (3:1);tris( 2-chloroethyl) phosphate tri-2-chloroethyl phosphate ethanol, 2-chloro-, phosphate (3:1) tris(chloroethyl) phosphate tris(2-chloroethyl)phosphate tris (2-chloroethyl) phosphate tris(2-chloroethyl) phosphate tris-(2-chloroethyl) phosphate phosphate tris(2chloroethyl) phosphate tris(beta-chloroethylphosphate) 2-chloroethanol phosphate (3:1)</t>
  </si>
  <si>
    <t>O=P(OCCCl)(OCCCl)OCCCl</t>
  </si>
  <si>
    <t>C6H12Cl3O4P</t>
  </si>
  <si>
    <t>61617-00-3</t>
  </si>
  <si>
    <t>2h-benzimidazole-2-thione, 1,3-dihydro-4(or 5)-methyl-, zinc salt (2:1)</t>
  </si>
  <si>
    <t>Cc1ccc2c(c1)NC(=S)N2</t>
  </si>
  <si>
    <t>66-27-3</t>
  </si>
  <si>
    <t>methyl methanesulfonate;methyl methane sulfonate (mms);methyl methane sulfonate;methyl methanesulphonate;methanesulfonic acid, methyl ester;methanesulfonic acid methyl ester;methylmethanesulfonate;methyl methanesulfonate (mms)</t>
  </si>
  <si>
    <t>COS(C)(=O)=O</t>
  </si>
  <si>
    <t>C2H6O3S</t>
  </si>
  <si>
    <t>693-21-0</t>
  </si>
  <si>
    <t>2,2'-oxybisethanol, dinitrate;diethyleneglycol dinitrate;diethylene diglycol, dinitrate;oxydiethylene dinitrate;ethanol, 2,2'-oxybis-, dinitrate;oxydiethane-2,1-diyl dinitrate;diethylene glycol, dinitrate;2,2'-oxybisethanol, dinitrate diethyleneglycol dinitrate diethylene diglycol, dinitrate oxydiethylene dinitrate ethanol, 2,2'-oxybis-, dinitrate oxydiethane-2,1-diyl dinitrate diethylene glycol, dinitrate</t>
  </si>
  <si>
    <t>O=N(=O)OCCOCCON(=O)=O</t>
  </si>
  <si>
    <t>C4H8N2O7</t>
  </si>
  <si>
    <t>106-93-4</t>
  </si>
  <si>
    <t>1,2-dibromoethane;dibromoethane, 1,2-;ethylene dibromide;ethane, 1,2-dibromo-;dibromomethane;1,2,dibromoethane;1,2dibromoethane;ethylene dibromide (edb);1,2-dibromoethane dibromoethane, 1,2- ethylene dibromide ethane, 1,2-dibromo- dibromomethane 1,2,dibromoethane 1,2dibromoethane ethylene dibromide (edb)</t>
  </si>
  <si>
    <t>BrCCBr</t>
  </si>
  <si>
    <t>C2H4Br2</t>
  </si>
  <si>
    <t>56-23-5</t>
  </si>
  <si>
    <t>tetrachloromethane;carbon tetrachloride;methane, tetrachloro-;carbontetrachloride;carbon-tetrachloride-;tetrachloromethane carbon tetrachloride methane, tetrachloro- carbontetrachloride carbon-tetrachloride-</t>
  </si>
  <si>
    <t>ClC(Cl)(Cl)Cl</t>
  </si>
  <si>
    <t>CCl4</t>
  </si>
  <si>
    <t>111-91-1</t>
  </si>
  <si>
    <t>1,1'-[methylenebis(oxy)]bis[2-chloroethane];bis(2-chloroethoxy)methane;1,1'-[methanediylbis(oxy)]bis(2-chloroethane);ethane, 1,1'-[methylenebis(oxy)]bis[2-chloro-;ethane, 1,1'- methylenebis(oxy) bis 2-chloro-;methane, bis(2-chloroethoxy)-;ethane, 1,1'-Хmethylenebis(oxy)еbisХ2-chloro-;1-chloro-2-[(2-chloroethoxy)methoxy]ethane;dichloroethylformal;ethane, 1,1'-(methylenebis(oxy))bis(2-chloro-;1,1'-[methylenebis(oxy)]bis[2-chloroethane] bis(2-chloroethoxy)methane 1,1'-[methanediylbis(oxy)]bis(2-chloroethane) ethane, 1,1'-[methylenebis(oxy)]bis[2-chloro- ethane, 1,1'- methylenebis(oxy) bis 2-chloro- methane, bis(2-chloroethoxy)- ethane, 1,1'-Хmethylenebis(oxy)еbisХ2-chloro- 1-chloro-2-[(2-chloroethoxy)methoxy]ethane dichloroethylformal ethane, 1,1'-(methylenebis(oxy))bis(2-chloro-</t>
  </si>
  <si>
    <t>ClCCOCOCCCl</t>
  </si>
  <si>
    <t>C5H10Cl2O2</t>
  </si>
  <si>
    <t>95-53-4</t>
  </si>
  <si>
    <t>2-methylaniline;2-toluidine;toluidine, 2-;o-toluidine;benzenamine, 2-methyl-;ortho-toluidin hydrochloride;o-tolylamine;2-methylbenzenamine;o-toluidine (2-aminotoluene);2-methylaniline (2-methylbenzenamine) (o-toluidine);2-methylaniline 2-toluidine toluidine, 2- o-toluidine benzenamine, 2-methyl- ortho-toluidin hydrochloride o-tolylamine 2-methylbenzenamine o-toluidine (2-aminotoluene) 2-methylaniline (2-methylbenzenamine) (o-toluidine)</t>
  </si>
  <si>
    <t>Cc1ccccc1N</t>
  </si>
  <si>
    <t>C7H9N</t>
  </si>
  <si>
    <t>1120-71-4</t>
  </si>
  <si>
    <t>1,3-propane sultone;1,2-oxathiolane, 2,2-dioxide;propane sultone;2,2-dioxide-1,2-oxathiolane;1,3-propanesultone;1,2-oxathiolane 2,2-dioxide;1,3propanesultone;1-propanesulfonic acid, 3-hydroxy-, .gamma.-sultone;3-hydroxy-1-propanesulfonic acid, γ-sultone;1,3-ppropane sultone (ec name);1,3-propane sultone (propane sultone);1,3-propane sultone 1,2-oxathiolane, 2,2-dioxide propane sultone 2,2-dioxide-1,2-oxathiolane 1,3-propanesultone 1,2-oxathiolane 2,2-dioxide 1,3propanesultone 1-propanesulfonic acid, 3-hydroxy-, .gamma.-sultone 3-hydroxy-1-propanesulfonic acid, γ-sultone 1,3-ppropane sultone (ec name) 1,3-propane sultone (propane sultone)</t>
  </si>
  <si>
    <t>O=S1(=O)CCCO1</t>
  </si>
  <si>
    <t>C3H6O3S</t>
  </si>
  <si>
    <t>121-69-7</t>
  </si>
  <si>
    <t>n,n-dimethylaniline;dimethylaniline, n, n-;benzenamine, n,n-dimethyl-;dimethyl-phenyl-amine;dimethylamine, n,n'-;n,ndimethylaniline;aniline, n,n-dimethyl-;n,n-dimethylbenzenamine;n,n-dimethylaniline (benzenamine, n,n-dimethyl-) (dimethyl-phenyl-amine);n,n-dimethylaniline dimethylaniline, n, n- benzenamine, n,n-dimethyl- dimethyl-phenyl-amine dimethylamine, n,n'- n,ndimethylaniline aniline, n,n-dimethyl- n,n-dimethylbenzenamine n,n-dimethylaniline (benzenamine, n,n-dimethyl-) (dimethyl-phenyl-amine)</t>
  </si>
  <si>
    <t>CN(C)c1ccccc1</t>
  </si>
  <si>
    <t>4904-61-4</t>
  </si>
  <si>
    <t>1,5,9-cyclododecatriene;cyclododecatriene;cyclododeca-1,5,9-triene;1,5,9-cyclododecatriene, (e,e,z)-;1,5,9-cdt;cyclododecatriene-1,5,9;1,5,9-cddt;1,5,9-cyclododecatriene (z,e,e);1,5,9-cyclododecatriene cyclododecatriene cyclododeca-1,5,9-triene 1,5,9-cyclododecatriene, (e,e,z)- 1,5,9-cdt cyclododecatriene-1,5,9 1,5,9-cddt 1,5,9-cyclododecatriene (z,e,e)</t>
  </si>
  <si>
    <t>C1CC=CCCC=CCCC=C1</t>
  </si>
  <si>
    <t>C12H18</t>
  </si>
  <si>
    <t>51422-54-9</t>
  </si>
  <si>
    <t>ethyl t-butyl ethyl diether;2-(2-ethoxyethoxy)-2-methylpropane;propane, 2-(2-ethoxyethoxy)-2-methyl-;ethyl t-butyl ethyl diether 2-(2-ethoxyethoxy)-2-methylpropane propane, 2-(2-ethoxyethoxy)-2-methyl-</t>
  </si>
  <si>
    <t>CCOCCOC(C)(C)C</t>
  </si>
  <si>
    <t>C8H18O2</t>
  </si>
  <si>
    <t>68921-07-3</t>
  </si>
  <si>
    <t>distillates (petroleum), hydrotreated light catalytic cracked;distillates, petroleum, hydrotreated light catalytic cracked;distillates (petroleum), hydrotreated light catalytic cracked distillates, petroleum, hydrotreated light catalytic cracked</t>
  </si>
  <si>
    <t>CCC(C)CCC(C)C</t>
  </si>
  <si>
    <t>75-89-8</t>
  </si>
  <si>
    <t>2,2,2-trifluoroethanol;2,2,2-trifluoro-ethanol;ethanol, 2,2,2-trifluoro-;2,2,2-trifluoroethanol 2,2,2-trifluoro-ethanol ethanol, 2,2,2-trifluoro-</t>
  </si>
  <si>
    <t>OCC(F)(F)F</t>
  </si>
  <si>
    <t>C2H3F3O</t>
  </si>
  <si>
    <t>91-66-7</t>
  </si>
  <si>
    <t>n,n-diethylaniline;benzenamine, n,n-diethyl-;diethyl-phenyl-amine;n,n-diethyl-aniline;aniline, n,n-diethyl-;n,n-diethylaniline (benzenamine, n,n-diethyl-);n,n-diethylaniline benzenamine, n,n-diethyl- diethyl-phenyl-amine n,n-diethyl-aniline aniline, n,n-diethyl- n,n-diethylaniline (benzenamine, n,n-diethyl-)</t>
  </si>
  <si>
    <t>CCN(CC)c1ccccc1</t>
  </si>
  <si>
    <t>C10H15N</t>
  </si>
  <si>
    <t>931-36-2</t>
  </si>
  <si>
    <t>2-ethyl-4-methyl-1h-imidazole;1h-imidazole, 2-ethyl-4-methyl-;2-ethyl-4-methylimidazole</t>
  </si>
  <si>
    <t>CCC1NC(C)=CN=1</t>
  </si>
  <si>
    <t>C6H10N2</t>
  </si>
  <si>
    <t>99-97-8</t>
  </si>
  <si>
    <t>n,n-dimethyl-p-toluidine;dimethyl-p-tolyl-amine;n,n,4-trimethylaniline;benzenamine, n,n,4-trimethyl-;p-toluidine, n,n-dimethyl-;n,n,4-trimethylaniline (n,n-dimethyl-p-toluidine);n,n-dimethyl-p-toluidine dimethyl-p-tolyl-amine n,n,4-trimethylaniline benzenamine, n,n,4-trimethyl- p-toluidine, n,n-dimethyl- n,n,4-trimethylaniline (n,n-dimethyl-p-toluidine)</t>
  </si>
  <si>
    <t>Cc1ccc(N(C)C)cc1</t>
  </si>
  <si>
    <t>C9H13N</t>
  </si>
  <si>
    <t>64741-63-5</t>
  </si>
  <si>
    <t>naphtha (petroleum), light catalytic reformed;naphtha, petroleum, light catalytic reformed;naphtha (petroleum), light catalytic reformed naphtha, petroleum, light catalytic reformed</t>
  </si>
  <si>
    <t>c1ccccc1</t>
  </si>
  <si>
    <t>C6H6</t>
  </si>
  <si>
    <t>68475-70-7</t>
  </si>
  <si>
    <t>aromatic hydrocarbons, c6-8, naphtha-raffinate pyrolyzate-derived;aromatic hydrocarbons, c6-8, naphtha raffinate pyrolyzate derived;aromatic hydrocarbons, c6-8, naphtha-raffinate pyrolyzate derived;aromatic hydrocarbons, c6-8, naphtha-raffinate pyrolyzate-derived aromatic hydrocarbons, c6-8, naphtha raffinate pyrolyzate derived aromatic hydrocarbons, c6-8, naphtha-raffinate pyrolyzate derived</t>
  </si>
  <si>
    <t>68955-35-1</t>
  </si>
  <si>
    <t>naphtha (petroleum), catalytic reformed;naphtha, petroleum, catalytic reformed;naphtha (petroleum), catalytic reformed naphtha, petroleum, catalytic reformed</t>
  </si>
  <si>
    <t>71-43-2</t>
  </si>
  <si>
    <t>benzene;benzene*;benzene, pure;benzene benzene* benzene, pure</t>
  </si>
  <si>
    <t>110-86-1</t>
  </si>
  <si>
    <t>pyridine</t>
  </si>
  <si>
    <t>c1ccccn1</t>
  </si>
  <si>
    <t>C5H5N</t>
  </si>
  <si>
    <t>96-49-1</t>
  </si>
  <si>
    <t>ethylene carbonate;1,3-dioxolan-2-one;carbonic acid, ethylene(cyclic) ester;carbonic acid, cyclic ethylene ester;ethylene carbonate 1,3-dioxolan-2-one carbonic acid, ethylene(cyclic) ester carbonic acid, cyclic ethylene ester</t>
  </si>
  <si>
    <t>O=C1OCCO1</t>
  </si>
  <si>
    <t>C3H4O3</t>
  </si>
  <si>
    <t>68477-87-2</t>
  </si>
  <si>
    <t>gases (petroleum), deisobutanizer tower overheads;gases, petroleum, deisobutanizer tower overheads;gases(petroleum),deisobutanisertower overheads,iftheycontain&gt;0,1%w/w butadiene;gases (petroleum), deisobutanizer tower overheads gases, petroleum, deisobutanizer tower overheads gases(petroleum),deisobutanisertower overheads,iftheycontain&gt;0,1%w/w butadiene</t>
  </si>
  <si>
    <t>102-08-9</t>
  </si>
  <si>
    <t>n,n-diphenylthiourea;thiocarbanilide;diphenylthiourea;thiourea, n,n’-diphenyl-;1,3-diphenyl-2-thiourea;1,3-diphenylthiourea;thiourea, n,n'-diphenyl-;carbanilide, thio-;n,n'-diphenylthiourea;n,n-diphenylthiourea thiocarbanilide diphenylthiourea thiourea, n,n’-diphenyl- 1,3-diphenyl-2-thiourea 1,3-diphenylthiourea thiourea, n,n'-diphenyl- carbanilide, thio- n,n'-diphenylthiourea</t>
  </si>
  <si>
    <t>S=C(Nc1ccccc1)Nc1ccccc1</t>
  </si>
  <si>
    <t>C13H12N2S</t>
  </si>
  <si>
    <t>1025-15-6</t>
  </si>
  <si>
    <t>triallyl isocyanurate;1,3,5-triazine-2,4,6(1h,3h,5h)-trione, 1,3,5-tri-2-propen-1-yl-;1,3,5-triazine-2,4,6(1h,3h,5h)-trione, 1,3,5-tri;1,3,5-tris(2-propenyl)isocyanuric acid;1,3,5-triazine-2,4,6(1h,3h,5h)-trione, 1,3,5-tri-2-propenyl-;1,3,5-triallyl-1,3,5-triazine-2,4,6(1h,3h,5h)-trione;1,3,5-tri(prop-2-en-1-yl)-1,3,5-triazinane-2,4,6-trione;s-triazine-2,4,6(1h,3h,5h)-trione, 1,3,5-triallyl-;s-triazine-2,4,6(1h,3h,5h)-trione, triallyl-;1,3,5-triallyl-1,3,5-triazinane-2,4,6-trione;1,3,5-tri-2-propenyl-1,3,5-triazine-2,4,6(1h,3h,5h)-trione;1,3,5-triallylisocyanurate;1,3,5-triallylisocyanuric acid;1,3,5-tris-2'-propenylisocyanuric acid;isocyanuric acid triallyl ester;triallyl-1,3,5-triazine-2,4,6(1h,3h,5h)-trione;triallylisocyanuric acid;triallyl isocyanurate 1,3,5-triazine-2,4,6(1h,3h,5h)-trione, 1,3,5-tri-2-propen-1-yl- 1,3,5-triazine-2,4,6(1h,3h,5h)-trione, 1,3,5-tri 1,3,5-tris(2-propenyl)isocyanuric acid 1,3,5-triazine-2,4,6(1h,3h,5h)-trione, 1,3,5-tri-2-propenyl- 1,3,5-triallyl-1,3,5-triazine-2,4,6(1h,3h,5h)-trione 1,3,5-tri(prop-2-en-1-yl)-1,3,5-triazinane-2,4,6-trione s-triazine-2,4,6(1h,3h,5h)-trione, 1,3,5-triallyl- s-triazine-2,4,6(1h,3h,5h)-trione, triallyl- 1,3,5-triallyl-1,3,5-triazinane-2,4,6-trione 1,3,5-tri-2-propenyl-1,3,5-triazine-2,4,6(1h,3h,5h)-trione 1,3,5-triallylisocyanurate 1,3,5-triallylisocyanuric acid 1,3,5-tris-2'-propenylisocyanuric acid isocyanuric acid triallyl ester triallyl-1,3,5-triazine-2,4,6(1h,3h,5h)-trione triallylisocyanuric acid</t>
  </si>
  <si>
    <t>C=CCN1C(=O)N(CC=C)C(=O)N(CC=C)C1=O</t>
  </si>
  <si>
    <t>C12H15N3O3</t>
  </si>
  <si>
    <t>51240-95-0</t>
  </si>
  <si>
    <t>neodecaneperoxoic acid, 1,1,3,3-tetramethylbutyl ester;1,1,3,3-tetramethylbutyl peroxyneodecanoate;reaction products of neodecanoic acid (or neodecanoyl chloride derived from neodecanoic acid) and 1,1,3,3-tetramethylbutyl hydroperoxide;neodecaneperoxoic acid, 1,1,3,3-tetramethylbutyl ester 1,1,3,3-tetramethylbutyl peroxyneodecanoate reaction products of neodecanoic acid (or neodecanoyl chloride derived from neodecanoic acid) and 1,1,3,3-tetramethylbutyl hydroperoxide</t>
  </si>
  <si>
    <t>CCCCCCCCCC(=O)OOC(C)(C)CC(C)(C)C</t>
  </si>
  <si>
    <t>C18H36O3</t>
  </si>
  <si>
    <t>62-53-3</t>
  </si>
  <si>
    <t>aniline;benzenamine;phenylamine;aniline,itssaltsanditshalogenatedandsulphonatedderivatives;benzeneamine;aminobenzene;aniline benzenamine phenylamine aniline,itssaltsanditshalogenatedandsulphonatedderivatives benzeneamine aminobenzene</t>
  </si>
  <si>
    <t>Nc1ccccc1</t>
  </si>
  <si>
    <t>C6H7N</t>
  </si>
  <si>
    <t>634-93-5</t>
  </si>
  <si>
    <t>2,3,6-trichloroaniline;2,4,6-trichloroaniline;benzenamine, 2,4,6-trichloro-;aniline, 2,4,6-trichloro-;2,3,6-trichloroaniline 2,4,6-trichloroaniline benzenamine, 2,4,6-trichloro- aniline, 2,4,6-trichloro-</t>
  </si>
  <si>
    <t>Nc1c(Cl)cc(Cl)cc1Cl</t>
  </si>
  <si>
    <t>C6H4Cl3N</t>
  </si>
  <si>
    <t>100-44-7</t>
  </si>
  <si>
    <t>benzyl chloride (a-chlorotoluene);benzyl chloride;benzene, (chloromethyl)-;alpha-chlorotoluene;±-chlorotoluene;(chloromethyl)benzene;?-chlorotoluene;?chlorotoluene(benzylchloride);toluene, .alpha.-chloro-;chloromethyl benzene;α-chlorotoluene;(alpha)-chlorotoluene;a-chlorotoluene;benzyl chloride (a-chlorotoluene) benzyl chloride benzene, (chloromethyl)- alpha-chlorotoluene ±-chlorotoluene (chloromethyl)benzene ?-chlorotoluene ?chlorotoluene(benzylchloride) toluene, .alpha.-chloro- chloromethyl benzene α-chlorotoluene (alpha)-chlorotoluene a-chlorotoluene</t>
  </si>
  <si>
    <t>ClCc1ccccc1</t>
  </si>
  <si>
    <t>68411-20-1</t>
  </si>
  <si>
    <t>butanal, reaction products with aniline</t>
  </si>
  <si>
    <t>CCCC=Nc1ccccc1</t>
  </si>
  <si>
    <t>C10H13N</t>
  </si>
  <si>
    <t>765-63-9</t>
  </si>
  <si>
    <t>2,2,3,3-tetrafluorooxetane;tfo;2,2,3,3-tetrafluorooxetane tfo</t>
  </si>
  <si>
    <t>FC1(F)COC1(F)F</t>
  </si>
  <si>
    <t>C3H2F4O</t>
  </si>
  <si>
    <t>97-74-5</t>
  </si>
  <si>
    <t>bis(dimethylthiocarbamyl)sulfide;tetramethylthiuram monosulfide;tetramethylthiuram;thiodicarbonic diamide ([(h2n)c(s)]2s), tetramethyl-;tetramethylthiuram monosulphide;n,n,n',n'-tetramethyldicarbonotrithioic diamide;thiurammonosulphides;thiodicarbonic diamide, tetramethyl-;sulfide, bis(dimethylthiocarbamoyl);thiodicarbonic diamide, (Х(h2n)c(s)е2s), tetramethyl-;thiodicarbonic diamide (((h2n)c(s))2s), tetramethyl-; bis(dimethylthiocarbamoyl) sulfide;bis(dimethylthiocarbamyl)sulfide tetramethylthiuram monosulfide tetramethylthiuram thiodicarbonic diamide ([(h2n)c(s)]2s), tetramethyl- tetramethylthiuram monosulphide n,n,n',n'-tetramethyldicarbonotrithioic diamide thiurammonosulphides thiodicarbonic diamide, tetramethyl- sulfide, bis(dimethylthiocarbamoyl) thiodicarbonic diamide, (Х(h2n)c(s)е2s), tetramethyl- thiodicarbonic diamide (((h2n)c(s))2s), tetramethyl-  bis(dimethylthiocarbamoyl) sulfide</t>
  </si>
  <si>
    <t>CN(C)C(=S)SC(=S)N(C)C</t>
  </si>
  <si>
    <t>C6H12N2S3</t>
  </si>
  <si>
    <t>106-49-0</t>
  </si>
  <si>
    <t>4-toluidine;4-methylaniline;4-methylaniline (4-toluidine);benzenamine, 4-methyl-;p-toluidine;p-toluidine hydrochloride;p-tolylamine;4-methyl-aniline;p-methylaniline;4-methylbenzeneamine;4-toluidine 4-methylaniline 4-methylaniline (4-toluidine) benzenamine, 4-methyl- p-toluidine p-toluidine hydrochloride p-tolylamine 4-methyl-aniline p-methylaniline 4-methylbenzeneamine</t>
  </si>
  <si>
    <t>Cc1ccc(N)cc1</t>
  </si>
  <si>
    <t>3634-83-1</t>
  </si>
  <si>
    <t>benzene, 1,3-bis(isocyanatomethyl)-;1,3-bis(isocyanatomethyl)benzene;m-xylene diisocyanate;1,3-xylylene diisocyanate;isocyanic acid, m-phenylenedimethylene ester;benzene, 1,3-bis(isocyanatomethyl)- 1,3-bis(isocyanatomethyl)benzene m-xylene diisocyanate 1,3-xylylene diisocyanate isocyanic acid, m-phenylenedimethylene ester</t>
  </si>
  <si>
    <t>O=C=NCc1cccc(CN=C=O)c1</t>
  </si>
  <si>
    <t>C10H8N2O2</t>
  </si>
  <si>
    <t>5080-22-8</t>
  </si>
  <si>
    <t>n-isopropylhydroxylamine;n-hydroxypropan-2-amine;2-propanamine, n-hydroxy-;2-hydroxylaminopropane;n-isopropylhydroxylamine n-hydroxypropan-2-amine 2-propanamine, n-hydroxy- 2-hydroxylaminopropane</t>
  </si>
  <si>
    <t>CC(C)NO</t>
  </si>
  <si>
    <t>C3H9NO</t>
  </si>
  <si>
    <t>127-06-0</t>
  </si>
  <si>
    <t xml:space="preserve">acetoxime;propan-2-one oxime;2-propanone, oxime;acetone oxime;n-hydroxypropan-2-imine;acetone, oxime   ;acetoxime propan-2-one oxime 2-propanone, oxime acetone oxime n-hydroxypropan-2-imine acetone, oxime   </t>
  </si>
  <si>
    <t>CC(C)=NO</t>
  </si>
  <si>
    <t>C3H7NO</t>
  </si>
  <si>
    <t>872-36-6</t>
  </si>
  <si>
    <t>vinylene carbonate;1,3-dioxol-2-one;vinylene carbonate 1,3-dioxol-2-one</t>
  </si>
  <si>
    <t>O=C1OC=CO1</t>
  </si>
  <si>
    <t>C3H2O3</t>
  </si>
  <si>
    <t>106-94-5</t>
  </si>
  <si>
    <t>1-bromopropane;propane, 1-bromo-;n-propyl bromide;1bromopropane;npropyl bromide;1-bromopropane propane, 1-bromo- n-propyl bromide 1bromopropane npropyl bromide</t>
  </si>
  <si>
    <t>CCCBr</t>
  </si>
  <si>
    <t>C3H7Br</t>
  </si>
  <si>
    <t>68477-33-8</t>
  </si>
  <si>
    <t>gases (petroleum), c3-4, isobutane-rich;gases, petroleum, c3-4, isobutane-rich;gases, petroleum, c3-4, isobutane rich;gases(petroleum),c34,isobutanerichifthey contain&gt; 0,1%w/w butadiene;gases (petroleum), c3-4, isobutane-rich gases, petroleum, c3-4, isobutane-rich gases, petroleum, c3-4, isobutane rich gases(petroleum),c34,isobutanerichifthey contain&gt; 0,1%w/w butadiene</t>
  </si>
  <si>
    <t>64741-99-7</t>
  </si>
  <si>
    <t>extracts (petroleum), light naphtha solvent;extracts, petroleum, light naphtha solvent;extracts (petroleum), light naphtha solvent extracts, petroleum, light naphtha solvent</t>
  </si>
  <si>
    <t>78-59-1</t>
  </si>
  <si>
    <t>2-cyclohexen-1-one, 3,5,5-trimethyl-;isophorone;isophorene;3,5,5-trimethylcyclohex-2-enone (isophorone);3,5,5-trimethylcyclohex-2-enone;3,5,5-trimethylcyclohex-2-en-1-one;3,5,5trimethylcyclohex2enone (isophorone);3,5,5-trimethyl-2-cyclohexene-1-one;1,1,3-trimethyl-3-cyclohexene-5-one;1,5,5-trimethyl-3-oxocyclohexene;1-cyclohexen-3-one, 1,5,5-trimethyl-;3,5,5-trimethyl-2-cyclohexenone;isoacetophorone;alpha-isophorone;isophorone (3,5,5-trimethyl-cyclohex-2-enone);3,5,5-trimethyl-2-cyclohexen-1-one;2-cyclohexen-1-one, 3,5,5-trimethyl- isophorone isophorene 3,5,5-trimethylcyclohex-2-enone (isophorone) 3,5,5-trimethylcyclohex-2-enone 3,5,5-trimethylcyclohex-2-en-1-one 3,5,5trimethylcyclohex2enone (isophorone) 3,5,5-trimethyl-2-cyclohexene-1-one 1,1,3-trimethyl-3-cyclohexene-5-one 1,5,5-trimethyl-3-oxocyclohexene 1-cyclohexen-3-one, 1,5,5-trimethyl- 3,5,5-trimethyl-2-cyclohexenone isoacetophorone alpha-isophorone isophorone (3,5,5-trimethyl-cyclohex-2-enone) 3,5,5-trimethyl-2-cyclohexen-1-one</t>
  </si>
  <si>
    <t>CC1CC(C)(C)CC(=O)C=1</t>
  </si>
  <si>
    <t>C9H14O</t>
  </si>
  <si>
    <t>13749-61-6</t>
  </si>
  <si>
    <t>n-isopropylmethacrylamide;2-methyl-n-(propan-2-yl)prop-2-enamide;n-isopropyl-2-methylacrylamide;2-propenamide, 2-methyl-n-(1-methylethyl)-;n-isopropylmethacrylamide 2-methyl-n-(propan-2-yl)prop-2-enamide n-isopropyl-2-methylacrylamide 2-propenamide, 2-methyl-n-(1-methylethyl)-</t>
  </si>
  <si>
    <t>CC(C)NC(=O)C(C)=C</t>
  </si>
  <si>
    <t>C7H13NO</t>
  </si>
  <si>
    <t>2162-73-4</t>
  </si>
  <si>
    <t>benzene, 2,4-diisocyanate-1,3,5-tris(1-methylethyl)-;2,4,6-triisopropyl-m-phenylene diisocyanate;2,4-diisocyanato-1,3,5-tri(propan-2-yl)benzene;benzene, 2,4-diisocyanato-1,3,5-tris(1-methylethyl)-;2,4-diisocyanato-1,3,5-triisopropylbenzene;benzene, 2,4-diisocyanate-1,3,5-tris(1-methylethyl)- 2,4,6-triisopropyl-m-phenylene diisocyanate 2,4-diisocyanato-1,3,5-tri(propan-2-yl)benzene benzene, 2,4-diisocyanato-1,3,5-tris(1-methylethyl)- 2,4-diisocyanato-1,3,5-triisopropylbenzene</t>
  </si>
  <si>
    <t>CC(C)c1cc(C(C)C)c(N=C=O)c(C(C)C)c1N=C=O</t>
  </si>
  <si>
    <t>C17H22N2O2</t>
  </si>
  <si>
    <t>2778-42-9</t>
  </si>
  <si>
    <t>1,3-bis(1-isocyanato-1-methylethyl)benzene;benzene, 1,3-bis(1-isocyanato-1-methylethyl)-;1,3-bis(2-isocyanatopropan-2-yl)benzene;isocyanic acid, alpha,alpha,alpha',alpha'-tetramethyl-m-xylylene ester (8ci);1,3-bis(1-isocyanato-1-methylethyl)benzene benzene, 1,3-bis(1-isocyanato-1-methylethyl)- 1,3-bis(2-isocyanatopropan-2-yl)benzene isocyanic acid, alpha,alpha,alpha',alpha'-tetramethyl-m-xylylene ester (8ci)</t>
  </si>
  <si>
    <t>CC(C)(c1cccc(C(C)(C)N=C=O)c1)N=C=O</t>
  </si>
  <si>
    <t>C14H16N2O2</t>
  </si>
  <si>
    <t>34454-97-2</t>
  </si>
  <si>
    <t>1-butanesulfonamide, 1,1,2,2,3,3,4,4,4-nonafluoro-n-(2-hydroxyethyl)-n-methyl-;1,1,2,2,3,3,4,4,4-nonafluoro-n-(2-hydroxyethyl)-n-methylbutane-1-sulphonamide;1,1,2,2,3,3,4,4,4-nonafluoro-n-(2-hydroxyethyl)-n-methylbutane-1-sulfonamide;1-butanesulfonamide, 1,1,2,2,3,3,4,4,4-nonafluoro-n-(2-hydroxyethyl)-n-methyl- 1,1,2,2,3,3,4,4,4-nonafluoro-n-(2-hydroxyethyl)-n-methylbutane-1-sulphonamide 1,1,2,2,3,3,4,4,4-nonafluoro-n-(2-hydroxyethyl)-n-methylbutane-1-sulfonamide</t>
  </si>
  <si>
    <t>CN(CCO)S(=O)(=O)C(F)(F)C(F)(F)C(F)(F)C(F)(F)F</t>
  </si>
  <si>
    <t>C7H8F9NO3S</t>
  </si>
  <si>
    <t>378-44-9</t>
  </si>
  <si>
    <t>betamethasone;pregna-1,4-diene-3,20-dione, 9-fluoro-11,17,21-trihydroxy-16-methyl-, (11?,16?)-;(11beta,16beta)-9-fluoro-11,17,21-trihydroxy-16-methylpregna-1,4-diene-3,20-dione;pregna-1,4-diene-3,20-dione, 9-fluoro-11,17,21-trihydroxy-16-methyl-, (11.beta.,16.beta.)-;(11beta,16beta)-9-fluro-11,17,21-trihydroxy-16-methylpregna-1,4-diene-3,20-dione;9-fluoro-11,17,21-trihydroxy-16-methylpregna-1,4-diene-3,20-dione 9α-fluoro-11β,17α,21-trihydroxy-16β-methylpregna-1,4-diene-3,20-dione;pregna-1,4-diene-3,20-dione, 9-fluoro-11,17,21-trihydroxy-16-methyl-, (11ß,16ß)-;16β-methyl-9α-fluoro-Δ1-hydrocortisone;9α-fluoro-16β-methylprednisolone;sch 4831;nsc-39470;betamethasone pregna-1,4-diene-3,20-dione, 9-fluoro-11,17,21-trihydroxy-16-methyl-, (11?,16?)- (11beta,16beta)-9-fluoro-11,17,21-trihydroxy-16-methylpregna-1,4-diene-3,20-dione pregna-1,4-diene-3,20-dione, 9-fluoro-11,17,21-trihydroxy-16-methyl-, (11.beta.,16.beta.)- (11beta,16beta)-9-fluro-11,17,21-trihydroxy-16-methylpregna-1,4-diene-3,20-dione 9-fluoro-11,17,21-trihydroxy-16-methylpregna-1,4-diene-3,20-dione 9α-fluoro-11β,17α,21-trihydroxy-16β-methylpregna-1,4-diene-3,20-dione pregna-1,4-diene-3,20-dione, 9-fluoro-11,17,21-trihydroxy-16-methyl-, (11ß,16ß)- 16β-methyl-9α-fluoro-Δ1-hydrocortisone 9α-fluoro-16β-methylprednisolone sch 4831 nsc-39470</t>
  </si>
  <si>
    <t>CC1CC2C3CCC4=CC(=O)C=CC4(C)C3(F)C(O)CC2(C)C1(O)C(=O)CO</t>
  </si>
  <si>
    <t>C22H29FO5</t>
  </si>
  <si>
    <t>3874-54-2</t>
  </si>
  <si>
    <t>4-chloro-4'-fluorobutyrophenone;4-chloro-1-(4-fluorophenyl)butan-1-one;1-butanone, 4-chloro-1-(4-fluorophenyl)-;butyrophenone, 4-chloro-4'-fluoro-;4-chloro-4'-fluorobutyrophenone 4-chloro-1-(4-fluorophenyl)butan-1-one 1-butanone, 4-chloro-1-(4-fluorophenyl)- butyrophenone, 4-chloro-4'-fluoro-</t>
  </si>
  <si>
    <t>O=C(CCCCl)c1ccc(F)cc1</t>
  </si>
  <si>
    <t>C10H10ClFO</t>
  </si>
  <si>
    <t>60-34-4</t>
  </si>
  <si>
    <t>methylhydrazine;methyl hydrazine;methyl-hydrazine;n-aminomethylamine (methyl hydrazine);hydrazine, methyl-;monomethylhydrazine;monomethyl hydrazine;methylhydrazine methyl hydrazine methyl-hydrazine n-aminomethylamine (methyl hydrazine) hydrazine, methyl- monomethylhydrazine monomethyl hydrazine</t>
  </si>
  <si>
    <t>CNN</t>
  </si>
  <si>
    <t>CH6N2</t>
  </si>
  <si>
    <t>6610-29-3</t>
  </si>
  <si>
    <t>4-methylthiosemicarbazide;n-methylhydrazinecarbothioamide;hydrazinecarbothioamide, n-methyl-;semicarbazide, 4-methyl-3-thio-;n-methylhydrazinecarbothioamide (hydrazinecarbothioamide, n-methyl-);semicarbazide, 4-methyl-3-thio- (8ci);4-methylthiosemicarbazide n-methylhydrazinecarbothioamide hydrazinecarbothioamide, n-methyl- semicarbazide, 4-methyl-3-thio- n-methylhydrazinecarbothioamide (hydrazinecarbothioamide, n-methyl-) semicarbazide, 4-methyl-3-thio- (8ci)</t>
  </si>
  <si>
    <t>CNC(=S)NN</t>
  </si>
  <si>
    <t>C2H7N3S</t>
  </si>
  <si>
    <t>868-85-9</t>
  </si>
  <si>
    <t>dimethyl hydrogen phosphite;phosphonic acid, dimethyl ester;dimethyl phosphite;dimethyl phosphonate;dimethyl hydrogen phosphate;dimethyl hydrogen phosphite (phosphonic acid, dimethyl ester) (dimethyl phosphite);dimethyl hydrogen phosphite phosphonic acid, dimethyl ester dimethyl phosphite dimethyl phosphonate dimethyl hydrogen phosphate dimethyl hydrogen phosphite (phosphonic acid, dimethyl ester) (dimethyl phosphite)</t>
  </si>
  <si>
    <t>COP(=O)OC</t>
  </si>
  <si>
    <t>C2H7O3P</t>
  </si>
  <si>
    <t>88-73-3</t>
  </si>
  <si>
    <t>1-chloro-2-nitrobenzene;chloro-2-nitrobenzene, 1-;2-chloro-1-nitrobenzene;benzene, 1-chloro-2-nitro-;o-chloronitrobenzene;1-chloro-2-nitrobenzene chloro-2-nitrobenzene, 1- 2-chloro-1-nitrobenzene benzene, 1-chloro-2-nitro- o-chloronitrobenzene</t>
  </si>
  <si>
    <t>O=N(=O)c1ccccc1Cl</t>
  </si>
  <si>
    <t>88-74-4</t>
  </si>
  <si>
    <t>2-nitroaniline;benzenamine, 2-nitro-;o-nitroaniline;2-nitro-phenylamine;aniline, o-nitro-;2-nitrobenzenamine;2-nitroaniline (o-nitroaniline);2-nitroaniline benzenamine, 2-nitro- o-nitroaniline 2-nitro-phenylamine aniline, o-nitro- 2-nitrobenzenamine 2-nitroaniline (o-nitroaniline)</t>
  </si>
  <si>
    <t>Nc1ccccc1N(=O)=O</t>
  </si>
  <si>
    <t>68475-60-5</t>
  </si>
  <si>
    <t>alkanes, c4-5;alkanes,c45,iftheycontain&gt;0,1%w/w butadiene;alkanes, c4-5 alkanes,c45,iftheycontain&gt;0,1%w/w butadiene</t>
  </si>
  <si>
    <t>371-40-4</t>
  </si>
  <si>
    <t>4-fluoroaniline;4-fluoro-phenylamine;4-fluoro-aniline;p-fluoroaniline;benzenamine, 4-fluoro-;aniline, p-fluoro-;aniline, p-fluoro- (8ci);4-fluoroaniline 4-fluoro-phenylamine 4-fluoro-aniline p-fluoroaniline benzenamine, 4-fluoro- aniline, p-fluoro- aniline, p-fluoro- (8ci)</t>
  </si>
  <si>
    <t>Nc1ccc(F)cc1</t>
  </si>
  <si>
    <t>C6H6FN</t>
  </si>
  <si>
    <t>57-14-7</t>
  </si>
  <si>
    <t>1,1-dimethylhydrazine;n,n-dimethyl-hydrazine;dimazine;n,n-dimethylhydrazine;hydrazine, 1,1-dimethyl-;dimethyl hydrazine;1,1-dimethylhydrazine (dimethyl hydrazine) (dmh);1,1-dimethylhydrazine n,n-dimethyl-hydrazine dimazine n,n-dimethylhydrazine hydrazine, 1,1-dimethyl- dimethyl hydrazine 1,1-dimethylhydrazine (dimethyl hydrazine) (dmh)</t>
  </si>
  <si>
    <t>CN(C)N</t>
  </si>
  <si>
    <t>C2H8N2</t>
  </si>
  <si>
    <t>732-26-3</t>
  </si>
  <si>
    <t>2,4,6-tri-tert-butylphenol;2,4,6-tri(tert-butyl)phenol;phenol, 2,4,6-tris(1,1-dimethylethyl)-;2,4,6-tri-t-butylphenol;2,4,6-tri-tert-butyl-phenol;2,4,6-tris(1,1-dimethylethyl)phenol;phenol, 2,4,6-tri-tert-butyl-;2,4,6-tris(tert-butyl)phenol (phenol, 2,4,6-tris(1,1-dimethylethyl)-) (2,4,6-tri-tert-butylphenol);phenol, 2,4,6-tri-tert-butyl- (6ci,7ci,8ci);2,4,6-tri-tert-butylphenol 2,4,6-tri(tert-butyl)phenol phenol, 2,4,6-tris(1,1-dimethylethyl)- 2,4,6-tri-t-butylphenol 2,4,6-tri-tert-butyl-phenol 2,4,6-tris(1,1-dimethylethyl)phenol phenol, 2,4,6-tri-tert-butyl- 2,4,6-tris(tert-butyl)phenol (phenol, 2,4,6-tris(1,1-dimethylethyl)-) (2,4,6-tri-tert-butylphenol) phenol, 2,4,6-tri-tert-butyl- (6ci,7ci,8ci)</t>
  </si>
  <si>
    <t>CC(C)(C)c1cc(C(C)(C)C)cc(C(C)(C)C)c1O</t>
  </si>
  <si>
    <t>87-62-7</t>
  </si>
  <si>
    <t>2,6-dimethylaniline;2,6-xylidine;2,6-dimethyl-phenylamine;2,6-dimethyl-aniline;benzenamine, 2,6-dimethyl-;2,6-dimethylaniline (2,6-xylidine);2,6-dimethylbenzenamine;2,6-dimethylaniline 2,6-xylidine 2,6-dimethyl-phenylamine 2,6-dimethyl-aniline benzenamine, 2,6-dimethyl- 2,6-dimethylaniline (2,6-xylidine) 2,6-dimethylbenzenamine</t>
  </si>
  <si>
    <t>Cc1cccc(C)c1N</t>
  </si>
  <si>
    <t>88-19-7</t>
  </si>
  <si>
    <t>o-toluenesulfonamide;o-methylbenzenesulfonamide;benzenesulfonamide, 2-methyl-;2-toluenesulfonamide;toluene-2-sulphonamide;2-methylbenzenesulfonamide;o-toluenesulfonamide o-methylbenzenesulfonamide benzenesulfonamide, 2-methyl- 2-toluenesulfonamide toluene-2-sulphonamide 2-methylbenzenesulfonamide</t>
  </si>
  <si>
    <t>Cc1ccccc1S(N)(=O)=O</t>
  </si>
  <si>
    <t>C7H9NO2S</t>
  </si>
  <si>
    <t>89-62-3</t>
  </si>
  <si>
    <t>benzenamine, 4-methyl-2-nitro-;4-methyl-2-nitroaniline;2-nitro-p-toluidine;4-methyl-2-nitro-benzenamine;p-toluidine, 2-nitro-;benzenamine, 4-methyl-2-nitro-   ;4-methyl-2-nitrobenzenamine;2-nitro-4-methylaniline;benzenamine, 4-methyl-2-nitro- 4-methyl-2-nitroaniline 2-nitro-p-toluidine 4-methyl-2-nitro-benzenamine p-toluidine, 2-nitro- benzenamine, 4-methyl-2-nitro-    4-methyl-2-nitrobenzenamine 2-nitro-4-methylaniline</t>
  </si>
  <si>
    <t>Cc1ccc(N)c(N(=O)=O)c1</t>
  </si>
  <si>
    <t>C7H8N2O2</t>
  </si>
  <si>
    <t>99-99-0</t>
  </si>
  <si>
    <t>benzene, 1-methyl-4-nitro-;4-nitrotoluene;p-nitrotoluene;para-nitrotoluene;1-methyl-4-nitrobenzene;toluene, p-nitro-;4-nitrotoluene (benzene, 1-methyl-4-nitro-);4-methylnitrobenzene;4-nitrotoulene;benzene, 1-methyl-4-nitro- 4-nitrotoluene p-nitrotoluene para-nitrotoluene 1-methyl-4-nitrobenzene toluene, p-nitro- 4-nitrotoluene (benzene, 1-methyl-4-nitro-) 4-methylnitrobenzene 4-nitrotoulene</t>
  </si>
  <si>
    <t>Cc1ccc(N(=O)=O)cc1</t>
  </si>
  <si>
    <t>C7H7NO2</t>
  </si>
  <si>
    <t>95-64-7</t>
  </si>
  <si>
    <t>3,4-dimethylaniline (3,4-xylidine);dimethylaniline, 3,4-;3,4-dimethylaniline;benzenamine, 3,4-dimethyl-;3,4-xylidine;3,4-dimethyl-phenylamine;3,4-dimethyl-aniline;3,4-dimethylbenzenamine;3,4-dimethylaniline (3,4-xylidine) dimethylaniline, 3,4- 3,4-dimethylaniline benzenamine, 3,4-dimethyl- 3,4-xylidine 3,4-dimethyl-phenylamine 3,4-dimethyl-aniline 3,4-dimethylbenzenamine</t>
  </si>
  <si>
    <t>Cc1ccc(N)cc1C</t>
  </si>
  <si>
    <t>110-05-4</t>
  </si>
  <si>
    <t>di-tert-butyl peroxide;peroxide, bis(1,1-dimethylethyl);t-butyl-peroxide;di-t-butyl peroxide;tert-butyl peroxide (t-buooh);2,2'-dioxybis(2-methylpropane);tert-butyl peroxide;t-buooh;luperox di;di-tert-butyl peroxide peroxide, bis(1,1-dimethylethyl) t-butyl-peroxide di-t-butyl peroxide tert-butyl peroxide (t-buooh) 2,2'-dioxybis(2-methylpropane) tert-butyl peroxide t-buooh luperox di</t>
  </si>
  <si>
    <t>CC(C)(C)OOC(C)(C)C</t>
  </si>
  <si>
    <t>628-96-6</t>
  </si>
  <si>
    <t>ethylene glycol dinitrate;1,2-ethanediol, dinitrate;ethylene dinitrate;ethane-1,2-diyl dinitrate;ethylene nitrate;ethylene glycol, dinitrate;ethylene dinitrate  ethylene glycol dinitrate  ethanediol dinitrate  dinitroglycol  dinitroglicol  ethylene nitrate  ethylenglykoldinitrat  glycol (dinitrate de)  glycol dinitrate  glycoldinitraat  glykoldinitrat  nitroglycol  nitroglykol 1,2-bis(nitrooxy)ethane 1,2-ethanediol dinitrate egdn;ethylene glycol dinitrate 1,2-ethanediol, dinitrate ethylene dinitrate ethane-1,2-diyl dinitrate ethylene nitrate ethylene glycol, dinitrate ethylene dinitrate  ethylene glycol dinitrate  ethanediol dinitrate  dinitroglycol  dinitroglicol  ethylene nitrate  ethylenglykoldinitrat  glycol (dinitrate de)  glycol dinitrate  glycoldinitraat  glykoldinitrat  nitroglycol  nitroglykol 1,2-bis(nitrooxy)ethane 1,2-ethanediol dinitrate egdn</t>
  </si>
  <si>
    <t>O=N(=O)OCCON(=O)=O</t>
  </si>
  <si>
    <t>C2H4N2O6</t>
  </si>
  <si>
    <t>107-21-1</t>
  </si>
  <si>
    <t>ethylene glycol;1,2-ethanediol;ethane-1,2-diol;glycolethylene glycol;ethanediol;ethylene glycol 1,2-ethanediol ethane-1,2-diol glycolethylene glycol ethanediol</t>
  </si>
  <si>
    <t>OCCO</t>
  </si>
  <si>
    <t>C2H6O2</t>
  </si>
  <si>
    <t>108-95-2</t>
  </si>
  <si>
    <t>phenol;phenol [jan];phenol, pure;phenol phenol [jan] phenol, pure</t>
  </si>
  <si>
    <t>Oc1ccccc1</t>
  </si>
  <si>
    <t>C6H6O</t>
  </si>
  <si>
    <t>50-00-0</t>
  </si>
  <si>
    <t>formaldehyde;formaldehyde [bsi:iso];methanal;formaldehyde (act. 37%);formalin;formaldehyde formaldehyde [bsi:iso] methanal formaldehyde (act. 37%) formalin</t>
  </si>
  <si>
    <t>C=O</t>
  </si>
  <si>
    <t>CH2O</t>
  </si>
  <si>
    <t>64742-80-9</t>
  </si>
  <si>
    <t>distillates (petroleum), hydrodesulfurized middle;distillates, petroleum, hydrodesulfurized middle;distillates(petroleum),hydrodesulfurisedmiddle,exceptifthefullrefininghistoryis knownanditcanbeshownthatthesubstance fromwhichitis producedisnotacarcinogen;distillates (petroleum), hydrodesulfurized middle distillates, petroleum, hydrodesulfurized middle distillates(petroleum),hydrodesulfurisedmiddle,exceptifthefullrefininghistoryis knownanditcanbeshownthatthesubstance fromwhichitis producedisnotacarcinogen</t>
  </si>
  <si>
    <t>CCCCCCCCCCCCCCCCCCCC</t>
  </si>
  <si>
    <t>70592-76-6</t>
  </si>
  <si>
    <t>distillates (petroleum), intermediate vacuum;distillates, petroleum, intermediate vacuum;distillates(petroleum),intermediatevacuum;distillates (petroleum), intermediate vacuum distillates, petroleum, intermediate vacuum distillates(petroleum),intermediatevacuum</t>
  </si>
  <si>
    <t>70592-77-7</t>
  </si>
  <si>
    <t>distillates (petroleum), light vacuum;distillates, petroleum, light vacuum;distillates(petroleum),lightvacuum;distillates (petroleum), light vacuum distillates, petroleum, light vacuum distillates(petroleum),lightvacuum</t>
  </si>
  <si>
    <t>CCCCCCCCCCCCCCCC</t>
  </si>
  <si>
    <t>C16H34</t>
  </si>
  <si>
    <t>111-46-6</t>
  </si>
  <si>
    <t>2-hydroxyethyl ether;diethylene glycol;ethanol, 2,2'-oxybis-;dihydroxyethylether (diethylene glycol);2,2'-oxybisethanol;ethanol, 2,2’-oxybis-;2,2'-oxydiethanol;diethylene glycol (ethanol, 2,2'-oxybis-) (2-hydroxyethyl ether);2-hydroxyethyl ether diethylene glycol ethanol, 2,2'-oxybis- dihydroxyethylether (diethylene glycol) 2,2'-oxybisethanol ethanol, 2,2’-oxybis- 2,2'-oxydiethanol diethylene glycol (ethanol, 2,2'-oxybis-) (2-hydroxyethyl ether)</t>
  </si>
  <si>
    <t>OCCOCCO</t>
  </si>
  <si>
    <t>C4H10O3</t>
  </si>
  <si>
    <t>64742-61-6</t>
  </si>
  <si>
    <t>slack wax (petroleum);slack wax, petroleum;slackwax(petroleum),exceptifthefull refininghistoryisknownanditcanbeshownthatthesubstancefromwhichitis producedisnotacarcinogen;slack wax (petroleum) slack wax, petroleum slackwax(petroleum),exceptifthefull refininghistoryisknownanditcanbeshownthatthesubstancefromwhichitis producedisnotacarcinogen</t>
  </si>
  <si>
    <t>CCCCCCCCCC(CCCCC)CCCCCC</t>
  </si>
  <si>
    <t>90669-78-6</t>
  </si>
  <si>
    <t>slack wax (petroleum), clay-treated;slackwax(petroleum),claytreated,exceptif thefullrefininghistoryisknownanditcanbe shownthatthe substance fromwhichitis producedisnotacarcinogen;slack wax (petroleum), clay-treated slackwax(petroleum),claytreated,exceptif thefullrefininghistoryisknownanditcanbe shownthatthe substance fromwhichitis producedisnotacarcinogen</t>
  </si>
  <si>
    <t>CCCCCCCCCCCCCCCCCCCCCC</t>
  </si>
  <si>
    <t>C22H46</t>
  </si>
  <si>
    <t>85535-84-8</t>
  </si>
  <si>
    <t>alkanes, c10-13, chloro;alkanes, c10-13, chloro-;alkanes,c1013,monochloro;lkanes, c10-13, chloro;alkanes, c10-c13, chloro;short chain chlorinated paraffins;alkanes, c10-13, chloro alkanes, c10-13, chloro- alkanes,c1013,monochloro lkanes, c10-13, chloro alkanes, c10-c13, chloro short chain chlorinated paraffins</t>
  </si>
  <si>
    <t>CCCCCC(Cl)CCCC</t>
  </si>
  <si>
    <t>C10H21Cl</t>
  </si>
  <si>
    <t>107-22-2</t>
  </si>
  <si>
    <t>ethanedial;glyoxal;glyoxal (act. 40%);oxalaldehyde;ethane-1,2-dione;glyoxal, 29.2%;glyoxal (40 wt % in h2o);ethanedial glyoxal glyoxal (act. 40%) oxalaldehyde ethane-1,2-dione glyoxal, 29.2% glyoxal (40 wt % in h2o)</t>
  </si>
  <si>
    <t>O=CC=O</t>
  </si>
  <si>
    <t>C2H2O2</t>
  </si>
  <si>
    <t>111-90-0</t>
  </si>
  <si>
    <t>2-(2-ethoxyethoxy)ethanol;diethylene glycol monoethyl ether;diethylene glycol ethyl ether;ethanol, 2-(2-ethoxyethoxy)-;2'-(2-ethoxyethoxy)ethanol;diethylene glycol monoethyl ether [usan];2-(2-ethoxyethoxy)ethanol (diethylene glycol monoethyl ether);1-hydroxy-3,6-dioxaoctane;3,6-dioxa-1-octanol;carbitol™;ethanol, 2-(β-ethoxyethoxy)-;2-(2-ethoxyethoxy)ethanol diethylene glycol monoethyl ether diethylene glycol ethyl ether ethanol, 2-(2-ethoxyethoxy)- 2'-(2-ethoxyethoxy)ethanol diethylene glycol monoethyl ether [usan] 2-(2-ethoxyethoxy)ethanol (diethylene glycol monoethyl ether) 1-hydroxy-3,6-dioxaoctane 3,6-dioxa-1-octanol carbitol™ ethanol, 2-(β-ethoxyethoxy)-</t>
  </si>
  <si>
    <t>CCOCCOCCO</t>
  </si>
  <si>
    <t>C6H14O3</t>
  </si>
  <si>
    <t>127-19-5</t>
  </si>
  <si>
    <t>dimethylacetamide;acetamide, n,n-dimethyl-;n,n'-dimethylacetamide;n,n-dimethylacetamide;n,ndimethylacetamide;n,n-dimethyl acetamide;dimethyl acetamide;n,n-dimethylacetamide (dimethylacetamide) (acetamide, n,n-dimethyl-);dimethylacetamide acetamide, n,n-dimethyl- n,n'-dimethylacetamide n,n-dimethylacetamide n,ndimethylacetamide n,n-dimethyl acetamide dimethyl acetamide n,n-dimethylacetamide (dimethylacetamide) (acetamide, n,n-dimethyl-)</t>
  </si>
  <si>
    <t>CC(=O)N(C)C</t>
  </si>
  <si>
    <t>C4H9NO</t>
  </si>
  <si>
    <t>26761-45-5</t>
  </si>
  <si>
    <t>neodecanoic acid, oxiranylmethyl ester;oxiran-2-ylmethyl 2,2-dimethyloctanoate;neodecanoic acid, oxiranylmethyl ester oxiran-2-ylmethyl 2,2-dimethyloctanoate</t>
  </si>
  <si>
    <t>CCCCCCC(C)(C)C(=O)OCC1CO1</t>
  </si>
  <si>
    <t>C13H24O3</t>
  </si>
  <si>
    <t>64741-50-0</t>
  </si>
  <si>
    <t>distillates (petroleum), light paraffinic;distillates, petroleum, light paraffinic;distillates(petroleum),light paraffinic;distillates (petroleum), light paraffinic distillates, petroleum, light paraffinic distillates(petroleum),light paraffinic</t>
  </si>
  <si>
    <t>68-12-2</t>
  </si>
  <si>
    <t>formamide, n,n-dimethyl-;dimethylformamide;n,n'-dimethylformamide;n,n-dimethylformamide;dimethylformamide (dmf);dimethyl formamide;dimethylformamide(n,ndimethylformamide);n,n-dimethylformamide (dimethylformamide)  (dmf);formamide, n,n-dimethyl- dimethylformamide n,n'-dimethylformamide n,n-dimethylformamide dimethylformamide (dmf) dimethyl formamide dimethylformamide(n,ndimethylformamide) n,n-dimethylformamide (dimethylformamide)  (dmf)</t>
  </si>
  <si>
    <t>CN(C)C=O</t>
  </si>
  <si>
    <t>872-50-4</t>
  </si>
  <si>
    <t>methylpyrrolidone, n-;n-methyl-2-pyrrolidinone;2-pyrrolidinone, 1-methyl-;n-methyl-2-pyrrolidone;n-methylpyrrolidone;1-methyl-2-pyrrolidone;1-methylpyrrolidin-2-one;(99.5);1-methyl-2-pyrrolidinone;n-methyl-2-pyrrolidone (2-pyrrolidinone, 1-methyl-);methylpyrrolidone, n- n-methyl-2-pyrrolidinone 2-pyrrolidinone, 1-methyl- n-methyl-2-pyrrolidone n-methylpyrrolidone 1-methyl-2-pyrrolidone 1-methylpyrrolidin-2-one (99.5) 1-methyl-2-pyrrolidinone n-methyl-2-pyrrolidone (2-pyrrolidinone, 1-methyl-)</t>
  </si>
  <si>
    <t>CN1CCCC1=O</t>
  </si>
  <si>
    <t>C5H9NO</t>
  </si>
  <si>
    <t>98-00-0</t>
  </si>
  <si>
    <t>furfurylalcohol;furfuryl alcohol;2-furanmethanol;2-hydroxymethylfuran;2-furylmethanol;furfural alcohol;furfuryl alcohol (2-furanmethanol);furfurylalcohol furfuryl alcohol 2-furanmethanol 2-hydroxymethylfuran 2-furylmethanol furfural alcohol furfuryl alcohol (2-furanmethanol)</t>
  </si>
  <si>
    <t>OCC1=CC=CO1</t>
  </si>
  <si>
    <t>C5H6O2</t>
  </si>
  <si>
    <t>527-60-6</t>
  </si>
  <si>
    <t>2,4,6-trimethylphenol;trimethylphenol, 2,4,6-;phenol, 2,4,6-trimethyl-;2,4,6-trimethyl-phenol;2,3,6-trimethyl-phenol;mesitol;phenol, 2,4,6-teimethyl-</t>
  </si>
  <si>
    <t>Cc1cc(C)cc(C)c1O</t>
  </si>
  <si>
    <t>C9H12O</t>
  </si>
  <si>
    <t>106-91-2</t>
  </si>
  <si>
    <t>glycidyl methacrylate;2-propenoic acid, 2-methyl-, 2-oxiranylmethyl ester;2,3-epoxypropyl methacrylate;2-propenoic acid, 2-methyl-, oxiranylmethyl ester;oxiran-2-ylmethyl methacrylate;2-propenoic acid, 2-methyl-, oxiranylmethyl estervan;methacrylic acid, 2,3-epoxypropyl ester;oxiran-2-ylmethyl 2-methylprop-2-enoate;2,3-epoxy-1-propanol methacrylate;2,3-epoxypropyl ester methacrylic acid;glycidyl-alpha-methacrylate;glycidyl methacrylate 2-propenoic acid, 2-methyl-, 2-oxiranylmethyl ester 2,3-epoxypropyl methacrylate 2-propenoic acid, 2-methyl-, oxiranylmethyl ester oxiran-2-ylmethyl methacrylate 2-propenoic acid, 2-methyl-, oxiranylmethyl estervan methacrylic acid, 2,3-epoxypropyl ester oxiran-2-ylmethyl 2-methylprop-2-enoate 2,3-epoxy-1-propanol methacrylate 2,3-epoxypropyl ester methacrylic acid glycidyl-alpha-methacrylate</t>
  </si>
  <si>
    <t>CC(=C)C(=O)OCC1CO1</t>
  </si>
  <si>
    <t>C7H10O3</t>
  </si>
  <si>
    <t>109-86-4</t>
  </si>
  <si>
    <t>methyl cellosolve;2-methoxyethanol;ethanol, 2-methoxy-;2-methoxy-ethanol;ethyl glycol monomethyl ether;methoxyethanol;2methoxyethanolanditsacetate (2methoxyethylacetate);methyl glycol ether;ethylene glycol methyl ether;ethylene glycol monomethyl ether;egme;1-hydroxy-2-methoxyethane;2-methoxy-1-ethanol;methoxyhydroxyethane;methyl ethoxol;methyl oxitol;monomethyl glycol;2-methoxyethanol (ethylene glycol monomethyl ether) (egmme) (methyl cellosolve);methyl cellosolve 2-methoxyethanol ethanol, 2-methoxy- 2-methoxy-ethanol ethyl glycol monomethyl ether methoxyethanol 2methoxyethanolanditsacetate (2methoxyethylacetate) methyl glycol ether ethylene glycol methyl ether ethylene glycol monomethyl ether egme 1-hydroxy-2-methoxyethane 2-methoxy-1-ethanol methoxyhydroxyethane methyl ethoxol methyl oxitol monomethyl glycol 2-methoxyethanol (ethylene glycol monomethyl ether) (egmme) (methyl cellosolve)</t>
  </si>
  <si>
    <t>COCCO</t>
  </si>
  <si>
    <t>C3H8O2</t>
  </si>
  <si>
    <t>150-76-5</t>
  </si>
  <si>
    <t>4-methoxyphenol;methoxyhydroquinone;methoxyphenol, 4 -;phenol, 4-methoxy-;4-methoxy-phenol;p-methoxy-phenol;p-methoxyphenol;p-hydroxyanisole;mequinol;phenol, p-methoxy-;mehq;4-methoxyphenol (hydroquinone monomethyl ether) (p-methoxyphenol);4-methoxyphenol methoxyhydroquinone methoxyphenol, 4 - phenol, 4-methoxy- 4-methoxy-phenol p-methoxy-phenol p-methoxyphenol p-hydroxyanisole mequinol phenol, p-methoxy- mehq 4-methoxyphenol (hydroquinone monomethyl ether) (p-methoxyphenol)</t>
  </si>
  <si>
    <t>COc1ccc(O)cc1</t>
  </si>
  <si>
    <t>C7H8O2</t>
  </si>
  <si>
    <t>2687-91-4</t>
  </si>
  <si>
    <t>2-pyrrolidinone, 1-ethyl-;1-ethylpyrrolidin-2-one;2-pyrrolidinone, 1-ethyl- 1-ethylpyrrolidin-2-one</t>
  </si>
  <si>
    <t>CCN1CCCC1=O</t>
  </si>
  <si>
    <t>288-88-0</t>
  </si>
  <si>
    <t>1h-[1,2,4]triazole;1h-1,2,4-triazole;1,2,4-triazole;1,2,4triazole;1-h-1,2,4-triazole;4h-[1,2,4]triazole;1h-[1,2,4]triazole 1h-1,2,4-triazole 1,2,4-triazole 1,2,4triazole 1-h-1,2,4-triazole 4h-[1,2,4]triazole</t>
  </si>
  <si>
    <t>C1NC=NN=1</t>
  </si>
  <si>
    <t>C2H3N3</t>
  </si>
  <si>
    <t>56-81-5</t>
  </si>
  <si>
    <t>glycerin;glycerol;1,2,3-propanetriol;glycerin, natural;glycerin, synthetic;propane-1,2,3-triol;propanetriolvan;glycerine;glycerin [jan];glycerol (1,2,3-propanetriol) (glycerin);glycerin glycerol 1,2,3-propanetriol glycerin, natural glycerin, synthetic propane-1,2,3-triol propanetriolvan glycerine glycerin [jan] glycerol (1,2,3-propanetriol) (glycerin)</t>
  </si>
  <si>
    <t>OCC(O)CO</t>
  </si>
  <si>
    <t>C3H8O3</t>
  </si>
  <si>
    <t>60-24-2</t>
  </si>
  <si>
    <t>2-mercaptoethanol;2-mercapto-ethanol;ethanol, 2-mercapto-;b-mercaptoethanol;2-sulfanylethanol;beta-mercaptoethanol;bme;2-hydroxyethyl mercaptan;thioglycol;2-mercaptoethanol 2-mercapto-ethanol ethanol, 2-mercapto- b-mercaptoethanol 2-sulfanylethanol beta-mercaptoethanol bme 2-hydroxyethyl mercaptan thioglycol</t>
  </si>
  <si>
    <t>OCCS</t>
  </si>
  <si>
    <t>C2H6OS</t>
  </si>
  <si>
    <t>6117-80-2</t>
  </si>
  <si>
    <t>2-butene-1,4-diol (cis);(z)-2-butene-1,4-diol;(2z)-but-2-ene-1,4-diol;2-butene-1,4-diol, (z)-;2-butene-1,4-diol (cis) (z)-2-butene-1,4-diol (2z)-but-2-ene-1,4-diol 2-butene-1,4-diol, (z)-</t>
  </si>
  <si>
    <t>OCC=CCO</t>
  </si>
  <si>
    <t>C4H8O2</t>
  </si>
  <si>
    <t>84-74-2</t>
  </si>
  <si>
    <t>1,2-benzenedicarboxylic acid, dibutyl ester;di-n-butylorthophthalate;di-n-butyl phthalate;phthalic acid, di-n-butylester;dibutyl phthalate (dbp);1,2-benzenedicarboxylic acid, 1,2-dibutyl ester;dibutyl phthalate;di-n-butyl phthalate (dbup);dibutylphthatlate (dbp);phthalic acid, dibutyl ester;dbp;dibutylphthalate;dibutyl-phtalate;1,2-benzenedicarboxylic acid, dibutyl ester di-n-butylorthophthalate di-n-butyl phthalate phthalic acid, di-n-butylester dibutyl phthalate (dbp) 1,2-benzenedicarboxylic acid, 1,2-dibutyl ester dibutyl phthalate di-n-butyl phthalate (dbup) dibutylphthatlate (dbp) phthalic acid, dibutyl ester dbp dibutylphthalate dibutyl-phtalate</t>
  </si>
  <si>
    <t>CCCCOC(=O)c1ccccc1C(=O)OCCCC</t>
  </si>
  <si>
    <t>C16H22O4</t>
  </si>
  <si>
    <t>85-68-7</t>
  </si>
  <si>
    <t>butylbenzylphthalate;butyl benzyl phthalate;phthalic acid, benzylbutylester;benzyl butyl phthalate;1,2-benzenedicarboxylic acid, 1-butyl 2-(phenylmethyl) ester;1,2-benzenedicarboxylic acid, butyl phenylmethyl ester;benzyl butyl phthalate (bbp);phthalic acid, benzyl butyl ester;phthalic acid, benzyl butyl ester   ;butyl;butylbenzyl phthalate;butyl-benzyl phthalate;butyl benzyl phthalate (1,2-benzenedicarboxylic acid, butyl phenylmethyl ester);butylbenzylphthalate butyl benzyl phthalate phthalic acid, benzylbutylester benzyl butyl phthalate 1,2-benzenedicarboxylic acid, 1-butyl 2-(phenylmethyl) ester 1,2-benzenedicarboxylic acid, butyl phenylmethyl ester benzyl butyl phthalate (bbp) phthalic acid, benzyl butyl ester phthalic acid, benzyl butyl ester    butyl butylbenzyl phthalate butyl-benzyl phthalate butyl benzyl phthalate (1,2-benzenedicarboxylic acid, butyl phenylmethyl ester)</t>
  </si>
  <si>
    <t>CCCCOC(=O)c1ccccc1C(=O)OCc1ccccc1</t>
  </si>
  <si>
    <t>C19H20O4</t>
  </si>
  <si>
    <t>88-12-0</t>
  </si>
  <si>
    <t>n-vinylpyrrolidone-2;n-vinyl-2-pyrrolidinone;2-pyrrolidinone, 1-ethenyl-;1-vinyl-2-pyrrolidone;1-vinylpyrrolidin-2-one;1vinyl2pyrrolidone;2-pyrrolidinone, 1-vinyl-;1-vinyl-2-pyrrolidinone;1-vinyl-2-pyrrolidinone, monomer;1-vinylpyrrolidinone;1-vinylpyrrolidone;n-vinyl-2-pyrrolidone;n-vinylpyrrolidinone;n-vinylpyrrolidone;v-pyrol;vinyl-2-pyrrolidone;vinylbutyrolactam;vinylpyrrolidinone;vinylpyrrolidone;1-vinyl-tetrahydropyrrol-2-one;povidone monomer;nvp;1-vinyl-2-pyrrolidone (n-vinyl-2-pyrrolidone) (2-pyrrolidinone, 1-ethenyl-);1-ethenyl-2-pyrrolidinone (9ci);n-vinylpyrrolidone-2 n-vinyl-2-pyrrolidinone 2-pyrrolidinone, 1-ethenyl- 1-vinyl-2-pyrrolidone 1-vinylpyrrolidin-2-one 1vinyl2pyrrolidone 2-pyrrolidinone, 1-vinyl- 1-vinyl-2-pyrrolidinone 1-vinyl-2-pyrrolidinone, monomer 1-vinylpyrrolidinone 1-vinylpyrrolidone n-vinyl-2-pyrrolidone n-vinylpyrrolidinone n-vinylpyrrolidone v-pyrol vinyl-2-pyrrolidone vinylbutyrolactam vinylpyrrolidinone vinylpyrrolidone 1-vinyl-tetrahydropyrrol-2-one povidone monomer nvp 1-vinyl-2-pyrrolidone (n-vinyl-2-pyrrolidone) (2-pyrrolidinone, 1-ethenyl-) 1-ethenyl-2-pyrrolidinone (9ci)</t>
  </si>
  <si>
    <t>C=CN1CCCC1=O</t>
  </si>
  <si>
    <t>C6H9NO</t>
  </si>
  <si>
    <t>91-64-5</t>
  </si>
  <si>
    <t>2h-1-benzopyran-2-one;coumarin;2h-chromen-2-one;coumarin   ;coumarin (2h-1-benzopyran-2-one) (chromen-2-one);2h-1-benzopyran-2-one coumarin 2h-chromen-2-one coumarin    coumarin (2h-1-benzopyran-2-one) (chromen-2-one)</t>
  </si>
  <si>
    <t>O=C1C=Cc2ccccc2O1</t>
  </si>
  <si>
    <t>C9H6O2</t>
  </si>
  <si>
    <t>110-88-3</t>
  </si>
  <si>
    <t xml:space="preserve">s-trioxane;1,3,5-trioxane;trioxymethylene(1,3,5trioxan);trioxane;[1,3,5]trioxane  ;1,3,5-trioxane ;s-trioxane 1,3,5-trioxane trioxymethylene(1,3,5trioxan) trioxane [1,3,5]trioxane   1,3,5-trioxane </t>
  </si>
  <si>
    <t>C1OCOCO1</t>
  </si>
  <si>
    <t>C3H6O3</t>
  </si>
  <si>
    <t>116-14-3</t>
  </si>
  <si>
    <t>tetrafluoroethylene;ethene, tetrafluoro-;tetrafluoroethene;ethylene, tetrafluoro-;polytef;tetrafluoroethylene ethene, tetrafluoro- tetrafluoroethene ethylene, tetrafluoro- polytef</t>
  </si>
  <si>
    <t>FC(F)=C(F)F</t>
  </si>
  <si>
    <t>C2F4</t>
  </si>
  <si>
    <t>116-15-4</t>
  </si>
  <si>
    <t>hexafluoropropene;1-propene, 1,1,2,3,3,3-hexafluoro-;1,1,2,3,3,3-hexafluoroprop-1-ene;propene, hexafluoro-;hexafluoropropene 1-propene, 1,1,2,3,3,3-hexafluoro- 1,1,2,3,3,3-hexafluoroprop-1-ene propene, hexafluoro-</t>
  </si>
  <si>
    <t>FC(F)=C(F)C(F)(F)F</t>
  </si>
  <si>
    <t>C3F6</t>
  </si>
  <si>
    <t>16219-75-3</t>
  </si>
  <si>
    <t>5-ethylidene-2-norbornene;ethylidene norbornene;bicyclo[2.2.1]hept-2-ene, 5-ethylidene-;ethylidenenorbornene;5-ethylidene-8,9,10-trinorborn-2-ene;5-ethylidenebicyclo[2.2.1]hept-2-ene;bicyclo 2.2.1 hept-2-ene, 5-ethylidene-;2-norbornene, 5-ethylidene-;bicycloХ2.2.1еhept-2-ene, 5-ethylidene-;(5e)-5-ethylidenebicyclo[2.2.1]hept-2-ene;enb;5-ethylidene-2-norbornene (ethylidenenorbornene) (bicyclo[2.2.1]hept-2-ene, 5-ethylidene-);bicycloo2.2.1ahept-2-ene, 5-ethylidene-;5-ethylidene-2-norbornene ethylidene norbornene bicyclo[2.2.1]hept-2-ene, 5-ethylidene- ethylidenenorbornene 5-ethylidene-8,9,10-trinorborn-2-ene 5-ethylidenebicyclo[2.2.1]hept-2-ene bicyclo 2.2.1 hept-2-ene, 5-ethylidene- 2-norbornene, 5-ethylidene- bicycloХ2.2.1еhept-2-ene, 5-ethylidene- (5e)-5-ethylidenebicyclo[2.2.1]hept-2-ene enb 5-ethylidene-2-norbornene (ethylidenenorbornene) (bicyclo[2.2.1]hept-2-ene, 5-ethylidene-) bicycloo2.2.1ahept-2-ene, 5-ethylidene-</t>
  </si>
  <si>
    <t>CC=C1CC2CC1C=C2</t>
  </si>
  <si>
    <t>3048-64-4</t>
  </si>
  <si>
    <t>5-vinyl-2-norbornene;vinylnorbornene;5-vinylnorborn-2-ene;bicyclo[2.2.1]hept-2-ene, 5-ethenyl-;5-ethenylbicyclo[2.2.1]hept-2-ene;bicyclo 2.2.1 hept-2-ene, 5-ethenyl-;2-norbornene, 5-vinyl-;bicycloХ2.2.1еhept-2-ene, 5-ethenyl-;5-vinylbicyclo[2.2.1]hept-2-ene;bicyclo(2.2.1)hept-2-ene, 5-ethenyl-;5-vinyl-2-norbornene vinylnorbornene 5-vinylnorborn-2-ene bicyclo[2.2.1]hept-2-ene, 5-ethenyl- 5-ethenylbicyclo[2.2.1]hept-2-ene bicyclo 2.2.1 hept-2-ene, 5-ethenyl- 2-norbornene, 5-vinyl- bicycloХ2.2.1еhept-2-ene, 5-ethenyl- 5-vinylbicyclo[2.2.1]hept-2-ene bicyclo(2.2.1)hept-2-ene, 5-ethenyl-</t>
  </si>
  <si>
    <t>C=CC1CC2CC1C=C2</t>
  </si>
  <si>
    <t>105-75-9</t>
  </si>
  <si>
    <t>dibutyl fumarate;2-butenedioic acid (2e)-, dibutyl ester;dibutyl (2e)-but-2-enedioate;2-butenedioic acid, (e)-, dibutyl ester;dibutyl fumerate;(2e)-2-butenedioic acid 1,4-dibutyl ester;dibutyl but-2-enedioate;dibutyl fumarate 2-butenedioic acid (2e)-, dibutyl ester dibutyl (2e)-but-2-enedioate 2-butenedioic acid, (e)-, dibutyl ester dibutyl fumerate (2e)-2-butenedioic acid 1,4-dibutyl ester dibutyl but-2-enedioate</t>
  </si>
  <si>
    <t>CCCCOC(=O)C=CC(=O)OCCCC</t>
  </si>
  <si>
    <t>C12H20O4</t>
  </si>
  <si>
    <t>110-65-6</t>
  </si>
  <si>
    <t>2-butyn-1,4-diol;but-2-yne-1,4-diol;2-butyne-1,4-diol;bis(hydroxymethyl)acetylene;but-2-in-1,4-diol;2-butin-1,4-diol;1,4-butinodiol;butindiol;2-butynediol;butynediol;butynediol-1,4;1,4-dihydroxy-2-butyne;2-butyn-1,4-diol but-2-yne-1,4-diol 2-butyne-1,4-diol bis(hydroxymethyl)acetylene but-2-in-1,4-diol 2-butin-1,4-diol 1,4-butinodiol butindiol 2-butynediol butynediol butynediol-1,4 1,4-dihydroxy-2-butyne</t>
  </si>
  <si>
    <t>OCC#CCO</t>
  </si>
  <si>
    <t>C4H6O2</t>
  </si>
  <si>
    <t>110-80-5</t>
  </si>
  <si>
    <t>2-ethoxyethanol;ethoxyethanol, 2-;ethanol, 2-ethoxy-;cellosolve;2ethoxyethanolanditsacetate(2ethoxyethylacetate);monoethyleneglycol ethyl ether;ethylene glycol monoethyl ether;eemeg,;ethylglycol;2-ethoxyethanol (ethylene glycol monoethyl ether) (egmee);2-ethoxyethanol ethoxyethanol, 2- ethanol, 2-ethoxy- cellosolve 2ethoxyethanolanditsacetate(2ethoxyethylacetate) monoethyleneglycol ethyl ether ethylene glycol monoethyl ether eemeg, ethylglycol 2-ethoxyethanol (ethylene glycol monoethyl ether) (egmee)</t>
  </si>
  <si>
    <t>CCOCCO</t>
  </si>
  <si>
    <t>C4H10O2</t>
  </si>
  <si>
    <t>111-96-6</t>
  </si>
  <si>
    <t>bis(2-methoxyethyl) ether;ethane, 1,1'-oxybis[2-methoxy-;2-methoxyethylether;2-methoxyethyl ether;diethylene glycol dimethyl ether;ethane, 1,1’-oxybis[2-methoxy-;1-methoxy-2-(2-methoxyethoxy)ethane;bis(2methoxyethyl)ether (dimethoxydiglycol);ethane, 1,1'-oxybis 2-methoxy-;ether, bis(2-methoxyethyl);ethane, 1,1'-oxybisХ2-methoxy-;bis(2-methoxyethyl)ether;1,1'-oxybis[2-methoxyethane];bis(2-methoxyethyl) ether (diethylene glycol dimethyl ether) (ethane, 1,1'-oxybis[2-methoxy-);ethane, 1,1'-oxybis(2-methoxy-;bis(2-methoxyethyl) ether ethane, 1,1'-oxybis[2-methoxy- 2-methoxyethylether 2-methoxyethyl ether diethylene glycol dimethyl ether ethane, 1,1’-oxybis[2-methoxy- 1-methoxy-2-(2-methoxyethoxy)ethane bis(2methoxyethyl)ether (dimethoxydiglycol) ethane, 1,1'-oxybis 2-methoxy- ether, bis(2-methoxyethyl) ethane, 1,1'-oxybisХ2-methoxy- bis(2-methoxyethyl)ether 1,1'-oxybis[2-methoxyethane] bis(2-methoxyethyl) ether (diethylene glycol dimethyl ether) (ethane, 1,1'-oxybis[2-methoxy-) ethane, 1,1'-oxybis(2-methoxy-</t>
  </si>
  <si>
    <t>COCCOCCOC</t>
  </si>
  <si>
    <t>151-56-4</t>
  </si>
  <si>
    <t>ethyleneimine;aziridine;ethylenimine</t>
  </si>
  <si>
    <t>C1CN1</t>
  </si>
  <si>
    <t>C2H5N</t>
  </si>
  <si>
    <t>2235-00-9</t>
  </si>
  <si>
    <t>1-vinylhexahydro-2h-azepin-2-one;1-ethenylazepan-2-one;2h-azepin-2-one, 1-ethenylhexahydro-;2h-azepin-2-one, hexahydro-1-vinyl-;1-vinylazepan-2-one;1-vinylhexahydro-2h-azepin-2-one 1-ethenylazepan-2-one 2h-azepin-2-one, 1-ethenylhexahydro- 2h-azepin-2-one, hexahydro-1-vinyl- 1-vinylazepan-2-one</t>
  </si>
  <si>
    <t>C=CN1CCCCCC1=O</t>
  </si>
  <si>
    <t>C8H13NO</t>
  </si>
  <si>
    <t>288-32-4</t>
  </si>
  <si>
    <t>imidazole;1h-imidazole;imidazole:;imidazole  (solid);imidazol;imidazole (1h-imidazole);imadazole;imidazole 1h-imidazole imidazole: imidazole  (solid) imidazol imidazole (1h-imidazole) imadazole</t>
  </si>
  <si>
    <t>C1=CNC=N1</t>
  </si>
  <si>
    <t>C3H4N2</t>
  </si>
  <si>
    <t>68814-89-1</t>
  </si>
  <si>
    <t>extracts (petroleum), heavy paraffinic distillates, solvent-deasphalted;extracts, petroleum, heavy paraffinic distillates, solvent deasphalted;extracts(petroleum),heavy paraffinic distillates,solventdeasphalted,iftheycontain&gt;3%w/wdmsoextract;extracts, petroleum, heavy paraffinic distillates, solvent-deasphalted;extracts (petroleum), heavy paraffinic distillates, solvent-deasphalted extracts, petroleum, heavy paraffinic distillates, solvent deasphalted extracts(petroleum),heavy paraffinic distillates,solventdeasphalted,iftheycontain&gt;3%w/wdmsoextract extracts, petroleum, heavy paraffinic distillates, solvent-deasphalted</t>
  </si>
  <si>
    <t>70969-70-9</t>
  </si>
  <si>
    <t>2-ethylhexyl 3,5,5-trimethylhexanoate;hexanoic acid, 3,5,5-trimethyl-, 2-ethylhexyl ester</t>
  </si>
  <si>
    <t>CCCCC(CC)COC(=O)CC(C)CC(C)(C)C</t>
  </si>
  <si>
    <t>C17H34O2</t>
  </si>
  <si>
    <t>75-12-7</t>
  </si>
  <si>
    <t>formamide</t>
  </si>
  <si>
    <t>NC=O</t>
  </si>
  <si>
    <t>CH3NO</t>
  </si>
  <si>
    <t>84-69-5</t>
  </si>
  <si>
    <t>isophthalic acid, di-n-butyl ester;diisobutyl phthalate;1,2-benzenedicarboxylic acid, 1,2-bis(2-methylpropyl) ester;di-l-butyl phthalate (dibp);di-isobutylphthalate;1,2-benzenedicarboxylic acid, bis(2-methylpropyl) ester;bis(2-methylpropyl) benzene-1,2-dicarboxylate;phthalic acid, diisobutyl ester;diisobutyl phthalate (di-l-butyl phthalate) (dibp);isophthalic acid, di-n-butyl ester diisobutyl phthalate 1,2-benzenedicarboxylic acid, 1,2-bis(2-methylpropyl) ester di-l-butyl phthalate (dibp) di-isobutylphthalate 1,2-benzenedicarboxylic acid, bis(2-methylpropyl) ester bis(2-methylpropyl) benzene-1,2-dicarboxylate phthalic acid, diisobutyl ester diisobutyl phthalate (di-l-butyl phthalate) (dibp)</t>
  </si>
  <si>
    <t>CC(C)COC(=O)c1ccccc1C(=O)OCC(C)C</t>
  </si>
  <si>
    <t>13162-05-5</t>
  </si>
  <si>
    <t>n-vinylformamide;n-ethenylformamide;formamide, n-ethenyl-;formamide, n-vinyl-;n-vinylformamide n-ethenylformamide formamide, n-ethenyl- formamide, n-vinyl-</t>
  </si>
  <si>
    <t>C=CNC=O</t>
  </si>
  <si>
    <t>C3H5NO</t>
  </si>
  <si>
    <t>79-16-3</t>
  </si>
  <si>
    <t>n-methylacetamide;acetamide, n-methyl-;nmethylacetamide;n-methylacetamide acetamide, n-methyl- nmethylacetamide</t>
  </si>
  <si>
    <t>CC(=O)NC</t>
  </si>
  <si>
    <t>79-39-0</t>
  </si>
  <si>
    <t>2-methylprop-2-enamide;methacrylamide;2-propenamide, 2-methyl-;2-methyl-2-propenamide;methacrylamide (2-propenamide, 2-methyl-);methacryamide;2-methylprop-2-enamide methacrylamide 2-propenamide, 2-methyl- 2-methyl-2-propenamide methacrylamide (2-propenamide, 2-methyl-) methacryamide</t>
  </si>
  <si>
    <t>CC(=C)C(N)=O</t>
  </si>
  <si>
    <t>C4H7NO</t>
  </si>
  <si>
    <t>79-06-1</t>
  </si>
  <si>
    <t>acrylamide monomer;acrylamide;2-propenamide;acrylamide,unlessregulatedelsewhereinthisregulation;acrylamide   ;prop-2-enamide;acrylamide monomer acrylamide 2-propenamide acrylamide,unlessregulatedelsewhereinthisregulation acrylamide    prop-2-enamide</t>
  </si>
  <si>
    <t>C=CC(N)=O</t>
  </si>
  <si>
    <t>131-17-9</t>
  </si>
  <si>
    <t>diallylphthalate;phthalic acid, diallylester;diallyl phthalate;1,2-benzenedicarboxylic acid, 1,2-di-2-propen-1-yl ester;diallyl phtalate;1,2-benzenedicarboxylic acid, di-2-propenyl ester;phthalic acid diallylester;phthalic acid, diallyl ester;diallyl phthalate (1,2-benzenedicarboxylic acid, di-2-propenyl ester);diallylphthalate phthalic acid, diallylester diallyl phthalate 1,2-benzenedicarboxylic acid, 1,2-di-2-propen-1-yl ester diallyl phtalate 1,2-benzenedicarboxylic acid, di-2-propenyl ester phthalic acid diallylester phthalic acid, diallyl ester diallyl phthalate (1,2-benzenedicarboxylic acid, di-2-propenyl ester)</t>
  </si>
  <si>
    <t>C=CCOC(=O)c1ccccc1C(=O)OCC=C</t>
  </si>
  <si>
    <t>C14H14O4</t>
  </si>
  <si>
    <t>605-50-5</t>
  </si>
  <si>
    <t>isoamyl phthalate;diisopentyl phthalate;bis(3-methylbutyl) benzene-1,2-dicarboxylate;diisopentylphthalate[4];bis(3-methylbutyl) phthalate;1,2-benzenedicarboxylic acid, bis(3-methylbutyl) ester;isoamyl phthalate diisopentyl phthalate bis(3-methylbutyl) benzene-1,2-dicarboxylate diisopentylphthalate[4] bis(3-methylbutyl) phthalate 1,2-benzenedicarboxylic acid, bis(3-methylbutyl) ester</t>
  </si>
  <si>
    <t>CC(C)CCOC(=O)c1ccccc1C(=O)OCCC(C)C</t>
  </si>
  <si>
    <t>C18H26O4</t>
  </si>
  <si>
    <t>105-76-0</t>
  </si>
  <si>
    <t>dibutyl maleate;dibutylmaleate;2-butenedioic acid (2e)-, dibutyl ester;maleic acid, dibutylester;2-butenedioic acid (z)-, dibutyl ester;2-butenedioic acid (2z)-, dibutyl ester;dibutyl (2z)-but-2-enedioate;2-butenedioic acid, (z)-, dibutyl ester;maleic acid, dibutyl ester;dibutyl but-2-enedioate;dibutyl maleate dibutylmaleate 2-butenedioic acid (2e)-, dibutyl ester maleic acid, dibutylester 2-butenedioic acid (z)-, dibutyl ester 2-butenedioic acid (2z)-, dibutyl ester dibutyl (2z)-but-2-enedioate 2-butenedioic acid, (z)-, dibutyl ester maleic acid, dibutyl ester dibutyl but-2-enedioate</t>
  </si>
  <si>
    <t>62-56-6</t>
  </si>
  <si>
    <t>thiourea;urea, thio-;pseudourea, 2-thio-;urea, thio- (8ci);thiourea urea, thio- pseudourea, 2-thio- urea, thio- (8ci)</t>
  </si>
  <si>
    <t>NC(N)=S</t>
  </si>
  <si>
    <t>CH4N2S</t>
  </si>
  <si>
    <t>79-07-2</t>
  </si>
  <si>
    <t>2-chloroacetamide;chloroacetamide;acetamide, 2-chloro-;2-chloroacetamide chloroacetamide acetamide, 2-chloro-</t>
  </si>
  <si>
    <t>NC(=O)CCl</t>
  </si>
  <si>
    <t>C2H4ClNO</t>
  </si>
  <si>
    <t>556-52-5</t>
  </si>
  <si>
    <t>glycidol;2-oxiranemethanol;oxiranemethanol;2,3-epoxypropan-1-ol;oxiran-2-ylmethanol;2,3epoxypropan1ol(glycidol);1-propanol, 2,3-epoxy-;glycidol 2-oxiranemethanol oxiranemethanol 2,3-epoxypropan-1-ol oxiran-2-ylmethanol 2,3epoxypropan1ol(glycidol) 1-propanol, 2,3-epoxy-</t>
  </si>
  <si>
    <t>OCC1CO1</t>
  </si>
  <si>
    <t>C3H6O2</t>
  </si>
  <si>
    <t>60-35-5</t>
  </si>
  <si>
    <t>acetamide;carbamoylmethane;acetamide carbamoylmethane</t>
  </si>
  <si>
    <t>CC(N)=O</t>
  </si>
  <si>
    <t>C2H5NO</t>
  </si>
  <si>
    <t>82428-30-6</t>
  </si>
  <si>
    <t>7-oxabicyclo[4.1.0]hept-3-ylmethyl 2-methylprop-2-enoate</t>
  </si>
  <si>
    <t>CC(=C)C(=O)OCC1CCC2C(C1)O2</t>
  </si>
  <si>
    <t>C11H16O3</t>
  </si>
  <si>
    <t>10508-09-5</t>
  </si>
  <si>
    <t>di-tert-pentyl peroxide;2,2'-dioxybis(2-methylbutane);peroxide, bis(1,1-dimethylpropyl);tert-pentyl peroxide;di-tert-amyl peroxide;di-tert-pentyl peroxide 2,2'-dioxybis(2-methylbutane) peroxide, bis(1,1-dimethylpropyl) tert-pentyl peroxide di-tert-amyl peroxide</t>
  </si>
  <si>
    <t>CCC(C)(C)OOC(C)(C)CC</t>
  </si>
  <si>
    <t>C10H22O2</t>
  </si>
  <si>
    <t>26762-92-5</t>
  </si>
  <si>
    <t>cyclohexane, 1-methyl-4-(1-methylethyl)-, monohydroperoxy deriv.;menthane, monohydroperoxy derivative;1-methyl-4-(propan-2-yl)cyclohexyl hydroperoxide;cyclohexane, 1-methyl-4-(1-methylethyl)-, monohydroperoxy derivative;cyclohexane, 1-methyl-4-(1-methylethyl)-, monohydroperoxy deriv. menthane, monohydroperoxy derivative 1-methyl-4-(propan-2-yl)cyclohexyl hydroperoxide cyclohexane, 1-methyl-4-(1-methylethyl)-, monohydroperoxy derivative</t>
  </si>
  <si>
    <t>CC(C)C1CCC(C)(OO)CC1</t>
  </si>
  <si>
    <t>C10H20O2</t>
  </si>
  <si>
    <t>97-77-8</t>
  </si>
  <si>
    <t>disulfiram [ban:inn:jan];disulfiram;tetraethylthiuram disulfide;tetraethylthiuramdisulfide disulfiram;tetraethylthiourea disulfide;bis(diethylthiocarbamoyl)disulfide;thioperoxydicarbonic diamide ([(h2n)c(s)]2s2), tetraethyl-;1,1',1'',1'''-[disulfanediylbis(carbonothioylnitrilo)]tetraethane;disulfiram(inn);thiram(inn);thioperoxydicarbonic diamide, tetraethyl-;disulfide, bis(diethylthiocarbamoyl);thioperoxydicarbonic diamide, (Х(h2n)c(s)е2s2), tetraethyl-;tetraethyl thiuramdisulfide;n,n,n',n'-tetraethylthioperoxydicarbonic diamide ([(h2n)c(s)]2s2);disulfiram (tetraethylthiuram disulfide) (thioperoxydicarbonic diamide ([(h2n)c(s)]2s2), tetraethyl-);thioperoxydicarbonic diamide (((h2n)c(s))2s2), tetraethyl-;disulfiram [ban:inn:jan] disulfiram tetraethylthiuram disulfide tetraethylthiuramdisulfide disulfiram tetraethylthiourea disulfide bis(diethylthiocarbamoyl)disulfide thioperoxydicarbonic diamide ([(h2n)c(s)]2s2), tetraethyl- 1,1',1'',1'''-[disulfanediylbis(carbonothioylnitrilo)]tetraethane disulfiram(inn) thiram(inn) thioperoxydicarbonic diamide, tetraethyl- disulfide, bis(diethylthiocarbamoyl) thioperoxydicarbonic diamide, (Х(h2n)c(s)е2s2), tetraethyl- tetraethyl thiuramdisulfide n,n,n',n'-tetraethylthioperoxydicarbonic diamide ([(h2n)c(s)]2s2) disulfiram (tetraethylthiuram disulfide) (thioperoxydicarbonic diamide ([(h2n)c(s)]2s2), tetraethyl-) thioperoxydicarbonic diamide (((h2n)c(s))2s2), tetraethyl-</t>
  </si>
  <si>
    <t>CCN(CC)C(=S)SSC(=S)N(CC)CC</t>
  </si>
  <si>
    <t>C10H20N2S4</t>
  </si>
  <si>
    <t>126-99-8</t>
  </si>
  <si>
    <t>chloroprene;chloroprene (&gt;96% chloroprene);chloroprene (99.6% chloroprene);1,3-butadiene, 2-chloro-;2-chlorobuta-1,3-diene;chloroprene(stabilized);(2chlorobuta1,3diene);2-chloro-1,3 butadiene (chloroprene);2-chloro-1,3-butadiene;2-chloro-1,3 butadiene  (chloroprene);chloroprene chloroprene (&gt;96% chloroprene) chloroprene (99.6% chloroprene) 1,3-butadiene, 2-chloro- 2-chlorobuta-1,3-diene chloroprene(stabilized) (2chlorobuta1,3diene) 2-chloro-1,3 butadiene (chloroprene) 2-chloro-1,3-butadiene 2-chloro-1,3 butadiene  (chloroprene)</t>
  </si>
  <si>
    <t>C=CC(=C)Cl</t>
  </si>
  <si>
    <t>C4H5Cl</t>
  </si>
  <si>
    <t>96-18-4</t>
  </si>
  <si>
    <t>propane, 1,2,3-trichloro-;1,2,3-trichloropropane;trichloropropane;1,2,3trichloropropane;propane, 1,2,3-trichloro- 1,2,3-trichloropropane trichloropropane 1,2,3trichloropropane</t>
  </si>
  <si>
    <t>ClCC(Cl)CCl</t>
  </si>
  <si>
    <t>C3H5Cl3</t>
  </si>
  <si>
    <t>100-61-8</t>
  </si>
  <si>
    <t>n-methylaniline;benzenamine, n-methyl-;methyl-phenyl-amine;methylaniline;n-methylbenzenamine;n-methylaminobenzene;n-methylphenylamine;monomethylaniline;n-methylaniline benzenamine, n-methyl- methyl-phenyl-amine methylaniline n-methylbenzenamine n-methylaminobenzene n-methylphenylamine monomethylaniline</t>
  </si>
  <si>
    <t>CNc1ccccc1</t>
  </si>
  <si>
    <t>17527-29-6</t>
  </si>
  <si>
    <t>2-propenoic acid, 3,3,4,4,5,5,6,6,7,7,8,8,8-tridecafluorooctyl ester;3,3,4,4,5,5,6,6,7,7,8,8,8-tridecafluorooctyl acrylate;3,3,4,4,5,5,6,6,7,7,8,8,8-tridecafluorooctyl prop-2-enoate;acrylic acid, 3,3,4,4,5,5,6,6,7,7,8,8,8-tridecafluorooctyl ester;2-propenoic acid, 3,3,4,4,5,5,6,6,7,7,8,8,8-tridecafluorooctyl ester 3,3,4,4,5,5,6,6,7,7,8,8,8-tridecafluorooctyl acrylate 3,3,4,4,5,5,6,6,7,7,8,8,8-tridecafluorooctyl prop-2-enoate acrylic acid, 3,3,4,4,5,5,6,6,7,7,8,8,8-tridecafluorooctyl ester</t>
  </si>
  <si>
    <t>C=CC(=O)OCCC(F)(F)C(F)(F)C(F)(F)C(F)(F)C(F)(F)C(F)(F)F</t>
  </si>
  <si>
    <t>C11H7F13O2</t>
  </si>
  <si>
    <t>2144-53-8</t>
  </si>
  <si>
    <t>2-propenoic acid, 2-methyl-, 3,3,4,4,5,5,6,6,7,7,8,8,8-tridecafluorooctyl ester;3,3,4,4,5,5,6,6,7,7,8,8,8-tridecafluorooctyl methacrylate;3,3,4,4,5,5,6,6,7,7,8,8,8-tridecafluorooctyl 2-methylprop-2-enoate;methacrylic acid, 3,3,4,4,5,5,6,6,7,7,8,8,8-tridecafluorooctyl ester;2-propenoic acid, 2-methyl-, 3,3,4,4,5,5,6,6,7,7,8,8,8-tridecafluorooctyl ester 3,3,4,4,5,5,6,6,7,7,8,8,8-tridecafluorooctyl methacrylate 3,3,4,4,5,5,6,6,7,7,8,8,8-tridecafluorooctyl 2-methylprop-2-enoate methacrylic acid, 3,3,4,4,5,5,6,6,7,7,8,8,8-tridecafluorooctyl ester</t>
  </si>
  <si>
    <t>CC(=C)C(=O)OCCC(F)(F)C(F)(F)C(F)(F)C(F)(F)C(F)(F)C(F)(F)F</t>
  </si>
  <si>
    <t>C12H9F13O2</t>
  </si>
  <si>
    <t>428-59-1</t>
  </si>
  <si>
    <t>oxirane, trifluoro(trifluoromethyl)-;trifluoro(trifluoromethyl)oxirane;2,2,3-trifluoro-3-(trifluoromethyl)oxirane;oxirane, trifluoro(trifluoromethyl)- trifluoro(trifluoromethyl)oxirane 2,2,3-trifluoro-3-(trifluoromethyl)oxirane</t>
  </si>
  <si>
    <t>FC(F)(F)C1(F)C(F)(F)O1</t>
  </si>
  <si>
    <t>C3F6O</t>
  </si>
  <si>
    <t>79-46-9</t>
  </si>
  <si>
    <t>2-nitropropane;propane, 2-nitro-;2nitropropane;nitropropane;2-nitropropane propane, 2-nitro- 2nitropropane nitropropane</t>
  </si>
  <si>
    <t>CC(C)N(=O)=O</t>
  </si>
  <si>
    <t>C3H7NO2</t>
  </si>
  <si>
    <t>88-72-2</t>
  </si>
  <si>
    <t>2-nitrotoluene;nitrotoluene, 2-;benzene, 1-methyl-2-nitro-;o-nitrotoluene;1-methyl-2-nitrobenzene;2nitrotoluene;toluene, o-nitro-;ortho-nitrotoluene;2-nitrotoluene (o-nitrotoluene) (o-nt) (benzene, 1-methyl-2-nitro-);2-methylnitrobenzene;2-nitrotoluene nitrotoluene, 2- benzene, 1-methyl-2-nitro- o-nitrotoluene 1-methyl-2-nitrobenzene 2nitrotoluene toluene, o-nitro- ortho-nitrotoluene 2-nitrotoluene (o-nitrotoluene) (o-nt) (benzene, 1-methyl-2-nitro-) 2-methylnitrobenzene</t>
  </si>
  <si>
    <t>Cc1ccccc1N(=O)=O</t>
  </si>
  <si>
    <t>79-38-9</t>
  </si>
  <si>
    <t>chlorotrifluoroethylene;chlorotrifluoroethene;ethene, chlorotrifluoro-;1-chloro-1,2,2-trifluoroethene;ethylene, chlorotrifluoro-;chlorotrifluoroethylene chlorotrifluoroethene ethene, chlorotrifluoro- 1-chloro-1,2,2-trifluoroethene ethylene, chlorotrifluoro-</t>
  </si>
  <si>
    <t>FC(Cl)=C(F)F</t>
  </si>
  <si>
    <t>C2ClF3</t>
  </si>
  <si>
    <t>95-78-3</t>
  </si>
  <si>
    <t>2,5-dimethylaniline;benzenamine, 2,5-dimethyl-;2,5-xylidine;2,5-xylidine.hcl;2,5-dimethyl-phenylamine;2,5-dimethyl-aniline;2,5-xylidene;2,5-dimethylaniline benzenamine, 2,5-dimethyl- 2,5-xylidine 2,5-xylidine.hcl 2,5-dimethyl-phenylamine 2,5-dimethyl-aniline 2,5-xylidene</t>
  </si>
  <si>
    <t>Cc1ccc(C)cc1N</t>
  </si>
  <si>
    <t>51-03-6</t>
  </si>
  <si>
    <t>CCCCOCCOCCOCc1cc2c(cc1CCC)OCO2</t>
  </si>
  <si>
    <t>C19H30O5</t>
  </si>
  <si>
    <t>OTH-NO</t>
  </si>
  <si>
    <t>521284-22-0</t>
  </si>
  <si>
    <t>(1r)-2-{[2-(4-aminophenyl)ethyl]amino}-1-phenylethanol hydrochloride</t>
  </si>
  <si>
    <t>Nc1ccc(CCNCC(O)c2ccccc2)cc1</t>
  </si>
  <si>
    <t>C16H20N2O</t>
  </si>
  <si>
    <t>not classified</t>
  </si>
  <si>
    <t>96-09-3</t>
  </si>
  <si>
    <t>styrene oxide;oxirane, 2-phenyl-;oxirane, phenyl-;(epoxyethyl)benzene;2-phenyloxirane;(epoxyethyl)benzene (styreneoxide);styrene-7,8-oxide;phenyloxirane;styrene oxide (oxirane, phenyl-);benzene, (epoxyethyl)-;styrene oxide oxirane, 2-phenyl- oxirane, phenyl- (epoxyethyl)benzene 2-phenyloxirane (epoxyethyl)benzene (styreneoxide) styrene-7,8-oxide phenyloxirane styrene oxide (oxirane, phenyl-) benzene, (epoxyethyl)-</t>
  </si>
  <si>
    <t>C1C(c2ccccc2)O1</t>
  </si>
  <si>
    <t>C8H8O</t>
  </si>
  <si>
    <t>64742-85-4</t>
  </si>
  <si>
    <t>residues (petroleum), hydrodesulfurized vacuum;residues, petroleum, hydrodesulfurized vacuum;residues (petroleum), hydrodesulfurized vacuum residues, petroleum, hydrodesulfurized vacuum</t>
  </si>
  <si>
    <t>CCCCCC(CCCCC)CCCCC(CCCCC)CCCCCC(CCC)CCCC</t>
  </si>
  <si>
    <t>C34H70</t>
  </si>
  <si>
    <t>85-44-9</t>
  </si>
  <si>
    <t>phthalic anhydride;1,3-isobenzofurandione;2-benzofuran-1,3-dione;phthalic anhydride 1,3-isobenzofurandione 2-benzofuran-1,3-dione</t>
  </si>
  <si>
    <t>O=C1c2ccccc2C(=O)O1</t>
  </si>
  <si>
    <t>C8H4O3</t>
  </si>
  <si>
    <t>107-29-9</t>
  </si>
  <si>
    <t>acetaldoxime;acetaldehyde oxime;(1z)-n-hydroxyethanimine;acetaldehyde, oxime;acetadoxime;acetaldoxime acetaldehyde oxime (1z)-n-hydroxyethanimine acetaldehyde, oxime acetadoxime</t>
  </si>
  <si>
    <t>CC=NO</t>
  </si>
  <si>
    <t>107-13-1</t>
  </si>
  <si>
    <t>acrylonitrile;2-propenenitrile;acrylonitrile 2-propenenitrile</t>
  </si>
  <si>
    <t>C=CC#N</t>
  </si>
  <si>
    <t>C3H3N</t>
  </si>
  <si>
    <t>64-17-5</t>
  </si>
  <si>
    <t>ethanol;ethyl alcohol;ethyl alcohol [ethanol];alcohol [usan];ethanol ethyl alcohol ethyl alcohol [ethanol] alcohol [usan]</t>
  </si>
  <si>
    <t>CCO</t>
  </si>
  <si>
    <t>C2H6O</t>
  </si>
  <si>
    <t>64741-42-0</t>
  </si>
  <si>
    <t>naphtha (petroleum), full-range straight-run;naphtha, petroleum, full-range straight-run;naphtha, petroleum, full range straight run;naphtha (petroleum), full-range straight-run naphtha, petroleum, full-range straight-run naphtha, petroleum, full range straight run</t>
  </si>
  <si>
    <t>CCCCCCCCCCCCCCCCC</t>
  </si>
  <si>
    <t>C17H36</t>
  </si>
  <si>
    <t>64741-43-1</t>
  </si>
  <si>
    <t>gas oils (petroleum), straight-run;gas oils, petroleum, straight-run;gas oils, petroleum, straight run;gas oils (petroleum), straight run;gas oils (petroleum), straight-run gas oils, petroleum, straight-run gas oils, petroleum, straight run gas oils (petroleum), straight run</t>
  </si>
  <si>
    <t>64741-44-2</t>
  </si>
  <si>
    <t>distillates (petroleum), straight-run middle;distillates, petroleum, straight-run middle;distillates, petroleum, straight run middle;distillates (petroleum), straight-run middle distillates, petroleum, straight-run middle distillates, petroleum, straight run middle</t>
  </si>
  <si>
    <t>CCCCCCCCCCC</t>
  </si>
  <si>
    <t>C11H24</t>
  </si>
  <si>
    <t>64741-58-8</t>
  </si>
  <si>
    <t>gas oils (petroleum), light vacuum;gas oils, petroleum, light vacuum;gas oils (petroleum), light vacuum gas oils, petroleum, light vacuum</t>
  </si>
  <si>
    <t>64741-77-1</t>
  </si>
  <si>
    <t>distillates (petroleum), light hydrocracked;distillates, petroleum, light hydrocracked;distillates(petroleum),lighthydrocracked;distillates (petroleum), light hydrocracked distillates, petroleum, light hydrocracked distillates(petroleum),lighthydrocracked</t>
  </si>
  <si>
    <t>CCCCCCCCCCCC</t>
  </si>
  <si>
    <t>C12H26</t>
  </si>
  <si>
    <t>64742-79-6</t>
  </si>
  <si>
    <t>gas oils (petroleum), hydrodesulfurized;gas oils, petroleum, hydrodesulfurized;gas oils,, petroleum, hydrodesulfurized;gasoils(petroleum),hydrodesulfurised,exceptifthefullrefininghistoryisknownanditcanbeshownthatthesubstancefrom whichitis producedisnotacarcinogen;gas oils (petroleum), hydrodesulfurized gas oils, petroleum, hydrodesulfurized gas oils,, petroleum, hydrodesulfurized gasoils(petroleum),hydrodesulfurised,exceptifthefullrefininghistoryisknownanditcanbeshownthatthesubstancefrom whichitis producedisnotacarcinogen</t>
  </si>
  <si>
    <t>CCCCCCCCCCCCCCCCCC</t>
  </si>
  <si>
    <t>C18H38</t>
  </si>
  <si>
    <t>67-56-1</t>
  </si>
  <si>
    <t>methanol;methyl alcohol;methanol, ion(1-);methanol methyl alcohol methanol, ion(1-)</t>
  </si>
  <si>
    <t>CO</t>
  </si>
  <si>
    <t>CH4O</t>
  </si>
  <si>
    <t>68333-22-2</t>
  </si>
  <si>
    <t>residues (petroleum), atmospheric;residues, petroleum, atmospheric;residues(petroleum),atmospheric;residues (petroleum), atmospheric residues, petroleum, atmospheric residues(petroleum),atmospheric</t>
  </si>
  <si>
    <t>68334-30-5</t>
  </si>
  <si>
    <t>fuels, diesel;fuels,diesel,exceptifthefullrefininghistory isknownanditcan beshownthatthe substancefromwhichitis producedisnota carcinogen;fuels, diesel fuels,diesel,exceptifthefullrefininghistory isknownanditcan beshownthatthe substancefromwhichitis producedisnota carcinogen</t>
  </si>
  <si>
    <t>CCCCCCCCCCCCCC</t>
  </si>
  <si>
    <t>C14H30</t>
  </si>
  <si>
    <t>68478-17-1</t>
  </si>
  <si>
    <t>residues (petroleum), heavy coker gas oil and vacuum gas oil;residues, petroleum, heavy coker gas oil and vacuum gas oil;residues(petroleum),heavy coker gasoilandvacuum gasoil;residues (petroleum), heavy coker gas oil and vacuum gas oil residues, petroleum, heavy coker gas oil and vacuum gas oil residues(petroleum),heavy coker gasoilandvacuum gasoil</t>
  </si>
  <si>
    <t>68955-27-1</t>
  </si>
  <si>
    <t>distillates (petroleum), petroleum residues vacuum;distillates, petroleum, petroleum residues vacuum;distillates(petroleum),petroleumresidues vacuum;distillates (petroleum), petroleum residues vacuum distillates, petroleum, petroleum residues vacuum distillates(petroleum),petroleumresidues vacuum</t>
  </si>
  <si>
    <t>68989-88-8</t>
  </si>
  <si>
    <t>gases (petroleum), crude distn. and catalytic cracking;gases, petroleum, crude distn. and catalytic cracking;gases, petroleum, crude distillation and catalytic cracking;gases(petroleum),crudedistn.andcatalytic cracking,iftheycontain&gt;0,1%w/w butadiene;gases (petroleum), crude distn. and catalytic cracking gases, petroleum, crude distn. and catalytic cracking gases, petroleum, crude distillation and catalytic cracking gases(petroleum),crudedistn.andcatalytic cracking,iftheycontain&gt;0,1%w/w butadiene</t>
  </si>
  <si>
    <t>C=C</t>
  </si>
  <si>
    <t>C2H4</t>
  </si>
  <si>
    <t>693-98-1</t>
  </si>
  <si>
    <t>2-methylimidazole;1h-imidazole, 2-methyl-;2-methyl-1h-imidazole;imidazloe, 2-methyl-;imidazole, 2-methyl-;2-methyl imidazole;2-methylimidazole 1h-imidazole, 2-methyl- 2-methyl-1h-imidazole imidazloe, 2-methyl- imidazole, 2-methyl- 2-methyl imidazole</t>
  </si>
  <si>
    <t>CC1NC=CN=1</t>
  </si>
  <si>
    <t>C4H6N2</t>
  </si>
  <si>
    <t>70592-78-8</t>
  </si>
  <si>
    <t>distillates (petroleum), vacuum;distillates, petroleum, vacuum;distillates(petroleum),vacuum;distillates (petroleum), vacuum distillates, petroleum, vacuum distillates(petroleum),vacuum</t>
  </si>
  <si>
    <t>CCCCCCCCCCCCCCC</t>
  </si>
  <si>
    <t>C15H32</t>
  </si>
  <si>
    <t>74-87-3</t>
  </si>
  <si>
    <t>methyl chloride;methane, chloro-;chloromethane;chloromethane(methyl chloride);methyl chloride methane, chloro- chloromethane chloromethane(methyl chloride)</t>
  </si>
  <si>
    <t>CCl</t>
  </si>
  <si>
    <t>CH3Cl</t>
  </si>
  <si>
    <t>75-21-8</t>
  </si>
  <si>
    <t>ethylene oxide;oxirane;ethyleneoxide;ethyleneoxy;ethylene oxide oxirane ethyleneoxide ethyleneoxy</t>
  </si>
  <si>
    <t>C1CO1</t>
  </si>
  <si>
    <t>C2H4O</t>
  </si>
  <si>
    <t>75-56-9</t>
  </si>
  <si>
    <t>propylene oxide;1,2-propylene oxide;oxirane, methyl-;methyloxirane;1,2-epoxypropane;2-methyloxirane;methyloxirane(propyleneoxide);propane, 1,2-epoxy-;oxypropylene;oxypropylene   ;propylene oxide (po);methyl ethylene oxide;propylene oxide 1,2-propylene oxide oxirane, methyl- methyloxirane 1,2-epoxypropane 2-methyloxirane methyloxirane(propyleneoxide) propane, 1,2-epoxy- oxypropylene oxypropylene    propylene oxide (po) methyl ethylene oxide</t>
  </si>
  <si>
    <t>CC1CO1</t>
  </si>
  <si>
    <t>C3H6O</t>
  </si>
  <si>
    <t>64742-46-7</t>
  </si>
  <si>
    <t>distillates (petroleum), hydrotreated middle;distillates, petroleum, hydrotreated middle;distillates(petroleum),hydrotreatedmiddle,exceptifthefullrefininghistoryisknownanditcanbeshownthatthesubstancefrom whichitis producedisnotacarcinogen;distillates (petroleum), hydrotreated middle distillates, petroleum, hydrotreated middle distillates(petroleum),hydrotreatedmiddle,exceptifthefullrefininghistoryisknownanditcanbeshownthatthesubstancefrom whichitis producedisnotacarcinogen</t>
  </si>
  <si>
    <t>soybean oil, epoxidized;epoxidized soybean oil;fatty acid, soybean oil, epoxidized;soybean oil, epoxidized epoxidized soybean oil fatty acid, soybean oil, epoxidized</t>
  </si>
  <si>
    <t>CCCCCC1C(CC2C(CCCCCCCC(=O)OCC(COC(=O)CCCCCCCC3C(CC4C(CCCCC)O4)O3)OC(=O)CCCCCCCC3C(CC4C(CCCCC)O4)O3)O2)O1</t>
  </si>
  <si>
    <t>C57H98O12</t>
  </si>
  <si>
    <t>10543-57-4</t>
  </si>
  <si>
    <t>n,n'-ethylenebis[n-acetylacetamide];n,n'-ethane-1,2-diylbis(n-acetylacetamide);acetamide, n,n'-1,2-ethanediylbis[n-acetyl-;acetamide, n,n'-1,2-ethanediylbis n-acetyl-;acetamide, n,n'-1,2-ethanediylbis(n-acetyl-;diacetamide, n,n'-ethylenebis-;n,n'-1,2-ethanediylbis n-acetylacetamide;n,n'-ethylenebis[n-acetylacetamide] n,n'-ethane-1,2-diylbis(n-acetylacetamide) acetamide, n,n'-1,2-ethanediylbis[n-acetyl- acetamide, n,n'-1,2-ethanediylbis n-acetyl- acetamide, n,n'-1,2-ethanediylbis(n-acetyl- diacetamide, n,n'-ethylenebis- n,n'-1,2-ethanediylbis n-acetylacetamide</t>
  </si>
  <si>
    <t>CC(=O)N(CCN(C(C)=O)C(C)=O)C(C)=O</t>
  </si>
  <si>
    <t>C10H16N2O4</t>
  </si>
  <si>
    <t>120-78-5</t>
  </si>
  <si>
    <t>2,2'-dibenzothiazolyl disulfide;2,2'-dithiobisbenzothiazole;benzothiazole, 2,2'-dithiobis-;benzothiazyl disulfide;benzothiazole, 2,2 -dithiobis-;benzothiazole, 2,2’-dithiobis-;di(benzothiazol-2-yl) disulphide;2,2'-disulfanediylbis(1,3-benzothiazole);altax;2,2'-dibenzothiazolyl disulfide 2,2'-dithiobisbenzothiazole benzothiazole, 2,2'-dithiobis- benzothiazyl disulfide benzothiazole, 2,2 -dithiobis- benzothiazole, 2,2’-dithiobis- di(benzothiazol-2-yl) disulphide 2,2'-disulfanediylbis(1,3-benzothiazole) altax</t>
  </si>
  <si>
    <t>c1cccc2c1N=C(SSC1=Nc3ccccc3S1)S2</t>
  </si>
  <si>
    <t>C14H8N2S4</t>
  </si>
  <si>
    <t>123-77-3</t>
  </si>
  <si>
    <t>1,2-diazenedicarboxamide;azodicarbonamide;diazenedicarboxamide;azodicarboxamide;c,c'-azodi(formamide);(e)-diazene-1,2-dicarboxamide;formamide, 1,1'-azobis-;diazene-1,2-dicarboxamide;1,1'-azobisformamide;azodicarbonamide (diazenedicarboxamide);1,2-diazenedicarboxamide azodicarbonamide diazenedicarboxamide azodicarboxamide c,c'-azodi(formamide) (e)-diazene-1,2-dicarboxamide formamide, 1,1'-azobis- diazene-1,2-dicarboxamide 1,1'-azobisformamide azodicarbonamide (diazenedicarboxamide)</t>
  </si>
  <si>
    <t>NC(=O)N=NC(N)=O</t>
  </si>
  <si>
    <t>C2H4N4O2</t>
  </si>
  <si>
    <t>2082-79-3</t>
  </si>
  <si>
    <t>benzenepropanoic acid, 3,5-bis(1,1-dimethylethyl)-4-hydroxy-, octadecyl ester;octadecyl 3-(3,5-di-tert-butyl-4-hydroxyphenyl)propionate;octadecyl 3-(3,5-di-tert-butyl-4-hydroxyphenyl)propanoate;hydrocinnamic acid, 3,5-di-tert-butyl-4-hydroxy-, octadecyl ester;benzenepropanoic acid, 3,5-bis(1,1-dimethylethyl)-4-hydroxy-, octadecyl ester octadecyl 3-(3,5-di-tert-butyl-4-hydroxyphenyl)propionate octadecyl 3-(3,5-di-tert-butyl-4-hydroxyphenyl)propanoate hydrocinnamic acid, 3,5-di-tert-butyl-4-hydroxy-, octadecyl ester</t>
  </si>
  <si>
    <t>CCCCCCCCCCCCCCCCCCOC(=O)CCc1cc(C(C)(C)C)c(O)c(C(C)(C)C)c1</t>
  </si>
  <si>
    <t>C35H62O3</t>
  </si>
  <si>
    <t>31570-04-4</t>
  </si>
  <si>
    <t>phenol, 2,4-bis(1,1-dimethylethyl)-, phosphite (3:1);tris(2,4-ditert-butylphenyl) phosphite;tris(2,4-di-tert-butylphenyl) phosphite;phenol, 2,4-di-tert-butyl-, phosphite (3:1);tris(2,4-di-tert-butylphenyl)phosphite;irgafos 168;tk 11682;phenol, 2,4-bis(1,1-dimethylethyl)-, phosphite (3:1) tris(2,4-ditert-butylphenyl) phosphite tris(2,4-di-tert-butylphenyl) phosphite phenol, 2,4-di-tert-butyl-, phosphite (3:1) tris(2,4-di-tert-butylphenyl)phosphite irgafos 168 tk 11682</t>
  </si>
  <si>
    <t>CC(C)(C)c1ccc(OP(Oc2ccc(C(C)(C)C)cc2C(C)(C)C)Oc2ccc(C(C)(C)C)cc2C(C)(C)C)c(C(C)(C)C)c1</t>
  </si>
  <si>
    <t>C42H63O3P</t>
  </si>
  <si>
    <t>36878-20-3</t>
  </si>
  <si>
    <t>benzenamine, ar-nonyl-n-(nonylphenyl)-;bis(nonylphenyl)amine;2-nonyl-n-(2-nonylphenyl)aniline;benzenamine, ar-nonyl-n-(nonylphenyl)- bis(nonylphenyl)amine 2-nonyl-n-(2-nonylphenyl)aniline</t>
  </si>
  <si>
    <t>CCCCCCCCCc1ccccc1Nc1ccccc1CCCCCCCCC</t>
  </si>
  <si>
    <t>C30H47N</t>
  </si>
  <si>
    <t>6104-30-9</t>
  </si>
  <si>
    <t>urea, n,n''-(2-methylpropylidene)bis-;urea,n,n''-(2-methylpropylidene)bis;urea, n,n’’-(2-methylpropylidene)bis-;n,n''-(isobutylidene)diurea;n,n''-(2-methylpropane-1,1-diyl)diurea;urea, 1,1'-isobutylidenedi-;urea, n,n''-(2-methylpropylidene)bis- urea,n,n''-(2-methylpropylidene)bis urea, n,n’’-(2-methylpropylidene)bis- n,n''-(isobutylidene)diurea n,n''-(2-methylpropane-1,1-diyl)diurea urea, 1,1'-isobutylidenedi-</t>
  </si>
  <si>
    <t>CC(C)C(NC(N)=O)NC(N)=O</t>
  </si>
  <si>
    <t>C6H14N4O2</t>
  </si>
  <si>
    <t>63449-39-8</t>
  </si>
  <si>
    <t>chlorinated paraffins (c23, 43% chlorine)</t>
  </si>
  <si>
    <t>CCCC(Cl)CCC(Cl)CCC(Cl)CCC(Cl)CCC(Cl)CCC(Cl)CCC(C)Cl</t>
  </si>
  <si>
    <t>C23H41Cl7</t>
  </si>
  <si>
    <t>6358-85-6</t>
  </si>
  <si>
    <t>pigment yellow-12;butanamide, 2,2'-[(3,3'-dichloro[1,1'-biphenyl]-4,4'-diyl)bis(2,1-diazenediyl)]bis[3-oxo-n-phenyl-;c.i. pigment yellow 12;butanamide, 2,2'- (3,3'-dichloro 1,1'-biphenyl -4,4'-diyl)bis(azo) bis 3-oxo-n-phenyl-;butanamide, 2,2’-[(3,3’-dichloro[1,1’-biphenyl]-4,4’-diyl)bis(azo)]bis[3-oxo-n-phenyl-;2,2'-[(3,3'-dichloro[1,1'-biphenyl]-4,4'-diyl)bis(azo)]bis[3-oxo-n-phenylbutyramide];2,2'-[(3,3'-dichlorobiphenyl-4,4'-diyl)didiazene-2,1-diyl]bis(3-oxo-n-phenylbutanamide);butanamide, 2,2'-[(3,3'-dichloro[1,1'-biphenyl]-4,4'-diyl)bis(azo)]bis[3-oxo-n-phenyl-;2,2'[(3,3'dichloro[1,1'biphenyl]4,4'diyl)bis(azo)]bis[3oxonphenylbutanamide] (pigmentyellow12) anditssalts,whenusedasasubstanceinhairdye products;van;butanamide, 2,2'-Х(3,3'-dichloroХ1,1'-biphenylе-4,4'-diyl)bis(azo)еbisХ3-oxo-n-phenyl-;acetoacetanilide, 2,2''-(3,3'-dichloro-4,4'-biphenylylenebisazo)bis-;pigment yellow 12;butanamide, 2,2'-[(3,3'-dichloro[1,1'- biphenyl]-4,4'-diyl)bis(azo)]bis[3-oxo-n-phenyl-;pigment yellow-12 butanamide, 2,2'-[(3,3'-dichloro[1,1'-biphenyl]-4,4'-diyl)bis(2,1-diazenediyl)]bis[3-oxo-n-phenyl- c.i. pigment yellow 12 butanamide, 2,2'- (3,3'-dichloro 1,1'-biphenyl -4,4'-diyl)bis(azo) bis 3-oxo-n-phenyl- butanamide, 2,2’-[(3,3’-dichloro[1,1’-biphenyl]-4,4’-diyl)bis(azo)]bis[3-oxo-n-phenyl- 2,2'-[(3,3'-dichloro[1,1'-biphenyl]-4,4'-diyl)bis(azo)]bis[3-oxo-n-phenylbutyramide] 2,2'-[(3,3'-dichlorobiphenyl-4,4'-diyl)didiazene-2,1-diyl]bis(3-oxo-n-phenylbutanamide) butanamide, 2,2'-[(3,3'-dichloro[1,1'-biphenyl]-4,4'-diyl)bis(azo)]bis[3-oxo-n-phenyl- 2,2'[(3,3'dichloro[1,1'biphenyl]4,4'diyl)bis(azo)]bis[3oxonphenylbutanamide] (pigmentyellow12) anditssalts,whenusedasasubstanceinhairdye products van butanamide, 2,2'-Х(3,3'-dichloroХ1,1'-biphenylе-4,4'-diyl)bis(azo)еbisХ3-oxo-n-phenyl- acetoacetanilide, 2,2''-(3,3'-dichloro-4,4'-biphenylylenebisazo)bis- pigment yellow 12 butanamide, 2,2'-[(3,3'-dichloro[1,1'- biphenyl]-4,4'-diyl)bis(azo)]bis[3-oxo-n-phenyl-</t>
  </si>
  <si>
    <t>CC(=O)C(C(=O)Nc1ccccc1)N=Nc1ccc(-c2ccc(N=NC(C(C)=O)C(=O)Nc3ccccc3)c(Cl)c2)cc1Cl</t>
  </si>
  <si>
    <t>C32H26Cl2N6O4</t>
  </si>
  <si>
    <t>64742-42-3</t>
  </si>
  <si>
    <t>hydrocarbon waxes (petroleum), clay-treated microcryst.;hydrocarbon waxes, petroleum, clay-treated microcryst.;hydrocarbon waxes, petroleum, clay treated microcrystaline;hydrocarbon waxes (petroleum), clay-treated microcryst. hydrocarbon waxes, petroleum, clay-treated microcryst. hydrocarbon waxes, petroleum, clay treated microcrystaline</t>
  </si>
  <si>
    <t>CCCCCCC(CCCCC)CCC(CCC)CCC(CCC)CCC</t>
  </si>
  <si>
    <t>C27H56</t>
  </si>
  <si>
    <t>6683-19-8</t>
  </si>
  <si>
    <t>benzenepropanoic acid, 3,5-bis(1,1-dimethylethyl)-4-hydroxy-, 1,1'-[2,2-bis[[3-[3,5-bis(1,1-dimethylethyl)-4-hydroxyphenyl]-1-oxopropoxy]methyl]-1,3-propanediyl] ester;irganox 1010;benzenepropanoic acid, 3,5-bis(1,1-dimethylethyl)-4-hydroxy-, 2,2-bis[[3-[3,5-bis(1,1-dimethylethyl)-4-hydroxyphenyl]-1-oxopropoxy]methyl]-1,3-propanediyl ester;pentaerythritol tetrakis(3-(3,5-di-tert-butyl-4-hydroxyphenyl)propionate);3-{[3-(3,5-di-tert-butyl-4-hydroxyphenyl)propanoyl]oxy}-2,2-bis({[3-(3,5-di-tert-butyl-4-hydroxyphenyl)propanoyl]oxy}methyl)propyl 3-(3,5-di-tert-butyl-4-hydroxyphenyl)propanoate;3-{[3-(3,5-di-tert-butyl-4-hydroxyphenyl)propanoyl]oxy}-2,2-bis({[3-(3,5-di-tert-butyl-4-hydroxyphenyl)propanoyl]oxy}methyl)propyl 3-(3,5-di-tert-butyl-4-hydroxyphenyl)propanoate (non-preferred name);benzenepropanoic acid, 3,5-bis(1,1-dimethylethyl)-4-hydroxy-, 2,2-bis[[3-[3,5-bis(1,1-dimethylethyl) -4-hydroxyphenyl]-1-oxopropoxy]methyl ]-1,3-propanediyl ester;tk 10042;pentaerythritol tetrakis(3,5-di-tert-butyl-4-hydroxyhydrocinnamate) (benzenepropanoic acid, 3,5-bis(1,1-dimethylethyl)-4-hydroxy-, 2,2-bis[[3-[3,5-bis(1,1-dimethylethyl)-4-hydroxyphenyl]-1-oxopropoxy]methyl]-1,3-propanediyl ester);benzenepropanoic acid, 3,5-bis(1,1-dimethylethyl)-4-hydroxy-, 1,1'-[2,2-bis[[3-[3,5-bis(1,1-dimethylethyl)-4-hydroxyphenyl]-1-oxopropoxy]methyl]-1,3-propanediyl] ester irganox 1010 benzenepropanoic acid, 3,5-bis(1,1-dimethylethyl)-4-hydroxy-, 2,2-bis[[3-[3,5-bis(1,1-dimethylethyl)-4-hydroxyphenyl]-1-oxopropoxy]methyl]-1,3-propanediyl ester pentaerythritol tetrakis(3-(3,5-di-tert-butyl-4-hydroxyphenyl)propionate) 3-{[3-(3,5-di-tert-butyl-4-hydroxyphenyl)propanoyl]oxy}-2,2-bis({[3-(3,5-di-tert-butyl-4-hydroxyphenyl)propanoyl]oxy}methyl)propyl 3-(3,5-di-tert-butyl-4-hydroxyphenyl)propanoate 3-{[3-(3,5-di-tert-butyl-4-hydroxyphenyl)propanoyl]oxy}-2,2-bis({[3-(3,5-di-tert-butyl-4-hydroxyphenyl)propanoyl]oxy}methyl)propyl 3-(3,5-di-tert-butyl-4-hydroxyphenyl)propanoate (non-preferred name) benzenepropanoic acid, 3,5-bis(1,1-dimethylethyl)-4-hydroxy-, 2,2-bis[[3-[3,5-bis(1,1-dimethylethyl) -4-hydroxyphenyl]-1-oxopropoxy]methyl ]-1,3-propanediyl ester tk 10042 pentaerythritol tetrakis(3,5-di-tert-butyl-4-hydroxyhydrocinnamate) (benzenepropanoic acid, 3,5-bis(1,1-dimethylethyl)-4-hydroxy-, 2,2-bis[[3-[3,5-bis(1,1-dimethylethyl)-4-hydroxyphenyl]-1-oxopropoxy]methyl]-1,3-propanediyl ester)</t>
  </si>
  <si>
    <t>CC(C)(C)c1cc(CCC(=O)OCC(COC(=O)CCc2cc(C(C)(C)C)c(O)c(C(C)(C)C)c2)(COC(=O)CCc2cc(C(C)(C)C)c(O)c(C(C)(C)C)c2)COC(=O)CCc2cc(C(C)(C)C)c(O)c(C(C)(C)C)c2)cc(C(C)(C)C)c1O</t>
  </si>
  <si>
    <t>C73H108O12</t>
  </si>
  <si>
    <t>793-24-8</t>
  </si>
  <si>
    <t>n-(1,3-dimethylbutyl)-n'-phenyl-p-phenylenediamine;1,4-benzenediamine, n1-(1,3-dimethylbutyl)-n4-phenyl-;n-(1,3-dimethylbutyl)-n´-phenyl-1,4-phenylenediamine;1,4-benzenediamine, n-(1,3-dimethylbutyl)-n'-phenyl-;1,4-benzenediamine, n-(1,3-dimethylbutyl)-n’-phenyl-;n-1,3-dimethylbutyl-n'-phenyl-p-phenylenediamine;n-(4-methylpentan-2-yl)-n'-phenylbenzene-1,4-diamine;p-phenylenediamine, n-(1,3-dimethylbutyl)-n'-phenyl-;n-(1,3-dimethylbutyl)-n’-phenyl-p-phenylenediamine;n-(1,3-dimethylbutyl)-n'-phenylbenzene-1,4-diamine;n-(1,3-dimethylbutyl)-n?-phenyl-1,4-phenylenediamine;n-(1,3-dimethylbutyl)-n'-phenyl-p-phenylenediamine 1,4-benzenediamine, n1-(1,3-dimethylbutyl)-n4-phenyl- n-(1,3-dimethylbutyl)-n´-phenyl-1,4-phenylenediamine 1,4-benzenediamine, n-(1,3-dimethylbutyl)-n'-phenyl- 1,4-benzenediamine, n-(1,3-dimethylbutyl)-n’-phenyl- n-1,3-dimethylbutyl-n'-phenyl-p-phenylenediamine n-(4-methylpentan-2-yl)-n'-phenylbenzene-1,4-diamine p-phenylenediamine, n-(1,3-dimethylbutyl)-n'-phenyl- n-(1,3-dimethylbutyl)-n’-phenyl-p-phenylenediamine n-(1,3-dimethylbutyl)-n'-phenylbenzene-1,4-diamine n-(1,3-dimethylbutyl)-n?-phenyl-1,4-phenylenediamine</t>
  </si>
  <si>
    <t>CC(C)CC(C)Nc1ccc(Nc2ccccc2)cc1</t>
  </si>
  <si>
    <t>C18H24N2</t>
  </si>
  <si>
    <t>8050-26-8</t>
  </si>
  <si>
    <t>resin acids and rosin acids, esters with pentaerythritol;pentaerythritol rosinate;ester of rosin with pentaerythritol, consisting of mainly tetra-esters and tri-esters, as the reactor is charged with a 4:1 stoichiometric ratio of reactants (rosin and pentaerythritol), and reacted until a low ‘acid value’ is achieved, indicating that most of the –cooh groups of the parent rosin have been esterified.;resin acids and rosin acids, esters with pentaerythritol pentaerythritol rosinate ester of rosin with pentaerythritol, consisting of mainly tetra-esters and tri-esters, as the reactor is charged with a 4:1 stoichiometric ratio of reactants (rosin and pentaerythritol), and reacted until a low ‘acid value’ is achieved, indicating that most of the –cooh groups of the parent rosin have been esterified.</t>
  </si>
  <si>
    <t>CC(C)C1CCC2C(C=1)=CCC1C2(C)CCCC1(C)C(=O)OCC(CO)(CO)CO</t>
  </si>
  <si>
    <t>C25H40O5</t>
  </si>
  <si>
    <t>8050-31-5</t>
  </si>
  <si>
    <t>resin acids and rosin acids, esters with glycerol;foral 85;esters of rosin with glycerol;glycerol ester of rosin;rosin, esters with glycerol;resin acids and rosin acids, esters with glycerol foral 85 esters of rosin with glycerol glycerol ester of rosin rosin, esters with glycerol</t>
  </si>
  <si>
    <t>CC(C)C1CCC2C(C=1)=CCC1C2(C)CCCC1(C)C(=O)OCC(O)CO</t>
  </si>
  <si>
    <t>C23H36O4</t>
  </si>
  <si>
    <t>84852-53-9</t>
  </si>
  <si>
    <t>1,1'-(ethane-1,2-diyl)bis[pentabromobenzene];1,1'-ethane-1,2-diylbis(pentabromobenzene);1,2-bis(pentabromophenyl) ethane;decabromodiphenyl ethane;ethane 1,2-bis(pentabromophenyl);ethylene bis(pentabromophenyl);dbdpethane;ebp;1,1'-(ethane-1,2-diyl)bis[pentabromobenzene] 1,1'-ethane-1,2-diylbis(pentabromobenzene) 1,2-bis(pentabromophenyl) ethane decabromodiphenyl ethane ethane 1,2-bis(pentabromophenyl) ethylene bis(pentabromophenyl) dbdpethane ebp</t>
  </si>
  <si>
    <t>Brc1c(CCc2c(Br)c(Br)c(Br)c(Br)c2Br)c(Br)c(Br)c(Br)c1Br</t>
  </si>
  <si>
    <t>C14H4Br10</t>
  </si>
  <si>
    <t>95-31-8</t>
  </si>
  <si>
    <t>2-benzothiazolesulfenamide, n-(1,1-dimethylethyl)-;n-tert-butyl-2-benzothiazolesulfenamide;n-tert-butylbenzothiazole-2-sulphenamide;n-(1,3-benzothiazol-2-ylsulfanyl)-2-methylpropan-2-amine;2-benzothiazolesulfenamide, n-tert-butyl-;2-benzothiazolesulfenamide, n-(1,1-dimethylethyl)- n-tert-butyl-2-benzothiazolesulfenamide n-tert-butylbenzothiazole-2-sulphenamide n-(1,3-benzothiazol-2-ylsulfanyl)-2-methylpropan-2-amine 2-benzothiazolesulfenamide, n-tert-butyl-</t>
  </si>
  <si>
    <t>CC(C)(C)NSC1=Nc2ccccc2S1</t>
  </si>
  <si>
    <t>C11H14N2S2</t>
  </si>
  <si>
    <t>95-33-0</t>
  </si>
  <si>
    <t>n-cyclohexyl-2-benzothiazylsulfenamide;2-benzothiazolesulfenamide, n-cyclohexyl-;n-cyclohexyl-2-benzothiazole sulfenamide;n-cyclohexyl-2-benzothiazolesulfenamide;n-cyclohexylbenzothiazole-2-sulfenamide;n-(1,3-benzothiazol-2-ylsulfanyl)cyclohexanamine;n-cyclohexyl-2-benzothiazylsulfenamide 2-benzothiazolesulfenamide, n-cyclohexyl- n-cyclohexyl-2-benzothiazole sulfenamide n-cyclohexyl-2-benzothiazolesulfenamide n-cyclohexylbenzothiazole-2-sulfenamide n-(1,3-benzothiazol-2-ylsulfanyl)cyclohexanamine</t>
  </si>
  <si>
    <t>C1CCCCC1NSC1=Nc2ccccc2S1</t>
  </si>
  <si>
    <t>C13H16N2S2</t>
  </si>
  <si>
    <t>109-99-9</t>
  </si>
  <si>
    <t>tetrahydrofuran;furan, tetrahydro-;tetrahydrofuran furan, tetrahydro-</t>
  </si>
  <si>
    <t>C1CCCO1</t>
  </si>
  <si>
    <t>C4H8O</t>
  </si>
  <si>
    <t>64741-49-7</t>
  </si>
  <si>
    <t>condensates (petroleum), vacuum tower;condensates, petroleum, vacuum tower;condensates (petroleum), vacuum tower condensates, petroleum, vacuum tower</t>
  </si>
  <si>
    <t>64742-87-6</t>
  </si>
  <si>
    <t>gas oils (petroleum), hydrodesulfurized light vacuum;gas oils, petroleum, hydrodesulfurized light vacuum;gas oils, petroleum, hydrodesulfurized, light vacuum;gas oils, petroleum, hydrodesulfurized light vacuu;gas oils (petroleum), hydrodesulfurized light vacuum gas oils, petroleum, hydrodesulfurized light vacuum gas oils, petroleum, hydrodesulfurized, light vacuum gas oils, petroleum, hydrodesulfurized light vacuu</t>
  </si>
  <si>
    <t>68512-62-9</t>
  </si>
  <si>
    <t>residues (petroleum), light vacuum;residues, petroleum, light vacuum;residues(petroleum),lightvacuum;residues (petroleum), light vacuum residues, petroleum, light vacuum residues(petroleum),lightvacuum</t>
  </si>
  <si>
    <t>68783-65-3</t>
  </si>
  <si>
    <t>gases (petroleum), c2-4, sweetened;gases, petroleum, c2-4, sweetened;gases(petroleum),c24,sweetened,ifthey contain&gt;0,1%w/w butadiene;gases (petroleum), c2-4, sweetened gases, petroleum, c2-4, sweetened gases(petroleum),c24,sweetened,ifthey contain&gt;0,1%w/w butadiene</t>
  </si>
  <si>
    <t>23949-66-8</t>
  </si>
  <si>
    <t>ethanediamide, n-(2-ethoxyphenyl)-n’-(2-ethylphenyl)-;n-(2-ethoxyphenyl)-n'-(2-ethylphenyl)oxamide;n-(2-ethoxyphenyl)-n'-(2-ethylphenyl)ethanediamide;ethanediamide, n-(2-ethoxyphenyl)-n'-(2-ethylphenyl)-;oxanilide, 2'-ethoxy-2''-ethyl-;ethanediamide, n-(2-ethoxyphenyl)-n’-(2-ethylphenyl)- n-(2-ethoxyphenyl)-n'-(2-ethylphenyl)oxamide n-(2-ethoxyphenyl)-n'-(2-ethylphenyl)ethanediamide ethanediamide, n-(2-ethoxyphenyl)-n'-(2-ethylphenyl)- oxanilide, 2'-ethoxy-2''-ethyl-</t>
  </si>
  <si>
    <t>CCc1ccccc1NC(=O)C(=O)Nc1ccccc1OCC</t>
  </si>
  <si>
    <t>C18H20N2O3</t>
  </si>
  <si>
    <t>27955-94-8</t>
  </si>
  <si>
    <t>tris(hydroxyphenyl)ethane;1,1,1-tris(4-hydroxyphenyl)ethane;phenol, 4,4',4''-ethylidynetris-;4,4’,4 -ethane-1,1,1-triyltriphenol;4,4',4''-(ethan-1,1,1-triyl)triphenol;phenol, 4,4',4''-ethylidynetri-;4, 4',4''-(ethan-1,1,1-triyl)triphenol;4,4',4 -ethane-1,1,1-triyltriphenol;tris(hydroxyphenyl)ethane 1,1,1-tris(4-hydroxyphenyl)ethane phenol, 4,4',4''-ethylidynetris- 4,4’,4 -ethane-1,1,1-triyltriphenol 4,4',4''-(ethan-1,1,1-triyl)triphenol phenol, 4,4',4''-ethylidynetri- 4, 4',4''-(ethan-1,1,1-triyl)triphenol 4,4',4 -ethane-1,1,1-triyltriphenol</t>
  </si>
  <si>
    <t>CC(c1ccc(O)cc1)(c1ccc(O)cc1)c1ccc(O)cc1</t>
  </si>
  <si>
    <t>C20H18O3</t>
  </si>
  <si>
    <t>932742-30-8</t>
  </si>
  <si>
    <t>3-((5-(3-(dodecanoyloxy)-2,2-dimethylpropylideneamino)-1,3,3-trimethylcyclohexyl)methylimino)-2,2-dimethylpropyl dodecanoate;sika hÄrter li;aldimine 1;sika hardener li</t>
  </si>
  <si>
    <t>CCCCCCCCCCCC(=O)OCC(C)(C)C=NCC1(C)CC(N=CC(C)(C)COC(=O)CCCCCCCCCCC)CC(C)(C)C1</t>
  </si>
  <si>
    <t>C44H82N2O4</t>
  </si>
  <si>
    <t>phenol, 2-(5-chloro-2h-benzotriazol-2-yl)-6-(1,1-dimethylethyl)-4-methyl-;bumetrizole;2-tert-butyl-6-(5-chloro-2h-benzotriazol-2-yl)-4-methylphenol;p-cresol, 2-tert-butyl-6-(5-chloro-2h-benzotriazol-2-yl)-;phenol, 2-(5-chloro-2h-benzotriazol- 2-yl)-6-(1,1-dimethylethyl)-4-methyl-;tk 10048;phenol, 2-(5-chloro-2h-benzotriazol-2-yl)-6-(1,1-dimethylethyl)-4-methyl- bumetrizole 2-tert-butyl-6-(5-chloro-2h-benzotriazol-2-yl)-4-methylphenol p-cresol, 2-tert-butyl-6-(5-chloro-2h-benzotriazol-2-yl)- phenol, 2-(5-chloro-2h-benzotriazol- 2-yl)-6-(1,1-dimethylethyl)-4-methyl- tk 10048</t>
  </si>
  <si>
    <t>Cc1cc(N2Nc3ccc(Cl)cc3N2)c(O)c(C(C)(C)C)c1</t>
  </si>
  <si>
    <t>C17H20ClN3O</t>
  </si>
  <si>
    <t>linseed oil, epoxidized;epoxidized linseed oil;elo;elso;linseed oil, epoxidized epoxidized linseed oil elo elso</t>
  </si>
  <si>
    <t>CCCC=CCC=CCC=CCCCCCCCOC(=O)C(COC(=O)CCCCCCCC=CCC=CCC=CCC)OC(=O)CCCCCCC=CCC1C(CC=CCCC)O1</t>
  </si>
  <si>
    <t>C57H92O7</t>
  </si>
  <si>
    <t>101-72-4</t>
  </si>
  <si>
    <t>n-isopropyl-n'-phenyl-p-phenylenediamine;1,4-benzenediamine, n1-(1-methylethyl)-n4-phenyl-;4-(isopropylamino) diphenylamine;n-isopropyl-n’-phenyl-p-phenylenediamine (ippd);1,4-benzenediamine, n-(1-methylethyl)-n'-phenyl-;n-phenyl-n'-isopropyl-p-phenylenediamine;1,4-benzenediamine, n-(1-methylethyl)-n’-phenyl-;n-isopropyl-n'-phenylbenzene-1,4-diamine;p-phenylenediamine, n-isopropyl-n'-phenyl-;n-isopropyl-n-phenyl-4-phenylenediamine;n1-(1-methylethyl)-n4-phenyl-1,4-benzenediamine;n-isopropyl-n'-phenyl-p-phenylenediamine 1,4-benzenediamine, n1-(1-methylethyl)-n4-phenyl- 4-(isopropylamino) diphenylamine n-isopropyl-n’-phenyl-p-phenylenediamine (ippd) 1,4-benzenediamine, n-(1-methylethyl)-n'-phenyl- n-phenyl-n'-isopropyl-p-phenylenediamine 1,4-benzenediamine, n-(1-methylethyl)-n’-phenyl- n-isopropyl-n'-phenylbenzene-1,4-diamine p-phenylenediamine, n-isopropyl-n'-phenyl- n-isopropyl-n-phenyl-4-phenylenediamine n1-(1-methylethyl)-n4-phenyl-1,4-benzenediamine</t>
  </si>
  <si>
    <t>CC(C)Nc1ccc(Nc2ccccc2)cc1</t>
  </si>
  <si>
    <t>C15H18N2</t>
  </si>
  <si>
    <t>106-50-3</t>
  </si>
  <si>
    <t>1,4-phenylenediamine (4-aminoaniline);1,4-benzenediamine;p-phenylenediamine;p-phenylenediamine dihydrochloride;benzene-1,4-diamine;4-amino-aniline;1,4-phenylenediamine;paraphenylenediamine;para-phenylenediamine;4-phenylenediamine;phenylenediamine;1,4-benzenediamine (p-phenylenediamine);1,4-phenylenediamine*;1,4-phenylenediamine (4-aminoaniline) 1,4-benzenediamine p-phenylenediamine p-phenylenediamine dihydrochloride benzene-1,4-diamine 4-amino-aniline 1,4-phenylenediamine paraphenylenediamine para-phenylenediamine 4-phenylenediamine phenylenediamine 1,4-benzenediamine (p-phenylenediamine) 1,4-phenylenediamine*</t>
  </si>
  <si>
    <t>Nc1ccc(N)cc1</t>
  </si>
  <si>
    <t>1129-42-6</t>
  </si>
  <si>
    <t>6-methyl-2-oxoperhydropyrimidin-4-ylurea;1-(6-methyl-2-oxohexahydropyrimidin-4-yl)urea;urea, (hexahydro-6-methyl-2-oxo-4-pyrimidinyl)-;crotonylidenediurea;6-methyl-2-oxoperhydropyrimidin-4-ylurea 1-(6-methyl-2-oxohexahydropyrimidin-4-yl)urea urea, (hexahydro-6-methyl-2-oxo-4-pyrimidinyl)- crotonylidenediurea</t>
  </si>
  <si>
    <t>CC1CC(NC(N)=O)NC(=O)N1</t>
  </si>
  <si>
    <t>C6H12N4O2</t>
  </si>
  <si>
    <t>1163-19-5</t>
  </si>
  <si>
    <t>decabromodiphenyl ether;benzene, 1,1'-oxybis[2,3,4,5,6-pentabromo-;decabromobiphenyl oxide;decabromodiphenyl oxide;decabromodiphenyl oxide, technical grade (77.4% dbdpo, 21.8% nonabromodiphenyl oxide, 0.8% octabromodiphenyl oxide);decabromo diphenyloxide;decabromodiphenil oxide;benzene, 1,1 -oxybis[2,3,4,5,6-pentabromo-;benzene, 1,1’-oxybis[2,3,4,5,6-pentabromo-;bis(pentabromophenyl) ether;1,1'-oxybis(pentabromobenzene);1,1'-oxybis(2,3,4,5,6-pentabromobenzene);benzene, 1,1'-oxybis 2,3,4,5,6-pentabromo-;ether, bis(pentabromophenyl);benzene, 1,1'-oxybisХ2,3,4,5,6-pentabromo-;decabromodiphenyl;1,1'-oxybis[2,3,4,5,6-pentabromobenzene];decabromobiphenyl ether;decabromodiphenyl ether benzene, 1,1'-oxybis[2,3,4,5,6-pentabromo- decabromobiphenyl oxide decabromodiphenyl oxide decabromodiphenyl oxide, technical grade (77.4% dbdpo, 21.8% nonabromodiphenyl oxide, 0.8% octabromodiphenyl oxide) decabromo diphenyloxide decabromodiphenil oxide benzene, 1,1 -oxybis[2,3,4,5,6-pentabromo- benzene, 1,1’-oxybis[2,3,4,5,6-pentabromo- bis(pentabromophenyl) ether 1,1'-oxybis(pentabromobenzene) 1,1'-oxybis(2,3,4,5,6-pentabromobenzene) benzene, 1,1'-oxybis 2,3,4,5,6-pentabromo- ether, bis(pentabromophenyl) benzene, 1,1'-oxybisХ2,3,4,5,6-pentabromo- decabromodiphenyl 1,1'-oxybis[2,3,4,5,6-pentabromobenzene] decabromobiphenyl ether</t>
  </si>
  <si>
    <t>Brc1c(Br)c(Br)c(Br)c(Br)c1Oc1c(Br)c(Br)c(Br)c(Br)c1Br</t>
  </si>
  <si>
    <t>C12Br10O</t>
  </si>
  <si>
    <t>125643-61-0</t>
  </si>
  <si>
    <t>benzenepropanoic acid, 3,5-bis(1,1-dimethylethyl)-4-hydroxy-, c7-9-branched alkyl esters;reaction mass of isomers of c7-9-alkyl 3-(3,5-di-trans-butyl-4-hydroxyphenyl)propionate;irganox 1135;reaction mass of c7-9-alkyl 3-(3,5-di-trans-butyl-4-hydroxyphenyl)propionate;nauguard ps-48;c7-9-(branched)-alkyl 3-(3,5-di-tert-butyl-4-hydroxyphenyl)propanoate;tk 11014;benzenepropanoic acid, 3,5-bis(1,1-dimethylethyl)-4-hydroxy-, c7-9-branched alkyl esters reaction mass of isomers of c7-9-alkyl 3-(3,5-di-trans-butyl-4-hydroxyphenyl)propionate irganox 1135 reaction mass of c7-9-alkyl 3-(3,5-di-trans-butyl-4-hydroxyphenyl)propionate nauguard ps-48 c7-9-(branched)-alkyl 3-(3,5-di-tert-butyl-4-hydroxyphenyl)propanoate tk 11014</t>
  </si>
  <si>
    <t>CCCC(CC)COC(=O)CCc1cc(C(C)(C)C)c(O)c(C(C)(C)C)c1</t>
  </si>
  <si>
    <t>C24H40O3</t>
  </si>
  <si>
    <t>1506-02-1</t>
  </si>
  <si>
    <t>tonalide;6-acetyl-1,1,2,4,4,7-hexamethyltetraline;ethanone, 1-(5,6,7,8-tetrahydro-3,5,5,6,8,8-hexamethyl-2-naphthalenyl)-;1-(5,6,7,8-tetrahydro-3,5,5,6,8,8-hexamethyl-2-naphthyl)ethan-1-one;1-(3,5,5,6,8,8-hexamethyl-5,6,7,8-tetrahydronaphthalen-2-yl)ethanone;ethanone, 1-(5,6,7,8-tetrahydro-3,5,5,6,8,8-hexamethyl-2-naphthalenyl)-van;2'-acetonaphthone, 5',6',7',8'-tetrahydro-3',5',5',6',8',8'-hexamethyl-van;acetyl hexamethyl tetralin;ahtn;ahmt;7-acetyl-1,1,3,4,4,6-hexamethyl-1,2,3,4-tetrahydronaphthalene;6-acetyl-1,1,2,4,4,7-hexamethyl-1,2,3,4-tetrahydronaphthalene;1-(5,6,7,8-tetrahydro-3,5,5,6,8,8-hexamethyl-2-napthyl)ethan-1-one;tonalide 6-acetyl-1,1,2,4,4,7-hexamethyltetraline ethanone, 1-(5,6,7,8-tetrahydro-3,5,5,6,8,8-hexamethyl-2-naphthalenyl)- 1-(5,6,7,8-tetrahydro-3,5,5,6,8,8-hexamethyl-2-naphthyl)ethan-1-one 1-(3,5,5,6,8,8-hexamethyl-5,6,7,8-tetrahydronaphthalen-2-yl)ethanone ethanone, 1-(5,6,7,8-tetrahydro-3,5,5,6,8,8-hexamethyl-2-naphthalenyl)-van 2'-acetonaphthone, 5',6',7',8'-tetrahydro-3',5',5',6',8',8'-hexamethyl-van acetyl hexamethyl tetralin ahtn ahmt 7-acetyl-1,1,3,4,4,6-hexamethyl-1,2,3,4-tetrahydronaphthalene 6-acetyl-1,1,2,4,4,7-hexamethyl-1,2,3,4-tetrahydronaphthalene 1-(5,6,7,8-tetrahydro-3,5,5,6,8,8-hexamethyl-2-napthyl)ethan-1-one</t>
  </si>
  <si>
    <t>CC1CC(C)(C)c2cc(C(C)=O)c(C)cc2C1(C)C</t>
  </si>
  <si>
    <t>C18H26O</t>
  </si>
  <si>
    <t>1709-70-2</t>
  </si>
  <si>
    <t>phenol, 4,4',4''-[(2,4,6-trimethyl-1,3,5-benzenetriyl)tris(methylene)]tris[2,6-bis(1,1-dimethylethyl)-;4,4',4''-[(2,4,6-trimethylbenzene-1,3,5-triyl)trimethanediyl]tris(3,5-di-tert-butylphenol);3,3',3'',5,5',5''-hexa-tert-butyl-?,?',?''-(mesitylene-2,4,6-triyl)tri-p-cresol;phenol, 4,4',4''-[(2,4,6-trimethyl-1,3,5-benzenetriyl)tris(methylene)]tris[2,6-bis(1,1-dimethylethyl)- 4,4',4''-[(2,4,6-trimethylbenzene-1,3,5-triyl)trimethanediyl]tris(3,5-di-tert-butylphenol) 3,3',3'',5,5',5''-hexa-tert-butyl-?,?',?''-(mesitylene-2,4,6-triyl)tri-p-cresol</t>
  </si>
  <si>
    <t>Cc1c(Cc2c(C(C)(C)C)cc(O)cc2C(C)(C)C)c(C)c(Cc2c(C(C)(C)C)cc(O)cc2C(C)(C)C)c(C)c1Cc1c(C(C)(C)C)cc(O)cc1C(C)(C)C</t>
  </si>
  <si>
    <t>C54H78O3</t>
  </si>
  <si>
    <t>215247-95-3</t>
  </si>
  <si>
    <t>8,18-dichloro-5,15-diethyl-5,15-dihydrodiindolo[3,2-b:3',2'-m]triphenodioxazine;diindolo[2,3-c:2',3'-n]triphenodioxazine, 9,19-dichloro-5,15-diethyl-5,15-dihydro-;2,20-dichloro 13,31-diethyl-4,22-dioxa-13,18,31,36-tetraazanonacyclo[19.15.0.03,19.05,17.06,14.07,12.023,25.024,32.025,30]hexatriaconta-1(36),2,5,7,9,11,14,16,18,20,23,25,27,29,32,34-hexadecaene;c.i. 51319;carbazole dioxazine violet;carbazole violet;dioxazine violet</t>
  </si>
  <si>
    <t>CCN1c2ccccc2-c2c1ccc1c2OC2=C(Cl)C3C(=C(Cl)C2=N1)Oc1c(ccc2c1-c1ccccc1N2CC)N=3</t>
  </si>
  <si>
    <t>C34H22Cl2N4O2</t>
  </si>
  <si>
    <t>21850-44-2</t>
  </si>
  <si>
    <t>benzene, 1,1'-(1-methylethylidene)bis[3,5-dibromo-4-(2,3-dibromopropoxy)-;1,1'-(isopropylidene)bis[3,5-dibromo-4-(2,3-dibromopropoxy)benzene];tetrabromobisphenol a-bis(2,3-dibromopropyl ether);1,1'-propane-2,2-diylbis[3,5-dibromo-4-(2,3-dibromopropoxy)benzene];benzene, 1,1'-(1-methylethylidene)bis 3,5-dibromo-4-(2,3-dibromopropoxy)-;propane, 2,2-bisХ3,5-dibromo-4-(2,3-dibromopropoxy)phenylе-;benzene, 1,1'-(1-methylethylidene)bisХ3,5-dibromo-4-(2,3-dibromopropoxy)-;benzene, 1,1'-(1-methylethylidene)bis[3,5-dibromo-4-(2,3-dibromopropoxy);propane, 2,2-biso3,5-dibromo-4-(2,3-dibromopropoxy)phenyla-;benzene, 1,1'-(1-methylethylidene)biso3,5-dibromo-4-(2,3-dibromopropoxy)-;benzene, 1,1'-(1-methylethylidene)bis[3,5-dibromo-4-(2,3-dibromopropoxy)- 1,1'-(isopropylidene)bis[3,5-dibromo-4-(2,3-dibromopropoxy)benzene] tetrabromobisphenol a-bis(2,3-dibromopropyl ether) 1,1'-propane-2,2-diylbis[3,5-dibromo-4-(2,3-dibromopropoxy)benzene] benzene, 1,1'-(1-methylethylidene)bis 3,5-dibromo-4-(2,3-dibromopropoxy)- propane, 2,2-bisХ3,5-dibromo-4-(2,3-dibromopropoxy)phenylе- benzene, 1,1'-(1-methylethylidene)bisХ3,5-dibromo-4-(2,3-dibromopropoxy)- benzene, 1,1'-(1-methylethylidene)bis[3,5-dibromo-4-(2,3-dibromopropoxy) propane, 2,2-biso3,5-dibromo-4-(2,3-dibromopropoxy)phenyla- benzene, 1,1'-(1-methylethylidene)biso3,5-dibromo-4-(2,3-dibromopropoxy)-</t>
  </si>
  <si>
    <t>CC(C)(c1cc(Br)c(OCC(Br)CBr)c(Br)c1)c1cc(Br)c(OCC(Br)CBr)c(Br)c1</t>
  </si>
  <si>
    <t>C21H20Br8O2</t>
  </si>
  <si>
    <t>2425-79-8</t>
  </si>
  <si>
    <t>1,4-butanediol diglycidyl ether;oxirane, 2,2'-[1,4-butanediylbis(oxymethylene)]bis-;oxirane, 2,2'- 1,4-butanediylbis(oxymethylene) b;oxirane, 2,2'- 1,4-butanediylbis(oxymethylene) bis-;oxirane, 2,2’-[1,4-butanediylbis(oxymethylene)]bis-;1,4-bis(2,3-epoxypropoxy)butane;2,2'-[butane-1,4-diylbis(oxymethylene)]dioxirane;butane, 1,4-bis(2,3-epoxypropoxy)-;oxirane, 2,2'-Х1,4-butanediylbis(oxymethylene)еbis-;oxirane, 2,2'-(1,4-butanediylbis(oxymethylene))bis-;1,4-butanediol diglycidyl ether oxirane, 2,2'-[1,4-butanediylbis(oxymethylene)]bis- oxirane, 2,2'- 1,4-butanediylbis(oxymethylene) b oxirane, 2,2'- 1,4-butanediylbis(oxymethylene) bis- oxirane, 2,2’-[1,4-butanediylbis(oxymethylene)]bis- 1,4-bis(2,3-epoxypropoxy)butane 2,2'-[butane-1,4-diylbis(oxymethylene)]dioxirane butane, 1,4-bis(2,3-epoxypropoxy)- oxirane, 2,2'-Х1,4-butanediylbis(oxymethylene)еbis- oxirane, 2,2'-(1,4-butanediylbis(oxymethylene))bis-</t>
  </si>
  <si>
    <t>C(CCCOCC1CO1)OCC1CO1</t>
  </si>
  <si>
    <t>C10H18O4</t>
  </si>
  <si>
    <t>24800-44-0</t>
  </si>
  <si>
    <t>propanol, [(1-methyl-1,2-ethanediyl)bis(oxy)]bis-;tripropylene glycol;[(methylethylene)bis(oxy)]dipropanol;1,1'-[propane-1,2-diylbis(oxy)]dipropan-1-ol;tripropylene glycol (propanol, [(1-methyl-1,2-ethanediyl)bis(oxy)]bis-);propanol, [(1-methyl-1,2-ethanediyl)bis(oxy)]bis- tripropylene glycol [(methylethylene)bis(oxy)]dipropanol 1,1'-[propane-1,2-diylbis(oxy)]dipropan-1-ol tripropylene glycol (propanol, [(1-methyl-1,2-ethanediyl)bis(oxy)]bis-)</t>
  </si>
  <si>
    <t>CCC(O)OCC(C)OC(O)CC</t>
  </si>
  <si>
    <t>C9H20O4</t>
  </si>
  <si>
    <t>25550-98-5</t>
  </si>
  <si>
    <t>phosphorous acid, diisodecyl phenyl ester;diisodecyl phenyl phosphite;bis(8-methylnonyl) phenyl phosphite;phosphorous acid, diisodecyl phenyl ester diisodecyl phenyl phosphite bis(8-methylnonyl) phenyl phosphite</t>
  </si>
  <si>
    <t>CC(C)CCCCCCCOP(OCCCCCCCC(C)C)Oc1ccccc1</t>
  </si>
  <si>
    <t>C26H47O3P</t>
  </si>
  <si>
    <t>27138-31-4</t>
  </si>
  <si>
    <t>oxydipropane-1,1-diyl dibenzoate</t>
  </si>
  <si>
    <t>CCC(OC(CC)OC(=O)c1ccccc1)OC(=O)c1ccccc1</t>
  </si>
  <si>
    <t>C20H22O5</t>
  </si>
  <si>
    <t>29911-28-2</t>
  </si>
  <si>
    <t>2-propanol, 1-(2-butoxy-1-methylethoxy)-;dipropylene glycol n-butyl ether;1-(2-butoxy-1-methylethoxy)propan-2-ol;1-[(1-butoxypropan-2-yl)oxy]propan-2-ol;2-propanol, 1-(2-butoxy-1-methylethoxy)- dipropylene glycol n-butyl ether 1-(2-butoxy-1-methylethoxy)propan-2-ol 1-[(1-butoxypropan-2-yl)oxy]propan-2-ol</t>
  </si>
  <si>
    <t>CCCCOCC(C)OCC(C)O</t>
  </si>
  <si>
    <t>C10H22O3</t>
  </si>
  <si>
    <t>3081-14-9</t>
  </si>
  <si>
    <t>n,n'-bis(1,4-dimethylpentyl)-p-phenylenediamine;1,4-benzenediamine, n,n’-bis(1,4-dimethylpentyl)-;1,4-benzenediamine, n,n'-bis(1,4-dimethylpentyl)-;n,n'-bis(5-methylhexan-2-yl)benzene-1,4-diamine;p-phenylenediamine, n,n'-bis(1,4-dimethylpentyl)-;n,n‘-bis(1,4-dimethylpentyl)-1,4-benzenediamine;1-n,4-n-bis(5-methylhexan-2-yl)benzene-1,4-diamine;77pd;s77;n,n'-bis(1,4-dimethylpentyl)-p-phenylenediamine 1,4-benzenediamine, n,n’-bis(1,4-dimethylpentyl)- 1,4-benzenediamine, n,n'-bis(1,4-dimethylpentyl)- n,n'-bis(5-methylhexan-2-yl)benzene-1,4-diamine p-phenylenediamine, n,n'-bis(1,4-dimethylpentyl)- n,n‘-bis(1,4-dimethylpentyl)-1,4-benzenediamine 1-n,4-n-bis(5-methylhexan-2-yl)benzene-1,4-diamine 77pd s77</t>
  </si>
  <si>
    <t>CC(C)CCC(C)Nc1ccc(NC(C)CCC(C)C)cc1</t>
  </si>
  <si>
    <t>C20H36N2</t>
  </si>
  <si>
    <t>3147-75-9</t>
  </si>
  <si>
    <t>phenol, 2-(2h-benzotriazol-2-yl)-4-(1,1,3,3-tetramethylbutyl)-;2-(2h-benzotriazol-2-yl)-4-(1,1,3,3-tetramethylbutyl)phenol;2-(2h-benzotriazol-2-yl)-4-(2,4,4-trimethylpentan-2-yl)phenol;octrizole (phenol, 2-(2h-benzotriazol-2-yl)-4-(1,1,3,3-tetramethylbutyl)-);phenol, 2-(2h-benzotriazol-2-yl)-4-(1,1,3,3-tetramethylbutyl)- 2-(2h-benzotriazol-2-yl)-4-(1,1,3,3-tetramethylbutyl)phenol 2-(2h-benzotriazol-2-yl)-4-(2,4,4-trimethylpentan-2-yl)phenol octrizole (phenol, 2-(2h-benzotriazol-2-yl)-4-(1,1,3,3-tetramethylbutyl)-)</t>
  </si>
  <si>
    <t>CC(C)(C)CC(C)(C)c1ccc(O)c(N2Nc3ccccc3N2)c1</t>
  </si>
  <si>
    <t>C20H27N3O</t>
  </si>
  <si>
    <t>31694-55-0</t>
  </si>
  <si>
    <t>poly(oxy-1,2-ethanediyl), ?,?’,?’’-1,2,3-propanetriyltris[?-hydroxy-;poly(oxy-1,2-ethanediyl), .alpha.,.alpha.',.alpha.''-1,2,3-propanetriyltris[.omega.-hydroxy-;glycerol, ethoxylated;alkoxylation reaction product of glycerin as starter and ethylene oxyde (eo) as monomer;glycerol polyether with ethylene oxide;poly(oxy-1,2-ethanediyl), ?,?’,?’’-1,2,3-propanetriyltris[?-hydroxy- poly(oxy-1,2-ethanediyl), .alpha.,.alpha.',.alpha.''-1,2,3-propanetriyltris[.omega.-hydroxy- glycerol, ethoxylated alkoxylation reaction product of glycerin as starter and ethylene oxyde (eo) as monomer glycerol polyether with ethylene oxide</t>
  </si>
  <si>
    <t>OCCOCCOCCOCCOCCOOCCOCCOCCOCCOCCOCC(O)COCCOCCOCCOOCOCCO</t>
  </si>
  <si>
    <t>C32H66O20</t>
  </si>
  <si>
    <t>36888-99-0</t>
  </si>
  <si>
    <t>2,4,6(1h,3h,5h)-pyrimidinetrione, 5,5’-(1h-isoindole-1,3(2h)-diylidene)bis-;5,5'-(1h-isoindole-1,3(2h)-diylidene)dibarbituric acid;5,5'-(1h-isoindole-1,3(2h)-diylidene)dipyrimidine-2,4,6(1h,3h,5h)-trione;2,4,6(1h,3h,5h)-pyrimidinetrione, 5,5'-(1h-isoindole-1,3(2h)-diylidene)bis-;2,4,6(1h,3h,5h)-pyrimidinetrione, 5,5’-(1h-isoindole-1,3(2h)-diylidene)bis- 5,5'-(1h-isoindole-1,3(2h)-diylidene)dibarbituric acid 5,5'-(1h-isoindole-1,3(2h)-diylidene)dipyrimidine-2,4,6(1h,3h,5h)-trione 2,4,6(1h,3h,5h)-pyrimidinetrione, 5,5'-(1h-isoindole-1,3(2h)-diylidene)bis-</t>
  </si>
  <si>
    <t>O=C1C(=C2c3ccccc3C(=C3C(=O)NC(=O)NC3=O)N2)C(=O)NC(=O)N1</t>
  </si>
  <si>
    <t>C16H9N5O6</t>
  </si>
  <si>
    <t>3794-83-0</t>
  </si>
  <si>
    <t>phosphonic acid, (1-hydroxyethylidene)bis-, tetrasodium salt</t>
  </si>
  <si>
    <t>OC(COP(O)O)OP(O)O</t>
  </si>
  <si>
    <t>C2H8O7P2</t>
  </si>
  <si>
    <t>38103-06-9</t>
  </si>
  <si>
    <t>4,4'-[(isopropylidene)bis(p-phenyleneoxy)]diphthalic dianhydride;1,3-isobenzofurandione, 5,5'-[(1-methylethylidene)bis(4,1-phenyleneoxy)]bis-;5,5'-[propane-2,2-diylbis(benzene-4,1-diyloxy)]bis(2-benzofuran-1,3-dione);1,3-isobenzofurandione, 5,5'- (1-methylethylidene)bis(4,1-phenyleneoxy) bis-;1,3-isobenzofurandione, 5,5'-Х(1-methylethylidene)bis(4,1-phenyleneoxy)еbis-;5,5'-[propane-2,2-diylbis(4,1-phenyleneoxy)]bis(2-benzofuran-1,3-dione);4,4'-[(isopropylidene)bis(p-phenyleneoxy)]diphthalic dianhydride 1,3-isobenzofurandione, 5,5'-[(1-methylethylidene)bis(4,1-phenyleneoxy)]bis- 5,5'-[propane-2,2-diylbis(benzene-4,1-diyloxy)]bis(2-benzofuran-1,3-dione) 1,3-isobenzofurandione, 5,5'- (1-methylethylidene)bis(4,1-phenyleneoxy) bis- 1,3-isobenzofurandione, 5,5'-Х(1-methylethylidene)bis(4,1-phenyleneoxy)еbis- 5,5'-[propane-2,2-diylbis(4,1-phenyleneoxy)]bis(2-benzofuran-1,3-dione)</t>
  </si>
  <si>
    <t>CC(C)(c1ccc(Oc2ccc3c(c2)C(=O)OC3=O)cc1)c1ccc(Oc2ccc3c(c2)C(=O)OC3=O)cc1</t>
  </si>
  <si>
    <t>C31H20O8</t>
  </si>
  <si>
    <t>4979-32-2</t>
  </si>
  <si>
    <t>2-benzothiazolesulfenamide, n,n-dicyclohexyl-;n,n-dicyclohexyl-2-benzothiazolessulfenamide;n,n-dicyclohexyl-2-benzothiazolesulfenamide;n,n-dicyclohexylbenzothiazole-2-sulphenamide;n-(1,3-benzothiazol-2-ylsulfanyl)-n-cyclohexylcyclohexanamine;n-(1,3-benzothiazol-2-yl-sulfanyl)-n-benzyl-1-phenylmethanamine;2-benzothiazolesulfenamide, n,n-dicyclohexyl- n,n-dicyclohexyl-2-benzothiazolessulfenamide n,n-dicyclohexyl-2-benzothiazolesulfenamide n,n-dicyclohexylbenzothiazole-2-sulphenamide n-(1,3-benzothiazol-2-ylsulfanyl)-n-cyclohexylcyclohexanamine n-(1,3-benzothiazol-2-yl-sulfanyl)-n-benzyl-1-phenylmethanamine</t>
  </si>
  <si>
    <t>C1CCCCC1N(C1CCCCC1)SC1=Nc2ccccc2S1</t>
  </si>
  <si>
    <t>C19H26N2S2</t>
  </si>
  <si>
    <t>5102-83-0</t>
  </si>
  <si>
    <t>butanamide, 2,2’-[(3,3’-dichloro[1,1’-biphenyl]-4,4’-diyl)bis(azo)]bis[n-(2,4-dimethylphenyl)-3-oxo-;2,2'-[(3,3'-dichloro[1,1'-biphenyl]-4,4'-diyl)bis(azo)]bis[n-(2,4-dimethylphenyl)-3-oxobutyramide];2,2'-[(3,3'-dichlorobiphenyl-4,4'-diyl)didiazene-2,1-diyl]bis[n-(2,4-dimethylphenyl)-3-oxobutanamide];butanamide, 2,2'-[[3,3'-dichloro[1,1'-biphenyl]-4,4'-diyl]bis(azo)]bis[n-(2,4-dimethylphenyl)-3-oxo-;butanamide, 2,2'- (3,3'-dichloro 1,1'-biphenyl -4,4'-diyl)bis(azo) bis n-(2,4-dimethylphenyl)-3-oxo-;c.i. pigment yellow 13;butanamide, 2,2'-((3,3'-dichloro(1,1'-biphenyl)-4,4'-diyl)bis(azo))bis(n-(2,4-dimethylphenyl)-3-oxo-;butanamide, 2,2'-[(3,3'-dichloro[1,1'- biphenyl]-4,4'-diyl)bis(azo)]bis[n-(2,4-dimethylphenyl )-3-oxo-;butanamide, 2,2’-[(3,3’-dichloro[1,1’-biphenyl]-4,4’-diyl)bis(azo)]bis[n-(2,4-dimethylphenyl)-3-oxo- 2,2'-[(3,3'-dichloro[1,1'-biphenyl]-4,4'-diyl)bis(azo)]bis[n-(2,4-dimethylphenyl)-3-oxobutyramide] 2,2'-[(3,3'-dichlorobiphenyl-4,4'-diyl)didiazene-2,1-diyl]bis[n-(2,4-dimethylphenyl)-3-oxobutanamide] butanamide, 2,2'-[[3,3'-dichloro[1,1'-biphenyl]-4,4'-diyl]bis(azo)]bis[n-(2,4-dimethylphenyl)-3-oxo- butanamide, 2,2'- (3,3'-dichloro 1,1'-biphenyl -4,4'-diyl)bis(azo) bis n-(2,4-dimethylphenyl)-3-oxo- c.i. pigment yellow 13 butanamide, 2,2'-((3,3'-dichloro(1,1'-biphenyl)-4,4'-diyl)bis(azo))bis(n-(2,4-dimethylphenyl)-3-oxo- butanamide, 2,2'-[(3,3'-dichloro[1,1'- biphenyl]-4,4'-diyl)bis(azo)]bis[n-(2,4-dimethylphenyl )-3-oxo-</t>
  </si>
  <si>
    <t>Cc1ccc(NC(=O)C(C(C)=O)N=Nc2ccc(-c3ccc(N=NC(C(C)=O)C(=O)Nc4ccc(C)cc4C)c(Cl)c3)cc2Cl)c(C)c1</t>
  </si>
  <si>
    <t>C36H34Cl2N6O4</t>
  </si>
  <si>
    <t>5468-75-7</t>
  </si>
  <si>
    <t>butanamide, 2,2'-[(3,3'-dichloro[1,1'-biphenyl]-4,4'-diyl)bis(2,1-diazenediyl)]bis[n-(2-methylphenyl)-3-oxo-;butanamide, 2,2’-[(3,3’-dichloro[1,1’-biphenyl]-4,4’-diyl)bis(azo)]bis[n-(2-methylphenyl)-3-oxo-;2,2'-[(3,3'-dichloro[1,1'-biphenyl]-4,4'-diyl)bis(azo)]bis[n-(2-methylphenyl)-3-oxobutyramide];butanamide, 2,2'-[(3,3'-dichloro[1,1'-biphenyl]-4,4'-diyl)bis(azo)]bis[n-(2-methylphenyl)-3-oxo-;2,2'-[(3,3'-dichlorobiphenyl-4,4'-diyl)didiazene-2,1-diyl]bis[n-(2-methylphenyl)-3-oxobutanamide];van;butanamide, 2,2'- (3,3'-dichloro 1,1'-biphenyl -4,4'-diyl)bis(azo) bis n-(2-methylphenyl)-3-oxo-;benzidine yellow otc.i. pigment yellow 14;butanamide, 2,2'-((3,3'-dichloro(1,1'-biphenyl)-4,4'-diyl)bis(azo))bis(n-(2-methylphenyl)-3-oxo-;c.i. pigment yellow 14;butanamide, 2,2'-[(3,3'-dichloro[1,1'- biphenyl]-4,4'-diyl)bis(azo)]bis[n-(2-methylphenyl )-3-oxo-;pigment yelloe-14;butanamide, 2,2'-[(3,3'-dichloro[1,1'-biphenyl]-4,4'-diyl)bis(2,1-diazenediyl)]bis[n-(2-methylphenyl)-3-oxo- butanamide, 2,2’-[(3,3’-dichloro[1,1’-biphenyl]-4,4’-diyl)bis(azo)]bis[n-(2-methylphenyl)-3-oxo- 2,2'-[(3,3'-dichloro[1,1'-biphenyl]-4,4'-diyl)bis(azo)]bis[n-(2-methylphenyl)-3-oxobutyramide] butanamide, 2,2'-[(3,3'-dichloro[1,1'-biphenyl]-4,4'-diyl)bis(azo)]bis[n-(2-methylphenyl)-3-oxo- 2,2'-[(3,3'-dichlorobiphenyl-4,4'-diyl)didiazene-2,1-diyl]bis[n-(2-methylphenyl)-3-oxobutanamide] van butanamide, 2,2'- (3,3'-dichloro 1,1'-biphenyl -4,4'-diyl)bis(azo) bis n-(2-methylphenyl)-3-oxo- benzidine yellow otc.i. pigment yellow 14 butanamide, 2,2'-((3,3'-dichloro(1,1'-biphenyl)-4,4'-diyl)bis(azo))bis(n-(2-methylphenyl)-3-oxo- c.i. pigment yellow 14 butanamide, 2,2'-[(3,3'-dichloro[1,1'- biphenyl]-4,4'-diyl)bis(azo)]bis[n-(2-methylphenyl )-3-oxo- pigment yelloe-14</t>
  </si>
  <si>
    <t>Cc1ccccc1NC(=O)C(C(C)=O)N=Nc1ccc(-c2ccc(N=NC(C(C)=O)C(=O)Nc3ccccc3C)c(Cl)c2)cc1Cl</t>
  </si>
  <si>
    <t>C34H30Cl2N6O4</t>
  </si>
  <si>
    <t>5567-15-7</t>
  </si>
  <si>
    <t>butanamide, 2,2'-[(3,3'-dichloro[1,1'-biphenyl]-4,4'-diyl)bis(2,1-diazenediyl)]bis[n-(4-chloro-2,5-dimethoxyphenyl)-3-oxo-;c.i. pigment yellow 83;butanamide, 2,2’-[(3,3’-dichloro[1,1’-biphenyl]-4,4’-diyl)bis(azo)]bis[n-(4-chloro-2,5-dimethoxyphenyl)-3-oxo-;2,2'-[(3,3'-dichloro[1,1'-biphenyl]-4,4'-diyl)bis(azo)]bis[n-(4-chloro-2,5-dimethoxyphenyl)-3-oxobutyramide];2,2'-[(3,3'-dichlorobiphenyl-4,4'-diyl)didiazene-2,1-diyl]bis[n-(4-chloro-2,5-dimethoxyphenyl)-3-oxobutanamide];butanamide, 2,2'-[(3,3'-dichloro[1,1'-biphenyl]-4,4'-diyl)bis(azo)]bis[n-(4-chloro-2,5-dimethoxyphenyl)-3-oxo-;butanamide,2,2'-((3,3'-dicl(1,1'-biph)-4,4'-diyl)bis(azo)bis(n-4-cl-2,5-dimeoph)-3-oxo;acetoacetanilide, 2,2''-((3,3'-dichloro-4,4'-biphenylylene)bis(azo))bis(4'-chloro-2',5'-dimethoxy-;butanamide, 2,2'-((3,3'-dichloro(1,1'-biphenyl)-4,4'-diyl)bis(azo))bis(n-(4-chloro-2,5-dimethoxyphenyl)-3-oxo-;ci pigment yellow 83;butanamide, 2,2'-[(3,3'-dichloro[1,1'- biphenyl]-4,4'-diyl)bis(azo)]bis[n-(4-chloro-2,5 -dimethoxyphenyl)-3-oxo-;butanamide, 2,2'-[(3,3'-dichloro[1,1'-biphenyl]-4,4'-diyl)bis(2,1-diazenediyl)]bis[n-(4-chloro-2,5-dimethoxyphenyl)-3-oxo- c.i. pigment yellow 83 butanamide, 2,2’-[(3,3’-dichloro[1,1’-biphenyl]-4,4’-diyl)bis(azo)]bis[n-(4-chloro-2,5-dimethoxyphenyl)-3-oxo- 2,2'-[(3,3'-dichloro[1,1'-biphenyl]-4,4'-diyl)bis(azo)]bis[n-(4-chloro-2,5-dimethoxyphenyl)-3-oxobutyramide] 2,2'-[(3,3'-dichlorobiphenyl-4,4'-diyl)didiazene-2,1-diyl]bis[n-(4-chloro-2,5-dimethoxyphenyl)-3-oxobutanamide] butanamide, 2,2'-[(3,3'-dichloro[1,1'-biphenyl]-4,4'-diyl)bis(azo)]bis[n-(4-chloro-2,5-dimethoxyphenyl)-3-oxo- butanamide,2,2'-((3,3'-dicl(1,1'-biph)-4,4'-diyl)bis(azo)bis(n-4-cl-2,5-dimeoph)-3-oxo acetoacetanilide, 2,2''-((3,3'-dichloro-4,4'-biphenylylene)bis(azo))bis(4'-chloro-2',5'-dimethoxy- butanamide, 2,2'-((3,3'-dichloro(1,1'-biphenyl)-4,4'-diyl)bis(azo))bis(n-(4-chloro-2,5-dimethoxyphenyl)-3-oxo- ci pigment yellow 83 butanamide, 2,2'-[(3,3'-dichloro[1,1'- biphenyl]-4,4'-diyl)bis(azo)]bis[n-(4-chloro-2,5 -dimethoxyphenyl)-3-oxo-</t>
  </si>
  <si>
    <t>CC(=O)C(C(=O)Nc1cc(OC)c(Cl)cc1OC)N=Nc1ccc(-c2ccc(N=NC(C(C)=O)C(=O)Nc3cc(OC)c(Cl)cc3OC)c(Cl)c2)cc1Cl</t>
  </si>
  <si>
    <t>C36H32Cl4N6O8</t>
  </si>
  <si>
    <t>55934-93-5</t>
  </si>
  <si>
    <t>[(butoxymethylethoxy)methylethoxy]propan-1-ol;1-({1-[(1-butoxypropan-2-yl)oxy]propan-2-yl}oxy)propan-1-ol;propanol, [2-(2-butoxymethylethoxy)methylethoxy]-;1-[2-(2-butoxy-1-methylethoxy)-1-methylethoxy]propan-1-ol;tripropylene glycol n-butyl ether;[(butoxymethylethoxy)methylethoxy]propan-1-ol 1-({1-[(1-butoxypropan-2-yl)oxy]propan-2-yl}oxy)propan-1-ol propanol, [2-(2-butoxymethylethoxy)methylethoxy]- 1-[2-(2-butoxy-1-methylethoxy)-1-methylethoxy]propan-1-ol tripropylene glycol n-butyl ether</t>
  </si>
  <si>
    <t>CCCCOCC(C)OCC(C)OC(O)CC</t>
  </si>
  <si>
    <t>C13H28O4</t>
  </si>
  <si>
    <t>57583-54-7</t>
  </si>
  <si>
    <t>benzene-1,3-diyl tetraphenyl bis(phosphate);phosphoric acid, 1,3-phenylene tetraphenyl ester;tetraphenyl m-phenylene bis(phosphate);benzene-1,3-diyl tetraphenyl bis(phosphate) phosphoric acid, 1,3-phenylene tetraphenyl ester tetraphenyl m-phenylene bis(phosphate)</t>
  </si>
  <si>
    <t>O=P(Oc1ccccc1)(Oc1ccccc1)Oc1cccc(OP(=O)(Oc2ccccc2)Oc2ccccc2)c1</t>
  </si>
  <si>
    <t>C30H24O8P2</t>
  </si>
  <si>
    <t>59113-36-9</t>
  </si>
  <si>
    <t>propanediol, oxybis-;oxybispropanediol;1,1'-oxydipropane-1,1-diol;diglycerol (same as diglycerin);propanediol, oxybis- oxybispropanediol 1,1'-oxydipropane-1,1-diol diglycerol (same as diglycerin)</t>
  </si>
  <si>
    <t>CCC(O)(O)OC(O)(O)CC</t>
  </si>
  <si>
    <t>C6H14O5</t>
  </si>
  <si>
    <t>593-85-1</t>
  </si>
  <si>
    <t>carbonic acid, compd. with guanidine (1:2)</t>
  </si>
  <si>
    <t>NC(N)=NOC(=O)ON=C(N)N</t>
  </si>
  <si>
    <t>C3H8N6O3</t>
  </si>
  <si>
    <t>6197-30-4</t>
  </si>
  <si>
    <t>2-ethylhexyl 2-cyano-3,3-diphenylacrylate;2-propenoic acid, 2-cyano-3,3-diphenyl-, 2-ethylhexyl ester;octocrilene;2-ethylhexyl 2-cyano-3,3-diphenylprop-2-enoate;acrylic acid, 2-cyano-3,3-diphenyl-, 2-ethylhexyl ester;2-ethylhexyl-2-cyano-3,3'diphenyl acrylate;2-ethylhexyl 2-cyano-3,3-diphenylacrylate 2-propenoic acid, 2-cyano-3,3-diphenyl-, 2-ethylhexyl ester octocrilene 2-ethylhexyl 2-cyano-3,3-diphenylprop-2-enoate acrylic acid, 2-cyano-3,3-diphenyl-, 2-ethylhexyl ester 2-ethylhexyl-2-cyano-3,3'diphenyl acrylate</t>
  </si>
  <si>
    <t>CCCCC(CC)COC(=O)C(C#N)=C(c1ccccc1)c1ccccc1</t>
  </si>
  <si>
    <t>C24H27NO2</t>
  </si>
  <si>
    <t>63500-71-0</t>
  </si>
  <si>
    <t>2h-pyran-4-ol, tetrahydro-4-methyl-2-(2-methylpropyl)-;a mixture of: cis-tetrahydro-2-isobutyl-4-methylpyran-4-ol;reaction mass of (rel-2r,4r)-tetrahydro-4-methyl-2-(2-methylpropyl)-2h-pyran-4-ol and (rel-2r,4s)-tetrahydro-4-methyl-2-(2-methylpropyl)-2h-pyran-4-ol;trans-tetrahydro-2-isobutyl-4-methylpyran-4-ol;tetrahydro-2-isobutyl-4-methylpyran-4-ol;tetrahydro-4-methyl-2-(2-methylpropyl)pyran-4-ol;2h-pyran-4-ol, tetrahydro-4-methyl-2-(2-methylpropyl)- a mixture of: cis-tetrahydro-2-isobutyl-4-methylpyran-4-ol reaction mass of (rel-2r,4r)-tetrahydro-4-methyl-2-(2-methylpropyl)-2h-pyran-4-ol and (rel-2r,4s)-tetrahydro-4-methyl-2-(2-methylpropyl)-2h-pyran-4-ol trans-tetrahydro-2-isobutyl-4-methylpyran-4-ol tetrahydro-2-isobutyl-4-methylpyran-4-ol tetrahydro-4-methyl-2-(2-methylpropyl)pyran-4-ol</t>
  </si>
  <si>
    <t>CC(C)CC1CC(C)(O)CCO1</t>
  </si>
  <si>
    <t>6358-30-1</t>
  </si>
  <si>
    <t>diindolo[3,2-b:3’,2’-m]triphenodioxazine, 8,18-dichloro-5,15-diethyl-5,15-dihydro-;8,18-dichloro-5,15-diethyl-5,15-dihydrodiindolo[3,2-b:3',2'-m]triphenodioxazine;diindolo[2,3-c:2',3'-n]triphenodioxazine, 9,19-dichloro-5,15-diethyl-5,15-dihydro-;8,18-dichloro-5,15-diethyl-5,15-dihydrocarbazolo[3',2':5,6][1,4]oxazino[2,3-b]indolo[2,3-i]phenoxazine;diindolo[3,2-b:3',2'-m]triphenodioxazine, 8,18-dichloro-5,15-diethyl-5,15-dihydro-;diindolo 3,2-b:3',2'-m triphenodioxazine, 8,18-dichloro-5,15-diethyl-5,15-dihydro-;c.i. pigment violet 23;diindoloХ3,2-b:3',2'-mеtriphenodioxazine, 8,18-dichloro-5,15-diethyl-5,15-dihydro-;diindolo[3,2-b:3’,2’-m]triphenodioxazine, 8,18-dichloro-5,15-diethyl-5,15-dihydro- 8,18-dichloro-5,15-diethyl-5,15-dihydrodiindolo[3,2-b:3',2'-m]triphenodioxazine diindolo[2,3-c:2',3'-n]triphenodioxazine, 9,19-dichloro-5,15-diethyl-5,15-dihydro- 8,18-dichloro-5,15-diethyl-5,15-dihydrocarbazolo[3',2':5,6][1,4]oxazino[2,3-b]indolo[2,3-i]phenoxazine diindolo[3,2-b:3',2'-m]triphenodioxazine, 8,18-dichloro-5,15-diethyl-5,15-dihydro- diindolo 3,2-b:3',2'-m triphenodioxazine, 8,18-dichloro-5,15-diethyl-5,15-dihydro- c.i. pigment violet 23 diindoloХ3,2-b:3',2'-mеtriphenodioxazine, 8,18-dichloro-5,15-diethyl-5,15-dihydro-</t>
  </si>
  <si>
    <t>CCN1c2ccccc2-c2cc3c(cc12)OC1=C(Cl)C2C(=C(Cl)C1=N3)Oc1cc3c(cc1N=2)-c1ccccc1N3CC</t>
  </si>
  <si>
    <t>6358-31-2</t>
  </si>
  <si>
    <t>c.i. pigment yellow 74;butanamide, 2-[(2-methoxy-4-nitrophenyl)azo]-n-(2-methoxyphenyl)-3-oxo-;2-[(2-methoxy-4-nitrophenyl)azo]-n-(2-methoxyphenyl)-3-oxobutyramide;2-[(2-methoxy-4-nitrophenyl)diazenyl]-n-(2-methoxyphenyl)-3-oxobutanamide;butanamide, 2- (2-methoxy-4-nitrophenyl)azo -n-(2-methoxyphenyl)-3-oxo-;butanamide, 2-Х(2-methoxy-4-nitrophenyl)azoе-n-(2-methoxyphenyl)-3-oxo-;o-acetoacetanisidide, 2-Х(2-methoxy-4-nitrophenyl)azoе-;butanamide, 2-[(2-methoxy-4-nitrophenyl) azo]-n-(2-methoxyphenyl)-3-oxo-;c.i. pigment yellow 74 butanamide, 2-[(2-methoxy-4-nitrophenyl)azo]-n-(2-methoxyphenyl)-3-oxo- 2-[(2-methoxy-4-nitrophenyl)azo]-n-(2-methoxyphenyl)-3-oxobutyramide 2-[(2-methoxy-4-nitrophenyl)diazenyl]-n-(2-methoxyphenyl)-3-oxobutanamide butanamide, 2- (2-methoxy-4-nitrophenyl)azo -n-(2-methoxyphenyl)-3-oxo- butanamide, 2-Х(2-methoxy-4-nitrophenyl)azoе-n-(2-methoxyphenyl)-3-oxo- o-acetoacetanisidide, 2-Х(2-methoxy-4-nitrophenyl)azoе- butanamide, 2-[(2-methoxy-4-nitrophenyl) azo]-n-(2-methoxyphenyl)-3-oxo-</t>
  </si>
  <si>
    <t>CC(=O)C(C(=O)Nc1ccccc1OC)N=Nc1ccc(N(=O)=O)cc1OC</t>
  </si>
  <si>
    <t>C18H18N4O6</t>
  </si>
  <si>
    <t>6425-39-4</t>
  </si>
  <si>
    <t>morpholine, 4,4’-(oxydi-2,1-ethanediyl)bis-;2,2'-dimorpholinyldiethyl ether;4,4'-(oxydiethane-2,1-diyl)dimorpholine;morpholine, 4,4'-(oxydi-2,1-ethanediyl)bis-;morpholine, 4,4'-(oxydiethylene)di-;morpholine, 4,4’-(oxydi-2,1-ethanediyl)bis- 2,2'-dimorpholinyldiethyl ether 4,4'-(oxydiethane-2,1-diyl)dimorpholine morpholine, 4,4'-(oxydi-2,1-ethanediyl)bis- morpholine, 4,4'-(oxydiethylene)di-</t>
  </si>
  <si>
    <t>C1CN(CCOCCN2CCOCC2)CCO1</t>
  </si>
  <si>
    <t>C12H24N2O3</t>
  </si>
  <si>
    <t>6535-46-2</t>
  </si>
  <si>
    <t>2-naphthalenecarboxamide, 3-hydroxy-n-(2-methylphenyl)-4-[(2,4,5-trichlorophenyl)azo]-;3-hydroxy-n-(o-tolyl)-4-[(2,4,5-trichlorophenyl)azo]naphthalene-2-carboxamide;3-hydroxy-n-(2-methylphenyl)-4-[(2,4,5-trichlorophenyl)diazenyl]naphthalene-2-carboxamide;2-naphthalenecarboxamide, 3-hydroxy-n-(2-methylphenyl)-4- (2,4,5-trichlorophenyl)azo -;c.i. pigment red 112;2-naphthalenecarboxamide, 3-hydroxy-n-(2-methylphenyl)-4-Х(2,4,5-trichlorophenyl)azoе-;3-hydroxy-n-(2-methylphenyl)-4-[(2,4,5-trichlorophenyl)diazenyl]-2-naphthamide;2-naphthalenecarboxamide, 3-hydroxy-n-(2-methylphenyl) -4-[(2,4,5-trichlorophenyl)azo]-;2-naphthalenecarboxamide, 3-hydroxy-n-(2-methylphenyl)-4-[(2,4,5-trichlorophenyl)azo]- 3-hydroxy-n-(o-tolyl)-4-[(2,4,5-trichlorophenyl)azo]naphthalene-2-carboxamide 3-hydroxy-n-(2-methylphenyl)-4-[(2,4,5-trichlorophenyl)diazenyl]naphthalene-2-carboxamide 2-naphthalenecarboxamide, 3-hydroxy-n-(2-methylphenyl)-4- (2,4,5-trichlorophenyl)azo - c.i. pigment red 112 2-naphthalenecarboxamide, 3-hydroxy-n-(2-methylphenyl)-4-Х(2,4,5-trichlorophenyl)azoе- 3-hydroxy-n-(2-methylphenyl)-4-[(2,4,5-trichlorophenyl)diazenyl]-2-naphthamide 2-naphthalenecarboxamide, 3-hydroxy-n-(2-methylphenyl) -4-[(2,4,5-trichlorophenyl)azo]-</t>
  </si>
  <si>
    <t>Cc1ccccc1NC(=O)c1cc2ccccc2c(N=Nc2cc(Cl)c(Cl)cc2Cl)c1O</t>
  </si>
  <si>
    <t>C24H16Cl3N3O2</t>
  </si>
  <si>
    <t>68411-46-1</t>
  </si>
  <si>
    <t>benzenamine, n-phenyl-, reaction products with 2,4,4-trimethylpentene</t>
  </si>
  <si>
    <t>CC(C)(C)CC(C)(C)c1ccc(Nc2ccccc2)cc1</t>
  </si>
  <si>
    <t>C20H27N</t>
  </si>
  <si>
    <t>68515-47-9</t>
  </si>
  <si>
    <t>1,2-benzenedicarboxylic acid, di-c11-14-branched alkyl esters, c13-rich;1,2-benzenedicarboxylic acid, di-c11-14-branched alkyl esters, c13-rich diisotridecyl phthalate;1,2-benzenedicarboxylic acid, di-c11-14-branched alkyl esters, c13-rich diisotridecyl phthalate;1,2-benzenedicarboxylic acid, di-c11-14-branched alkyl esters, c13-rich 1,2-benzenedicarboxylic acid, di-c11-14-branched alkyl esters, c13-rich diisotridecyl phthalate 1,2-benzenedicarboxylic acid, di-c11-14-branched alkyl esters, c13-rich diisotridecyl phthalate</t>
  </si>
  <si>
    <t>CCCCCCC(C)CC(C)CCOC(=O)c1ccccc1C(=O)OCCCC(C)CC(C)CCCCC</t>
  </si>
  <si>
    <t>C34H58O4</t>
  </si>
  <si>
    <t>68604-41-1</t>
  </si>
  <si>
    <t>fatty acids, c16-18 and c18-unsatd., me esters, distn. residues;uvcb substance. no iupac name available;fatty acids, c16-18 and c18-unsatd., me esters, distn. residues uvcb substance. no iupac name available</t>
  </si>
  <si>
    <t>CCC(C)CC(C)CC(C)CC(C)CCC(=O)OCC(COC(=O)CCC(C)CC(C)CC(C)CC(C)CC)OC(=O)CCC(C)CC(C)CC(C)CC(C)CC</t>
  </si>
  <si>
    <t>C51H98O6</t>
  </si>
  <si>
    <t>68604-44-4</t>
  </si>
  <si>
    <t>fatty acids, c16-18 and c18-unsatd., tetraesters with pentaerythritol;fatty acids, c16-18 and c18-unsaturated, tetraesters with pentaerythritol;fatty acids, c16-18 (even numbered) and c18-unsatd., tetraesters with pentaerythritol;fatty acids, c16-18 and c18-unsatd., tetraesters with pentaerythritol fatty acids, c16-18 and c18-unsaturated, tetraesters with pentaerythritol fatty acids, c16-18 (even numbered) and c18-unsatd., tetraesters with pentaerythritol</t>
  </si>
  <si>
    <t>CCC(C)CC(C)CC(C)CC(C)CCC(=O)OCC(COC(=O)CCC(C)CC(C)CC(C)CC(C)CC)(COC(=O)CCC(C)CC(C)CC(C)CC(C)CC)COC(=O)CCC(C)CC(C)CC(C)CC(C)CC</t>
  </si>
  <si>
    <t>C69H132O8</t>
  </si>
  <si>
    <t>68953-84-4</t>
  </si>
  <si>
    <t>wingstay 100;1,4-benzenediamine, n,n’-mixed ph and tolyl derivs.;1,4-benzenediamine, n,n'-mixed phenyl and tolyl derivatives;1,4-benzenediamine, n,n'-mixed ph and tolyl derivs.;wingstay 100 1,4-benzenediamine, n,n’-mixed ph and tolyl derivs. 1,4-benzenediamine, n,n'-mixed phenyl and tolyl derivatives 1,4-benzenediamine, n,n'-mixed ph and tolyl derivs.</t>
  </si>
  <si>
    <t>Cc1ccccc1Nc1ccc(Nc2ccccc2)cc1</t>
  </si>
  <si>
    <t>C19H18N2</t>
  </si>
  <si>
    <t>69011-36-5</t>
  </si>
  <si>
    <t>poly(oxy-1,2-ethanediyl), ?-tridecyl-?-hydroxy-, branched;poly(oxy-1,2-ethanediyl), .alpha.-tridecyl-.omega.-hydroxy-, branched;isotridecanol, ethoxylated;poly(oxy-1,2-ethanediyl), ?-tridecyl-?-hydroxy-, branched poly(oxy-1,2-ethanediyl), .alpha.-tridecyl-.omega.-hydroxy-, branched isotridecanol, ethoxylated</t>
  </si>
  <si>
    <t>CC(C)CC(C)CC(C)CC(C)COCCOCCOCCOCCOCCO</t>
  </si>
  <si>
    <t>C23H48O6</t>
  </si>
  <si>
    <t>70321-86-7</t>
  </si>
  <si>
    <t>phenol, 2-(2h-benzotriazol-2-yl)-4,6-bis(1-methyl-1-phenylethyl)-;2-(2h-benzotriazol-2-yl)-4,6-bis(1-methyl-1-phenylethyl)phenol;2-(2h-benzotriazol-2-yl)-4,6-bis(2-phenylpropan-2-yl)phenol;phenol, 2-(2h-benzotriazol-2-yl)- 4,6-bis(1-methyl-1-phenylethyl)-;phenol, 2-(2h-benzotriazol-2-yl)-4,6-bis(1-methyl-1-phenylethyl)- 2-(2h-benzotriazol-2-yl)-4,6-bis(1-methyl-1-phenylethyl)phenol 2-(2h-benzotriazol-2-yl)-4,6-bis(2-phenylpropan-2-yl)phenol phenol, 2-(2h-benzotriazol-2-yl)- 4,6-bis(1-methyl-1-phenylethyl)-</t>
  </si>
  <si>
    <t>CC(C)(c1ccccc1)c1cc(C(C)(C)c2ccccc2)cc(N2Nc3ccccc3N2)c1O</t>
  </si>
  <si>
    <t>C30H31N3O</t>
  </si>
  <si>
    <t>70356-09-1</t>
  </si>
  <si>
    <t>butyl methoxydibenzoylmethane;4-tert-butyl-4'-methoxydibenzoylmethane;1,3-propanedione, 1-[4-(1,1-dimethylethyl)phenyl]-3-(4-methoxyphenyl)-;1-[4-(1,1-dimethylethyl)phenyl]-3-(4-methoxyphenyl)propane-1,3-dione;1-(4-tert-butylphenyl)-3-(4-methoxyphenyl)propane-1,3-dione;1,3-propanedione, 1- 4-(1,1-dimethylethyl)phenyl -3-(4-methoxyphenyl)-;1,3-propanedione, 1-Х4-(1,1-dimethylethyl)phenylе-3-(4-methoxyphenyl)-;1,3-propanedione, 1-[4-(1,1-dimethylethyl)phenyl] -3-(4-methoxyphenyl)-;butylmethoxydibenzoylmethane;bmdbm;avobenzone;butyl methoxydibenzoylmethane 4-tert-butyl-4'-methoxydibenzoylmethane 1,3-propanedione, 1-[4-(1,1-dimethylethyl)phenyl]-3-(4-methoxyphenyl)- 1-[4-(1,1-dimethylethyl)phenyl]-3-(4-methoxyphenyl)propane-1,3-dione 1-(4-tert-butylphenyl)-3-(4-methoxyphenyl)propane-1,3-dione 1,3-propanedione, 1- 4-(1,1-dimethylethyl)phenyl -3-(4-methoxyphenyl)- 1,3-propanedione, 1-Х4-(1,1-dimethylethyl)phenylе-3-(4-methoxyphenyl)- 1,3-propanedione, 1-[4-(1,1-dimethylethyl)phenyl] -3-(4-methoxyphenyl)- butylmethoxydibenzoylmethane bmdbm avobenzone</t>
  </si>
  <si>
    <t>CC(C)(C)c1ccc(C(=O)CC(=O)c2ccc(OC)cc2)cc1</t>
  </si>
  <si>
    <t>C20H22O3</t>
  </si>
  <si>
    <t>71302-83-5</t>
  </si>
  <si>
    <t>hydrocarbons, c9-unsatd., polymd.;hydrocarbons, c9-unsatd, polymd.;hydrocarbons, c9-unsatd, polymd;hydrocarbons, c9-unsatd., polymd. hydrocarbons, c9-unsatd, polymd. hydrocarbons, c9-unsatd, polymd</t>
  </si>
  <si>
    <t>CCCCCCCCCC(CCCCCCC)CC(CCCCCCC)CC(CCCCCCC)CC(C)CCCCCCC</t>
  </si>
  <si>
    <t>C45H92</t>
  </si>
  <si>
    <t>7695-91-2</t>
  </si>
  <si>
    <t>dl-alpha-tocopheryl acetate;vitamin e acetate;2h-1-benzopyran-6-ol, 3,4-dihydro-2,5,7,8-tetramethyl-2-(4,8,12-trimethyltridecyl)-, acetate;3,4-dihydro-2,5,7,8-tetramethyl-2-(4,8,12-trimethyltridecyl)-2h-benzopyran-6-yl acetate;2,5,7,8-tetramethyl-2-(4,8,12-trimethyltridecyl)-3,4-dihydro-2h-chromen-6-yl acetate;2h-1-benzopyran-6-ol, 3,4-dihydro-2,5,7,8-tetramethyl- 2-(4,8,12-trimethyltridecyl)-, acetate;dl-alpha-tocopheryl acetate vitamin e acetate 2h-1-benzopyran-6-ol, 3,4-dihydro-2,5,7,8-tetramethyl-2-(4,8,12-trimethyltridecyl)-, acetate 3,4-dihydro-2,5,7,8-tetramethyl-2-(4,8,12-trimethyltridecyl)-2h-benzopyran-6-yl acetate 2,5,7,8-tetramethyl-2-(4,8,12-trimethyltridecyl)-3,4-dihydro-2h-chromen-6-yl acetate 2h-1-benzopyran-6-ol, 3,4-dihydro-2,5,7,8-tetramethyl- 2-(4,8,12-trimethyltridecyl)-, acetate</t>
  </si>
  <si>
    <t>CC(C)CCCC(C)CCCC(C)CCCC1(C)CCc2c(C)c(OC(C)=O)c(C)c(C)c2O1</t>
  </si>
  <si>
    <t>C31H52O3</t>
  </si>
  <si>
    <t>77745-66-5</t>
  </si>
  <si>
    <t>tris(11-methyldodecyl) phosphite;phosphorous acid, triisotridecyl ester;triisotridecyl phosphite;titdp;ttdp;tris(11-methyldodecyl) phosphite phosphorous acid, triisotridecyl ester triisotridecyl phosphite titdp ttdp</t>
  </si>
  <si>
    <t>CC(C)CCCCCCCCCCOP(OCCCCCCCCCCC(C)C)OCCCCCCCCCCC(C)C</t>
  </si>
  <si>
    <t>C39H81O3P</t>
  </si>
  <si>
    <t>78-42-2</t>
  </si>
  <si>
    <t>tris(2-ethylhexyl) phosphate;tris(2-ethylhexyl)phosphate;tris(2-ethylhexyl)phosphate (tehp);phosphoric acid, tris(2-ethylhexyl) ester;tris(2-ethylhexyl)ester phosphoric acid;tris (2-ethylhexyl) phosphate;tris(2-ethylhexyl) phosphate tris(2-ethylhexyl)phosphate tris(2-ethylhexyl)phosphate (tehp) phosphoric acid, tris(2-ethylhexyl) ester tris(2-ethylhexyl)ester phosphoric acid tris (2-ethylhexyl) phosphate</t>
  </si>
  <si>
    <t>CCCCC(CC)COP(=O)(OCC(CC)CCCC)OCC(CC)CCCC</t>
  </si>
  <si>
    <t>C24H51O4P</t>
  </si>
  <si>
    <t>78-51-3</t>
  </si>
  <si>
    <t>tris(2-butoxyethyl) phosphate;tri-2-butoxyethyl phosphate;tributoxyethyl phosphate;ethanol, 2-butoxy-, phosphate (3:1);2-butoxyethanol, phosphate (3:1);butoxyethyl)phosphate;tris(2-butoxyethyl) phosphate (tributoxyethyl phosphate) (ethanol, 2-butoxy-, phosphate (3:1));2-butoxyethanol, 1,1',1''-phosphate;tris(2-butoxyethyl) phosphate tri-2-butoxyethyl phosphate tributoxyethyl phosphate ethanol, 2-butoxy-, phosphate (3:1) 2-butoxyethanol, phosphate (3:1) butoxyethyl)phosphate tris(2-butoxyethyl) phosphate (tributoxyethyl phosphate) (ethanol, 2-butoxy-, phosphate (3:1)) 2-butoxyethanol, 1,1',1''-phosphate</t>
  </si>
  <si>
    <t>CCCCOCCOP(=O)(OCCOCCCC)OCCOCCCC</t>
  </si>
  <si>
    <t>C18H39O7P</t>
  </si>
  <si>
    <t>8027-33-6</t>
  </si>
  <si>
    <t>alcohols, lanolin;eucerin;alcohols, lanolin eucerin</t>
  </si>
  <si>
    <t>CC(C)CCCC(C)C1CCC2C3CC=C4CC(O)CCC4(C)C3CCC12C</t>
  </si>
  <si>
    <t>C27H46O</t>
  </si>
  <si>
    <t>8050-25-7</t>
  </si>
  <si>
    <t>resin acids and rosin acids, esters with triethylene glycol;ester of rosin with triethylene glycol, consisting of mainly di-esters and mono-esters, as the reactor is charged with a 2:1 stoichiometric ratio of reactants (rosin and triethylene glycol), and reacted until a low 'acid value' is achieved, indicating that most of the -cooh groups of the parent rosin have been esterified.;rosin, esters with triethylene glycol;resin acids and rosin acids, esters with triethylene glycol ester of rosin with triethylene glycol, consisting of mainly di-esters and mono-esters, as the reactor is charged with a 2:1 stoichiometric ratio of reactants (rosin and triethylene glycol), and reacted until a low 'acid value' is achieved, indicating that most of the -cooh groups of the parent rosin have been esterified. rosin, esters with triethylene glycol</t>
  </si>
  <si>
    <t>CC(C)C1CCC2C(C=1)=CCC1C2(C)CCCC1(C)C(=O)OCCOCCOCCO</t>
  </si>
  <si>
    <t>C26H42O5</t>
  </si>
  <si>
    <t>933999-84-9</t>
  </si>
  <si>
    <t>1,6-bis(2,3-epoxypropoxy)hexane;reaction products of hexane-1,6-diol with 2-(chloromethyl)oxirane (1:2);1,6-bis(2,3-epoxypropoxy)hexane reaction products of hexane-1,6-diol with 2-(chloromethyl)oxirane (1:2)</t>
  </si>
  <si>
    <t>C(CCCCCOCC1CO1)OCC1CO1</t>
  </si>
  <si>
    <t>C12H22O4</t>
  </si>
  <si>
    <t>96-69-5</t>
  </si>
  <si>
    <t>4,4'-thiobis(6-t-butyl-m-cresol);phenol, 4,4'-thiobis[2-(1,1-dimethylethyl)-5-methyl-;4,4'-thiobis(3-methyl-6-tert-butylphenol);4,4'-thiobis(6-tert-butyl-m-cresol);4,4'-thiobis(6-tert-butyl-3-cresol);phenol, 4,4’-thiobis[2-(1,1-dimethylethyl)-5-methyl-;6,6'-di-tert-butyl-4,4'-thiodi-m-cresol;4,4'-sulfanediylbis(2-tert-butyl-5-methylphenol);phenol, 4,4'-thiobis 2-(1,1-dimethylethyl)-5-methyl-;m-cresol, 4,4'-thiobisХ6-tert-butyl-;phenol, 4,4'-thiobisХ2-(1,1-dimethylethyl)-5-methyl-;phenol, 4,4'-thiobis(2-(1,1-dimethylethyl)-5-methyl-;m-cresol, 4,4'-thiobiso6-tert-butyl-;phenol, 4,4'-thiobiso2-(1,1-dimethylethyl)-5-methyl-;4,4'-thiobis(6-t-butyl-m-cresol) phenol, 4,4'-thiobis[2-(1,1-dimethylethyl)-5-methyl- 4,4'-thiobis(3-methyl-6-tert-butylphenol) 4,4'-thiobis(6-tert-butyl-m-cresol) 4,4'-thiobis(6-tert-butyl-3-cresol) phenol, 4,4’-thiobis[2-(1,1-dimethylethyl)-5-methyl- 6,6'-di-tert-butyl-4,4'-thiodi-m-cresol 4,4'-sulfanediylbis(2-tert-butyl-5-methylphenol) phenol, 4,4'-thiobis 2-(1,1-dimethylethyl)-5-methyl- m-cresol, 4,4'-thiobisХ6-tert-butyl- phenol, 4,4'-thiobisХ2-(1,1-dimethylethyl)-5-methyl- phenol, 4,4'-thiobis(2-(1,1-dimethylethyl)-5-methyl- m-cresol, 4,4'-thiobiso6-tert-butyl- phenol, 4,4'-thiobiso2-(1,1-dimethylethyl)-5-methyl-</t>
  </si>
  <si>
    <t>Cc1cc(O)c(C(C)(C)C)cc1Sc1cc(C(C)(C)C)c(O)cc1C</t>
  </si>
  <si>
    <t>C22H30O2S</t>
  </si>
  <si>
    <t>980-26-7</t>
  </si>
  <si>
    <t>quino[2,3-b]acridine-7,14-dione, 5,12-dihydro-2,9-dimethyl-;2,9-dimethyl-5,12-dihydroquino[2,3-b]acridine-7,14-dione;quinoХ2,3-bеacridine-7,14-dione, 5,12-dihydro-2,9-dimethyl-</t>
  </si>
  <si>
    <t>Cc1ccc2c(c1)c(O)c1cc3c(cc1n2)c(O)c1cc(C)ccc1n3</t>
  </si>
  <si>
    <t>C22H16N2O2</t>
  </si>
  <si>
    <t>98-92-0</t>
  </si>
  <si>
    <t>nicotinamide;3-carbamoylpyridine;3-pyridinecarboxamide (nicotinamide);3-pyridinecarboxamide;vitamin pp;pyridine-3-carboxamide;niacinamide [usan];niacinamide;nsa;niacinamide (nicotinamide) (3-pyridinecarboxamide) (nam);nicotinamide 3-carbamoylpyridine 3-pyridinecarboxamide (nicotinamide) 3-pyridinecarboxamide vitamin pp pyridine-3-carboxamide niacinamide [usan] niacinamide nsa niacinamide (nicotinamide) (3-pyridinecarboxamide) (nam)</t>
  </si>
  <si>
    <t>NC(=O)c1cccnc1</t>
  </si>
  <si>
    <t>C6H6N2O</t>
  </si>
  <si>
    <t>108-10-1</t>
  </si>
  <si>
    <t>4-methyl-2-pentanone;4-methyl-2-pentanone methyl isobutyl ketone);methyl-2-pentanone, 4-;methyl isobutyl ketone;2-pentanone, 4-methyl-;methyl iso-butyl ketone;4-methylpentan-2-one;methylisobutyl ketone;4-methyl-2-pentanone 4-methyl-2-pentanone methyl isobutyl ketone) methyl-2-pentanone, 4- methyl isobutyl ketone 2-pentanone, 4-methyl- methyl iso-butyl ketone 4-methylpentan-2-one methylisobutyl ketone</t>
  </si>
  <si>
    <t>CC(C)CC(C)=O</t>
  </si>
  <si>
    <t>C6H12O</t>
  </si>
  <si>
    <t>25103-58-6</t>
  </si>
  <si>
    <t>tert-dodecanethiol;5-propylnonane-5-thiol;tert-dodecanethiol 5-propylnonane-5-thiol</t>
  </si>
  <si>
    <t>CCCCC(S)(CCC)CCCC</t>
  </si>
  <si>
    <t>C12H26S</t>
  </si>
  <si>
    <t>75-05-8</t>
  </si>
  <si>
    <t>acetonitrile;acetonitrile [aka ethyl nitrile];acetonitrile acetonitrile [aka ethyl nitrile]</t>
  </si>
  <si>
    <t>CC#N</t>
  </si>
  <si>
    <t>C2H3N</t>
  </si>
  <si>
    <t>98-01-1</t>
  </si>
  <si>
    <t>2-furaldehyde;furfural;2-furancarboxaldehyde;fufural;furan-2-aldehyde;furfural (2-furaldehyde) (2-furancarboxaldehyde);2-furaldehyde furfural 2-furancarboxaldehyde fufural furan-2-aldehyde furfural (2-furaldehyde) (2-furancarboxaldehyde)</t>
  </si>
  <si>
    <t>O=CC1=CC=CO1</t>
  </si>
  <si>
    <t>C5H4O2</t>
  </si>
  <si>
    <t>108-05-4</t>
  </si>
  <si>
    <t>vinyl acetate;acetic acid ethenyl ester;acetic acid, ethenyl ester;acetic acid vinyl ester;vinyl acetate monomer;vinyl acetate acetic acid ethenyl ester acetic acid, ethenyl ester acetic acid vinyl ester vinyl acetate monomer</t>
  </si>
  <si>
    <t>CC(=O)OC=C</t>
  </si>
  <si>
    <t>75-01-4</t>
  </si>
  <si>
    <t>vinyl chloride monomer;vinyl chloride;ethene, chloro-;vinylchloride;chloroethylene;chloroethene;vinylchloridemonomer;ethylene chloride;ethylene, chloro-;vinyl;vinyl chloride monomer vinyl chloride ethene, chloro- vinylchloride chloroethylene chloroethene vinylchloridemonomer ethylene chloride ethylene, chloro- vinyl</t>
  </si>
  <si>
    <t>C=CCl</t>
  </si>
  <si>
    <t>C2H3Cl</t>
  </si>
  <si>
    <t>108-80-5</t>
  </si>
  <si>
    <t>cyanuric acid;1,3,5-triazine-2,4,6(1h,3h,5h)-trione;isocyanuric acid;s-triazine-2,4,6(1h,3h,5h)-trione;cyanuric acid (isocyanuric acid) (1,3,5-triazine-2,4,6(1h,3h,5h)-trione) (s-triazinetriol);cyanuric acid 1,3,5-triazine-2,4,6(1h,3h,5h)-trione isocyanuric acid s-triazine-2,4,6(1h,3h,5h)-trione cyanuric acid (isocyanuric acid) (1,3,5-triazine-2,4,6(1h,3h,5h)-trione) (s-triazinetriol)</t>
  </si>
  <si>
    <t>Oc1nc(O)nc(O)n1</t>
  </si>
  <si>
    <t>C3H3N3O3</t>
  </si>
  <si>
    <t>461-58-5</t>
  </si>
  <si>
    <t>2-cyanoguanidine;cyanoguanidine;guanidine, cyano-;2-cyanoguanidine cyanoguanidine guanidine, cyano-</t>
  </si>
  <si>
    <t>NC(N)=NC#N</t>
  </si>
  <si>
    <t>C2H4N4</t>
  </si>
  <si>
    <t>61788-89-4</t>
  </si>
  <si>
    <t>fatty acids, c18-unsatd., dimers</t>
  </si>
  <si>
    <t>CCCCCCC1C=CC(CCCCCCCCO)C(C=CCCCCCCCCO)C1CCCCCC</t>
  </si>
  <si>
    <t>C36H68O2</t>
  </si>
  <si>
    <t>67-68-5</t>
  </si>
  <si>
    <t>dimethylsulfoxide;dimethylsulphoxide;dimethyl sulfoxide;methane, 1,1'-sulfinylbis-;methane, sulfinylbis-;dmso;dimethyl sulfoxide (dmso);sulfinyldimethane;dimethylsulfoxide(inn);sulfinyl bis(methane);methyl sulfoxide;dimethyl sulfoxide [usan:inn];dimethyl sulfoxide (dmso) (methane, sulfinylbis-) (methyl sulfoxide);sulfinylbis-methane (9ci);dimethylsulfoxide dimethylsulphoxide dimethyl sulfoxide methane, 1,1'-sulfinylbis- methane, sulfinylbis- dmso dimethyl sulfoxide (dmso) sulfinyldimethane dimethylsulfoxide(inn) sulfinyl bis(methane) methyl sulfoxide dimethyl sulfoxide [usan:inn] dimethyl sulfoxide (dmso) (methane, sulfinylbis-) (methyl sulfoxide) sulfinylbis-methane (9ci)</t>
  </si>
  <si>
    <t>CS(C)=O</t>
  </si>
  <si>
    <t>68515-73-1</t>
  </si>
  <si>
    <t>d-glucopyranose, oligomeric, decyl octyl glycosides;d-glucose, decyl octyl ethers, oligomeric;d-glucopyranose, oligomers, decyl octyl glycosides;d-glucopyranose, oligomeric, c8-10 glycosides;d-glucopyranose, oligomeric, decyl octyl glycosides d-glucose, decyl octyl ethers, oligomeric d-glucopyranose, oligomers, decyl octyl glycosides d-glucopyranose, oligomeric, c8-10 glycosides</t>
  </si>
  <si>
    <t>CCCCCCCCCCOC1C(O)C(O)C(O)C(COC2C(O)C(O)C(O)C(CO)O2)O1</t>
  </si>
  <si>
    <t>C22H42O11</t>
  </si>
  <si>
    <t>1-naphthalenecarboxaldehyde, 2-hydroxy-, [(2-hydroxy-1-naphthalenyl)methylene]hydrazone;2-hydroxynaphthalene-1-carbaldehyde [(2-hydroxy-1-naphthyl)methylene]hydrazone;1,1'-(hydrazine-1,2-diylidenedimethylylidene)dinaphthalen-2-ol;1-naphthalenecarboxaldehyde, 2-hydroxy-, (2-hydroxy-1-naphthalenyl)methylene hydrazone;1-naphthaldehyde, 2-hydroxy-, azine;1-naphthalenecarboxaldehyde, 2-hydroxy-, Х(2-hydroxy-1-naphthalenyl)methyleneеhydrazone;1-naphthalenecarboxaldehyde, 2-hydroxy-, [(2-hydroxy-1-naphthalenyl)methylene]hydrazone 2-hydroxynaphthalene-1-carbaldehyde [(2-hydroxy-1-naphthyl)methylene]hydrazone 1,1'-(hydrazine-1,2-diylidenedimethylylidene)dinaphthalen-2-ol 1-naphthalenecarboxaldehyde, 2-hydroxy-, (2-hydroxy-1-naphthalenyl)methylene hydrazone 1-naphthaldehyde, 2-hydroxy-, azine 1-naphthalenecarboxaldehyde, 2-hydroxy-, Х(2-hydroxy-1-naphthalenyl)methyleneеhydrazone</t>
  </si>
  <si>
    <t>Oc1ccc2ccccc2c1C=NN=Cc1c2ccccc2ccc1O</t>
  </si>
  <si>
    <t>1,4-benzenediamine, n-(1,4-dimethylpentyl)-n’-phenyl-;n-(1,4-dimethylpentyl)-n'-phenylbenzene-1,4-diamine;1,4-benzenediamine, n-(1,4-dimethylpentyl)-n'-phenyl-;n-(5-methylhexan-2-yl)-n'-phenylbenzene-1,4-diamine;p-phenylenediamine, n-(1,4-dimethylpentyl)-n'-phenyl-;phenylenediamine;1,4-benzenediamine, n-(1,4-dimethylpentyl)-n’-phenyl- n-(1,4-dimethylpentyl)-n'-phenylbenzene-1,4-diamine 1,4-benzenediamine, n-(1,4-dimethylpentyl)-n'-phenyl- n-(5-methylhexan-2-yl)-n'-phenylbenzene-1,4-diamine p-phenylenediamine, n-(1,4-dimethylpentyl)-n'-phenyl- phenylenediamine</t>
  </si>
  <si>
    <t>CC(C)CCC(C)Nc1ccc(Nc2ccccc2)cc1</t>
  </si>
  <si>
    <t>C19H26N2</t>
  </si>
  <si>
    <t>4-[(2,5-dichlorophenyl)diazenyl]-3-hydroxy-n-(2-oxo-2,3-dihydro-1h-benzimidazol-5-yl)naphthalene-2-carboxamide</t>
  </si>
  <si>
    <t>Oc1c(C(=O)Nc2ccc3c(c2)NC(O)=N3)cc2ccccc2c1N=Nc1cc(Cl)ccc1Cl</t>
  </si>
  <si>
    <t>C24H15Cl2N5O3</t>
  </si>
  <si>
    <t>10081-67-1</t>
  </si>
  <si>
    <t>benzenamine, 4-(1-methyl-1-phenylethyl)-n-[4-(1-methyl-1-phenylethyl)phenyl]-;4-(1-methyl-1-phenylethyl)-n-[4-(1-methyl-1-phenylethyl)phenyl]aniline;4-(2-phenylpropan-2-yl)-n-[4-(2-phenylpropan-2-yl)phenyl]aniline;benzenamine, 4-(1-methyl-1-phenylethyl)-n- 4-(1-methyl-1-phenylethyl)phenyl -;diphenylamine, 4,4'-bis(.alpha.,.alpha.-dimethylbenzyl)-;benzenamine, 4-(1-methyl-1-phenylethyl)-n-Х4-(1-methyl-1-phenylethyl)phenylе-;benzenamine, 4-(1-methyl-1-phenylethyl)-n-[4-(1-methyl-1-phenylethyl)phenyl]- 4-(1-methyl-1-phenylethyl)-n-[4-(1-methyl-1-phenylethyl)phenyl]aniline 4-(2-phenylpropan-2-yl)-n-[4-(2-phenylpropan-2-yl)phenyl]aniline benzenamine, 4-(1-methyl-1-phenylethyl)-n- 4-(1-methyl-1-phenylethyl)phenyl - diphenylamine, 4,4'-bis(.alpha.,.alpha.-dimethylbenzyl)- benzenamine, 4-(1-methyl-1-phenylethyl)-n-Х4-(1-methyl-1-phenylethyl)phenylе-</t>
  </si>
  <si>
    <t>CC(C)(c1ccccc1)c1ccc(Nc2ccc(C(C)(C)c3ccccc3)cc2)cc1</t>
  </si>
  <si>
    <t>C30H31N</t>
  </si>
  <si>
    <t>101-20-2</t>
  </si>
  <si>
    <t>urea, n-(4-chlorophenyl)-n'-(3,4-dichlorophenyl)-;triclocarban;urea, n-(4-chlorophenyl)-n’-(3,4-dichlorophenyl)-;1-(4-chlorophenyl)-3-(3,4-dichlorophenyl)urea;3,4,4'-trichlorocarbanilide;carbanilide, 3,4,4'-trichloro-;trichlorocarbanilide;n-(4-chlorophenyl)-n'-(3,4-dichlorophenyl)urea;triclocarban (urea, n-(4-chlorophenyl)-n'-(3,4-dichlorophenyl)-);urea, n-(4-chlorophenyl)-n'-(3,4-dichlorophenyl)- triclocarban urea, n-(4-chlorophenyl)-n’-(3,4-dichlorophenyl)- 1-(4-chlorophenyl)-3-(3,4-dichlorophenyl)urea 3,4,4'-trichlorocarbanilide carbanilide, 3,4,4'-trichloro- trichlorocarbanilide n-(4-chlorophenyl)-n'-(3,4-dichlorophenyl)urea triclocarban (urea, n-(4-chlorophenyl)-n'-(3,4-dichlorophenyl)-)</t>
  </si>
  <si>
    <t>O=C(Nc1ccc(Cl)cc1)Nc1ccc(Cl)c(Cl)c1</t>
  </si>
  <si>
    <t>C13H9Cl3N2O</t>
  </si>
  <si>
    <t>10191-41-0</t>
  </si>
  <si>
    <t>dl-alpha-tocopherol;2h-1-benzopyran-6-ol, 3,4-dihydro-2,5,7,8-tetramethyl-2-(4,8,12-trimethyltridecyl)-;3,4-dihydro-2,5,7,8-tetramethyl-2-(4,8,12-trimethyltridecyl)-2h-benzopyran-6-ol;2,5,7,8-tetramethyl-2-(4,8,12-trimethyltridecyl)-3,4-dihydro-2h-chromen-6-ol;2h-1-benzopyran-6-ol, 3,4-dihydro-2,5,7,8-tetramethyl-2-(4,8,12-trimethyltridecyl)-,  2r- 2r*(4r*,8r*)  -;6-chromanol, 2,5,7,8-tetramethyl-2-(4,8,12-trimethyltridecyl)-;3,4-dihydro-2,5,7,8-tetramethyl-2-(4,8,12-trimethyltridecyl)-2h-1-benzopyran-6-ol;2,5,7,8-tetramethyl-2-(4,8,12-trimethyltridecyl)chroman-6-ol;2h-1-benzopyran-6-ol, 3,4-dihydro-2,5,7,8-tetramethyl- 2-(4,8,12-trimethyltridecyl)-;dl-α-tocopherol;dl-?-tocopherol;dl-alpha-tocopherol 2h-1-benzopyran-6-ol, 3,4-dihydro-2,5,7,8-tetramethyl-2-(4,8,12-trimethyltridecyl)- 3,4-dihydro-2,5,7,8-tetramethyl-2-(4,8,12-trimethyltridecyl)-2h-benzopyran-6-ol 2,5,7,8-tetramethyl-2-(4,8,12-trimethyltridecyl)-3,4-dihydro-2h-chromen-6-ol 2h-1-benzopyran-6-ol, 3,4-dihydro-2,5,7,8-tetramethyl-2-(4,8,12-trimethyltridecyl)-,  2r- 2r*(4r*,8r*)  - 6-chromanol, 2,5,7,8-tetramethyl-2-(4,8,12-trimethyltridecyl)- 3,4-dihydro-2,5,7,8-tetramethyl-2-(4,8,12-trimethyltridecyl)-2h-1-benzopyran-6-ol 2,5,7,8-tetramethyl-2-(4,8,12-trimethyltridecyl)chroman-6-ol 2h-1-benzopyran-6-ol, 3,4-dihydro-2,5,7,8-tetramethyl- 2-(4,8,12-trimethyltridecyl)- dl-α-tocopherol dl-?-tocopherol</t>
  </si>
  <si>
    <t>CC(C)CCCC(C)CCCC(C)CCCC1(C)CCc2c(C)c(O)c(C)c(C)c2O1</t>
  </si>
  <si>
    <t>C29H50O2</t>
  </si>
  <si>
    <t>102-77-2</t>
  </si>
  <si>
    <t>n-oxydiethylene-2-benzothiazylsulfenamide;n-oxydiethylenebenzothiazole-2-sulfenamide;morpholine, 4-(2-benzothiazolylthio)-;2-(morpholinothio)benzothiazole;2-(morpholin-4-ylsulfanyl)-1,3-benzothiazole;benzothiazole, 2-(morpholinothio)-;n-oxydiethylene-2-benzothiazylsulfenamide n-oxydiethylenebenzothiazole-2-sulfenamide morpholine, 4-(2-benzothiazolylthio)- 2-(morpholinothio)benzothiazole 2-(morpholin-4-ylsulfanyl)-1,3-benzothiazole benzothiazole, 2-(morpholinothio)-</t>
  </si>
  <si>
    <t>C1CN(SC2=Nc3ccccc3S2)CCO1</t>
  </si>
  <si>
    <t>C11H12N2OS2</t>
  </si>
  <si>
    <t>10591-85-2</t>
  </si>
  <si>
    <t>thioperoxydicarbonic diamide([(h2n)c(s)]2s2), tetrakis(phenylmethyl)-;tetrakis(phenylmethyl)thioperoxydi(carbothioamide);thioperoxydicarbonic diamide ([(h2n)c(s)]2s2), n,n,n',n'-tetrakis(phenylmethyl)-;tetrabenzylthiuramdisulfide;thioperoxydicarbonic diamide([(h2n)c(s)]2s2), tetrakis(phenylmethyl)- tetrakis(phenylmethyl)thioperoxydi(carbothioamide) thioperoxydicarbonic diamide ([(h2n)c(s)]2s2), n,n,n',n'-tetrakis(phenylmethyl)- tetrabenzylthiuramdisulfide</t>
  </si>
  <si>
    <t>S=C(N(Cc1ccccc1)Cc1ccccc1)SSC(=S)N(Cc1ccccc1)Cc1ccccc1</t>
  </si>
  <si>
    <t>C30H28N2S4</t>
  </si>
  <si>
    <t>106276-78-2</t>
  </si>
  <si>
    <t>benzoic acid, 2,3,4,5-tetrachloro-6-cyano-, methyl ester, reaction products with 4-[(4-aminophenyl)azo]-3-methylbenzenamine and sodium methoxide</t>
  </si>
  <si>
    <t>Cc1cc(NC(=O)c2c(C#N)c(Cl)c(Cl)c(Cl)c2Cl)ccc1N=Nc1ccc(N)cc1</t>
  </si>
  <si>
    <t>C21H13Cl4N5O</t>
  </si>
  <si>
    <t>106276-79-3</t>
  </si>
  <si>
    <t>benzoic acid, 2,3,4,5-tetrachloro-6-cyano-, methyl ester, reaction products with 2-methyl-1,3-benzenediamine and sodium methoxide;benzoic acid, 2,3,4,5-tetrachloro-6-cyano-, methyl ester, reaction products with 2-methyl-1,3-benzenediamine and sodiummethoxide;benzoic acid, 2,3,4,5-tetrachloro-6-cyano-, methyl ester, reaction products with 2-methyl-1,3-benzenediamine and sodium methoxide benzoic acid, 2,3,4,5-tetrachloro-6-cyano-, methyl ester, reaction products with 2-methyl-1,3-benzenediamine and sodiummethoxide</t>
  </si>
  <si>
    <t>Cc1c(NC(=O)c2c(C#N)c(Cl)c(Cl)c(Cl)c2Cl)cccc1N</t>
  </si>
  <si>
    <t>C15H9Cl4N3O</t>
  </si>
  <si>
    <t>106276-80-6</t>
  </si>
  <si>
    <t>benzoic acid, 2,3,4,5-tetrachloro-6-cyano-, methyl ester, reaction products with p-phenylenediamine and sodium methoxide</t>
  </si>
  <si>
    <t>Nc1ccc(NC(=O)c2c(C#N)c(Cl)c(Cl)c(Cl)c2Cl)cc1</t>
  </si>
  <si>
    <t>C14H7Cl4N3O</t>
  </si>
  <si>
    <t>107065-85-0</t>
  </si>
  <si>
    <t>3,4-dihydroxyphenyl 4-methylphenyl sulfone;3,4-dihydroxyphenyl-p-tolylsulfone;4-(p-tolylsulfonyl)benzene-1,2-diol;4-(p-tosyl)catechol;3,4-dihydroxyphenyl 4-methylphenyl sulfone 3,4-dihydroxyphenyl-p-tolylsulfone 4-(p-tolylsulfonyl)benzene-1,2-diol 4-(p-tosyl)catechol</t>
  </si>
  <si>
    <t>Cc1ccc(S(=O)(=O)c2ccc(O)c(O)c2)cc1</t>
  </si>
  <si>
    <t>C13H12O4S</t>
  </si>
  <si>
    <t>1071-93-8</t>
  </si>
  <si>
    <t>hexanedioic acid, 1,6-dihydrazide;adipohydrazide;hexanedihydrazide;hexanedioic acid, dihydrazide;adipic acid, dihydrazide;hexanedioic acid, 1,6-dihydrazide adipohydrazide hexanedihydrazide hexanedioic acid, dihydrazide adipic acid, dihydrazide</t>
  </si>
  <si>
    <t>NNC(=O)CCCCC(=O)NN</t>
  </si>
  <si>
    <t>111-01-3</t>
  </si>
  <si>
    <t>squalene;tetracosane, 2,6,10,15,19,23-hexamethyl-;2,6,10,15,19,23-hexamethyltetracosane;squalene tetracosane, 2,6,10,15,19,23-hexamethyl- 2,6,10,15,19,23-hexamethyltetracosane</t>
  </si>
  <si>
    <t>CC(C)CCCC(C)CCCC(C)CCCCC(C)CCCC(C)CCCC(C)C</t>
  </si>
  <si>
    <t>1122460-01-8</t>
  </si>
  <si>
    <t>(1r,2s,5r)-5-methyl-2-(propan-2-yl)cyclohexyl (ethylamino)(oxo)acetate</t>
  </si>
  <si>
    <t>CCNC(=O)C(=O)OC1CC(C)CCC1C(C)C</t>
  </si>
  <si>
    <t>C14H25NO3</t>
  </si>
  <si>
    <t>117-80-6</t>
  </si>
  <si>
    <t>2,3-dichloro-1,4-napthalenedione;1,4-naphthalenedione, 2,3-dichloro-;2,3-dichloro-1,4-naphthoquinone;dichlone;1,4-naphthoquinone, 2,3-dichloro-;2,3-dichloro-1,4-naphthalenedione;dichlone (2,3-dichloro-1,4-naphthoquinone);2,3-dichloro-1,4-napthalenedione 1,4-naphthalenedione, 2,3-dichloro- 2,3-dichloro-1,4-naphthoquinone dichlone 1,4-naphthoquinone, 2,3-dichloro- 2,3-dichloro-1,4-naphthalenedione dichlone (2,3-dichloro-1,4-naphthoquinone)</t>
  </si>
  <si>
    <t>O=C1c2ccccc2C(=O)C(Cl)=C1Cl</t>
  </si>
  <si>
    <t>C10H4Cl2O2</t>
  </si>
  <si>
    <t>118-82-1</t>
  </si>
  <si>
    <t>phenol, 4,4'-methylenebis[2,6-bis(1,1-dimethylethyl)-;4,4'-methylenebis(2,6-di-tert-butylphenol);4,4'-methylenebis(2,6-di-t-butylphenol);4,4-methylene bis-(2,6-di-tert-butyl phenol);phenol, 4,4’-methylenebis[2,6-bis(1,1-dimethylethyl)-;2,2',6,6'-tetra-tert-butyl-4,4'-methylenediphenol;4,4'-methanediylbis(2,6-di-tert-butylphenol);phenol, 4,4'-methylenebis 2,6-bis(1,1-dimethylethyl)-;4,4'-methylene-bis(2,6-di-tert-butylphenol);4,4'-methylenebis(2,6-di-t-butylphenol) (phenol, 4,4'-methylenebis[2,6-bis(1,1-dimethylethyl)-);phenol, 4,4'-methylenebis[2,6-bis(1,1-dimethylethyl)- 4,4'-methylenebis(2,6-di-tert-butylphenol) 4,4'-methylenebis(2,6-di-t-butylphenol) 4,4-methylene bis-(2,6-di-tert-butyl phenol) phenol, 4,4’-methylenebis[2,6-bis(1,1-dimethylethyl)- 2,2',6,6'-tetra-tert-butyl-4,4'-methylenediphenol 4,4'-methanediylbis(2,6-di-tert-butylphenol) phenol, 4,4'-methylenebis 2,6-bis(1,1-dimethylethyl)- 4,4'-methylene-bis(2,6-di-tert-butylphenol) 4,4'-methylenebis(2,6-di-t-butylphenol) (phenol, 4,4'-methylenebis[2,6-bis(1,1-dimethylethyl)-)</t>
  </si>
  <si>
    <t>CC(C)(C)c1cc(Cc2cc(C(C)(C)C)c(O)c(C(C)(C)C)c2)cc(C(C)(C)C)c1O</t>
  </si>
  <si>
    <t>C29H44O2</t>
  </si>
  <si>
    <t>118832-72-7</t>
  </si>
  <si>
    <t>acetic acid, [[[3,5-bis(1,1-dimethylethyl)-4-hydroxyphenyl]methyl]thio]-, c10-14-isoalkyl esters;iso(c10-c14)alkyl (3,5-di-tert-butyl-4-hydroxyphenyl)methylthioacetate;acetic acid, [[[3,5-bis(1,1-dimethylethyl)-4-hy*;acetic acid, [[[3,5-bis(1,1-dimethylethyl)-4-hydroxyphenyl]methyl]thio]-, c10-14-isoalkyl esters iso(c10-c14)alkyl (3,5-di-tert-butyl-4-hydroxyphenyl)methylthioacetate acetic acid, [[[3,5-bis(1,1-dimethylethyl)-4-hy*</t>
  </si>
  <si>
    <t>CC(C)CCCCCCCOC(=O)CSCc1cc(C(C)(C)C)c(O)c(C(C)(C)C)c1</t>
  </si>
  <si>
    <t>C27H46O3S</t>
  </si>
  <si>
    <t>120-46-7</t>
  </si>
  <si>
    <t>1,3-propanedione, 1,3-diphenyl-;1,3-diphenylpropane-1,3-dione;1,3-diphenyl-1,3-propanedione;1,3-propanedione, 1,3-diphenyl- 1,3-diphenylpropane-1,3-dione 1,3-diphenyl-1,3-propanedione</t>
  </si>
  <si>
    <t>O=C(CC(=O)c1ccccc1)c1ccccc1</t>
  </si>
  <si>
    <t>C15H12O2</t>
  </si>
  <si>
    <t>121-60-8</t>
  </si>
  <si>
    <t>4-(acetylamino)benzenesulfonyl chloride;p-acetamidobenzenesulfonyl chloride;benzenesulfonyl chloride, 4-(acetylamino)-;n-acetylsulphanilyl chloride;sulfanilyl chloride, n-acetyl-;4-acetamidobenzenesulfonyl chloride;p-（acetylamino）benzenesulfonyl chloride;4-(acetylamino)benzenesulfonyl chloride p-acetamidobenzenesulfonyl chloride benzenesulfonyl chloride, 4-(acetylamino)- n-acetylsulphanilyl chloride sulfanilyl chloride, n-acetyl- 4-acetamidobenzenesulfonyl chloride p-（acetylamino）benzenesulfonyl chloride</t>
  </si>
  <si>
    <t>CC(=O)Nc1ccc(S(=O)(=O)Cl)cc1</t>
  </si>
  <si>
    <t>C8H8ClNO3S</t>
  </si>
  <si>
    <t>12225-08-0</t>
  </si>
  <si>
    <t>2-naphthalenecarboxamide, n-(2,3-dihydro-2-oxo-1h-benzimidazol-5-yl)-4-[[2,5-dimethoxy-4-[(methylamino)sulfonyl]phenyl]azo]-3-hydroxy-;n-(2,3-dihydro-2-oxo-1h-benzimidazol-5-yl)-3-hydroxy-4-[[2,5-dimethoxy-4-[(methylamino)sulphonyl]phenyl]azo]naphthalene-2-carboxamide;4-{[2,5-dimethoxy-4-(methylsulfamoyl)phenyl]diazenyl}-3-hydroxy-n-(2-oxo-2,3-dihydro-1h-benzimidazol-5-yl)naphthalene-2-carboxamide;2-naphthalenecarboxamide, n-(2,3-dihydro-2-oxo-1h-benzimidazol-5-yl)-4-[[2,5-dimethoxy-4-[(methylamino)sulfonyl]phenyl]azo]-3-hydroxy- n-(2,3-dihydro-2-oxo-1h-benzimidazol-5-yl)-3-hydroxy-4-[[2,5-dimethoxy-4-[(methylamino)sulphonyl]phenyl]azo]naphthalene-2-carboxamide 4-{[2,5-dimethoxy-4-(methylsulfamoyl)phenyl]diazenyl}-3-hydroxy-n-(2-oxo-2,3-dihydro-1h-benzimidazol-5-yl)naphthalene-2-carboxamide</t>
  </si>
  <si>
    <t>CNS(=O)(=O)c1cc(OC)c(N=Nc2c3ccccc3cc(C(=O)Nc3ccc4c(c3)N=C(O)N4)c2O)cc1OC</t>
  </si>
  <si>
    <t>C27H24N6O7S</t>
  </si>
  <si>
    <t>12225-18-2</t>
  </si>
  <si>
    <t>butanamide, n-(4-chloro-2,5-dimethoxyphenyl)-2-[[2,5-dimethoxy-4-[(phenylamino)sulfonyl]phenyl]azo]-3-oxo-;n-(4-chloro-2,5-dimethoxyphenyl)-2-[[2,5-dimethoxy-4-[(phenylamino)sulphonyl]phenyl]azo]-3-oxobutyramide;n-(4-chloro-2,5-dimethoxyphenyl)-2-{[2,5-dimethoxy-4-(phenylsulfamoyl)phenyl]diazenyl}-3-oxobutanamide;butanamide, n-(4-chloro-2,5-dimethoxyphenyl)-2-  2,5-dimethoxy-4- (phenylamino)sulfonyl phenyl azo -3-oxo-;butanamide, n-(4-chloro-2,5-dimethoxyphenyl)-2- 2,5-dimethoxy-4- (phenylamino)sulfonyl phenyl azo -;c.i. pigment yellow 97;butanamide, n-(4-chloro-2,5-dimethoxyphenyl)-2-((2,5-dimethoxy-4-((phenylamino)sulfonyl)phenyl)azo)-3-oxo-;butanamide, n-(4-chloro-2,5-dimethoxyphenyl) -2-[[2,5-dimethoxy-4-[(phenylamino)sulfonyl ]phenyl]azo]-3-oxo-</t>
  </si>
  <si>
    <t>CC(=O)C(C(=O)Nc1cc(OC)c(Cl)cc1OC)N=Nc1cc(OC)c(S(=O)(=O)Nc2ccccc2)cc1OC</t>
  </si>
  <si>
    <t>C26H27ClN4O8S</t>
  </si>
  <si>
    <t>12236-62-3</t>
  </si>
  <si>
    <t>butanamide, 2-[(4-chloro-2-nitrophenyl)azo]-n-(2,3-dihydro-2-oxo-1h-benzimidazol-5-yl)-3-oxo-;2-[(4-chloro-2-nitrophenyl)azo]-n-(2,3-dihydro-2-oxo-1h-benzimidazol-5-yl)-3-oxobutyramide;2-[(4-chloro-2-nitrophenyl)diazenyl]-3-oxo-n-(2-oxo-2,3-dihydro-1h-benzimidazol-5-yl)butanamide;butanamide, 2-[(4-chloro-2-nitrophenyl)azo]-n-(2,3-dihydro-2-oxo-1h-benzimidazol-5-yl)-3-oxo- 2-[(4-chloro-2-nitrophenyl)azo]-n-(2,3-dihydro-2-oxo-1h-benzimidazol-5-yl)-3-oxobutyramide 2-[(4-chloro-2-nitrophenyl)diazenyl]-3-oxo-n-(2-oxo-2,3-dihydro-1h-benzimidazol-5-yl)butanamide</t>
  </si>
  <si>
    <t>CC(=O)C(C(=O)Nc1ccc2c(c1)N=C(O)N2)N=Nc1ccc(Cl)cc1N(=O)=O</t>
  </si>
  <si>
    <t>C17H13ClN6O5</t>
  </si>
  <si>
    <t>12236-64-5</t>
  </si>
  <si>
    <t>2-naphthalenecarboxamide, n-[4-(acetylamino)phenyl]-4-[[5-(aminocarbonyl)-2-chlorophenyl]azo]-3-hydroxy-;n-[4-(acetylamino)phenyl]-4-[[5-(aminocarbonyl)-2-chlorophenyl]azo]-3-hydroxynaphthalene-2-carboxamide;n-[4-(acetylamino)phenyl]-4-[(5-carbamoyl-2-chlorophenyl)diazenyl]-3-hydroxynaphthalene-2-carboxamide;2-naphthalenecarboxamide, n- 4-(acetylamino)phenyl -4-  5-(aminocarbonyl)-2-chlorophenyl azo -3-hydroxy-;2-naphthalenecarboxamide, n- 4-(acetylamino)phenyl -4- 5-(aminocarbonyl)-2-chlorophenyl azo -3-hydr;c.i. pigment orange 38;2-naphthalenecarboxamide, n-(4-(acetylamino)phenyl)-4-((5-(aminocarbonyl)-2-chlorophenyl)azo)-3-hydroxy-;2-naphthanilide, 4'-acetamido-4-((5-carbamoyl-2-chlorophenyl)azo)-3-hydroxy-;n-(4-acetamidophenyl)-4-[(5-carbamoyl-2-chlorophenyl)diazenyl]-3-hydroxy-2-naphthamide;2-naphthalenecarboxamide, n-[4-(acetylamino)phenyl] -4-[[5-(aminocarbonyl)-2-chlorophenyl]azo]-3-hydroxy -;2-naphthalenecarboxamide, n-[4-(acetylamino)phenyl]-4-[[5-(aminocarbonyl)-2-chlorophenyl]azo]-3-hydroxy- n-[4-(acetylamino)phenyl]-4-[[5-(aminocarbonyl)-2-chlorophenyl]azo]-3-hydroxynaphthalene-2-carboxamide n-[4-(acetylamino)phenyl]-4-[(5-carbamoyl-2-chlorophenyl)diazenyl]-3-hydroxynaphthalene-2-carboxamide 2-naphthalenecarboxamide, n- 4-(acetylamino)phenyl -4-  5-(aminocarbonyl)-2-chlorophenyl azo -3-hydroxy- 2-naphthalenecarboxamide, n- 4-(acetylamino)phenyl -4- 5-(aminocarbonyl)-2-chlorophenyl azo -3-hydr c.i. pigment orange 38 2-naphthalenecarboxamide, n-(4-(acetylamino)phenyl)-4-((5-(aminocarbonyl)-2-chlorophenyl)azo)-3-hydroxy- 2-naphthanilide, 4'-acetamido-4-((5-carbamoyl-2-chlorophenyl)azo)-3-hydroxy- n-(4-acetamidophenyl)-4-[(5-carbamoyl-2-chlorophenyl)diazenyl]-3-hydroxy-2-naphthamide 2-naphthalenecarboxamide, n-[4-(acetylamino)phenyl] -4-[[5-(aminocarbonyl)-2-chlorophenyl]azo]-3-hydroxy -</t>
  </si>
  <si>
    <t>CC(=O)Nc1ccc(NC(=O)c2cc3ccccc3c(N=Nc3cc(C(N)=O)ccc3Cl)c2O)cc1</t>
  </si>
  <si>
    <t>C26H20ClN5O4</t>
  </si>
  <si>
    <t>1231148-36-9</t>
  </si>
  <si>
    <t>14,14',15,15'-tetradehydro-7,7'-spirobi[dibenzo[b,g][1,9,4,6]dioxadiazacyclododecine]</t>
  </si>
  <si>
    <t>C1C2(COc3ccccc3N=C=Nc3ccccc3O1)COc1ccccc1N=C=Nc1ccccc1OC2</t>
  </si>
  <si>
    <t>C31H24N4O4</t>
  </si>
  <si>
    <t>1238449-42-7</t>
  </si>
  <si>
    <t>carbonic acid, bis (2-propylheptyl) ester</t>
  </si>
  <si>
    <t>CCCCCC(CCC)COC(=O)OCC(CCC)CCCCC</t>
  </si>
  <si>
    <t>C21H42O3</t>
  </si>
  <si>
    <t>1261240-30-5</t>
  </si>
  <si>
    <t>4-tert-butyl-2-(5-tert-butyl-2-oxo-2,3-dihydro-1-benzofuran-3-yl)phenyl 3,5-di-tert-butyl-4-hydroxybenzoate</t>
  </si>
  <si>
    <t>CC(C)(C)c1ccc(OC(=O)c2cc(C(C)(C)C)c(O)c(C(C)(C)C)c2)c(C2c3cc(C(C)(C)C)ccc3OC2=O)c1</t>
  </si>
  <si>
    <t>C37H46O5</t>
  </si>
  <si>
    <t>128-69-8</t>
  </si>
  <si>
    <t>perylo[3,4-cd:9,10-c’d’]dipyran-1,3,8,10-tetrone;perylene-3,4:9,10-tetracarboxylic dianhydride;isochromeno[4',5',6':6,5,10]anthra[2,1,9-def]isochromene-1,3,8,10-tetrone;perylo[3,4-cd:9,10-c'd']dipyran-1,3,8,10-tetrone;perylo 3,4-cd:9,10-c'd' dipyran-1,3,8,10-tetrone;3,4,9,10-perylenetetracarboxylic 3,4:9,10-dianhydride;peryloХ3,4-cd:9,10-c'd'еdipyran-1,3,8,10-tetrone;perylo[3,4-cd:9,10-c’d’]dipyran-1,3,8,10-tetrone perylene-3,4:9,10-tetracarboxylic dianhydride isochromeno[4',5',6':6,5,10]anthra[2,1,9-def]isochromene-1,3,8,10-tetrone perylo[3,4-cd:9,10-c'd']dipyran-1,3,8,10-tetrone perylo 3,4-cd:9,10-c'd' dipyran-1,3,8,10-tetrone 3,4,9,10-perylenetetracarboxylic 3,4:9,10-dianhydride peryloХ3,4-cd:9,10-c'd'еdipyran-1,3,8,10-tetrone</t>
  </si>
  <si>
    <t>O=C1c2ccc3c4ccc5c6c4c(ccc6C(=O)OC5=O)c4ccc(c2c34)C(=O)O1</t>
  </si>
  <si>
    <t>C24H8O6</t>
  </si>
  <si>
    <t>130-26-7</t>
  </si>
  <si>
    <t>iodochlorohydroxyquinoline;5-chloro-7-iodo-quinolin-8-ol;8-quinolinol, 5-chloro-7-iodo-;clioquinol;5-chloro-7-iodoquinolin-8-ol;iodochlorohydroxyquinoline 5-chloro-7-iodo-quinolin-8-ol 8-quinolinol, 5-chloro-7-iodo- clioquinol 5-chloro-7-iodoquinolin-8-ol</t>
  </si>
  <si>
    <t>Oc1c(I)cc(Cl)c2cccnc12</t>
  </si>
  <si>
    <t>C9H5ClINO</t>
  </si>
  <si>
    <t>131-57-7</t>
  </si>
  <si>
    <t>2-hydroxy-4-methoxybenzophenone;methanone, (2-hydroxy-4-methoxyphenyl)phenyl-;benzophenone, 2-hydroxy-4-methoxy;oxybenzone;(2-hydroxy-4-methoxyphenyl)(phenyl)methanone;benzophenone, 2-hydroxy-4-methoxy-;(2-hydroxy-4-methoxyphenyl)phenylmethanone;2-hydroxy-4-methoxybenzophenone methanone, (2-hydroxy-4-methoxyphenyl)phenyl- benzophenone, 2-hydroxy-4-methoxy oxybenzone (2-hydroxy-4-methoxyphenyl)(phenyl)methanone benzophenone, 2-hydroxy-4-methoxy- (2-hydroxy-4-methoxyphenyl)phenylmethanone</t>
  </si>
  <si>
    <t>COc1ccc(C(=O)c2ccccc2)c(O)c1</t>
  </si>
  <si>
    <t>C14H12O3</t>
  </si>
  <si>
    <t>13393-93-6</t>
  </si>
  <si>
    <t>1-phenanthrenemethanol, tetradecahydro-1,4a-dimethyl-7-(1-methylethyl)-;tetradecahydro-7-isopropyl-1,4a-dimethylphenanthren-1-methanol;1-phenanthrenemethanol, tetradecahydro-1,4a-dimethyl-7-(1-methylethyl)-, (1r,4ar,4bs,10ar)-;abietan-18-ol;hydroabietylalcohol,whenusedasa fragranceingredient;abietyl alcohol, tetrahydro-;1-phenanthrenemethanol, tetradecahydro-1,4a-dimethyl-7-(1-methylethyl)- tetradecahydro-7-isopropyl-1,4a-dimethylphenanthren-1-methanol 1-phenanthrenemethanol, tetradecahydro-1,4a-dimethyl-7-(1-methylethyl)-, (1r,4ar,4bs,10ar)- abietan-18-ol hydroabietylalcohol,whenusedasa fragranceingredient abietyl alcohol, tetrahydro-</t>
  </si>
  <si>
    <t>CC(C)C1CCC2C(C1)CCC1C2(C)CCCC1(C)CO</t>
  </si>
  <si>
    <t>C20H36O</t>
  </si>
  <si>
    <t>135-57-9</t>
  </si>
  <si>
    <t>benzamide, n,n’-(dithiodi-2,1-phenylene)bis-;n,n'-(disulfanediyldibenzene-2,1-diyl)dibenzamide;benzamide, n,n'-(dithiodi-2,1-phenylene)bis-;n,n'-dithiodi-o-phenylenedibenzamide;benzanilide, 2',2'''-dithiobis-;n,n'-(disulfanediyldi-2,1-phenylene)dibenzamide;2,2'-dibenzamidodiphenyldisulfide;benzamide, n,n’-(dithiodi-2,1-phenylene)bis- n,n'-(disulfanediyldibenzene-2,1-diyl)dibenzamide benzamide, n,n'-(dithiodi-2,1-phenylene)bis- n,n'-dithiodi-o-phenylenedibenzamide benzanilide, 2',2'''-dithiobis- n,n'-(disulfanediyldi-2,1-phenylene)dibenzamide 2,2'-dibenzamidodiphenyldisulfide</t>
  </si>
  <si>
    <t>O=C(c1ccccc1)Nc1ccccc1SSc1ccccc1NC(=O)c1ccccc1</t>
  </si>
  <si>
    <t>C26H20N2O2S2</t>
  </si>
  <si>
    <t>135590-91-9</t>
  </si>
  <si>
    <t>mefenpyr-diethyl;1h-pyrazole-3,5-dicarboxylic acid, 1-(2,4-dichlorophenyl)-4,5-dihydro-5-methyl-, 3,5-diethyl ester;1-(2,4-dichlorophenyl)-4,5-dihydro-5-methyl-1h-pyrazole-3,5-dicarboxylic acid 3,5-diethyl ester;diethyl 1-(2,4-dichlorophenyl)-5-methyl-4,5-dihydro-1h-pyrazole-3,5-dicarboxylate;ae f107892;mefenpyr-diethyl 1h-pyrazole-3,5-dicarboxylic acid, 1-(2,4-dichlorophenyl)-4,5-dihydro-5-methyl-, 3,5-diethyl ester 1-(2,4-dichlorophenyl)-4,5-dihydro-5-methyl-1h-pyrazole-3,5-dicarboxylic acid 3,5-diethyl ester diethyl 1-(2,4-dichlorophenyl)-5-methyl-4,5-dihydro-1h-pyrazole-3,5-dicarboxylate ae f107892</t>
  </si>
  <si>
    <t>CCOC(=O)C1CC(C)(C(=O)OCC)N(c2ccc(Cl)cc2Cl)N=1</t>
  </si>
  <si>
    <t>C16H18Cl2N2O4</t>
  </si>
  <si>
    <t>137658-79-8</t>
  </si>
  <si>
    <t>2-(4,6-bis(2,4-dimethylphenyl)-1,3,5-triazin-2-yl)-5-(3-((2-ethylhexyl)oxy)-2-hydroxypropoxy)phenol</t>
  </si>
  <si>
    <t>CCCCC(CC)COCC(O)COc1ccc(-c2nc(-c3ccc(C)cc3C)nc(-c3ccc(C)cc3C)n2)c(O)c1</t>
  </si>
  <si>
    <t>C36H45N3O4</t>
  </si>
  <si>
    <t>1391350-92-7</t>
  </si>
  <si>
    <t>((3,4-bis(hexyloxy)phenyl)methanetriyl)tribenzene</t>
  </si>
  <si>
    <t>CCCCCCOc1ccc(C(c2ccccc2)(c2ccccc2)c2ccccc2)cc1OCCCCCC</t>
  </si>
  <si>
    <t>C37H44O2</t>
  </si>
  <si>
    <t>1404190-37-9</t>
  </si>
  <si>
    <t>((3-(sec-butyl)-4-(decyloxy)phenyl)methanetriyl)tribenzene</t>
  </si>
  <si>
    <t>CCCCCCCCCCOc1ccc(C(c2ccccc2)(c2ccccc2)c2ccccc2)cc1C(C)CC</t>
  </si>
  <si>
    <t>C39H48O</t>
  </si>
  <si>
    <t>147315-50-2</t>
  </si>
  <si>
    <t>phenol, 2-(4,6-diphenyl-1,3,5-triazin-2-yl)-5-(hexyloxy)-;2-(4,6-diphenyl-1,3,5-triazine-2-yl)-5-[(hexyl)oxy]phenol;2-(4,6-diphenyl-1,3,5-triazin-2-yl)-5-((hexyl)oxy)phenol;2-(4,6-diphenyl-1,3,5-triazin-2-yl)-5-[(hexyl)oxy]-phenol;tka 40046;tinuvin 1577;phenol, 2-(4,6-diphenyl-1,3,5-triazin-2-yl)-5-(hexyloxy)- 2-(4,6-diphenyl-1,3,5-triazine-2-yl)-5-[(hexyl)oxy]phenol 2-(4,6-diphenyl-1,3,5-triazin-2-yl)-5-((hexyl)oxy)phenol 2-(4,6-diphenyl-1,3,5-triazin-2-yl)-5-[(hexyl)oxy]-phenol tka 40046 tinuvin 1577</t>
  </si>
  <si>
    <t>CCCCCCOc1ccc(-c2nc(-c3ccccc3)nc(-c3ccccc3)n2)c(O)c1</t>
  </si>
  <si>
    <t>C27H27N3O2</t>
  </si>
  <si>
    <t>1503-48-6</t>
  </si>
  <si>
    <t>quino[2,3-b]acridine-6,7,13,14(5h,12h)-tetrone;quino(2,3-b)acridine-6,7,13,14(5h,12h)-tetrone;quino[2,3-b]acridine-6,7,13,14(5h,12h)-tetrone quino(2,3-b)acridine-6,7,13,14(5h,12h)-tetrone</t>
  </si>
  <si>
    <t>Oc1c2ccccc2nc2c1C(=O)c1c(C2=O)c(O)c2ccccc2n1</t>
  </si>
  <si>
    <t>C20H10N2O4</t>
  </si>
  <si>
    <t>154702-15-5</t>
  </si>
  <si>
    <t>benzoic acid, 4,4'-[[6-[[4-[[(1,1-dimethylethyl)amino]carbonyl]phenyl]amino]-1,3,5-triazine-2,4-diyl]diimino]bis-, 1,1'-bis(2-ethylhexyl) ester;bis(2-ethylhexyl) 4,4’-{6-[4-tert-butylcarbamoyl)anilino]-1,3,5-triazine-2,4-diyldiimino}dibenzoate;iscotrinizol;diethylhexyl butamido triazone;dioctylbutamidotriazone;ra 3643;iscotrizinol;benzoic acid, 4,4'-[[6-[[4-[[(1,1-dimethylethyl)amino]carbonyl]phenyl]amino]-1,3,5-triazine-2,4-diyl]diimino]bis-, 1,1'-bis(2-ethylhexyl) ester bis(2-ethylhexyl) 4,4’-{6-[4-tert-butylcarbamoyl)anilino]-1,3,5-triazine-2,4-diyldiimino}dibenzoate iscotrinizol diethylhexyl butamido triazone dioctylbutamidotriazone ra 3643 iscotrizinol</t>
  </si>
  <si>
    <t>CCCCC(CC)COC(=O)c1ccc(Nc2nc(Nc3ccc(C(=O)NC(C)(C)C)cc3)nc(Nc3ccc(C(=O)OCC(CC)CCCC)cc3)n2)cc1</t>
  </si>
  <si>
    <t>C44H59N7O5</t>
  </si>
  <si>
    <t>15721-78-5</t>
  </si>
  <si>
    <t>benzenamine, 4-(1,1,3,3-tetramethylbutyl)-n-[4-(1,1,3,3-tetramethylbutyl)phenyl]-;bis(4-(1,1,3,3-tetramethylbutyl)phenyl)amine;4-(2,4,4-trimethylpentan-2-yl)-n-[4-(2,4,4-trimethylpentan-2-yl)phenyl]aniline;benzenamine, 4-(1,1,3,3-tetramethylbutyl)-n- 4-(1,1,3,3-tetramethylbutyl)phenyl -;diphenylamine, 4,4'-bis(1,1,3,3-tetramethylbutyl)-;benzenamine, 4-(1,1,3,3-tetramethylbutyl)-n-Х4-(1,1,3,3-tetramethylbutyl)phenylе-;4-(1,1,3,3-tetramethylbutyl)-n-[4-(1,1,3,3-tetramethylbutyl)phenyl]aniline;benzenamine, 4-(1,1,3,3-tetramethylbutyl) -n-[4-(1,1,3,3-tetramethylbutyl)phenyl]-;benzenamine, 4-(1,1,3,3-tetramethylbutyl)-n-[4-(1,1,3,3-tetramethylbutyl)phenyl]- bis(4-(1,1,3,3-tetramethylbutyl)phenyl)amine 4-(2,4,4-trimethylpentan-2-yl)-n-[4-(2,4,4-trimethylpentan-2-yl)phenyl]aniline benzenamine, 4-(1,1,3,3-tetramethylbutyl)-n- 4-(1,1,3,3-tetramethylbutyl)phenyl - diphenylamine, 4,4'-bis(1,1,3,3-tetramethylbutyl)- benzenamine, 4-(1,1,3,3-tetramethylbutyl)-n-Х4-(1,1,3,3-tetramethylbutyl)phenylе- 4-(1,1,3,3-tetramethylbutyl)-n-[4-(1,1,3,3-tetramethylbutyl)phenyl]aniline benzenamine, 4-(1,1,3,3-tetramethylbutyl) -n-[4-(1,1,3,3-tetramethylbutyl)phenyl]-</t>
  </si>
  <si>
    <t>CC(C)(C)CC(C)(C)c1ccc(Nc2ccc(C(C)(C)CC(C)(C)C)cc2)cc1</t>
  </si>
  <si>
    <t>C28H43N</t>
  </si>
  <si>
    <t>15793-73-4</t>
  </si>
  <si>
    <t>3h-pyrazol-3-one, 4,4’-[(3,3’-dichloro[1,1’-biphenyl]-4,4’-diyl)bis(azo)]bis[2,4-dihydro-5-methyl-2-(4-methylphenyl)-;4,4'-[(3,3'-dichloro[1,1'-biphenyl]-4,4'-diyl)bis(azo)]bis[2,4-dihydro-5-methyl-2-(p-tolyl)-3h-pyrazol-3-one];4,4'-[(3,3'-dichlorobiphenyl-4,4'-diyl)didiazene-2,1-diyl]bis[5-methyl-2-(4-methylphenyl)-2,4-dihydro-3h-pyrazol-3-one];3h-pyrazol-3-one, 4,4'-[(3,3'-dichloro[1,1'-biphenyl]-4,4'-diyl)bis(azo)]bis[2,4-dihydro-5-methyl-2-(4-methylphenyl)-;irgalite orange f2g;3h-pyrazol-3-one, 4,4'-[(3,3'-dichloro[1,1'- biphenyl]-4,4'-diyl)bis(azo)]bis[2,4-dihydro-5-methyl -2-(4-methylphenyl)-;3h-pyrazol-3-one, 4,4’-[(3,3’-dichloro[1,1’-biphenyl]-4,4’-diyl)bis(azo)]bis[2,4-dihydro-5-methyl-2-(4-methylphenyl)- 4,4'-[(3,3'-dichloro[1,1'-biphenyl]-4,4'-diyl)bis(azo)]bis[2,4-dihydro-5-methyl-2-(p-tolyl)-3h-pyrazol-3-one] 4,4'-[(3,3'-dichlorobiphenyl-4,4'-diyl)didiazene-2,1-diyl]bis[5-methyl-2-(4-methylphenyl)-2,4-dihydro-3h-pyrazol-3-one] 3h-pyrazol-3-one, 4,4'-[(3,3'-dichloro[1,1'-biphenyl]-4,4'-diyl)bis(azo)]bis[2,4-dihydro-5-methyl-2-(4-methylphenyl)- irgalite orange f2g 3h-pyrazol-3-one, 4,4'-[(3,3'-dichloro[1,1'- biphenyl]-4,4'-diyl)bis(azo)]bis[2,4-dihydro-5-methyl -2-(4-methylphenyl)-</t>
  </si>
  <si>
    <t>Cc1ccc(N2C(=O)C(N=Nc3ccc(-c4ccc(N=NC5C(C)=NN(c6ccc(C)cc6)C5=O)c(Cl)c4)cc3Cl)C(C)=N2)cc1</t>
  </si>
  <si>
    <t>C34H28Cl2N8O2</t>
  </si>
  <si>
    <t>162881-26-7</t>
  </si>
  <si>
    <t>methanone, 1,1'-(phenylphosphinylidene)bis[1-(2,4,6-trimethylphenyl)-;phosphine oxide, phenylbis(2,4,6-trimethylbenzoyl)-;phenyl bis(2,4,6-trimethylbenzoyl)-phosphine oxide;[phenyl-(2,4,6-trimethylbenzoyl)phosphoryl]-(2,4,6-trimethylphenyl)methanone;irgacure 819;cgi 819;methanone,1,1'-(phenylphosphinylidene)bis[1-(2,4,6-trimethylphenyl)]-;methanone, 1,1'-(phenylphosphinylidene)bis[1-(2,4,6-trimethylphenyl)- phosphine oxide, phenylbis(2,4,6-trimethylbenzoyl)- phenyl bis(2,4,6-trimethylbenzoyl)-phosphine oxide [phenyl-(2,4,6-trimethylbenzoyl)phosphoryl]-(2,4,6-trimethylphenyl)methanone irgacure 819 cgi 819 methanone,1,1'-(phenylphosphinylidene)bis[1-(2,4,6-trimethylphenyl)]-</t>
  </si>
  <si>
    <t>Cc1cc(C)cc(C)c1C(=O)P(=O)(c1ccccc1)C(=O)c1c(C)cc(C)cc1C</t>
  </si>
  <si>
    <t>C26H27O3P</t>
  </si>
  <si>
    <t>163149-28-8</t>
  </si>
  <si>
    <t>1-dodecene, polymer with 1-decene and 1-octene, hydrogenated;none available;reaction products of 1-decene, 1-dodecene and 1-octene,  hydrogenated;1-dodecene, polymer with 1-decene and 1-octene, hydrogenated none available reaction products of 1-decene, 1-dodecene and 1-octene,  hydrogenated</t>
  </si>
  <si>
    <t>CCCCCCCCCC(CC)C(C)C(CCCCCCC)C(C)CCCCCC</t>
  </si>
  <si>
    <t>17270-01-8</t>
  </si>
  <si>
    <t>biphenyl-4,4'-diyl tetraphenyl bis(phosphate)</t>
  </si>
  <si>
    <t>O=P(Oc1ccccc1)(Oc1ccccc1)Oc1ccc(-c2ccc(OP(=O)(Oc3ccccc3)Oc3ccccc3)cc2)cc1</t>
  </si>
  <si>
    <t>C36H28O8P2</t>
  </si>
  <si>
    <t>17354-14-2</t>
  </si>
  <si>
    <t>9,10-anthracenedione, 1,4-bis(butylamino)-;1,4-bis(butylamino)anthraquinone;1,4-bis(butylamino)anthracene-9,10-dione;colouringagentci61554(solventblue35);anthraquinone, 1,4-bis(butylamino)-</t>
  </si>
  <si>
    <t>CCCCNc1ccc(NCCCC)c2c1C(=O)c1ccccc1C2=O</t>
  </si>
  <si>
    <t>C22H26N2O2</t>
  </si>
  <si>
    <t>1843-03-4</t>
  </si>
  <si>
    <t>1,1,3-tris(2-methyl-4-hydroxy-5-tert-butylphenyl)butane;topanol ca;1,1,3-tris-(2-methyl-4-hydroxy-5-tert-butylphenyl)butane;phenol, 4,4’,4’’-(1-methyl-1-propanyl-3-ylidene)tris[2-(1,1-dimethylethyl)-5-methyl-;4,4',4''-(1-methylpropanyl-3-ylidene)tris[6-tert-butyl-m-cresol];phenol, 4,4',4''-(1-methyl-1-propanyl-3-ylidene)tris 2-(1,1-dimethylethyl)-5-methyl-;4,4',4''-butane-1,1,3-triyltris(2-tert-butyl-5-methylphenol);phenol, 4,4',4''-(1-methyl-1-propanyl-3-ylidene)tris[2-(1,1-dimethylethyl)-5-methyl-;m-cresol, 4,4',4''-(1-methyl-1-propanyl-3-ylidene)trisХ6-tert-butyl-;phenol, 4,4',4''-(1-methyl-1-propanyl-3-ylidene)trisХ2-(1,1-dimethylethyl)-5-methyl-;1,1,3-tris(2-methyl-4-hydroxy-5-tert-butylphenyl)butane topanol ca 1,1,3-tris-(2-methyl-4-hydroxy-5-tert-butylphenyl)butane phenol, 4,4’,4’’-(1-methyl-1-propanyl-3-ylidene)tris[2-(1,1-dimethylethyl)-5-methyl- 4,4',4''-(1-methylpropanyl-3-ylidene)tris[6-tert-butyl-m-cresol] phenol, 4,4',4''-(1-methyl-1-propanyl-3-ylidene)tris 2-(1,1-dimethylethyl)-5-methyl- 4,4',4''-butane-1,1,3-triyltris(2-tert-butyl-5-methylphenol) phenol, 4,4',4''-(1-methyl-1-propanyl-3-ylidene)tris[2-(1,1-dimethylethyl)-5-methyl- m-cresol, 4,4',4''-(1-methyl-1-propanyl-3-ylidene)trisХ6-tert-butyl- phenol, 4,4',4''-(1-methyl-1-propanyl-3-ylidene)trisХ2-(1,1-dimethylethyl)-5-methyl-</t>
  </si>
  <si>
    <t>CC(CC(c1cc(C(C)(C)C)c(O)cc1C)c1cc(C(C)(C)C)c(O)cc1C)c1cc(C(C)(C)C)c(O)cc1C</t>
  </si>
  <si>
    <t>C37H52O3</t>
  </si>
  <si>
    <t>18979-61-8</t>
  </si>
  <si>
    <t>1,3-benzenediol, 4-butyl-;4-butylbenzene-1,3-diol;resorcinol, 4-butyl-;1,3-benzenediol, 4-butyl- 4-butylbenzene-1,3-diol resorcinol, 4-butyl-</t>
  </si>
  <si>
    <t>CCCCc1ccc(O)cc1O</t>
  </si>
  <si>
    <t>C10H14O2</t>
  </si>
  <si>
    <t>19125-99-6</t>
  </si>
  <si>
    <t>1h-benz[de]isoquinoline-1,3(2h)-dione, 2-butyl-6-(butylamino)-;2-butyl-6-(butylamino)-1h-benz[de]isoquinoline-1,3(2h)-dione;2-butyl-6-(butylamino)-1h-benzo[de]isoquinoline-1,3(2h)-dione;1h-benz de isoquinoline-1,3(2h)-dione, 2-butyl-6-(butylamino)-;naphthalimide, n-butyl-4-(butylamino)-;1h-benzХdeеisoquinoline-1,3(2h)-dione, 2-butyl-6-(butylamino)-;1h-benz[de]isoquinoline-1,3(2h)-dione, 2-butyl-6-(butylamino)- 2-butyl-6-(butylamino)-1h-benz[de]isoquinoline-1,3(2h)-dione 2-butyl-6-(butylamino)-1h-benzo[de]isoquinoline-1,3(2h)-dione 1h-benz de isoquinoline-1,3(2h)-dione, 2-butyl-6-(butylamino)- naphthalimide, n-butyl-4-(butylamino)- 1h-benzХdeеisoquinoline-1,3(2h)-dione, 2-butyl-6-(butylamino)-</t>
  </si>
  <si>
    <t>CCCCNc1ccc2c3c1cccc3C(=O)N(CCCC)C2=O</t>
  </si>
  <si>
    <t>C20H24N2O2</t>
  </si>
  <si>
    <t>20749-68-2</t>
  </si>
  <si>
    <t>12h-phthaloperin-12-one, 8,9,10,11-tetrachloro-;8,9,10,11-tetrachloro-12h-phthaloperin-12-one;8,9,10,11-tetrachloro-12h-isoindolo[2,1-a]perimidin-12-one;12-phthaloperinone, 8,9,10,11-tetrachloro-;12h-phthaloperin-12-one, 8,9,10,11-tetrachloro- 8,9,10,11-tetrachloro-12h-phthaloperin-12-one 8,9,10,11-tetrachloro-12h-isoindolo[2,1-a]perimidin-12-one 12-phthaloperinone, 8,9,10,11-tetrachloro-</t>
  </si>
  <si>
    <t>O=C1c2c(Cl)c(Cl)c(Cl)c(Cl)c2C2=Nc3cccc4cccc(c34)N12</t>
  </si>
  <si>
    <t>C18H6Cl4N2O</t>
  </si>
  <si>
    <t>21145-77-7</t>
  </si>
  <si>
    <t>6-acetyl-1,1,2,4,4,7-hexamethyltetraline;tonalid;ethanone, 1-(5,6,7,8-tetrahydro-3,5,5,6,8,8-hexamethyl-2-naphthalenyl)-;1-(5,6,7,8-tetrahydro-3,5,5,6,8,8-hexamethyl-2-naphthyl)ethan-1-one;1-(3,5,5,6,8,8-hexamethyl-5,6,7,8-tetrahydronaphthalen-2-yl)ethanone;1-(5,6,7,8-tetrahydro-3,5,5,6,8,8-hexamethyl-2-naphthalenyl)ethanone;6-acetyl-1,1,2,4,4,7-hexamethyltetraline tonalid ethanone, 1-(5,6,7,8-tetrahydro-3,5,5,6,8,8-hexamethyl-2-naphthalenyl)- 1-(5,6,7,8-tetrahydro-3,5,5,6,8,8-hexamethyl-2-naphthyl)ethan-1-one 1-(3,5,5,6,8,8-hexamethyl-5,6,7,8-tetrahydronaphthalen-2-yl)ethanone 1-(5,6,7,8-tetrahydro-3,5,5,6,8,8-hexamethyl-2-naphthalenyl)ethanone</t>
  </si>
  <si>
    <t>2280-49-1</t>
  </si>
  <si>
    <t>benzenesulfonamide, n-phenyl-n-[(trichloromethyl)thio]-;n-phenyl-n-[(trichloromethyl)thio]benzenesulphonamide;n-phenyl-n-[(trichloromethyl)sulfanyl]benzenesulfonamide;benzenesulfonamide, n-phenyl-n- (trichloromethyl)thio -;benzenesulfonanilide, n-Х(trichloromethyl)thioе-;benzenesulfonamide, n-phenyl-n-Х(trichloromethyl)thioе-;benzenesulfonamide, n-phenyl-n-[(trichloromethyl)thio]- n-phenyl-n-[(trichloromethyl)thio]benzenesulphonamide n-phenyl-n-[(trichloromethyl)sulfanyl]benzenesulfonamide benzenesulfonamide, n-phenyl-n- (trichloromethyl)thio - benzenesulfonanilide, n-Х(trichloromethyl)thioе- benzenesulfonamide, n-phenyl-n-Х(trichloromethyl)thioе-</t>
  </si>
  <si>
    <t>O=S(=O)(c1ccccc1)N(c1ccccc1)SC(Cl)(Cl)Cl</t>
  </si>
  <si>
    <t>C13H10Cl3NO2S2</t>
  </si>
  <si>
    <t>23552-74-1</t>
  </si>
  <si>
    <t>benzenesulfonamide, 3,3’-[(9,10-dihydro-9,10-dioxo-1,4-anthracenediyl)diimino]bis[n-cyclohexyl-2,4,6-trimethyl-;3,3'-[(9,10-dihydro-9,10-dioxo-1,4-anthrylene)diimino]bis[n-cyclohexyl-2,4,6-trimethylbenzenesulphonamide];3,3'-[(9,10-dioxo-9,10-dihydroanthracene-1,4-diyl)diimino]bis(n-cyclohexyl-2,4,6-trimethylbenzenesulfonamide);benzenesulfonamide, 3,3'-[(9,10-dihydro-9,10-dioxo-1,4-anthracenediyl)diimino]bis[n-cyclohexyl-2,4,6-trimethyl-;benzenesulfonamide, 3,3 -[(9,10-dihydro-9,10-dioxo-1,4-anthracenediyl)diimino]bis[n-cyclohexyl-2,4,6-trimethyl-;2-mesitylenesulfonamide, 4,4'-(1,4-anthraquinonylenediimino)bisХn-cyclohexyl-;benzenesulfonamide, 3,3'-Х(9,10-dihydro-9,10-dioxo-1,4-anthracenediyl)diiminoеbisХn-cyclohexyl-2,4,6-trimethyl-;benzenesulfonamide, 3,3’-[(9,10-dihydro-9,10-dioxo-1,4-anthracenediyl)diimino]bis[n-cyclohexyl-2,4,6-trimethyl- 3,3'-[(9,10-dihydro-9,10-dioxo-1,4-anthrylene)diimino]bis[n-cyclohexyl-2,4,6-trimethylbenzenesulphonamide] 3,3'-[(9,10-dioxo-9,10-dihydroanthracene-1,4-diyl)diimino]bis(n-cyclohexyl-2,4,6-trimethylbenzenesulfonamide) benzenesulfonamide, 3,3'-[(9,10-dihydro-9,10-dioxo-1,4-anthracenediyl)diimino]bis[n-cyclohexyl-2,4,6-trimethyl- benzenesulfonamide, 3,3 -[(9,10-dihydro-9,10-dioxo-1,4-anthracenediyl)diimino]bis[n-cyclohexyl-2,4,6-trimethyl- 2-mesitylenesulfonamide, 4,4'-(1,4-anthraquinonylenediimino)bisХn-cyclohexyl- benzenesulfonamide, 3,3'-Х(9,10-dihydro-9,10-dioxo-1,4-anthracenediyl)diiminoеbisХn-cyclohexyl-2,4,6-trimethyl-</t>
  </si>
  <si>
    <t>Cc1cc(C)c(S(=O)(=O)NC2CCCCC2)c(C)c1Nc1ccc(Nc2c(C)cc(C)c(S(=O)(=O)NC3CCCCC3)c2C)c2c1C(=O)c1ccccc1C2=O</t>
  </si>
  <si>
    <t>C44H52N4O6S2</t>
  </si>
  <si>
    <t>2362-14-3</t>
  </si>
  <si>
    <t>4,4'-cyclohexylidenedi-o-cresol;4,4'-cyclohexane-1,1-diylbis(2-methylphenol);phenol, 4,4'-cyclohexylidenebis[2-methyl-;4-[1-(4-hydroxy-3-methylphenyl)cyclohexyl]-2-methylphenol;dimethyl bisphenolcyclohexane;4,4’-cyclohexylidene di-o-cresol;1,1-bis(4-hydroxy-3-ethyl)cyclohexane;bis-oc-z;4,4'-cyclohexylidenedi-o-cresol 4,4'-cyclohexane-1,1-diylbis(2-methylphenol) phenol, 4,4'-cyclohexylidenebis[2-methyl- 4-[1-(4-hydroxy-3-methylphenyl)cyclohexyl]-2-methylphenol dimethyl bisphenolcyclohexane 4,4’-cyclohexylidene di-o-cresol 1,1-bis(4-hydroxy-3-ethyl)cyclohexane bis-oc-z</t>
  </si>
  <si>
    <t>Cc1cc(C2(c3ccc(O)c(C)c3)CCCCC2)ccc1O</t>
  </si>
  <si>
    <t>C20H24O2</t>
  </si>
  <si>
    <t>2379-74-0</t>
  </si>
  <si>
    <t>c.i. vat red 1;benzo[b]thiophen-3(2h)-one, 6-chloro-2-(6-chloro-4-methyl-3-oxobenzo[b]thien-2(3h)-ylidene)-4-methyl-;6-chloro-2-(6-chloro-4-methyl-3-oxobenzo[b]thien-2(3h)-ylidene)-4-methylbenzo[b]thiophene-3(2h)-one;6-chloro-2-(6-chloro-4-methyl-3-oxo-1-benzothiophen-2(3h)-ylidene)-4-methyl-1-benzothiophen-3(2h)-one;benzo b thiophen-3(2h)-one, 6-chloro-2-(6-chloro-4-methyl-3-oxobenzo b thien-2(3h)-ylidene)-4-methyl-;benzo b thiophen-3(2h)-one, 6-chloro-2-(6-chloro-4-methyl-3-oxobenzo b thien-2(3h)-ylidene)-4-methyl;Х.delta.2,2'(3h,3'h)-bibenzoХbеthiopheneе-3,3'-dione, 6,6'-dichloro-4,4'-dimethyl-;benzoХbеthiophen-3(2h)-one, 6-chloro-2-(6-chloro-4-methyl-3-oxobenzoХbеthien-2(3h)-ylidene)-4-methyl-;thioindigo, 6,6'-dichloro-4,4'-dimethyl-;6,6'-dichloro-4,4'-dimethyl-3h,3'h-2,2'-bi-1-benzothiophene-3,3'-dione;benzo[b]thiophen-3(2h)-one, 6-chloro-2-(6-chloro-4-methyl- 3-oxobenzo[b]thien-2(3h)-ylidene)-4-methyl-;c.i. vat red 1 benzo[b]thiophen-3(2h)-one, 6-chloro-2-(6-chloro-4-methyl-3-oxobenzo[b]thien-2(3h)-ylidene)-4-methyl- 6-chloro-2-(6-chloro-4-methyl-3-oxobenzo[b]thien-2(3h)-ylidene)-4-methylbenzo[b]thiophene-3(2h)-one 6-chloro-2-(6-chloro-4-methyl-3-oxo-1-benzothiophen-2(3h)-ylidene)-4-methyl-1-benzothiophen-3(2h)-one benzo b thiophen-3(2h)-one, 6-chloro-2-(6-chloro-4-methyl-3-oxobenzo b thien-2(3h)-ylidene)-4-methyl- benzo b thiophen-3(2h)-one, 6-chloro-2-(6-chloro-4-methyl-3-oxobenzo b thien-2(3h)-ylidene)-4-methyl Х.delta.2,2'(3h,3'h)-bibenzoХbеthiopheneе-3,3'-dione, 6,6'-dichloro-4,4'-dimethyl- benzoХbеthiophen-3(2h)-one, 6-chloro-2-(6-chloro-4-methyl-3-oxobenzoХbеthien-2(3h)-ylidene)-4-methyl- thioindigo, 6,6'-dichloro-4,4'-dimethyl- 6,6'-dichloro-4,4'-dimethyl-3h,3'h-2,2'-bi-1-benzothiophene-3,3'-dione benzo[b]thiophen-3(2h)-one, 6-chloro-2-(6-chloro-4-methyl- 3-oxobenzo[b]thien-2(3h)-ylidene)-4-methyl-</t>
  </si>
  <si>
    <t>Cc1cc(Cl)cc2c1C(=O)C(=C1C(=O)c3c(C)cc(Cl)cc3S1)S2</t>
  </si>
  <si>
    <t>C18H10Cl2O2S2</t>
  </si>
  <si>
    <t>2425-85-6</t>
  </si>
  <si>
    <t>2-naphthalenol, 1-[2-(4-methyl-2-nitrophenyl)diazenyl]-;c.i. pigment red 3;2-naphthalenol, 1-[(4-methyl-2-nitrophenyl)azo]-;1-(4-methyl-2-nitrophenylazo)-2-naphthol;1-[(4-methyl-2-nitrophenyl)diazenyl]naphthalen-2-ol;2-naphthalenol, 1- (4-methyl-2-nitrophenyl)azo -;2-naphthalenol, 1-Х(4-methyl-2-nitrophenyl)azoе-;toluidine red;1-[(4-methyl-2-nitrophenyl)diazenyl]-2-naphthol; c.i. pigment red 3;2-naphthalenol, 1-[2-(4-methyl-2-nitrophenyl)diazenyl]- c.i. pigment red 3 2-naphthalenol, 1-[(4-methyl-2-nitrophenyl)azo]- 1-(4-methyl-2-nitrophenylazo)-2-naphthol 1-[(4-methyl-2-nitrophenyl)diazenyl]naphthalen-2-ol 2-naphthalenol, 1- (4-methyl-2-nitrophenyl)azo - 2-naphthalenol, 1-Х(4-methyl-2-nitrophenyl)azoе- toluidine red 1-[(4-methyl-2-nitrophenyl)diazenyl]-2-naphthol  c.i. pigment red 3</t>
  </si>
  <si>
    <t>Cc1ccc(N=Nc2c3ccccc3ccc2O)c(N(=O)=O)c1</t>
  </si>
  <si>
    <t>C17H13N3O3</t>
  </si>
  <si>
    <t>2440-22-4</t>
  </si>
  <si>
    <t>phenol, 2-(2h-benzotriazol-2-yl)-4-methyl-;2-(2-hydroxy-5-methylphenyl)benzotriazole;2-(2h-benzotriazol-2-yl)-p-cresol;2-(2h-benzotriazol-2-yl)-4-methylphenol;p-cresol, 2-(2h-benzotriazol-2-yl)-;tk 10047;2-(2h-benzotriazol-2-yl)-4-methylphenol (2-(2h-benzotriazol-2-yl)-p-cresol) (phenol, 2-(2h-benzotriazol-2-yl)-4-methyl-);phenol, 2-(2h-benzotriazol-2-yl)-4-methyl- 2-(2-hydroxy-5-methylphenyl)benzotriazole 2-(2h-benzotriazol-2-yl)-p-cresol 2-(2h-benzotriazol-2-yl)-4-methylphenol p-cresol, 2-(2h-benzotriazol-2-yl)- tk 10047 2-(2h-benzotriazol-2-yl)-4-methylphenol (2-(2h-benzotriazol-2-yl)-p-cresol) (phenol, 2-(2h-benzotriazol-2-yl)-4-methyl-)</t>
  </si>
  <si>
    <t>Cc1ccc(O)c(N2Nc3ccccc3N2)c1</t>
  </si>
  <si>
    <t>C13H13N3O</t>
  </si>
  <si>
    <t>2478-20-8</t>
  </si>
  <si>
    <t>1h-benz[de]isoquinoline-1,3(2h)-dione, 6-amino-2-(2,4-dimethylphenyl)-;6-amino-2-(2,4-dimethylphenyl)-1h-benz[de]isoquinoline-1,3(2h)-dione;6-amino-2-(2,4-dimethylphenyl)-1h-benzo[de]isoquinoline-1,3(2h)-dione;6amino2(2,4dimethylphenyl)1hbenz[de]isoquinoline1,3(2h)dione (solvent yellow44)anditssalts,whenusedas a substanceinhairdye products;1h-benz de isoquinoline-1,3(2h)-dione, 6-amino-2-(2,4-dimethylphenyl)-;naphthalimide, 4-amino-n-2,4-xylyl-;1h-benzХdeеisoquinoline-1,3(2h)-dione, 6-amino-2-(2,4-dimethylphenyl)-;1h-benz[de]isoquinoline-1,3(2h)-dione, 6-amino-2-(2,4-dimethylphenyl)- 6-amino-2-(2,4-dimethylphenyl)-1h-benz[de]isoquinoline-1,3(2h)-dione 6-amino-2-(2,4-dimethylphenyl)-1h-benzo[de]isoquinoline-1,3(2h)-dione 6amino2(2,4dimethylphenyl)1hbenz[de]isoquinoline1,3(2h)dione (solvent yellow44)anditssalts,whenusedas a substanceinhairdye products 1h-benz de isoquinoline-1,3(2h)-dione, 6-amino-2-(2,4-dimethylphenyl)- naphthalimide, 4-amino-n-2,4-xylyl- 1h-benzХdeеisoquinoline-1,3(2h)-dione, 6-amino-2-(2,4-dimethylphenyl)-</t>
  </si>
  <si>
    <t>Cc1ccc(N2C(=O)c3cccc4c3c(ccc4N)C2=O)c(C)c1</t>
  </si>
  <si>
    <t>C20H16N2O2</t>
  </si>
  <si>
    <t>2512-29-0</t>
  </si>
  <si>
    <t>butanamide, 2-[(4-methyl-2-nitrophenyl)azo]-3-oxo-n-phenyl-;2-[(4-methyl-2-nitrophenyl)azo]-3-oxo-n-phenylbutyramide;2-[(4-methyl-2-nitrophenyl)diazenyl]-3-oxo-n-phenylbutanamide;butanamide, 2- (4-methyl-2-nitrophenyl)azo -3-oxo-n-phenyl-;hansa yellow;c.i. pigment yellow 1;butanamide, 2-Х(4-methyl-2-nitrophenyl)azoе-3-oxo-n-phenyl-;butanamide, 2-[(4-methyl-2-nitrophenyl)azo]-3-oxo-n-phenyl- 2-[(4-methyl-2-nitrophenyl)azo]-3-oxo-n-phenylbutyramide 2-[(4-methyl-2-nitrophenyl)diazenyl]-3-oxo-n-phenylbutanamide butanamide, 2- (4-methyl-2-nitrophenyl)azo -3-oxo-n-phenyl- hansa yellow c.i. pigment yellow 1 butanamide, 2-Х(4-methyl-2-nitrophenyl)azoе-3-oxo-n-phenyl-</t>
  </si>
  <si>
    <t>Cc1ccc(N=NC(C(C)=O)C(=O)Nc2ccccc2)c(N(=O)=O)c1</t>
  </si>
  <si>
    <t>C17H16N4O4</t>
  </si>
  <si>
    <t>25371-54-4</t>
  </si>
  <si>
    <t>phosphonic acid, octadecyl-, dimethyl ester;dimethyl octadecylphosphonate;phosphonic acid, octadecyl-, dimethyl ester dimethyl octadecylphosphonate</t>
  </si>
  <si>
    <t>CCCCCCCCCCCCCCCCCCP(=O)(OC)OC</t>
  </si>
  <si>
    <t>C20H43O3P</t>
  </si>
  <si>
    <t>26040-51-7</t>
  </si>
  <si>
    <t>bis(2-ethylhexyl) tetrabromophthalate;1,2-benzenedicarboxylic acid, 3,4,5,6-tetrabromo-, bis(2-ethylhexyl) ester;bis(2-ethylhexyl) 3,4,5,6-tetrabromobenzene-1,2-dicarboxylate;phthalic acid, tetrabromo-, bis(2-ethylhexyl) ester;bis(2-ethylhexyl) 3,4,5,6-tetrabromophthalate;bis(2-ethylhexyl) 3,4,5,6-tetrabromophthalate (1,2-benzenedicarboxylic acid, 3,4,5,6-tetrabromo-, bis(2-ethylhexyl) ester);bis(2-ethylhexyl) tetrabromophthalate 1,2-benzenedicarboxylic acid, 3,4,5,6-tetrabromo-, bis(2-ethylhexyl) ester bis(2-ethylhexyl) 3,4,5,6-tetrabromobenzene-1,2-dicarboxylate phthalic acid, tetrabromo-, bis(2-ethylhexyl) ester bis(2-ethylhexyl) 3,4,5,6-tetrabromophthalate bis(2-ethylhexyl) 3,4,5,6-tetrabromophthalate (1,2-benzenedicarboxylic acid, 3,4,5,6-tetrabromo-, bis(2-ethylhexyl) ester)</t>
  </si>
  <si>
    <t>CCCCC(CC)COC(=O)c1c(Br)c(Br)c(Br)c(Br)c1C(=O)OCC(CC)CCCC</t>
  </si>
  <si>
    <t>C24H34Br4O4</t>
  </si>
  <si>
    <t>26544-23-0</t>
  </si>
  <si>
    <t>phosphorous acid, isodecyl diphenyl ester;isodecyl diphenyl phosphite;8-methylnonyl diphenyl phosphite;phosphorous acid, 8-methylnonyl diphenyl ester;dpdp;dpidp;lankromark le131;phosphorous acid, isodecyl diphenyl ester isodecyl diphenyl phosphite 8-methylnonyl diphenyl phosphite phosphorous acid, 8-methylnonyl diphenyl ester dpdp dpidp lankromark le131</t>
  </si>
  <si>
    <t>CC(C)CCCCCCCOP(Oc1ccccc1)Oc1ccccc1</t>
  </si>
  <si>
    <t>C22H31O3P</t>
  </si>
  <si>
    <t>27425-55-4</t>
  </si>
  <si>
    <t>2h-1-benzopyran-2-one, 3-(1h-benzimidazol-2-yl)-7-(diethylamino)-;3-(1h-benzimidazol-2-yl)-7-(diethylamino)-2-benzopyrone;3-(1h-benzimidazol-2-yl)-7-(diethylamino)-2h-chromen-2-one;coumarin, 3-(2-benzimidazolyl)-7-(diethylamino)-;2h-1-benzopyran-2-one, 3-(1h-benzimidazol-2-yl)-7-(diethylamino)- 3-(1h-benzimidazol-2-yl)-7-(diethylamino)-2-benzopyrone 3-(1h-benzimidazol-2-yl)-7-(diethylamino)-2h-chromen-2-one coumarin, 3-(2-benzimidazolyl)-7-(diethylamino)-</t>
  </si>
  <si>
    <t>CCN(CC)c1ccc2C=C(C3Nc4ccccc4N=3)C(=O)Oc2c1</t>
  </si>
  <si>
    <t>C20H19N3O2</t>
  </si>
  <si>
    <t>2786-76-7</t>
  </si>
  <si>
    <t>2-naphthalenecarboxamide, 4-[[4-(aminocarbonyl)phenyl]azo]-n-(2-ethoxyphenyl)-3-hydroxy-;4-[[4-(aminocarbonyl)phenyl]azo]-n-(2-ethoxyphenyl)-3-hydroxynaphthalene-2-carboxamide;4-[(4-carbamoylphenyl)diazenyl]-n-(2-ethoxyphenyl)-3-hydroxynaphthalene-2-carboxamide;2-naphthalenecarboxamide, 4-  4-(aminocarbonyl)phenyl azo -n-(2-ethoxyphenyl)-3-hydroxy-;2-naphthalenecarboxamide, 4- 4-(aminocarbonyl)phenyl azo -n-(2-ethoxyphenyl)-3-hydroxy-;2-naphtho-o-phenetidide, 4-Х(p-carbamoylphenyl)azoе-3-hydroxy-;2-naphthalenecarboxamide, 4-ХХ4-(aminocarbonyl)phenylеazoе-n-(2-ethoxyphenyl)-3-hydroxy-;4-[(4-carbamoylphenyl)diazenyl]-n-(2-ethoxyphenyl)-3-hydroxy-2-naphthamide;2-naphthalenecarboxamide, 4-[[4-(aminocarbonyl)phenyl] azo]-n-(2-ethoxyphenyl)-3-hydroxy-;2-naphthalenecarboxamide, 4-[[4-(aminocarbonyl)phenyl]azo]-n-(2-ethoxyphenyl)-3-hydroxy- 4-[[4-(aminocarbonyl)phenyl]azo]-n-(2-ethoxyphenyl)-3-hydroxynaphthalene-2-carboxamide 4-[(4-carbamoylphenyl)diazenyl]-n-(2-ethoxyphenyl)-3-hydroxynaphthalene-2-carboxamide 2-naphthalenecarboxamide, 4-  4-(aminocarbonyl)phenyl azo -n-(2-ethoxyphenyl)-3-hydroxy- 2-naphthalenecarboxamide, 4- 4-(aminocarbonyl)phenyl azo -n-(2-ethoxyphenyl)-3-hydroxy- 2-naphtho-o-phenetidide, 4-Х(p-carbamoylphenyl)azoе-3-hydroxy- 2-naphthalenecarboxamide, 4-ХХ4-(aminocarbonyl)phenylеazoе-n-(2-ethoxyphenyl)-3-hydroxy- 4-[(4-carbamoylphenyl)diazenyl]-n-(2-ethoxyphenyl)-3-hydroxy-2-naphthamide 2-naphthalenecarboxamide, 4-[[4-(aminocarbonyl)phenyl] azo]-n-(2-ethoxyphenyl)-3-hydroxy-</t>
  </si>
  <si>
    <t>CCOc1ccccc1NC(=O)c1cc2ccccc2c(N=Nc2ccc(C(N)=O)cc2)c1O</t>
  </si>
  <si>
    <t>C26H22N4O4</t>
  </si>
  <si>
    <t>27870-92-4</t>
  </si>
  <si>
    <t>1h-thioxantheno[2,1,9-def]isoquinoline-1,3(2h)-dione, 2-octadecyl-;2-octadecyl-1h-thioxantheno[2,1,9-def]isoquinoline-1,3(2h)-dione;2-octadecyl-1h-benzo[3,4]isothiochromeno[7,8,1-def]isoquinoline-1,3(2h)-dione;1h-thioxantheno[2,1,9-def]isoquinoline-1,3(2h)-dione, 2-octadecyl- 2-octadecyl-1h-thioxantheno[2,1,9-def]isoquinoline-1,3(2h)-dione 2-octadecyl-1h-benzo[3,4]isothiochromeno[7,8,1-def]isoquinoline-1,3(2h)-dione</t>
  </si>
  <si>
    <t>CCCCCCCCCCCCCCCCCCN1C(=O)c2ccc3c4c2c(ccc4-c2ccccc2S3)C1=O</t>
  </si>
  <si>
    <t>C36H45NO2S</t>
  </si>
  <si>
    <t>2814-77-9</t>
  </si>
  <si>
    <t>2-naphthalenol, 1-[(2-chloro-4-nitrophenyl)azo]-;1-[(2-chloro-4-nitrophenyl)azo]-2-naphthol;1-[(2-chloro-4-nitrophenyl)diazenyl]naphthalen-2-ol;2-naphthalenol, 1- (2-chloro-4-nitrophenyl)azo -;c.i. pigment red 4;2-naphthalenol, 1-Х(2-chloro-4-nitrophenyl)azoе-;2-naphthol, 1-(2-chloro-4-nitrophenylazo)-;1-[(2-chloro-4-nitrophenyl)diazenyl]-2-naphthol;2-naphthalenol, 1-[(2-chloro-4-nitrophenyl)azo]- 1-[(2-chloro-4-nitrophenyl)azo]-2-naphthol 1-[(2-chloro-4-nitrophenyl)diazenyl]naphthalen-2-ol 2-naphthalenol, 1- (2-chloro-4-nitrophenyl)azo - c.i. pigment red 4 2-naphthalenol, 1-Х(2-chloro-4-nitrophenyl)azoе- 2-naphthol, 1-(2-chloro-4-nitrophenylazo)- 1-[(2-chloro-4-nitrophenyl)diazenyl]-2-naphthol</t>
  </si>
  <si>
    <t>Oc1ccc2ccccc2c1N=Nc1ccc(N(=O)=O)cc1Cl</t>
  </si>
  <si>
    <t>C16H10ClN3O3</t>
  </si>
  <si>
    <t>298692-41-8</t>
  </si>
  <si>
    <t>isopropyl (diaminophosphoryl) carbamate</t>
  </si>
  <si>
    <t>CC(C)OC(=O)NP(N)(N)=O</t>
  </si>
  <si>
    <t>C4H12N3O3P</t>
  </si>
  <si>
    <t>29911-27-1</t>
  </si>
  <si>
    <t>2-propanol, 1-(1-methyl-2-propoxyethoxy)-;1-(1-methyl-2-propoxyethoxy)propan-2-ol;butyl dipropasol solvent;1-[(1-propoxypropan-2-yl)oxy]propan-2-ol;dipropylene glycol, monopropyl ether;dipropylene glycol, propyl ether;dipropylene glycol propyl ether;dipropylene glycol (mono) propyl ether;2-propanol, 1-(1-methyl-2-propoxyethoxy)- 1-(1-methyl-2-propoxyethoxy)propan-2-ol butyl dipropasol solvent 1-[(1-propoxypropan-2-yl)oxy]propan-2-ol dipropylene glycol, monopropyl ether dipropylene glycol, propyl ether dipropylene glycol propyl ether dipropylene glycol (mono) propyl ether</t>
  </si>
  <si>
    <t>CCCOCC(C)OCC(C)O</t>
  </si>
  <si>
    <t>C9H20O3</t>
  </si>
  <si>
    <t>29920-31-8</t>
  </si>
  <si>
    <t>dimethyl 5-[(e)-{1,3-dioxo-1-[(2-oxo-2,3-dihydro-1h-benzimidazol-5-yl)amino]butan-2-yl}diazenyl]benzene-1,3-dicarboxylate</t>
  </si>
  <si>
    <t>CC(=O)C(C(=O)Nc1ccc2c(c1)N=C(O)N2)N=Nc1cc(C(=O)OC)cc(C(=O)OC)c1</t>
  </si>
  <si>
    <t>C21H19N5O7</t>
  </si>
  <si>
    <t>30025-38-8</t>
  </si>
  <si>
    <t>propanol, (2-ethoxymethylethoxy)-;mixture of isomers;dipropylene glycol ethyl ether;dpgee;dipropylene glycol monoethyl ether;dpgmee;propanol, (2-ethoxymethylethoxy)- mixture of isomers dipropylene glycol ethyl ether dpgee dipropylene glycol monoethyl ether dpgmee</t>
  </si>
  <si>
    <t>CCOC(C)COCC(C)O</t>
  </si>
  <si>
    <t>C8H18O3</t>
  </si>
  <si>
    <t>302776-68-7</t>
  </si>
  <si>
    <t>benzoic acid, 2-[4-(diethylamino)-2-hydroxybenzoyl]-, hexyl ester;hexyl 2-(1-(diethylaminohydroxyphenyl)methanoyl)benzoate;benzoic acid, 2-[4-(diethylamino)-2-hydroxybenzoyl]-, hexyl ester hexyl 2-(1-(diethylaminohydroxyphenyl)methanoyl)benzoate</t>
  </si>
  <si>
    <t>CCCCCCOC(=O)c1ccccc1C(=O)c1ccc(N(CC)CC)cc1O</t>
  </si>
  <si>
    <t>C24H31NO4</t>
  </si>
  <si>
    <t>3049-71-6</t>
  </si>
  <si>
    <t>anthra[2,1,9-def:6,5,10-d’e’f’]diisoquinoline-1,3,8,10(2h,9h)-tetrone, 2,9-bis[4-(phenylazo)phenyl]-;2,9-bis[4-(phenylazo)phenyl]anthra[2,1,9-def:6,5,10-d'e'f']diisoquinoline-1,3,8,10(2h,9h)-tetrone;2,9-bis[4-(phenyldiazenyl)phenyl]isoquino[4',5',6':6,5,10]anthra[2,1,9-def]isoquinoline-1,3,8,10(2h,9h)-tetrone;anthra[2,1,9-def:6,5,10-d'e'f']diisoquinoline-1,3,8,10(2h,9h)-tetrone, 2,9-bis[4-(phenylazo)phenyl]-;c.i. pigment red 178;anthra[2,1,9-def:6,5,10-d'e'f'] diisoquinoline-1,3,8,10(2h,9h)-tetrone, 2,9-bis[4-(phenylazo)phenyl]-;anthra[2,1,9-def:6,5,10-d’e’f’]diisoquinoline-1,3,8,10(2h,9h)-tetrone, 2,9-bis[4-(phenylazo)phenyl]- 2,9-bis[4-(phenylazo)phenyl]anthra[2,1,9-def:6,5,10-d'e'f']diisoquinoline-1,3,8,10(2h,9h)-tetrone 2,9-bis[4-(phenyldiazenyl)phenyl]isoquino[4',5',6':6,5,10]anthra[2,1,9-def]isoquinoline-1,3,8,10(2h,9h)-tetrone anthra[2,1,9-def:6,5,10-d'e'f']diisoquinoline-1,3,8,10(2h,9h)-tetrone, 2,9-bis[4-(phenylazo)phenyl]- c.i. pigment red 178 anthra[2,1,9-def:6,5,10-d'e'f'] diisoquinoline-1,3,8,10(2h,9h)-tetrone, 2,9-bis[4-(phenylazo)phenyl]-</t>
  </si>
  <si>
    <t>O=C1c2ccc3c4ccc5c6c4c(ccc6C(=O)N(c4ccc(N=Nc6ccccc6)cc4)C5=O)c4ccc(c2c34)C(=O)N1c1ccc(N=Nc2ccccc2)cc1</t>
  </si>
  <si>
    <t>C48H26N6O4</t>
  </si>
  <si>
    <t>3089-16-5</t>
  </si>
  <si>
    <t>quino[2,3-b]acridine-7,14-dione, 4,11-dichloro-5,12-dihydro-;4,11-dichloro-5,12-dihydroquino[2,3-b]acridine-7,14-dione;quinoХ2,3-bеacridine-7,14-dione, 4,11-dichloro-5,12-dihydro-;quino[2,3-b]acridine-7,14-dione, 4,11-dichloro-5,12-dihydro- 4,11-dichloro-5,12-dihydroquino[2,3-b]acridine-7,14-dione quinoХ2,3-bеacridine-7,14-dione, 4,11-dichloro-5,12-dihydro-</t>
  </si>
  <si>
    <t>Oc1c2cccc(Cl)c2nc2cc3c(cc12)nc1c(Cl)cccc1c3O</t>
  </si>
  <si>
    <t>C20H10Cl2N2O2</t>
  </si>
  <si>
    <t>3089-17-6</t>
  </si>
  <si>
    <t>quino[2,3-b]acridine-7,14-dione, 2,9-dichloro-5,12-dihydro-;2,9-dichloro-5,12-dihydroquino[2,3-b]acridine-7,14-dione;quino 2,3-b acridine-7,14-dione, 2,9-dichloro-5,12-dihydro-;quinoХ2,3-bеacridine-7,14-dione, 2,9-dichloro-5,12-dihydro-;quino[2,3-b]acridine-7,14-dione, 2,9-dichloro-5,12-dihydro- 2,9-dichloro-5,12-dihydroquino[2,3-b]acridine-7,14-dione quino 2,3-b acridine-7,14-dione, 2,9-dichloro-5,12-dihydro- quinoХ2,3-bеacridine-7,14-dione, 2,9-dichloro-5,12-dihydro-</t>
  </si>
  <si>
    <t>Oc1c2cc(Cl)ccc2nc2cc3c(cc12)nc1ccc(Cl)cc1c3O</t>
  </si>
  <si>
    <t>31775-20-9</t>
  </si>
  <si>
    <t>2,2'-[(3,3'-dichloro[1,1'-biphenyl]-4,4'-diyl)bis(azo)]bis[n-(4-ethoxyphenyl)-3-oxobutyramide];2,2'-[(3,3'-dichlorobiphenyl-4,4'-diyl)didiazene-2,1-diyl]bis[n-(4-ethoxyphenyl)-3-oxobutanamide];p-acetoacetophenetidide, 2,2''-[(3,3'-dichloro-4,4'-biphenylylene)bis(azo)]bis-;butanamide, 2,2'-[(3,3'-dichloro[1,1'-biphenyl]-4,4'-diyl)bis(azo)]bis[n-(4-ethoxyphenyl)-3-oxo-;p-acetoacetophenetidide, 2,2''- (3,3'-dichloro-4,4'-biphenylylene)bis(azo) bis-;p-acetoacetophenetidide, 2,2''-((3,3'-dichloro-4,4'-biphenylylene)bis(azo))bis-;butanamide, 2,2'-((3,3'-dichloro(1,1'-biphenyl)-4,4'-diyl)bis(azo))bis(n-(4-ethoxyphenyl)-3-oxo-;2,2'-[(3,3'-dichloro[1,1'-biphenyl]-4,4'-diyl)bis(azo)]bis[n-(4-ethoxyphenyl)-3-oxobutyramide] 2,2'-[(3,3'-dichlorobiphenyl-4,4'-diyl)didiazene-2,1-diyl]bis[n-(4-ethoxyphenyl)-3-oxobutanamide] p-acetoacetophenetidide, 2,2''-[(3,3'-dichloro-4,4'-biphenylylene)bis(azo)]bis- butanamide, 2,2'-[(3,3'-dichloro[1,1'-biphenyl]-4,4'-diyl)bis(azo)]bis[n-(4-ethoxyphenyl)-3-oxo- p-acetoacetophenetidide, 2,2''- (3,3'-dichloro-4,4'-biphenylylene)bis(azo) bis- p-acetoacetophenetidide, 2,2''-((3,3'-dichloro-4,4'-biphenylylene)bis(azo))bis- butanamide, 2,2'-((3,3'-dichloro(1,1'-biphenyl)-4,4'-diyl)bis(azo))bis(n-(4-ethoxyphenyl)-3-oxo-</t>
  </si>
  <si>
    <t>CCOc1ccc(NC(=O)C(C(C)=O)N=Nc2ccc(-c3ccc(N=NC(C(C)=O)C(=O)Nc4ccc(OCC)cc4)c(Cl)c3)cc2Cl)cc1</t>
  </si>
  <si>
    <t>C36H34Cl2N6O6</t>
  </si>
  <si>
    <t>31778-10-6</t>
  </si>
  <si>
    <t>benzoic acid, 2-[[3-[[(2,3-dihydro-2-oxo-1h-benzimidazol-5-yl)amino]carbonyl]-2-hydroxy-1-naphthalenyl]azo]-, butyl ester;butyl 2-[[3-[[(2,3-dihydro-2-oxo-1h-benzimidazol-5-yl)amino]carbonyl]-2-hydroxy-1-naphthyl]azo]benzoate;butyl 2-({2-hydroxy-3-[(2-oxo-2,3-dihydro-1h-benzimidazol-5-yl)carbamoyl]naphthalen-1-yl}diazenyl)benzoate;benzoic acid, 2-[[3-[[(2,3-dihydro-2-oxo-1h-benzimidazol-5-yl)amino]carbonyl]-2-hydroxy-1-naphthalenyl]azo]-, butyl ester butyl 2-[[3-[[(2,3-dihydro-2-oxo-1h-benzimidazol-5-yl)amino]carbonyl]-2-hydroxy-1-naphthyl]azo]benzoate butyl 2-({2-hydroxy-3-[(2-oxo-2,3-dihydro-1h-benzimidazol-5-yl)carbamoyl]naphthalen-1-yl}diazenyl)benzoate</t>
  </si>
  <si>
    <t>CCCCOC(=O)c1ccccc1N=Nc1c2ccccc2cc(C(=O)Nc2ccc3c(c2)N=C(O)N3)c1O</t>
  </si>
  <si>
    <t>C29H25N5O5</t>
  </si>
  <si>
    <t>32724-62-2</t>
  </si>
  <si>
    <t>9,10-anthracenedione, 1,4-bis[(2,6-diethyl-4-methylphenyl)amino]-;1,4-bis[(2,6-diethyl-4-methylphenyl)amino]anthraquinone;1,4-bis[(2,6-diethyl-4-methylphenyl)amino]anthracene-9,10-dione;1,4-bis[(2,6-diethyl-4-methylphenyl)amino]-9,10-anthraquinone;9,10-anthracenedione, 1,4-bis[(2,6-diethyl-4-methylphenyl)amino]- 1,4-bis[(2,6-diethyl-4-methylphenyl)amino]anthraquinone 1,4-bis[(2,6-diethyl-4-methylphenyl)amino]anthracene-9,10-dione 1,4-bis[(2,6-diethyl-4-methylphenyl)amino]-9,10-anthraquinone</t>
  </si>
  <si>
    <t>CCc1cc(C)cc(CC)c1Nc1ccc(Nc2c(CC)cc(C)cc2CC)c2c1C(=O)c1ccccc1C2=O</t>
  </si>
  <si>
    <t>C36H38N2O2</t>
  </si>
  <si>
    <t>33229-34-4</t>
  </si>
  <si>
    <t>hc blue no. 2;hc blue 2;hc blue no. 2 [aka ethanol, 2,2'((4-(2-hydroxyethylamino)-3-nitrophenyl)imino)di-];ethanol, 2,2’-[[4-[(2-hydroxyethyl)amino]-3-nitrophenyl]imino]bis-;2,2'-[[4-[(2-hydroxyethyl)amino]-3-nitrophenyl]imino]bisethanol;2,2'-({4-[(2-hydroxyethyl)amino]-3-nitrophenyl}imino)diethanol;ethanol, 2,2'-[[4-[(2-hydroxethyl)amino]-3-nitrophenyl]imino]bis-;2-[(4-n,n-bis-(2'-hydroxyethyl)amino-2-nitrophenyl)amino]ethanol;hc blue no. 2 hc blue 2 hc blue no. 2 [aka ethanol, 2,2'((4-(2-hydroxyethylamino)-3-nitrophenyl)imino)di-] ethanol, 2,2’-[[4-[(2-hydroxyethyl)amino]-3-nitrophenyl]imino]bis- 2,2'-[[4-[(2-hydroxyethyl)amino]-3-nitrophenyl]imino]bisethanol 2,2'-({4-[(2-hydroxyethyl)amino]-3-nitrophenyl}imino)diethanol ethanol, 2,2'-[[4-[(2-hydroxethyl)amino]-3-nitrophenyl]imino]bis- 2-[(4-n,n-bis-(2'-hydroxyethyl)amino-2-nitrophenyl)amino]ethanol</t>
  </si>
  <si>
    <t>OCCNc1ccc(N(CCO)CCO)cc1N(=O)=O</t>
  </si>
  <si>
    <t>C12H19N3O5</t>
  </si>
  <si>
    <t>337906-36-2</t>
  </si>
  <si>
    <t>1,4-benzenediamine, 2-(methoxymethyl)-;2-(methoxymethyl)benzene-1,4-diamine;1,4-benzenediamine, 2-(methoxymethyl)- 2-(methoxymethyl)benzene-1,4-diamine</t>
  </si>
  <si>
    <t>COCc1cc(N)ccc1N</t>
  </si>
  <si>
    <t>C8H12N2O</t>
  </si>
  <si>
    <t>3407-42-9</t>
  </si>
  <si>
    <t>cyclohexanol, 3-(5,5,6-trimethylbicyclo[2.2.1]hept-2-yl)-;3-(5,5,6-trimethylbicyclo[2.2.1]hept-2-yl)cyclohexan-1-ol;3-(5,5,6-trimethylbicyclo[2.2.1]hept-2-yl)cyclohexanol;cyclohexanol, 3-(5,5,6-trimethylbicyclo(2.2.1)hept-2-yl)-;cyclohexanol, 3-(5,5,6-trimethylbicyclo[2.2.1]hept-2-yl)- 3-(5,5,6-trimethylbicyclo[2.2.1]hept-2-yl)cyclohexan-1-ol 3-(5,5,6-trimethylbicyclo[2.2.1]hept-2-yl)cyclohexanol cyclohexanol, 3-(5,5,6-trimethylbicyclo(2.2.1)hept-2-yl)-</t>
  </si>
  <si>
    <t>CC1C2CC(CC2C2CCCC(O)C2)C1(C)C</t>
  </si>
  <si>
    <t>C16H28O</t>
  </si>
  <si>
    <t>3468-63-1</t>
  </si>
  <si>
    <t>2-naphthalenol, 1-[(2,4-dinitrophenyl)azo]-;1-[(2,4-dinitrophenyl)azo]-2-naphthol;1-[(2,4-dinitrophenyl)diazenyl]naphthalen-2-ol;colouringagentci12075(pigmentorange 5)anditslakes,pigmentsandsalts;2-naphthalenol, 1- (2,4-dinitrophenyl)azo -;c.i. pigment orange 5;2-naphthalenol, 1-Х(2,4-dinitrophenyl)azoе-;pigment orange 5;1-[(2,4-dinitrophenyl)diazenyl]-2-naphthol;2-naphthalenol, 1-[(2,4-dinitrophenyl)azo]- 1-[(2,4-dinitrophenyl)azo]-2-naphthol 1-[(2,4-dinitrophenyl)diazenyl]naphthalen-2-ol colouringagentci12075(pigmentorange 5)anditslakes,pigmentsandsalts 2-naphthalenol, 1- (2,4-dinitrophenyl)azo - c.i. pigment orange 5 2-naphthalenol, 1-Х(2,4-dinitrophenyl)azoе- pigment orange 5 1-[(2,4-dinitrophenyl)diazenyl]-2-naphthol</t>
  </si>
  <si>
    <t>Oc1ccc2ccccc2c1N=Nc1ccc(N(=O)=O)cc1N(=O)=O</t>
  </si>
  <si>
    <t>C16H10N4O5</t>
  </si>
  <si>
    <t>3520-72-7</t>
  </si>
  <si>
    <t>pigment orange-13;3h-pyrazol-3-one, 4,4'-[(3,3'-dichloro[1,1'-biphenyl]-4,4'-diyl)bis(2,1-diazenediyl)]bis[2,4-dihydro-5-methyl-2-phenyl-;3h-pyrazol-3-one, 4,4’-[(3,3’-dichloro[1,1’-biphenyl]-4,4’-diyl)bis(azo)]bis[2,4-dihydro-5-methyl-2-phenyl-;4,4'-[(3,3'-dichloro[1,1'-biphenyl]-4,4'-diyl)bis(azo)]bis[2,4-dihydro-5-methyl-2-phenyl-3h-pyrazol-3-one];4,4'-[(3,3'-dichlorobiphenyl-4,4'-diyl)didiazene-2,1-diyl]bis(5-methyl-2-phenyl-2,4-dihydro-3h-pyrazol-3-one);3h-pyrazol-3-one, 4,4'-[(3,3'-dichloro[1,1'-biphenyl]-4,4'-diyl)bis(azo)]bis[2,4-dihydro-5-methyl-2-phenyl-;3h-pyrazol-3-one, 4,4'- (3,3'-dichloro 1,1'-biphenyl -4,4'-diyl)bis(azo) bis 2,4-dihydro-5-methyl-2-phenyl-;3h-pyrazol-3-one, 4,4'- (3,3'-dichloro 1,1'-biphenyl -4,4'-diyl)bis(azo) bis 2,4-dihydro-5-methyl-2-;c.i. pigment orange 13;benzidine orange;3h-pyrazol-3-one, 4,4'-Х(3,3'-dichloroХ1,1'-biphenylе-4,4'-diyl)bis(azo)еbisХ2,4-dihydro-5-methyl-2-phenyl-;3h-pyrazol-3-one, 4,4'-[(3,3'-dichloro[1,1'- biphenyl]-4,4'-diyl)bis(azo)]bis[2,4-dihydro-5-methyl -2-phenyl-;pigment orange-13 3h-pyrazol-3-one, 4,4'-[(3,3'-dichloro[1,1'-biphenyl]-4,4'-diyl)bis(2,1-diazenediyl)]bis[2,4-dihydro-5-methyl-2-phenyl- 3h-pyrazol-3-one, 4,4’-[(3,3’-dichloro[1,1’-biphenyl]-4,4’-diyl)bis(azo)]bis[2,4-dihydro-5-methyl-2-phenyl- 4,4'-[(3,3'-dichloro[1,1'-biphenyl]-4,4'-diyl)bis(azo)]bis[2,4-dihydro-5-methyl-2-phenyl-3h-pyrazol-3-one] 4,4'-[(3,3'-dichlorobiphenyl-4,4'-diyl)didiazene-2,1-diyl]bis(5-methyl-2-phenyl-2,4-dihydro-3h-pyrazol-3-one) 3h-pyrazol-3-one, 4,4'-[(3,3'-dichloro[1,1'-biphenyl]-4,4'-diyl)bis(azo)]bis[2,4-dihydro-5-methyl-2-phenyl- 3h-pyrazol-3-one, 4,4'- (3,3'-dichloro 1,1'-biphenyl -4,4'-diyl)bis(azo) bis 2,4-dihydro-5-methyl-2-phenyl- 3h-pyrazol-3-one, 4,4'- (3,3'-dichloro 1,1'-biphenyl -4,4'-diyl)bis(azo) bis 2,4-dihydro-5-methyl-2- c.i. pigment orange 13 benzidine orange 3h-pyrazol-3-one, 4,4'-Х(3,3'-dichloroХ1,1'-biphenylе-4,4'-diyl)bis(azo)еbisХ2,4-dihydro-5-methyl-2-phenyl- 3h-pyrazol-3-one, 4,4'-[(3,3'-dichloro[1,1'- biphenyl]-4,4'-diyl)bis(azo)]bis[2,4-dihydro-5-methyl -2-phenyl-</t>
  </si>
  <si>
    <t>CC1C(N=Nc2ccc(-c3ccc(N=NC4C(C)=NN(c5ccccc5)C4=O)c(Cl)c3)cc2Cl)C(=O)N(c2ccccc2)N=1</t>
  </si>
  <si>
    <t>C32H24Cl2N8O2</t>
  </si>
  <si>
    <t>35636-63-6</t>
  </si>
  <si>
    <t>1,4-benzenedicarboxylic acid, 2-[[1-[[(2,3-dihydro-2-oxo-1h-benzimidazol-5-yl)amino]carbonyl]-2-oxopropyl]azo]-, dimethyl ester;dimethyl 2-[[1-[[(2,3-dihydro-2-oxo-1h-benzimidazol-5-yl)amino]carbonyl]-2-oxopropyl]azo]terephthalate;dimethyl 2-({1,3-dioxo-1-[(2-oxo-2,3-dihydro-1h-benzimidazol-5-yl)amino]butan-2-yl}diazenyl)benzene-1,4-dicarboxylate;1,4-benzenedicarboxylic acid, 2-[[1-[[(2,3-dihydro-2-oxo-1h-benzimidazol-5-yl)amino]carbonyl]-2-oxopropyl]azo]-, dimethyl ester dimethyl 2-[[1-[[(2,3-dihydro-2-oxo-1h-benzimidazol-5-yl)amino]carbonyl]-2-oxopropyl]azo]terephthalate dimethyl 2-({1,3-dioxo-1-[(2-oxo-2,3-dihydro-1h-benzimidazol-5-yl)amino]butan-2-yl}diazenyl)benzene-1,4-dicarboxylate</t>
  </si>
  <si>
    <t>CC(=O)C(C(=O)Nc1ccc2c(c1)N=C(O)N2)N=Nc1cc(C(=O)OC)ccc1C(=O)OC</t>
  </si>
  <si>
    <t>35869-64-8</t>
  </si>
  <si>
    <t>2-naphthalenecarboxamide, n,n’-(2-chloro-1,4-phenylene)bis[4-[(4-chloro-2-nitrophenyl)azo]-3-hydroxy-;n,n'-(2-chloro-1,4-phenylene)bis[4-[(4-chloro-2-nitrophenyl)azo]-3-hydroxynaphthalene-2-carboxamide];n,n'-(2-chlorobenzene-1,4-diyl)bis{4-[(4-chloro-2-nitrophenyl)diazenyl]-3-hydroxynaphthalene-2-carboxamide};2-naphthalenecarboxamide, n,n'-(2-chloro-1,4-phenylene)bis[4-[(4-chloro-2-nitrophenyl)azo]-3-hydroxy-;2-naphthalenecarboxamide, n,n'-(2-chloro-1,4-phenylene)bisХ4-Х(4-chloro-2-nitrophenyl)azoе-3-hydroxy-;n,n'-(2-chloro-1,4-phenylene)bis{4-[(4-chloro-2-nitrophenyl)diazenyl]-3-hydroxy-2-naphthamide};2-naphthalenecarboxamide, n,n'-(2-chloro-1,4-phenylene) bis[4-[(4-chloro-2-nitrophenyl)azo]-3-hydroxy -;2-naphthalenecarboxamide, n,n’-(2-chloro-1,4-phenylene)bis[4-[(4-chloro-2-nitrophenyl)azo]-3-hydroxy- n,n'-(2-chloro-1,4-phenylene)bis[4-[(4-chloro-2-nitrophenyl)azo]-3-hydroxynaphthalene-2-carboxamide] n,n'-(2-chlorobenzene-1,4-diyl)bis{4-[(4-chloro-2-nitrophenyl)diazenyl]-3-hydroxynaphthalene-2-carboxamide} 2-naphthalenecarboxamide, n,n'-(2-chloro-1,4-phenylene)bis[4-[(4-chloro-2-nitrophenyl)azo]-3-hydroxy- 2-naphthalenecarboxamide, n,n'-(2-chloro-1,4-phenylene)bisХ4-Х(4-chloro-2-nitrophenyl)azoе-3-hydroxy- n,n'-(2-chloro-1,4-phenylene)bis{4-[(4-chloro-2-nitrophenyl)diazenyl]-3-hydroxy-2-naphthamide} 2-naphthalenecarboxamide, n,n'-(2-chloro-1,4-phenylene) bis[4-[(4-chloro-2-nitrophenyl)azo]-3-hydroxy -</t>
  </si>
  <si>
    <t>Oc1c(C(=O)Nc2ccc(NC(=O)c3cc4ccccc4c(N=Nc4ccc(Cl)cc4N(=O)=O)c3O)cc2Cl)cc2ccccc2c1N=Nc1ccc(Cl)cc1N(=O)=O</t>
  </si>
  <si>
    <t>C40H23Cl3N8O8</t>
  </si>
  <si>
    <t>36062-04-1</t>
  </si>
  <si>
    <t>3,5-heptanedione, 1,7-bis(4-hydroxy-3-methoxyphenyl)-;3,5-heptamedopme. 1,7-bis(hydroxy-3methoxyphenyl)heptane;3,5-heptanedione, 1,7-bis(4-hydroxy-3-methoxyphenyl)- 3,5-heptamedopme. 1,7-bis(hydroxy-3methoxyphenyl)heptane</t>
  </si>
  <si>
    <t>COc1cc(CCC(=O)CC(=O)CCc2ccc(O)c(OC)c2)ccc1O</t>
  </si>
  <si>
    <t>C21H24O6</t>
  </si>
  <si>
    <t>36968-27-1</t>
  </si>
  <si>
    <t>2-naphthalenecarboxamide, 4-[[4-(aminocarbonyl)phenyl]azo]-3-hydroxy-n-(2-methoxyphenyl)-;4-[[4-(aminocarbonyl)phenyl]azo]-3-hydroxy-n-(2-methoxyphenyl)naphthalene-2-carboxamide;4-[(4-carbamoylphenyl)diazenyl]-3-hydroxy-n-(2-methoxyphenyl)naphthalene-2-carboxamide;2-naphthalenecarboxamide, 4-  4-(aminocarbonyl)phenyl azo -3-hydroxy-n-(2-methoxyphenyl)-;2-naphthalenecarboxamide, 4- 4-(aminocarbonyl)phenyl azo -3-hydroxy-n-(2-methoxyphenyl)-;2-naphthalenecarboxamide, 4-ХХ4-(aminocarbonyl)phenylеazoе-3-hydroxy-n-(2-methoxyphenyl)-;4-[(4-carbamoylphenyl)diazenyl]-3-hydroxy-n-(2-methoxyphenyl)-2-naphthamide;2-naphthalenecarboxamide, 4-[[4-(aminocarbonyl)phenyl] azo]-3-hydroxy-n-(2-methoxyphenyl)-;2-naphthalenecarboxamide, 4-[[4-(aminocarbonyl)phenyl]azo]-3-hydroxy-n-(2-methoxyphenyl)- 4-[[4-(aminocarbonyl)phenyl]azo]-3-hydroxy-n-(2-methoxyphenyl)naphthalene-2-carboxamide 4-[(4-carbamoylphenyl)diazenyl]-3-hydroxy-n-(2-methoxyphenyl)naphthalene-2-carboxamide 2-naphthalenecarboxamide, 4-  4-(aminocarbonyl)phenyl azo -3-hydroxy-n-(2-methoxyphenyl)- 2-naphthalenecarboxamide, 4- 4-(aminocarbonyl)phenyl azo -3-hydroxy-n-(2-methoxyphenyl)- 2-naphthalenecarboxamide, 4-ХХ4-(aminocarbonyl)phenylеazoе-3-hydroxy-n-(2-methoxyphenyl)- 4-[(4-carbamoylphenyl)diazenyl]-3-hydroxy-n-(2-methoxyphenyl)-2-naphthamide 2-naphthalenecarboxamide, 4-[[4-(aminocarbonyl)phenyl] azo]-3-hydroxy-n-(2-methoxyphenyl)-</t>
  </si>
  <si>
    <t>COc1ccccc1NC(=O)c1cc2ccccc2c(N=Nc2ccc(C(N)=O)cc2)c1O</t>
  </si>
  <si>
    <t>C25H20N4O4</t>
  </si>
  <si>
    <t>3741-80-8</t>
  </si>
  <si>
    <t>2-benzothiazolesulfenamide, n-(2-benzothiazolythio)-n-(1,1-dimethylethyl)-;2-benzothiazolesulfenamide, n-(2-benzothiazolylthio)-n-(1,1-dimethylethyl)-;n-(1,1-dimethylethyl)bis(2-benzothiazolesulfen)amide;di(2-benzothiazolesulfen)amide, n-tert-butyl-;2-benzothiazolesulfenamide, n-(2-benzothiazolythio)-n-(1,1-dimethylethyl)- 2-benzothiazolesulfenamide, n-(2-benzothiazolylthio)-n-(1,1-dimethylethyl)- n-(1,1-dimethylethyl)bis(2-benzothiazolesulfen)amide di(2-benzothiazolesulfen)amide, n-tert-butyl-</t>
  </si>
  <si>
    <t>CC(C)(C)N(SC1=Nc2ccccc2S1)SC1=Nc2ccccc2S1</t>
  </si>
  <si>
    <t>C18H17N3S4</t>
  </si>
  <si>
    <t>38083-17-9</t>
  </si>
  <si>
    <t>climbazole;1-(4-chlorophenoxy)-1-(1h-imidazol-1-yl)-3,3-dimethylbutan-2-one;2-butanone, 1-(4-chlorophenoxy)-1-(1h-imidazol-1-yl)-3,3-dimethyl-;baysan (bay meb 6401);2-butanone, 1-(p-chlorophenoxy)-3,3-dimethyl-1-(1-imidazolyl)-;climbazole 1-(4-chlorophenoxy)-1-(1h-imidazol-1-yl)-3,3-dimethylbutan-2-one 2-butanone, 1-(4-chlorophenoxy)-1-(1h-imidazol-1-yl)-3,3-dimethyl- baysan (bay meb 6401) 2-butanone, 1-(p-chlorophenoxy)-3,3-dimethyl-1-(1-imidazolyl)-</t>
  </si>
  <si>
    <t>CC(C)(C)C(=O)C(N1C=CN=C1)Oc1ccc(Cl)cc1</t>
  </si>
  <si>
    <t>C15H17ClN2O2</t>
  </si>
  <si>
    <t>38668-48-3</t>
  </si>
  <si>
    <t>2-propanol, 1,1’-[(4-methylphenyl)imino]bis-;1,1'-(p-tolylimino)dipropan-2-ol;1,1'-[(4-methylphenyl)imino]dipropan-2-ol;2-propanol, 1,1'-[(4-methylphenyl)imino]bis-;2-propanol, 1,1'- (4-methylphenyl)imino bis-;2-propanol, 1,1'-Х(4-methylphenyl)iminoеbis-;2-propanol, 1,1'-(p-tolylimino)di-;reaction product of 4-methylaniline and 2-methyloxirane;2-propanol, 1,1’-[(4-methylphenyl)imino]bis- 1,1'-(p-tolylimino)dipropan-2-ol 1,1'-[(4-methylphenyl)imino]dipropan-2-ol 2-propanol, 1,1'-[(4-methylphenyl)imino]bis- 2-propanol, 1,1'- (4-methylphenyl)imino bis- 2-propanol, 1,1'-Х(4-methylphenyl)iminoеbis- 2-propanol, 1,1'-(p-tolylimino)di- reaction product of 4-methylaniline and 2-methyloxirane</t>
  </si>
  <si>
    <t>CC(O)CN(CC(C)O)c1ccc(C)cc1</t>
  </si>
  <si>
    <t>C13H21NO2</t>
  </si>
  <si>
    <t>38720-66-0</t>
  </si>
  <si>
    <t>1,2-dichloro-5,12-dihydroquino[2,3-b]acridine-7,14-dione</t>
  </si>
  <si>
    <t>Oc1c2ccccc2nc2cc3c(cc12)nc1ccc(Cl)c(Cl)c1c3O</t>
  </si>
  <si>
    <t>3900-45-6</t>
  </si>
  <si>
    <t>1-(6-methoxy-2-naphthyl)ethan-1-one;1-(6-methoxynaphthalen-2-yl)ethanone;1-(6-methoxy-2-naphthyl)ethanone;1-(6-methoxy-2-naphthyl)ethan-1-one 1-(6-methoxynaphthalen-2-yl)ethanone 1-(6-methoxy-2-naphthyl)ethanone</t>
  </si>
  <si>
    <t>CC(=O)c1ccc2cc(OC)ccc2c1</t>
  </si>
  <si>
    <t>C13H12O2</t>
  </si>
  <si>
    <t>3905-19-9</t>
  </si>
  <si>
    <t>(3-hydroxynaphthalen-2-yl)[(1e)-3-(2,2'',5,5''-tetrachloro-4''-{(1e)-3-[(3-hydroxynaphthalen-2-yl)carbonyl]triaz-1-en-1-yl}-1,1':4',1''-terphenyl-4-yl)triaz-1-en-1-yl]methanone</t>
  </si>
  <si>
    <t>Oc1cc2ccccc2cc1C(=O)N=NNc1cc(Cl)c(-c2ccc(-c3cc(Cl)c(NN=NC(=O)c4cc5ccccc5cc4O)cc3Cl)cc2)cc1Cl</t>
  </si>
  <si>
    <t>C40H24Cl4N6O4</t>
  </si>
  <si>
    <t>4051-63-2</t>
  </si>
  <si>
    <t>[1,1’-bianthracene]-9,9’,10,10’-tetrone, 4,4’-diamino-;4,4'-diamino[1,1'-bianthracene]-9,9',10,10'-tetraone;4,4'-diamino-1,1'-bianthracene-9,9',10,10'-tetrone;[1,1'-bianthracene]-9,9',10,10'-tetrone, 4,4'-diamino-;1,1'-bianthracene -9,9',10,10'-tetrone, 4,4'-diamino-;Х1,1'-bianthraceneе-9,9',10,10'-tetrone, 4,4'-diamino-;1,1'-bianthraquinone, 4,4'-diamino-;[1,1’-bianthracene]-9,9’,10,10’-tetrone, 4,4’-diamino- 4,4'-diamino[1,1'-bianthracene]-9,9',10,10'-tetraone 4,4'-diamino-1,1'-bianthracene-9,9',10,10'-tetrone [1,1'-bianthracene]-9,9',10,10'-tetrone, 4,4'-diamino- 1,1'-bianthracene -9,9',10,10'-tetrone, 4,4'-diamino- Х1,1'-bianthraceneе-9,9',10,10'-tetrone, 4,4'-diamino- 1,1'-bianthraquinone, 4,4'-diamino-</t>
  </si>
  <si>
    <t>Nc1ccc(-c2ccc(N)c3c2C(=O)c2ccccc2C3=O)c2c1C(=O)c1ccccc1C2=O</t>
  </si>
  <si>
    <t>C28H16N2O4</t>
  </si>
  <si>
    <t>40618-31-3</t>
  </si>
  <si>
    <t>2-naphthalenecarboxamide, n,n’-(2,5-dichloro-1,4-phenylene)bis[4-[(2,5-dichlorophenyl)azo]-3-hydroxy-;n,n'-(2,5-dichloro-1,4-phenylene)bis[4-[(2,5-dichlorophenyl)azo]-3-hydroxynaphthalene-2-carboxamide];n,n'-(2,5-dichlorobenzene-1,4-diyl)bis{4-[(2,5-dichlorophenyl)diazenyl]-3-hydroxynaphthalene-2-carboxamide};2-naphthalenecarboxamide, n,n'-(2,5-dichloro-1,4-phenylene)bis[4-[(2,5-dichlorophenyl)azo]-3-hydroxy-;2-naphthalenecarboxamide, n,n'-(2,5-dichloro-1,4-phenylene)bis(4-((2,5-dichlorophenyl)azo)-3-hydroxy-;n,n'-(2,5-dichloro-1,4-phenylene)bis{4-[(2,5-dichlorophenyl)diazenyl]-3-hydroxy-2-naphthamide};2-naphthalenecarboxamide, n,n'-(2,5-dichloro-1,4-phenylene) bis[4-[(2,5-dichlorophenyl)azo]-3-hydroxy -;2-naphthalenecarboxamide, n,n’-(2,5-dichloro-1,4-phenylene)bis[4-[(2,5-dichlorophenyl)azo]-3-hydroxy- n,n'-(2,5-dichloro-1,4-phenylene)bis[4-[(2,5-dichlorophenyl)azo]-3-hydroxynaphthalene-2-carboxamide] n,n'-(2,5-dichlorobenzene-1,4-diyl)bis{4-[(2,5-dichlorophenyl)diazenyl]-3-hydroxynaphthalene-2-carboxamide} 2-naphthalenecarboxamide, n,n'-(2,5-dichloro-1,4-phenylene)bis[4-[(2,5-dichlorophenyl)azo]-3-hydroxy- 2-naphthalenecarboxamide, n,n'-(2,5-dichloro-1,4-phenylene)bis(4-((2,5-dichlorophenyl)azo)-3-hydroxy- n,n'-(2,5-dichloro-1,4-phenylene)bis{4-[(2,5-dichlorophenyl)diazenyl]-3-hydroxy-2-naphthamide} 2-naphthalenecarboxamide, n,n'-(2,5-dichloro-1,4-phenylene) bis[4-[(2,5-dichlorophenyl)azo]-3-hydroxy -</t>
  </si>
  <si>
    <t>Oc1c(C(=O)Nc2cc(Cl)c(NC(=O)c3cc4ccccc4c(N=Nc4cc(Cl)ccc4Cl)c3O)cc2Cl)cc2ccccc2c1N=Nc1cc(Cl)ccc1Cl</t>
  </si>
  <si>
    <t>C40H22Cl6N6O4</t>
  </si>
  <si>
    <t>41611-76-1</t>
  </si>
  <si>
    <t>1,4-bis[(2-ethyl-6-methylphenyl)amino]anthraquinone;1,4-bis[(2-ethyl-6-methylphenyl)amino]anthracene-9,10-dione;9,10-anthracenedione, 1,4-bis[(2-ethyl-6-methylphenyl)amino]-;1,4-bis[(2-ethyl-6-methylphenyl)amino]-9,10-anthraquinone;1,4-bis[(2-ethyl-6-methylphenyl)amino]anthraquinone 1,4-bis[(2-ethyl-6-methylphenyl)amino]anthracene-9,10-dione 9,10-anthracenedione, 1,4-bis[(2-ethyl-6-methylphenyl)amino]- 1,4-bis[(2-ethyl-6-methylphenyl)amino]-9,10-anthraquinone</t>
  </si>
  <si>
    <t>CCc1cccc(C)c1Nc1ccc(Nc2c(C)cccc2CC)c2c1C(=O)c1ccccc1C2=O</t>
  </si>
  <si>
    <t>C32H30N2O2</t>
  </si>
  <si>
    <t>43100-47-6</t>
  </si>
  <si>
    <t>[1,1':3',1''-terphenyl]-2'-ol, 5',5''''-(2,2,2-trifluoro-1-methylethylidene)bis-</t>
  </si>
  <si>
    <t>CC(c1cc(-c2ccccc2)c(O)c(-c2ccccc2)c1)(c1cc(-c2ccccc2)c(O)c(-c2ccccc2)c1)C(F)(F)F</t>
  </si>
  <si>
    <t>C39H29F3O2</t>
  </si>
  <si>
    <t>4314-14-1</t>
  </si>
  <si>
    <t>3h-pyrazol-3-one, 2,4-dihydro-5-methyl-2-phenyl-4-(phenylazo)-;2,4-dihydro-5-methyl-2-phenyl-4-(phenylazo)-3h-pyrazol-3-one;5-methyl-2-phenyl-4-(phenyldiazenyl)-2,4-dihydro-3h-pyrazol-3-one;sudan yellow 3g;3h-pyrazol-3-one, 2,4-dihydro-5-methyl-2-phenyl-4-(phenylazo)- 2,4-dihydro-5-methyl-2-phenyl-4-(phenylazo)-3h-pyrazol-3-one 5-methyl-2-phenyl-4-(phenyldiazenyl)-2,4-dihydro-3h-pyrazol-3-one sudan yellow 3g</t>
  </si>
  <si>
    <t>CC1C(N=Nc2ccccc2)C(=O)N(c2ccccc2)N=1</t>
  </si>
  <si>
    <t>C16H14N4O</t>
  </si>
  <si>
    <t>4531-49-1</t>
  </si>
  <si>
    <t>c.i. pigment yellow 17;butanamide, 2,2’-[(3,3’-dichloro[1,1’-biphenyl]-4,4’-diyl)bis(azo)]bis[n-(2-methoxyphenyl)-3-oxo-;2,2'-[(3,3'-dichloro[1,1'-biphenyl]-4,4'-diyl)bis(azo)]bis[n-(2-methoxyphenyl)-3-oxobutyramide];2,2'-[(3,3'-dichlorobiphenyl-4,4'-diyl)didiazene-2,1-diyl]bis[n-(2-methoxyphenyl)-3-oxobutanamide];butanamide, 2,2'-[(3,3'-dichloro[1,1'-biphenyl]-4,4'-diyl)bis(azo)]bis[n-(2-methoxyphenyl)-3-oxo-;butanamide, 2,2'- (3,3'-dichloro 1,1'-biphenyl -4,4'-diyl)bis(azo) bis n-(2-methoxyphenyl)-3-oxo-;butanamide, 2,2'-Х(3,3'-dichloroХ1,1'-biphenylе-4,4'-diyl)bis(azo)еbisХn-(2-methoxyphenyl)-3-oxo-;butanamide, 2,2'-[(3,3'-dichloro[1,1'- biphenyl]-4,4'-diyl)bis(azo)]bis[n-(2-methoxyphenyl )-3-oxo-;c.i. pigment yellow 17 butanamide, 2,2’-[(3,3’-dichloro[1,1’-biphenyl]-4,4’-diyl)bis(azo)]bis[n-(2-methoxyphenyl)-3-oxo- 2,2'-[(3,3'-dichloro[1,1'-biphenyl]-4,4'-diyl)bis(azo)]bis[n-(2-methoxyphenyl)-3-oxobutyramide] 2,2'-[(3,3'-dichlorobiphenyl-4,4'-diyl)didiazene-2,1-diyl]bis[n-(2-methoxyphenyl)-3-oxobutanamide] butanamide, 2,2'-[(3,3'-dichloro[1,1'-biphenyl]-4,4'-diyl)bis(azo)]bis[n-(2-methoxyphenyl)-3-oxo- butanamide, 2,2'- (3,3'-dichloro 1,1'-biphenyl -4,4'-diyl)bis(azo) bis n-(2-methoxyphenyl)-3-oxo- butanamide, 2,2'-Х(3,3'-dichloroХ1,1'-biphenylе-4,4'-diyl)bis(azo)еbisХn-(2-methoxyphenyl)-3-oxo- butanamide, 2,2'-[(3,3'-dichloro[1,1'- biphenyl]-4,4'-diyl)bis(azo)]bis[n-(2-methoxyphenyl )-3-oxo-</t>
  </si>
  <si>
    <t>CC(=O)C(C(=O)Nc1ccccc1OC)N=Nc1ccc(-c2ccc(N=NC(C(C)=O)C(=O)Nc3ccccc3OC)c(Cl)c2)cc1Cl</t>
  </si>
  <si>
    <t>C34H30Cl2N6O6</t>
  </si>
  <si>
    <t>486455-65-6</t>
  </si>
  <si>
    <t>(2s)-n, n’-dibutyl-2-(2-ethylhexanamido)pentanediamide;n-2-ethylhexanoyl-l-glutamic acid dibutylamide;dibutyl ethylhexanoyl-l-glutamide;(2s)-n, n’-dibutyl-2-(2-ethylhexanamido)pentanediamide n-2-ethylhexanoyl-l-glutamic acid dibutylamide dibutyl ethylhexanoyl-l-glutamide</t>
  </si>
  <si>
    <t>CCCCC(CC)C(=O)NC(CCC(=O)NCCCC)C(=O)NCCCC</t>
  </si>
  <si>
    <t>C21H41N3O3</t>
  </si>
  <si>
    <t>4948-15-6</t>
  </si>
  <si>
    <t>anthra[2,1,9-def:6,5,10-d’e’f’]diisoquinoline-1,3,8,10(2h,9h)-tetrone, 2,9-bis(3,5-dimethylphenyl)-;2,9-bis(3,5-dimethylphenyl)anthra[2,1,9-def:6,5,10-d'e'f']diisoquinoline-1,3,8,10(2h,9h)-tetrone;2,9-bis(3,5-dimethylphenyl)isoquino[4',5',6':6,5,10]anthra[2,1,9-def]isoquinoline-1,3,8,10(2h,9h)-tetrone;anthra[2,1,9-def:6,5,10-d'e'f']diisoquinoline-1,3,8,10(2h,9h)-tetrone, 2,9-bis(3,5-dimethylphenyl)-;c.i. pigment red 149;anthra[2,1,9-def:6,5,10-d'e'f'] diisoquinoline-1,3,8,10(2h,9h)-tetrone, 2,9-bis(3,5-dimethylphenyl)-;anthra[2,1,9-def:6,5,10-d’e’f’]diisoquinoline-1,3,8,10(2h,9h)-tetrone, 2,9-bis(3,5-dimethylphenyl)- 2,9-bis(3,5-dimethylphenyl)anthra[2,1,9-def:6,5,10-d'e'f']diisoquinoline-1,3,8,10(2h,9h)-tetrone 2,9-bis(3,5-dimethylphenyl)isoquino[4',5',6':6,5,10]anthra[2,1,9-def]isoquinoline-1,3,8,10(2h,9h)-tetrone anthra[2,1,9-def:6,5,10-d'e'f']diisoquinoline-1,3,8,10(2h,9h)-tetrone, 2,9-bis(3,5-dimethylphenyl)- c.i. pigment red 149 anthra[2,1,9-def:6,5,10-d'e'f'] diisoquinoline-1,3,8,10(2h,9h)-tetrone, 2,9-bis(3,5-dimethylphenyl)-</t>
  </si>
  <si>
    <t>Cc1cc(C)cc(N2C(=O)c3ccc4c5ccc6c7c5c(ccc7C(=O)N(c5cc(C)cc(C)c5)C6=O)c5ccc(C2=O)c3c45)c1</t>
  </si>
  <si>
    <t>C40H26N2O4</t>
  </si>
  <si>
    <t>49707-23-5</t>
  </si>
  <si>
    <t>2-propenamide, n-(2,2-dimethoxyethyl)-;n-(2,2-dimethoxyethyl)prop-2-enamide;n-(2,2-dimethoxyethyl)-2-propenamide;naaada;n-acryloylaminoacetaldehyddimethylacetal;n-(2,2-dimethoxyethyl)acrylamide;2-propenamide, n-(2,2-dimethoxyethyl)- n-(2,2-dimethoxyethyl)prop-2-enamide n-(2,2-dimethoxyethyl)-2-propenamide naaada n-acryloylaminoacetaldehyddimethylacetal n-(2,2-dimethoxyethyl)acrylamide</t>
  </si>
  <si>
    <t>COC(CNC(=O)C=C)OC</t>
  </si>
  <si>
    <t>C7H13NO3</t>
  </si>
  <si>
    <t>497-18-7</t>
  </si>
  <si>
    <t>carbonic dihydrazide;carbonohydrazide;carbohydrazide;r-2581;carbonic dihydrazide carbonohydrazide carbohydrazide r-2581</t>
  </si>
  <si>
    <t>NNC(=O)NN</t>
  </si>
  <si>
    <t>CH6N4O</t>
  </si>
  <si>
    <t>505-32-8</t>
  </si>
  <si>
    <t>isophytol;1-hexadecen-3-ol, 3,7,11,15-tetramethyl-;3,7,11,15-tetramethylhexadec-1-en-3-ol;1-hexadecen-3-ol, 3,7,11,15-tetramethyl-van;isophytol 1-hexadecen-3-ol, 3,7,11,15-tetramethyl- 3,7,11,15-tetramethylhexadec-1-en-3-ol 1-hexadecen-3-ol, 3,7,11,15-tetramethyl-van</t>
  </si>
  <si>
    <t>CC(C)CCCC(C)CCCC(C)CCCC(C)(O)C=C</t>
  </si>
  <si>
    <t>C20H40O</t>
  </si>
  <si>
    <t>51202-86-9</t>
  </si>
  <si>
    <t>2,2'-(1,4-phenylene)bis[4-[(4-methoxyphenyl)methylene]oxazol-5(4h)-one];2,2'-benzene-1,4-diylbis[4-(4-methoxybenzylidene)-1,3-oxazol-5(4h)-one];5(4h)-oxazolone, 2,2'-(1,4-phenylene)bis[4-[(4-methoxyphenyl)methylene]-</t>
  </si>
  <si>
    <t>COc1ccc(C=C2C(=O)OC(c3ccc(C4=NC(=Cc5ccc(OC)cc5)C(=O)O4)cc3)=N2)cc1</t>
  </si>
  <si>
    <t>C28H20N2O6</t>
  </si>
  <si>
    <t>51765-51-6</t>
  </si>
  <si>
    <t>n-(2-phenoxyphenyl)methanesulphonamide;n-(2-phenoxyphenyl)methanesulfonamide</t>
  </si>
  <si>
    <t>CS(=O)(=O)Nc1ccccc1Oc1ccccc1</t>
  </si>
  <si>
    <t>C13H13NO3S</t>
  </si>
  <si>
    <t>51772-35-1</t>
  </si>
  <si>
    <t>1-naphthalenamine, n-[(1,1,3,3-tetramethylbutyl)phenyl]-;n-[(1,1,3,3-tetramethylbutyl)phenyl]naphthalen-1-amine;n-[2-(2,4,4-trimethylpentan-2-yl)phenyl]naphthalen-1-amine;1-naphthalenamine, n-[(1,1,3,3-tetramethylbutyl)phenyl]- n-[(1,1,3,3-tetramethylbutyl)phenyl]naphthalen-1-amine n-[2-(2,4,4-trimethylpentan-2-yl)phenyl]naphthalen-1-amine</t>
  </si>
  <si>
    <t>CC(C)(C)CC(C)(C)c1ccccc1Nc1cccc2ccccc12</t>
  </si>
  <si>
    <t>C24H29N</t>
  </si>
  <si>
    <t>518-47-8</t>
  </si>
  <si>
    <t>spiro[isobenzofuran-1(3h),9’-[9h]xanthen]-3-one, 3’,6’-dihydroxy-, disodium salt;disodium 2-(3-oxo-6-oxidoxanthen-9-yl)benzoate;acid yellow 73;spiro[isobenzofuran-1(3h),9’-[9h]xanthen]-3-one, 3’,6’-dihydroxy-, disodium salt disodium 2-(3-oxo-6-oxidoxanthen-9-yl)benzoate acid yellow 73</t>
  </si>
  <si>
    <t>Oc1ccc2c(c1)Oc1cc(O)ccc1C21c2ccccc2C(=O)O1</t>
  </si>
  <si>
    <t>C20H12O5</t>
  </si>
  <si>
    <t>51920-12-8</t>
  </si>
  <si>
    <t>2-naphthalenecarboxamide, n-(2,3-dihydro-2-oxo-1h-benzimidazol-5-yl)-3-hydroxy-4-[[2-methoxy-5-methyl-4-[(methylamino)sulfonyl]phenyl]azo]-;n-(2,3-dihydro-2-oxo-1h-benzimidazol-5-yl)-3-hydroxy-4-[[2-methoxy-5-methyl-4-[(methylamino)sulphonyl]phenyl]azo]naphthalene-2-carboxamide;3-hydroxy-4-{[2-methoxy-5-methyl-4-(methylsulfamoyl)phenyl]diazenyl}-n-(2-oxo-2,3-dihydro-1h-benzimidazol-5-yl)naphthalene-2-carboxamide;2-naphthalenecarboxamide, n-(2,3-dihydro-2-oxo-1h-benzimidazol-5-yl)-3-hydroxy-4-[[2-methoxy-5-methyl-4-[(methylamino)sulfonyl]phenyl]azo]- n-(2,3-dihydro-2-oxo-1h-benzimidazol-5-yl)-3-hydroxy-4-[[2-methoxy-5-methyl-4-[(methylamino)sulphonyl]phenyl]azo]naphthalene-2-carboxamide 3-hydroxy-4-{[2-methoxy-5-methyl-4-(methylsulfamoyl)phenyl]diazenyl}-n-(2-oxo-2,3-dihydro-1h-benzimidazol-5-yl)naphthalene-2-carboxamide</t>
  </si>
  <si>
    <t>Cc1cc(N=Nc2c3ccccc3cc(C(=O)Nc3ccc4c(c3)N=C(O)N4)c2O)c(OC)cc1S(=O)(=O)NC</t>
  </si>
  <si>
    <t>C27H24N6O6S</t>
  </si>
  <si>
    <t>52238-92-3</t>
  </si>
  <si>
    <t>2-naphthalenecarboxamide, n,n’-(2,5-dichloro-1,4-phenylene)bis[4-[[2-chloro-5-(trifluoromethyl)phenyl]azo]-3-hydroxy-;n,n'-(2,5-dichloro-1,4-phenylene)bis[4-[[2-chloro-5-(trifluoromethyl)phenyl]azo]-3-hydroxynaphthalene-2-carboxamide];n,n'-(2,5-dichlorobenzene-1,4-diyl)bis(4-{[2-chloro-5-(trifluoromethyl)phenyl]diazenyl}-3-hydroxynaphthalene-2-carboxamide);2-naphthalenecarboxamide, n,n'-(2,5-dichloro-1,4-phenylene)bis[4-[[2-chloro-5-(trifluoromethyl)phenyl]azo]-3-hydroxy-;n,n'-(2,5-dichloro-1,4-phenylene)bis(4-{[2-chloro-5-(trifluoromethyl)phenyl]diazenyl}-3-hydroxy-2-naphthamide);2-naphthalenecarboxamide, n,n'-(2,5-dichloro-1,4-phenylene) bis[4-[[2-chloro-5-(trifluoromethyl)phenyl ]azo]-3-hydroxy-;2-naphthalenecarboxamide, n,n’-(2,5-dichloro-1,4-phenylene)bis[4-[[2-chloro-5-(trifluoromethyl)phenyl]azo]-3-hydroxy- n,n'-(2,5-dichloro-1,4-phenylene)bis[4-[[2-chloro-5-(trifluoromethyl)phenyl]azo]-3-hydroxynaphthalene-2-carboxamide] n,n'-(2,5-dichlorobenzene-1,4-diyl)bis(4-{[2-chloro-5-(trifluoromethyl)phenyl]diazenyl}-3-hydroxynaphthalene-2-carboxamide) 2-naphthalenecarboxamide, n,n'-(2,5-dichloro-1,4-phenylene)bis[4-[[2-chloro-5-(trifluoromethyl)phenyl]azo]-3-hydroxy- n,n'-(2,5-dichloro-1,4-phenylene)bis(4-{[2-chloro-5-(trifluoromethyl)phenyl]diazenyl}-3-hydroxy-2-naphthamide) 2-naphthalenecarboxamide, n,n'-(2,5-dichloro-1,4-phenylene) bis[4-[[2-chloro-5-(trifluoromethyl)phenyl ]azo]-3-hydroxy-</t>
  </si>
  <si>
    <t>Oc1c(C(=O)Nc2cc(Cl)c(NC(=O)c3cc4ccccc4c(N=Nc4cc(C(F)(F)F)ccc4Cl)c3O)cc2Cl)cc2ccccc2c1N=Nc1cc(C(F)(F)F)ccc1Cl</t>
  </si>
  <si>
    <t>C42H22Cl4F6N6O4</t>
  </si>
  <si>
    <t>52603-48-2</t>
  </si>
  <si>
    <t>2,4-thiophenedicarbonitrile, 5-amino-3-methyl-;5-amino-3-methyl-2,4-thiophenedicarbonitrile;2,4-thiophenedicarbonitrile, 5-amino-3-methyl- 5-amino-3-methyl-2,4-thiophenedicarbonitrile</t>
  </si>
  <si>
    <t>CC1=C(C#N)SC(N)=C1C#N</t>
  </si>
  <si>
    <t>C7H5N3S</t>
  </si>
  <si>
    <t>5280-68-2</t>
  </si>
  <si>
    <t>2-naphthalenecarboxamide, n-(4-chloro-2,5-dimethoxyphenyl)-3-hydroxy-4-[[2-methoxy-5-[(phenylamino)carbonyl]phenyl]azo]-;n-(4-chloro-2,5-dimethoxyphenyl)-3-hydroxy-4-[[2-methoxy-5-[(phenylamino)carbonyl]phenyl]azo]naphthalene-2-carboxamide;n-(4-chloro-2,5-dimethoxyphenyl)-3-hydroxy-4-{[2-methoxy-5-(phenylcarbamoyl)phenyl]diazenyl}naphthalene-2-carboxamide;2-naphthalenecarboxamide, n-(4-chloro-2,5-dimethoxyphenyl)-3-hydroxy-4-  2-methoxy-5- (phenylamino)carbonyl phenyl azo;2-naphthalenecarboxamide, n-(4-chloro-2,5-dimethoxyphenyl)-3-hydroxy-4- 2-methoxy-5- (phenylamino)c;2-naphthanilide, 4'-chloro-3-hydroxy-2',5'-dimethoxy-4-((2-methoxy-5-(phenylcarbamoyl)phenyl)azo)-;2-naphthalenecarboxamide, n-(4-chloro-2,5-dimethoxyphenyl)-3-hydroxy-4-((2-methoxy-5-((phenylamino)carbonyl)phenyl)azo)-;n-(4-chloro-2,5-dimethoxyphenyl)-3-hydroxy-4-{[2-methoxy-5-(phenylcarbamoyl)phenyl]diazenyl}-2-naphthamide;2-naphthalenecarboxamide, n-(4-chloro-2,5-dimethoxyphenyl) -3-hydroxy-4-[[2-methoxy-5-[(phenylamino)carbonyl ]phenyl]azo]-;2-naphthalenecarboxamide, n-(4-chloro-2,5-dimethoxyphenyl)-3-hydroxy-4-[[2-methoxy-5-[(phenylamino)carbonyl]phenyl]azo]- n-(4-chloro-2,5-dimethoxyphenyl)-3-hydroxy-4-[[2-methoxy-5-[(phenylamino)carbonyl]phenyl]azo]naphthalene-2-carboxamide n-(4-chloro-2,5-dimethoxyphenyl)-3-hydroxy-4-{[2-methoxy-5-(phenylcarbamoyl)phenyl]diazenyl}naphthalene-2-carboxamide 2-naphthalenecarboxamide, n-(4-chloro-2,5-dimethoxyphenyl)-3-hydroxy-4-  2-methoxy-5- (phenylamino)carbonyl phenyl azo 2-naphthalenecarboxamide, n-(4-chloro-2,5-dimethoxyphenyl)-3-hydroxy-4- 2-methoxy-5- (phenylamino)c 2-naphthanilide, 4'-chloro-3-hydroxy-2',5'-dimethoxy-4-((2-methoxy-5-(phenylcarbamoyl)phenyl)azo)- 2-naphthalenecarboxamide, n-(4-chloro-2,5-dimethoxyphenyl)-3-hydroxy-4-((2-methoxy-5-((phenylamino)carbonyl)phenyl)azo)- n-(4-chloro-2,5-dimethoxyphenyl)-3-hydroxy-4-{[2-methoxy-5-(phenylcarbamoyl)phenyl]diazenyl}-2-naphthamide 2-naphthalenecarboxamide, n-(4-chloro-2,5-dimethoxyphenyl) -3-hydroxy-4-[[2-methoxy-5-[(phenylamino)carbonyl ]phenyl]azo]-</t>
  </si>
  <si>
    <t>COc1ccc(C(=O)Nc2ccccc2)cc1N=Nc1c2ccccc2cc(C(=O)Nc2cc(OC)c(Cl)cc2OC)c1O</t>
  </si>
  <si>
    <t>C33H27ClN4O6</t>
  </si>
  <si>
    <t>5280-78-4</t>
  </si>
  <si>
    <t>2-naphthalenecarboxamide, n,n’-(2-chloro-1,4-phenylene)bis[4-[(2,5-dichlorophenyl)azo]-3-hydroxy-;n,n'-(2-chloro-1,4-phenylene)bis[4-[(2,5-dichlorophenyl)azo]-3-hydroxynaphthalene-2-carboxamide];n,n'-(2-chlorobenzene-1,4-diyl)bis{4-[(2,5-dichlorophenyl)diazenyl]-3-hydroxynaphthalene-2-carboxamide};2-naphthalenecarboxamide, n,n'-(2-chloro-1,4-phenylene)bis[4-[(2,5-dichlorophenyl)azo]-3-hydroxy-;2-naphthalenecarboxamide, n,n'-(2-chloro-1,4-phenylene)bis(4-((2,5-dichlorophenyl)azo)-3-hydroxy-;n,n'-(2-chloro-1,4-phenylene)bis{4-[(2,5-dichlorophenyl)diazenyl]-3-hydroxy-2-naphthamide};2-naphthalenecarboxamide, n,n'-(2-chloro-1,4-phenylene) bis[4-[(2,5-dichlorophenyl)azo]-3-hydroxy-;2-naphthalenecarboxamide, n,n’-(2-chloro-1,4-phenylene)bis[4-[(2,5-dichlorophenyl)azo]-3-hydroxy- n,n'-(2-chloro-1,4-phenylene)bis[4-[(2,5-dichlorophenyl)azo]-3-hydroxynaphthalene-2-carboxamide] n,n'-(2-chlorobenzene-1,4-diyl)bis{4-[(2,5-dichlorophenyl)diazenyl]-3-hydroxynaphthalene-2-carboxamide} 2-naphthalenecarboxamide, n,n'-(2-chloro-1,4-phenylene)bis[4-[(2,5-dichlorophenyl)azo]-3-hydroxy- 2-naphthalenecarboxamide, n,n'-(2-chloro-1,4-phenylene)bis(4-((2,5-dichlorophenyl)azo)-3-hydroxy- n,n'-(2-chloro-1,4-phenylene)bis{4-[(2,5-dichlorophenyl)diazenyl]-3-hydroxy-2-naphthamide} 2-naphthalenecarboxamide, n,n'-(2-chloro-1,4-phenylene) bis[4-[(2,5-dichlorophenyl)azo]-3-hydroxy-</t>
  </si>
  <si>
    <t>Oc1c(C(=O)Nc2ccc(NC(=O)c3cc4ccccc4c(N=Nc4cc(Cl)ccc4Cl)c3O)cc2Cl)cc2ccccc2c1N=Nc1cc(Cl)ccc1Cl</t>
  </si>
  <si>
    <t>C40H23Cl5N6O4</t>
  </si>
  <si>
    <t>5280-80-8</t>
  </si>
  <si>
    <t>3,3'-[(2,5-dimethyl-p-phenylene)bis[imino(1-acetyl-2-oxoethylene)azo]]bis[4-chloro-n-(5-chloro-o-tolyl)benzamide];3,3'-{(2,5-dimethylbenzene-1,4-diyl)bis[imino(1,3-dioxobutane-2,1-diyl)diazene-2,1-diyl]}bis[4-chloro-n-(5-chloro-2-methylphenyl)benzamide];benzamide, 3,3'-[(2,5-dimethyl-1,4-phenylene)bis[imino(1-acetyl-2-oxo-2,1-ethanediyl)azo]]bis[4-chloro-n-(5-chloro-2-methylphenyl)-;3,3'-[(2,5-dimethyl-p-phenylene)bis[imino(1-acetyl-2-oxoethylene)azo]]bis[4-chloro-n-(5-chloro-o-tolyl)benzamide] 3,3'-{(2,5-dimethylbenzene-1,4-diyl)bis[imino(1,3-dioxobutane-2,1-diyl)diazene-2,1-diyl]}bis[4-chloro-n-(5-chloro-2-methylphenyl)benzamide] benzamide, 3,3'-[(2,5-dimethyl-1,4-phenylene)bis[imino(1-acetyl-2-oxo-2,1-ethanediyl)azo]]bis[4-chloro-n-(5-chloro-2-methylphenyl)-</t>
  </si>
  <si>
    <t>Cc1ccc(Cl)cc1NC(=O)c1ccc(Cl)c(N=NC(=O)C(C(C)=O)Nc2cc(C)c(NC(C(C)=O)C(=O)N=Nc3cc(C(=O)Nc4cc(Cl)ccc4C)ccc3Cl)cc2C)c1</t>
  </si>
  <si>
    <t>C44H38Cl4N8O6</t>
  </si>
  <si>
    <t>52846-56-7</t>
  </si>
  <si>
    <t>n-(2,3-dihydro-2-oxo-1h-benzimidazol-5-yl)-2-[(4-nitrophenyl)azo]-3-oxobutyramide;2-[(4-nitrophenyl)diazenyl]-3-oxo-n-(2-oxo-2,3-dihydro-1h-benzimidazol-5-yl)butanamide;butanamide, n-(2,3-dihydro-2-oxo-1h-benzimidazol-5-yl)-2-[(4-nitrophenyl)azo]-3-oxo-;n-(2,3-dihydro-2-oxo-1h-benzimidazol-5-yl)-2-[(4-nitrophenyl)azo]-3-oxobutyramide 2-[(4-nitrophenyl)diazenyl]-3-oxo-n-(2-oxo-2,3-dihydro-1h-benzimidazol-5-yl)butanamide butanamide, n-(2,3-dihydro-2-oxo-1h-benzimidazol-5-yl)-2-[(4-nitrophenyl)azo]-3-oxo-</t>
  </si>
  <si>
    <t>CC(=O)C(C(=O)Nc1ccc2c(c1)N=C(O)N2)N=Nc1ccc(N(=O)=O)cc1</t>
  </si>
  <si>
    <t>C17H14N6O5</t>
  </si>
  <si>
    <t>54079-53-7</t>
  </si>
  <si>
    <t>propanedinitrile, [[4-[[2-(4-cyclohexylphenoxy)ethyl]ethylamino]-2-methylphenyl]methylene]-;[[4-[[2-(4-cyclohexylphenoxy)ethyl]ethylamino]-2-methylphenyl]methylene]malononitrile;(4-{[2-(4-cyclohexylphenoxy)ethyl](ethyl)amino}-2-methylbenzylidene)propanedinitrile;propanedinitrile,   4-  2-(4-cyclohexylphenoxy)ethyl ethylamino -2-methylphenyl methylene -;propanedinitrile, 4- 2-(4-cyclohexylphenoxy)ethyl ethylamino -2-methylphenyl methylene -;propanedinitrile, ХХ4-ХХ2-(4-cyclohexylphenoxy)ethylеethylaminoе-2-methylphenylеmethyleneе-;propanedinitrile, [[4-[[2-(4-cyclohexylphenoxy)ethyl]ethylamino]-2-methylphenyl]methylene]- [[4-[[2-(4-cyclohexylphenoxy)ethyl]ethylamino]-2-methylphenyl]methylene]malononitrile (4-{[2-(4-cyclohexylphenoxy)ethyl](ethyl)amino}-2-methylbenzylidene)propanedinitrile propanedinitrile,   4-  2-(4-cyclohexylphenoxy)ethyl ethylamino -2-methylphenyl methylene - propanedinitrile, 4- 2-(4-cyclohexylphenoxy)ethyl ethylamino -2-methylphenyl methylene - propanedinitrile, ХХ4-ХХ2-(4-cyclohexylphenoxy)ethylеethylaminoе-2-methylphenylеmethyleneе-</t>
  </si>
  <si>
    <t>CCN(CCOc1ccc(C2CCCCC2)cc1)c1ccc(C=C(C#N)C#N)c(C)c1</t>
  </si>
  <si>
    <t>C27H31N3O</t>
  </si>
  <si>
    <t>5471-90-9</t>
  </si>
  <si>
    <t>benzenesulfonamide, n-(4-hydroxyphenyl)-;4'-hydroxy-benzenesulfonanlide;4-benzenesulfonamido phenol;n-(4-hydroxyphenyl)benzenesulfonamide;p-benzenesulfonamido phenol;benzenesulfonamide, n-(4-hydroxyphenyl)- 4'-hydroxy-benzenesulfonanlide 4-benzenesulfonamido phenol n-(4-hydroxyphenyl)benzenesulfonamide p-benzenesulfonamido phenol</t>
  </si>
  <si>
    <t>Oc1ccc(NS(=O)(=O)c2ccccc2)cc1</t>
  </si>
  <si>
    <t>C12H11NO3S</t>
  </si>
  <si>
    <t>5521-31-3</t>
  </si>
  <si>
    <t>anthra[2,1,9-def:6,5,10-d’e’f’]diisoquinoline-1,3,8,10(2h,9h)-tetrone, 2,9-dimethyl-;2,9-dimethylanthra[2,1,9-def:6,5,10-d'e'f']diisoquinoline-1,3,8,10(2h,9h)-tetrone;anthra[2,1,9-def:6,5,10-d'e'f']diisoquinoline-1,3,8,10(2h,9h)-tetrone, 2,9-dimethyl-;2,9-dimethylisoquino[4',5',6':6,5,10]anthra[2,1,9-def]isoquinoline-1,3,8,10(2h,9h)-tetrone;anthra 2,1,9-def:6,5,10-d'e'f' diisoquinoline-1,3,8,10(2h,9h)-tetrone, 2,9-dimethyl-;3,4,9,10-perylenetetracarboxylic 3,4:9,10-diimide, n,n'-dimethyl-;anthra(2,1,9-def:6,5,10-d'e'f')diisoquinoline-1,3,8,10(2h,9h)-tetrone, 2,9-dimethyl-;anthra[2,1,9-def:6,5,10-d'e'f'] diisoquinoline-1,3,8,10(2h,9h)-tetrone, 2,9-dimethyl-;anthra[2,1,9-def:6,5,10-d’e’f’]diisoquinoline-1,3,8,10(2h,9h)-tetrone, 2,9-dimethyl- 2,9-dimethylanthra[2,1,9-def:6,5,10-d'e'f']diisoquinoline-1,3,8,10(2h,9h)-tetrone anthra[2,1,9-def:6,5,10-d'e'f']diisoquinoline-1,3,8,10(2h,9h)-tetrone, 2,9-dimethyl- 2,9-dimethylisoquino[4',5',6':6,5,10]anthra[2,1,9-def]isoquinoline-1,3,8,10(2h,9h)-tetrone anthra 2,1,9-def:6,5,10-d'e'f' diisoquinoline-1,3,8,10(2h,9h)-tetrone, 2,9-dimethyl- 3,4,9,10-perylenetetracarboxylic 3,4:9,10-diimide, n,n'-dimethyl- anthra(2,1,9-def:6,5,10-d'e'f')diisoquinoline-1,3,8,10(2h,9h)-tetrone, 2,9-dimethyl- anthra[2,1,9-def:6,5,10-d'e'f'] diisoquinoline-1,3,8,10(2h,9h)-tetrone, 2,9-dimethyl-</t>
  </si>
  <si>
    <t>CN1C(=O)c2ccc3c4ccc5c6c4c(ccc6C(=O)N(C)C5=O)c4ccc(C1=O)c2c34</t>
  </si>
  <si>
    <t>C26H14N2O4</t>
  </si>
  <si>
    <t>55290-62-5</t>
  </si>
  <si>
    <t>4-[(1-butyl-5-cyano-2-hydroxy-4-methyl-6-oxo-1,6-dihydropyridin-3-yl)diazenyl]-n-(2-ethylhexyl)benzenesulfonamide</t>
  </si>
  <si>
    <t>CCCCC(CC)CNS(=O)(=O)c1ccc(NN=C2C(C)=C(C#N)C(=O)N(CCCC)C2=O)cc1</t>
  </si>
  <si>
    <t>C25H35N5O4S</t>
  </si>
  <si>
    <t>5580-57-4</t>
  </si>
  <si>
    <t>3,3'-[(2-chloro-5-methyl-p-phenylene)bis[imino(1-acetyl-2-oxoethylene)azo]]bis[4-chloro-n-(3-chloro-o-tolyl)benzamide];3,3'-{(2-chloro-5-methylbenzene-1,4-diyl)bis[imino(1,3-dioxobutane-2,1-diyl)diazene-2,1-diyl]}bis[4-chloro-n-(3-chloro-2-methylphenyl)benzamide];benzamide, 3,3'-[(2-chloro-5-methyl-1,4-phenylene)bis[imino(1-acetyl-2-oxo-2,1-ethanediyl)azo]]bis[4-chloro-n-(3-chloro-2-methylphenyl)-;3,3'-[(2-chloro-5-methyl-p-phenylene)bis[imino(1-acetyl-2-oxoethylene)azo]]bis[4-chloro-n-(3-chloro-o-tolyl)benzamide] 3,3'-{(2-chloro-5-methylbenzene-1,4-diyl)bis[imino(1,3-dioxobutane-2,1-diyl)diazene-2,1-diyl]}bis[4-chloro-n-(3-chloro-2-methylphenyl)benzamide] benzamide, 3,3'-[(2-chloro-5-methyl-1,4-phenylene)bis[imino(1-acetyl-2-oxo-2,1-ethanediyl)azo]]bis[4-chloro-n-(3-chloro-2-methylphenyl)-</t>
  </si>
  <si>
    <t>Cc1cc(NC(C(C)=O)C(=O)N=Nc2cc(C(=O)Nc3cccc(Cl)c3C)ccc2Cl)c(Cl)cc1NC(C(C)=O)C(=O)N=Nc1cc(C(=O)Nc2cccc(Cl)c2C)ccc1Cl</t>
  </si>
  <si>
    <t>C43H35Cl5N8O6</t>
  </si>
  <si>
    <t>5590-18-1</t>
  </si>
  <si>
    <t>3,3'-(1,4-phenylenediimino)bis[4,5,6,7-tetrachloro-1h-isoindol-1-one];3,3'-(benzene-1,4-diyldiimino)bis(4,5,6,7-tetrachloro-1h-isoindol-1-one);1h-isoindol-1-one, 3,3'-(1,4-phenylenediimino)bis[4,5,6,7-tetrachloro-</t>
  </si>
  <si>
    <t>O=C1c2c(Cl)c(Cl)c(Cl)c(Cl)c2C(Nc2ccc(NC3c4c(Cl)c(Cl)c(Cl)c(Cl)c4C(=O)N=3)cc2)=N1</t>
  </si>
  <si>
    <t>C22H6Cl8N4O2</t>
  </si>
  <si>
    <t>57206-89-0</t>
  </si>
  <si>
    <t>butanamide, n-(4-chlorophenyl)-2-[(4-methyl-2-nitrophenyl)azo]-3-oxo-;n-(4-chlorophenyl)-2-[(4-methyl-2-nitrophenyl)azo]-3-oxobutyramide;n-(4-chlorophenyl)-2-[(4-methyl-2-nitrophenyl)diazenyl]-3-oxobutanamide</t>
  </si>
  <si>
    <t>Cc1ccc(N=NC(C(C)=O)C(=O)Nc2ccc(Cl)cc2)c(N(=O)=O)c1</t>
  </si>
  <si>
    <t>C17H15ClN4O4</t>
  </si>
  <si>
    <t>574-93-6</t>
  </si>
  <si>
    <t>29h,31h-phthalocyanine;29h,30h-phthalocyanine;29h,31h-phthalocyanine 29h,30h-phthalocyanine</t>
  </si>
  <si>
    <t>C1=CC=CC2C1=C1NC=2N=C2c3ccccc3C(=N2)N=C2c3ccccc3C(N2)=NC2c3ccccc3C(=N1)N=2</t>
  </si>
  <si>
    <t>C32H18N8</t>
  </si>
  <si>
    <t>57-88-5</t>
  </si>
  <si>
    <t>cholesterol;cholest-5-en-3-ol (3?)-;(3beta)-cholest-5-en-3-ol;cholest-5-en-3-ol, (3.beta.)-;cholest-5-en-3-ol (3.beta.)-;cholesterol [usan:jan];cholest-5-en-3-ol;cholest-5-en-3-ol (3ß)-;3 beta-cholest-5-en-3-ol;cholesterol cholest-5-en-3-ol (3?)- (3beta)-cholest-5-en-3-ol cholest-5-en-3-ol, (3.beta.)- cholest-5-en-3-ol (3.beta.)- cholesterol [usan:jan] cholest-5-en-3-ol cholest-5-en-3-ol (3ß)- 3 beta-cholest-5-en-3-ol</t>
  </si>
  <si>
    <t>58-08-2</t>
  </si>
  <si>
    <t>caffeine;1,3,7-trimethyl-3,7-dihydro-purine-2,6-dione;1h-purine-2,6-dione, 3,7-dihydro-1,3,7-trimethyl-;1,3,7-trimethyl-3,7-dihydro-1h-purine-2,6-dione;3,7-dihydro-1,3,7-trimethyl-1h-pyrine-2,6-dione;caffeine (1h-purine-2,6-dione, 3,7-dihydro-1,3,7-trimethyl-);caffeine 1,3,7-trimethyl-3,7-dihydro-purine-2,6-dione 1h-purine-2,6-dione, 3,7-dihydro-1,3,7-trimethyl- 1,3,7-trimethyl-3,7-dihydro-1h-purine-2,6-dione 3,7-dihydro-1,3,7-trimethyl-1h-pyrine-2,6-dione caffeine (1h-purine-2,6-dione, 3,7-dihydro-1,3,7-trimethyl-)</t>
  </si>
  <si>
    <t>CN1C=NC2=C1C(=O)N(C)C(=O)N2C</t>
  </si>
  <si>
    <t>C8H10N4O2</t>
  </si>
  <si>
    <t>58-55-9</t>
  </si>
  <si>
    <t>theophylline;theophyllin;1,3-dimethyl-3,9-dihydro-purine-2,6-dione;1,3-dimethyl-3,7-dihydro-purine-2,6-dione;theophilline;1h-purine-2,6-dione, 3,7-dihydro-1,3-dimethyl-;1,3-dimethyl-3,7-dihydro-1h-purine-2,6-dione;3,7-dihydro-1,3-dimethyl-1h-purine-2,6-dione;theophylline theophyllin 1,3-dimethyl-3,9-dihydro-purine-2,6-dione 1,3-dimethyl-3,7-dihydro-purine-2,6-dione theophilline 1h-purine-2,6-dione, 3,7-dihydro-1,3-dimethyl- 1,3-dimethyl-3,7-dihydro-1h-purine-2,6-dione 3,7-dihydro-1,3-dimethyl-1h-purine-2,6-dione</t>
  </si>
  <si>
    <t>CN1C2=C(C(=O)N(C)C1=O)N=CN2</t>
  </si>
  <si>
    <t>C7H8N4O2</t>
  </si>
  <si>
    <t>591-27-5</t>
  </si>
  <si>
    <t>3-aminophenol (3-hydroxyaniline);3-aminophenol;phenol, 3-amino-;m-aminophenol;3-amino-phenol;3-hydroxy-aniline;phenol, m-amino-;aminophenol;3-aminophenol (3-hydroxyaniline) 3-aminophenol phenol, 3-amino- m-aminophenol 3-amino-phenol 3-hydroxy-aniline phenol, m-amino- aminophenol</t>
  </si>
  <si>
    <t>Nc1cccc(O)c1</t>
  </si>
  <si>
    <t>59447-55-1</t>
  </si>
  <si>
    <t>(pentabromophenyl)methyl acrylate;pentabromobenzyl prop-2-enoate;2-propenoic acid, (pentabromophenyl)methyl ester;pentabromobenzyl acrylate;(pentabromophenyl)methyl acrylate pentabromobenzyl prop-2-enoate 2-propenoic acid, (pentabromophenyl)methyl ester pentabromobenzyl acrylate</t>
  </si>
  <si>
    <t>C=CC(=O)OCc1c(Br)c(Br)c(Br)c(Br)c1Br</t>
  </si>
  <si>
    <t>C10H5Br5O2</t>
  </si>
  <si>
    <t>59487-23-9</t>
  </si>
  <si>
    <t>2-naphthalenecarboxamide, 4-[[5-[[[4-(aminocarbonyl)phenyl]amino]carbonyl]-2-methoxyphenyl]azo]-n-(5-chloro-2,4-dimethoxyphenyl)-3-hydroxy-;4-[[5-[[[4-(aminocarbonyl)phenyl]amino]carbonyl]-2-methoxyphenyl]azo]-n-(5-chloro-2,4-dimethoxyphenyl)-3-hydroxynaphthalene-2-carboxamide;4-({5-[(4-carbamoylphenyl)carbamoyl]-2-methoxyphenyl}diazenyl)-n-(5-chloro-2,4-dimethoxyphenyl)-3-hydroxynaphthalene-2-carboxamide;2-naphthalenecarboxamide, 4-  5-   4-(aminocarbonyl)phenyl amino carbonyl -2-methoxyphenyl azo -n-(5-chloro-2,4-dimeth;2-naphthalenecarboxamide, 4- 5- 4-(aminocarbonyl)phenyl amino carbonyl -2-methoxyphenyl azo -n-(5;2-naphthalenecarboxamide, 4-ХХ5-ХХХ4-(aminocarbonyl)phenylеaminoеcarbonylе-2-methoxyphenylеazoе-n-(5-chloro-2,4-dimethoxyphenyl)-3-hydroxy-;2-naphthanilide, 4-ХХ5-Х(p-carbamoylphenyl)carbamoylе-2-methoxyphenylеazoе-5'-chloro-3-hydroxy-2',4'-dimethoxy-;4-({5-[(4-carbamoylphenyl)carbamoyl]-2-methoxyphenyl}diazenyl)-n-(5-chloro-2,4-dimethoxyphenyl)-3-hydroxy-2-naphthamide;2-naphthalenecarboxamide, 4-[[5-[[[4-(aminocarbonyl) phenyl]amino]carbonyl]-2-methoxyphenyl]azo]-n-(5 -chloro-2,4-dimethoxyphenyl)-3-hydroxy-;2-naphthalenecarboxamide, 4-[[5-[[[4-(aminocarbonyl)phenyl]amino]carbonyl]-2-methoxyphenyl]azo]-n-(5-chloro-2,4-dimethoxyphenyl)-3-hydroxy- 4-[[5-[[[4-(aminocarbonyl)phenyl]amino]carbonyl]-2-methoxyphenyl]azo]-n-(5-chloro-2,4-dimethoxyphenyl)-3-hydroxynaphthalene-2-carboxamide 4-({5-[(4-carbamoylphenyl)carbamoyl]-2-methoxyphenyl}diazenyl)-n-(5-chloro-2,4-dimethoxyphenyl)-3-hydroxynaphthalene-2-carboxamide 2-naphthalenecarboxamide, 4-  5-   4-(aminocarbonyl)phenyl amino carbonyl -2-methoxyphenyl azo -n-(5-chloro-2,4-dimeth 2-naphthalenecarboxamide, 4- 5- 4-(aminocarbonyl)phenyl amino carbonyl -2-methoxyphenyl azo -n-(5 2-naphthalenecarboxamide, 4-ХХ5-ХХХ4-(aminocarbonyl)phenylеaminoеcarbonylе-2-methoxyphenylеazoе-n-(5-chloro-2,4-dimethoxyphenyl)-3-hydroxy- 2-naphthanilide, 4-ХХ5-Х(p-carbamoylphenyl)carbamoylе-2-methoxyphenylеazoе-5'-chloro-3-hydroxy-2',4'-dimethoxy- 4-({5-[(4-carbamoylphenyl)carbamoyl]-2-methoxyphenyl}diazenyl)-n-(5-chloro-2,4-dimethoxyphenyl)-3-hydroxy-2-naphthamide 2-naphthalenecarboxamide, 4-[[5-[[[4-(aminocarbonyl) phenyl]amino]carbonyl]-2-methoxyphenyl]azo]-n-(5 -chloro-2,4-dimethoxyphenyl)-3-hydroxy-</t>
  </si>
  <si>
    <t>COc1ccc(C(=O)Nc2ccc(C(N)=O)cc2)cc1N=Nc1c2ccccc2cc(C(=O)Nc2cc(Cl)c(OC)cc2OC)c1O</t>
  </si>
  <si>
    <t>C34H28ClN5O7</t>
  </si>
  <si>
    <t>597-82-0</t>
  </si>
  <si>
    <t>phosphorothioic acid, o,o,o-triphenyl ester;o,o,o-triphenyl phosphorothioate;phenyl phosphorothioate, ((pho)3ps);o,o,o-triphenyl thiophosphate;phosphorothioic acid, o,o,o-triphenyl ester o,o,o-triphenyl phosphorothioate phenyl phosphorothioate, ((pho)3ps) o,o,o-triphenyl thiophosphate</t>
  </si>
  <si>
    <t>S=P(Oc1ccccc1)(Oc1ccccc1)Oc1ccccc1</t>
  </si>
  <si>
    <t>C18H15O3PS</t>
  </si>
  <si>
    <t>60047-17-8</t>
  </si>
  <si>
    <t>linalool oxide;2-furanmethanol, 5-ethenyltetrahydro-?,?,5-trimethyl-;2-(tetrahydro-5-methyl-5-vinyl-2-furyl)propan-2-ol;2-(5-ethenyl-5-methyltetrahydrofuran-2-yl)propan-2-ol;2-furanmethanol, 5-ethenyltetrahydro-.alpha.,.alpha.,5-trimethyl-;2-furanmethanol, 5-ethenyltetrahydro-alpha,alpha,5-trimethyl-</t>
  </si>
  <si>
    <t>CC(C)(O)C1CCC(C)(C=C)O1</t>
  </si>
  <si>
    <t>C10H18O2</t>
  </si>
  <si>
    <t>61320-65-8</t>
  </si>
  <si>
    <t>2-thiophenecarboxylic acid, 5-amino-4-cyano-3-methyl-, methyl ester;methyl 5-amino-4-cyano-3-methylthiophene-2-carboxylate;2-thiophenecarboxylic acid, 5-amino-4-cyano-3-methyl-, methyl ester methyl 5-amino-4-cyano-3-methylthiophene-2-carboxylate</t>
  </si>
  <si>
    <t>CC1=C(C(=O)OC)SC(N)=C1C#N</t>
  </si>
  <si>
    <t>C8H8N2O2S</t>
  </si>
  <si>
    <t>615-66-7</t>
  </si>
  <si>
    <t>2-chloro-p-phenylenediamine;o-chloro-p-phenylenediamine;2-chlorobenzene-1,4-diamine;1,4-benzenediamine, 2-chloro-;p-phenylenediamine, 2-chloro-;2-chloro-1,4-benzenediamine</t>
  </si>
  <si>
    <t>Nc1ccc(N)cc1Cl</t>
  </si>
  <si>
    <t>C6H7ClN2</t>
  </si>
  <si>
    <t>61847-48-1</t>
  </si>
  <si>
    <t>benzoic acid, 4-[[(2,5-dichlorophenyl)amino]carbonyl]-2-[[2-hydroxy-3-[[(2-methoxyphenyl)amino]carbonyl]-1-naphthalenyl]azo]-, methyl ester;methyl 4-[[(2,5-dichlorophenyl)amino]carbonyl]-2-[[2-hydroxy-3-[[(2-methoxyphenyl)amino]carbonyl]-1-naphthyl]azo]benzoate;methyl 4-[(2,5-dichlorophenyl)carbamoyl]-2-({2-hydroxy-3-[(2-methoxyphenyl)carbamoyl]naphthalen-1-yl}diazenyl)benzoate;benzoic acid, 4-  (2,5-dichlorophenyl)amino carbonyl -2-  2-hydroxy-3-  (2-methoxyphenyl)amino carbonyl -1-naphthaleny;benzoic acid, 4- (2,5-dichlorophenyl)amino carbonyl -2- 2-hydroxy-3- (2-methoxyphenyl)amino carbo;benzoic acid, 4-ХХ(2,5-dichlorophenyl)aminoеcarbonylе-2-ХХ2-hydroxy-3-ХХ(2-methoxyphenyl)aminoеcarbonylе-1-naphthalenylеazoе-, methyl ester;methyl 4-[(2,5-dichlorophenyl)carbamoyl]-2-({2-hydroxy-3-[(2-methoxyphenyl)carbamoyl]-1-naphthyl}diazenyl)benzoate;benzoic acid, 4-[[(2,5-dichlorophenyl)amino] carbonyl]-2-[[2-hydroxy-3-[[(2-methoxyphenyl )amino]carbonyl]-1-naphthalenyl]azo]-, methyl ester;benzoic acid, 4-[[(2,5-dichlorophenyl)amino]carbonyl]-2-[[2-hydroxy-3-[[(2-methoxyphenyl)amino]carbonyl]-1-naphthalenyl]azo]-, methyl ester methyl 4-[[(2,5-dichlorophenyl)amino]carbonyl]-2-[[2-hydroxy-3-[[(2-methoxyphenyl)amino]carbonyl]-1-naphthyl]azo]benzoate methyl 4-[(2,5-dichlorophenyl)carbamoyl]-2-({2-hydroxy-3-[(2-methoxyphenyl)carbamoyl]naphthalen-1-yl}diazenyl)benzoate benzoic acid, 4-  (2,5-dichlorophenyl)amino carbonyl -2-  2-hydroxy-3-  (2-methoxyphenyl)amino carbonyl -1-naphthaleny benzoic acid, 4- (2,5-dichlorophenyl)amino carbonyl -2- 2-hydroxy-3- (2-methoxyphenyl)amino carbo benzoic acid, 4-ХХ(2,5-dichlorophenyl)aminoеcarbonylе-2-ХХ2-hydroxy-3-ХХ(2-methoxyphenyl)aminoеcarbonylе-1-naphthalenylеazoе-, methyl ester methyl 4-[(2,5-dichlorophenyl)carbamoyl]-2-({2-hydroxy-3-[(2-methoxyphenyl)carbamoyl]-1-naphthyl}diazenyl)benzoate benzoic acid, 4-[[(2,5-dichlorophenyl)amino] carbonyl]-2-[[2-hydroxy-3-[[(2-methoxyphenyl )amino]carbonyl]-1-naphthalenyl]azo]-, methyl ester</t>
  </si>
  <si>
    <t>COc1ccccc1NC(=O)c1cc2ccccc2c(N=Nc2cc(C(=O)Nc3cc(Cl)ccc3Cl)ccc2C(=O)OC)c1O</t>
  </si>
  <si>
    <t>C33H24Cl2N4O6</t>
  </si>
  <si>
    <t>63187-91-7</t>
  </si>
  <si>
    <t>1,4-dioxaspiro[4.5]decane-2-methanol, 9-methyl-6-(1-methylethyl)-;6-isopropyl-9-methyl-1,4-dioxaspiro-[4,5]-decane-2-methanol;dl-menthone 1,2-glycerol ketal</t>
  </si>
  <si>
    <t>CC(C)C1CCC(C)CC11OCC(CO)O1</t>
  </si>
  <si>
    <t>6358-37-8</t>
  </si>
  <si>
    <t>butanamide, 2,2’-[(3,3’-dichloro[1,1’-biphenyl]-4,4’-diyl)bis(azo)]bis[n-(4-methylphenyl)-3-oxo-;2,2'-[(3,3'-dichloro[1,1'-biphenyl]-4,4'-diyl)bis(azo)]bis[n-(4-methylphenyl)-3-oxobutyramide];2,2'-[(3,3'-dichlorobiphenyl-4,4'-diyl)didiazene-2,1-diyl]bis[n-(4-methylphenyl)-3-oxobutanamide];butanamide, 2,2'-[(3,3'-dichloro[1,1'-biphenyl]-4,4'-diyl)bis(azo)]bis[n-(4-methylphenyl)-3-oxo-;butanamide, 2,2'- (3,3'-dichloro 1,1'-biphenyl -4,4'-diyl)bis(azo) bis n-(4-methylphenyl)-3-oxo-;butanamide, 2,2'-Х(3,3'-dichloroХ1,1'-biphenylе-4,4'-diyl)bis(azo)еbisХn-(4-methylphenyl)-3-oxo-;butanamide, 2,2'-[(3,3'-dichloro[1,1'- biphenyl]-4,4'-diyl)bis(azo)]bis[n-(4-methylphenyl )-3-oxo-;butanamide, 2,2’-[(3,3’-dichloro[1,1’-biphenyl]-4,4’-diyl)bis(azo)]bis[n-(4-methylphenyl)-3-oxo- 2,2'-[(3,3'-dichloro[1,1'-biphenyl]-4,4'-diyl)bis(azo)]bis[n-(4-methylphenyl)-3-oxobutyramide] 2,2'-[(3,3'-dichlorobiphenyl-4,4'-diyl)didiazene-2,1-diyl]bis[n-(4-methylphenyl)-3-oxobutanamide] butanamide, 2,2'-[(3,3'-dichloro[1,1'-biphenyl]-4,4'-diyl)bis(azo)]bis[n-(4-methylphenyl)-3-oxo- butanamide, 2,2'- (3,3'-dichloro 1,1'-biphenyl -4,4'-diyl)bis(azo) bis n-(4-methylphenyl)-3-oxo- butanamide, 2,2'-Х(3,3'-dichloroХ1,1'-biphenylе-4,4'-diyl)bis(azo)еbisХn-(4-methylphenyl)-3-oxo- butanamide, 2,2'-[(3,3'-dichloro[1,1'- biphenyl]-4,4'-diyl)bis(azo)]bis[n-(4-methylphenyl )-3-oxo-</t>
  </si>
  <si>
    <t>Cc1ccc(NC(=O)C(C(C)=O)N=Nc2ccc(-c3ccc(N=NC(C(C)=O)C(=O)Nc4ccc(C)cc4)c(Cl)c3)cc2Cl)cc1</t>
  </si>
  <si>
    <t>6410-32-8</t>
  </si>
  <si>
    <t>2-naphthalenecarboxamide, 3-hydroxy-4-[(2-methyl-4-nitrophenyl)azo]-n-(2-methylphenyl)-;3-hydroxy-4-[(2-methyl-4-nitrophenyl)azo]-n-(o-tolyl)naphthalene-2-carboxamide;3-hydroxy-4-[(2-methyl-4-nitrophenyl)diazenyl]-n-(2-methylphenyl)naphthalene-2-carboxamide;3-hydroxy-4-[(2-methyl-4-nitrophenyl)diazenyl]-n-(2-methylphenyl)-2-naphthamide;2-naphthalenecarboxamide, 3-hydroxy-4- (2-methyl-4-nitrophenyl)azo -n-(2-methylphenyl)-;2-naphthalenecarboxamide, 3-hydroxy-4-[(2-methyl-4- nitrophenyl)azo]-n-(2-methylphenyl)-;2-naphthalenecarboxamide, 3-hydroxy-4-[(2-methyl-4-nitrophenyl)azo]-n-(2-methylphenyl)- 3-hydroxy-4-[(2-methyl-4-nitrophenyl)azo]-n-(o-tolyl)naphthalene-2-carboxamide 3-hydroxy-4-[(2-methyl-4-nitrophenyl)diazenyl]-n-(2-methylphenyl)naphthalene-2-carboxamide 3-hydroxy-4-[(2-methyl-4-nitrophenyl)diazenyl]-n-(2-methylphenyl)-2-naphthamide 2-naphthalenecarboxamide, 3-hydroxy-4- (2-methyl-4-nitrophenyl)azo -n-(2-methylphenyl)- 2-naphthalenecarboxamide, 3-hydroxy-4-[(2-methyl-4- nitrophenyl)azo]-n-(2-methylphenyl)-</t>
  </si>
  <si>
    <t>Cc1ccccc1NC(=O)c1cc2ccccc2c(N=Nc2ccc(N(=O)=O)cc2C)c1O</t>
  </si>
  <si>
    <t>6410-41-9</t>
  </si>
  <si>
    <t>2-naphthalenecarboxamide, n-(5-chloro-2,4-dimethoxyphenyl)-4-[[5-[(diethylamino)sulfonyl]-2-methoxyphenyl]azo]-3-hydroxy-;n-(5-chloro-2,4-dimethoxyphenyl)-4-[[5-[(diethylamino)sulphonyl]-2-methoxyphenyl]azo]-3-hydroxynaphthalene-2-carboxamide;n-(5-chloro-2,4-dimethoxyphenyl)-4-{[5-(diethylsulfamoyl)-2-methoxyphenyl]diazenyl}-3-hydroxynaphthalene-2-carboxamide;2-naphthalenecarboxamide, n-(5-chloro-2,4-dimethoxyphenyl)-4-  5- (diethylamino)sulfonyl -2-methoxyphenyl azo -3-hydro;2-naphthalenecarboxamide, n-(5-chloro-2,4-dimethoxyphenyl)-4- 5- (diethylamino)sulfonyl -2-methoxyp;c.i. pigment red 5;permanent carmine fb;2-naphthalenecarboxamide, n-(5-chloro-2,4-dimethoxyphenyl)-4-ХХ5-Х(diethylamino)sulfonylе-2-methoxyphenylеazoе-3-hydroxy-;n-(5-chloro-2,4-dimethoxyphenyl)-4-{[5-(diethylsulfamoyl)-2-methoxyphenyl]diazenyl}-3-hydroxy-2-naphthamide;2-naphthalenecarboxamide, n-(5-chloro-2,4-dimethoxyphenyl) -4-[[5-[(diethylamino)sulfonyl]-2-methoxyphenyl ]azo]-3-hydroxy-;2-naphthalenecarboxamide, n-(5-chloro-2,4-dimethoxyphenyl)-4-[[5-[(diethylamino)sulfonyl]-2-methoxyphenyl]azo]-3-hydroxy- n-(5-chloro-2,4-dimethoxyphenyl)-4-[[5-[(diethylamino)sulphonyl]-2-methoxyphenyl]azo]-3-hydroxynaphthalene-2-carboxamide n-(5-chloro-2,4-dimethoxyphenyl)-4-{[5-(diethylsulfamoyl)-2-methoxyphenyl]diazenyl}-3-hydroxynaphthalene-2-carboxamide 2-naphthalenecarboxamide, n-(5-chloro-2,4-dimethoxyphenyl)-4-  5- (diethylamino)sulfonyl -2-methoxyphenyl azo -3-hydro 2-naphthalenecarboxamide, n-(5-chloro-2,4-dimethoxyphenyl)-4- 5- (diethylamino)sulfonyl -2-methoxyp c.i. pigment red 5 permanent carmine fb 2-naphthalenecarboxamide, n-(5-chloro-2,4-dimethoxyphenyl)-4-ХХ5-Х(diethylamino)sulfonylе-2-methoxyphenylеazoе-3-hydroxy- n-(5-chloro-2,4-dimethoxyphenyl)-4-{[5-(diethylsulfamoyl)-2-methoxyphenyl]diazenyl}-3-hydroxy-2-naphthamide 2-naphthalenecarboxamide, n-(5-chloro-2,4-dimethoxyphenyl) -4-[[5-[(diethylamino)sulfonyl]-2-methoxyphenyl ]azo]-3-hydroxy-</t>
  </si>
  <si>
    <t>CCN(CC)S(=O)(=O)c1ccc(OC)c(N=Nc2c3ccccc3cc(C(=O)Nc3cc(Cl)c(OC)cc3OC)c2O)c1</t>
  </si>
  <si>
    <t>C30H31ClN4O7S</t>
  </si>
  <si>
    <t>64365-17-9</t>
  </si>
  <si>
    <t>resin acids and rosin acids, hydrogenated, esters with pentaerythritol;complex mixture of esters of hydrogenated resin and rosin acids, with pentaerythritol.;resin acids and rosin acids, hydrogenated, esters with pentaerythritol complex mixture of esters of hydrogenated resin and rosin acids, with pentaerythritol.</t>
  </si>
  <si>
    <t>CC(C)C1CCC2C(C1)CCC1C2(C)CCCC1(C)C(=O)OCC(CO)(CO)CO</t>
  </si>
  <si>
    <t>C25H44O5</t>
  </si>
  <si>
    <t>6448-95-9</t>
  </si>
  <si>
    <t>c.i. pigment red 22;2-naphthalenecarboxamide, 3-hydroxy-4-[(2-methyl-5-nitrophenyl)azo]-n-phenyl-;3-hydroxy-4-[(2-methyl-5-nitrophenyl)azo]-n-phenylnaphthalene-2-carboxamide;3-hydroxy-4-[(2-methyl-5-nitrophenyl)diazenyl]-n-phenylnaphthalene-2-carboxamide;2-naphthalenecarboxamide, 3-hydroxy-4- (2-methyl-5-nitrophenyl)azo -n-phenyl-;2-naphthalenecarboxamide, 3-hydroxy-4-Х(2-methyl-5-nitrophenyl)azoе-n-phenyl-;pigment red 22;3-hydroxy-4-[(2-methyl-5-nitrophenyl)diazenyl]-n-phenyl-2-naphthamide;2-naphthalenecarboxamide, 3-hydroxy-4-[(2-methyl-5- nitrophenyl)azo]-n-phenyl-;c.i. pigment red 22 2-naphthalenecarboxamide, 3-hydroxy-4-[(2-methyl-5-nitrophenyl)azo]-n-phenyl- 3-hydroxy-4-[(2-methyl-5-nitrophenyl)azo]-n-phenylnaphthalene-2-carboxamide 3-hydroxy-4-[(2-methyl-5-nitrophenyl)diazenyl]-n-phenylnaphthalene-2-carboxamide 2-naphthalenecarboxamide, 3-hydroxy-4- (2-methyl-5-nitrophenyl)azo -n-phenyl- 2-naphthalenecarboxamide, 3-hydroxy-4-Х(2-methyl-5-nitrophenyl)azoе-n-phenyl- pigment red 22 3-hydroxy-4-[(2-methyl-5-nitrophenyl)diazenyl]-n-phenyl-2-naphthamide 2-naphthalenecarboxamide, 3-hydroxy-4-[(2-methyl-5- nitrophenyl)azo]-n-phenyl-</t>
  </si>
  <si>
    <t>Cc1ccc(N(=O)=O)cc1N=Nc1c2ccccc2cc(C(=O)Nc2ccccc2)c1O</t>
  </si>
  <si>
    <t>C24H18N4O4</t>
  </si>
  <si>
    <t>6448-96-0</t>
  </si>
  <si>
    <t>2-naphthalenecarboxamide, 3-hydroxy-4-[[2-methoxy-5-[(phenylamino)carbonyl]phenyl]azo]-n-(3-nitrophenyl)-;4-[[5-(anilino)carbonyl-2-methoxyphenyl]azo]-3-hydroxy-n-(3-nitrophenyl)naphthalene-2-carboxamide;3-hydroxy-4-{[2-methoxy-5-(phenylcarbamoyl)phenyl]diazenyl}-n-(3-nitrophenyl)naphthalene-2-carboxamide;2-naphthalenecarboxamide, 3-hydroxy-4-  2-methoxy-5- (phenylamino)carbonyl phenyl azo -n-(3-nitrophenyl)-;2-naphthalenecarboxamide, 3-hydroxy-4- 2-methoxy-5- (phenylamino)carbonyl phenyl azo -n-(3-nitrophe;c.i. pigment red 31;2-naphthalenecarboxamide, 3-hydroxy-4-ХХ2-methoxy-5-Х(phenylamino)carbonylеphenylеazoе-n-(3-nitrophenyl)-;2-naphthalenecarboxamide, 3-hydroxy-4-[[2-methoxy-5-[(phenylamino)carbonyl]phenyl]azo]-n-(3-nitrophenyl)- 4-[[5-(anilino)carbonyl-2-methoxyphenyl]azo]-3-hydroxy-n-(3-nitrophenyl)naphthalene-2-carboxamide 3-hydroxy-4-{[2-methoxy-5-(phenylcarbamoyl)phenyl]diazenyl}-n-(3-nitrophenyl)naphthalene-2-carboxamide 2-naphthalenecarboxamide, 3-hydroxy-4-  2-methoxy-5- (phenylamino)carbonyl phenyl azo -n-(3-nitrophenyl)- 2-naphthalenecarboxamide, 3-hydroxy-4- 2-methoxy-5- (phenylamino)carbonyl phenyl azo -n-(3-nitrophe c.i. pigment red 31 2-naphthalenecarboxamide, 3-hydroxy-4-ХХ2-methoxy-5-Х(phenylamino)carbonylеphenylеazoе-n-(3-nitrophenyl)-</t>
  </si>
  <si>
    <t>COc1ccc(C(=O)Nc2ccccc2)cc1N=Nc1c2ccccc2cc(C(=O)Nc2cccc(N(=O)=O)c2)c1O</t>
  </si>
  <si>
    <t>C31H23N5O6</t>
  </si>
  <si>
    <t>6471-50-7</t>
  </si>
  <si>
    <t>2-naphthalenecarboxamide, 4-[(4-chloro-2-nitrophenyl)azo]-3-hydroxy-n-(2-methylphenyl)-;4-[(4-chloro-2-nitrophenyl)azo]-3-hydroxy-n-(2-methylphenyl)naphthalene-2-carboxamide;4-[(4-chloro-2-nitrophenyl)diazenyl]-3-hydroxy-n-(2-methylphenyl)naphthalene-2-carboxamide;4-[(4-chloro-2-nitrophenyl)diazenyl]-3-hydroxy-n-(2-methylphenyl)-2-naphthamide;2-naphthalenecarboxamide, 4- (4-chloro-2-nitrophenyl)azo -3-hydroxy-n-(2-methylphenyl)-;2-naphthalenecarboxamide, 4-[(4-chloro-2-nitrophenyl) azo]-3-hydroxy-n-(2-methylphenyl)-;2-naphthalenecarboxamide, 4-[(4-chloro-2-nitrophenyl)azo]-3-hydroxy-n-(2-methylphenyl)- 4-[(4-chloro-2-nitrophenyl)azo]-3-hydroxy-n-(2-methylphenyl)naphthalene-2-carboxamide 4-[(4-chloro-2-nitrophenyl)diazenyl]-3-hydroxy-n-(2-methylphenyl)naphthalene-2-carboxamide 4-[(4-chloro-2-nitrophenyl)diazenyl]-3-hydroxy-n-(2-methylphenyl)-2-naphthamide 2-naphthalenecarboxamide, 4- (4-chloro-2-nitrophenyl)azo -3-hydroxy-n-(2-methylphenyl)- 2-naphthalenecarboxamide, 4-[(4-chloro-2-nitrophenyl) azo]-3-hydroxy-n-(2-methylphenyl)-</t>
  </si>
  <si>
    <t>Cc1ccccc1NC(=O)c1cc2ccccc2c(N=Nc2ccc(Cl)cc2N(=O)=O)c1O</t>
  </si>
  <si>
    <t>C24H17ClN4O4</t>
  </si>
  <si>
    <t>6486-23-3</t>
  </si>
  <si>
    <t>butanamide, 2-[(4-chloro-2-nitrophenyl)azo]-n-(2-chlorophenyl)-3-oxo-;2-[(4-chloro-2-nitrophenyl)azo]-n-(2-chlorophenyl)-3-oxobutyramide;2-[(4-chloro-2-nitrophenyl)diazenyl]-n-(2-chlorophenyl)-3-oxobutanamide;butanamide, 2- (4-chloro-2-nitrophenyl)azo -n-(2-chlorophenyl)-3-oxo-;c.i. pigment yellow 3;butanamide, 2-Х(4-chloro-2-nitrophenyl)azoе-n-(2-chlorophenyl)-3-oxo-;acetoacetanilide, 2'-chloro-2-(4-chloro-2-nitrophenylazo)-;butanamide, 2-[(4-chloro-2-nitrophenyl) azo]-n-(2-chlorophenyl)-3-oxo-;butanamide, 2-[(4-chloro-2-nitrophenyl)azo]-n-(2-chlorophenyl)-3-oxo- 2-[(4-chloro-2-nitrophenyl)azo]-n-(2-chlorophenyl)-3-oxobutyramide 2-[(4-chloro-2-nitrophenyl)diazenyl]-n-(2-chlorophenyl)-3-oxobutanamide butanamide, 2- (4-chloro-2-nitrophenyl)azo -n-(2-chlorophenyl)-3-oxo- c.i. pigment yellow 3 butanamide, 2-Х(4-chloro-2-nitrophenyl)azoе-n-(2-chlorophenyl)-3-oxo- acetoacetanilide, 2'-chloro-2-(4-chloro-2-nitrophenylazo)- butanamide, 2-[(4-chloro-2-nitrophenyl) azo]-n-(2-chlorophenyl)-3-oxo-</t>
  </si>
  <si>
    <t>CC(=O)C(C(=O)Nc1ccccc1Cl)N=Nc1ccc(Cl)cc1N(=O)=O</t>
  </si>
  <si>
    <t>C16H12Cl2N4O4</t>
  </si>
  <si>
    <t>6528-34-3</t>
  </si>
  <si>
    <t>butanamide, 2-[(4-methoxy-2-nitrophenyl)azo]-n-(2-methoxyphenyl)-3-oxo-;2-[(4-methoxy-2-nitrophenyl)azo]-n-(2-methoxyphenyl)-3-oxobutyramide;2-[(4-methoxy-2-nitrophenyl)diazenyl]-n-(2-methoxyphenyl)-3-oxobutanamide;butanamide, 2- (4-methoxy-2-nitrophenyl)azo -n-(2-methoxyphenyl)-3-oxo-;butanamide, 2-Х(4-methoxy-2-nitrophenyl)azoе-n-(2-methoxyphenyl)-3-oxo-;butanamide, 2-[(4-methoxy-2-nitrophenyl) azo]-n-(2-methoxyphenyl)-3-oxo-;butanamide, 2-[(4-methoxy-2-nitrophenyl)azo]-n-(2-methoxyphenyl)-3-oxo- 2-[(4-methoxy-2-nitrophenyl)azo]-n-(2-methoxyphenyl)-3-oxobutyramide 2-[(4-methoxy-2-nitrophenyl)diazenyl]-n-(2-methoxyphenyl)-3-oxobutanamide butanamide, 2- (4-methoxy-2-nitrophenyl)azo -n-(2-methoxyphenyl)-3-oxo- butanamide, 2-Х(4-methoxy-2-nitrophenyl)azoе-n-(2-methoxyphenyl)-3-oxo- butanamide, 2-[(4-methoxy-2-nitrophenyl) azo]-n-(2-methoxyphenyl)-3-oxo-</t>
  </si>
  <si>
    <t>CC(=O)C(C(=O)Nc1ccccc1OC)N=Nc1ccc(OC)cc1N(=O)=O</t>
  </si>
  <si>
    <t>65997-13-9</t>
  </si>
  <si>
    <t>resin acids and rosin acids, hydrogenated, esters with glycerol;rosin, hydrogenated, esters with glycerol;resin acids and rosin acids, hydrogenated, esters with glycerol rosin, hydrogenated, esters with glycerol</t>
  </si>
  <si>
    <t>CC(C)C1CCC2C(C1)CCC1C2(C)CCCC1(C)C(=O)OCC(O)CO</t>
  </si>
  <si>
    <t>C23H40O4</t>
  </si>
  <si>
    <t>6600-31-3</t>
  </si>
  <si>
    <t>2,4,8,10-tetraoxaspiro[5.5]undecane, 3,9-di-3-cyclohexen-1-yl-;3,9-dicyclohex-3-enyl-2,4,8,10-tetraoxaspiro[5.5]undecane;3,9-di(cyclohex-3-en-1-yl)-2,4,8,10-tetraoxaspiro[5.5]undecane;2,4,8,10-tetraoxaspiro 5.5 undecane, 3,9-di-3-cyclohexen-1-yl-;2,4,8,10-tetraoxaspiroХ5.5еundecane, 3,9-di-3-cyclohexen-1-yl-;2,4,8,10-tetraoxaspiro[5.5]undecane, 3,9-di-3-cyclohexen-1-yl- 3,9-dicyclohex-3-enyl-2,4,8,10-tetraoxaspiro[5.5]undecane 3,9-di(cyclohex-3-en-1-yl)-2,4,8,10-tetraoxaspiro[5.5]undecane 2,4,8,10-tetraoxaspiro 5.5 undecane, 3,9-di-3-cyclohexen-1-yl- 2,4,8,10-tetraoxaspiroХ5.5еundecane, 3,9-di-3-cyclohexen-1-yl-</t>
  </si>
  <si>
    <t>C1CC=CCC1C1OCC2(CO1)COC(C1CCC=CC1)OC2</t>
  </si>
  <si>
    <t>C19H28O4</t>
  </si>
  <si>
    <t>66068-84-6</t>
  </si>
  <si>
    <t>cyclohexanol, 4-(5,5,6-trimethylbicyclo[2.2.1]hept-2-yl)-;4-(5,5,6-trimethylbicyclo[2.2.1]hept-2-yl)cyclohexan-1-ol;4-(5,5,6-trimethylbicyclo[2.2.1]hept-2-yl)cyclohexanol;cyclohexanol, 4-(5,5,6-trimethylbicyclo 2.2.1 hept-2-yl)-;cyclohexanol, 4-(5,5,6-trimethylbicycloХ2.2.1еhept-2-yl)-;cyclohexanol, 4-(5,5,6-trimethylbicyclo[2.2.1]hept-2-yl)- 4-(5,5,6-trimethylbicyclo[2.2.1]hept-2-yl)cyclohexan-1-ol 4-(5,5,6-trimethylbicyclo[2.2.1]hept-2-yl)cyclohexanol cyclohexanol, 4-(5,5,6-trimethylbicyclo 2.2.1 hept-2-yl)- cyclohexanol, 4-(5,5,6-trimethylbicycloХ2.2.1еhept-2-yl)-</t>
  </si>
  <si>
    <t>CC1C2CC(CC2C2CCC(O)CC2)C1(C)C</t>
  </si>
  <si>
    <t>6642-31-5</t>
  </si>
  <si>
    <t>6-amino-1,3-dimethyluracil;6-amino-1,3-dimethylpyrimidine-2,4(1h,3h)-dione;2,4(1h,3h)-pyrimidinedione, 6-amino-1,3-dimethyl-;6-amino-1,3-dimethyl-2,4-pyrimidinedione;1,3-dimethyl-4-aminouracil;1,3-dimethyl-6-aminouracil;4-amino-1,3-dimethyluracil;4-amino-1,3-dimethyl-2,6-pyrimidinedione;6-amino-1,3-dimethyluracil 6-amino-1,3-dimethylpyrimidine-2,4(1h,3h)-dione 2,4(1h,3h)-pyrimidinedione, 6-amino-1,3-dimethyl- 6-amino-1,3-dimethyl-2,4-pyrimidinedione 1,3-dimethyl-4-aminouracil 1,3-dimethyl-6-aminouracil 4-amino-1,3-dimethyluracil 4-amino-1,3-dimethyl-2,6-pyrimidinedione</t>
  </si>
  <si>
    <t>CN1C(N)=CC(=O)N(C)C1=O</t>
  </si>
  <si>
    <t>C6H9N3O2</t>
  </si>
  <si>
    <t>67066-88-0</t>
  </si>
  <si>
    <t>dihydro-3-(2-octadecenyl)furan-2,5-dione;3-(octadec-2-en-1-yl)dihydrofuran-2,5-dione;2,5-furandione, dihydro-3-(2-octadecenyl)-</t>
  </si>
  <si>
    <t>CCCCCCCCCCCCCCCC=CCC1CC(=O)OC1=O</t>
  </si>
  <si>
    <t>C22H38O3</t>
  </si>
  <si>
    <t>67075-37-0</t>
  </si>
  <si>
    <t>anthra[2,1,9-def:6,5,10-d’e’f’]diisoquinoline-1,3,8,10(2h,9h)-tetrone, 2,9-bis(2-phenylethyl)-;2,9-bis(2-phenylethyl)anthra[2,1,9-def:6,5,10-d'e'f']diisoquinoline-1,3,8,10(2h,9h)-tetrone;2,9-bis(2-phenylethyl)isoquino[4',5',6':6,5,10]anthra[2,1,9-def]isoquinoline-1,3,8,10(2h,9h)-tetrone;anthra[2,1,9-def:6,5,10-d'e'f']diisoquinoline-1,3,8,10(2h,9h)-tetrone, 2,9-bis(2-phenylethyl)-;anthra(2,1,9-def:6,5,10-d'e'f')diisoquinoline-1,3,8,10(2h,9h)-tetrone, 2,9-bis(2-phenylethyl)-;anthra[2,1,9-def:6,5,10-d'e'f'] diisoquinoline-1,3,8,10(2h,9h)-tetrone, 2,9-bis(2-phenylethyl)-;anthra[2,1,9-def:6,5,10-d’e’f’]diisoquinoline-1,3,8,10(2h,9h)-tetrone, 2,9-bis(2-phenylethyl)- 2,9-bis(2-phenylethyl)anthra[2,1,9-def:6,5,10-d'e'f']diisoquinoline-1,3,8,10(2h,9h)-tetrone 2,9-bis(2-phenylethyl)isoquino[4',5',6':6,5,10]anthra[2,1,9-def]isoquinoline-1,3,8,10(2h,9h)-tetrone anthra[2,1,9-def:6,5,10-d'e'f']diisoquinoline-1,3,8,10(2h,9h)-tetrone, 2,9-bis(2-phenylethyl)- anthra(2,1,9-def:6,5,10-d'e'f')diisoquinoline-1,3,8,10(2h,9h)-tetrone, 2,9-bis(2-phenylethyl)- anthra[2,1,9-def:6,5,10-d'e'f'] diisoquinoline-1,3,8,10(2h,9h)-tetrone, 2,9-bis(2-phenylethyl)-</t>
  </si>
  <si>
    <t>O=C1c2ccc3c4ccc5c6c4c(ccc6C(=O)N(CCc4ccccc4)C5=O)c4ccc(c2c34)C(=O)N1CCc1ccccc1</t>
  </si>
  <si>
    <t>67990-05-0</t>
  </si>
  <si>
    <t>2-naphthalenecarboxamide, n-(5-chloro-2-methoxyphenyl)-3-hydroxy-4-[[2-methoxy-5-[(phenylamino)carbonyl]phenyl]azo]-;n-(5-chloro-2-methoxyphenyl)-3-hydroxy-4-[[2-methoxy-5-[(phenylamino)carbonyl]phenyl]azo]naphthalene-2-carboxamide;n-(5-chloro-2-methoxyphenyl)-3-hydroxy-4-{[2-methoxy-5-(phenylcarbamoyl)phenyl]diazenyl}naphthalene-2-carboxamide;2-naphthalenecarboxamide, n-(5-chloro-2-methoxyphenyl)-3-hydroxy-4-  2-methoxy-5- (phenylamino)carbonyl phenyl azo -;2-naphthalenecarboxamide, n-(5-chloro-2-methoxyphenyl)-3-hydroxy-4- 2-methoxy-5- (phenylamino)carbo;2-naphthalenecarboxamide, n-(5-chloro-2-methoxyphenyl)-3-hydroxy-4-ХХ2-methoxy-5-Х(phenylamino)carbonylеphenylеazoе-;n-(5-chloro-2-methoxyphenyl)-3-hydroxy-4-{[2-methoxy-5-(phenylcarbamoyl)phenyl]diazenyl}-2-naphthamide;2-naphthalenecarboxamide, n-(5-chloro-2-methoxyphenyl) -3-hydroxy-4-[[2-methoxy-5-[(phenylamino)carbonyl ]phenyl]azo]-;2-naphthalenecarboxamide, n-(5-chloro-2-methoxyphenyl)-3-hydroxy-4-[[2-methoxy-5-[(phenylamino)carbonyl]phenyl]azo]- n-(5-chloro-2-methoxyphenyl)-3-hydroxy-4-[[2-methoxy-5-[(phenylamino)carbonyl]phenyl]azo]naphthalene-2-carboxamide n-(5-chloro-2-methoxyphenyl)-3-hydroxy-4-{[2-methoxy-5-(phenylcarbamoyl)phenyl]diazenyl}naphthalene-2-carboxamide 2-naphthalenecarboxamide, n-(5-chloro-2-methoxyphenyl)-3-hydroxy-4-  2-methoxy-5- (phenylamino)carbonyl phenyl azo - 2-naphthalenecarboxamide, n-(5-chloro-2-methoxyphenyl)-3-hydroxy-4- 2-methoxy-5- (phenylamino)carbo 2-naphthalenecarboxamide, n-(5-chloro-2-methoxyphenyl)-3-hydroxy-4-ХХ2-methoxy-5-Х(phenylamino)carbonylеphenylеazoе- n-(5-chloro-2-methoxyphenyl)-3-hydroxy-4-{[2-methoxy-5-(phenylcarbamoyl)phenyl]diazenyl}-2-naphthamide 2-naphthalenecarboxamide, n-(5-chloro-2-methoxyphenyl) -3-hydroxy-4-[[2-methoxy-5-[(phenylamino)carbonyl ]phenyl]azo]-</t>
  </si>
  <si>
    <t>COc1ccc(Cl)cc1NC(=O)c1cc2ccccc2c(N=Nc2cc(C(=O)Nc3ccccc3)ccc2OC)c1O</t>
  </si>
  <si>
    <t>C32H25ClN4O5</t>
  </si>
  <si>
    <t>68134-22-5</t>
  </si>
  <si>
    <t>butanamide, n-(2,3-dihydro-2-oxo-1h-benzimidazol-5-yl)-3-oxo-2-[[2-(trifluoromethyl)phenyl]azo]-;n-(2,3-dihydro-2-oxo-1h-benzimidazol-5-yl)-3-oxo-2-[[2-(trifluoromethyl)phenyl]azo]butyramide;3-oxo-n-(2-oxo-2,3-dihydro-1h-benzimidazol-5-yl)-2-{[2-(trifluoromethyl)phenyl]diazenyl}butanamide;butanamide, n-(2,3-dihydro-2-oxo-1h-benzimidazol-5-yl)-3-oxo-2-[[2-(trifluoromethyl)phenyl]azo]- n-(2,3-dihydro-2-oxo-1h-benzimidazol-5-yl)-3-oxo-2-[[2-(trifluoromethyl)phenyl]azo]butyramide 3-oxo-n-(2-oxo-2,3-dihydro-1h-benzimidazol-5-yl)-2-{[2-(trifluoromethyl)phenyl]diazenyl}butanamide</t>
  </si>
  <si>
    <t>CC(=O)C(C(=O)Nc1ccc2c(c1)N=C(O)N2)N=Nc1ccccc1C(F)(F)F</t>
  </si>
  <si>
    <t>C18H14F3N5O3</t>
  </si>
  <si>
    <t>68153-38-8</t>
  </si>
  <si>
    <t>resin acids and rosin acids, esters with diethylene glycol;ester of rosin with diethylene glycol, consisting of mainly the mono- and di-esters, as the reactor is charged with a 2:1 stoichiometric ratio of reactants (rosin and diethylene glycol), and reacted at elevated temperatures until the specification is reached, typically determined by  acid value  indicating that most of the carboxyl groups (-cooh) of the parent rosin have been esterified.;rosin, deg ester;diethylene glycol rosinate;resin acids and rosin acids, esters with diethylene glycol ester of rosin with diethylene glycol, consisting of mainly the mono- and di-esters, as the reactor is charged with a 2:1 stoichiometric ratio of reactants (rosin and diethylene glycol), and reacted at elevated temperatures until the specification is reached, typically determined by  acid value  indicating that most of the carboxyl groups (-cooh) of the parent rosin have been esterified. rosin, deg ester diethylene glycol rosinate</t>
  </si>
  <si>
    <t>68186-14-1</t>
  </si>
  <si>
    <t>resin acids and rosin acids, me esters;resin acids and rosin acids, methyl esters;methyl rosinate;resin acids and rosin acids, me esters resin acids and rosin acids, methyl esters methyl rosinate</t>
  </si>
  <si>
    <t>CC(C)C1CCC2C(C=1)=CCC1C2(C)CCCC1(C)C(=O)OC</t>
  </si>
  <si>
    <t>C21H32O2</t>
  </si>
  <si>
    <t>68259-05-2</t>
  </si>
  <si>
    <t>benzoic acid, 3,3’-[(2,5-dimethyl-1,4-phenylene)bis[iminocarbonyl(2-hydroxy-3,1-naphthalenediyl)azo]]bis[4-methyl-, bis(2-chloroethyl) ester;bis(2-chloroethyl) 3,3'-[(2,5-dimethyl-p-phenylene)bis[iminocarbonyl(2-hydroxy-1,3-naphthylene)azo]]di-p-toluate;benzoic acid, 3,3'-[(2,5-dimethyl-1,4-phenylene)bis[iminocarbonyl(2-hydroxy-3,1-naphthalenediyl)azo]]bis[4-methyl-, bis(2-chloroethyl) ester;benzoic acid, 3,3’-[(2,5-dimethyl-1,4-phenylene)bis[iminocarbonyl(2-hydroxy-3,1-naphthalenediyl)azo]]bis[4-methyl-, bis(2-chloroethyl) ester bis(2-chloroethyl) 3,3'-[(2,5-dimethyl-p-phenylene)bis[iminocarbonyl(2-hydroxy-1,3-naphthylene)azo]]di-p-toluate benzoic acid, 3,3'-[(2,5-dimethyl-1,4-phenylene)bis[iminocarbonyl(2-hydroxy-3,1-naphthalenediyl)azo]]bis[4-methyl-, bis(2-chloroethyl) ester</t>
  </si>
  <si>
    <t>Cc1ccc(C(=O)OCCCl)cc1N=Nc1c2ccccc2cc(C(=O)Nc2cc(C)c(NC(=O)c3cc4ccccc4c(N=Nc4cc(C(=O)OCCCl)ccc4C)c3O)cc2C)c1O</t>
  </si>
  <si>
    <t>C50H42Cl2N6O8</t>
  </si>
  <si>
    <t>68427-35-0</t>
  </si>
  <si>
    <t>5-benzoxazolesulfonamide, 2-[7-(diethylamino)-2-oxo-2h-1-benzopyran-3-yl]-;2-[7-(diethylamino)-2-oxo-2h-1-benzopyran-3-yl]benzoxazole-5-sulphonamide;2-[7-(diethylamino)-2-oxo-2h-chromen-3-yl]-1,3-benzoxazole-5-sulfonamide;5-benzoxazolesulfonamide, 2- 7-(diethylamino)-2-oxo-2h-1-benzopyran-3-yl -;5-benzoxazolesulfonamide, 2-(7-(diethylamino)-2-oxo-2h-1-benzopyran-3-yl)-;5-benzoxazolesulfonamide, 2-[7-(diethylamino)-2-oxo-2h-1-benzopyran-3-yl]- 2-[7-(diethylamino)-2-oxo-2h-1-benzopyran-3-yl]benzoxazole-5-sulphonamide 2-[7-(diethylamino)-2-oxo-2h-chromen-3-yl]-1,3-benzoxazole-5-sulfonamide 5-benzoxazolesulfonamide, 2- 7-(diethylamino)-2-oxo-2h-1-benzopyran-3-yl - 5-benzoxazolesulfonamide, 2-(7-(diethylamino)-2-oxo-2h-1-benzopyran-3-yl)-</t>
  </si>
  <si>
    <t>CCN(CC)c1ccc2C=C(C3=Nc4cc(S(N)(=O)=O)ccc4O3)C(=O)Oc2c1</t>
  </si>
  <si>
    <t>C20H19N3O5S</t>
  </si>
  <si>
    <t>68512-65-2</t>
  </si>
  <si>
    <t>resin acids and rosin acids, esters with ethylene glycol;ester of rosin with ethylene glycol, consisting of di- and mono-esters, as the reactor is charged with a 2:1 stoichiometric ratio of reactants (rosin and ethylene glycol), and reacted until the desired acid value is achieved, indicating that part of the -cooh groups of the parent rosin have been esterified.;resin acids and rosin acids, esters with ethylene glycol ester of rosin with ethylene glycol, consisting of di- and mono-esters, as the reactor is charged with a 2:1 stoichiometric ratio of reactants (rosin and ethylene glycol), and reacted until the desired acid value is achieved, indicating that part of the -cooh groups of the parent rosin have been esterified.</t>
  </si>
  <si>
    <t>CC(C)C1CCC2C(C=1)=CCC1C2(C)CCCC1(C)C(=O)OCCOCCOCCOCCOCCO</t>
  </si>
  <si>
    <t>C30H50O7</t>
  </si>
  <si>
    <t>68516-73-4</t>
  </si>
  <si>
    <t>tetramethyl 2,2'-[1,4-phenylenebis[imino(1-acetyl-2-oxoethane-1,2-diyl)azo]]bisterephthalate;tetramethyl 2,2'-{benzene-1,4-diylbis[imino(1,3-dioxobutane-2,1-diyl)diazene-2,1-diyl]}dibenzene-1,4-dicarboxylate;1,4-benzenedicarboxylic acid, 2,2'-[1,4-phenylenebis[imino(1-acetyl-2-oxo-2,1-ethanediyl)azo]]bis-, tetramethyl ester;tetramethyl 2,2'-[1,4-phenylenebis[imino(1-acetyl-2-oxoethane-1,2-diyl)azo]]bisterephthalate tetramethyl 2,2'-{benzene-1,4-diylbis[imino(1,3-dioxobutane-2,1-diyl)diazene-2,1-diyl]}dibenzene-1,4-dicarboxylate 1,4-benzenedicarboxylic acid, 2,2'-[1,4-phenylenebis[imino(1-acetyl-2-oxo-2,1-ethanediyl)azo]]bis-, tetramethyl ester</t>
  </si>
  <si>
    <t>CC(=O)C(C(=O)N=Nc1cc(C(=O)OC)ccc1C(=O)OC)Nc1ccc(NC(C(C)=O)C(=O)N=Nc2cc(C(=O)OC)ccc2C(=O)OC)cc1</t>
  </si>
  <si>
    <t>C34H32N6O12</t>
  </si>
  <si>
    <t>68516-75-6</t>
  </si>
  <si>
    <t>n,n'-naphthalene-1,5-diylbis[4-[(2,3-dichlorophenyl)azo]-3-hydroxynaphthalene-2-carboxamide];n,n'-naphthalene-1,5-diylbis{4-[(2,3-dichlorophenyl)diazenyl]-3-hydroxynaphthalene-2-carboxamide};2-naphthalenecarboxamide, n,n'-1,5-naphthalenediylbis[4-[(2,3-dichlorophenyl)azo]-3-hydroxy-;n,n'-naphthalene-1,5-diylbis{4-[(2,3-dichlorophenyl)diazenyl]-3-hydroxy-2-naphthamide};n,n'-naphthalene-1,5-diylbis[4-[(2,3-dichlorophenyl)azo]-3-hydroxynaphthalene-2-carboxamide] n,n'-naphthalene-1,5-diylbis{4-[(2,3-dichlorophenyl)diazenyl]-3-hydroxynaphthalene-2-carboxamide} 2-naphthalenecarboxamide, n,n'-1,5-naphthalenediylbis[4-[(2,3-dichlorophenyl)azo]-3-hydroxy- n,n'-naphthalene-1,5-diylbis{4-[(2,3-dichlorophenyl)diazenyl]-3-hydroxy-2-naphthamide}</t>
  </si>
  <si>
    <t>Oc1c(C(=O)Nc2cccc3c2cccc3NC(=O)c2cc3ccccc3c(N=Nc3cccc(Cl)c3Cl)c2O)cc2ccccc2c1N=Nc1cccc(Cl)c1Cl</t>
  </si>
  <si>
    <t>C44H26Cl4N6O4</t>
  </si>
  <si>
    <t>68610-86-6</t>
  </si>
  <si>
    <t>c.i. pigment yellow 127;butanamide, 2,2'-[(3,3'-dichloro[1,1'-biphenyl]-4,4'-diyl)bis(azo)]bis[3-oxo-, n,n'-bis(o-anisyl and 2,4-xylyl) derivatives;butanamide, 2,2'-[(3,3'-dichloro[1,1'-biphenyl]-4,4'-diyl)bis(azo)]bis[3-oxo-, n,n'-bis(o-anisyl and 2,4-xylyl) derivs.;2-[[2-chloro-4-[3-chloro-4-[[1-(2,4-dimethylphenylamino)-1,3-dioxobutan- 2-yl]diazenyl]phenyl]phenyl]diazenyl]-n-(2-methoxyphenyl)-3-oxobutanamide;c.i. pigment yellow 127 butanamide, 2,2'-[(3,3'-dichloro[1,1'-biphenyl]-4,4'-diyl)bis(azo)]bis[3-oxo-, n,n'-bis(o-anisyl and 2,4-xylyl) derivatives butanamide, 2,2'-[(3,3'-dichloro[1,1'-biphenyl]-4,4'-diyl)bis(azo)]bis[3-oxo-, n,n'-bis(o-anisyl and 2,4-xylyl) derivs. 2-[[2-chloro-4-[3-chloro-4-[[1-(2,4-dimethylphenylamino)-1,3-dioxobutan- 2-yl]diazenyl]phenyl]phenyl]diazenyl]-n-(2-methoxyphenyl)-3-oxobutanamide</t>
  </si>
  <si>
    <t>Cc1ccc(NC(=O)C(C(C)=O)N=Nc2ccc(-c3ccc(N=NC(C(C)=O)C(=O)Nc4ccccc4OC)c(Cl)c3)cc2Cl)c(C)c1</t>
  </si>
  <si>
    <t>C35H32Cl2N6O5</t>
  </si>
  <si>
    <t>68648-53-3</t>
  </si>
  <si>
    <t>resin acids and rosin acids, hydrogenated, esters with triethylene glycol</t>
  </si>
  <si>
    <t>CC(C)C1CCC2C(C1)CCC1C2(C)CCCC1(C)C(=O)OCCOCCOCCO</t>
  </si>
  <si>
    <t>C26H46O5</t>
  </si>
  <si>
    <t>68890-66-4</t>
  </si>
  <si>
    <t>2(1h)-pyridinone, 1-hydroxy-4-methyl-6-(2,4,4-trimethylpentyl)-, compd. with 2-aminoethanol (1:1)</t>
  </si>
  <si>
    <t>CC(CC1=CC(C)=CC(=O)N1O)CC(C)(C)C</t>
  </si>
  <si>
    <t>C14H23NO2</t>
  </si>
  <si>
    <t>68909-18-2</t>
  </si>
  <si>
    <t>pyridinium, 1-(phenylmethyl)-, et me derivs., chlorides</t>
  </si>
  <si>
    <t>CCc1ccn(Cl)(Cc2ccccc2)cc1C</t>
  </si>
  <si>
    <t>C15H18ClN</t>
  </si>
  <si>
    <t>68957-94-8</t>
  </si>
  <si>
    <t>1,3,5,2,4,6-trioxatriphosphorinane, 2,4,6-tripropyl-, 2,4,6-trioxide</t>
  </si>
  <si>
    <t>CCCP1(=O)OP(=O)(CCC)OP(=O)(CCC)O1</t>
  </si>
  <si>
    <t>C9H21O6P3</t>
  </si>
  <si>
    <t>70879-65-1</t>
  </si>
  <si>
    <t>2-naphthalenol, 1-[[4-(phenylazo)phenyl]azo]-, ar’,ar’’-me derivs.;2-naphthalenol, 1-[[4-(phenylazo)phenyl]azo]-, ar',ar''-methyl derivatives;2-naphthalenol, 1-[[4-(phenylazo)phenyl]azo]-, ar',ar''-me derivs.;2-naphthalenol, 1-[[4-(phenylazo)phenyl]azo]-, ar',ar''-me derivs;2-naphthalenol, 1-[[4-(phenylazo)phenyl]azo]-, ar’,ar’’-me derivs. 2-naphthalenol, 1-[[4-(phenylazo)phenyl]azo]-, ar',ar''-methyl derivatives 2-naphthalenol, 1-[[4-(phenylazo)phenyl]azo]-, ar',ar''-me derivs. 2-naphthalenol, 1-[[4-(phenylazo)phenyl]azo]-, ar',ar''-me derivs</t>
  </si>
  <si>
    <t>Cc1ccccc1N=Nc1ccc(N=Nc2c3ccccc3ccc2O)c(C)c1</t>
  </si>
  <si>
    <t>C24H20N4O</t>
  </si>
  <si>
    <t>71216-01-8</t>
  </si>
  <si>
    <t>urea, n,n’’-1,5-naphthalenediylbis[n’-[3-[(2-ethylhexyl)oxy]propyl]-;n,n''-naphthalene-1,5-diylbis[n'-[3-[(2-ethylhexyl)oxy]propyl]urea];n',n'''-naphthalene-1,5-diylbis(1-{3-[(2-ethylhexyl)oxy]propyl}urea);urea, n,n''-1,5-naphthalenediylbis[n'-[3-[(2-ethylhexyl)oxy]propyl]-;urea, n,n''-1,5-naphthalenediylbis n'- 3- (2-ethylhexyl)oxy propyl -;urea, n,n''-1,5-naphthalenediylbisХn'-Х3-Х(2-ethylhexyl)oxyеpropylе-;urea, n,n’’-1,5-naphthalenediylbis[n’-[3-[(2-ethylhexyl)oxy]propyl]- n,n''-naphthalene-1,5-diylbis[n'-[3-[(2-ethylhexyl)oxy]propyl]urea] n',n'''-naphthalene-1,5-diylbis(1-{3-[(2-ethylhexyl)oxy]propyl}urea) urea, n,n''-1,5-naphthalenediylbis[n'-[3-[(2-ethylhexyl)oxy]propyl]- urea, n,n''-1,5-naphthalenediylbis n'- 3- (2-ethylhexyl)oxy propyl - urea, n,n''-1,5-naphthalenediylbisХn'-Х3-Х(2-ethylhexyl)oxyеpropylе-</t>
  </si>
  <si>
    <t>CCCCC(CC)COCCCNC(=O)Nc1cccc2c1cccc2NC(=O)NCCCOCC(CC)CCCC</t>
  </si>
  <si>
    <t>C34H56N4O4</t>
  </si>
  <si>
    <t>71566-54-6</t>
  </si>
  <si>
    <t>benzoic acid, 3,3’-[(2,5-dichloro-1,4-phenylene)bis[iminocarbonyl(2-hydroxy-3,1-naphthalenediyl)azo]]bis[4-methyl-, bis(1-methylethyl) ester;diisopropyl 3,3'-[(2,5-dichloro-1,4-phenylene)bis[iminocarbonyl(2-hydroxy-3,1-naphthylene)azo]]bis[4-methylbenzoate];dipropan-2-yl 3,3'-{(2,5-dichlorobenzene-1,4-diyl)bis[carbamoyl(2-hydroxynaphthalene-3,1-diyl)(e)diazene-2,1-diyl]}bis(4-methylbenzoate);benzoic acid, 3,3'-[(2,5-dichloro-1,4-phenylene)bis[iminocarbonyl(2-hydroxy-3,1-naphthalenediyl)azo]]bis[4-methyl-, bis(1-methylethyl) ester;benzoic acid, 3,3’-[(2,5-dichloro-1,4-phenylene)bis[iminocarbonyl(2-hydroxy-3,1-naphthalenediyl)azo]]bis[4-methyl-, bis(1-methylethyl) ester diisopropyl 3,3'-[(2,5-dichloro-1,4-phenylene)bis[iminocarbonyl(2-hydroxy-3,1-naphthylene)azo]]bis[4-methylbenzoate] dipropan-2-yl 3,3'-{(2,5-dichlorobenzene-1,4-diyl)bis[carbamoyl(2-hydroxynaphthalene-3,1-diyl)(e)diazene-2,1-diyl]}bis(4-methylbenzoate) benzoic acid, 3,3'-[(2,5-dichloro-1,4-phenylene)bis[iminocarbonyl(2-hydroxy-3,1-naphthalenediyl)azo]]bis[4-methyl-, bis(1-methylethyl) ester</t>
  </si>
  <si>
    <t>CC(C)OC(=O)c1ccc(C)c(N=Nc2c3ccccc3cc(C(=O)Nc3cc(Cl)c(NC(=O)c4cc5ccccc5c(N=Nc5cc(C(=O)OC(C)C)ccc5C)c4O)cc3Cl)c2O)c1</t>
  </si>
  <si>
    <t>72102-84-2</t>
  </si>
  <si>
    <t>2,4,6(1h,3h,5h)-pyrimidinetrione, 5-[(2,3-dihydro-6-methyl-2-oxo-1h-benzimidazol-5-yl)azo]-;5-[(2,3-dihydro-6-methyl-2-oxo-1h-benzimidazol-5-yl)azo]barbituric acid;5-[(6-methyl-2-oxo-2,3-dihydro-1h-benzimidazol-5-yl)diazenyl]pyrimidine-2,4,6(1h,3h,5h)-trione;2,4,6(1h,3h,5h)-pyrimidinetrione, 5-[(2,3-dihydro-6-methyl-2-oxo-1h-benzimidazol-5-yl)azo]- 5-[(2,3-dihydro-6-methyl-2-oxo-1h-benzimidazol-5-yl)azo]barbituric acid 5-[(6-methyl-2-oxo-2,3-dihydro-1h-benzimidazol-5-yl)diazenyl]pyrimidine-2,4,6(1h,3h,5h)-trione</t>
  </si>
  <si>
    <t>Cc1cc2c(cc1N=NC1C(=O)NC(=O)NC1=O)N=C(O)N2</t>
  </si>
  <si>
    <t>C12H10N6O4</t>
  </si>
  <si>
    <t>72676-55-2</t>
  </si>
  <si>
    <t>1,3,4-thiadiazole-2(3h)-thione, 5,5’-dithiobis-;5,5'-dithiodi-1,3,4-thiadiazole-2(3h)-thione;1,3,4-thiadiazole-2(3h)-thione, 5,5'-dithiobis-</t>
  </si>
  <si>
    <t>S=C1NN=C(SSC2=NNC(=S)S2)S1</t>
  </si>
  <si>
    <t>C4H2N4S6</t>
  </si>
  <si>
    <t>73398-89-7</t>
  </si>
  <si>
    <t>xanthylium, 3,6-bis(diethylamino)-9-[2-(methoxycarbonyl)phenyl]-, (t-4)-tetrachlorozincate(2-) (2:1)</t>
  </si>
  <si>
    <t>CCN(CC)c1ccc2C(c3ccccc3C(=O)OC)c3ccc(N(CC)CC)cc3Oc2c1</t>
  </si>
  <si>
    <t>C29H34N2O3</t>
  </si>
  <si>
    <t>7381-13-7</t>
  </si>
  <si>
    <t>2h-azepin-2-one, 1,1'-(1,3-phenylenedicarbonyl)bis[hexahydro-;2h-azepin-2-one, 1,1'-(1,3-phenylenedicarbonyl)bis hexahydro-;2h-azepin-2-one, 1,1'-isophthaloylbisХhexahydro-;2h-azepin-2-one, 1,1'-(1,3-phenylenedicarbonyl)bisХhexahydro-;1,1'-(1,3-phenylenedicarbonyl)diazepan-2-one;1,1'-isophthaloylbiscaprolactam;2h-azepin-2-one, 1,1'-(1,3-phenylenedicarbonyl)bis[hexahydro- 2h-azepin-2-one, 1,1'-(1,3-phenylenedicarbonyl)bis hexahydro- 2h-azepin-2-one, 1,1'-isophthaloylbisХhexahydro- 2h-azepin-2-one, 1,1'-(1,3-phenylenedicarbonyl)bisХhexahydro- 1,1'-(1,3-phenylenedicarbonyl)diazepan-2-one 1,1'-isophthaloylbiscaprolactam</t>
  </si>
  <si>
    <t>O=C1CCCCCN1C(=O)c1cccc(C(=O)N2CCCCCC2=O)c1</t>
  </si>
  <si>
    <t>C20H24N2O4</t>
  </si>
  <si>
    <t>74336-59-7</t>
  </si>
  <si>
    <t>pyrazolo[5,1-b]quinazolin-9(1h)-one, 3-[(4-chloro-2-nitrophenyl)azo]-2-methyl-;3-[(4-chloro-2-nitrophenyl)azo]-2-methylpyrazolo[5,1-b]quinazolin-9(1h)-one;3-[(4-chloro-2-nitrophenyl)diazenyl]-2-methylpyrazolo[5,1-b]quinazolin-9(1h)-one;pyrazolo(5,1-b)quinazolin-9(1h)-one, 3-((4-chloro-2-nitrophenyl)azo)-2-methyl-;pyrazolo[5,1-b]quinazolin-9(1h)-one, 3-[(4-chloro-2-nitrophenyl)azo]-2-methyl- 3-[(4-chloro-2-nitrophenyl)azo]-2-methylpyrazolo[5,1-b]quinazolin-9(1h)-one 3-[(4-chloro-2-nitrophenyl)diazenyl]-2-methylpyrazolo[5,1-b]quinazolin-9(1h)-one pyrazolo(5,1-b)quinazolin-9(1h)-one, 3-((4-chloro-2-nitrophenyl)azo)-2-methyl-</t>
  </si>
  <si>
    <t>CC1=C(N=Nc2ccc(Cl)cc2N(=O)=O)C2=Nc3ccccc3C(=O)N2N1</t>
  </si>
  <si>
    <t>C17H11ClN6O3</t>
  </si>
  <si>
    <t>76199-85-4</t>
  </si>
  <si>
    <t>acetamide, 2-cyano-2-[2,3-dihydro-3-(tetrahydro-2,4,6-trioxo-5(2h)-pyrimidinylidene)-1h-isoindol-1-ylidene]-n-methyl-;2-cyano-2-[2,3-dihydro-3-(tetrahydro-2,4,6-trioxo-5(2h)-pyrimidinylidene)-1h-isoindol-1-ylidene]-n-methylacetamide;2-cyano-n-methyl-2-[3-(2,4,6-trioxotetrahydropyrimidin-5(2h)-ylidene)-2,3-dihydro-1h-isoindol-1-ylidene]acetamide;acetamide, 2-cyano-2-(2,3-dihydro-3-(tetrahydro-2,4,6-trioxo-5(2h)-pyrimidinylidene)-1h-isoindol-1-ylidene)-n-methyl-</t>
  </si>
  <si>
    <t>CNC(=O)C(C#N)=C1c2ccccc2C(=C2C(=O)NC(=O)NC2=O)N1</t>
  </si>
  <si>
    <t>C16H11N5O4</t>
  </si>
  <si>
    <t>77804-81-0</t>
  </si>
  <si>
    <t>2,2'-[ethylenebis(oxyphenyl-2,1-eneazo)]bis[n-(2,3-dihydro-2-oxo-1h-benzimidazol-5-yl)-3-oxobutyramide;2,2'-{ethane-1,2-diylbis[oxybenzene-2,1-diyl(e)diazene-2,1-diyl]}bis[3-oxo-n-(2-oxo-2,3-dihydro-1h-benzimidazol-5-yl)butanamide];butanamide, 2,2'-[1,2-ethanediylbis(oxy-2,1-phenyleneazo)]bis[n-(2,3-dihydro-2-oxo-1h-benzimidazol-5-yl)-3-oxo-;2,2'-[ethylenebis(oxyphenyl-2,1-eneazo)]bis[n-(2,3-dihydro-2-oxo-1h-benzimidazol-5-yl)-3-oxobutyramide 2,2'-{ethane-1,2-diylbis[oxybenzene-2,1-diyl(e)diazene-2,1-diyl]}bis[3-oxo-n-(2-oxo-2,3-dihydro-1h-benzimidazol-5-yl)butanamide] butanamide, 2,2'-[1,2-ethanediylbis(oxy-2,1-phenyleneazo)]bis[n-(2,3-dihydro-2-oxo-1h-benzimidazol-5-yl)-3-oxo-</t>
  </si>
  <si>
    <t>CC(=O)C(C(=O)Nc1ccc2c(c1)N=C(O)N2)N=Nc1ccccc1OCCOc1ccccc1N=NC(C(C)=O)C(=O)Nc1ccc2c(c1)N=C(O)N2</t>
  </si>
  <si>
    <t>C36H32N10O8</t>
  </si>
  <si>
    <t>7786-17-6</t>
  </si>
  <si>
    <t>phenol, 2,2’-methylenebis[4-methyl-6-nonyl-;2,2'-methylenebis(6-nonyl-p-cresol);phenol, 2,2'-methylenebis[4-methyl-6-nonyl-;2,2'-methanediylbis(4-methyl-6-nonylphenol);phenol, 2,2'-methylenebis 4-methyl-6-nonyl-;2,2'-methylenebis(4-methyl-6-nonylphenol);phenol, 2,2'-methylenebis(4-methyl-6-nonyl-;phenol, 2,2’-methylenebis[4-methyl-6-nonyl- 2,2'-methylenebis(6-nonyl-p-cresol) phenol, 2,2'-methylenebis[4-methyl-6-nonyl- 2,2'-methanediylbis(4-methyl-6-nonylphenol) phenol, 2,2'-methylenebis 4-methyl-6-nonyl- 2,2'-methylenebis(4-methyl-6-nonylphenol) phenol, 2,2'-methylenebis(4-methyl-6-nonyl-</t>
  </si>
  <si>
    <t>CCCCCCCCCc1cc(C)cc(Cc2cc(C)cc(CCCCCCCCC)c2O)c1O</t>
  </si>
  <si>
    <t>C33H52O2</t>
  </si>
  <si>
    <t>787582-75-6</t>
  </si>
  <si>
    <t>2h-pyran, 2-[4'-[difluoro(3,4,5-trifluorophenoxy)methyl]-3',5'-difluoro[1,1'-biphenyl]-4-yl]-5-ethyltetrahydro-;[name not available];2h-pyran, 2-[4'-[difluoro(3,4,5-trifluorophenoxy)methyl]-3',5'-difluoro[1,1'-biphenyl]-4-yl]-5-ethyltetrahydro- [name not available]</t>
  </si>
  <si>
    <t>CCC1CCC(c2ccc(-c3cc(F)c(C(F)(F)Oc4cc(F)c(F)c(F)c4)c(F)c3)cc2)OC1</t>
  </si>
  <si>
    <t>C26H21F7O2</t>
  </si>
  <si>
    <t>79665-24-0</t>
  </si>
  <si>
    <t>n,n'-(2,5-dimethyl-1,4-phenylene)bis[4-[(5-chloro-2-methylphenyl)azo]-3-hydroxynaphthalene-2-carboxamide;2-naphthalenecarboxamide, n,n'-(2,5-dimethyl-1,4-phenylene)bis[4-[(5-chloro-2-methylphenyl)azo]-3-hydroxy-;2-naphthalenecarboxamide, n,n'-(2,5-dimethyl-1,4-phenylene)bis[4-[2-(5-chloro-2-methylphenyl)diazenyl]-3-hydroxy-;n,n'-(2,5-dimethyl-1,4-phenylene)bis[4-[(5-chloro-2-methylphenyl)azo]-3-hydroxynaphthalene-2-carboxamide 2-naphthalenecarboxamide, n,n'-(2,5-dimethyl-1,4-phenylene)bis[4-[(5-chloro-2-methylphenyl)azo]-3-hydroxy- 2-naphthalenecarboxamide, n,n'-(2,5-dimethyl-1,4-phenylene)bis[4-[2-(5-chloro-2-methylphenyl)diazenyl]-3-hydroxy-</t>
  </si>
  <si>
    <t>Cc1ccc(Cl)cc1N=Nc1c2ccccc2cc(C(=O)Nc2cc(C)c(NC(=O)c3cc4ccccc4c(N=Nc4cc(Cl)ccc4C)c3O)cc2C)c1O</t>
  </si>
  <si>
    <t>C44H34Cl2N6O4</t>
  </si>
  <si>
    <t>79953-85-8</t>
  </si>
  <si>
    <t>3,3'-[(2-chloro-5-methyl-p-phenylene)bis[imino(1-acetyl-2-oxoethylene)azo]]bis[4-chloro-n-[2-(4-chlorophenoxy)-5-(trifluoromethyl)phenyl]benzamide];3,3'-{(2-chloro-5-methylbenzene-1,4-diyl)bis[imino(1,3-dioxobutane-2,1-diyl)diazene-2,1-diyl]}bis{4-chloro-n-[2-(4-chlorophenoxy)-5-(trifluoromethyl)phenyl]benzamide};benzamide, 3,3'-[(2-chloro-5-methyl-1,4-phenylene)bis[imino(1-acetyl-2-oxo-2,1-ethanediyl)azo]]bis[4-chloro-n-[2-(4-chlorophenoxy)-5-(trifluoromethyl)phenyl]-;3,3'-[(2-chloro-5-methyl-p-phenylene)bis[imino(1-acetyl-2-oxoethylene)azo]]bis[4-chloro-n-[2-(4-chlorophenoxy)-5-(trifluoromethyl)phenyl]benzamide] 3,3'-{(2-chloro-5-methylbenzene-1,4-diyl)bis[imino(1,3-dioxobutane-2,1-diyl)diazene-2,1-diyl]}bis{4-chloro-n-[2-(4-chlorophenoxy)-5-(trifluoromethyl)phenyl]benzamide} benzamide, 3,3'-[(2-chloro-5-methyl-1,4-phenylene)bis[imino(1-acetyl-2-oxo-2,1-ethanediyl)azo]]bis[4-chloro-n-[2-(4-chlorophenoxy)-5-(trifluoromethyl)phenyl]-</t>
  </si>
  <si>
    <t>Cc1cc(NC(C(C)=O)C(=O)N=Nc2cc(C(=O)Nc3cc(C(F)(F)F)ccc3Oc3ccc(Cl)cc3)ccc2Cl)c(Cl)cc1NC(C(C)=O)C(=O)N=Nc1cc(C(=O)Nc2cc(C(F)(F)F)ccc2Oc2ccc(Cl)cc2)ccc1Cl</t>
  </si>
  <si>
    <t>C55H37Cl5F6N8O8</t>
  </si>
  <si>
    <t>8007-24-7</t>
  </si>
  <si>
    <t>cashew nut shell liquid;cashew, nutshell liq.;cashew, nutshell liquid;cashew nut oil;cashew nut shell liquid cashew, nutshell liq. cashew, nutshell liquid cashew nut oil</t>
  </si>
  <si>
    <t>C=CCC=CCC=CCCCCCCCc1cccc(O)c1</t>
  </si>
  <si>
    <t>C21H30O</t>
  </si>
  <si>
    <t>8050-15-5</t>
  </si>
  <si>
    <t>resin acids and rosin acids, hydrogenated, me esters;resin acids and rosin acids, hydrogenated, methyl esters;methyl hydrogenated rosinate;resin acids and rosin acids, hydrogenated, me esters resin acids and rosin acids, hydrogenated, methyl esters methyl hydrogenated rosinate</t>
  </si>
  <si>
    <t>CC(C)C1CCC2C(C1)CCC1C2(C)CCCC1(C)C(=O)OC</t>
  </si>
  <si>
    <t>C21H36O2</t>
  </si>
  <si>
    <t>80675-49-6</t>
  </si>
  <si>
    <t>butanamide, 2-[2-(2-methoxy-5-nitrophenyl)diazenyl]-n-(2-methoxyphenyl)-3-oxo-;2-[(2-methoxy-5-nitrophenyl)diazenyl]-n-(2-methoxyphenyl)-3-oxobutanamide;butanamide, 2-[2-(2-methoxy-5-nitrophenyl)diazenyl]-n-(2-methoxyphenyl)-3-oxo- 2-[(2-methoxy-5-nitrophenyl)diazenyl]-n-(2-methoxyphenyl)-3-oxobutanamide</t>
  </si>
  <si>
    <t>CC(=O)C(C(=O)Nc1ccccc1OC)N=Nc1cc(N(=O)=O)ccc1OC</t>
  </si>
  <si>
    <t>81-33-4</t>
  </si>
  <si>
    <t>anthra[2,1,9-def:6,5,10-d’e’f’]diisoquinoline-1,3,8,10(2h,9h)-tetrone;perylene-3,4:9,10-tetracarboxydiimide;anthra[2,1,9-def:6,5,10-d'e'f']diisoquinoline-1,3,8,10(2h,9h)-tetrone;isoquino[4',5',6':6,5,10]anthra[2,1,9-def]isoquinoline-1,3,8,10(2h,9h)-tetrone;anthra 2,1,9-def:6,5,10-d'e'f' diisoquinoline-1,3,8,10(2h,9h)-tetrone;3,4,9,10-perylenetetracarboxylic 3,4:9,10-diimide;anthraХ2,1,9-def:6,5,10-d'e'f'еdiisoquinoline-1,3,8,10(2h,9h)-tetrone;anthra[2,1,9-def:6,5,10-d'e'f'] diisoquinoline-1,3,8,10(2h,9h)-tetrone;anthra[2,1,9-def:6,5,10-d’e’f’]diisoquinoline-1,3,8,10(2h,9h)-tetrone perylene-3,4:9,10-tetracarboxydiimide anthra[2,1,9-def:6,5,10-d'e'f']diisoquinoline-1,3,8,10(2h,9h)-tetrone isoquino[4',5',6':6,5,10]anthra[2,1,9-def]isoquinoline-1,3,8,10(2h,9h)-tetrone anthra 2,1,9-def:6,5,10-d'e'f' diisoquinoline-1,3,8,10(2h,9h)-tetrone 3,4,9,10-perylenetetracarboxylic 3,4:9,10-diimide anthraХ2,1,9-def:6,5,10-d'e'f'еdiisoquinoline-1,3,8,10(2h,9h)-tetrone anthra[2,1,9-def:6,5,10-d'e'f'] diisoquinoline-1,3,8,10(2h,9h)-tetrone</t>
  </si>
  <si>
    <t>O=C1c2ccc3c4ccc5c6c4c(ccc6C(=O)NC5=O)c4ccc(c2c34)C(=O)N1</t>
  </si>
  <si>
    <t>C24H10N2O4</t>
  </si>
  <si>
    <t>81-39-0</t>
  </si>
  <si>
    <t>3h-dibenz[f,ij]isoquinoline-2,7-dione, 3-methyl-6-[(4-methylphenyl)amino]-;3-methyl-6-(p-toluidino)-3h-dibenz[f,ij]isoquinoline-2,7-dione;3-methyl-6-[(4-methylphenyl)amino]-3h-naphtho[1,2,3-de]quinoline-2,7-dione;3h-naphtho[1,2,3-de]quinoline-2,7-dione, 3-methyl-6-[(4-methylphenyl)amino]-;3h-dibenz f,ij isoquinoline-2,7-dione, 3-methyl-6- (4-methylphenyl)amino -;3h-dibenzХf,ijеisoquinoline-2,7-dione, 3-methyl-6-p-toluidino-;3h-dibenzХf,ijеisoquinoline-2,7-dione, 3-methyl-6-Х(4-methylphenyl)aminoе-;3h-dibenz[f,ij]isoquinoline-2,7-dione, 3-methyl-6-[(4-methylphenyl)amino]- 3-methyl-6-(p-toluidino)-3h-dibenz[f,ij]isoquinoline-2,7-dione 3-methyl-6-[(4-methylphenyl)amino]-3h-naphtho[1,2,3-de]quinoline-2,7-dione 3h-naphtho[1,2,3-de]quinoline-2,7-dione, 3-methyl-6-[(4-methylphenyl)amino]- 3h-dibenz f,ij isoquinoline-2,7-dione, 3-methyl-6- (4-methylphenyl)amino - 3h-dibenzХf,ijеisoquinoline-2,7-dione, 3-methyl-6-p-toluidino- 3h-dibenzХf,ijеisoquinoline-2,7-dione, 3-methyl-6-Х(4-methylphenyl)aminoе-</t>
  </si>
  <si>
    <t>Cc1ccc(Nc2ccc3c4c2C(=O)c2ccccc2C4=CC(=O)N3C)cc1</t>
  </si>
  <si>
    <t>C24H18N2O2</t>
  </si>
  <si>
    <t>82-16-6</t>
  </si>
  <si>
    <t>9,10-anthracenedione, 1,8-bis[(4-methylphenyl)amino]-;1,8-bis[(4-methylphenyl)amino]anthraquinone;1,8-bis[(4-methylphenyl)amino]anthracene-9,10-dione;9,10-anthracenedione, 1,8-bis (4-methylphenyl)amino -;anthraquinone, 1,8-di-p-toluidino-;9,10-anthracenedione, 1,8-bisХ(4-methylphenyl)aminoе-;9,10-anthracenedione, 1,8-bis[(4-methylphenyl)amino]- 1,8-bis[(4-methylphenyl)amino]anthraquinone 1,8-bis[(4-methylphenyl)amino]anthracene-9,10-dione 9,10-anthracenedione, 1,8-bis (4-methylphenyl)amino - anthraquinone, 1,8-di-p-toluidino- 9,10-anthracenedione, 1,8-bisХ(4-methylphenyl)aminoе-</t>
  </si>
  <si>
    <t>Cc1ccc(Nc2cccc3c2C(=O)c2c(Nc4ccc(C)cc4)cccc2C3=O)cc1</t>
  </si>
  <si>
    <t>C28H22N2O2</t>
  </si>
  <si>
    <t>82199-12-0</t>
  </si>
  <si>
    <t>n-(2,3-dihydro-2-oxo-1h-benzimidazol-5-yl)-2-[(2-methoxyphenyl)azo]-3-oxobutyramide;2-[(2-methoxyphenyl)diazenyl]-3-oxo-n-(2-oxo-2,3-dihydro-1h-benzimidazol-5-yl)butanamide;butanamide, n-(2,3-dihydro-2-oxo-1h-benzimidazol-5-yl)-2-[(2-methoxyphenyl)azo]-3-oxo-;n-(2,3-dihydro-2-oxo-1h-benzimidazol-5-yl)-2-[(2-methoxyphenyl)azo]-3-oxobutyramide 2-[(2-methoxyphenyl)diazenyl]-3-oxo-n-(2-oxo-2,3-dihydro-1h-benzimidazol-5-yl)butanamide butanamide, n-(2,3-dihydro-2-oxo-1h-benzimidazol-5-yl)-2-[(2-methoxyphenyl)azo]-3-oxo-</t>
  </si>
  <si>
    <t>CC(=O)C(C(=O)Nc1ccc2c(c1)N=C(O)N2)N=Nc1ccccc1OC</t>
  </si>
  <si>
    <t>C18H17N5O4</t>
  </si>
  <si>
    <t>82203-23-4</t>
  </si>
  <si>
    <t>d-glucitol, 1,3:2,4-bis-o-[(4-chlorophenyl)methylene]-;(1r)-1-[(4r,4ar,8as)-2,6-bis(4-chlorophenyl)tetrahydro[1,3]dioxino[5,4-d][1,3]dioxin-4-yl]ethane-1,2-diol;d-glucitol, 1,3:2,4-bis-o-[(4-chlorophenyl)methylene]- (1r)-1-[(4r,4ar,8as)-2,6-bis(4-chlorophenyl)tetrahydro[1,3]dioxino[5,4-d][1,3]dioxin-4-yl]ethane-1,2-diol</t>
  </si>
  <si>
    <t>OCC(O)C1C2C(COC(c3ccc(Cl)cc3)O2)OC(c2ccc(Cl)cc2)O1</t>
  </si>
  <si>
    <t>C20H20Cl2O6</t>
  </si>
  <si>
    <t>83524-75-8</t>
  </si>
  <si>
    <t>anthra[2,1,9-def:6,5,10-d’e’f’]diisoquinoline-1,3,8,10(2h,9h)-tetrone, 2,9-bis[(4-methoxyphenyl)methyl]-;2,9-bis(p-methoxybenzyl)anthra[2,1,9-def:6,5,10-d'e'f']diisoquinoline-1,3,8,10(2h,9h)-tetrone;2,9-bis(4-methoxybenzyl)isoquino[4',5',6':6,5,10]anthra[2,1,9-def]isoquinoline-1,3,8,10(2h,9h)-tetrone;anthra[2,1,9-def:6,5,10-d'e'f']diisoquinoline-1,3,8,10(2h,9h)-tetrone, 2,9-bis[(4-methoxyphenyl)methyl]-;anthra[2,1,9-def:6,5,10-d'e'f'] diisoquinoline-1,3,8,10(2h,9h)-tetrone, 2,9-bis[(4-methoxyphenyl)methyl]-;anthra[2,1,9-def:6,5,10-d’e’f’]diisoquinoline-1,3,8,10(2h,9h)-tetrone, 2,9-bis[(4-methoxyphenyl)methyl]- 2,9-bis(p-methoxybenzyl)anthra[2,1,9-def:6,5,10-d'e'f']diisoquinoline-1,3,8,10(2h,9h)-tetrone 2,9-bis(4-methoxybenzyl)isoquino[4',5',6':6,5,10]anthra[2,1,9-def]isoquinoline-1,3,8,10(2h,9h)-tetrone anthra[2,1,9-def:6,5,10-d'e'f']diisoquinoline-1,3,8,10(2h,9h)-tetrone, 2,9-bis[(4-methoxyphenyl)methyl]- anthra[2,1,9-def:6,5,10-d'e'f'] diisoquinoline-1,3,8,10(2h,9h)-tetrone, 2,9-bis[(4-methoxyphenyl)methyl]-</t>
  </si>
  <si>
    <t>COc1ccc(CN2C(=O)c3ccc4c5ccc6c7c5c(ccc7C(=O)N(Cc5ccc(OC)cc5)C6=O)c5ccc(C2=O)c3c45)cc1</t>
  </si>
  <si>
    <t>C40H26N2O6</t>
  </si>
  <si>
    <t>83-73-8</t>
  </si>
  <si>
    <t>5,7-diiodo-quinolin-8-ol;8-quinolinol, 5,7-diiodo-;diiodohydroxyquinoline;iodoquinol;5,7-diiodoquinolin-8-ol;5,7-diiodo-quinolin-8-ol 8-quinolinol, 5,7-diiodo- diiodohydroxyquinoline iodoquinol 5,7-diiodoquinolin-8-ol</t>
  </si>
  <si>
    <t>Oc1c(I)cc(I)c2cccnc12</t>
  </si>
  <si>
    <t>C9H5I2NO</t>
  </si>
  <si>
    <t>83846-85-9</t>
  </si>
  <si>
    <t>4-(4-methylphenylthio)benzophenone;{4-[(4-methylphenyl)sulfanyl]phenyl}(phenyl)methanone;methanone, [4-[(4-methylphenyl)thio]phenyl]phenyl-</t>
  </si>
  <si>
    <t>Cc1ccc(Sc2ccc(C(=O)c3ccccc3)cc2)cc1</t>
  </si>
  <si>
    <t>C20H16OS</t>
  </si>
  <si>
    <t>83968-28-9</t>
  </si>
  <si>
    <t>formaldehyde, reaction products with n,n-dimethylbenzenamine and n-methylbenzenamine, oxidized, hydrochlorides</t>
  </si>
  <si>
    <t>Cc1cc(C=C2C=CC(=N(C)(C)Cl)C=C2)ccc1N(C)C</t>
  </si>
  <si>
    <t>C18H23ClN2</t>
  </si>
  <si>
    <t>847565-09-7</t>
  </si>
  <si>
    <t>(1r,2s,5r)-5-methyl-2-(propan-2-yl)-n-[2-(pyridin-2-yl)ethyl]cyclohexanecarboxamide</t>
  </si>
  <si>
    <t>CC(C)C1CCC(C)CC1C(=O)NCCc1ccccn1</t>
  </si>
  <si>
    <t>C18H28N2O</t>
  </si>
  <si>
    <t>85-41-6</t>
  </si>
  <si>
    <t>1h-isoindole-1,3(2h)-dione;phthalimide;isoindole-1,3-dione;phthalimi;phthalimide (1h-isoindole-1,3(2h)-dione);1h-isoindole-1,3(2h)-dione phthalimide isoindole-1,3-dione phthalimi phthalimide (1h-isoindole-1,3(2h)-dione)</t>
  </si>
  <si>
    <t>O=C1c2ccccc2C(=O)N1</t>
  </si>
  <si>
    <t>C8H5NO2</t>
  </si>
  <si>
    <t>85-60-9</t>
  </si>
  <si>
    <t>4,4'-butylidenebis(3-methyl-6-tert-butylphenol);4,4'-butylidene bis(6-tert-butyl-m-creosol);phenol, 4,4’-butylidenebis[2-(1,1-dimethylethyl)-5-methyl-;6,6'-di-tert-butyl-4,4'-butylidenedi-m-cresol;phenol, 4,4'-butylidenebis[2-(1,1-dimethylethyl)-5-methyl-;4,4'-butane-1,1-diylbis(2-tert-butyl-5-methylphenol);phenol, 4,4'-butylidenebis 2-(1,1-dimethylethyl)-5-methyl-;m-cresol, 4,4'-butylidenebisХ6-tert-butyl-;phenol, 4,4'-butylidenebisХ2-(1,1-dimethylethyl)-5-methyl-;4,4'-butylidenebis(3-methyl-6-tert-butylphenol) 4,4'-butylidene bis(6-tert-butyl-m-creosol) phenol, 4,4’-butylidenebis[2-(1,1-dimethylethyl)-5-methyl- 6,6'-di-tert-butyl-4,4'-butylidenedi-m-cresol phenol, 4,4'-butylidenebis[2-(1,1-dimethylethyl)-5-methyl- 4,4'-butane-1,1-diylbis(2-tert-butyl-5-methylphenol) phenol, 4,4'-butylidenebis 2-(1,1-dimethylethyl)-5-methyl- m-cresol, 4,4'-butylidenebisХ6-tert-butyl- phenol, 4,4'-butylidenebisХ2-(1,1-dimethylethyl)-5-methyl-</t>
  </si>
  <si>
    <t>CCCC(c1cc(C(C)(C)C)c(O)cc1C)c1cc(C(C)(C)C)c(O)cc1C</t>
  </si>
  <si>
    <t>C26H38O2</t>
  </si>
  <si>
    <t>85-91-6</t>
  </si>
  <si>
    <t>n-methylanthranilic acid, methyl ester;2-methoxycarbonyl-n-methylaniline;methyl-n-methylanthranilate;benzoic acid, 2-(methylamino)-, methyl ester;methyl n-methylanthranilate;methyl 2-(methylamino)benzoate;anthranilic acid, n-methyl-, methyl ester;2-(methylamino)benzoic acid methyl ester</t>
  </si>
  <si>
    <t>CNc1ccccc1C(=O)OC</t>
  </si>
  <si>
    <t>C9H11NO2</t>
  </si>
  <si>
    <t>87061-04-9</t>
  </si>
  <si>
    <t>1,2-propanediol, 3-[[5-methyl-2-(1-methylethyl)cyclohexyl]oxy]-;3-[[5-methyl-2-(1-methylethyl)cyclohexyl]oxy]propane-1,2-diol;3-{[5-methyl-2-(propan-2-yl)cyclohexyl]oxy}propane-1,2-diol;3-(5-methyl-2-propan-2-ylcyclohexyl)oxypropane-1,2-diol;1,2-propanediol, 3-[[5-methyl-2-(1-methylethyl)cyclohexyl]oxy]- 3-[[5-methyl-2-(1-methylethyl)cyclohexyl]oxy]propane-1,2-diol 3-{[5-methyl-2-(propan-2-yl)cyclohexyl]oxy}propane-1,2-diol 3-(5-methyl-2-propan-2-ylcyclohexyl)oxypropane-1,2-diol</t>
  </si>
  <si>
    <t>CC(C)C1CCC(C)CC1OCC(O)CO</t>
  </si>
  <si>
    <t>C13H26O3</t>
  </si>
  <si>
    <t>88122-99-0</t>
  </si>
  <si>
    <t>benzoic acid, 4,4',4''-(1,3,5-triazine-2,4,6-triyltriimino)tris-, 1,1',1''-tris(2-ethylhexyl) ester;benzoic acid, 4,4',4''-(1,3,5-triazine-2,4,6-triyltriimino)tris-, tris(2-ethylhexyl) ester;tris(2-ethylhexyl)-4,4',4''-(1,3,5-triazine-2,4,6-triyltriimino)tribenzoate;tris(2-ethylhexyl) 4,4',4''-(1,3,5-triazine-2,4,6-triyltriimino)tribenzoate;octyltriazone;benzoic acid, 4,4',4''-(1,3,5-triazine-2,4,6-triyltriimino)tris-, 1,1',1''-tris(2-ethylhexyl) ester benzoic acid, 4,4',4''-(1,3,5-triazine-2,4,6-triyltriimino)tris-, tris(2-ethylhexyl) ester tris(2-ethylhexyl)-4,4',4''-(1,3,5-triazine-2,4,6-triyltriimino)tribenzoate tris(2-ethylhexyl) 4,4',4''-(1,3,5-triazine-2,4,6-triyltriimino)tribenzoate octyltriazone</t>
  </si>
  <si>
    <t>CCCCC(CC)COC(=O)c1ccc(Nc2nc(Nc3ccc(C(=O)OCC(CC)CCCC)cc3)nc(Nc3ccc(C(=O)OCC(CC)CCCC)cc3)n2)cc1</t>
  </si>
  <si>
    <t>C48H66N6O6</t>
  </si>
  <si>
    <t>89392-03-0</t>
  </si>
  <si>
    <t>carbamic acid, n-(4,6-dimethoxy-2-pyrimidinyl)-, phenyl ester;phenyl n-(4,6-dimethoxypyrimidin-2-yl)carbamate;4,6-dimethoxy-2-((phenoxycarbonyl)amino)pyrimidine;(4,6-dimethoxy-2-pyrimidinyl)carbamidsaeurephenylester;carbamic acid, n-(4,6-dimethoxy-2-pyrimidinyl)-, phenyl ester phenyl n-(4,6-dimethoxypyrimidin-2-yl)carbamate 4,6-dimethoxy-2-((phenoxycarbonyl)amino)pyrimidine (4,6-dimethoxy-2-pyrimidinyl)carbamidsaeurephenylester</t>
  </si>
  <si>
    <t>COc1cc(OC)nc(NC(=O)Oc2ccccc2)n1</t>
  </si>
  <si>
    <t>C13H13N3O4</t>
  </si>
  <si>
    <t>9014-85-1</t>
  </si>
  <si>
    <t>poly(oxy-1,2-ethanediyl), ?,?’-[1,4-dimethyl-1,4-bis(2-methylpropyl)-2-butyne-1,4-diyl]bis[?-hydroxy-;poly(oxy-1,2-ethanediyl), .alpha.,.alpha.'-[1,4-dimethyl-1,4-bis(2-methylpropyl)-2-butyne-1,4-diyl]bis[.omega.-hydroxy-;2,4,7,9-tetramethyldec-5-yne-4,7-diol, ethoxylated;2,4,7,9-tetramethyl-5-decyne-4,7-diol, ethoxylated;surfynol 440;surfynol 400er;ethoxylated tmdd;poly(oxy-1,2-ethanediyl), ?,?’-[1,4-dimethyl-1,4-bis(2-methylpropyl)-2-butyne-1,4-diyl]bis[?-hydroxy- poly(oxy-1,2-ethanediyl), .alpha.,.alpha.'-[1,4-dimethyl-1,4-bis(2-methylpropyl)-2-butyne-1,4-diyl]bis[.omega.-hydroxy- 2,4,7,9-tetramethyldec-5-yne-4,7-diol, ethoxylated 2,4,7,9-tetramethyl-5-decyne-4,7-diol, ethoxylated surfynol 440 surfynol 400er ethoxylated tmdd</t>
  </si>
  <si>
    <t>CC(C)CC(C)(C#CC(C)(O)CC(C)C)OCCO</t>
  </si>
  <si>
    <t>C16H30O3</t>
  </si>
  <si>
    <t>90268-23-8</t>
  </si>
  <si>
    <t>c.i. pigment yellow 126;butanamide, 2,2'-[(3,3'-dichloro[1,1'-biphenyl]-4,4'-diyl)bis(azo)]bis[3-oxo-, n,n'-bis(p-anisyl and phenyl) derivatives;butanamide, 2,2'-[(3,3'-dichloro[1,1'-biphenyl]-4,4'-diyl)bis(azo)]bis[3-oxo-, n,n'-bis(p-anisyl and ph) derivs.;2-[[2-chloro-4-[3-chloro-4-[[1-(2-methylanilino)-1,3-dioxobutan-2-yl]diazenyl]phenyl]phenyl]diazenyl]-n-(phenyl)-3-oxobutanamide;c.i. pigment yellow 126 butanamide, 2,2'-[(3,3'-dichloro[1,1'-biphenyl]-4,4'-diyl)bis(azo)]bis[3-oxo-, n,n'-bis(p-anisyl and phenyl) derivatives butanamide, 2,2'-[(3,3'-dichloro[1,1'-biphenyl]-4,4'-diyl)bis(azo)]bis[3-oxo-, n,n'-bis(p-anisyl and ph) derivs. 2-[[2-chloro-4-[3-chloro-4-[[1-(2-methylanilino)-1,3-dioxobutan-2-yl]diazenyl]phenyl]phenyl]diazenyl]-n-(phenyl)-3-oxobutanamide</t>
  </si>
  <si>
    <t>CC(=O)C(C(=O)Nc1ccccc1)N=Nc1ccc(-c2ccc(N=NC(C(C)=O)C(=O)Nc3ccc(OC)cc3)c(Cl)c2)cc1Cl</t>
  </si>
  <si>
    <t>C33H28Cl2N6O5</t>
  </si>
  <si>
    <t>90268-24-9</t>
  </si>
  <si>
    <t>c.i. pigment yellow 176;butanamide, 2,2'-[(3,3'-dichloro[1,1'-biphenyl]-4,4'-diyl)bis(azo)]bis[3-oxo-, n,n'-bis(4-chloro-2,5-dimethoxyphenyl and 2,4-xylyl) derivatives;butanamide, 2,2'-[(3,3'-dichloro[1,1'-biphenyl]-4,4'-diyl)bis(azo)]bis[3-oxo-, n,n'-bis(4-chloro-2,5-dimethoxyphenyl and 2,4-xylyl) derivs.;2,2'-[(3,3'-dichloro[1,1'-biphenyl]-4,4'-diyl)bis(azo)]bis[3-oxo-, n,n'-bis(4- chloro-2,5-dimethoxyphenyl, 2,4-xylyl) butanamide;c.i. pigment yellow 176 butanamide, 2,2'-[(3,3'-dichloro[1,1'-biphenyl]-4,4'-diyl)bis(azo)]bis[3-oxo-, n,n'-bis(4-chloro-2,5-dimethoxyphenyl and 2,4-xylyl) derivatives butanamide, 2,2'-[(3,3'-dichloro[1,1'-biphenyl]-4,4'-diyl)bis(azo)]bis[3-oxo-, n,n'-bis(4-chloro-2,5-dimethoxyphenyl and 2,4-xylyl) derivs. 2,2'-[(3,3'-dichloro[1,1'-biphenyl]-4,4'-diyl)bis(azo)]bis[3-oxo-, n,n'-bis(4- chloro-2,5-dimethoxyphenyl, 2,4-xylyl) butanamide</t>
  </si>
  <si>
    <t>Cc1ccc(NC(=O)C(C(C)=O)N=Nc2ccc(-c3ccc(N=NC(C(C)=O)C(=O)Nc4cc(OC)c(Cl)cc4OC)c(Cl)c3)cc2Cl)c(C)c1</t>
  </si>
  <si>
    <t>C36H33Cl3N6O6</t>
  </si>
  <si>
    <t>916809-14-8</t>
  </si>
  <si>
    <t>phosphorothioic triamide, n-propyl-;n-propylphosphorothioic triamide;phosphorothioic triamide, n-propyl- n-propylphosphorothioic triamide</t>
  </si>
  <si>
    <t>CCCNP(N)(N)=S</t>
  </si>
  <si>
    <t>C3H12N3PS</t>
  </si>
  <si>
    <t>92952-81-3</t>
  </si>
  <si>
    <t>phenol, 4-[(3-hydroxypropyl)amino]-3-nitro-;4-[(3-hydroxypropyl)amino]-3-nitrophenol;1-hydroxy-3-nitro-4-(3-hydroxypropylamino)benzene;phenol, 4-[(3-hydroxypropyl)amino]-3-nitro- 4-[(3-hydroxypropyl)amino]-3-nitrophenol 1-hydroxy-3-nitro-4-(3-hydroxypropylamino)benzene</t>
  </si>
  <si>
    <t>OCCCNc1ccc(O)cc1N(=O)=O</t>
  </si>
  <si>
    <t>C9H12N2O4</t>
  </si>
  <si>
    <t>94-18-8</t>
  </si>
  <si>
    <t>benzylparaben;benzyl 4-hydroxybenzoate;benzyl-4-aminobenzoate;benzyl-4-hydroxybenzoate;benzoic acid, 4-hydroxy-, phenylmethyl ester</t>
  </si>
  <si>
    <t>Oc1ccc(C(=O)OCc2ccccc2)cc1</t>
  </si>
  <si>
    <t>947701-81-7</t>
  </si>
  <si>
    <t>10-undecenyl 2-cyano-3,3-diphenylpropenoate;undecenyl crylene;uc;10-undecenyl 2-cyano-3,3-diphenylpropenoate undecenyl crylene uc</t>
  </si>
  <si>
    <t>C=CCCCCCCCCCOC(=O)C(C#N)=C(c1ccccc1)c1ccccc1</t>
  </si>
  <si>
    <t>C27H31NO2</t>
  </si>
  <si>
    <t>947753-66-4</t>
  </si>
  <si>
    <t>2-ethylhexyl-2-cyano-3-(4-methoxyphenyl)-3-phenylprop-2-enoate;2-ethylhexyl methoxycrylene;solastay(tm) s1;2-ethylhexyl-2-cyano-3-(4-methoxyphenyl)-3-phenylprop-2-enoate 2-ethylhexyl methoxycrylene solastay(tm) s1</t>
  </si>
  <si>
    <t>CCCCC(CC)COC(=O)C(C#N)=C(c1ccccc1)c1ccc(OC)cc1</t>
  </si>
  <si>
    <t>C25H29NO3</t>
  </si>
  <si>
    <t>97416-84-7</t>
  </si>
  <si>
    <t>1,1'-(isopropylidene)bis[3,5-dibromo-4-(2,3-dibromo-2-methylpropoxy)benzene];1,1'-propane-2,2-diylbis[3,5-dibromo-4-(2,3-dibromo-2-methylpropoxy)benzene];1,1'-(isopropylidene)bis[3,5-dibromo-4-(2,3-dibromo-2-methylpropoxy)benzene] 1,1'-propane-2,2-diylbis[3,5-dibromo-4-(2,3-dibromo-2-methylpropoxy)benzene]</t>
  </si>
  <si>
    <t>CC(C)(c1cc(Br)c(OCC(C)(Br)CBr)c(Br)c1)c1cc(Br)c(OCC(C)(Br)CBr)c(Br)c1</t>
  </si>
  <si>
    <t>C23H24Br8O2</t>
  </si>
  <si>
    <t>97-59-6</t>
  </si>
  <si>
    <t>allantoin;(2,5-dioxo-imidazolidin-4-yl)-urea;urea, (2,5-dioxo-4-imidazolidinyl)-;1-(2,5-dioxoimidazolidin-4-yl)urea;allantoin [usan:ban];allantoin (2,5-dioxo-imidazolidin-4-yl)-urea urea, (2,5-dioxo-4-imidazolidinyl)- 1-(2,5-dioxoimidazolidin-4-yl)urea allantoin [usan:ban]</t>
  </si>
  <si>
    <t>NC(=O)NC1C(=O)NC(=O)N1</t>
  </si>
  <si>
    <t>C4H6N4O3</t>
  </si>
  <si>
    <t>98730-04-2</t>
  </si>
  <si>
    <t>benoxacor;ethanone, 2,2-dichloro-1-(2,3-dihydro-3-methyl-4h-1,4-benzoxazin-4-yl)-;2h-1,4-benzoxazine, 4-(dichloroacetyl)-3,4-dihydro-3-methyl-;2,2-dichloro-1-(3-methyl-2,3-dihydro-4h-1,4-benzoxazin-4-yl)ethanone;cga154281;4-(dichloroacetyl)-3-methyl-3,4-dihydro-2h-1,4-benzoxazine;2,2-dichloro-1-(3-methyl-2,3-dihydro-benzo[1,4]oxazin-4-yl)-ethanone;benoxacor (2h-1,4-benzoxazine, 4-(dichloroacetyl)-3,4-dihydro-3-methyl-);benoxacor ethanone, 2,2-dichloro-1-(2,3-dihydro-3-methyl-4h-1,4-benzoxazin-4-yl)- 2h-1,4-benzoxazine, 4-(dichloroacetyl)-3,4-dihydro-3-methyl- 2,2-dichloro-1-(3-methyl-2,3-dihydro-4h-1,4-benzoxazin-4-yl)ethanone cga154281 4-(dichloroacetyl)-3-methyl-3,4-dihydro-2h-1,4-benzoxazine 2,2-dichloro-1-(3-methyl-2,3-dihydro-benzo[1,4]oxazin-4-yl)-ethanone benoxacor (2h-1,4-benzoxazine, 4-(dichloroacetyl)-3,4-dihydro-3-methyl-)</t>
  </si>
  <si>
    <t>CC1COc2ccccc2N1C(=O)C(Cl)Cl</t>
  </si>
  <si>
    <t>C11H11Cl2NO2</t>
  </si>
  <si>
    <t>99607-70-2</t>
  </si>
  <si>
    <t>cloquintocet-mexyl;acetic acid, {(5-chloro-8-quinolinyl)oxy}-, 1-methylhexyl ester;acetic acid, 2-[(5-chloro-8-quinolinyl)oxy]-, 1-methylhexyl ester;acetic acid, [(5-chloro-8-quinolinyl)oxy]-, 1-methylhexyl ester;2-[(5-chloro-8-quinolinyl)oxy]acetic acid, 1-methylhexyl ester;heptan-2-yl [(5-chloroquinolin-8-yl)oxy]acetate;1-methylhexyl [(5-chloroquinolin-8-yl)oxy]acetate;(5-chloro-quinolin-8-yloxy)-acetic acid 1-methyl-hexyl ester;cga185072;(2rs)-heptan-2-yl [(5-chloroquinolin-8-yl)oxy]acetate;cloquintocet-mexyl (acetic acid, {(5-chloro-8-quinolinyl)oxy}-, 1-methylhexyl ester);cloquintocet-mexyl acetic acid, {(5-chloro-8-quinolinyl)oxy}-, 1-methylhexyl ester acetic acid, 2-[(5-chloro-8-quinolinyl)oxy]-, 1-methylhexyl ester acetic acid, [(5-chloro-8-quinolinyl)oxy]-, 1-methylhexyl ester 2-[(5-chloro-8-quinolinyl)oxy]acetic acid, 1-methylhexyl ester heptan-2-yl [(5-chloroquinolin-8-yl)oxy]acetate 1-methylhexyl [(5-chloroquinolin-8-yl)oxy]acetate (5-chloro-quinolin-8-yloxy)-acetic acid 1-methyl-hexyl ester cga185072 (2rs)-heptan-2-yl [(5-chloroquinolin-8-yl)oxy]acetate cloquintocet-mexyl (acetic acid, {(5-chloro-8-quinolinyl)oxy}-, 1-methylhexyl ester)</t>
  </si>
  <si>
    <t>CCCCCC(C)OC(=O)COc1ccc(Cl)c2cccnc12</t>
  </si>
  <si>
    <t>C18H22ClNO3</t>
  </si>
  <si>
    <t>613222-52-9</t>
  </si>
  <si>
    <t>1,6-bis-[(2,2-dimethyl-3-lauroyloxy-propylidene)-amino]hexane;sika härter lh;sika hardener lh</t>
  </si>
  <si>
    <t>CCCCCCCCCCCC(=O)OCC(C)(C)C=NCCCCCCN=CC(C)(C)COC(=O)CCCCCCCCCCC</t>
  </si>
  <si>
    <t>C40H76N2O4</t>
  </si>
  <si>
    <t>68608-50-4</t>
  </si>
  <si>
    <t>tallow, lithium salt</t>
  </si>
  <si>
    <t>CCCCCCCCC=CCCCCCCCC(=O)OCC(COC(=O)CCCCCCCC=CCCCCCCCC)OC(=O)CCCCCCCC=CCCCCCCCC</t>
  </si>
  <si>
    <t>C57H104O6</t>
  </si>
  <si>
    <t>107-19-7</t>
  </si>
  <si>
    <t>2-propyn-1-ol (propargyl alcohol);propargyl alcohol;2-propyn-1-ol;prop-2-yn-1-ol;2-propyn-1-ol (propargyl alcohol) propargyl alcohol 2-propyn-1-ol prop-2-yn-1-ol</t>
  </si>
  <si>
    <t>C#CCO</t>
  </si>
  <si>
    <t>C3H4O</t>
  </si>
  <si>
    <t>109-87-5</t>
  </si>
  <si>
    <t>dimethoxymethane;methane, dimethoxy-;methylium, dimethoxy-;methylal;dimethoxymethane methane, dimethoxy- methylium, dimethoxy- methylal</t>
  </si>
  <si>
    <t>COCOC</t>
  </si>
  <si>
    <t>123-91-1</t>
  </si>
  <si>
    <t>1,4-dioxane;1,4,-dioxane;dioxane;1-4 dioxane;p-dioxane;1,4-dioxane*;[1,4]dioxane;1,4 dioxane;1,4-dioxane 1,4,-dioxane dioxane 1-4 dioxane p-dioxane 1,4-dioxane* [1,4]dioxane 1,4 dioxane</t>
  </si>
  <si>
    <t>C1COCCO1</t>
  </si>
  <si>
    <t>60-29-7</t>
  </si>
  <si>
    <t>diethyl ether;ethane, 1,1'-oxybis-;ethyl ether;ethane, 1,1 -oxybis-;ethane, 1,1’-oxybis-;1,1'-oxydiethane;1,1'-oxybis ethane;etherethyl ether;ether [jan];diethylether;ether;1,1'-oxybisethane;diethyl ether ethane, 1,1'-oxybis- ethyl ether ethane, 1,1 -oxybis- ethane, 1,1’-oxybis- 1,1'-oxydiethane 1,1'-oxybis ethane etherethyl ether ether [jan] diethylether ether 1,1'-oxybisethane</t>
  </si>
  <si>
    <t>CCOCC</t>
  </si>
  <si>
    <t>C4H10O</t>
  </si>
  <si>
    <t>646-06-0</t>
  </si>
  <si>
    <t>dioxolane;1,3-dioxalane;1,3-dioxolane;dioxolane1,3-dioxolane;dioxolane 1,3-dioxalane 1,3-dioxolane dioxolane1,3-dioxolane</t>
  </si>
  <si>
    <t>C1COCO1</t>
  </si>
  <si>
    <t>64742-88-7</t>
  </si>
  <si>
    <t>stoddard solvent iic;solvent naphtha (petroleum), medium aliph.;solvent naphtha, petroleum, medium aliphatic;solvent naphtha, petroleum, medium aliph.;stoddard solvent (type iic);stoddard solvent iic solvent naphtha (petroleum), medium aliph. solvent naphtha, petroleum, medium aliphatic solvent naphtha, petroleum, medium aliph. stoddard solvent (type iic)</t>
  </si>
  <si>
    <t>CCCCCCCCCC</t>
  </si>
  <si>
    <t>7397-62-8</t>
  </si>
  <si>
    <t>acetic acid, hydroxy-, butyl ester;butyl glycollate;butyl hydroxyacetate;glycolic acid, butyl ester;butyl glycolate;gycolic acid-n-butylester;polysolvan o;acetic acid, hydroxy-, butyl ester butyl glycollate butyl hydroxyacetate glycolic acid, butyl ester butyl glycolate gycolic acid-n-butylester polysolvan o</t>
  </si>
  <si>
    <t>CCCCOC(=O)CO</t>
  </si>
  <si>
    <t>C6H12O3</t>
  </si>
  <si>
    <t>75-52-5</t>
  </si>
  <si>
    <t>nitromethane;methane, nitro-;nitromethane methane, nitro-</t>
  </si>
  <si>
    <t>CN(=O)=O</t>
  </si>
  <si>
    <t>CH3NO2</t>
  </si>
  <si>
    <t>96-29-7</t>
  </si>
  <si>
    <t>2-butanone, oxime;2-butanone oxime;methylethylketoxime;methyl ethyl ketoxime;ethyl methyl ketoxime;butanone oxime;(2e)-n-hydroxybutan-2-imine;2butanoneoxime;butan-2-one oxime;2-butanone oxime (methyl ethyl ketoxime);2-butanone, oxime 2-butanone oxime methylethylketoxime methyl ethyl ketoxime ethyl methyl ketoxime butanone oxime (2e)-n-hydroxybutan-2-imine 2butanoneoxime butan-2-one oxime 2-butanone oxime (methyl ethyl ketoxime)</t>
  </si>
  <si>
    <t>CCC(C)=NO</t>
  </si>
  <si>
    <t>26266-58-0</t>
  </si>
  <si>
    <t>sorbitan, tri-9-octadecenoate, (z,z,z)-;1,2,3,4,5-penta-o--(9e)-octadec-9-enoylhexitol;sorbitan, tri-9-octadecenoate, (z,z,z)- 1,2,3,4,5-penta-o--(9e)-octadec-9-enoylhexitol</t>
  </si>
  <si>
    <t>CCCCCCCCC=CCCCCCCCC(=O)OCC(C(C(C(CO)OC(=O)CCCCCCCC=CCCCCCCCC)OC(=O)CCCCCCCC=CCCCCCCCC)OC(=O)CCCCCCCC=CCCCCCCCC)OC(=O)CCCCCCCC=CCCCCCCCC</t>
  </si>
  <si>
    <t>C96H174O11</t>
  </si>
  <si>
    <t>36631-30-8</t>
  </si>
  <si>
    <t>tris(8-methylnonyl) benzene-1,2,4-tricarboxylate;1,2,4-benzenetricarboxylic acid, triisodecyl ester;triisodecyl benzene-1,2,4-tricarboxylate;triisodecyl trimellitate;tris(8-methylnonyl) benzene-1,2,4-tricarboxylate 1,2,4-benzenetricarboxylic acid, triisodecyl ester triisodecyl benzene-1,2,4-tricarboxylate triisodecyl trimellitate</t>
  </si>
  <si>
    <t>CC(C)CCCCCCCOC(=O)c1ccc(C(=O)OCCCCCCCC(C)C)cc1C(=O)OCCCCCCCC(C)C</t>
  </si>
  <si>
    <t>C39H66O6</t>
  </si>
  <si>
    <t>62125-22-8</t>
  </si>
  <si>
    <t>2,2-bis[[(1-oxoisooctadecyl)oxy]methyl]-1,3-propanediyl bis(isooctadecanoate);3-[(16-methylheptadeinecsanoyl)oxy]-2,2-bis{[(16-methylheptadeinecsanoyl)oxy]methyl}propyl 16-methylheptadeinecsanoate;isooctadecanoic acid, 2,2-bis[[(1-oxoisooctadecyl)oxy]methyl]-1,3-propanediyl ester;fatty acids c16 – 18 ( even numbered), c18 branched tetra esters with pentaerythritol;2,2-bis[[(1-oxoisooctadecyl)oxy]methyl]-1,3-propanediyl bis(isooctadecanoate) 3-[(16-methylheptadeinecsanoyl)oxy]-2,2-bis{[(16-methylheptadeinecsanoyl)oxy]methyl}propyl 16-methylheptadeinecsanoate isooctadecanoic acid, 2,2-bis[[(1-oxoisooctadecyl)oxy]methyl]-1,3-propanediyl ester fatty acids c16 – 18 ( even numbered), c18 branched tetra esters with pentaerythritol</t>
  </si>
  <si>
    <t>CC(C)CCCCCCCCCCCCCCC(=O)OCC(COC(=O)CCCCCCCCCCCCCCC(C)C)(COC(=O)CCCCCCCCCCCCCCC(C)C)COC(=O)CCCCCCCCCCCCCCC(C)C</t>
  </si>
  <si>
    <t>C77H148O8</t>
  </si>
  <si>
    <t>68541-50-4</t>
  </si>
  <si>
    <t>isooctadecanoic acid, 2-ethyl-2-[[(1-oxoisooctadecyl)oxy]methyl]-1,3-propanediyl ester;2-ethyl-2-[[(1-oxoisooctadecyl)oxy]methyl]-1,3-propanediyl bis(isooctadecanoate);2,2-bis{[(16-methylheptadeinecsanoyl)oxy]methyl}butyl 16-methylheptadeinecsanoate;isooctadecanoic acid, 2-ethyl-2-oo(1-oxoisooctadecyl)oxyamethyla-1,3-propanediy;isooctadecanoic acid, 2-ethyl-2-[[(1-oxoisooctadecyl)oxy]methyl]-1,3-propanediyl ester 2-ethyl-2-[[(1-oxoisooctadecyl)oxy]methyl]-1,3-propanediyl bis(isooctadecanoate) 2,2-bis{[(16-methylheptadeinecsanoyl)oxy]methyl}butyl 16-methylheptadeinecsanoate isooctadecanoic acid, 2-ethyl-2-oo(1-oxoisooctadecyl)oxyamethyla-1,3-propanediy</t>
  </si>
  <si>
    <t>CCC(COC(=O)CCCCCCCCCCCCCCC(C)C)(COC(=O)CCCCCCCCCCCCCCC(C)C)COC(=O)CCCCCCCCCCCCCCC(C)C</t>
  </si>
  <si>
    <t>C60H116O6</t>
  </si>
  <si>
    <t>72361-35-4</t>
  </si>
  <si>
    <t>triisotridecyl benzene-1,2,4-tricarboxylate;tris(11-methyldodeinecsyl) benzene-1,2,4-tricarboxylate;1,2,4-benzenetricarboxylic acid, triisotridecyl ester;tris(11-methyldodecyl) benzene-1,2,4-tricarboxylate;diplast tm 13;triisotridecyl benzene-1,2,4-tricarboxylate tris(11-methyldodeinecsyl) benzene-1,2,4-tricarboxylate 1,2,4-benzenetricarboxylic acid, triisotridecyl ester tris(11-methyldodecyl) benzene-1,2,4-tricarboxylate diplast tm 13</t>
  </si>
  <si>
    <t>CC(C)CCCCCCCCCCOC(=O)c1ccc(C(=O)OCCCCCCCCCCC(C)C)cc1C(=O)OCCCCCCCCCCC(C)C</t>
  </si>
  <si>
    <t>C48H84O6</t>
  </si>
  <si>
    <t>7529-22-8</t>
  </si>
  <si>
    <t>morpholine, 4-methyl-, 4-oxide;4-methylmorpholine 4-oxide;4-methylmorpholine 4-oxide monohydrate;4-methylmorpholine 4-oxide, monohydrate;morpholine, 4-methyl-, 4-oxide 4-methylmorpholine 4-oxide 4-methylmorpholine 4-oxide monohydrate 4-methylmorpholine 4-oxide, monohydrate</t>
  </si>
  <si>
    <t>CN1(=O)CCOCC1</t>
  </si>
  <si>
    <t>C5H11NO2</t>
  </si>
  <si>
    <t>25723-16-4</t>
  </si>
  <si>
    <t>poly[oxy(methyl-1,2-ethanediyl)], ?-hydro-?-hydroxy-, ether with 2-ethyl-2-(hydroxymethyl)-1,3-propanediol (3:1);poly[oxy(methyl-1,2-ethanediyl)], .alpha.-hydro-.omega.-hydroxy-, ether with 2-ethyl-2-(hydroxymethyl)-1,3-propanediol (3:1);propylidynetrimethanol, propoxylated;propylidenetrimethanol (tmp), propoxylated;poly[oxy(methyl-1,2-ethanediyl)], ?-hydro-?-hydroxy-, ether with 2-ethyl-2-(hydroxymethyl)-1,3-propanediol (3:1) poly[oxy(methyl-1,2-ethanediyl)], .alpha.-hydro-.omega.-hydroxy-, ether with 2-ethyl-2-(hydroxymethyl)-1,3-propanediol (3:1) propylidynetrimethanol, propoxylated propylidenetrimethanol (tmp), propoxylated</t>
  </si>
  <si>
    <t>CCC(COCC(C)OC(C)COCC(C)OC(C)COCC(C)O)(COC(C)COCC(C)OC(C)COCC(C)OC(C)CO)COC(C)COCC(C)OC(C)COCC(C)OC(C)CO</t>
  </si>
  <si>
    <t>C51H104O18</t>
  </si>
  <si>
    <t>25791-96-2</t>
  </si>
  <si>
    <t>poly[oxy(methyl-1,2-ethanediyl)], .alpha.,.alpha.',.alpha.''-1,2,3-propanetriyltris[.omega.-hydroxy-;poly[oxy(methyl-1,2-ethanediyl)], ?,?’,?’’-1,2,3-propanetriyltris[?-hydroxy-;poly[oxy(methyl-1,2-ethanediyl)], .alpha.,.alpha.',.alpha.''-1,2,3-propanetriyltris[.omega.-hydroxy- poly[oxy(methyl-1,2-ethanediyl)], ?,?’,?’’-1,2,3-propanetriyltris[?-hydroxy-</t>
  </si>
  <si>
    <t>CC(CO)OC(C)COCC(C)OC(C)COCC(C)OCC(O)COCC(C)OCC(C)OC(C)COCC(C)OC(C)CO</t>
  </si>
  <si>
    <t>C33H68O13</t>
  </si>
  <si>
    <t>50586-59-9</t>
  </si>
  <si>
    <t>poly(oxy-1,2-ethanediyl), ?-hydro-?-hydroxy-, ether with 2-ethyl-2-(hydroxymethyl)-1,3-propanediol (3:1);poly(oxy-1,2-ethanediyl), .alpha.-hydro-.omega.-hydroxy-, ether with 2-ethyl-2-(hydroxymethyl)-1,3-propanediol (3:1);propylidynetrimethanol, ethoxylated;poly(oxy-1,2-ethanediyl), ?-hydro-?-hydroxy-, ether with 2-ethyl-2-(hydroxymethyl)-1,3-propanediol (3:1) poly(oxy-1,2-ethanediyl), .alpha.-hydro-.omega.-hydroxy-, ether with 2-ethyl-2-(hydroxymethyl)-1,3-propanediol (3:1) propylidynetrimethanol, ethoxylated</t>
  </si>
  <si>
    <t>CCC(COCCOCCOCCOCCOCCO)(COCCOCCOCCOCCOCCO)COCCOCCOCCOCCOCCO</t>
  </si>
  <si>
    <t>C36H74O18</t>
  </si>
  <si>
    <t>52625-13-5</t>
  </si>
  <si>
    <t>poly[oxy(methyl-1,2-ethanediyl)], ?-hydro-?-hydroxy-, ether with d-glucitol (6:1);poly[oxy(methyl-1,2-ethanediyl)], .alpha.-hydro-.omega.-hydroxy-, ether with d-glucitol (6:1);d-glucitol, propoxylated;poly(propylene oxide) sorbitol ether;sorbitol, propoxylated;poly[oxy(methyl-1,2-ethanediyl)], ?-hydro-?-hydroxy-, ether with d-glucitol (6:1) poly[oxy(methyl-1,2-ethanediyl)], .alpha.-hydro-.omega.-hydroxy-, ether with d-glucitol (6:1) d-glucitol, propoxylated poly(propylene oxide) sorbitol ether sorbitol, propoxylated</t>
  </si>
  <si>
    <t>CC(CO)OCC(C)OC(C)COC(C(COC(C)COC(C)COCC(C)O)OCC(C)OCC(C)OC(C)CO)C(C(COCC(C)OCC(C)OC(C)CO)OC(C)COCC(C)OCC(C)O)OC(C)COC(C)COCC(C)O</t>
  </si>
  <si>
    <t>C60H122O24</t>
  </si>
  <si>
    <t>91082-17-6</t>
  </si>
  <si>
    <t>c10-21 sulfonic acids phenyl esters</t>
  </si>
  <si>
    <t>CCCCCCCCCCCCCCCS(=O)(=O)Oc1ccccc1</t>
  </si>
  <si>
    <t>C21H36O3S</t>
  </si>
  <si>
    <t>91-76-9</t>
  </si>
  <si>
    <t>benzoguanamine;2,4-diamino-6-phenyl-1,3,5-triazine;2,4-diamino-6-phenyl-s-triazine;6-phenyl-1,3,5-triazine-2,4-diyldiamine;6-phenyl-1,3,5-triazine-2,4-diamine;1,3,5-triazine-2,4-diamine, 6-phenyl-;s-triazine, 2,4-diamino-6-phenyl-;benzoguanamine 2,4-diamino-6-phenyl-1,3,5-triazine 2,4-diamino-6-phenyl-s-triazine 6-phenyl-1,3,5-triazine-2,4-diyldiamine 6-phenyl-1,3,5-triazine-2,4-diamine 1,3,5-triazine-2,4-diamine, 6-phenyl- s-triazine, 2,4-diamino-6-phenyl-</t>
  </si>
  <si>
    <t>Nc1nc(-c2ccccc2)nc(N)n1</t>
  </si>
  <si>
    <t>C9H9N5</t>
  </si>
  <si>
    <t>28553-12-0</t>
  </si>
  <si>
    <t>diisononyl phthalate;1,2-benzenedicarboxylic acid, 1,2-diisononyl ester;diisononylphthalate;1,2-benzenedicarboxylic acid, diisononyl ester;di-''isononyl'' phthalate;bis(7-methyloctyl) benzene-1,2-dicarboxylate;di-isononylphthalate;di-isononyl phthalate (dinp2);diisononyl phthalate 1,2-benzenedicarboxylic acid, 1,2-diisononyl ester diisononylphthalate 1,2-benzenedicarboxylic acid, diisononyl ester di-''isononyl'' phthalate bis(7-methyloctyl) benzene-1,2-dicarboxylate di-isononylphthalate di-isononyl phthalate (dinp2)</t>
  </si>
  <si>
    <t>CC(C)CCCCCCOC(=O)c1ccccc1C(=O)OCCCCCCC(C)C</t>
  </si>
  <si>
    <t>C26H42O4</t>
  </si>
  <si>
    <t>68439-50-9</t>
  </si>
  <si>
    <t>alcohols, c12-14, ethoxylated;c12-14 alcohols ethoxylated;c12-14ae7;alcohols, c12-14(even numbered), ethoxylated;alcohols, c12-14, ethoxylated c12-14 alcohols ethoxylated c12-14ae7 alcohols, c12-14(even numbered), ethoxylated</t>
  </si>
  <si>
    <t>CCCCCCCCCCCCOCCOCCOCCOCCOCCO</t>
  </si>
  <si>
    <t>C22H46O6</t>
  </si>
  <si>
    <t>68515-48-0</t>
  </si>
  <si>
    <t>diisononyl phthalate;diisononyl phthalate, technical grade;di-isononyl phthalate;1,2-benzenedicarboxylic acid, di-c8-10-branched alkyl esters, c9-rich;1,2-benzenedicarboxylic acid, di-c8-10-branched alkyl esters, c9 rich;di-isononyl phthalate (dinp1);di(c8-10, c9 rich) branched alkyl phthalates;diisononyl phthalate diisononyl phthalate, technical grade di-isononyl phthalate 1,2-benzenedicarboxylic acid, di-c8-10-branched alkyl esters, c9-rich 1,2-benzenedicarboxylic acid, di-c8-10-branched alkyl esters, c9 rich di-isononyl phthalate (dinp1) di(c8-10, c9 rich) branched alkyl phthalates</t>
  </si>
  <si>
    <t>68515-49-1</t>
  </si>
  <si>
    <t>diisodecyl phthalate;di-isodecyl phthalate;1,2-benzenedicarboxylic acid, di-c9-11-branched alkyl esters, c10-rich;1,2-benzenedicarboxylic acid, di-c9-11-branched alkyl esters, c10 rich;not available;not a single isomer substance (see remarks below);diisodecyl phthalate di-isodecyl phthalate 1,2-benzenedicarboxylic acid, di-c9-11-branched alkyl esters, c10-rich 1,2-benzenedicarboxylic acid, di-c9-11-branched alkyl esters, c10 rich not available not a single isomer substance (see remarks below)</t>
  </si>
  <si>
    <t>CC(C)CCCCCCCOC(=O)c1ccccc1C(=O)OCCCCCCCC(C)C</t>
  </si>
  <si>
    <t>C28H46O4</t>
  </si>
  <si>
    <t>42978-66-5</t>
  </si>
  <si>
    <t>2-propenoic acid, (1-methyl-1,2-ethanediyl)bis[oxy(methyl-2,1-ethanediyl)] ester;(1-methyl-1,2-ethanediyl)bis[oxy(methyl-2,1-ethanediyl)] diacrylate;1-[(1-{[1-(acryloyloxy)propan-2-yl]oxy}propan-2-yl)oxy]propan-2-yl acrylate;2-{2-[2-(acryloyloxy)-1-methylethoxy]-1-methylethoxy}-1-methylethyl acrylate;2-propenoic acid, (1-methyl-1,2-ethanediyl)bis[oxy(methyl-2,1-ethanediyl)] ester (1-methyl-1,2-ethanediyl)bis[oxy(methyl-2,1-ethanediyl)] diacrylate 1-[(1-{[1-(acryloyloxy)propan-2-yl]oxy}propan-2-yl)oxy]propan-2-yl acrylate 2-{2-[2-(acryloyloxy)-1-methylethoxy]-1-methylethoxy}-1-methylethyl acrylate</t>
  </si>
  <si>
    <t>CC(COC(C)COC(C)COC(=O)C=C)OC(=O)C=C</t>
  </si>
  <si>
    <t>C15H24O6</t>
  </si>
  <si>
    <t>propanoic acid, 3-methoxy-, methyl ester;methyl 3-methoxypropionate;methyl 3-methoxypropanoate;propionic acid, 3-methoxy-, methyl ester</t>
  </si>
  <si>
    <t>COCCC(=O)OC</t>
  </si>
  <si>
    <t>C5H10O3</t>
  </si>
  <si>
    <t>104-93-8</t>
  </si>
  <si>
    <t>4-methylanisole;p-methylanisole;4-methoxytoluene;benzene, 1-methoxy-4-methyl-;1-methoxy-4-methylbenzene;anisole, p-methyl-;4-methylanisole p-methylanisole 4-methoxytoluene benzene, 1-methoxy-4-methyl- 1-methoxy-4-methylbenzene anisole, p-methyl-</t>
  </si>
  <si>
    <t>Cc1ccc(OC)cc1</t>
  </si>
  <si>
    <t>C8H10O</t>
  </si>
  <si>
    <t>105-55-5</t>
  </si>
  <si>
    <t>urea,;n,n'-diethylthiourea;n,n’-diethylthiourea;diethylthiourea, n,n'-;n,n-diethylthiourea;1,3-diethylthiourea;thiourea, n,n’-diethyl-;1,3-diethyl-2-thiourea;thiourea, n,n'-diethyl-;urea, 1,3-diethyl-2-thio-;urea, n,n'-diethylthiourea n,n’-diethylthiourea diethylthiourea, n,n'- n,n-diethylthiourea 1,3-diethylthiourea thiourea, n,n’-diethyl- 1,3-diethyl-2-thiourea thiourea, n,n'-diethyl- urea, 1,3-diethyl-2-thio-</t>
  </si>
  <si>
    <t>CCNC(=S)NCC</t>
  </si>
  <si>
    <t>C5H12N2S</t>
  </si>
  <si>
    <t>110-71-4</t>
  </si>
  <si>
    <t>ethylene glycol dimethyl ether;1,2-dimethoxyethane;ethane, 1,2-dimethoxy-;ethylene glycoldimethylether(egdme);ethylene glycol dimethyl ether 1,2-dimethoxyethane ethane, 1,2-dimethoxy- ethylene glycoldimethylether(egdme)</t>
  </si>
  <si>
    <t>COCCOC</t>
  </si>
  <si>
    <t>19234-20-9</t>
  </si>
  <si>
    <t>2-(1-methylethoxy)ethyl acetate;2-(propan-2-yloxy)ethyl acetate;ethanol, 2-(1-methylethoxy)-, acetate;2-isopropoxyethyl acetate;2-(1-methylethoxy)ethyl acetate 2-(propan-2-yloxy)ethyl acetate ethanol, 2-(1-methylethoxy)-, acetate 2-isopropoxyethyl acetate</t>
  </si>
  <si>
    <t>CC(C)OCCOC(C)=O</t>
  </si>
  <si>
    <t>C7H14O3</t>
  </si>
  <si>
    <t>462-34-0</t>
  </si>
  <si>
    <t>tetrahydrofuran;trifluoroborane;boron, trifluoro(tetrahydrofuran)-, (t-4)-;trifluoro(tetrahydrofuran)boron;oxolane;tetrahydrofuran trifluoroborane boron, trifluoro(tetrahydrofuran)-, (t-4)- trifluoro(tetrahydrofuran)boron oxolane</t>
  </si>
  <si>
    <t>57-57-8</t>
  </si>
  <si>
    <t>beta-propiolactone;2-oxetanone;beta-propionolactone;propiolactone;b-propriolactone;oxetan-2-one;hydracrylic acid, .beta.-lactone;ß-propiolactone;b-propiolactone;beta-propiolactone 2-oxetanone beta-propionolactone propiolactone b-propriolactone oxetan-2-one hydracrylic acid, .beta.-lactone ß-propiolactone b-propiolactone</t>
  </si>
  <si>
    <t>O=C1CCO1</t>
  </si>
  <si>
    <t>C3H4O2</t>
  </si>
  <si>
    <t>64741-86-2</t>
  </si>
  <si>
    <t>distillates (petroleum), sweetened middle;distillates, petroleum, sweetened middle;distillates(petroleum),sweetenedmiddle,exceptifthefullrefininghistoryisknownanditcanbeshownthatthesubstancefrom whichitis producedisnotacarcinogen;distillates (petroleum), sweetened middle distillates, petroleum, sweetened middle distillates(petroleum),sweetenedmiddle,exceptifthefullrefininghistoryisknownanditcanbeshownthatthesubstancefrom whichitis producedisnotacarcinogen</t>
  </si>
  <si>
    <t>67-51-6</t>
  </si>
  <si>
    <t>3,5-dimethyl-1h-pyrazole;pyrazole, 3,5-dimethyl-;1h-pyrazole, 3,5-dimethyl-;3,5-dimethylpyrazole;3,5-dimethyl-1h-pyrazole pyrazole, 3,5-dimethyl- 1h-pyrazole, 3,5-dimethyl- 3,5-dimethylpyrazole</t>
  </si>
  <si>
    <t>CC1=CC(C)=NN1</t>
  </si>
  <si>
    <t>C5H8N2</t>
  </si>
  <si>
    <t>75-00-3</t>
  </si>
  <si>
    <t>chloroethane;ethyl chloride;ethane, chloro-;chloroethane ethyl chloride ethane, chloro-</t>
  </si>
  <si>
    <t>CCCl</t>
  </si>
  <si>
    <t>C2H5Cl</t>
  </si>
  <si>
    <t>75-07-0</t>
  </si>
  <si>
    <t>ethanal;acetaldehyde;hydrol;acetic aldehyde;ethanal acetaldehyde hydrol acetic aldehyde</t>
  </si>
  <si>
    <t>CC=O</t>
  </si>
  <si>
    <t>93-53-8</t>
  </si>
  <si>
    <t>2-phenylpropionaldehyde;benzeneacetaldehyde, .alpha.-methyl-;2-phenylpropionaldehyde (+/-);benzeneacetaldehyde, ?-methyl-;hydratropaldehyde;2-phenylpropanal;cumene aldehyde;benzeneacetaldehyde, alpha-methyl-;2-phenylpropionaldehyde benzeneacetaldehyde, .alpha.-methyl- 2-phenylpropionaldehyde (+/-) benzeneacetaldehyde, ?-methyl- hydratropaldehyde 2-phenylpropanal cumene aldehyde benzeneacetaldehyde, alpha-methyl-</t>
  </si>
  <si>
    <t>CC(C=O)c1ccccc1</t>
  </si>
  <si>
    <t>C9H10O</t>
  </si>
  <si>
    <t>96-45-7</t>
  </si>
  <si>
    <t>2-imidazolidinethione;ethylenethiourea;ethylene thiourea;imidazolidine-2-thione;imidazolidine2thione(ethylenethiourea);n,n'-ethylenethiourea;ethylene thiourea (etu);2-imidazolidinethione ethylenethiourea ethylene thiourea imidazolidine-2-thione imidazolidine2thione(ethylenethiourea) n,n'-ethylenethiourea ethylene thiourea (etu)</t>
  </si>
  <si>
    <t>S=C1NCCN1</t>
  </si>
  <si>
    <t>C3H6N2S</t>
  </si>
  <si>
    <t>132900-75-5</t>
  </si>
  <si>
    <t>2-methylbenzene-1,4-diyl bis{4-[4-(acryloyloxy)butoxy]benzoate};nap-1;me-3k4a2;2-methylbenzene-1,4-diyl bis{4-[4-(acryloyloxy)butoxy]benzoate} nap-1 me-3k4a2</t>
  </si>
  <si>
    <t>Cc1cc(OC(=O)c2ccc(OCCCCOC(=O)C=C)cc2)ccc1OC(=O)c1ccc(OCCCCOC(=O)C=C)cc1</t>
  </si>
  <si>
    <t>C35H36O10</t>
  </si>
  <si>
    <t>13826-35-2</t>
  </si>
  <si>
    <t>3-phenoxybenzylic alcohol;benzenemethanol, 3-phenoxy-;(3-phenoxyphenyl)methanol;3-phenoxybenzyl alcohol;benzyl alcohol, m-phenoxy-;3-phenoxybenzenemethanol</t>
  </si>
  <si>
    <t>OCc1cccc(Oc2ccccc2)c1</t>
  </si>
  <si>
    <t>1843-05-6</t>
  </si>
  <si>
    <t>2-hydroxy-4-n-octoxybenzophenone;methanone, [2-hydroxy-4-(octyloxy)phenyl]phenyl-;methanone,  2-hydroxy-4-(octyloxy)phenyl phenyl-;2-hydroxy-4-(octyloxy)benzophenone;octabenzone;[2-hydroxy-4-(octyloxy)phenyl](phenyl)methanone;methanone, 2-hydroxy-4-(octyloxy)phenyl phenyl-;benzophenone, 2-hydroxy-4-(octyloxy)-;methanone, Х2-hydroxy-4-(octyloxy)phenylеphenyl-;(2-hydroxy-4-(octyloxy)phenyl)phenylmethanone;(2-hydroxy-4-octoxyphenyl)phenylmethanone;tk 10050;2-hydroxy-4-octyloxybenzophenone (methanone, [2-hydroxy-4-(octyloxy)phenyl]phenyl-);methanone, o2-hydroxy-4-(octyloxy)phenylaphenyl-;2-hydroxy-4-n-octoxybenzophenone methanone, [2-hydroxy-4-(octyloxy)phenyl]phenyl- methanone,  2-hydroxy-4-(octyloxy)phenyl phenyl- 2-hydroxy-4-(octyloxy)benzophenone octabenzone [2-hydroxy-4-(octyloxy)phenyl](phenyl)methanone methanone, 2-hydroxy-4-(octyloxy)phenyl phenyl- benzophenone, 2-hydroxy-4-(octyloxy)- methanone, Х2-hydroxy-4-(octyloxy)phenylеphenyl- (2-hydroxy-4-(octyloxy)phenyl)phenylmethanone (2-hydroxy-4-octoxyphenyl)phenylmethanone tk 10050 2-hydroxy-4-octyloxybenzophenone (methanone, [2-hydroxy-4-(octyloxy)phenyl]phenyl-) methanone, o2-hydroxy-4-(octyloxy)phenylaphenyl-</t>
  </si>
  <si>
    <t>CCCCCCCCOc1ccc(C(=O)c2ccccc2)c(O)c1</t>
  </si>
  <si>
    <t>C21H26O3</t>
  </si>
  <si>
    <t>19321-40-5</t>
  </si>
  <si>
    <t>9-octadecenoic acid (z)-, 2,2-bis[[(1-oxo-9-octadecenyl)oxy]methyl]-1,3-propanediyl ester, (z,z)-;pentaerythritol tetraoleate;3-[(9z)-octadec-9-enoyloxy]-2,2-bis{[(9z)-octadec-9-enoyloxy]methyl}propyl (9z)-octadec-9-enoate;9-octadecenoic acid, (z)-, 2,2-bis[[(1-oxo-9-octadecenyl)oxy]methyl]-1,3-propanediyl ester, (z,z)-;9-octadecenoic acid (9z)-, 2,2-bis[[[(9z)-1-oxo-9-octadecenyl]oxy]methyl]-1,3-propanediyl ester;oleic acid, neopentanetetrayl ester;9-octadecenoic acid (z)-, 2,2-bis(((1-oxo-9-octadecenyl)oxy)methyl)-1,3-propanediyl ester, (z,z)-;fatty acids, c16-18 (even numbered) and c18-unsatd., tetraesters with 2,2-bis(hydroxymethyl)1,3-propanediol;9-octadecenoic acid (z)-, 2,2-bis[[(1-oxo-9-octadecenyl) oxy]methyl]-1,3-propanediyl ester, (z,z)-;9-octadecenoic acid (z)-, 2,2-bis[[(1-oxo-9-octadecenyl)oxy]methyl]-1,3-propanediyl ester, (z,z)- pentaerythritol tetraoleate 3-[(9z)-octadec-9-enoyloxy]-2,2-bis{[(9z)-octadec-9-enoyloxy]methyl}propyl (9z)-octadec-9-enoate 9-octadecenoic acid, (z)-, 2,2-bis[[(1-oxo-9-octadecenyl)oxy]methyl]-1,3-propanediyl ester, (z,z)- 9-octadecenoic acid (9z)-, 2,2-bis[[[(9z)-1-oxo-9-octadecenyl]oxy]methyl]-1,3-propanediyl ester oleic acid, neopentanetetrayl ester 9-octadecenoic acid (z)-, 2,2-bis(((1-oxo-9-octadecenyl)oxy)methyl)-1,3-propanediyl ester, (z,z)- fatty acids, c16-18 (even numbered) and c18-unsatd., tetraesters with 2,2-bis(hydroxymethyl)1,3-propanediol 9-octadecenoic acid (z)-, 2,2-bis[[(1-oxo-9-octadecenyl) oxy]methyl]-1,3-propanediyl ester, (z,z)-</t>
  </si>
  <si>
    <t>CCCCCCCCC=CCCCCCCCC(=O)OCC(COC(=O)CCCCCCCC=CCCCCCCCC)(COC(=O)CCCCCCCC=CCCCCCCCC)COC(=O)CCCCCCCC=CCCCCCCCC</t>
  </si>
  <si>
    <t>C77H140O8</t>
  </si>
  <si>
    <t>26942-95-0</t>
  </si>
  <si>
    <t>1,2,3-propanetriyl triisooctadecanoate;propane-1,2,3-triyl tris(16-methylheptadeinecsanoate);isooctadecanoic acid, 1,2,3-propanetriyl ester;1,2,3-propanetriyl tris(16-methylheptadecanoate);1,2,3-propanetriyl triisooctadecanoate propane-1,2,3-triyl tris(16-methylheptadeinecsanoate) isooctadecanoic acid, 1,2,3-propanetriyl ester 1,2,3-propanetriyl tris(16-methylheptadecanoate)</t>
  </si>
  <si>
    <t>CC(C)CCCCCCCCCCCCCCC(=O)OCC(COC(=O)CCCCCCCCCCCCCCC(C)C)OC(=O)CCCCCCCCCCCCCCC(C)C</t>
  </si>
  <si>
    <t>C57H110O6</t>
  </si>
  <si>
    <t>29598-76-3</t>
  </si>
  <si>
    <t>propanoic acid, 3-(dodecylthio)-, 1,1'-[2,2-bis[[3-(dodecylthio)-1-oxopropoxy]methyl]-1,3-propanediyl] ester;propanoic acid, 3-(dodecylthio)-, 2,2-bis[[3-(dodecylthio)-1-oxopropoxy]methyl]-1,3-propanediyl ester;2,2-bis[[3-(dodecylthio)-1-oxopropoxy]methyl]propane-1,3-diyl bis[3-(dodecylthio)propionate];3-{[3-(dodecylsulfanyl)propanoyl]oxy}-2,2-bis({[3-(dodecylsulfanyl)propanoyl]oxy}methyl)propyl 3-(dodecylsulfanyl)propanoate;propionic acid, 3-(dodecylthio)-, neopentanetetrayl ester;propanoic acid, 3-(dodecylthio)-, 2,2-bisХХ3-(dodecylthio)-1-oxopropoxyеmethylе-1,3-propanediyl ester;propanoic acid, 3-(dodecylthio)-, 1,1'-[2,2-bis[[3-(dodecylthio)-1-oxopropoxy]methyl]-1,3-propanediyl] ester propanoic acid, 3-(dodecylthio)-, 2,2-bis[[3-(dodecylthio)-1-oxopropoxy]methyl]-1,3-propanediyl ester 2,2-bis[[3-(dodecylthio)-1-oxopropoxy]methyl]propane-1,3-diyl bis[3-(dodecylthio)propionate] 3-{[3-(dodecylsulfanyl)propanoyl]oxy}-2,2-bis({[3-(dodecylsulfanyl)propanoyl]oxy}methyl)propyl 3-(dodecylsulfanyl)propanoate propionic acid, 3-(dodecylthio)-, neopentanetetrayl ester propanoic acid, 3-(dodecylthio)-, 2,2-bisХХ3-(dodecylthio)-1-oxopropoxyеmethylе-1,3-propanediyl ester</t>
  </si>
  <si>
    <t>CCCCCCCCCCCCSCCC(=O)OCC(COC(=O)CCSCCCCCCCCCCCC)(COC(=O)CCSCCCCCCCCCCCC)COC(=O)CCSCCCCCCCCCCCC</t>
  </si>
  <si>
    <t>C65H124O8S4</t>
  </si>
  <si>
    <t>41669-30-1</t>
  </si>
  <si>
    <t>isooctadecanoic acid, isooctadecyl ester;16-methylheptadecyl 16-methylheptadecanoate;isooctadecyl isooctadecanoate;isooctadecanoic acid, isooctadecyl ester 16-methylheptadecyl 16-methylheptadecanoate isooctadecyl isooctadecanoate</t>
  </si>
  <si>
    <t>CC(C)CCCCCCCCCCCCCCCOC(=O)CCCCCCCCCCCCCCC(C)C</t>
  </si>
  <si>
    <t>C36H72O2</t>
  </si>
  <si>
    <t>52-51-7</t>
  </si>
  <si>
    <t>2-bromo-2-nitro-1,3-propanediol;1,3-propanediol, 2-bromo-2-nitro-;bronopol;2-bromo-2-nitropropane-1,3-diol;bronopol (2-bromo-2-nitro-1,3-propanediol);2-bromo-2-nitro-1,3-propanediol 1,3-propanediol, 2-bromo-2-nitro- bronopol 2-bromo-2-nitropropane-1,3-diol bronopol (2-bromo-2-nitro-1,3-propanediol)</t>
  </si>
  <si>
    <t>OCC(Br)(CO)N(=O)=O</t>
  </si>
  <si>
    <t>C3H6BrNO4</t>
  </si>
  <si>
    <t>67762-53-2</t>
  </si>
  <si>
    <t>carboxylic acids, c5-9, tetraesters with pentaerythritol;fatty acids, c5-9, tetraesters with pentaerythritol;fatty acids, c5-9, tetraesters with 2,2-bis(hydroxymethyl)1,3-propanediol;carboxylic acids, c5-9, tetraesters with pentaerythritol fatty acids, c5-9, tetraesters with pentaerythritol fatty acids, c5-9, tetraesters with 2,2-bis(hydroxymethyl)1,3-propanediol</t>
  </si>
  <si>
    <t>CCCCCCCOCC(COCCCCCCC)(COCCCCCCC)COCCCCCCC</t>
  </si>
  <si>
    <t>C33H68O4</t>
  </si>
  <si>
    <t>67763-18-2</t>
  </si>
  <si>
    <t>diiso-stearyl malate;butanedioic acid, hydroxy-, bis(16-methylheptadecyl) ester;bis(16-methylheptadecyl) malate;bis(16-methylheptadecyl) 2-hydroxybutanedioate</t>
  </si>
  <si>
    <t>CC(C)CCCCCCCCCCCCCCCOC(=O)CC(O)C(=O)OCCCCCCCCCCCCCCCC(C)C</t>
  </si>
  <si>
    <t>C40H78O5</t>
  </si>
  <si>
    <t>112-84-5</t>
  </si>
  <si>
    <t>13-docosenamide, (13z)-;13-decosenamide (cis);13-docosenamide, (z)-;(z)-docos-13-enamide;(13z)-docos-13-enamide;erucamide;erucyl amide;13-docosenamide, (13z)- 13-decosenamide (cis) 13-docosenamide, (z)- (z)-docos-13-enamide (13z)-docos-13-enamide erucamide erucyl amide</t>
  </si>
  <si>
    <t>CCCCCCCCC=CCCCCCCCCCCCC(N)=O</t>
  </si>
  <si>
    <t>C22H43NO</t>
  </si>
  <si>
    <t>67701-27-3</t>
  </si>
  <si>
    <t>glycerides, c14-18</t>
  </si>
  <si>
    <t>CCCCCCCCCCCCCCCCCC(=O)OC(COC(=O)CCCCCCCCCCCCC)COC(=O)CCCCCCCCCCCCCCC</t>
  </si>
  <si>
    <t>68002-71-1</t>
  </si>
  <si>
    <t>glycerides, c16-18</t>
  </si>
  <si>
    <t>CCCCCCCCCCCCCCCCCC(=O)OCC(COC(=O)CCCCCCCCCCCCCCC)OC(=O)CCCCCCCCCCCCCCCC</t>
  </si>
  <si>
    <t>C54H104O6</t>
  </si>
  <si>
    <t>68002-79-9</t>
  </si>
  <si>
    <t>fatty acids, c14-18 and c16-18 unsatd., triesters with trimethylolpropane;fatty acids, c14-18 and c16-18-unsatd., triesters with trimethylolpropane;fatty acids, c14-18 and c16-18-unsatd, triesters with trimethylolpropane;fatty acids, c14-18 and c16-18 unsatd., triesters with trimethylolpropane fatty acids, c14-18 and c16-18-unsatd., triesters with trimethylolpropane fatty acids, c14-18 and c16-18-unsatd, triesters with trimethylolpropane</t>
  </si>
  <si>
    <t>CCCCCCCCCCCCCCCC(=O)OCC(CC)(COC(=O)CCCCCCCCCCCCC)COC(=O)CCCCCCCC=CCCCCCCCC</t>
  </si>
  <si>
    <t>C54H102O6</t>
  </si>
  <si>
    <t>75-91-2</t>
  </si>
  <si>
    <t>hydroperoxide, 1,1-dimethylethyl;tert-butyl hydroperoxide;2-methyl-prop-2-yl-hydroperoxide;tert-butylhydroperoxide;1,1-dimethylethyl hydroperoxide;tbhp;2-hydroperoxy-2-methylpropane;t-hydro solution;t-butyl-hydroperoxide;hydroperoxide, 1,1-dimethylethyl tert-butyl hydroperoxide 2-methyl-prop-2-yl-hydroperoxide tert-butylhydroperoxide 1,1-dimethylethyl hydroperoxide tbhp 2-hydroperoxy-2-methylpropane t-hydro solution t-butyl-hydroperoxide</t>
  </si>
  <si>
    <t>CC(C)(C)OO</t>
  </si>
  <si>
    <t>1047-16-1</t>
  </si>
  <si>
    <t>5,12-dihydroquino[2,3-b]acridine-7,14-dione</t>
  </si>
  <si>
    <t>Oc1c2ccccc2nc2cc3c(cc12)nc1ccccc1c3O</t>
  </si>
  <si>
    <t>C20H12N2O2</t>
  </si>
  <si>
    <t>136210-30-5</t>
  </si>
  <si>
    <t>aspartic acid, n,n'-(methylenedi-4,1-cyclohexanediyl)bis-, tetraethyl ester;desmophen pac xp 7053;aspartic acid, n,n'-(methylenedi-4,1-cyclohexanediyl)bis-, 1,1',4,4'-tetraethyl ester;tetraethyl n,n'-(methylenedicyclohexane-4,1-diyl)bis-dl-aspartate;desmophen vp ls 2109;zwi 578;aspartic acid, n,n'-(methylenedi-4,1-cyclohexanediyl)bis-, tetraethyl ester desmophen pac xp 7053 aspartic acid, n,n'-(methylenedi-4,1-cyclohexanediyl)bis-, 1,1',4,4'-tetraethyl ester tetraethyl n,n'-(methylenedicyclohexane-4,1-diyl)bis-dl-aspartate desmophen vp ls 2109 zwi 578</t>
  </si>
  <si>
    <t>CCOC(=O)CC(C(=O)OCC)NC1CCC(CC2CCC(NC(CC(=O)OCC)C(=O)OCC)CC2)CC1</t>
  </si>
  <si>
    <t>C29H50N2O8</t>
  </si>
  <si>
    <t>143-29-3</t>
  </si>
  <si>
    <t>5,8,11,13,16,19-hexaoxatricosane;bis(2-(2-butoxyethoxy)ethoxy)methane;methane, bis(2-(2-butoxyethoxy)ethoxy)-;5,8,11,13,16,19-hexaoxatricosane bis(2-(2-butoxyethoxy)ethoxy)methane methane, bis(2-(2-butoxyethoxy)ethoxy)-</t>
  </si>
  <si>
    <t>CCCCOCCOCCOCOCCOCCOCCCC</t>
  </si>
  <si>
    <t>C17H36O6</t>
  </si>
  <si>
    <t>35948-25-5</t>
  </si>
  <si>
    <t>6h-dibenz[c,e][1,2]oxaphosphorin 6-oxide;6h-dibenzo[c,e][1,2]oxaphosphinine 6-oxide;6h-dibenz[c,e][1,2]oxaphosphorin, 6-oxide;6h-dibenzХc,eеХ1,2еoxaphosphorin, 6-oxide;9,10-dihydro-9-oxa-10-phospaphenanthrene-10-oxide(dopo);6h-dibenz[c,e][1,2]oxaphosphorin 6-oxide 6h-dibenzo[c,e][1,2]oxaphosphinine 6-oxide 6h-dibenz[c,e][1,2]oxaphosphorin, 6-oxide 6h-dibenzХc,eеХ1,2еoxaphosphorin, 6-oxide 9,10-dihydro-9-oxa-10-phospaphenanthrene-10-oxide(dopo)</t>
  </si>
  <si>
    <t>O=P1c2ccccc2-c2ccccc2O1</t>
  </si>
  <si>
    <t>C12H9O2P</t>
  </si>
  <si>
    <t>52408-84-1</t>
  </si>
  <si>
    <t>poly[oxy(methyl-1,2-ethanediyl)], ?,?’,?’’-1,2,3-propanetriyltris[?-[(1-oxo-2-propenyl)oxy]-;poly[oxy(methyl-1,2-ethanediyl)], .alpha.,.alpha.',.alpha.''-1,2,3-propanetriyltris[.omega.1-(1-oxo-2-propenyl)oxy]-;poly[oxy(methyl-1,2-ethanediyl)], .alpha.,.alpha.',.alpha.''-1,2,3-propanetriyltris[.omega.-[(1-oxo-2-propenyl)oxy]-;glycerol, propoxylated, esters with acrylic acid;alpha,alpha',alpha''-1,2,3-propanetriyltris[omeg*;poly[oxy(methyl-1,2-ethanediyl)], .alpha.,.alpha.',.alpha.''-1,2,3- propanetriyltris[.omega.-[(1-oxo-2-propenyl)oxy]]-;poly[oxy(methyl-1,2-ethanediyl)], ?,?’,?’’-1,2,3-propanetriyltris[?-[(1-oxo-2-propenyl)oxy]- poly[oxy(methyl-1,2-ethanediyl)], .alpha.,.alpha.',.alpha.''-1,2,3-propanetriyltris[.omega.1-(1-oxo-2-propenyl)oxy]- poly[oxy(methyl-1,2-ethanediyl)], .alpha.,.alpha.',.alpha.''-1,2,3-propanetriyltris[.omega.-[(1-oxo-2-propenyl)oxy]- glycerol, propoxylated, esters with acrylic acid alpha,alpha',alpha''-1,2,3-propanetriyltris[omeg* poly[oxy(methyl-1,2-ethanediyl)], .alpha.,.alpha.',.alpha.''-1,2,3- propanetriyltris[.omega.-[(1-oxo-2-propenyl)oxy]]-</t>
  </si>
  <si>
    <t>CC(COC(=O)C=C)OCC(C(OC(C)COC(=O)C=C)OC(C)COC(=O)C=C)OC(C)COC(=O)C=C</t>
  </si>
  <si>
    <t>C27H40O12</t>
  </si>
  <si>
    <t>80-09-1</t>
  </si>
  <si>
    <t>phenol, 4,4'-sulfonylbis-;bisphenol s;4,4'-sulfonyldiphenol;bis(4-hydroxyphenyl)sulphone;phenol, 4,4’-sulfonylbis-;4,4'-sulphonyldiphenol;phenol, 4,4'-sulfonyldi-;4,4'-sulfonylbisphenol;phenol, 4,4'-sulfonylbis- bisphenol s 4,4'-sulfonyldiphenol bis(4-hydroxyphenyl)sulphone phenol, 4,4’-sulfonylbis- 4,4'-sulphonyldiphenol phenol, 4,4'-sulfonyldi- 4,4'-sulfonylbisphenol</t>
  </si>
  <si>
    <t>Oc1ccc(S(=O)(=O)c2ccc(O)cc2)cc1</t>
  </si>
  <si>
    <t>C12H10O4S</t>
  </si>
  <si>
    <t>9051-49-4</t>
  </si>
  <si>
    <t>poly[oxy(methyl-1,2-ethanediyl)], ?-hydro-?-hydroxy-, ether with 2,2-bis(hydroxymethyl)-1,3-propanediol (4:1);poly[oxy(methyl-1,2-ethanediyl)], .alpha.-hydro-.omega.-hydroxy-, ether with 2,2-bis(hydroxymethyl)-1,3-propanediol (4:1);pentaerythritol, propoxylated;poly[oxy(methyl-1,2-ethanediyl)], .alpha.-hydro-.omega.-hydroxy-, ether  with 2,2-bis(hydroxymethyl)-1,3-propanediol (4:1);2,2-bis(hydroxymethyl)propane-1,3-diol, propoxylated;poly[oxy(methyl-1,2-ethanediyl)], ?-hydro-?-hydroxy-, ether with 2,2-bis(hydroxymethyl)-1,3-propanediol (4:1) poly[oxy(methyl-1,2-ethanediyl)], .alpha.-hydro-.omega.-hydroxy-, ether with 2,2-bis(hydroxymethyl)-1,3-propanediol (4:1) pentaerythritol, propoxylated poly[oxy(methyl-1,2-ethanediyl)], .alpha.-hydro-.omega.-hydroxy-, ether  with 2,2-bis(hydroxymethyl)-1,3-propanediol (4:1) 2,2-bis(hydroxymethyl)propane-1,3-diol, propoxylated</t>
  </si>
  <si>
    <t>CC(CO)OCC(C)OCC(C)OCC(COCC(C)OCC(C)OCC(C)O)(COCC(C)OCC(C)OCC(C)O)COC(C)COC(C)COC(C)CO</t>
  </si>
  <si>
    <t>C41H84O16</t>
  </si>
  <si>
    <t>23588-51-4</t>
  </si>
  <si>
    <t>2,2-dimethyl-3-(morpholin-4-yl)propanal;aldehyd m;2,2-dimethyl-3-morpholin-4-yl-propionaldehyde;aldehyde m;2,2-dimethyl-3-(morpholin-4-yl)propanal aldehyd m 2,2-dimethyl-3-morpholin-4-yl-propionaldehyde aldehyde m</t>
  </si>
  <si>
    <t>CC(C)(CN1CCOCC1)C=O</t>
  </si>
  <si>
    <t>C9H17NO2</t>
  </si>
  <si>
    <t>26401-35-4</t>
  </si>
  <si>
    <t>diisotridecyl adipate;bis(11-methyldodecyl) hexanedioate;hexanedioic acid, diisotridecyl ester;diisotridecyl adipate (dita);diisotridecyl adipate bis(11-methyldodecyl) hexanedioate hexanedioic acid, diisotridecyl ester diisotridecyl adipate (dita)</t>
  </si>
  <si>
    <t>CC(C)CCCCCCCCCCOC(=O)CCCCC(=O)OCCCCCCCCCCC(C)C</t>
  </si>
  <si>
    <t>C32H62O4</t>
  </si>
  <si>
    <t>27253-26-5</t>
  </si>
  <si>
    <t>diisotridecyl phthalate;bis(11-methyldodecyl) benzene-1,2-dicarboxylate;1,2-benzenedicarboxylic acid, diisotridecyl ester (9ci);diisotridecyl phthalate bis(11-methyldodecyl) benzene-1,2-dicarboxylate 1,2-benzenedicarboxylic acid, diisotridecyl ester (9ci)</t>
  </si>
  <si>
    <t>CC(C)CCCCCCCCCCOC(=O)c1ccccc1C(=O)OCCCCCCCCCCC(C)C</t>
  </si>
  <si>
    <t>28472-97-1</t>
  </si>
  <si>
    <t>nonanedioic acid, diisodecyl ester;diisodecyl azelate;bis(8-methylnonyl) nonanedioate;c9-11 branched alcohols , c10 rich diesters with nonanedioic acid;nonanedioic acid, diisodecyl ester diisodecyl azelate bis(8-methylnonyl) nonanedioate c9-11 branched alcohols , c10 rich diesters with nonanedioic acid</t>
  </si>
  <si>
    <t>CC(C)CCCCCCCOC(=O)CCCCCCCC(=O)OCCCCCCCC(C)C</t>
  </si>
  <si>
    <t>C29H56O4</t>
  </si>
  <si>
    <t>74-88-4</t>
  </si>
  <si>
    <t>methyl iodide;iodomethane;methane, iodo-;iodomethane(methyliodide);methyl iodide iodomethane methane, iodo- iodomethane(methyliodide)</t>
  </si>
  <si>
    <t>CI</t>
  </si>
  <si>
    <t>CH3I</t>
  </si>
  <si>
    <t>101-37-1</t>
  </si>
  <si>
    <t>1,3,5-triazine, 2,4,6-tris(2-propenyloxy)-;2,4,6-triallyloxy-1,3,5-triazine;2,4,6-tris(allyloxy)-1,3,5-triazine;2,4,6-tris(prop-2-en-1-yloxy)-1,3,5-triazine;s-triazine, 2,4,6-tris(allyloxy)-;cyanuric acid, tri-2-propenyl ester;cyanuric acid triallyl ester;s-triazine, 2,4,6-tris(2-propenyloxy)-;triallyl cyanaurate;triallylcyanurat;2,4,6-tris(allyloxy)-1,3,5-triazine (1,3,5-triazine, 2,4,6-tris(2-propenyloxy)-);1,3,5-triazine, 2,4,6-tris(2-propenyloxy)- 2,4,6-triallyloxy-1,3,5-triazine 2,4,6-tris(allyloxy)-1,3,5-triazine 2,4,6-tris(prop-2-en-1-yloxy)-1,3,5-triazine s-triazine, 2,4,6-tris(allyloxy)- cyanuric acid, tri-2-propenyl ester cyanuric acid triallyl ester s-triazine, 2,4,6-tris(2-propenyloxy)- triallyl cyanaurate triallylcyanurat 2,4,6-tris(allyloxy)-1,3,5-triazine (1,3,5-triazine, 2,4,6-tris(2-propenyloxy)-)</t>
  </si>
  <si>
    <t>C=CCOc1nc(OCC=C)nc(OCC=C)n1</t>
  </si>
  <si>
    <t>1477-55-0</t>
  </si>
  <si>
    <t>1,3-benzenedimethanamine;m-phenylenebis(methylamine);n,n'-dimethylbenzene-1,3-diamine;1,3-benzenedimethanamine m-phenylenebis(methylamine) n,n'-dimethylbenzene-1,3-diamine</t>
  </si>
  <si>
    <t>CNc1cccc(NC)c1</t>
  </si>
  <si>
    <t>C8H12N2</t>
  </si>
  <si>
    <t>15520-11-3</t>
  </si>
  <si>
    <t>peroxydicarbonic acid, bis[4-(1,1-dimethylethyl)cyclohexyl] ester;1-tert-butyl-4-{[({[(4-tert-butylcyclohexyl)oxy]carbonyl}peroxy)carbonyl]oxy}cyclohexane;peroxydicarbonic acid, bis[4-(1,1-dimethylethyl)cyclohexyl]ester;bis(4-tert-butylcyclohexyl) peroxydicarbonate;peroxydicarbonic acid, bis 4-(1,1-dimethylethyl)cyclohexyl  ester;peroxydicarbonic acid, bis 4-(1,1-dimethylethyl)cyclohexyl ester;peroxydicarbonic acid, bis(4-tert-butylcyclohexyl) ester;peroxydicarbonic acid, bisХ4-(1,1-dimethylethyl)cyclohexylе ester;peroxydicarbonic acid, bis[4-(1,1-dimethylethyl)cyclohexyl] ester 1-tert-butyl-4-{[({[(4-tert-butylcyclohexyl)oxy]carbonyl}peroxy)carbonyl]oxy}cyclohexane peroxydicarbonic acid, bis[4-(1,1-dimethylethyl)cyclohexyl]ester bis(4-tert-butylcyclohexyl) peroxydicarbonate peroxydicarbonic acid, bis 4-(1,1-dimethylethyl)cyclohexyl  ester peroxydicarbonic acid, bis 4-(1,1-dimethylethyl)cyclohexyl ester peroxydicarbonic acid, bis(4-tert-butylcyclohexyl) ester peroxydicarbonic acid, bisХ4-(1,1-dimethylethyl)cyclohexylе ester</t>
  </si>
  <si>
    <t>CC(C)(C)C1CCC(OC(=O)OOC(=O)OC2CCC(C(C)(C)C)CC2)CC1</t>
  </si>
  <si>
    <t>C22H38O6</t>
  </si>
  <si>
    <t>17796-82-6</t>
  </si>
  <si>
    <t>n-cyclohexylthiophthalimide;n-(cyclohexylthio)phthalimide;1h-isoindole-1,3(2h)-dione, 2-(cyclohexylthio)-;2-(cyclohexylsulfanyl)-1h-isoindole-1,3(2h)-dione;phthalimide, n-(cyclohexylthio)-;2-cyclohexylsulfanylisoindole-1,3-dione;1h-isoindole-1,3-(2h)-dione,2-(cyclohexylthio)-;n-cyclohexylsulfenylphthalimide;n-(cyclohexylthio)phthalimide (1h-isoindole-1,3(2h)-dione, 2-(cyclohexylthio)- );n-cyclohexylthiophthalimide n-(cyclohexylthio)phthalimide 1h-isoindole-1,3(2h)-dione, 2-(cyclohexylthio)- 2-(cyclohexylsulfanyl)-1h-isoindole-1,3(2h)-dione phthalimide, n-(cyclohexylthio)- 2-cyclohexylsulfanylisoindole-1,3-dione 1h-isoindole-1,3-(2h)-dione,2-(cyclohexylthio)- n-cyclohexylsulfenylphthalimide n-(cyclohexylthio)phthalimide (1h-isoindole-1,3(2h)-dione, 2-(cyclohexylthio)- )</t>
  </si>
  <si>
    <t>O=C1c2ccccc2C(=O)N1SC1CCCCC1</t>
  </si>
  <si>
    <t>C14H15NO2S</t>
  </si>
  <si>
    <t>25155-25-3</t>
  </si>
  <si>
    <t>bis(tert-butyldioxyisopropyl)benzene;peroxide, [1,3(or 1,4)-phenylenebis(1-methylethylidene)]bis[(1,1-dimethylethyl);[1,3(or 1,4)-phenylenebis(1-methylethylidene)]bis[tert-butyl] peroxide;1,4-bis[2-(tert-butylperoxy)propan-2-yl]benzene;peroxide, [1,3(or 1,4)-phenylenebis(1-methylethylidene)]bis[(1,1-dimethylethyl)-;1,4-bis(alpha-(t-butyldioxy)isopropyl)benzene;reaction mass of 1,3-bis[2-(terbutylperoxy)propan-2-yl]benzene and  1,4-bis[2-(terbutylperoxy)propan-2-yl]benzene;peroxide, [1,3(or 1,4)-phenylenebis(1-methylethylidene) ]bis[(1,1-dimethylethyl);bis(tert-butyldioxyisopropyl)benzene peroxide, [1,3(or 1,4)-phenylenebis(1-methylethylidene)]bis[(1,1-dimethylethyl) [1,3(or 1,4)-phenylenebis(1-methylethylidene)]bis[tert-butyl] peroxide 1,4-bis[2-(tert-butylperoxy)propan-2-yl]benzene peroxide, [1,3(or 1,4)-phenylenebis(1-methylethylidene)]bis[(1,1-dimethylethyl)- 1,4-bis(alpha-(t-butyldioxy)isopropyl)benzene reaction mass of 1,3-bis[2-(terbutylperoxy)propan-2-yl]benzene and  1,4-bis[2-(terbutylperoxy)propan-2-yl]benzene peroxide, [1,3(or 1,4)-phenylenebis(1-methylethylidene) ]bis[(1,1-dimethylethyl)</t>
  </si>
  <si>
    <t>CC(C)(C)OOC(C)(C)c1ccc(C(C)(C)OOC(C)(C)C)cc1</t>
  </si>
  <si>
    <t>C20H34O4</t>
  </si>
  <si>
    <t>37353-75-6</t>
  </si>
  <si>
    <t>poly[oxy(methyl-1,2-ethanediyl)], .alpha.,.alpha.'-[(1-methylethylidene)di-4,1-phenylene]bis[.omega.-hydroxy-;phenol, 4,4'-(1-methylethylidene)bis-, polymer with methyloxirane;4,4'-isopropylidenediphenol, propoxylated;4,4'-propane-2,2-diyldiphenol, polymer with 2-methyloxirane;poly[oxy(methyl-1,2-ethanediyl)], α,α'-[(1-methylethylidene)di-4,1-phenylene]bis[ω-hydroxy-;bpa-3po;bp-3p;poly[oxy(methyl-1,2-ethanediyl)], .alpha.,.alpha.'-[(1-methylethylidene)di-4,1-phenylene]bis[.omega.-hydroxy- phenol, 4,4'-(1-methylethylidene)bis-, polymer with methyloxirane 4,4'-isopropylidenediphenol, propoxylated 4,4'-propane-2,2-diyldiphenol, polymer with 2-methyloxirane poly[oxy(methyl-1,2-ethanediyl)], α,α'-[(1-methylethylidene)di-4,1-phenylene]bis[ω-hydroxy- bpa-3po bp-3p</t>
  </si>
  <si>
    <t>CC(CO)OC(C)COCC(C)OC(C)COc1ccc(C(C)(C)c2ccc(OC(C)COCC(C)OC(C)COCC(C)O)cc2)cc1</t>
  </si>
  <si>
    <t>C39H64O10</t>
  </si>
  <si>
    <t>6731-36-8</t>
  </si>
  <si>
    <t>1,1-bis(tert-butyldioxy)-3,3,5-trimethyl cycloh;peroxide, 1,1'-(3,3,5-trimethylcyclohexylidene)bis[2-(1,1-dimethylethyl);1,1-bis(tert-butylperoxy)-3,3,5-trimethylcyclohexane;peroxide, (3,3,5-trimethylcyclohexylidene)bis[(1,1-dimethylethyl);di-tert-butylperoxy-3,3,5-trimethylcyclohexane p;1,1-bis(tert-butyldioxy)-3,3,5-trimethylcyclohexane;di-tert-butyl 3,3,5-trimethylcyclohexylidene diperoxide;peroxide, (3,3,5-trimethylcyclohexylidene)bis (1,1-dimethylethyl);peroxide, (3,3,5-trimethylcyclohexylidene)bisХtert-butyl;peroxide, (3,3,5-trimethylcyclohexylidene)bisХ(1,1-dimethylethyl);peroxide, (3,3,5-trimethylcyclohexylidene)bis[tert-butyl;peroxide, (3,3,5-trimethylcyclohexylidene)bis((1,1-dimethylethyl);1,1-bis(tert-butyldioxy)-3,3,5-trimethyl cycloh peroxide, 1,1'-(3,3,5-trimethylcyclohexylidene)bis[2-(1,1-dimethylethyl) 1,1-bis(tert-butylperoxy)-3,3,5-trimethylcyclohexane peroxide, (3,3,5-trimethylcyclohexylidene)bis[(1,1-dimethylethyl) di-tert-butylperoxy-3,3,5-trimethylcyclohexane p 1,1-bis(tert-butyldioxy)-3,3,5-trimethylcyclohexane di-tert-butyl 3,3,5-trimethylcyclohexylidene diperoxide peroxide, (3,3,5-trimethylcyclohexylidene)bis (1,1-dimethylethyl) peroxide, (3,3,5-trimethylcyclohexylidene)bisХtert-butyl peroxide, (3,3,5-trimethylcyclohexylidene)bisХ(1,1-dimethylethyl) peroxide, (3,3,5-trimethylcyclohexylidene)bis[tert-butyl peroxide, (3,3,5-trimethylcyclohexylidene)bis((1,1-dimethylethyl)</t>
  </si>
  <si>
    <t>CC1CC(C)(C)CC(OOC(C)(C)C)(OOC(C)(C)C)C1</t>
  </si>
  <si>
    <t>C17H34O4</t>
  </si>
  <si>
    <t>78-63-7</t>
  </si>
  <si>
    <t>2,5-bis(tert-butylperoxy)-2,5-dimethylhexane;2,5-dimethyl-2,5-bis(tert-butylperoxy)hexane;varox;peroxide, (1,1,4,4-tetramethyl-1,4-butanediyl)bis[(1,1-dimethylethyl);di-tert-butyl 1,1,4,4-tetramethyltetramethylene diperoxide;peroxide, (1,1,4,4-tetramethyl-1,4-butanediyl)bis (1,1-dimethylethyl);peroxide, (1,1,4,4-tetramethyltetramethylene)bis(tert-butyl;peroxide, (1,1,4,4-tetramethyl-1,4-butanediyl)bis((1,1-dimethylethyl);peroxide, (1,1,4,4-tetramethyl-1,4- butanediyl)bis[(1,1-dimethylethyl);hexane, 2,5-dimethyl-2,5-bis(t-butylperoxy)-;2,5-dimethyl-2,5-bis(tert-butylperoxy)hexane (peroxide, (1,1,4,4-tetramethyl-1,4-butanediyl)bis[(1,1-dimethylethyl));2,5-bis(tert-butylperoxy)-2,5-dimethylhexane 2,5-dimethyl-2,5-bis(tert-butylperoxy)hexane varox peroxide, (1,1,4,4-tetramethyl-1,4-butanediyl)bis[(1,1-dimethylethyl) di-tert-butyl 1,1,4,4-tetramethyltetramethylene diperoxide peroxide, (1,1,4,4-tetramethyl-1,4-butanediyl)bis (1,1-dimethylethyl) peroxide, (1,1,4,4-tetramethyltetramethylene)bis(tert-butyl peroxide, (1,1,4,4-tetramethyl-1,4-butanediyl)bis((1,1-dimethylethyl) peroxide, (1,1,4,4-tetramethyl-1,4- butanediyl)bis[(1,1-dimethylethyl) hexane, 2,5-dimethyl-2,5-bis(t-butylperoxy)- 2,5-dimethyl-2,5-bis(tert-butylperoxy)hexane (peroxide, (1,1,4,4-tetramethyl-1,4-butanediyl)bis[(1,1-dimethylethyl))</t>
  </si>
  <si>
    <t>CC(C)(C)OOC(C)(C)CCC(C)(C)OOC(C)(C)C</t>
  </si>
  <si>
    <t>C16H34O4</t>
  </si>
  <si>
    <t>98-29-3</t>
  </si>
  <si>
    <t>p-tert-butylcatechol;4-tert-butyl catechol;1,2-benzenediol, 4-(1,1-dimethylethyl)-;4-tert-butylpyrocatechol;4-tert-butylbenzene-1,2-diol;4tertbutylpyrocatechol;pyrocatechol, 4-tert-butyl-;p-tert-butyl catechol;tbupyroc4;p-tert-butylcatechol 4-tert-butyl catechol 1,2-benzenediol, 4-(1,1-dimethylethyl)- 4-tert-butylpyrocatechol 4-tert-butylbenzene-1,2-diol 4tertbutylpyrocatechol pyrocatechol, 4-tert-butyl- p-tert-butyl catechol tbupyroc4</t>
  </si>
  <si>
    <t>CC(C)(C)c1ccc(O)c(O)c1</t>
  </si>
  <si>
    <t>139504-68-0</t>
  </si>
  <si>
    <t>2-butanol, 1-[[2-(1,1-dimethylethyl)cyclohexyl]oxy];2-butanol, 1-[[2-(1,1-dimethylethyl)cyclohexyl]oxy]-;2-butanol, 1-[[2-(1,1-dimethylethyl)cyclohexyl]oxy] 2-butanol, 1-[[2-(1,1-dimethylethyl)cyclohexyl]oxy]-</t>
  </si>
  <si>
    <t>CCC(O)COC1CCCCC1C(C)(C)C</t>
  </si>
  <si>
    <t>C14H28O2</t>
  </si>
  <si>
    <t>dioctadecyl ether;1,1'-oxydioctadecane;dioctadecyl ether 1,1'-oxydioctadecane</t>
  </si>
  <si>
    <t>CCCCCCCCCCCCCCCCCCOCCCCCCCCCCCCCCCCCC</t>
  </si>
  <si>
    <t>C36H74O</t>
  </si>
  <si>
    <t>10094-45-8</t>
  </si>
  <si>
    <t>stearyl erucamide;13-docosenamide, n-octadecyl-, (z)-;(z)-n-octadecyldocos-13-enamide;(13z)-n-octadecyldocos-13-enamide;13-docosenamide, n-octadecyl-, (13z)-;n-octadecyldocos-13-enamide;stearyl erucamide 13-docosenamide, n-octadecyl-, (z)- (z)-n-octadecyldocos-13-enamide (13z)-n-octadecyldocos-13-enamide 13-docosenamide, n-octadecyl-, (13z)- n-octadecyldocos-13-enamide</t>
  </si>
  <si>
    <t>CCCCCCCCCCCCCCCCCCNC(=O)CCCCCCCCCCCC=CCCCCCCCC</t>
  </si>
  <si>
    <t>C40H79NO</t>
  </si>
  <si>
    <t>105-62-4</t>
  </si>
  <si>
    <t>9-octadecenoic acid (z)-, 1-methyl-1,2-ethanediyl ester;1-methyl-1,2-ethanediyl dioleate;9-octadecenoic acid (9z)-, 1-methyl-1,2-ethanediyl ester;propane-1,2-diyl (9z,9'z)bis-octadec-9-enoate;9-octadecenoic acid, 1-methyl-1,2-ethanediyl ester, (z)-;oleic acid, propylene ester;1-methyl-1,2-ethanediyl 9-octadecenoate;9-octadecenoic acid (z)-, 1-methyl-1,2-ethanediyl ester 1-methyl-1,2-ethanediyl dioleate 9-octadecenoic acid (9z)-, 1-methyl-1,2-ethanediyl ester propane-1,2-diyl (9z,9'z)bis-octadec-9-enoate 9-octadecenoic acid, 1-methyl-1,2-ethanediyl ester, (z)- oleic acid, propylene ester 1-methyl-1,2-ethanediyl 9-octadecenoate</t>
  </si>
  <si>
    <t>CCCCCCCCC=CCCCCCCCC(=O)OCC(C)OC(=O)CCCCCCCC=CCCCCCCCC</t>
  </si>
  <si>
    <t>C39H72O4</t>
  </si>
  <si>
    <t>107-75-5</t>
  </si>
  <si>
    <t>3,7-dimethyl-7-hydroxy-octanal;hydroxycitronellal;octanal, 7-hydroxy-3,7-dimethyl-;7-hydroxycitronellal;7-hydroxy-3,7-dimethyloctanal;3,7-dimethyl-7-hydroxy-octanal hydroxycitronellal octanal, 7-hydroxy-3,7-dimethyl- 7-hydroxycitronellal 7-hydroxy-3,7-dimethyloctanal</t>
  </si>
  <si>
    <t>CC(CCCC(C)(C)O)CC=O</t>
  </si>
  <si>
    <t>110-30-5</t>
  </si>
  <si>
    <t>1,2-bis(stearoylamino)ethane;octadecanamide, n,n'-1,2-ethanediylbis-;ethylenebisoctadecanamide;n-(2-octadecanoylaminoethyl)octadecanamide;octadecanamide, n,n’-1,2-ethanediylbis-;n,n'-ethylenedi(stearamide);n,n'-ethane-1,2-diyldioctadecanamide;octadecanamide, n,n'-ethylenebis-;n,n'-1,2-ethanediylbis-octadecanamide;1,2-bis(stearoylamino)ethane octadecanamide, n,n'-1,2-ethanediylbis- ethylenebisoctadecanamide n-(2-octadecanoylaminoethyl)octadecanamide octadecanamide, n,n’-1,2-ethanediylbis- n,n'-ethylenedi(stearamide) n,n'-ethane-1,2-diyldioctadecanamide octadecanamide, n,n'-ethylenebis- n,n'-1,2-ethanediylbis-octadecanamide</t>
  </si>
  <si>
    <t>CCCCCCCCCCCCCCCCCC(=O)NCCNC(=O)CCCCCCCCCCCCCCCCC</t>
  </si>
  <si>
    <t>C38H76N2O2</t>
  </si>
  <si>
    <t>110-31-6</t>
  </si>
  <si>
    <t>9-octadecenamide, n,n’-1,2-ethanediylbis-, (z,z)-;n,n'-ethane-1,2-diylbisoleamide;(9z,9'z)-n,n'-ethane-1,2-diylbisoctadec-9-enamide;9-octadecenamide, n,n'-1,2-ethanediylbis-, (z,z)-;9-octadecenamide, n,n'-1,2-ethanediylbis-, (9z,9'z)-;oleamide, n,n'-ethylenebis-;n,n'-ethane-1,2-diylbisoctadec-9-enamide;amides, c16-c18 (even numbered, c18 unsaturated) n,n'-ethylenebis;amides, c16-c20 (even numbered, c18-c20 unsaturated) n,n'-ethylenebis;9-octadecenamide, n,n’-1,2-ethanediylbis-, (z,z)- n,n'-ethane-1,2-diylbisoleamide (9z,9'z)-n,n'-ethane-1,2-diylbisoctadec-9-enamide 9-octadecenamide, n,n'-1,2-ethanediylbis-, (z,z)- 9-octadecenamide, n,n'-1,2-ethanediylbis-, (9z,9'z)- oleamide, n,n'-ethylenebis- n,n'-ethane-1,2-diylbisoctadec-9-enamide amides, c16-c18 (even numbered, c18 unsaturated) n,n'-ethylenebis amides, c16-c20 (even numbered, c18-c20 unsaturated) n,n'-ethylenebis</t>
  </si>
  <si>
    <t>CCCCCCCCC=CCCCCCCCC(=O)NCCNC(=O)CCCCCCCC=CCCCCCCCC</t>
  </si>
  <si>
    <t>C38H72N2O2</t>
  </si>
  <si>
    <t>122-32-7</t>
  </si>
  <si>
    <t>9-octadecenoic acid (z)-, 1,2,3-propanetriyl est;9-octadecenoic acid (z)-, 1,2,3-propanetriyl ester;1,2,3-propanetriyl trioleate;triolein c18:1;propane-1,2,3-triyl (9z,9'z,9''z)tris-octadec-9-enoate;9-octadecenoic acid, 1,2,3-propanetriyl ester, (z)-;9-octadecenoic acid (9z)-, 1,2,3-propanetriyl ester;olein, tri-;glyceryl trioleate;propane-1,2,3-triyl trisoctadec-9-enoate;9-octadecenoic acid (z)-, 1,2,3-propanetriyl est 9-octadecenoic acid (z)-, 1,2,3-propanetriyl ester 1,2,3-propanetriyl trioleate triolein c18:1 propane-1,2,3-triyl (9z,9'z,9''z)tris-octadec-9-enoate 9-octadecenoic acid, 1,2,3-propanetriyl ester, (z)- 9-octadecenoic acid (9z)-, 1,2,3-propanetriyl ester olein, tri- glyceryl trioleate propane-1,2,3-triyl trisoctadec-9-enoate</t>
  </si>
  <si>
    <t>123-26-2</t>
  </si>
  <si>
    <t>octadecanamide, n,n’-1,2-ethanediylbis[12-hydroxy-;n,n'-ethane-1,2-diylbis(12-hydroxyoctadecanamide);octadecanamide, n,n'-1,2-ethanediylbis[12-hydroxy-;n,n'-ethane-1,2-diylbis(12-hydroxyoctadecan-1-amide);octadecanamide, n,n'-1,2-ethanediylbis 12-hydroxy-;octadecanamide, n,n'-ethylenebisХ12-hydroxy-;octadecanamide, n,n'-1,2-ethanediylbisХ12-hydroxy-;1,2-ethylene bis(12-hydroxystearamide);bisamide;octadecanamide, n,n’-1,2-ethanediylbis[12-hydroxy- n,n'-ethane-1,2-diylbis(12-hydroxyoctadecanamide) octadecanamide, n,n'-1,2-ethanediylbis[12-hydroxy- n,n'-ethane-1,2-diylbis(12-hydroxyoctadecan-1-amide) octadecanamide, n,n'-1,2-ethanediylbis 12-hydroxy- octadecanamide, n,n'-ethylenebisХ12-hydroxy- octadecanamide, n,n'-1,2-ethanediylbisХ12-hydroxy- 1,2-ethylene bis(12-hydroxystearamide) bisamide</t>
  </si>
  <si>
    <t>CCCCCCC(O)CCCCCCCCCCC(=O)NCCNC(=O)CCCCCCCCCCC(O)CCCCCC</t>
  </si>
  <si>
    <t>C38H76N2O4</t>
  </si>
  <si>
    <t>13276-08-9</t>
  </si>
  <si>
    <t>octadecanamide, n-octadecyl-;n-octadecylstearamide;n-octadecyloctadecanamide;octadecanamide, n-octadecyl- n-octadecylstearamide n-octadecyloctadecanamide</t>
  </si>
  <si>
    <t>CCCCCCCCCCCCCCCCCCNC(=O)CCCCCCCCCCCCCCCCC</t>
  </si>
  <si>
    <t>C36H73NO</t>
  </si>
  <si>
    <t>16260-09-6</t>
  </si>
  <si>
    <t>hexadecanamide, n-9-octadecenyl-, (z)-;n-[(9e)-octadec-9-en-1-yl]hexadecanamide;hexadecanamide, n-(9z)-9-octadecenyl-;(z)-n-octadec-9-enylhexadecan-1-amide;n-octadec-9-en-1-ylhexadecanamide;hexadecanamide, n-9-octadecenyl-, (z)- n-[(9e)-octadec-9-en-1-yl]hexadecanamide hexadecanamide, n-(9z)-9-octadecenyl- (z)-n-octadec-9-enylhexadecan-1-amide n-octadec-9-en-1-ylhexadecanamide</t>
  </si>
  <si>
    <t>CCCCCCCCCCCCCCCC(=O)NCCCCCCCCC=CCCCCCCCC</t>
  </si>
  <si>
    <t>C34H67NO</t>
  </si>
  <si>
    <t>16613-04-0</t>
  </si>
  <si>
    <t>2-(4-benzoyl-3-hydroxyphenoxy)ethyl (2-methyl)-2-propenoat;uls-611;2-(4-benzoyl-3-hydroxyphenoxy)ethyl (2-methyl)-2-propenoat uls-611</t>
  </si>
  <si>
    <t>CC(=C)C(=O)OCCOc1ccc(C(=O)c2ccccc2)c(O)c1</t>
  </si>
  <si>
    <t>C19H18O5</t>
  </si>
  <si>
    <t>17671-27-1</t>
  </si>
  <si>
    <t>docosanoic acid, docosyl ester;docosyl docosanoate;fatty acids c-20-22 (even numbered), c18-22 (even numbered)-alkyl esters;docosanoic acid, docosyl ester docosyl docosanoate fatty acids c-20-22 (even numbered), c18-22 (even numbered)-alkyl esters</t>
  </si>
  <si>
    <t>CCCCCCCCCCCCCCCCCCCCCCOC(=O)CCCCCCCCCCCCCCCCCCCCC</t>
  </si>
  <si>
    <t>C44H88O2</t>
  </si>
  <si>
    <t>17673-56-2</t>
  </si>
  <si>
    <t>13-docosenoic acid, (9z)-9-octadecenyl ester, (13z)-;(z)-octadec-9-enyl (z)-docos-13-enoate;(9z)-octadec-9-en-1-yl (13z)-docos-13-enoate;13-docosenoic acid, 9-octadecenyl ester, (z,z)-;octadec-9-en-1-yl docos-13-enoate;oleyl erucate;13-docosenoic acid, (9z)-9-octadecenyl ester, (13z)- (z)-octadec-9-enyl (z)-docos-13-enoate (9z)-octadec-9-en-1-yl (13z)-docos-13-enoate 13-docosenoic acid, 9-octadecenyl ester, (z,z)- octadec-9-en-1-yl docos-13-enoate oleyl erucate</t>
  </si>
  <si>
    <t>CCCCCCCCC=CCCCCCCCCCCCC(=O)OCCCCCCCCC=CCCCCCCCC</t>
  </si>
  <si>
    <t>C40H76O2</t>
  </si>
  <si>
    <t>18835-33-1</t>
  </si>
  <si>
    <t>1-hexacosene;hexacos-1-ene;1-hexacosene hexacos-1-ene</t>
  </si>
  <si>
    <t>CCCCCCCCCCCCCCCCCCCCCCCCC=C</t>
  </si>
  <si>
    <t>C26H52</t>
  </si>
  <si>
    <t>18835-34-2</t>
  </si>
  <si>
    <t>octacos-1-ene;1-octacosene;octacos-1-ene 1-octacosene</t>
  </si>
  <si>
    <t>CCCCCCCCCCCCCCCCCCCCCCCCCCC=C</t>
  </si>
  <si>
    <t>C28H56</t>
  </si>
  <si>
    <t>25151-96-6</t>
  </si>
  <si>
    <t>9-octadecenoic acid (z)-, 2,2-bis(hydroxymethyl)-1,3-propanediyl ester;2,2-bis(hydroxymethyl)-1,3-propanediyl dioleate;2,2-bis(hydroxymethyl)propane-1,3-diyl (9z,9'z)bis-octadec-9-enoate;9-octadecenoic acid, 2,2-bis(hydroxymethyl)-1,3-propanediylester, (z)-;9-octadecenoic acid (9z)-, 2,2-bis(hydroxymethyl)-1,3-propanediyl ester;fatty acid c18 unsat ester with pentaerytritol;9-octadecenoic acid (z)-, 2,2-bis(hydroxymethyl)-1,3-propanediyl ester 2,2-bis(hydroxymethyl)-1,3-propanediyl dioleate 2,2-bis(hydroxymethyl)propane-1,3-diyl (9z,9'z)bis-octadec-9-enoate 9-octadecenoic acid, 2,2-bis(hydroxymethyl)-1,3-propanediylester, (z)- 9-octadecenoic acid (9z)-, 2,2-bis(hydroxymethyl)-1,3-propanediyl ester fatty acid c18 unsat ester with pentaerytritol</t>
  </si>
  <si>
    <t>CCCCCCCCC=CCCCCCCCC(=O)OCC(CO)(CO)COC(=O)CCCCCCCC=CCCCCCCCC</t>
  </si>
  <si>
    <t>C41H76O6</t>
  </si>
  <si>
    <t>28473-19-0</t>
  </si>
  <si>
    <t>bis(8-methylnonyl) decanedioate;diisodecyl sebacate;decanedioic acid, diisodecyl ester;bis(8-methylnonyl) sebacate;bis(8-methylnonyl) decanedioate diisodecyl sebacate decanedioic acid, diisodecyl ester bis(8-methylnonyl) sebacate</t>
  </si>
  <si>
    <t>CC(C)CCCCCCCOC(=O)CCCCCCCCC(=O)OCCCCCCCC(C)C</t>
  </si>
  <si>
    <t>C30H58O4</t>
  </si>
  <si>
    <t>3061-75-4</t>
  </si>
  <si>
    <t>docosanamide;behenamide;docosanamide behenamide</t>
  </si>
  <si>
    <t>CCCCCCCCCCCCCCCCCCCCCC(N)=O</t>
  </si>
  <si>
    <t>C22H45NO</t>
  </si>
  <si>
    <t>42222-50-4</t>
  </si>
  <si>
    <t>9-octadecenoic acid (z)-, 2,2-dimethyl-1,3-propanediyl ester;2,2-dimethyl-1,3-propanediyl dioleate;9-octadecenoic acid (9z)-, 2,2-dimethyl-1,3-propanediyl ester;2,2-dimethylpropane-1,3-diyl (9z,9'z)bis-octadec-9-enoate;9-octadecenoic acid (z)-, 2,2-dimethyl-1,3-propanediyl ester 2,2-dimethyl-1,3-propanediyl dioleate 9-octadecenoic acid (9z)-, 2,2-dimethyl-1,3-propanediyl ester 2,2-dimethylpropane-1,3-diyl (9z,9'z)bis-octadec-9-enoate</t>
  </si>
  <si>
    <t>CCCCCCCCC=CCCCCCCCC(=O)OCC(C)(C)COC(=O)CCCCCCCC=CCCCCCCCC</t>
  </si>
  <si>
    <t>C41H76O4</t>
  </si>
  <si>
    <t>555-43-1</t>
  </si>
  <si>
    <t>tristearin;octadecanoic acid, 1,2,3-propanetriyl ester;glycerol tristearate;propane-1,2,3-triyl trioctadecanoate;tristearin octadecanoic acid, 1,2,3-propanetriyl ester glycerol tristearate propane-1,2,3-triyl trioctadecanoate</t>
  </si>
  <si>
    <t>CCCCCCCCCCCCCCCCCC(=O)OCC(COC(=O)CCCCCCCCCCCCCCCCC)OC(=O)CCCCCCCCCCCCCCCCC</t>
  </si>
  <si>
    <t>58958-60-4</t>
  </si>
  <si>
    <t>isostearyl neopentanoate;propanoic acid, 2,2-dimethyl-, isooctadecyl ester;16-methylheptadecyl 2,2-dimethylpropanoate;isooctadecyl pivalate</t>
  </si>
  <si>
    <t>CC(C)CCCCCCCCCCCCCCCOC(=O)C(C)(C)C</t>
  </si>
  <si>
    <t>C23H46O2</t>
  </si>
  <si>
    <t>59231-34-4</t>
  </si>
  <si>
    <t>8-methylnonyl (9e)-octadec-9-enoate;9-octadecenoic acid, isodecyl ester, (z)-;9-octadecenoic acid (9z)-, isodecyl ester;isodecyl oleate;8-methylnonyl (9e)-octadec-9-enoate 9-octadecenoic acid, isodecyl ester, (z)- 9-octadecenoic acid (9z)-, isodecyl ester isodecyl oleate</t>
  </si>
  <si>
    <t>CCCCCCCCC=CCCCCCCCC(=O)OCCCCCCCC(C)C</t>
  </si>
  <si>
    <t>C28H54O2</t>
  </si>
  <si>
    <t>61791-12-6</t>
  </si>
  <si>
    <t>castor oil, ethoxylated;ethoxylated caster oil;castor oil, ethoxylated ethoxylated caster oil</t>
  </si>
  <si>
    <t>CCCCCCC(CC=CCCCCCCCC(=O)OCC(C(=O)OCCCCCCCC=CCC(O)CCCCCC)OC(=O)CCCCCCC=CCC(O)CCCCCC)OCCOCCOCCOCCOCCO</t>
  </si>
  <si>
    <t>C65H120O14</t>
  </si>
  <si>
    <t>64147-40-6</t>
  </si>
  <si>
    <t>castor oil, dehydrated</t>
  </si>
  <si>
    <t>CCCCCC=CCC=CCCCCCCCC(=O)OCC(COC(=O)CCCCCCCC=CCC=CCCCCC)OC(=O)CCCCCCCC=CCC=CCCCCC</t>
  </si>
  <si>
    <t>C57H98O6</t>
  </si>
  <si>
    <t>66455-14-9</t>
  </si>
  <si>
    <t>alcohols, c12-13, ethoxylated;c12-13 alcohols, ethoxylated;alcohols, c12-13, ethoxylates, 1-2.5 eo;alcohols, c12-13, ethoxylated c12-13 alcohols, ethoxylated alcohols, c12-13, ethoxylates, 1-2.5 eo</t>
  </si>
  <si>
    <t>67762-55-4</t>
  </si>
  <si>
    <t>alkenes, c15-18 ?-, sulfurized;alkenes, c15-18 .alpha.-, sulfurized;alkenes, c15-18 alpha-, sulfurized;alkenes, c15-18 α-, sulfurized;alkenes, c15-18 ?-, sulfurized alkenes, c15-18 .alpha.-, sulfurized alkenes, c15-18 alpha-, sulfurized alkenes, c15-18 α-, sulfurized</t>
  </si>
  <si>
    <t>CCCCCCCCCCCCCCCSSCCCCCCCCCCCCCCC</t>
  </si>
  <si>
    <t>C30H62S2</t>
  </si>
  <si>
    <t>68213-23-0</t>
  </si>
  <si>
    <t>alcohols, c12-18, ethoxylated;alcohols, c12-18(even numbered), ethoxylated;alcohols, c12-18, ethoxylated alcohols, c12-18(even numbered), ethoxylated</t>
  </si>
  <si>
    <t>CCCCCCCCCCCCCCOCCOCCOCCOCCOCCO</t>
  </si>
  <si>
    <t>C24H50O6</t>
  </si>
  <si>
    <t>68258-72-0</t>
  </si>
  <si>
    <t>2,2-bis(hydroxymethyl)propane-1,3-diyl didocosanoate;docosanoic acid, 2,2-bis(hydroxymethyl)-1,3-propanediyl ester</t>
  </si>
  <si>
    <t>CCCCCCCCCCCCCCCCCCCCCC(=O)OCC(CO)(CO)COC(=O)CCCCCCCCCCCCCCCCCCCCC</t>
  </si>
  <si>
    <t>C49H96O6</t>
  </si>
  <si>
    <t>68915-97-9</t>
  </si>
  <si>
    <t>gas oils (petroleum), straight-run, high-boiling;gas oils, petroleum, straight-run, high-boiling;gas oils, petroleum, straight run, high boiling;gas oils (petroleum), straight-run, high-boiling gas oils, petroleum, straight-run, high-boiling gas oils, petroleum, straight run, high boiling</t>
  </si>
  <si>
    <t>72684-95-8</t>
  </si>
  <si>
    <t>benzonitrile, 4-hydroxy-3,5-dimethoxy-;4-hydroxy-3,5-dimethoxybenzonitrile;syringonitrile;benzonitrile, 4-hydroxy-3,5-dimethoxy- 4-hydroxy-3,5-dimethoxybenzonitrile syringonitrile</t>
  </si>
  <si>
    <t>COc1cc(C#N)cc(OC)c1O</t>
  </si>
  <si>
    <t>C9H9NO3</t>
  </si>
  <si>
    <t>922165-31-9</t>
  </si>
  <si>
    <t>1,4-cyclohexanedicarboxylic acid, 1,4-bis[2-(2-ethoxyethoxy)ethyl] ester;bis[2-(2-ethoxyethoxy)ethyl] cyclohexane-1,4-dicarboxylate;bis-ethoxydiglycol cyclohexane 1,4-dicarboxylate;1,4-cyclohexanedicarboxylic acid, 1,4-bis[2-(2-ethoxyethoxy)ethyl] ester bis[2-(2-ethoxyethoxy)ethyl] cyclohexane-1,4-dicarboxylate bis-ethoxydiglycol cyclohexane 1,4-dicarboxylate</t>
  </si>
  <si>
    <t>CCOCCOCCOC(=O)C1CCC(C(=O)OCCOCCOCC)CC1</t>
  </si>
  <si>
    <t>C20H36O8</t>
  </si>
  <si>
    <t>93803-87-3</t>
  </si>
  <si>
    <t>2-octyldodecyl 16-methylheptadecanoate;isooctadecanoic acid, 2-octyldodecyl ester;2-octyldodecyl isooctadecanoate;2-octyldodecyl 16-methylheptadecanoate isooctadecanoic acid, 2-octyldodecyl ester 2-octyldodecyl isooctadecanoate</t>
  </si>
  <si>
    <t>CCCCCCCCCCC(CCCCCCCC)COC(=O)CCCCCCCCCCCCCCC(C)C</t>
  </si>
  <si>
    <t>C38H76O2</t>
  </si>
  <si>
    <t>93924-11-9</t>
  </si>
  <si>
    <t>alkenes, c24-28 ±-;alkenes, c24-28 .alpha.-;alkenes, c24-28 ?-;alkenes, c24-28 α-;alkenes, c24-28 ±- alkenes, c24-28 .alpha.- alkenes, c24-28 ?- alkenes, c24-28 α-</t>
  </si>
  <si>
    <t>103597-45-1</t>
  </si>
  <si>
    <t>2,2'-methylenebis(6-(2h-benzotriazol-2-yl)-4-(1,1,3,3-tetramethylbutyl)phenol);songsorb 3600;lowilite 36;ls.bt.620;mixxim bb/100;tinuvin 360;eversorb 78;2,2'-methylenebis(6-(2h-benzotriazol-2-yl)-4-(1,1,3,3-tetramethylbutyl)phenol) songsorb 3600 lowilite 36 ls.bt.620 mixxim bb/100 tinuvin 360 eversorb 78</t>
  </si>
  <si>
    <t>CC(C)(C)CC(C)(C)c1cc(Cc2cc(C(C)(C)CC(C)(C)C)cc(N3N=C4C=CC=CC4=N3)c2O)c(O)c(N2N=C3C=CC=CC3=N2)c1</t>
  </si>
  <si>
    <t>C41H50N6O2</t>
  </si>
  <si>
    <t>1052-38-6</t>
  </si>
  <si>
    <t>4,4'-[1,3-phenylenebis(azo)]bisbenzene-1,3-diamine;4,4'-(benzene-1,3-diyldidiazene-2,1-diyl)dibenzene-1,3-diamine;1,3-benzenediamine, 4,4'-[1,3-phenylenebis(azo)]bis-;1,3-benzenediamine, 4,4'-(1,3-phenylenebis(azo))bis-;4,4'-[1,3-phenylenebis(azo)]bisbenzene-1,3-diamine 4,4'-(benzene-1,3-diyldidiazene-2,1-diyl)dibenzene-1,3-diamine 1,3-benzenediamine, 4,4'-[1,3-phenylenebis(azo)]bis- 1,3-benzenediamine, 4,4'-(1,3-phenylenebis(azo))bis-</t>
  </si>
  <si>
    <t>Nc1ccc(N=Nc2cccc(N=Nc3ccc(N)cc3N)c2)c(N)c1</t>
  </si>
  <si>
    <t>C18H18N8</t>
  </si>
  <si>
    <t>1064082-81-0</t>
  </si>
  <si>
    <t>3-((5-(3-acetoxy-2,2-dimethylpropylideneamino)-1,3,3-trimethylcyclohexyl)methylimino)-2,2-dimethylpropyl acetate</t>
  </si>
  <si>
    <t>CC(=O)OCC(C)(C)C=NCC1(C)CC(N=CC(C)(C)COC(C)=O)CC(C)(C)C1</t>
  </si>
  <si>
    <t>C24H42N2O4</t>
  </si>
  <si>
    <t>118-75-2</t>
  </si>
  <si>
    <t>tetrachloro-1,4-benzoquinone;chloranil;2,5-cyclohexadiene-1,4-dione, 2,3,5,6-tetrachloro-;tetrachloro-p-benzoquinone;2,3,5,6-tetrachloro-1,4-benzoquinone;p-benzoquinone, 2,3,5,6-tetrachloro-;2,3,5,6-tetrachloro-p-benzoquinone;tetrachloro-1,4-benzoquinone chloranil 2,5-cyclohexadiene-1,4-dione, 2,3,5,6-tetrachloro- tetrachloro-p-benzoquinone 2,3,5,6-tetrachloro-1,4-benzoquinone p-benzoquinone, 2,3,5,6-tetrachloro- 2,3,5,6-tetrachloro-p-benzoquinone</t>
  </si>
  <si>
    <t>O=C1C(Cl)=C(Cl)C(=O)C(Cl)=C1Cl</t>
  </si>
  <si>
    <t>C6Cl4O2</t>
  </si>
  <si>
    <t>1207339-61-4</t>
  </si>
  <si>
    <t>2-({[3-(methylsulfanyl)phenyl]carbamoyl}oxy)ethyl prop-2-enoate;2-({[3-(methylsulfanyl)phenyl]carbamoyl}oxy)ethyl acrylate;2-({[3-(methylsulfanyl)phenyl]carbamoyl}oxy)ethyl prop-2-enoate 2-({[3-(methylsulfanyl)phenyl]carbamoyl}oxy)ethyl acrylate</t>
  </si>
  <si>
    <t>CSc1cccc(NC(=O)OCCOC(=O)C=C)c1</t>
  </si>
  <si>
    <t>C13H15NO4S</t>
  </si>
  <si>
    <t>12217-80-0</t>
  </si>
  <si>
    <t>1h-naphth[2,3-f]isoindole-1,3,5,10(2h)-tetrone, 4,11-diamino-2-(3-methoxypropyl)-;4,11-diamino-2-(3-methoxypropyl)-1h-naphth[2,3-f]isoindol-1,3,5,10(2h)-tetrone;4,11-diamino-2-(3-methoxypropyl)-1h-naphtho[2,3-f]isoindole-1,3,5,10(2h)-tetrone;1h-naphth(2,3-f)isoindole-1,3,5,10(2h)-tetrone, 4,11-diamino-2-(3-methoxypropyl)-;1h-naphth[2,3-f]isoindole-1,3,5,10(2h)-tetrone, 4,11-diamino-2-(3-methoxypropyl)- 4,11-diamino-2-(3-methoxypropyl)-1h-naphth[2,3-f]isoindol-1,3,5,10(2h)-tetrone 4,11-diamino-2-(3-methoxypropyl)-1h-naphtho[2,3-f]isoindole-1,3,5,10(2h)-tetrone 1h-naphth(2,3-f)isoindole-1,3,5,10(2h)-tetrone, 4,11-diamino-2-(3-methoxypropyl)-</t>
  </si>
  <si>
    <t>COCCCN1C(=O)c2c(C1=O)c(N)c1c(c2N)C(=O)c2ccccc2C1=O</t>
  </si>
  <si>
    <t>C20H17N3O5</t>
  </si>
  <si>
    <t>12225-06-8</t>
  </si>
  <si>
    <t>2-naphthalenecarboxamide, n-(2,3-dihydro-2-oxo-1h-benzimidazol-5-yl)-3-hydroxy-4-[[2-methoxy-5-[(phenylamino)carbonyl]phenyl]azo]-;n-(2,3-dihydro-2-oxo-1h-benzimidazol-5-yl)-3-hydroxy-4-[[2-methoxy-5-[(phenylamino)carbonyl]phenyl]azo]naphthalene-2-carboxamide;3-hydroxy-4-{[2-methoxy-5-(phenylcarbamoyl)phenyl]diazenyl}-n-(2-oxo-2,3-dihydro-1h-benzimidazol-5-yl)naphthalene-2-carboxamide;2-naphthalenecarboxamide, n-(2,3-dihydro-2-oxo-1h-benzimidazol-5-yl)-3-hydroxy-4-[[2-methoxy-5-[(phenylamino)carbonyl]phenyl]azo]- n-(2,3-dihydro-2-oxo-1h-benzimidazol-5-yl)-3-hydroxy-4-[[2-methoxy-5-[(phenylamino)carbonyl]phenyl]azo]naphthalene-2-carboxamide 3-hydroxy-4-{[2-methoxy-5-(phenylcarbamoyl)phenyl]diazenyl}-n-(2-oxo-2,3-dihydro-1h-benzimidazol-5-yl)naphthalene-2-carboxamide</t>
  </si>
  <si>
    <t>COc1ccc(C(=O)Nc2ccccc2)cc1N=Nc1c2ccccc2cc(C(=O)Nc2ccc3c(c2)N=C(O)N3)c1O</t>
  </si>
  <si>
    <t>C32H24N6O5</t>
  </si>
  <si>
    <t>122586-52-1</t>
  </si>
  <si>
    <t>bis(2,2,6,6-tetramethyl-1-octyloxypiperidin-4-yl)-1,10-decanedioate</t>
  </si>
  <si>
    <t>CCCCCCCCON1C(C)(C)CC(OC(=O)CCCCCCCCC(=O)OC2CC(C)(C)N(OCCCCCCCC)C(C)(C)C2)CC1(C)C</t>
  </si>
  <si>
    <t>C44H84N2O6</t>
  </si>
  <si>
    <t>123968-25-2</t>
  </si>
  <si>
    <t>2-propenoic acid, 2-[1-[3,5-bis(1,1-dimethylpropyl)-2-hydroxyphenyl]ethyl]-4,6-bis(1,1-dimethylpropyl)phenyl ester;2-(1-(2-hydroxy-3,5-di-tert-pentyl-phenyl)ethyl)-4,6-di-tert-pentylphenyl acrylate;2-propenoic acid, 2-[1-[3,5-bis(1,1-dimethylpropyl)-2-hydroxyphenyl]ethyl]-4,6-bis(1,1-dimethylpropyl)phenyl ester 2-(1-(2-hydroxy-3,5-di-tert-pentyl-phenyl)ethyl)-4,6-di-tert-pentylphenyl acrylate</t>
  </si>
  <si>
    <t>CCC(C)(C)c1cc(C(C)(C)CC)cc(C(C)c2cc(C(C)(C)CC)cc(C(C)(C)CC)c2O)c1OC(=O)C=C</t>
  </si>
  <si>
    <t>C37H56O3</t>
  </si>
  <si>
    <t>127519-17-9</t>
  </si>
  <si>
    <t>benzenepropanoic acid, 3-(2h-benzotriazol-2-yl)-5-(1,1-dimethylethyl)-4-hydroxy-, c7-9-branched and linear alkyl esters;a mixture of branched and linear c7-c9 alkyl 3-[3-(2h-benzotriazol-2-yl)-5-(1,1-dimethylethyl)-4-hydroxyphenyl]propionates;benzenepropanoic acid, 3-(2h-benzotriazol-2-yl)-5-(1,1-dimethylethyl)-4-hydroxy-, c7-9-branched and;cgl 384;mixture of branched and linear alkyl (c=7-9) ester of [3-(2h-benzotriazol-2-yl)-5-(1,1-dimethylethyl)-4-hydroxyphenyl]propionic acid;tinuvin 384;benzenepropanoic acid, 3-(2h-benzotriazol-2-yl)-5-(1,1-dimethylethyl)-4-hydroxy-, c7-9-branched and linear alkyl esters a mixture of branched and linear c7-c9 alkyl 3-[3-(2h-benzotriazol-2-yl)-5-(1,1-dimethylethyl)-4-hydroxyphenyl]propionates benzenepropanoic acid, 3-(2h-benzotriazol-2-yl)-5-(1,1-dimethylethyl)-4-hydroxy-, c7-9-branched and cgl 384 mixture of branched and linear alkyl (c=7-9) ester of [3-(2h-benzotriazol-2-yl)-5-(1,1-dimethylethyl)-4-hydroxyphenyl]propionic acid tinuvin 384</t>
  </si>
  <si>
    <t>CCC(C)CCCOC(=O)CCc1cc(N2N=C3C=CC=CC3=N2)c(O)c(C(C)(C)C)c1</t>
  </si>
  <si>
    <t>C26H35N3O3</t>
  </si>
  <si>
    <t>13515-40-7</t>
  </si>
  <si>
    <t>butanamide, 2-[(4-chloro-2-nitrophenyl)azo]-n-(2-methoxyphenyl)-3-oxo-;2-[(4-chloro-2-nitrophenyl)azo]-n-(2-methoxyphenyl)-3-oxobutyramide;2-[(4-chloro-2-nitrophenyl)diazenyl]-n-(2-methoxyphenyl)-3-oxobutanamide;2[(4chloro2nitrophenyl)azo]n(2methoxyphenyl)3oxobutanamide(pigment yellow73)anditssalts,whenusedas a substanceinhairdye products;butanamide, 2- (4-chloro-2-nitrophenyl)azo -n-(2-methoxyphenyl)-3-oxo-;o-acetoacetanisidide, 2-Х(4-chloro-2-nitrophenyl)azoе-;butanamide, 2-Х(4-chloro-2-nitrophenyl)azoе-n-(2-methoxyphenyl)-3-oxo-;butanamide, 2-[(4-chloro-2-nitrophenyl) azo]-n-(2-methoxyphenyl)-3-oxo-;butanamide, 2-[(4-chloro-2-nitrophenyl)azo]-n-(2-methoxyphenyl)-3-oxo- 2-[(4-chloro-2-nitrophenyl)azo]-n-(2-methoxyphenyl)-3-oxobutyramide 2-[(4-chloro-2-nitrophenyl)diazenyl]-n-(2-methoxyphenyl)-3-oxobutanamide 2[(4chloro2nitrophenyl)azo]n(2methoxyphenyl)3oxobutanamide(pigment yellow73)anditssalts,whenusedas a substanceinhairdye products butanamide, 2- (4-chloro-2-nitrophenyl)azo -n-(2-methoxyphenyl)-3-oxo- o-acetoacetanisidide, 2-Х(4-chloro-2-nitrophenyl)azoе- butanamide, 2-Х(4-chloro-2-nitrophenyl)azoе-n-(2-methoxyphenyl)-3-oxo- butanamide, 2-[(4-chloro-2-nitrophenyl) azo]-n-(2-methoxyphenyl)-3-oxo-</t>
  </si>
  <si>
    <t>CC(=O)C(C(=O)Nc1ccccc1OC)N=Nc1ccc(Cl)cc1N(=O)=O</t>
  </si>
  <si>
    <t>C17H15ClN4O5</t>
  </si>
  <si>
    <t>13560-89-9</t>
  </si>
  <si>
    <t>dodecachloro dodecahydro dimethanodibenzo cycloo;1,4:7,10-dimethanodibenzo[a,e]cyclooctene, 1,2,3,4,7,8,9,10,13,13,14,14-dodecachloro-1,4,4a,5,6,6a,7,10,10a,11,12,12a-dodecahydro-;dechlorane plus;1,6,7,8,9,14,15,16,17,17,18,18-dodecachloropentacyclo[12.2.1.16,9.02,13.05,10]octadeca-7,15-diene;1,2,3,4,7,8,9,10,13,13,14,14-dodecachloro-1,4,4a,5,6,6a,7,10,10a,11,12,12a-dodecahydro-1,4:7,10-dimethanodibenzo[a,e][8]annulene;dechlorane plus 25;1,4:7,10-dimethanodibenzoХa,eеcyclooctene, 1,2,3,4,7,8,9,10,13,13,14,14-dodecachloro-1,4,4a,5,6,6a,7,10,10a,11,12,12a-dodecahydro-;1,4:7,10-dimethanodibenzo?a,e?cyclooctene, 1,2,3,4,7,8,9,10,13,13,14,14-dodecachloro-1,4,4a,5,6,6a,7,10,10a,11,12,12a-dodecahydro-;1,4:7,10-dimethanodibenzo[a,e]cyclooctene, 1,2,3,4,7,8,9,10,13,13,14, 14-dodecachloro-1,4,4a,5,6,6a,7,10,10a,11,12,12a -dodecahydro-;1,4:7,10-dimethanodibenzo(a,e)cyclooctane, 1,2,3,4,7,8,9,10,13,13,14,14-dodecachloro-1,4,4a,5,6,6a,7,10,10a,11,12,12a-dodecahydro-;1,2,3,4,7,8,9,10,13,13,14,14-dodecachloro-1,4,4a,5,6,6a,7,10,10a,11,12,12a-dodecahydro-1,4:7,10-dimethanodibenzo[a,e]cyclooctene;dodecachloro dodecahydro dimethanodibenzo cycloo 1,4:7,10-dimethanodibenzo[a,e]cyclooctene, 1,2,3,4,7,8,9,10,13,13,14,14-dodecachloro-1,4,4a,5,6,6a,7,10,10a,11,12,12a-dodecahydro- dechlorane plus 1,6,7,8,9,14,15,16,17,17,18,18-dodecachloropentacyclo[12.2.1.16,9.02,13.05,10]octadeca-7,15-diene 1,2,3,4,7,8,9,10,13,13,14,14-dodecachloro-1,4,4a,5,6,6a,7,10,10a,11,12,12a-dodecahydro-1,4:7,10-dimethanodibenzo[a,e][8]annulene dechlorane plus 25 1,4:7,10-dimethanodibenzoХa,eеcyclooctene, 1,2,3,4,7,8,9,10,13,13,14,14-dodecachloro-1,4,4a,5,6,6a,7,10,10a,11,12,12a-dodecahydro- 1,4:7,10-dimethanodibenzo?a,e?cyclooctene, 1,2,3,4,7,8,9,10,13,13,14,14-dodecachloro-1,4,4a,5,6,6a,7,10,10a,11,12,12a-dodecahydro- 1,4:7,10-dimethanodibenzo[a,e]cyclooctene, 1,2,3,4,7,8,9,10,13,13,14, 14-dodecachloro-1,4,4a,5,6,6a,7,10,10a,11,12,12a -dodecahydro- 1,4:7,10-dimethanodibenzo(a,e)cyclooctane, 1,2,3,4,7,8,9,10,13,13,14,14-dodecachloro-1,4,4a,5,6,6a,7,10,10a,11,12,12a-dodecahydro- 1,2,3,4,7,8,9,10,13,13,14,14-dodecachloro-1,4,4a,5,6,6a,7,10,10a,11,12,12a-dodecahydro-1,4:7,10-dimethanodibenzo[a,e]cyclooctene</t>
  </si>
  <si>
    <t>ClC1=C(Cl)C2(Cl)C3CCC4C(CCC3C1(Cl)C2(Cl)Cl)C1(Cl)C(Cl)=C(Cl)C4(Cl)C1(Cl)Cl</t>
  </si>
  <si>
    <t>C18H12Cl12</t>
  </si>
  <si>
    <t>136210-32-7</t>
  </si>
  <si>
    <t>aspartic acid, n,n'-[methylenebis(2-methyl-4,1-cyclohexanediyl)]bis-, 1,1',4,4'-tetraethyl ester;aspartic acid, n,n'-[methylenebis(2-methyl-4,1-cyclohexanediyl)]bis-, tetraethyl ester;bis(4-(1,2-bis(ethoxycarbonyl)ethylamino)-3-methylcyclohexyl)methane;dl-aspartic acid, n,n'-[methylenebis(2-methyl-4,1-cyclohexanediyl)]bis-, tetraethyl ester;desmophen vp-ls 2973 e;desmophen vp-ls 2975 e;desmophen vp-ls 2985 e;desmophen pac xp 7052 e;zwi 579;aspartic acid, n,n'-[methylenebis(2-methyl-4,1-cyclohexanediyl)]bis-, 1,1',4,4'-tetraethyl ester aspartic acid, n,n'-[methylenebis(2-methyl-4,1-cyclohexanediyl)]bis-, tetraethyl ester bis(4-(1,2-bis(ethoxycarbonyl)ethylamino)-3-methylcyclohexyl)methane dl-aspartic acid, n,n'-[methylenebis(2-methyl-4,1-cyclohexanediyl)]bis-, tetraethyl ester desmophen vp-ls 2973 e desmophen vp-ls 2975 e desmophen vp-ls 2985 e desmophen pac xp 7052 e zwi 579</t>
  </si>
  <si>
    <t>CCOC(=O)CC(C(=O)OCC)NC1CCC(CC2CCC(NC(CC(=O)OCC)C(=O)OCC)C(C)C2)CC1C</t>
  </si>
  <si>
    <t>C31H54N2O8</t>
  </si>
  <si>
    <t>13676-91-0</t>
  </si>
  <si>
    <t>9,10-anthracenedione, 1,8-bis(phenylthio)-;1,8-bis(phenylthio)anthraquinone;1,8-bis(phenylsulfanyl)anthracene-9,10-dione;anthraquinone, 1,8-bis(phenylthio)-;1,8-bis(phenylsulfanyl)-9,10-anthraquinone;9,10-anthracenedione, 1,8-bis(phenylthio)- 1,8-bis(phenylthio)anthraquinone 1,8-bis(phenylsulfanyl)anthracene-9,10-dione anthraquinone, 1,8-bis(phenylthio)- 1,8-bis(phenylsulfanyl)-9,10-anthraquinone</t>
  </si>
  <si>
    <t>O=C1c2cccc(Sc3ccccc3)c2C(=O)c2c1cccc2Sc1ccccc1</t>
  </si>
  <si>
    <t>C26H16O2S2</t>
  </si>
  <si>
    <t>15647-08-2</t>
  </si>
  <si>
    <t>phosphorous acid, 2-ethylhexyl diphenyl ester;2-ethylhexyl diphenyl phosphite;diphenyl 2-ethylhexyl phosphite;diphenyl(2-ethylhexyl) phosphite;phosphorous acid, 2-ethylhexyl diphenyl ester 2-ethylhexyl diphenyl phosphite diphenyl 2-ethylhexyl phosphite diphenyl(2-ethylhexyl) phosphite</t>
  </si>
  <si>
    <t>CCCCC(CC)COP(Oc1ccccc1)Oc1ccccc1</t>
  </si>
  <si>
    <t>C20H27O3P</t>
  </si>
  <si>
    <t>1594-08-7</t>
  </si>
  <si>
    <t>9,10-anthracenedione, 1-hydroxy-4-[[4-[(methylsulfonyl)oxy]phenyl]amino]-;1-hydroxy-4-[[4-[(methylsulphonyl)oxy]phenyl]amino]anthraquinone;4-[(4-hydroxy-9,10-dioxo-9,10-dihydroanthracen-1-yl)amino]phenyl methanesulfonate;9,10-anthracenedione, 1-hydroxy-4-  4- (methylsulfonyl)oxy phenyl amino -;9,10-anthracenedione, 1-hydroxy-4- 4- (methylsulfonyl)oxy phenyl amino -;anthraquinone, 1-hydroxy-4-(p-hydroxyanilino)-, 4-methanesulfonate (ester);9,10-anthracenedione, 1-hydroxy-4-((4-((methylsulfonyl)oxy)phenyl)amino)-;anthraquinone, 1-hydroxy-4-(p-hydroxyanilino)-, 4-methanesulfonate;9,10-anthracenedione, 1-hydroxy-4-[[4-[(methylsulfonyl)oxy]phenyl]amino]- 1-hydroxy-4-[[4-[(methylsulphonyl)oxy]phenyl]amino]anthraquinone 4-[(4-hydroxy-9,10-dioxo-9,10-dihydroanthracen-1-yl)amino]phenyl methanesulfonate 9,10-anthracenedione, 1-hydroxy-4-  4- (methylsulfonyl)oxy phenyl amino - 9,10-anthracenedione, 1-hydroxy-4- 4- (methylsulfonyl)oxy phenyl amino - anthraquinone, 1-hydroxy-4-(p-hydroxyanilino)-, 4-methanesulfonate (ester) 9,10-anthracenedione, 1-hydroxy-4-((4-((methylsulfonyl)oxy)phenyl)amino)- anthraquinone, 1-hydroxy-4-(p-hydroxyanilino)-, 4-methanesulfonate</t>
  </si>
  <si>
    <t>CS(=O)(=O)Oc1ccc(Nc2ccc(O)c3c2C(=O)c2ccccc2C3=O)cc1</t>
  </si>
  <si>
    <t>C21H15NO6S</t>
  </si>
  <si>
    <t>15993-42-7</t>
  </si>
  <si>
    <t>butanamide, n-(5-chloro-2-methoxyphenyl)-2-[(2-methoxy-4-nitrophenyl)azo]-3-oxo-;n-(5-chloro-2-methoxyphenyl)-2-[(2-methoxy-4-nitrophenyl)azo]-3-oxobutyramide;n-(5-chloro-2-methoxyphenyl)-2-[(2-methoxy-4-nitrophenyl)diazenyl]-3-oxobutanamide;butanamide, n-(5-chloro-2-methoxyphenyl)-2-[(2-methoxy-4-nitrophenyl)azo]-3-oxo- n-(5-chloro-2-methoxyphenyl)-2-[(2-methoxy-4-nitrophenyl)azo]-3-oxobutyramide n-(5-chloro-2-methoxyphenyl)-2-[(2-methoxy-4-nitrophenyl)diazenyl]-3-oxobutanamide</t>
  </si>
  <si>
    <t>CC(=O)C(C(=O)Nc1cc(Cl)ccc1OC)N=Nc1ccc(N(=O)=O)cc1OC</t>
  </si>
  <si>
    <t>C18H17ClN4O6</t>
  </si>
  <si>
    <t>16294-75-0</t>
  </si>
  <si>
    <t>14h-anthra[2,1,9-mna]thioxanthen-14-one</t>
  </si>
  <si>
    <t>O=C1c2ccccc2-c2ccc3c4c2c1ccc4-c1ccccc1S3</t>
  </si>
  <si>
    <t>C23H12OS</t>
  </si>
  <si>
    <t>170222-39-6</t>
  </si>
  <si>
    <t>beta-alanine, n-[4-[(2-cyano-4-nitrophenyl)azo]phenyl]-n-methyl-, 2-(1,3-dihydro-1,3-dioxo-2h-isoindol-2-yl)ethyl ester;.beta.-alanine, n-[4-[(2-cyano-4-nitrophenyl)azo]phenyl]-n-methyl-, 2-(1,3-dihydro-1,3-dioxo-2h-isoindol-2-yl)ethyl ester;beta-alanine, n-[4-[(2-cyano-4-nitrophenyl)azo]phenyl]-n-methyl-, 2-(1,3-dihydro-1,3-dioxo-2h-isoindol-2-yl)ethyl ester .beta.-alanine, n-[4-[(2-cyano-4-nitrophenyl)azo]phenyl]-n-methyl-, 2-(1,3-dihydro-1,3-dioxo-2h-isoindol-2-yl)ethyl ester</t>
  </si>
  <si>
    <t>CN(CCC(=O)OCCN1C(=O)c2ccccc2C1=O)c1ccc(N=Nc2ccc(N(=O)=O)cc2C#N)cc1</t>
  </si>
  <si>
    <t>C27H22N6O6</t>
  </si>
  <si>
    <t>17418-58-5</t>
  </si>
  <si>
    <t>c.i. disperse red 60;9,10-anthracenedione, 1-amino-4-hydroxy-2-phenoxy-;1-amino-4-hydroxy-2-phenoxyanthraquinone;1-amino-4-hydroxy-2-phenoxyanthracene-9,10-dione;anthraquinone disperse red 60 ci no. unknown;1-amino-4-hydroxy-2-phenoxy-anthraquinone;1-amino-4-hydroxy-2-phenoxy-9,10-anthracenedione;c.i. disperse red 60 9,10-anthracenedione, 1-amino-4-hydroxy-2-phenoxy- 1-amino-4-hydroxy-2-phenoxyanthraquinone 1-amino-4-hydroxy-2-phenoxyanthracene-9,10-dione anthraquinone disperse red 60 ci no. unknown 1-amino-4-hydroxy-2-phenoxy-anthraquinone 1-amino-4-hydroxy-2-phenoxy-9,10-anthracenedione</t>
  </si>
  <si>
    <t>Nc1c(Oc2ccccc2)cc(O)c2c1C(=O)c1ccccc1C2=O</t>
  </si>
  <si>
    <t>C20H13NO4</t>
  </si>
  <si>
    <t>17526-94-2</t>
  </si>
  <si>
    <t>urea, n,n’’-(4-methyl-1,3-phenylene)bis[n’,n’-dimethyl-;n,n''-(4-methyl-m-phenylene)bis[n',n'-dimethylurea];n',n'''-(4-methylbenzene-1,3-diyl)bis(1,1-dimethylurea);urea, n,n''-(4-methyl-1,3-phenylene)bis[n',n'-dimethyl-;urea, n,n''-(4-methyl-1,3-phenylene)bis n',n'-dimethyl-;urea, 1,1'-(4-methyl-m-phenylene)bisХ3,3-dimethyl-;urea, n,n''-(4-methyl-1,3-phenylene)bisХn',n'-dimethyl-;n',n'''-(4-methyl-1,3-phenylene)bis(1,1-dimethylurea);urea, 1,1'-(4-methyl-m-phenylene)bis3,3-dimethyl-;urea, n,n’’-(4-methyl-1,3-phenylene)bis[n’,n’-dimethyl- n,n''-(4-methyl-m-phenylene)bis[n',n'-dimethylurea] n',n'''-(4-methylbenzene-1,3-diyl)bis(1,1-dimethylurea) urea, n,n''-(4-methyl-1,3-phenylene)bis[n',n'-dimethyl- urea, n,n''-(4-methyl-1,3-phenylene)bis n',n'-dimethyl- urea, 1,1'-(4-methyl-m-phenylene)bisХ3,3-dimethyl- urea, n,n''-(4-methyl-1,3-phenylene)bisХn',n'-dimethyl- n',n'''-(4-methyl-1,3-phenylene)bis(1,1-dimethylurea) urea, 1,1'-(4-methyl-m-phenylene)bis3,3-dimethyl-</t>
  </si>
  <si>
    <t>Cc1ccc(NC(=O)N(C)C)cc1NC(=O)N(C)C</t>
  </si>
  <si>
    <t>C13H20N4O2</t>
  </si>
  <si>
    <t>17741-63-8</t>
  </si>
  <si>
    <t>benzamide, n,n’-[6,13-bis(acetylamino)-2,9-diethoxy-3,10-triphenodioxazinediyl]bis-;n,n'-[6,13-diacetamido-2,9-diethoxy-3,10-triphenodioxazinediyl]bis(benzamide);n,n'-[6,13-bis(acetylamino)-2,9-diethoxy[1,4]benzoxazino[2,3-b]phenoxazine-3,10-diyl]dibenzamide;benzamide, n,n'-[6,13-bis(acetylamino)-2,9-diethoxy-3,10-triphenodioxazinediyl]bis-;benzamide, n,n’-[6,13-bis(acetylamino)-2,9-diethoxy-3,10-triphenodioxazinediyl]bis- n,n'-[6,13-diacetamido-2,9-diethoxy-3,10-triphenodioxazinediyl]bis(benzamide) n,n'-[6,13-bis(acetylamino)-2,9-diethoxy[1,4]benzoxazino[2,3-b]phenoxazine-3,10-diyl]dibenzamide benzamide, n,n'-[6,13-bis(acetylamino)-2,9-diethoxy-3,10-triphenodioxazinediyl]bis-</t>
  </si>
  <si>
    <t>CCOc1cc2c(cc1NC(=O)c1ccccc1)OC1=C(NC(C)=O)C3C(=C(NC(C)=O)C1=N2)Oc1cc(NC(=O)c2ccccc2)c(OCC)cc1N=3</t>
  </si>
  <si>
    <t>C40H34N6O8</t>
  </si>
  <si>
    <t>19186-97-1</t>
  </si>
  <si>
    <t>tris[3-bromo-2,2-bis(bromomethyl)propyl] phosphate;reoflam pb-370;tris[3-bromo-2,2-bis(bromomethyl)propyl] phosphate reoflam pb-370</t>
  </si>
  <si>
    <t>O=P(OCC(CBr)(CBr)CBr)(OCC(CBr)(CBr)CBr)OCC(CBr)(CBr)CBr</t>
  </si>
  <si>
    <t>C15H24Br9O4P</t>
  </si>
  <si>
    <t>2164-17-2</t>
  </si>
  <si>
    <t>fluometuron;1,1-dimethyl-3-[3-(trifluoromethyl)phenyl]urea;urea, n,n-dimethyl-n'-[3-(trifluoromethyl)phenyl]-;fluometuron (97.2);n,n-dimethyl-n'-[3-(trifluoromethyl)phenyl]urea;fluometuron (98.3);urea, 1,1-dimethyl-3-(alpha,alpha,alpha-trifluoro-m-tolyl)-;fluometuron 1,1-dimethyl-3-[3-(trifluoromethyl)phenyl]urea urea, n,n-dimethyl-n'-[3-(trifluoromethyl)phenyl]- fluometuron (97.2) n,n-dimethyl-n'-[3-(trifluoromethyl)phenyl]urea fluometuron (98.3) urea, 1,1-dimethyl-3-(alpha,alpha,alpha-trifluoro-m-tolyl)-</t>
  </si>
  <si>
    <t>CN(C)C(=O)Nc1cccc(C(F)(F)F)c1</t>
  </si>
  <si>
    <t>C10H11F3N2O</t>
  </si>
  <si>
    <t>22094-93-5</t>
  </si>
  <si>
    <t>butanamide, 2,2’-[(2,2’,5,5’-tetrachloro[1,1’-biphenyl]-4,4’-diyl)bis(azo)]bis[n-(2,4-dimethylphenyl)-3-oxo-;2,2'-[(2,2',5,5'-tetrachloro[1,1'-biphenyl]-4,4'-diyl)bis(azo)]bis[n-(2,4-dimethylphenyl)-3-oxobutyramide];2,2'-[(2,2',5,5'-tetrachlorobiphenyl-4,4'-diyl)didiazene-2,1-diyl]bis[n-(2,4-dimethylphenyl)-3-oxobutanamide];butanamide, 2,2'-[(2,2',5,5'-tetrachloro[1,1'-biphenyl]-4,4'-diyl)bis(azo)]bis[n-(2,4-dimethylphenyl)-3-oxo-;butanamide, 2,2'- (2,2',5,5'-tetrachloro 1,1'-biphenyl -4,4'-diyl)bis(azo) bis n-(2,4-dimethylphenyl)-3-oxo-;butanamide, 2,2'- (2,2',5,5'-tetrachloro 1,1'-biphenyl -4,4'-diyl)bis(azo) bis n-(2,4-dimethylphenyl;2',4'-acetoacetoxylidide, 2,2''-Х(2,2',5,5'-tetrachloro-4,4'-biphenylylene)bis(azo)еbis-;butanamide, 2,2'-Х(2,2',5,5'-tetrachloroХ1,1'-biphenylе-4,4'-diyl)bis(azo)еbisХn-(2,4-dimethylphenyl)-3-oxo-;2',4'-acetoacetoxylidide, 2,2''-?(2,2',5,5'-tetrachloro-4,4'-biphenylylene)bis(azo)?bis-;butanamide, 2,2'-[(2,2',5,5'-tetrachloro[ 1,1'-biphenyl]-4,4'-diyl)bis(azo)]bis[n-(2,4-dimethylphenyl )-3-oxo-;c.i. pigment yellow 81;butanamide, 2,2’-[(2,2’,5,5’-tetrachloro[1,1’-biphenyl]-4,4’-diyl)bis(azo)]bis[n-(2,4-dimethylphenyl)-3-oxo- 2,2'-[(2,2',5,5'-tetrachloro[1,1'-biphenyl]-4,4'-diyl)bis(azo)]bis[n-(2,4-dimethylphenyl)-3-oxobutyramide] 2,2'-[(2,2',5,5'-tetrachlorobiphenyl-4,4'-diyl)didiazene-2,1-diyl]bis[n-(2,4-dimethylphenyl)-3-oxobutanamide] butanamide, 2,2'-[(2,2',5,5'-tetrachloro[1,1'-biphenyl]-4,4'-diyl)bis(azo)]bis[n-(2,4-dimethylphenyl)-3-oxo- butanamide, 2,2'- (2,2',5,5'-tetrachloro 1,1'-biphenyl -4,4'-diyl)bis(azo) bis n-(2,4-dimethylphenyl)-3-oxo- butanamide, 2,2'- (2,2',5,5'-tetrachloro 1,1'-biphenyl -4,4'-diyl)bis(azo) bis n-(2,4-dimethylphenyl 2',4'-acetoacetoxylidide, 2,2''-Х(2,2',5,5'-tetrachloro-4,4'-biphenylylene)bis(azo)еbis- butanamide, 2,2'-Х(2,2',5,5'-tetrachloroХ1,1'-biphenylе-4,4'-diyl)bis(azo)еbisХn-(2,4-dimethylphenyl)-3-oxo- 2',4'-acetoacetoxylidide, 2,2''-?(2,2',5,5'-tetrachloro-4,4'-biphenylylene)bis(azo)?bis- butanamide, 2,2'-[(2,2',5,5'-tetrachloro[ 1,1'-biphenyl]-4,4'-diyl)bis(azo)]bis[n-(2,4-dimethylphenyl )-3-oxo- c.i. pigment yellow 81</t>
  </si>
  <si>
    <t>Cc1ccc(NC(=O)C(C(C)=O)N=Nc2cc(Cl)c(-c3cc(Cl)c(N=NC(C(C)=O)C(=O)Nc4ccc(C)cc4C)cc3Cl)cc2Cl)c(C)c1</t>
  </si>
  <si>
    <t>C36H32Cl4N6O4</t>
  </si>
  <si>
    <t>23847-08-7</t>
  </si>
  <si>
    <t>1,1'-dithiobis[hexahydro-2h-azepin-2-one];1,1'-disulfanediyldiazepan-2-one;2h-azepin-2-one, 1,1'-dithiobis[hexahydro-;2h-azepin-2-one, 1,1'-dithiobis hexahydro-;2h-azepin-2-one, 1,1'-dithiobisХhexahydro-;1,1'-dithiobis[hexahydro-2h-azepin-2-one] 1,1'-disulfanediyldiazepan-2-one 2h-azepin-2-one, 1,1'-dithiobis[hexahydro- 2h-azepin-2-one, 1,1'-dithiobis hexahydro- 2h-azepin-2-one, 1,1'-dithiobisХhexahydro-</t>
  </si>
  <si>
    <t>O=C1CCCCCN1SSN1CCCCCC1=O</t>
  </si>
  <si>
    <t>C12H20N2O2S2</t>
  </si>
  <si>
    <t>23911-85-5</t>
  </si>
  <si>
    <t>methanone, 1,1'-[(2-hydroxy-1,3-propanediyl)bis[oxy(2-hydroxy-4,1-phenylene)]]bis[phenyl-;2,2''-dihydroxy-4,4''-(2-hydroxy-propane-1,3-diyldioxy)diben zophenone;methanone, 1,1'-[(2-hydroxy-1,3-propanediyl)bis[oxy(2-hydroxy-4,1-phenylene)]]bis[phenyl- 2,2''-dihydroxy-4,4''-(2-hydroxy-propane-1,3-diyldioxy)diben zophenone</t>
  </si>
  <si>
    <t>OC(COc1ccc(C(=O)c2ccccc2)cc1O)COc1ccc(C(=O)c2ccccc2)cc1O</t>
  </si>
  <si>
    <t>C29H24O7</t>
  </si>
  <si>
    <t>24170-60-3</t>
  </si>
  <si>
    <t>acetamide, n-[2-[(2-cyano-4,6-dinitrophenyl)azo]-5-(diethylamino)phenyl]-;n-[2-[(2-cyano-4,6-dinitrophenyl)azo]-5-(diethylamino)phenyl]acetamide;n-{2-[(2-cyano-4,6-dinitrophenyl)diazenyl]-5-(diethylamino)phenyl}acetamide;acetamide, n- 2- (2-cyano-4,6-dinitrophenyl)azo -5-(diethylamino)phenyl -;acetanilide, 2'-Х(2-cyano-4,6-dinitrophenyl)azoе-5'-(diethylamino)-;acetamide, n-Х2-Х(2-cyano-4,6-dinitrophenyl)azoе-5-(diethylamino)phenylе-;acetamide, n-[2-[(2-cyano-4,6-dinitrophenyl)azo]-5-(diethylamino)phenyl]- n-[2-[(2-cyano-4,6-dinitrophenyl)azo]-5-(diethylamino)phenyl]acetamide n-{2-[(2-cyano-4,6-dinitrophenyl)diazenyl]-5-(diethylamino)phenyl}acetamide acetamide, n- 2- (2-cyano-4,6-dinitrophenyl)azo -5-(diethylamino)phenyl - acetanilide, 2'-Х(2-cyano-4,6-dinitrophenyl)azoе-5'-(diethylamino)- acetamide, n-Х2-Х(2-cyano-4,6-dinitrophenyl)azoе-5-(diethylamino)phenylе-</t>
  </si>
  <si>
    <t>CCN(CC)c1ccc(N=Nc2c(N(=O)=O)cc(N(=O)=O)cc2C#N)c(NC(C)=O)c1</t>
  </si>
  <si>
    <t>C19H19N7O5</t>
  </si>
  <si>
    <t>2422-91-5</t>
  </si>
  <si>
    <t>benzene, 1,1’,1’’-methylidynetris[4-isocyanato-;methylidynetri-p-phenylene triisocyanate;1,1',1''-methanetriyltris(4-isocyanatobenzene);benzene, 1,1',1''-methylidynetris[4-isocyanato-;benzene, 1,1',1''-methylidynetris 4-isocyanato-;isocyanic acid, methylidynetri-p-phenylene ester;benzene, 1,1',1''-methylidynetrisХ4-isocyanato-;benzene, 1,1’,1’’-methylidynetris[4-isocyanato- methylidynetri-p-phenylene triisocyanate 1,1',1''-methanetriyltris(4-isocyanatobenzene) benzene, 1,1',1''-methylidynetris[4-isocyanato- benzene, 1,1',1''-methylidynetris 4-isocyanato- isocyanic acid, methylidynetri-p-phenylene ester benzene, 1,1',1''-methylidynetrisХ4-isocyanato-</t>
  </si>
  <si>
    <t>O=C=Nc1ccc(C(c2ccc(N=C=O)cc2)c2ccc(N=C=O)cc2)cc1</t>
  </si>
  <si>
    <t>C22H13N3O3</t>
  </si>
  <si>
    <t>252285-60-2</t>
  </si>
  <si>
    <t>phenol, 2-[4-(4-ethoxyphenyl)-6-phenyl-1,3,5-triazin-2-yl]-</t>
  </si>
  <si>
    <t>CCOc1ccc(-c2nc(-c3ccccc3)nc(-c3ccccc3O)n2)cc1</t>
  </si>
  <si>
    <t>C23H19N3O2</t>
  </si>
  <si>
    <t>25448-25-3</t>
  </si>
  <si>
    <t>phosphorous acid, triisodecyl ester;triisodecyl phosphite;tris(8-methylnonyl) phosphite;phosphorus acid, triisodecyl ester;tidp;lankromark le164;tdp;phosphorous acid, triisodecyl ester triisodecyl phosphite tris(8-methylnonyl) phosphite phosphorus acid, triisodecyl ester tidp lankromark le164 tdp</t>
  </si>
  <si>
    <t>CC(C)CCCCCCCOP(OCCCCCCCC(C)C)OCCCCCCCC(C)C</t>
  </si>
  <si>
    <t>C30H63O3P</t>
  </si>
  <si>
    <t>26741-53-7</t>
  </si>
  <si>
    <t>bis(2,4-di-tert-butylphenyl)pentaerythritol diphosphate;2,4,8,10-tetraoxa-3,9-diphosphaspiro[5.5]undecane, 3,9-bis[2,4-bis(1,1-dimethylethyl)phenoxy]-;3,9-bis(2,4-di-tert-butylphenoxy)-2,4,8,10-tetraoxa-3,9-diphosphaspiro[5.5]undecane;2,4,8,10-tetraoxa-3,9-diphosphaspiro 5.5 undecane, 3,9-bis 2,4-bis(1,1-dimethylethyl)phenoxy -;bis(2,4-di-tert-butylphenyl)pentaerythritol diphosphate 2,4,8,10-tetraoxa-3,9-diphosphaspiro[5.5]undecane, 3,9-bis[2,4-bis(1,1-dimethylethyl)phenoxy]- 3,9-bis(2,4-di-tert-butylphenoxy)-2,4,8,10-tetraoxa-3,9-diphosphaspiro[5.5]undecane 2,4,8,10-tetraoxa-3,9-diphosphaspiro 5.5 undecane, 3,9-bis 2,4-bis(1,1-dimethylethyl)phenoxy -</t>
  </si>
  <si>
    <t>CC(C)(C)c1ccc(OP2OCC3(CO2)COP(Oc2ccc(C(C)(C)C)cc2C(C)(C)C)OC3)c(C(C)(C)C)c1</t>
  </si>
  <si>
    <t>C33H50O6P2</t>
  </si>
  <si>
    <t>2691-41-0</t>
  </si>
  <si>
    <t>octahydro-1,3,5,7-tetranitro-1,3,5,7-tetrazocine;octahydro-1,3,5,7-tetranitro-1,3,5,7-tetrazocine (hmx);octahydro-1,3,5,7-tetranitro-1,3,5,7-tetrazoc*;1,3,5,7-tetrazocine, octahydro-1,3,5,7-tetranitro-;1,3,5,7-tetranitro-1,3,5,7-tetrazocane;octahydro-1,3,5,7-tetranitro-1,3,5,7-tetrazocine octahydro-1,3,5,7-tetranitro-1,3,5,7-tetrazocine (hmx) octahydro-1,3,5,7-tetranitro-1,3,5,7-tetrazoc* 1,3,5,7-tetrazocine, octahydro-1,3,5,7-tetranitro- 1,3,5,7-tetranitro-1,3,5,7-tetrazocane</t>
  </si>
  <si>
    <t>O=N(=O)N1CN(N(=O)=O)CN(N(=O)=O)CN(N(=O)=O)C1</t>
  </si>
  <si>
    <t>C4H8N8O8</t>
  </si>
  <si>
    <t>28173-59-3</t>
  </si>
  <si>
    <t>carbonic acid, 2-[(1-amino-9,10-dihydro-4-hydroxy-9,10-dioxo-2-anthracenyl)oxy]ethyl phenyl ester;2-[(1-amino-9,10-dihydro-4-hydroxy-9,10-dioxo-2-anthryl)oxy]ethyl phenyl carbonate;2-[(1-amino-4-hydroxy-9,10-dioxo-9,10-dihydroanthracen-2-yl)oxy]ethyl phenyl carbonate;carbonic acid, 2- (1-amino-9,10-dihydro-4-hydroxy-9,10-dioxo-2-anthracenyl)oxy ethyl phenyl ester;carbonic acid, 2-[(1-amino-9,10-dihydro- 4-hydroxy-9,10-dioxo-2-anthracenyl)oxy]ethyl phenyl ester;carbonic acid, 2-[(1-amino-9,10-dihydro-4-hydroxy-9,10-dioxo-2-anthracenyl)oxy]ethyl phenyl ester 2-[(1-amino-9,10-dihydro-4-hydroxy-9,10-dioxo-2-anthryl)oxy]ethyl phenyl carbonate 2-[(1-amino-4-hydroxy-9,10-dioxo-9,10-dihydroanthracen-2-yl)oxy]ethyl phenyl carbonate carbonic acid, 2- (1-amino-9,10-dihydro-4-hydroxy-9,10-dioxo-2-anthracenyl)oxy ethyl phenyl ester carbonic acid, 2-[(1-amino-9,10-dihydro- 4-hydroxy-9,10-dioxo-2-anthracenyl)oxy]ethyl phenyl ester</t>
  </si>
  <si>
    <t>Nc1c(OCCOC(=O)Oc2ccccc2)cc(O)c2c1C(=O)c1ccccc1C2=O</t>
  </si>
  <si>
    <t>C23H17NO7</t>
  </si>
  <si>
    <t>31775-16-3</t>
  </si>
  <si>
    <t>2,2'-[(3,3'-dichloro[1,1'-biphenyl]-4,4'-diyl)bis(azo)]bis[n-(4-methoxyphenyl)-3-oxobutyramide];2,2'-[(3,3'-dichlorobiphenyl-4,4'-diyl)didiazene-2,1-diyl]bis[n-(4-methoxyphenyl)-3-oxobutanamide];butanamide, 2,2'-[(3,3'-dichloro[1,1'-biphenyl]-4,4'-diyl)bis(azo)]bis[n-(4-methoxyphenyl)-3-oxo-;2,2'-[(3,3'-dichloro[1,1'-biphenyl]-4,4'-diyl)bis(azo)]bis[n-(4-methoxyphenyl)-3-oxobutyramide] 2,2'-[(3,3'-dichlorobiphenyl-4,4'-diyl)didiazene-2,1-diyl]bis[n-(4-methoxyphenyl)-3-oxobutanamide] butanamide, 2,2'-[(3,3'-dichloro[1,1'-biphenyl]-4,4'-diyl)bis(azo)]bis[n-(4-methoxyphenyl)-3-oxo-</t>
  </si>
  <si>
    <t>CC(=O)C(C(=O)Nc1ccc(OC)cc1)N=Nc1ccc(-c2ccc(N=NC(C(C)=O)C(=O)Nc3ccc(OC)cc3)c(Cl)c2)cc1Cl</t>
  </si>
  <si>
    <t>32588-76-4</t>
  </si>
  <si>
    <t>1,2-bis(tetrabromophthalimide)ethane;saytex bt 93;1h-isoindole-1,3(2h)-dione, 2,2’-(1,2-ethanediyl)bis[4,5,6,7-tetrabromo-;n,n'-ethylenebis(3,4,5,6-tetrabromophthalimide);1h-isoindole-1,3(2h)-dione, 2,2'-(1,2-ethanediyl)bis[4,5,6,7-tetrabromo-;2,2'-ethane-1,2-diylbis(4,5,6,7-tetrabromo-1h-isoindole-1,3(2h)-dione);1h-isoindole-1,3(2h)-dione, 2,2'-(1,2-ethanediyl)bis 4,5,6,7-tetrabromo-;phthalimide, n,n'-ethylenebis(tetrabromo-;1h-isoindole-1,3(2h)-dione, 2,2'-(1,2-ethanediyl)bis(4,5,6,7-tetrabromo-;1,2-bis(tetrabromophthalimide)ethane saytex bt 93 1h-isoindole-1,3(2h)-dione, 2,2’-(1,2-ethanediyl)bis[4,5,6,7-tetrabromo- n,n'-ethylenebis(3,4,5,6-tetrabromophthalimide) 1h-isoindole-1,3(2h)-dione, 2,2'-(1,2-ethanediyl)bis[4,5,6,7-tetrabromo- 2,2'-ethane-1,2-diylbis(4,5,6,7-tetrabromo-1h-isoindole-1,3(2h)-dione) 1h-isoindole-1,3(2h)-dione, 2,2'-(1,2-ethanediyl)bis 4,5,6,7-tetrabromo- phthalimide, n,n'-ethylenebis(tetrabromo- 1h-isoindole-1,3(2h)-dione, 2,2'-(1,2-ethanediyl)bis(4,5,6,7-tetrabromo-</t>
  </si>
  <si>
    <t>O=C1c2c(Br)c(Br)c(Br)c(Br)c2C(=O)N1CCN1C(=O)c2c(C1=O)c(Br)c(Br)c(Br)c2Br</t>
  </si>
  <si>
    <t>C18H4Br8N2O4</t>
  </si>
  <si>
    <t>32687-78-8</t>
  </si>
  <si>
    <t>benzenepropanoic acid, 3,5-bis(1,1-dimethylethyl)-4-hydroxy-, 2-[3-[3,5-bis(1,1-dimethylethyl)-4-hydroxyphenyl]-1-oxopropyl]hydrazide;2',3-bis[[3-[3,5-di-tert-butyl-4-hydroxyphenyl]propionyl]]propionohydrazide;3-(3,5-di-tert-butyl-4-hydroxyphenyl)-n'-[3-(3,5-di-tert-butyl-4-hydroxyphenyl)propanoyl]propanehydrazide;benzenepropanoic acid, 3,5-bis(1,1-dimethylethyl)-4-hydroxy-, 2- 3- 3,5-bis(1,1-dimethylethyl)-4-hydroxyphenyl -1-oxop;benzenepropanoic acid, 3,5-bis(1,1-dimethylethyl)-4-hydroxy-, 2- 3- 3,5-bis(1,1-dimethylethyl)-4-hyd;hydrazine, 1,2-bis(3,5-di-tert-butyl-4-hydroxyhydrocinnamoyl)-;benzenepropanoic acid, 3,5-bis(1,1-dimethylethyl)-4-hydroxy-, 2-(3-(3,5-bis(1,1-dimethylethyl)-4-hydroxyphenyl)-1-oxopropyl)hydrazide;benzenepropanoic acid, 3,5-bis(1,1-dimethylethyl)-4-hydroxy-, 2-[3-[3,5-bis(1,1-dimethylethyl) -4-hydroxyphenyl]-1-oxopropyl]hydrazide;benzenepropanoic acid, 3,5-bis(1,1-dimethylethyl)-4-hydroxy-, 2-[3-[3,5-bis(1,1-dimethylethyl)-4-hydroxyphenyl]-1-oxopropyl]hydrazide 2',3-bis[[3-[3,5-di-tert-butyl-4-hydroxyphenyl]propionyl]]propionohydrazide 3-(3,5-di-tert-butyl-4-hydroxyphenyl)-n'-[3-(3,5-di-tert-butyl-4-hydroxyphenyl)propanoyl]propanehydrazide benzenepropanoic acid, 3,5-bis(1,1-dimethylethyl)-4-hydroxy-, 2- 3- 3,5-bis(1,1-dimethylethyl)-4-hydroxyphenyl -1-oxop benzenepropanoic acid, 3,5-bis(1,1-dimethylethyl)-4-hydroxy-, 2- 3- 3,5-bis(1,1-dimethylethyl)-4-hyd hydrazine, 1,2-bis(3,5-di-tert-butyl-4-hydroxyhydrocinnamoyl)- benzenepropanoic acid, 3,5-bis(1,1-dimethylethyl)-4-hydroxy-, 2-(3-(3,5-bis(1,1-dimethylethyl)-4-hydroxyphenyl)-1-oxopropyl)hydrazide benzenepropanoic acid, 3,5-bis(1,1-dimethylethyl)-4-hydroxy-, 2-[3-[3,5-bis(1,1-dimethylethyl) -4-hydroxyphenyl]-1-oxopropyl]hydrazide</t>
  </si>
  <si>
    <t>CC(C)(C)c1cc(CCC(=O)NNC(=O)CCc2cc(C(C)(C)C)c(O)c(C(C)(C)C)c2)cc(C(C)(C)C)c1O</t>
  </si>
  <si>
    <t>C34H52N2O4</t>
  </si>
  <si>
    <t>36788-39-3</t>
  </si>
  <si>
    <t>7-[2-(2-hydroxymethylethoxy)methylethoxy]tetramethyl-3,6,8,11-tetraoxa-7-phosphatridecane-1,13-diol;2-[(3-hydroxy-2,3-dimethylbutan-2-yl)oxy]ethyl 2-(2-hydroxyethoxy)ethyl 3-(3-hydroxypropoxy)propyl phosphite;3,6,8,11-tetraoxa-7-phosphatridecane-1,13-diol, 7-[2-(2-hydroxymethylethoxy)methylethoxy]tetramethyl-;7-[2-(2-hydroxymethylethoxy)methylethoxy]tetramethyl-3,6,8,11-tetraoxa-7-phosphatridecane-1,13-diol 2-[(3-hydroxy-2,3-dimethylbutan-2-yl)oxy]ethyl 2-(2-hydroxyethoxy)ethyl 3-(3-hydroxypropoxy)propyl phosphite 3,6,8,11-tetraoxa-7-phosphatridecane-1,13-diol, 7-[2-(2-hydroxymethylethoxy)methylethoxy]tetramethyl-</t>
  </si>
  <si>
    <t>CC(C)(C(C)(C)O)OCCOP(OCCCOCCCO)OCCOCCO</t>
  </si>
  <si>
    <t>C18H39O9P</t>
  </si>
  <si>
    <t>37052-78-1</t>
  </si>
  <si>
    <t>1,3-dihydro-5-methoxy-2h-benzimidazole-2-thione;5-methoxy-1,3-dihydro-2h-benzimidazole-2-thione;1,3-dihydro-5-methoxy-2h-benzimidazole-2-thione 5-methoxy-1,3-dihydro-2h-benzimidazole-2-thione</t>
  </si>
  <si>
    <t>COc1ccc2c(c1)N=C(S)N2</t>
  </si>
  <si>
    <t>C8H8N2OS</t>
  </si>
  <si>
    <t>38051-10-4</t>
  </si>
  <si>
    <t>phosphoric acid, 2,2-bis(chloromethyl)-1,3-propanediyl tetrakis(2-chloroethyl) ester;2,2-bis(chloromethyl)trimethylene bis(bis(2-chloroethyl)phosphate);2,2-bis(chloromethyl)propane-1,3-diyl tetrakis(2-chloroethyl) bis(phosphate);phosphoric acid, 2,2-bis(chloromethyl)-1,3-propanediyl tetrakis(2-chloroethyl)ester;phosphoric acid, bis(2-chloroethyl) ester, diester with 2,2-bis(chloromethyl)-1,3-propanediol;phosphoric acid, p,p'-[2,2-bis(chloromethyl)-1,3-propanediyl] p,p,p',p'-tetrakis(2-chloroethyl) ester;phosphoric acid, 2,2-bis(chloromethyl)-1,3-propanediyl tetrakis(2-chloroethyl) ester 2,2-bis(chloromethyl)trimethylene bis(bis(2-chloroethyl)phosphate) 2,2-bis(chloromethyl)propane-1,3-diyl tetrakis(2-chloroethyl) bis(phosphate) phosphoric acid, 2,2-bis(chloromethyl)-1,3-propanediyl tetrakis(2-chloroethyl)ester phosphoric acid, bis(2-chloroethyl) ester, diester with 2,2-bis(chloromethyl)-1,3-propanediol phosphoric acid, p,p'-[2,2-bis(chloromethyl)-1,3-propanediyl] p,p,p',p'-tetrakis(2-chloroethyl) ester</t>
  </si>
  <si>
    <t>O=P(OCCCl)(OCCCl)OCC(COP(=O)(OCCCl)OCCCl)(CCl)CCl</t>
  </si>
  <si>
    <t>C13H24Cl6O8P2</t>
  </si>
  <si>
    <t>3806-34-6</t>
  </si>
  <si>
    <t>2,4,8,10-tetraoxa-3,9-diphosphaspiro[5.5]undecane, 3,9-bis(octadecyloxy)-;o,o'-dioctadecylpentaerythritol bis(phosphite);3,9-bis(octadecyloxy)-2,4,8,10-tetraoxa-3,9-diphosphaspiro[5.5]undecane;2,4,8,10-tetraoxa-3,9-diphosphaspiro 5.5 undecane, 3,9-bis(octadecyloxy)-;2,4,8,10-tetraoxa-3,9-diphosphaspiroХ5.5еundecane, 3,9-bis(octadecyloxy)-;phosphorous acid, cyclic neopentanetetrayl dioctadecyl ester;phosphorous acid, octadecyl ester, cyclic diester with pentaerythritolphosphorous acid, dicyclic ester with pentaerythritol, dioctadecyl ester;2,4,8,10-tetraoxa-3,9-diphosphaspiro[5.5]undecane, 3,9-bis(octadecyloxy)- o,o'-dioctadecylpentaerythritol bis(phosphite) 3,9-bis(octadecyloxy)-2,4,8,10-tetraoxa-3,9-diphosphaspiro[5.5]undecane 2,4,8,10-tetraoxa-3,9-diphosphaspiro 5.5 undecane, 3,9-bis(octadecyloxy)- 2,4,8,10-tetraoxa-3,9-diphosphaspiroХ5.5еundecane, 3,9-bis(octadecyloxy)- phosphorous acid, cyclic neopentanetetrayl dioctadecyl ester phosphorous acid, octadecyl ester, cyclic diester with pentaerythritolphosphorous acid, dicyclic ester with pentaerythritol, dioctadecyl ester</t>
  </si>
  <si>
    <t>CCCCCCCCCCCCCCCCCCOP1OCC2(CO1)COP(OCCCCCCCCCCCCCCCCCC)OC2</t>
  </si>
  <si>
    <t>C41H82O6P2</t>
  </si>
  <si>
    <t>40530-60-7</t>
  </si>
  <si>
    <t>carbonic acid, 2-[(1-amino-9,10-dihydro-4-hydroxy-9,10-dioxo-2-anthracenyl)oxy]ethyl ethyl ester;2-[(1-amino-9,10-dihydro-4-hydroxy-9,10-dioxo-2-anthryl)oxy]ethyl ethyl carbonate;2-[(1-amino-4-hydroxy-9,10-dioxo-9,10-dihydroanthracen-2-yl)oxy]ethyl ethyl carbonate;carbonic acid, 2- (1-amino-9,10-dihydro-4-hydroxy-9,10-dioxo-2-anthracenyl)oxy ethyl ethyl ester;carbonic acid, 2-[(1-amino-9,10-dihydro- 4-hydroxy-9,10-dioxo-2-anthracenyl)oxy]ethyl ethyl ester;carbonic acid, 2-[(1-amino-9,10-dihydro-4-hydroxy-9,10-dioxo-2-anthracenyl)oxy]ethyl ethyl ester 2-[(1-amino-9,10-dihydro-4-hydroxy-9,10-dioxo-2-anthryl)oxy]ethyl ethyl carbonate 2-[(1-amino-4-hydroxy-9,10-dioxo-9,10-dihydroanthracen-2-yl)oxy]ethyl ethyl carbonate carbonic acid, 2- (1-amino-9,10-dihydro-4-hydroxy-9,10-dioxo-2-anthracenyl)oxy ethyl ethyl ester carbonic acid, 2-[(1-amino-9,10-dihydro- 4-hydroxy-9,10-dioxo-2-anthracenyl)oxy]ethyl ethyl ester</t>
  </si>
  <si>
    <t>CCOC(=O)OCCOc1cc(O)c2c(c1N)C(=O)c1ccccc1C2=O</t>
  </si>
  <si>
    <t>C19H17NO7</t>
  </si>
  <si>
    <t>4090-51-1</t>
  </si>
  <si>
    <t>2,2'-oxybis[5,5-dimethyl-1,3,2-dioxaphosphorinane] 2,2'-disulphide;2,2'-oxybis(5,5-dimethyl-1,3,2-dioxaphosphinane) 2,2'-disulfide;1,3,2-dioxaphosphorinane, 2,2'-oxybis[5,5-dimethyl-, 2,2'-disulfide;1,3,2-dioxaphosphorinane, 2,2'-oxybis 5,5-dimethyl-, 2,2'-disulfide;2,2'-oxybis[5,5-dimethyl-1,3,2-dioxaphosphorinane] 2,2'-disulphide 2,2'-oxybis(5,5-dimethyl-1,3,2-dioxaphosphinane) 2,2'-disulfide 1,3,2-dioxaphosphorinane, 2,2'-oxybis[5,5-dimethyl-, 2,2'-disulfide 1,3,2-dioxaphosphorinane, 2,2'-oxybis 5,5-dimethyl-, 2,2'-disulfide</t>
  </si>
  <si>
    <t>CC1(C)COP(=S)(OP2(=S)OCC(C)(C)CO2)OC1</t>
  </si>
  <si>
    <t>C10H20O5P2S2</t>
  </si>
  <si>
    <t>4118-16-5</t>
  </si>
  <si>
    <t>9,10-anthracenedione, 1,1’-[(6-phenyl-1,3,5-triazine-2,4-diyl)diimino]bis-;1,1'-[(6-phenyl-1,3,5-triazine-2,4-diyl)diimino]bisanthraquinone;9,10-anthracenedione, 1,1'-[(6-phenyl-1,3,5-triazine-2,4-diyl)diimino]bis-;1,1'-[(6-phenyl-1,3,5-triazine-2,4-diyl)diimino]dianthracene-9,10-dione;9,10-anthracenedione, 1,1'- (6-phenyl-1,3,5-triazine-2,4-diyl)diimino bis-;anthraquinone, 1,1'-Х(6-phenyl-s-triazine-2,4-diyl)diiminoеdi-;9,10-anthracenedione, 1,1'-Х(6-phenyl-1,3,5-triazine-2,4-diyl)diiminoеbis-;9,10-anthracenedione, 1,1’-[(6-phenyl-1,3,5-triazine-2,4-diyl)diimino]bis- 1,1'-[(6-phenyl-1,3,5-triazine-2,4-diyl)diimino]bisanthraquinone 9,10-anthracenedione, 1,1'-[(6-phenyl-1,3,5-triazine-2,4-diyl)diimino]bis- 1,1'-[(6-phenyl-1,3,5-triazine-2,4-diyl)diimino]dianthracene-9,10-dione 9,10-anthracenedione, 1,1'- (6-phenyl-1,3,5-triazine-2,4-diyl)diimino bis- anthraquinone, 1,1'-Х(6-phenyl-s-triazine-2,4-diyl)diiminoеdi- 9,10-anthracenedione, 1,1'-Х(6-phenyl-1,3,5-triazine-2,4-diyl)diiminoеbis-</t>
  </si>
  <si>
    <t>O=C1c2ccccc2C(=O)c2cccc(Nc3nc(-c4ccccc4)nc(Nc4cccc5c4C(=O)c4ccccc4C5=O)n3)c12</t>
  </si>
  <si>
    <t>C37H21N5O4</t>
  </si>
  <si>
    <t>4151-51-3</t>
  </si>
  <si>
    <t>phenol, 4-isocyanato-, phosphorothioate (3:1) (ester);tris(p-isocyanatophenyl) thiophosphate;o,o,s-tris(4-isocyanatophenyl) phosphorothioate;isocyanic acid, p-hydroxyphenyl ester, phosphorothioate (3:1) (ester);o,o,o-tris-(4-isocyanatophenyl) thiophosphate;thionophosphoric acid-tris-(p-isocyanatophenyl ester);phenol, 4-isocyanato-, phosphorothioate (3:1) (ester) tris(p-isocyanatophenyl) thiophosphate o,o,s-tris(4-isocyanatophenyl) phosphorothioate isocyanic acid, p-hydroxyphenyl ester, phosphorothioate (3:1) (ester) o,o,o-tris-(4-isocyanatophenyl) thiophosphate thionophosphoric acid-tris-(p-isocyanatophenyl ester)</t>
  </si>
  <si>
    <t>O=C=Nc1ccc(OP(=O)(Oc2ccc(N=C=O)cc2)Sc2ccc(N=C=O)cc2)cc1</t>
  </si>
  <si>
    <t>C21H12N3O6PS</t>
  </si>
  <si>
    <t>4221-80-1</t>
  </si>
  <si>
    <t>benzoic acid, 3,5-bis(1,1-dimethylethyl)-4-hydroxy-, 2,4-bis(1,1-dimethylethyl)phenyl ester;2,4-di-tert-butylphenyl 3,5-di-tert-butyl-4-hydroxybenzoate;benzoic acid, 3,5-di-tert-butyl-4-hydroxy-, 2,4-di-tert-butylphenyl ester;benzoic acid, 3,5-bis(1,1-dimethylethyl)-4-hydroxy-, 2,4-bis(1,1-dimethylethyl)phenyl ester 2,4-di-tert-butylphenyl 3,5-di-tert-butyl-4-hydroxybenzoate benzoic acid, 3,5-di-tert-butyl-4-hydroxy-, 2,4-di-tert-butylphenyl ester</t>
  </si>
  <si>
    <t>CC(C)(C)c1ccc(OC(=O)c2cc(C(C)(C)C)c(O)c(C(C)(C)C)c2)c(C(C)(C)C)c1</t>
  </si>
  <si>
    <t>C29H42O3</t>
  </si>
  <si>
    <t>427165-44-4</t>
  </si>
  <si>
    <t>9-{4-[4-(9-hydroxy-9h-fluoren-9-yl)phenyl]phenyl}-9h-fluoren-9-ol</t>
  </si>
  <si>
    <t>OC1(c2ccc(-c3ccc(C4(O)c5ccccc5-c5ccccc45)cc3)cc2)c2ccccc2-c2ccccc12</t>
  </si>
  <si>
    <t>C38H26O2</t>
  </si>
  <si>
    <t>5124-25-4</t>
  </si>
  <si>
    <t>c.i. disperse yellow 42;benzenesulfonamide, 3-nitro-n-phenyl-4-(phenylamino)-;disperse yellow 42;4-anilino-3-nitro-n-phenylbenzenesulphonamide;3-nitro-n-phenyl-4-(phenylamino)benzenesulfonamide;nitro disperse yellow 42 ci no. 10338;sulfanilanilide, 3-nitro-n4-phenyl-;4-anilino-3-nitro-n-phenylbenzenesulfonamide;c.i. disperse yellow 42 benzenesulfonamide, 3-nitro-n-phenyl-4-(phenylamino)- disperse yellow 42 4-anilino-3-nitro-n-phenylbenzenesulphonamide 3-nitro-n-phenyl-4-(phenylamino)benzenesulfonamide nitro disperse yellow 42 ci no. 10338 sulfanilanilide, 3-nitro-n4-phenyl- 4-anilino-3-nitro-n-phenylbenzenesulfonamide</t>
  </si>
  <si>
    <t>O=N(=O)c1cc(S(=O)(=O)Nc2ccccc2)ccc1Nc1ccccc1</t>
  </si>
  <si>
    <t>C18H15N3O4S</t>
  </si>
  <si>
    <t>5232-99-5</t>
  </si>
  <si>
    <t>2-propenoic acid, 2-cyano-3,3-diphenyl-, ethyl ester;etocrilene;ethyl 2-cyano-3,3-diphenylprop-2-enoate;acrylic acid, 2-cyano-3,3-diphenyl-, ethyl ester;2-propenoic acid, 2-cyano-3,3-diphenyl-, ethyl ester etocrilene ethyl 2-cyano-3,3-diphenylprop-2-enoate acrylic acid, 2-cyano-3,3-diphenyl-, ethyl ester</t>
  </si>
  <si>
    <t>CCOC(=O)C(C#N)=C(c1ccccc1)c1ccccc1</t>
  </si>
  <si>
    <t>C18H15NO2</t>
  </si>
  <si>
    <t>5580-58-5</t>
  </si>
  <si>
    <t>3,3'-[(2,5-dichloro-p-phenylene)bis[imino(1-acetyl-2-oxoethylene)azo]]bis[4-chloro-n-(5-chloro-o-tolyl)benzamide];3,3'-{(2,5-dichlorobenzene-1,4-diyl)bis[imino(1,3-dioxobutane-2,1-diyl)diazene-2,1-diyl]}bis[4-chloro-n-(5-chloro-2-methylphenyl)benzamide];benzamide, 3,3'-[(2,5-dichloro-1,4-phenylene)bis[imino(1-acetyl-2-oxo-2,1-ethanediyl)azo]]bis[4-chloro-n-(5-chloro-2-methylphenyl)-;3,3'-[(2,5-dichloro-p-phenylene)bis[imino(1-acetyl-2-oxoethylene)azo]]bis[4-chloro-n-(5-chloro-o-tolyl)benzamide] 3,3'-{(2,5-dichlorobenzene-1,4-diyl)bis[imino(1,3-dioxobutane-2,1-diyl)diazene-2,1-diyl]}bis[4-chloro-n-(5-chloro-2-methylphenyl)benzamide] benzamide, 3,3'-[(2,5-dichloro-1,4-phenylene)bis[imino(1-acetyl-2-oxo-2,1-ethanediyl)azo]]bis[4-chloro-n-(5-chloro-2-methylphenyl)-</t>
  </si>
  <si>
    <t>Cc1ccc(Cl)cc1NC(=O)c1ccc(Cl)c(N=NC(=O)C(C(C)=O)Nc2cc(Cl)c(NC(C(C)=O)C(=O)N=Nc3cc(C(=O)Nc4cc(Cl)ccc4C)ccc3Cl)cc2Cl)c1</t>
  </si>
  <si>
    <t>C42H32Cl6N8O6</t>
  </si>
  <si>
    <t>59719-67-4</t>
  </si>
  <si>
    <t>carbamic acid, 1,6-hexanediylbis-, bis[2-[2-(1-methylethyl)-3-oxazolidinyl]ethyl] ester;bis[2-[2-(1-methylethyl)-3-oxazolidinyl]ethyl] hexan-1,2-diylbiscarbamate;bis{2-[2-(propan-2-yl)-1,3-oxazolidin-3-yl]ethyl} hexane-1,2-diylbiscarbamate;carbamic acid, 1,6-hexanediylbis-, bis[2-[2-(1-methylethyl)-3-oxazolidinyl]ethyl] ester bis[2-[2-(1-methylethyl)-3-oxazolidinyl]ethyl] hexan-1,2-diylbiscarbamate bis{2-[2-(propan-2-yl)-1,3-oxazolidin-3-yl]ethyl} hexane-1,2-diylbiscarbamate</t>
  </si>
  <si>
    <t>CCCCC(CNC(=O)OCCN1CCOC1C(C)C)NC(=O)OCCN1CCOC1C(C)C</t>
  </si>
  <si>
    <t>C24H46N4O6</t>
  </si>
  <si>
    <t>6041-94-7</t>
  </si>
  <si>
    <t>c.i. pigment red 2;2-naphthalenecarboxamide, 4-[(2,5-dichlorophenyl)azo]-3-hydroxy-n-phenyl-;4-[(2,5-dichlorophenyl)azo]-3-hydroxy-n-phenylnaphthalene-2-carboxamide;4-[(2,5-dichlorophenyl)diazenyl]-3-hydroxy-n-phenylnaphthalene-2-carboxamide;2-naphthalenecarboxamide, 4- (2,5-dichlorophenyl)azo -3-hydroxy-n-phenyl-;2-naphthalenecarboxamide, 4-Х(2,5-dichlorophenyl)azoе-3-hydroxy-n-phenyl-;2-naphthanilide, 4-(2,5-dichlorophenylazo)-3-hydroxy-;c. i. pigment red 2;4-[(2,5-dichlorophenyl)diazenyl]-3-hydroxy-n-phenyl-2-naphthamide;c.i. pigment red 2 2-naphthalenecarboxamide, 4-[(2,5-dichlorophenyl)azo]-3-hydroxy-n-phenyl- 4-[(2,5-dichlorophenyl)azo]-3-hydroxy-n-phenylnaphthalene-2-carboxamide 4-[(2,5-dichlorophenyl)diazenyl]-3-hydroxy-n-phenylnaphthalene-2-carboxamide 2-naphthalenecarboxamide, 4- (2,5-dichlorophenyl)azo -3-hydroxy-n-phenyl- 2-naphthalenecarboxamide, 4-Х(2,5-dichlorophenyl)azoе-3-hydroxy-n-phenyl- 2-naphthanilide, 4-(2,5-dichlorophenylazo)-3-hydroxy- c. i. pigment red 2 4-[(2,5-dichlorophenyl)diazenyl]-3-hydroxy-n-phenyl-2-naphthamide</t>
  </si>
  <si>
    <t>Oc1c(C(=O)Nc2ccccc2)cc2ccccc2c1N=Nc1cc(Cl)ccc1Cl</t>
  </si>
  <si>
    <t>C23H15Cl2N3O2</t>
  </si>
  <si>
    <t>63562-33-4</t>
  </si>
  <si>
    <t>butanedioic acid, [(6-oxido-6h-dibenz[c,e][1,2]oxaphosphorin-6-yl)methyl]-</t>
  </si>
  <si>
    <t>OC(=O)CC(CP1(=O)c2ccccc2-c2ccccc2O1)C(O)=O</t>
  </si>
  <si>
    <t>C17H15O6P</t>
  </si>
  <si>
    <t>6358-87-8</t>
  </si>
  <si>
    <t>1h-pyrazole-3-carboxylic acid, 4,4’-[(3,3’-dichloro[1,1’-biphenyl]-4,4’-diyl)bis(azo)]bis[4,5-dihydro-5-oxo-1-phenyl-, diethyl ester;diethyl 4,4'-[(3,3'-dichloro[1,1'-biphenyl]-4,4'-diyl)bis(azo)]bis[4,5-dihydro-5-oxo-1-phenyl-1h-pyrazole-3-carboxylate];diethyl 4,4'-[(3,3'-dichlorobiphenyl-4,4'-diyl)didiazene-2,1-diyl]bis(5-oxo-1-phenyl-4,5-dihydro-1h-pyrazole-3-carboxylate);1h-pyrazole-3-carboxylic acid, 4,4'-[(3,3'-dichloro[1,1'-biphenyl]-4,4'-diyl)bis(azo)]bis[4,5-dihydro-5-oxo-1-phenyl-, diethyl ester;c.i. pigment red 38;1h-pyrazole-3-carboxylic acid, 4,4'-[(3,3'-dichloro[1,1'- biphenyl]-4,4'-diyl)bis(azo)]bis[4,5-dihydro-5-oxo -1-phenyl-, diethyl ester;1h-pyrazole-3-carboxylic acid, 4,4’-[(3,3’-dichloro[1,1’-biphenyl]-4,4’-diyl)bis(azo)]bis[4,5-dihydro-5-oxo-1-phenyl-, diethyl ester diethyl 4,4'-[(3,3'-dichloro[1,1'-biphenyl]-4,4'-diyl)bis(azo)]bis[4,5-dihydro-5-oxo-1-phenyl-1h-pyrazole-3-carboxylate] diethyl 4,4'-[(3,3'-dichlorobiphenyl-4,4'-diyl)didiazene-2,1-diyl]bis(5-oxo-1-phenyl-4,5-dihydro-1h-pyrazole-3-carboxylate) 1h-pyrazole-3-carboxylic acid, 4,4'-[(3,3'-dichloro[1,1'-biphenyl]-4,4'-diyl)bis(azo)]bis[4,5-dihydro-5-oxo-1-phenyl-, diethyl ester c.i. pigment red 38 1h-pyrazole-3-carboxylic acid, 4,4'-[(3,3'-dichloro[1,1'- biphenyl]-4,4'-diyl)bis(azo)]bis[4,5-dihydro-5-oxo -1-phenyl-, diethyl ester</t>
  </si>
  <si>
    <t>CCOC(=O)C1C(N=Nc2ccc(-c3ccc(N=NC4C(C(=O)OCC)=NN(c5ccccc5)C4=O)c(Cl)c3)cc2Cl)C(=O)N(c2ccccc2)N=1</t>
  </si>
  <si>
    <t>C36H28Cl2N8O6</t>
  </si>
  <si>
    <t>6505-28-8</t>
  </si>
  <si>
    <t>pigment orange 16;butanamide, 2,2’-[(3,3’-dimethoxy[1,1’-biphenyl]-4,4’-diyl)bis(azo)]bis[3-oxo-n-phenyl-;2,2'-[(3,3'-dimethoxy[1,1'-biphenyl]-4,4'-diyl)bis(azo)]bis[3-oxo-n-phenylbutyramide];2,2'-[(3,3'-dimethoxybiphenyl-4,4'-diyl)didiazene-2,1-diyl]bis(3-oxo-n-phenylbutanamide);butanamide, 2,2'-[(3,3'-dimethoxy[1,1'-biphenyl]-4,4'-diyl)bis(azo)]bis[3-oxo-n-phenyl-;butanamide, 2,2'- (3,3'-dimethoxy 1,1'-biphenyl -4,4'-diyl)bis(azo) bis 3-oxo-n-phenyl-;butanamide, 2,2'-Х(3,3'-dimethoxyХ1,1'-biphenylе-4,4'-diyl)bis(azo)еbisХ3-oxo-n-phenyl-;pigment orange 16 butanamide, 2,2’-[(3,3’-dimethoxy[1,1’-biphenyl]-4,4’-diyl)bis(azo)]bis[3-oxo-n-phenyl- 2,2'-[(3,3'-dimethoxy[1,1'-biphenyl]-4,4'-diyl)bis(azo)]bis[3-oxo-n-phenylbutyramide] 2,2'-[(3,3'-dimethoxybiphenyl-4,4'-diyl)didiazene-2,1-diyl]bis(3-oxo-n-phenylbutanamide) butanamide, 2,2'-[(3,3'-dimethoxy[1,1'-biphenyl]-4,4'-diyl)bis(azo)]bis[3-oxo-n-phenyl- butanamide, 2,2'- (3,3'-dimethoxy 1,1'-biphenyl -4,4'-diyl)bis(azo) bis 3-oxo-n-phenyl- butanamide, 2,2'-Х(3,3'-dimethoxyХ1,1'-biphenylе-4,4'-diyl)bis(azo)еbisХ3-oxo-n-phenyl-</t>
  </si>
  <si>
    <t>CC(=O)C(C(=O)Nc1ccccc1)N=Nc1ccc(-c2ccc(N=NC(C(C)=O)C(=O)Nc3ccccc3)c(OC)c2)cc1OC</t>
  </si>
  <si>
    <t>C34H32N6O6</t>
  </si>
  <si>
    <t>65059-45-2</t>
  </si>
  <si>
    <t>1h-naphth[2,3-f]isoindole-1,3,5,10(2h)-tetrone, 4,11-diamino-2-[3-(2-methoxyethoxy)propyl]-;4,11-diamino-2-[3-(2-methoxyethoxy)propyl]-1h-naphth[2,3-f]isoindole-1,3,5,10(2h)-tetrone;4,11-diamino-2-[3-(2-methoxyethoxy)propyl]-1h-naphtho[2,3-f]isoindole-1,3,5,10(2h)-tetrone;1h-naphth 2,3-f isoindole-1,3,5,10(2h)-tetrone, 4,11-diamino-2- 3-(2-methoxyethoxy)propyl -;1h-naphthХ2,3-fеisoindole-1,3,5,10(2h)-tetrone, 4,11-diamino-2-Х3-(2-methoxyethoxy)propylе-;2,3-anthraquinonedicarboximide, 1,4-diamino-n-Х3-(2-methoxyethoxy)propylе-;1h-naphth[2,3-f]isoindole-1,3,5,10(2h)-tetrone, 4,11-diamino-2-[3-(2-methoxyethoxy)propyl]- 4,11-diamino-2-[3-(2-methoxyethoxy)propyl]-1h-naphth[2,3-f]isoindole-1,3,5,10(2h)-tetrone 4,11-diamino-2-[3-(2-methoxyethoxy)propyl]-1h-naphtho[2,3-f]isoindole-1,3,5,10(2h)-tetrone 1h-naphth 2,3-f isoindole-1,3,5,10(2h)-tetrone, 4,11-diamino-2- 3-(2-methoxyethoxy)propyl - 1h-naphthХ2,3-fеisoindole-1,3,5,10(2h)-tetrone, 4,11-diamino-2-Х3-(2-methoxyethoxy)propylе- 2,3-anthraquinonedicarboximide, 1,4-diamino-n-Х3-(2-methoxyethoxy)propylе-</t>
  </si>
  <si>
    <t>COCCOCCCN1C(=O)c2c(C1=O)c(N)c1c(c2N)C(=O)c2ccccc2C1=O</t>
  </si>
  <si>
    <t>C22H21N3O6</t>
  </si>
  <si>
    <t>65181-78-4</t>
  </si>
  <si>
    <t>[1,1'-biphenyl]-4,4'-diamine, n4,n4'-bis(3-methylphenyl)-n4,n4'-diphenyl-;[1,1'-biphenyl]-4,4'-diamine, n,n'-bis(3-methylphenyl)-n,n'-diphenyl-;1,1'-biphenyl -4,4'-diamine, n,n'-bis(3-methylphenyl)-n,n'-diphenyl-;Х1,1'-biphenylе-4,4'-diamine, n,n'-bis(3-methylphenyl)-n,n'-diphenyl-;[1,1'-biphenyl]-4,4'-diamine, n4,n4'-bis(3-methylphenyl)-n4,n4'-diphenyl- [1,1'-biphenyl]-4,4'-diamine, n,n'-bis(3-methylphenyl)-n,n'-diphenyl- 1,1'-biphenyl -4,4'-diamine, n,n'-bis(3-methylphenyl)-n,n'-diphenyl- Х1,1'-biphenylе-4,4'-diamine, n,n'-bis(3-methylphenyl)-n,n'-diphenyl-</t>
  </si>
  <si>
    <t>Cc1cccc(N(c2ccccc2)c2ccc(-c3ccc(N(c4ccccc4)c4cccc(C)c4)cc3)cc2)c1</t>
  </si>
  <si>
    <t>C38H32N2</t>
  </si>
  <si>
    <t>67845-93-6</t>
  </si>
  <si>
    <t>benzoic acid, 3,5-bis(1,1-dimethylethyl)-4-hydroxy-, hexadecyl ester;hexadecyl 3,5-bis-tert-butyl-4-hydroxybenzoate;hexadecyl 3,5-di-tert-butyl-4-hydroxybenzoate;3,5-di-(t-butyl)-4-hydroxy benzoic acid, hexadecyl ester;benzoic acid, 3,5-bis(1,1-dimethylethyl)-4-hydroxy-, hexadecyl ester hexadecyl 3,5-bis-tert-butyl-4-hydroxybenzoate hexadecyl 3,5-di-tert-butyl-4-hydroxybenzoate 3,5-di-(t-butyl)-4-hydroxy benzoic acid, hexadecyl ester</t>
  </si>
  <si>
    <t>CCCCCCCCCCCCCCCCOC(=O)c1cc(C(C)(C)C)c(O)c(C(C)(C)C)c1</t>
  </si>
  <si>
    <t>C31H54O3</t>
  </si>
  <si>
    <t>68227-78-1</t>
  </si>
  <si>
    <t>2-naphthalenecarboxamide, n-(5-chloro-2-methylphenyl)-3-hydroxy-4-[[2-methoxy-5-[(phenylamino)carbonyl]phenyl]azo]-;n-(5-chloro-2-methylphenyl)-3-hydroxy-4-[[2-methoxy-5-[(phenylamino)carbonyl]phenyl]azo]naphthalene-2-carboxamide;n-(5-chloro-2-methylphenyl)-3-hydroxy-4-{[2-methoxy-5-(phenylcarbamoyl)phenyl]diazenyl}naphthalene-2-carboxamide;2-naphthalenecarboxamide, n-(5-chloro-2-methylphenyl)-3-hydroxy-4-  2-methoxy-5- (phenylamino)carbonyl phenyl azo -;2-naphthalenecarboxamide, n-(5-chloro-2-methylphenyl)-3-hydroxy-4- 2-methoxy-5- (phenylamino)carbon;2-naphthalenecarboxamide, n-(5-chloro-2-methylphenyl)-3-hydroxy-4-ХХ2-methoxy-5-Х(phenylamino)carbonylеphenylеazoе-;2-naphtho-o-toluidide, 5'-chloro-3-hydroxy-4-(2-methoxy-5-phenylcarbamoylphenylazo)-;n-(5-chloro-2-methylphenyl)-3-hydroxy-4-{[2-methoxy-5-(phenylcarbamoyl)phenyl]diazenyl}-2-naphthamide;2-naphthalenecarboxamide, n-(5-chloro-2-methylphenyl) -3-hydroxy-4-[[2-methoxy-5-[(phenylamino)carbonyl ]phenyl]azo]-;2-naphthalenecarboxamide, n-(5-chloro-2-methylphenyl)-3-hydroxy-4-[[2-methoxy-5-[(phenylamino)carbonyl]phenyl]azo]- n-(5-chloro-2-methylphenyl)-3-hydroxy-4-[[2-methoxy-5-[(phenylamino)carbonyl]phenyl]azo]naphthalene-2-carboxamide n-(5-chloro-2-methylphenyl)-3-hydroxy-4-{[2-methoxy-5-(phenylcarbamoyl)phenyl]diazenyl}naphthalene-2-carboxamide 2-naphthalenecarboxamide, n-(5-chloro-2-methylphenyl)-3-hydroxy-4-  2-methoxy-5- (phenylamino)carbonyl phenyl azo - 2-naphthalenecarboxamide, n-(5-chloro-2-methylphenyl)-3-hydroxy-4- 2-methoxy-5- (phenylamino)carbon 2-naphthalenecarboxamide, n-(5-chloro-2-methylphenyl)-3-hydroxy-4-ХХ2-methoxy-5-Х(phenylamino)carbonylеphenylеazoе- 2-naphtho-o-toluidide, 5'-chloro-3-hydroxy-4-(2-methoxy-5-phenylcarbamoylphenylazo)- n-(5-chloro-2-methylphenyl)-3-hydroxy-4-{[2-methoxy-5-(phenylcarbamoyl)phenyl]diazenyl}-2-naphthamide 2-naphthalenecarboxamide, n-(5-chloro-2-methylphenyl) -3-hydroxy-4-[[2-methoxy-5-[(phenylamino)carbonyl ]phenyl]azo]-</t>
  </si>
  <si>
    <t>Cc1ccc(Cl)cc1NC(=O)c1cc2ccccc2c(N=Nc2cc(C(=O)Nc3ccccc3)ccc2OC)c1O</t>
  </si>
  <si>
    <t>C32H25ClN4O4</t>
  </si>
  <si>
    <t>68413-24-1</t>
  </si>
  <si>
    <t>cashew, nutshell liq., polymer with epichlorohydrin;cashew, nutshell liquid, polymer with epichlorohydrin;cashew, nutshell liq., oligomeric reaction products with 1-chloro-2,3-epoxypropane;cashew, nutshell liq., polymer with epichlorohydrin cashew, nutshell liquid, polymer with epichlorohydrin cashew, nutshell liq., oligomeric reaction products with 1-chloro-2,3-epoxypropane</t>
  </si>
  <si>
    <t>CCCC=CCC=CCCCCCCCc1cccc(OCC2CO2)c1</t>
  </si>
  <si>
    <t>C24H36O2</t>
  </si>
  <si>
    <t>68910-13-4</t>
  </si>
  <si>
    <t>butanamide, 2,2’-[(3,3’-dichloro[1,1’-biphenyl]-4,4’-diyl)bis(azo)]bis[3-oxo-, n,n’-bis(phenyl and o-tolyl) derivs.;butanamide, 2,2'-[(3,3'-dichloro[1,1'-biphenyl]-4,4'-diyl)bis(azo)]bis[3-oxo-, n,n'-bis(phenyl and o-tolyl) derivs.;reaction mass of 2,2'-[(3,3'-dichloro[1,1'-biphenyl]-4,4'-diyl)bis(2,1-diazendiyl)]bis[3-oxo-n-phenylbutyramide], 2,2'-[(3,3'-dichloro[1,1'-biphenyl]-4,4'-diyl)bis(2,1-diazenediyl)]bis[n-(2-methylphenyl)-3-oxobutyramide] and 2-[2-[3,3'-dichloro-4'-[2-[1-[[(2-methylphenyl)amino]carbonyl]-2-oxopropyl]diazenyl][1,1'-biphenyl]-4-yl]diazenyl]-3-oxo-n-phenylbutyramide;butanamide, 2,2’-[(3,3’-dichloro[1,1’-biphenyl]-4,4’-diyl)bis(azo)]bis[3-oxo-, n,n’-bis(phenyl and o-tolyl) derivs. butanamide, 2,2'-[(3,3'-dichloro[1,1'-biphenyl]-4,4'-diyl)bis(azo)]bis[3-oxo-, n,n'-bis(phenyl and o-tolyl) derivs. reaction mass of 2,2'-[(3,3'-dichloro[1,1'-biphenyl]-4,4'-diyl)bis(2,1-diazendiyl)]bis[3-oxo-n-phenylbutyramide], 2,2'-[(3,3'-dichloro[1,1'-biphenyl]-4,4'-diyl)bis(2,1-diazenediyl)]bis[n-(2-methylphenyl)-3-oxobutyramide] and 2-[2-[3,3'-dichloro-4'-[2-[1-[[(2-methylphenyl)amino]carbonyl]-2-oxopropyl]diazenyl][1,1'-biphenyl]-4-yl]diazenyl]-3-oxo-n-phenylbutyramide</t>
  </si>
  <si>
    <t>Cc1ccccc1NC(=O)C(C(C)=O)N=Nc1ccc(-c2ccc(N=NC(C(C)=O)C(=O)Nc3ccccc3)c(Cl)c2)cc1Cl</t>
  </si>
  <si>
    <t>C33H28Cl2N6O4</t>
  </si>
  <si>
    <t>6925-69-5</t>
  </si>
  <si>
    <t>12h-phthaloperin-12-one;12h-isoindolo[2,1-a]perimidin-12-one;12-phthaloperinone;12h-phthaloperin-12-one 12h-isoindolo[2,1-a]perimidin-12-one 12-phthaloperinone</t>
  </si>
  <si>
    <t>O=C1c2ccccc2C2=Nc3cccc4cccc(c34)N12</t>
  </si>
  <si>
    <t>C18H10N2O</t>
  </si>
  <si>
    <t>70516-41-5</t>
  </si>
  <si>
    <t>2'-anilino-6'-[ethyl(3-methylbutyl)amino]-3'-methylspiro[isobenzofuran-1(3h),9'-[9h]xanthene]-3-one;6'-[ethyl(3-methylbutyl)amino]-3'-methyl-2'-(phenylamino)-3h-spiro[2-benzofuran-1,9'-xanthen]-3-one;spiro[isobenzofuran-1(3h),9'-[9h]xanthen]-3-one, 6'-[ethyl(3-methylbutyl)amino]-3'-methyl-2'-(phenylamino)-;spiro isobenzofuran-1(3h),9'- 9h xanthen -3-one, 6'- ethyl(3-methylbutyl)amino -3'-methyl-2'-(phenylamino)-;spiroХisobenzofuran-1(3h),9'-Х9hеxanthenе-3-one, 6'-Хethyl(3-methylbutyl)aminoе-3'-methyl-2'-(phenylamino)-;2'-anilino-6'-[ethyl(3-methylbutyl)amino]-3'-methylspiro[isobenzofuran-1(3h),9'-[9h]xanthene]-3-one 6'-[ethyl(3-methylbutyl)amino]-3'-methyl-2'-(phenylamino)-3h-spiro[2-benzofuran-1,9'-xanthen]-3-one spiro[isobenzofuran-1(3h),9'-[9h]xanthen]-3-one, 6'-[ethyl(3-methylbutyl)amino]-3'-methyl-2'-(phenylamino)- spiro isobenzofuran-1(3h),9'- 9h xanthen -3-one, 6'- ethyl(3-methylbutyl)amino -3'-methyl-2'-(phenylamino)- spiroХisobenzofuran-1(3h),9'-Х9hеxanthenе-3-one, 6'-Хethyl(3-methylbutyl)aminoе-3'-methyl-2'-(phenylamino)-</t>
  </si>
  <si>
    <t>CCN(CCC(C)C)c1ccc2c(c1)Oc1cc(C)c(Nc3ccccc3)cc1C21c2ccccc2C(=O)O1</t>
  </si>
  <si>
    <t>C34H34N2O3</t>
  </si>
  <si>
    <t>70528-90-4</t>
  </si>
  <si>
    <t>3-pyridinecarbonitrile, 5-[(4-chloro-2-nitrophenyl)azo]-1-ethyl-1,2-dihydro-6-hydroxy-4-methyl-2-oxo-;5-[(4-chloro-2-nitrophenyl)azo]-1-ethyl-1,2-dihydro-6-hydroxy-4-methyl-2-oxonicotinonitrile;5-[(4-chloro-2-nitrophenyl)diazenyl]-1-ethyl-6-hydroxy-4-methyl-2-oxo-1,2-dihydropyridine-3-carbonitrile;3-pyridinecarbonitrile, 5-[(4-chloro-2-nitrophenyl)azo]-1-ethyl-1,2-dihydro-6-hydroxy-4-methyl-2-oxo- 5-[(4-chloro-2-nitrophenyl)azo]-1-ethyl-1,2-dihydro-6-hydroxy-4-methyl-2-oxonicotinonitrile 5-[(4-chloro-2-nitrophenyl)diazenyl]-1-ethyl-6-hydroxy-4-methyl-2-oxo-1,2-dihydropyridine-3-carbonitrile</t>
  </si>
  <si>
    <t>CCN1C(=O)C(C#N)=C(C)C(=NNc2ccc(Cl)cc2N(=O)=O)C1=O</t>
  </si>
  <si>
    <t>C15H12ClN5O4</t>
  </si>
  <si>
    <t>7078-98-0</t>
  </si>
  <si>
    <t>2,5-cyclohexadien-1-one, 2,6-bis(1,1-dimethylethyl)-4-(phenylmethylene)-;2,6-bis(1,1-dimethylethyl)-4-(phenylenemethylene)cyclohexa-2,5-dien-1-one;2,5-cyclohexadien-1-one, 2,6-bis(1,1-dimethylethyl)-4-(phenylmethylene)- 2,6-bis(1,1-dimethylethyl)-4-(phenylenemethylene)cyclohexa-2,5-dien-1-one</t>
  </si>
  <si>
    <t>CC(C)(C)C1=CC(=Cc2ccccc2)C=C(C(C)(C)C)C1=O</t>
  </si>
  <si>
    <t>C21H26O</t>
  </si>
  <si>
    <t>7128-64-5</t>
  </si>
  <si>
    <t>benzoxazole, 2,2’-(2,5-thiophenediyl)bis[5-(1,1-dimethylethyl)-;2,5-thiophenediylbis(5-tert-butyl-1,3-benzoxazole);2,2'-thiene-2,5-diylbis(5-tert-butyl-1,3-benzoxazole);benzoxazole, 2,2'-(2,5-thiophenediyl)bis[5-(1,1-dimethylethyl)-;benzoxazole, 2,2'-(2,5-thiophenediyl)bis 5-(1,1-dimethylethyl)-;benzoxazole, 2,2'-(2,5-thiophenediyl)bisХ5-tert-butyl-;benzoxazole, 2,2'-(2,5-thiophenediyl)bisХ5-(1,1-dimethylethyl)-;benzoxazole, 2,2’-(2,5-thiophenediyl)bis[5-(1,1-dimethylethyl)- 2,5-thiophenediylbis(5-tert-butyl-1,3-benzoxazole) 2,2'-thiene-2,5-diylbis(5-tert-butyl-1,3-benzoxazole) benzoxazole, 2,2'-(2,5-thiophenediyl)bis[5-(1,1-dimethylethyl)- benzoxazole, 2,2'-(2,5-thiophenediyl)bis 5-(1,1-dimethylethyl)- benzoxazole, 2,2'-(2,5-thiophenediyl)bisХ5-tert-butyl- benzoxazole, 2,2'-(2,5-thiophenediyl)bisХ5-(1,1-dimethylethyl)-</t>
  </si>
  <si>
    <t>CC(C)(C)c1ccc2c(c1)N=C(C1=CC=C(C3=Nc4cc(C(C)(C)C)ccc4O3)S1)O2</t>
  </si>
  <si>
    <t>C26H26N2O2S</t>
  </si>
  <si>
    <t>74441-05-7</t>
  </si>
  <si>
    <t>benzamide, n-[4-(aminocarbonyl)phenyl]-4-[[1-[[(2,3-dihydro-2-oxo-1h-benzimidazol-5-yl)amino]carbonyl]-2-oxopropyl]azo]-;n-[4-(aminocarbonyl)phenyl]-4-[[1-[[(2,3-dihydro-2-oxo-1h-benzimidazol-5-yl)amino]carbonyl]-2-oxopropyl]azo]benzamide;n-(4-carbamoylphenyl)-4-({1,3-dioxo-1-[(2-oxo-2,3-dihydro-1h-benzimidazol-5-yl)amino]butan-2-yl}diazenyl)benzamide;benzamide, n-[4-(aminocarbonyl)phenyl]-4-[[1-[[(2,3-dihydro-2-oxo-1h-benzimidazol-5-yl)amino]carbonyl]-2-oxopropyl]azo]- n-[4-(aminocarbonyl)phenyl]-4-[[1-[[(2,3-dihydro-2-oxo-1h-benzimidazol-5-yl)amino]carbonyl]-2-oxopropyl]azo]benzamide n-(4-carbamoylphenyl)-4-({1,3-dioxo-1-[(2-oxo-2,3-dihydro-1h-benzimidazol-5-yl)amino]butan-2-yl}diazenyl)benzamide</t>
  </si>
  <si>
    <t>CC(=O)C(C(=O)Nc1ccc2c(c1)N=C(O)N2)N=Nc1ccc(C(=O)Nc2ccc(C(N)=O)cc2)cc1</t>
  </si>
  <si>
    <t>C25H21N7O5</t>
  </si>
  <si>
    <t>78-11-5</t>
  </si>
  <si>
    <t>pentaerythritol tetranitrate;pentaerythritol tetranitrate with 80% d-lactose monohydrate;1,3-propanediol, 2,2-bis[(nitrooxy)methyl]-, dinitrate (ester);pentaerithrityl tetranitrate;3-(nitrooxy)-2,2-bis[(nitrooxy)methyl]propyl nitrate (non-preferred name);pentaerithrityltetranitrate(inn);1,3-propanediol, 2,2-bis (nitrooxy)methyl -, dinitrate (ester);pentaerythritol, tetranitrate;1,3-propanediol, 2,2-bis((nitrooxy)methyl)-, dinitrate (ester);pentaerythritol tetranitrate (1,3-propanediol, 2,2-bis[(nitrooxy)methyl]-, dinitrate (ester));pentaerythritol tetranitrate pentaerythritol tetranitrate with 80% d-lactose monohydrate 1,3-propanediol, 2,2-bis[(nitrooxy)methyl]-, dinitrate (ester) pentaerithrityl tetranitrate 3-(nitrooxy)-2,2-bis[(nitrooxy)methyl]propyl nitrate (non-preferred name) pentaerithrityltetranitrate(inn) 1,3-propanediol, 2,2-bis (nitrooxy)methyl -, dinitrate (ester) pentaerythritol, tetranitrate 1,3-propanediol, 2,2-bis((nitrooxy)methyl)-, dinitrate (ester) pentaerythritol tetranitrate (1,3-propanediol, 2,2-bis[(nitrooxy)methyl]-, dinitrate (ester))</t>
  </si>
  <si>
    <t>O=N(=O)OCC(CON(=O)=O)(CON(=O)=O)CON(=O)=O</t>
  </si>
  <si>
    <t>C5H8N4O12</t>
  </si>
  <si>
    <t>79-74-3</t>
  </si>
  <si>
    <t>1,4-benzenediol, 2,5-bis(1,1-dimethylpropyl)-;2,5-di-tert-pentylhydroquinone;2,5-bis(2-methylbutan-2-yl)benzene-1,4-diol;hydroquinone, 2,5-di-tert-pentyl-;1,4-benzenediol, 2,5-bis(1,1-dimethylpropyl)- 2,5-di-tert-pentylhydroquinone 2,5-bis(2-methylbutan-2-yl)benzene-1,4-diol hydroquinone, 2,5-di-tert-pentyl-</t>
  </si>
  <si>
    <t>CCC(C)(C)c1cc(O)c(C(C)(C)CC)cc1O</t>
  </si>
  <si>
    <t>C16H26O2</t>
  </si>
  <si>
    <t>80693-00-1</t>
  </si>
  <si>
    <t>2,4,8,10-tetraoxa-3,9-diphosphaspiro[5.5]undecane, 3,9-bis[2,6-bis(1,1-dimethylethyl)-4-methylphenoxy]-</t>
  </si>
  <si>
    <t>Cc1cc(C(C)(C)C)c(OP2OCC3(CO2)COP(Oc2c(C(C)(C)C)cc(C)cc2C(C)(C)C)OC3)c(C(C)(C)C)c1</t>
  </si>
  <si>
    <t>C35H54O6P2</t>
  </si>
  <si>
    <t>83803-79-6</t>
  </si>
  <si>
    <t>methanaminium, n-[4-[[4-(dimethylamino)phenyl][4-(phenylamino)-1-naphthalenyl]methylene]-2,5-cyclohexadien-1-ylidene]-n-methyl-, acetate</t>
  </si>
  <si>
    <t>CCNc1ccc(C(=C2C=CC(=NCC)C=C2)c2ccc(Nc3ccccc3)c3ccccc23)cc1</t>
  </si>
  <si>
    <t>C33H31N3</t>
  </si>
  <si>
    <t>84281-74-3</t>
  </si>
  <si>
    <t>1,3-benzenediamine, coupled with diazotized m-phenylenediamine, acetates;4,4'-(1e,1'e)-1,3-phenylenebis(diazene-2,1-diyl)bis(3-aminobenzenaminium) acetate;1,3-benzenediamine, coupled with diazotized m-phenylenediamine, acetates 4,4'-(1e,1'e)-1,3-phenylenebis(diazene-2,1-diyl)bis(3-aminobenzenaminium) acetate</t>
  </si>
  <si>
    <t>84434-11-7</t>
  </si>
  <si>
    <t>ethyl phenyl(2,4,6-trimethylbenzoyl)phosphinate;ethyl phenyl[(2,4,6-trimethylphenyl)carbonyl]phosphinate;ethyl (mesitylcarbonyl)phenylphosphinate;ethyl phenyl(2,4,6-trimethylbenzoyl)phosphinate ethyl phenyl[(2,4,6-trimethylphenyl)carbonyl]phosphinate ethyl (mesitylcarbonyl)phenylphosphinate</t>
  </si>
  <si>
    <t>CCOP(=O)(c1ccccc1)C(=O)c1c(C)cc(C)cc1C</t>
  </si>
  <si>
    <t>C18H21O3P</t>
  </si>
  <si>
    <t>85508-41-4</t>
  </si>
  <si>
    <t>n-[2-[(2-chloro-4,6-dinitrophenyl)azo]-5-(diallylamino)-4-methoxyphenyl]acetamide;n-{2-[(2-chloro-4,6-dinitrophenyl)diazenyl]-5-(diprop-2-en-1-ylamino)-4-methoxyphenyl}acetamide;acetamide, n-[2-[(2-chloro-4,6-dinitrophenyl)azo]-5-(di-2-propenylamino)-4-methoxyphenyl]-</t>
  </si>
  <si>
    <t>CC(=O)Nc1cc(N(CC=C)CC=C)c(OC)cc1N=Nc1c(Cl)cc(N(=O)=O)cc1N(=O)=O</t>
  </si>
  <si>
    <t>C21H21ClN6O6</t>
  </si>
  <si>
    <t>85959-61-1</t>
  </si>
  <si>
    <t>xanthylium, 3,6-bis(ethylamino)-9-[2-(methoxycarbonyl)phenyl]-2,7-dimethyl-, molybdatetungstatephosphate;xanthylium, 3,6-bis(ethylamino)-9-[2-(methoxycarbonyl)phenyl]-2,7-dimethyl-, molybdate tungstate phosphate;xanthylium, 3,6-bis(ethylamino)-9-[2-(methoxycarbonyl)phenyl]-2,7-dimethyl-, molybdatetungstatephosphate xanthylium, 3,6-bis(ethylamino)-9-[2-(methoxycarbonyl)phenyl]-2,7-dimethyl-, molybdate tungstate phosphate</t>
  </si>
  <si>
    <t>CCN(CC)c1cc2c(cc1C)C(c1ccccc1C(=O)OC)c1cc(C)c(N(CC)CC)cc1O2</t>
  </si>
  <si>
    <t>C31H38N2O3</t>
  </si>
  <si>
    <t>88938-51-6</t>
  </si>
  <si>
    <t>methyl 2‐({4‐[2‐(2‐bromo‐4,6‐dinitrophenyl)diazen‐1‐yl]‐5‐acetamido‐2‐methoxyphenyl}(2‐methoxy‐2‐oxoethyl)amino)acetate</t>
  </si>
  <si>
    <t>CC(=O)Nc1cc(N(CC(=O)OC)CC(=O)OC)c(OC)cc1N=Nc1c(Br)cc(N(=O)=O)cc1N(=O)=O</t>
  </si>
  <si>
    <t>C21H21BrN6O10</t>
  </si>
  <si>
    <t>89331-94-2</t>
  </si>
  <si>
    <t>spiro[isobenzofuran-1(3h),9'-[9h]xanthen]-3-one, 6'-(dibutylamino)-3'-methyl-2'-(phenylamino)-;spiro[isobenzofuran-1(3h),9'-[9h]xanthen]-3-one-6'-(dibutylamino)-3'-methyl-2'-(phenylamino)-;6'-(dibutylamino)-3'-methyl-2'-(phenylamino)spiro[isobenzofuran-1(3h),9-(9h)-xanthen]-3-one;spiro[isobenzofuran-1(3h),9'-[9h]xanthen]-3-one, 6'-(dibutylamino)-3'-methyl-2'-(phenylamino)- spiro[isobenzofuran-1(3h),9'-[9h]xanthen]-3-one-6'-(dibutylamino)-3'-methyl-2'-(phenylamino)- 6'-(dibutylamino)-3'-methyl-2'-(phenylamino)spiro[isobenzofuran-1(3h),9-(9h)-xanthen]-3-one</t>
  </si>
  <si>
    <t>CCCCN(CCCC)c1ccc2c(c1)Oc1cc(C)c(Nc3ccccc3)cc1C21c2ccccc2C(=O)O1</t>
  </si>
  <si>
    <t>C35H36N2O3</t>
  </si>
  <si>
    <t>91-97-4</t>
  </si>
  <si>
    <t>1,1'-biphenyl, 4,4'-diisocyanato-3,3'-dimethyl-;1,1’-biphenyl, 4,4’-diisocyanato-3,3’-dimethyl-;3,3'-dimethylbiphenyl-4,4'-diyl diisocyanate;4,4'-diisocyanato-3,3'-dimethylbiphenyl;isocyanic acid, 3,3'-dimethyl-4,4'-biphenylylene ester;3,3'-dimethyl-4,4'-diphenylene diisocyanate;bitolylene diisocyanate;1-isocyanato-4-(4-isocyanato-3-methyl-phenyl)-2-methyl-benzene;todi;1,1'-biphenyl, 4,4'-diisocyanato-3,3'-dimethyl- 1,1’-biphenyl, 4,4’-diisocyanato-3,3’-dimethyl- 3,3'-dimethylbiphenyl-4,4'-diyl diisocyanate 4,4'-diisocyanato-3,3'-dimethylbiphenyl isocyanic acid, 3,3'-dimethyl-4,4'-biphenylylene ester 3,3'-dimethyl-4,4'-diphenylene diisocyanate bitolylene diisocyanate 1-isocyanato-4-(4-isocyanato-3-methyl-phenyl)-2-methyl-benzene todi</t>
  </si>
  <si>
    <t>Cc1cc(-c2ccc(N=C=O)c(C)c2)ccc1N=C=O</t>
  </si>
  <si>
    <t>C16H12N2O2</t>
  </si>
  <si>
    <t>95-88-5</t>
  </si>
  <si>
    <t>4-chlororesorcinol;1,3-benzenediol, 4-chloro-;4-chlorobenzene-1,3-diol;resorcinol, 4-chloro-;4-chlororesorcinol 1,3-benzenediol, 4-chloro- 4-chlorobenzene-1,3-diol resorcinol, 4-chloro-</t>
  </si>
  <si>
    <t>Oc1ccc(Cl)c(O)c1</t>
  </si>
  <si>
    <t>C6H5ClO2</t>
  </si>
  <si>
    <t>976-56-7</t>
  </si>
  <si>
    <t>diethyl [[3,5-bis(1,1-dimethylethyl)-4-hydroxyphenyl]methyl]phosphonate;diethyl (3,5-di-tert-butyl-4-hydroxybenzyl)phosphonate;phosphonic acid, [[3,5-bis(1,1-dimethylethyl)-4-hydroxyphenyl]methyl]-, diethyl ester;phosphonic acid, ((3,5-bis(1,1-dimethylethyl)-4-hydroxyphenyl)methyl)-, diethyl ester;diethyl [[3,5-bis(1,1-dimethylethyl)-4-hydroxyphenyl]methyl]phosphonate diethyl (3,5-di-tert-butyl-4-hydroxybenzyl)phosphonate phosphonic acid, [[3,5-bis(1,1-dimethylethyl)-4-hydroxyphenyl]methyl]-, diethyl ester phosphonic acid, ((3,5-bis(1,1-dimethylethyl)-4-hydroxyphenyl)methyl)-, diethyl ester</t>
  </si>
  <si>
    <t>CCOP(=O)(Cc1cc(C(C)(C)C)c(O)c(C(C)(C)C)c1)OCC</t>
  </si>
  <si>
    <t>C19H33O4P</t>
  </si>
  <si>
    <t>991-84-4</t>
  </si>
  <si>
    <t>phenol, 4-[[4,6-bis(octylthio)-1,3,5-triazin-2-yl]amino]-2,6-bis(1,1-dimethylethyl)-;2,6-di-tert-butyl-4-(4,6-bis(octylthio)-1,3,5-triazin-2-ylamino)phenol;4-{[4,6-bis(octylsulfanyl)-1,3,5-triazin-2-yl]amino}-2,6-di-tert-butylphenol;phenol, 4-  4,6-bis(octylthio)-1,3,5-triazin-2-yl amino -2,6-bis(1,1-dimethylethyl)-;phenol, 4- 4,6-bis(octylthio)-1,3,5-triazin-2-yl amino -2,6-bis(1,1-dimethylethyl)-;phenol, 4-ХХ4,6-bis(octylthio)-s-triazin-2-ylеaminoе-2,6-di-tert-butyl-;phenol, 4-ХХ4,6-bis(octylthio)-1,3,5-triazin-2-ylеaminoе-2,6-bis(1,1-dimethylethyl)-;phenol, 4-[[4,6-bis(octylthio)-1, 3,5-triazin-2-yl]amino]-2,6-bis(1,1-dimethylethyl )-;phenol, 4-[[4,6-bis(octylthio)-1,3,5-triazin-2-yl]amino]-2,6-bis(1,1-dimethylethyl)- 2,6-di-tert-butyl-4-(4,6-bis(octylthio)-1,3,5-triazin-2-ylamino)phenol 4-{[4,6-bis(octylsulfanyl)-1,3,5-triazin-2-yl]amino}-2,6-di-tert-butylphenol phenol, 4-  4,6-bis(octylthio)-1,3,5-triazin-2-yl amino -2,6-bis(1,1-dimethylethyl)- phenol, 4- 4,6-bis(octylthio)-1,3,5-triazin-2-yl amino -2,6-bis(1,1-dimethylethyl)- phenol, 4-ХХ4,6-bis(octylthio)-s-triazin-2-ylеaminoе-2,6-di-tert-butyl- phenol, 4-ХХ4,6-bis(octylthio)-1,3,5-triazin-2-ylеaminoе-2,6-bis(1,1-dimethylethyl)- phenol, 4-[[4,6-bis(octylthio)-1, 3,5-triazin-2-yl]amino]-2,6-bis(1,1-dimethylethyl )-</t>
  </si>
  <si>
    <t>CCCCCCCCSc1nc(Nc2cc(C(C)(C)C)c(O)c(C(C)(C)C)c2)nc(SCCCCCCCC)n1</t>
  </si>
  <si>
    <t>C33H56N4OS2</t>
  </si>
  <si>
    <t>80-07-9</t>
  </si>
  <si>
    <t>benzene, 1,1'-sulfonylbis[4-chloro-;p,p'-dichlorodiphenyl sulfone;4,4[-dichlorodiphenyl sulphone];benzene, 1,1'-sulfonylbis 4-chloro-;bis(4-chlorophenyl) sulphone;benzene, 1,1’-sulfonylbis[4-chloro-;1,1'-sulfonylbis(4-chlorobenzene);bis(p-chlorophenyl)sulfone;sulfone, bis(p-chlorophenyl);benzene, 1,1'-sulfonylbisХ4-chloro-;1-chloro-4-(4-chlorophenyl)sulfonylbenzene;4,4'-dcdps;4,4'-dichlorodiphenyl sulfone;4,4'-dichlorodiphenyl sulphone;4-06-00-01587 (beilstein handbook reference);4-chloro-1-(4-chlorophenylsulfonyl)benzene;4-chlorophenyl sulfone;ai3-01386;ai3-02901;benzene, 1,1'-sulfonylbis(4-chloro-;bis(4-chlorophenyl) sulfone;bis(4-chlorophenyl) sulfone (bcps);bis-(4-chlorophenyl)sulfone;bis(4-chlorophenyl)-sulfone;bis(4-chlorphenyl)sulfone;bis(4-klorfenyl)sulfon;bis(p-chlorophenyl) sulfone;bis-4-chlorophenyl sulfone;brn 2052955;ccris 8813;dichlorodiphenyl sulfone (dcdps);di-p-chlorophenyl sulfone;hsdb 5233;nsc 23899;p,p'-dichlorodiphenyl sulfone (dds);p-chlorophenyl sulfone;sulfone, bis(p-chlorophenyl) (6ci, 8ci);4,4-dichlorodiphenyl-sulfone;1,1'-sulfonylbis[4-chlorobenzene];bis(4-chlorphenyl)sulfon (german);bis(4-clorofenil) sulfona (spanish);bis(4-chlorophényl)sulfone (french);p,p-dichlorodiphenyl sulfone;4:4'-dichlorodiphenylsulphone;di-4-chlorophenyl sulfone;4,4'-dde;1,1 sulfonyl-bis(4-chlorobenzene);p,p’-dichlorodiphenyl sulfone;dds;4,4'-bischlorophenyl sulfone;bcps;dcdps;dichlorodiphenylsulfone;bis-(p-chlorophenyl)-sulphone;di-(p-chlorophenyl) sulfone;bis(4-klorphenyl)sulfon;benzene, 1,1'-sulfonylbis*4-chloro-;4,4'-dichlorophenyl sulfone;1-chloro-4-[(4-chlorophenyl)sulfonyl]benzene;4,4' dichlorodiphenylsulphone;bis(p-chlorophenyl) sulphone;4,4'-dichlorodiphenyl sulphone 99%;1,1'-sulphonylbis(4-chlorobenzene);1,1'-sulfonylbis-4-chlorobenzene;4,4'-dichlorodiphenyl sulfone (p,p'-dichlorodiphenyl sulfone) (benzene, 1,1'-sulfonylbis[4-chloro-);benzene, 1,1'-sulfonylbis[4-chloro- p,p'-dichlorodiphenyl sulfone 4,4[-dichlorodiphenyl sulphone] benzene, 1,1'-sulfonylbis 4-chloro- bis(4-chlorophenyl) sulphone benzene, 1,1’-sulfonylbis[4-chloro- 1,1'-sulfonylbis(4-chlorobenzene) bis(p-chlorophenyl)sulfone sulfone, bis(p-chlorophenyl) benzene, 1,1'-sulfonylbisХ4-chloro- 1-chloro-4-(4-chlorophenyl)sulfonylbenzene 4,4'-dcdps 4,4'-dichlorodiphenyl sulfone 4,4'-dichlorodiphenyl sulphone 4-06-00-01587 (beilstein handbook reference) 4-chloro-1-(4-chlorophenylsulfonyl)benzene 4-chlorophenyl sulfone ai3-01386 ai3-02901 benzene, 1,1'-sulfonylbis(4-chloro- bis(4-chlorophenyl) sulfone bis(4-chlorophenyl) sulfone (bcps) bis-(4-chlorophenyl)sulfone bis(4-chlorophenyl)-sulfone bis(4-chlorphenyl)sulfone bis(4-klorfenyl)sulfon bis(p-chlorophenyl) sulfone bis-4-chlorophenyl sulfone brn 2052955 ccris 8813 dichlorodiphenyl sulfone (dcdps) di-p-chlorophenyl sulfone hsdb 5233 nsc 23899 p,p'-dichlorodiphenyl sulfone (dds) p-chlorophenyl sulfone sulfone, bis(p-chlorophenyl) (6ci, 8ci) 4,4-dichlorodiphenyl-sulfone 1,1'-sulfonylbis[4-chlorobenzene] bis(4-chlorphenyl)sulfon (german) bis(4-clorofenil) sulfona (spanish) bis(4-chlo%</t>
  </si>
  <si>
    <t>O=S(=O)(c1ccc(Cl)cc1)c1ccc(Cl)cc1</t>
  </si>
  <si>
    <t>C12H8Cl2O2S</t>
  </si>
  <si>
    <t>28961-43-5</t>
  </si>
  <si>
    <t>poly(oxy-1,2-ethanediyl), ?-hydro-?-[(1-oxo-2-propenyl)oxy]-, ether with 2-ethyl-2-(hydroxymethyl)-1,3-propanediol (3:1);propylidynetrimethanol, ethoxylated, esters with acrylic acid;poly(oxy-1,2-ethanediyl), .alpha.-hydro-.omega.-[(1-oxo-2-propenyl)oxy]-, ether with 2-ethyl-2-(hydroxymethyl)-1,3-propanediol (3:1);poly(oxy-1,2-ethanediyl), .alpha.-hydro-.omega.-[(1-oxo-2- propenyl)oxy]-, ether with 2-ethyl-2-(hydroxymethyl)-1,3-propanediol (3:1);poly(oxy-1,2-ethanediyl), ?-hydro-?-[(1-oxo-2-propenyl)oxy]-, ether with 2-ethyl-2-(hydroxymethyl)-1,3-propanediol (3:1) propylidynetrimethanol, ethoxylated, esters with acrylic acid poly(oxy-1,2-ethanediyl), .alpha.-hydro-.omega.-[(1-oxo-2-propenyl)oxy]-, ether with 2-ethyl-2-(hydroxymethyl)-1,3-propanediol (3:1) poly(oxy-1,2-ethanediyl), .alpha.-hydro-.omega.-[(1-oxo-2- propenyl)oxy]-, ether with 2-ethyl-2-(hydroxymethyl)-1,3-propanediol (3:1)</t>
  </si>
  <si>
    <t>CCC(COCCOC(=O)C=C)(COCCOC(=O)C=C)COCCOC(=O)C=C</t>
  </si>
  <si>
    <t>C21H32O9</t>
  </si>
  <si>
    <t>85507-79-5</t>
  </si>
  <si>
    <t>1,2-benzenedicarboxylic acid, diundecyl ester, branched and linear;dodecyl 3-ethyl-2-propylhexyl benzene-1,2-dicarboxylate;1,2-benzenedicarboxylic acid, diundecyl ester, branched and linear dodecyl 3-ethyl-2-propylhexyl benzene-1,2-dicarboxylate</t>
  </si>
  <si>
    <t>CCCCCCCCCCCCOC(=O)c1ccccc1C(=O)OCC(CCC)C(CC)CCC</t>
  </si>
  <si>
    <t>C31H52O4</t>
  </si>
  <si>
    <t>105-74-8</t>
  </si>
  <si>
    <t>lauroyl peroxide;peroxide, bis(1-oxododecyl);dilauroyl peroxide;diundecylperoxyanhydride;lauroyl peroxide peroxide, bis(1-oxododecyl) dilauroyl peroxide diundecylperoxyanhydride</t>
  </si>
  <si>
    <t>CCCCCCCCCCCC(=O)OOC(=O)CCCCCCCCCCC</t>
  </si>
  <si>
    <t>C24H46O4</t>
  </si>
  <si>
    <t>103-34-4</t>
  </si>
  <si>
    <t>4,4'-dithiodimorpholine;morpholine, 4,4'-dithiobis-;morpholine, 4,4’-dithiobis-;di(morpholin-4-yl) disulphide;4,4'-disulfanediyldimorpholine;morpholine, 4,4'-dithiodi-;dr0008045;4,4'-dithiodimopholine;4,4'-dithiodimorpholine morpholine, 4,4'-dithiobis- morpholine, 4,4’-dithiobis- di(morpholin-4-yl) disulphide 4,4'-disulfanediyldimorpholine morpholine, 4,4'-dithiodi- dr0008045 4,4'-dithiodimopholine</t>
  </si>
  <si>
    <t>C1CN(SSN2CCOCC2)CCO1</t>
  </si>
  <si>
    <t>C8H16N2O2S2</t>
  </si>
  <si>
    <t>107934-68-9</t>
  </si>
  <si>
    <t>4,4'-(9h-fluoren-9-ylidene)bis 2-chlorobenzamine;4,4'-(9h-fluoren-9-ylidene)bis(2-chloroaniline);4,4'-(9h-fluorene-9,9-diyl)bis(2-chloroaniline);chloroaniline substituted fluorenylidene;4,4'-(9h-fluoren-9-ylidene)bis 2-chlorobenzamine 4,4'-(9h-fluoren-9-ylidene)bis(2-chloroaniline) 4,4'-(9h-fluorene-9,9-diyl)bis(2-chloroaniline) chloroaniline substituted fluorenylidene</t>
  </si>
  <si>
    <t>Nc1ccc(C2(c3ccc(N)c(Cl)c3)c3ccccc3-c3ccccc23)cc1Cl</t>
  </si>
  <si>
    <t>C25H18Cl2N2</t>
  </si>
  <si>
    <t>116-75-6</t>
  </si>
  <si>
    <t>9,10-anthracenedione, 1,4-bis[(2,4,6-trimethylphenyl)amino]-;1,4-bis(mesitylamino)anthraquinone;1,4-bis[(2,4,6-trimethylphenyl)amino]anthracene-9,10-dione;9,10-anthracenedione, 1,4-bis (2,4,6-trimethylphenyl)amino -;anthraquinone, 1,4-bis(2,4,6-trimethylanilino)-;9,10-anthracenedione, 1,4-bisХ(2,4,6-trimethylphenyl)aminoе-;1,4-bis(mesitylamino)-9,10-anthraquinone;9,10-anthracenedione, 1,4-bis[(2,4,6-trimethylphenyl)amino]- 1,4-bis(mesitylamino)anthraquinone 1,4-bis[(2,4,6-trimethylphenyl)amino]anthracene-9,10-dione 9,10-anthracenedione, 1,4-bis (2,4,6-trimethylphenyl)amino - anthraquinone, 1,4-bis(2,4,6-trimethylanilino)- 9,10-anthracenedione, 1,4-bisХ(2,4,6-trimethylphenyl)aminoе- 1,4-bis(mesitylamino)-9,10-anthraquinone</t>
  </si>
  <si>
    <t>Cc1cc(C)cc(C)c1Nc1ccc(Nc2c(C)cc(C)cc2C)c2c1C(=O)c1ccccc1C2=O</t>
  </si>
  <si>
    <t>13052-09-0</t>
  </si>
  <si>
    <t>hexaneperoxoic acid, 2-ethyl-, 1,1,4,4-tetramethyl-1,4-butanediyl ester;1,1,4,4-tetramethylbutane-1,4-diyl bis(2-ethylperoxyhexanoate);2,5-dimethylhexane-2,5-diyl bis[2-(ethylperoxy)hexanoate];hexaneperoxoic acid, 2-ethyl-, 1,1,4,4-tetramethyl-1,4-butanediyl ester 1,1,4,4-tetramethylbutane-1,4-diyl bis(2-ethylperoxyhexanoate) 2,5-dimethylhexane-2,5-diyl bis[2-(ethylperoxy)hexanoate]</t>
  </si>
  <si>
    <t>CCCCC(C(=O)OC(C)(C)CCC(C)(C)OC(=O)C(CCCC)OOCC)OOCC</t>
  </si>
  <si>
    <t>C24H46O8</t>
  </si>
  <si>
    <t>13122-18-4</t>
  </si>
  <si>
    <t>hexaneperoxoic acid, 3,5,5-trimethyl-, 1,1-dimethylethyl ester;tert-butyl 3,5,5-trimethylperoxyhexanoate;tert-butyl 3,5,5-tris(methylperoxy)hexanoate;hexaneperoxoic acid, 3,5,5-trimethyl-, 1,1-dimethylethyl ester tert-butyl 3,5,5-trimethylperoxyhexanoate tert-butyl 3,5,5-tris(methylperoxy)hexanoate</t>
  </si>
  <si>
    <t>CC(C)(C)OC(=O)CC(CC(C)(OOC)OOC)OOC</t>
  </si>
  <si>
    <t>C13H26O8</t>
  </si>
  <si>
    <t>13472-08-7</t>
  </si>
  <si>
    <t>butanenitrile, 2,2'-azobis[2-methyl-;butanenitrile, 2,2’-azobis[2-methyl-;2,2'-azobis[2-methylbutyronitrile];2,2'-diazene-1,2-diylbis(2-methylbutanenitrile);butanenitrile, 2,2'-azobis(2-methyl-;butanenitrile, 2,2'-azobis[2-methyl- butanenitrile, 2,2’-azobis[2-methyl- 2,2'-azobis[2-methylbutyronitrile] 2,2'-diazene-1,2-diylbis(2-methylbutanenitrile) butanenitrile, 2,2'-azobis(2-methyl-</t>
  </si>
  <si>
    <t>CCC(C)(C#N)N=NC(C)(CC)C#N</t>
  </si>
  <si>
    <t>C10H16N4</t>
  </si>
  <si>
    <t>1745-89-7</t>
  </si>
  <si>
    <t>2,2'-diallylbisphenol a;4,4'-isopropylidenebis[2-allylphenol];4,4'-propane-2,2-diylbis[2-(prop-2-en-1-yl)phenol];phenol, 4,4'-(1-methylethylidene)bis[2-(2-propenyl)-;phenol, 4,4'-(1-methylethylidene)bis 2-(2-propenyl)-;phenol, 4,4'-isopropylidenebis(2-allyl-;phenol, 4,4'-(1-methylethylidene)bis(2-(2-propenyl)-;4,4'-propane-2,2-diylbis(2-allylphenol);2,2'-diallylbisphenol a 4,4'-isopropylidenebis[2-allylphenol] 4,4'-propane-2,2-diylbis[2-(prop-2-en-1-yl)phenol] phenol, 4,4'-(1-methylethylidene)bis[2-(2-propenyl)- phenol, 4,4'-(1-methylethylidene)bis 2-(2-propenyl)- phenol, 4,4'-isopropylidenebis(2-allyl- phenol, 4,4'-(1-methylethylidene)bis(2-(2-propenyl)- 4,4'-propane-2,2-diylbis(2-allylphenol)</t>
  </si>
  <si>
    <t>CC(C)(c1ccc(O)c(CC=C)c1)c1ccc(O)c(CC=C)c1</t>
  </si>
  <si>
    <t>C21H24O2</t>
  </si>
  <si>
    <t>1948-33-0</t>
  </si>
  <si>
    <t>2-tert-butylhydroquinone;t-butylhydroquinone;2-tert-butyl-1,4-hydroquinone;2-tert-butyl-benzene-1,4-diol;tertiary butyl hydroquinone;tertiary butylhydroquinone;1,4-benzenediol, 2-(1,1-dimethylethyl)-;t-butylhydroquinone (tbhq);2-tert-butylbenzene-1,4-diol;hydroquinone, tert-butyl-;tert-butyl hydroquinone;2-(1,1-dimethylethyl)-1,4-benzenediol;tert-butylhydroquinone;tert-butylhydroquinone (t-butylhydroquinone) (1,4-benzenediol, 2-(1,1-dimethylethyl)-) (tbhq);butyl hydroquinone;2-tert-butylhydroquinone t-butylhydroquinone 2-tert-butyl-1,4-hydroquinone 2-tert-butyl-benzene-1,4-diol tertiary butyl hydroquinone tertiary butylhydroquinone 1,4-benzenediol, 2-(1,1-dimethylethyl)- t-butylhydroquinone (tbhq) 2-tert-butylbenzene-1,4-diol hydroquinone, tert-butyl- tert-butyl hydroquinone 2-(1,1-dimethylethyl)-1,4-benzenediol tert-butylhydroquinone tert-butylhydroquinone (t-butylhydroquinone) (1,4-benzenediol, 2-(1,1-dimethylethyl)-) (tbhq) butyl hydroquinone</t>
  </si>
  <si>
    <t>CC(C)(C)c1cc(O)ccc1O</t>
  </si>
  <si>
    <t>20566-35-2</t>
  </si>
  <si>
    <t>1,2-benzenedicarboxylic acid, 3,4,5,6-tetrabromo-, 2-(2-hydroxyethoxy)ethyl 2-hydroxypropyl ester;2-(2-hydroxyethoxy)ethyl 2-hydroxypropyl 3,4,5,6-tetrabromophthalate;2-(2-hydroxyethoxy)ethyl 2-hydroxypropyl 3,4,5,6-tetrabromobenzene-1,2-dicarboxylate;1,2-benzenedicarboxylic acid, 3,4,5,6-tetrabromo-, 2-(2-hydroxyethoxy)ethyl 2-hydroxypropyl ester 2-(2-hydroxyethoxy)ethyl 2-hydroxypropyl 3,4,5,6-tetrabromophthalate 2-(2-hydroxyethoxy)ethyl 2-hydroxypropyl 3,4,5,6-tetrabromobenzene-1,2-dicarboxylate</t>
  </si>
  <si>
    <t>CC(O)COC(=O)c1c(Br)c(Br)c(Br)c(Br)c1C(=O)OCCOCCO</t>
  </si>
  <si>
    <t>C15H16Br4O7</t>
  </si>
  <si>
    <t>2212-81-9</t>
  </si>
  <si>
    <t>1,3-bis[2-(tert-butylperoxy)propan-2-yl]benzene;peroxide, [1,3-phenylenebis(1-methylethylidene)]bis[(1,1-dimethylethyl);[1,3-phenylenebis(1-methylethylidene)]bis[tert-butyl] peroxide;1,3-bis[1-(tert-butylperoxy)-1-methylethyl]benzene;1,3-bis[2-(tert-butylperoxy)propan-2-yl]benzene peroxide, [1,3-phenylenebis(1-methylethylidene)]bis[(1,1-dimethylethyl) [1,3-phenylenebis(1-methylethylidene)]bis[tert-butyl] peroxide 1,3-bis[1-(tert-butylperoxy)-1-methylethyl]benzene</t>
  </si>
  <si>
    <t>CC(C)(C)OOC(C)(C)c1cccc(C(C)(C)OOC(C)(C)C)c1</t>
  </si>
  <si>
    <t>26322-14-5</t>
  </si>
  <si>
    <t>1,1'-[dioxybis(carbonyloxy)]dihexadecane;peroxydicarbonic acid, dihexadecyl ester;dihexadecyl peroxodicarbonate;1,1'-[dioxybis(carbonyloxy)]dihexadecane peroxydicarbonic acid, dihexadecyl ester dihexadecyl peroxodicarbonate</t>
  </si>
  <si>
    <t>CCCCCCCCCCCCCCCCOC(=O)OOC(=O)OCCCCCCCCCCCCCCCC</t>
  </si>
  <si>
    <t>C34H66O6</t>
  </si>
  <si>
    <t>2781-00-2</t>
  </si>
  <si>
    <t>1,4-bis[2-(tert-butylperoxy)propan-2-yl]benzene;peroxide, [1,4-phenylenebis(1-methylethylidene)]bis[(1,1-dimethylethyl);di-tert-butyl ?,?,?',?'-tetramethyl-(p-phenylenedimethylene) diperoxide;1,4-bis(alpha-(t-butyldioxy)isopropyl)benzene;1,4-bis[1-(tert-butylperoxy)-1-methylethyl]benzene;di-tert-butyl α,α,α',α'-tetramethyl-(p-phenylenedimethylene) diperoxide;peroxide, 1,1'-[1,4-phenylenebis(1-methylethylidene)]bis[2-(1,1-dimethylethyl);1,4-bis[2-(tert-butylperoxy)propan-2-yl]benzene peroxide, [1,4-phenylenebis(1-methylethylidene)]bis[(1,1-dimethylethyl) di-tert-butyl ?,?,?',?'-tetramethyl-(p-phenylenedimethylene) diperoxide 1,4-bis(alpha-(t-butyldioxy)isopropyl)benzene 1,4-bis[1-(tert-butylperoxy)-1-methylethyl]benzene di-tert-butyl α,α,α',α'-tetramethyl-(p-phenylenedimethylene) diperoxide peroxide, 1,1'-[1,4-phenylenebis(1-methylethylidene)]bis[2-(1,1-dimethylethyl)</t>
  </si>
  <si>
    <t>2896-70-0</t>
  </si>
  <si>
    <t>1-piperidinyloxy, 2,2,6,6-tetramethyl-4-oxo-;2,2,6,6-tetramethyl-4-oxopiperidinooxy;(2,2,6,6-tetramethyl-4-oxopiperidin-1-yl)oxidanyl;triacetoneamine-n-oxyl;tanone 50;1-piperidinyloxy, 2,2,6,6-tetramethyl-4-oxo- 2,2,6,6-tetramethyl-4-oxopiperidinooxy (2,2,6,6-tetramethyl-4-oxopiperidin-1-yl)oxidanyl triacetoneamine-n-oxyl tanone 50</t>
  </si>
  <si>
    <t>CC1(C)CC(=O)CC(C)(C)N1O</t>
  </si>
  <si>
    <t>37187-22-7</t>
  </si>
  <si>
    <t>2,4-pentanedione, peroxide;reaction mass of cis-3,5-dimethyl-1,2-dioxolane-3,5-diol and trans-3,5-dimethyl-1,2-dioxolane-3,5-diol;2,4-pentanedione, peroxide reaction mass of cis-3,5-dimethyl-1,2-dioxolane-3,5-diol and trans-3,5-dimethyl-1,2-dioxolane-3,5-diol</t>
  </si>
  <si>
    <t>CC1(O)CC(C)(O)OO1</t>
  </si>
  <si>
    <t>C5H10O4</t>
  </si>
  <si>
    <t>3851-87-4</t>
  </si>
  <si>
    <t>peroxide, bis(3,5,5-trimethyl-1-oxohexyl);bis(3,5,5-trimethylhexanoyl) peroxide;bis(2,4,4-trimethylpentyl)peroxyanhydride;peroxide, bis(3,5,5-trimethylhexanoyl);peroxide, bis(3,5,5-trimethyl-1-oxohexyl) bis(3,5,5-trimethylhexanoyl) peroxide bis(2,4,4-trimethylpentyl)peroxyanhydride peroxide, bis(3,5,5-trimethylhexanoyl)</t>
  </si>
  <si>
    <t>CC(CC(=O)OOC(=O)CC(C)CC(C)(C)C)CC(C)(C)C</t>
  </si>
  <si>
    <t>C18H34O4</t>
  </si>
  <si>
    <t>42019-78-3</t>
  </si>
  <si>
    <t>4-chloro-4-hydroxybenzophenone;4-chloro-4'-hydroxybenzophenone;4-chloro-4’-hydroxybenzophenone;(4-chlorophenyl)(4-hydroxyphenyl)methanone;4-chloro-4-hydroxybenzophenone 4-chloro-4'-hydroxybenzophenone 4-chloro-4’-hydroxybenzophenone (4-chlorophenyl)(4-hydroxyphenyl)methanone</t>
  </si>
  <si>
    <t>Oc1ccc(C(=O)c2ccc(Cl)cc2)cc1</t>
  </si>
  <si>
    <t>C13H9ClO2</t>
  </si>
  <si>
    <t>53220-22-7</t>
  </si>
  <si>
    <t>peroxydicarbonic acid, ditetradecyl ester;1,1'-[dioxybis(carbonyloxy)]ditetradecane;ditetradecyl peroxydicarbonate;peroxydicarbonic acid, ditetradecyl ester 1,1'-[dioxybis(carbonyloxy)]ditetradecane ditetradecyl peroxydicarbonate</t>
  </si>
  <si>
    <t>CCCCCCCCCCCCCCOC(=O)OOC(=O)OCCCCCCCCCCCCCC</t>
  </si>
  <si>
    <t>C30H58O6</t>
  </si>
  <si>
    <t>68442-68-2</t>
  </si>
  <si>
    <t>benzenamine, n-phenyl-, styrenated</t>
  </si>
  <si>
    <t>CC(c1ccccc1)c1ccc(Nc2ccc(C(C)c3ccccc3)cc2)cc1</t>
  </si>
  <si>
    <t>C28H27N</t>
  </si>
  <si>
    <t>762-12-9</t>
  </si>
  <si>
    <t>bisdecanoyl peroxide;dinonylperoxyanhydride;peroxide, bis(1-oxodecyl);decanoyl peroxide;bisdecanoyl peroxide dinonylperoxyanhydride peroxide, bis(1-oxodecyl) decanoyl peroxide</t>
  </si>
  <si>
    <t>CCCCCCCCCC(=O)OOC(=O)CCCCCCCCC</t>
  </si>
  <si>
    <t>C20H38O4</t>
  </si>
  <si>
    <t>92-88-6</t>
  </si>
  <si>
    <t>[1,1'-biphenyl]-4,4'-diol;4,4'-dihydroxybiphenyl;4,4-dihydroxydiphenyl;4,4'-biphenol;4,4'-biphenyldiol;4,4’-biphenyldiol;[1,1’-biphenyl]-4,4’-diol;biphenyl-4,4'-diol;1,1'-biphenyl -4,4'-diol;Х1,1'-biphenylе-4,4'-diol;4-(4-hydroxyphenyl)phenol;4,4’-dihydroxybiphenyl;(1,1'-biphenyl)-4,4'-diol;o1,1'-biphenyla-4,4'-diol;[1,1'-biphenyl]-4,4'-diol 4,4'-dihydroxybiphenyl 4,4-dihydroxydiphenyl 4,4'-biphenol 4,4'-biphenyldiol 4,4’-biphenyldiol [1,1’-biphenyl]-4,4’-diol biphenyl-4,4'-diol 1,1'-biphenyl -4,4'-diol Х1,1'-biphenylе-4,4'-diol 4-(4-hydroxyphenyl)phenol 4,4’-dihydroxybiphenyl (1,1'-biphenyl)-4,4'-diol o1,1'-biphenyla-4,4'-diol</t>
  </si>
  <si>
    <t>Oc1ccc(-c2ccc(O)cc2)cc1</t>
  </si>
  <si>
    <t>C12H10O2</t>
  </si>
  <si>
    <t>3121-61-7</t>
  </si>
  <si>
    <t>2-propenoic acid, 2-methoxyethyl ester;methoxyethyl acrylate;thiazesim hydrochloride [usan];2-methoxyethyl acrylate;2-methoxyethyl prop-2-enoate;acrylic acid, 2-methoxyethyl ester;acrylic acid, 2-methoxyethyl ester (8ci);2-propenoic acid, 2-methoxyethyl ester methoxyethyl acrylate thiazesim hydrochloride [usan] 2-methoxyethyl acrylate 2-methoxyethyl prop-2-enoate acrylic acid, 2-methoxyethyl ester acrylic acid, 2-methoxyethyl ester (8ci)</t>
  </si>
  <si>
    <t>COCCOC(=O)C=C</t>
  </si>
  <si>
    <t>C6H10O3</t>
  </si>
  <si>
    <t>3290-92-4</t>
  </si>
  <si>
    <t>trimethylolpropane trimethacrylate;2-propenoic acid, 2-methyl-, 1,1'-[2-ethyl-2-[[(2-methyl-1-oxo-2-propen-1-yl)oxy]methyl]-1,3-propanediyl] ester;2-propenoic acid, 2-methyl-, 2-ethyl-2-[[(2-methyl-1-oxo-2-propenyl)oxy]methyl]-1,3-propanediyl ester;propylidynetrimethyl trimethacrylate;2,2-bis{[(2-methylacryloyl)oxy]methyl}butyl 2-methylprop-2-enoate;2-propenoic acid, 2-methyl-, 2-ethyl-2-  (2-methyl-1-oxo-2-propenyl)oxy methyl -1,3-propanediyl ester;2-propenoic acid, 2-methyl-, 2-ethyl-2- (2-methyl-1-oxo-2-propenyl)oxy methyl -1,3-propanediyl este;methacrylic acid, triester with 2-ethyl-2-(hydroxymethyl)-1,3-propanediol;2-propenoic acid, 2-methyl-, 2-ethyl-2-ХХ(2-methyl-1-oxo-2-propenyl)oxyеmethylе-1,3-propanediyl ester;2-propenoic acid, 2-methyl-, 2-ethyl-2- (2-methyl-1-oxo-2-propenyl)oxy methyl -1,3-propan;2,2-bis[(methacryloyloxy)methyl]butyl methacrylate (non-preferred name);2-propenoic acid, 2-methyl-, 2-ethyl-2-[[(2-methyl-1-oxo- 2-propenyl)oxy]methyl]-1,3-propanediyl ester;2-propenoic acid, 2-methyl-, 2-ethyl-2-(((2-methyl-1-oxo-2-propenyl)oxy)methyl)-1,3-propanediyl ester;trimethylolpropane trimethacrylate 2-propenoic acid, 2-methyl-, 1,1'-[2-ethyl-2-[[(2-methyl-1-oxo-2-propen-1-yl)oxy]methyl]-1,3-propanediyl] ester 2-propenoic acid, 2-methyl-, 2-ethyl-2-[[(2-methyl-1-oxo-2-propenyl)oxy]methyl]-1,3-propanediyl ester propylidynetrimethyl trimethacrylate 2,2-bis{[(2-methylacryloyl)oxy]methyl}butyl 2-methylprop-2-enoate 2-propenoic acid, 2-methyl-, 2-ethyl-2-  (2-methyl-1-oxo-2-propenyl)oxy methyl -1,3-propanediyl ester 2-propenoic acid, 2-methyl-, 2-ethyl-2- (2-methyl-1-oxo-2-propenyl)oxy methyl -1,3-propanediyl este methacrylic acid, triester with 2-ethyl-2-(hydroxymethyl)-1,3-propanediol 2-propenoic acid, 2-methyl-, 2-ethyl-2-ХХ(2-methyl-1-oxo-2-propenyl)oxyеmethylе-1,3-propanediyl ester 2-propenoic acid, 2-methyl-, 2-ethyl-2- (2-methyl-1-oxo-2-propenyl)oxy methyl -1,3-propan 2,2-bis[(methacryloyloxy)methyl]butyl methacrylate (non-preferred name) 2-propenoic acid, 2-methyl-, 2-ethyl-2-[[(2-methyl-1-oxo- 2-propenyl)oxy]methyl]-1,3-propanediyl ester 2-propenoic acid, 2-methyl-, 2-ethyl-2-(((2-methyl-1-oxo-2-propenyl)oxy)methyl)-1,3-propanediyl ester</t>
  </si>
  <si>
    <t>CCC(COC(=O)C(C)=C)(COC(=O)C(C)=C)COC(=O)C(C)=C</t>
  </si>
  <si>
    <t>C18H26O6</t>
  </si>
  <si>
    <t>682-09-7</t>
  </si>
  <si>
    <t>1-butanol, 2,2-bis((2-propenyloxy)methyl)-;1-butanol, 2,2-bis[(2-propenyloxy)methyl]-;2,2-bis(allyloxymethyl)butan-1-ol;2,2-bis[(prop-2-en-1-yloxy)methyl]butan-1-ol;1-butanol, 2,2-bis (2-propenyloxy)methyl -;1-butanol, 2,2-bisХ(allyloxy)methylе-;1-butanol, 2,2-bisХ(2-propenyloxy)methylе-;2,2-bis[(allyloxy)methyl]butan-1-ol;1,3-propanediol, 2-ethyl-2-(hydroxymethyl)-, diallyl ether;1-butanol, 2,2-bis((2-propenyloxy)methyl)- 1-butanol, 2,2-bis[(2-propenyloxy)methyl]- 2,2-bis(allyloxymethyl)butan-1-ol 2,2-bis[(prop-2-en-1-yloxy)methyl]butan-1-ol 1-butanol, 2,2-bis (2-propenyloxy)methyl - 1-butanol, 2,2-bisХ(allyloxy)methylе- 1-butanol, 2,2-bisХ(2-propenyloxy)methylе- 2,2-bis[(allyloxy)methyl]butan-1-ol 1,3-propanediol, 2-ethyl-2-(hydroxymethyl)-, diallyl ether</t>
  </si>
  <si>
    <t>CCC(CO)(COCC=C)COCC=C</t>
  </si>
  <si>
    <t>C12H22O3</t>
  </si>
  <si>
    <t>68515-43-5</t>
  </si>
  <si>
    <t>1,2-benzenedicarboxylic acid, di-c9-11-branched and linear alkyl esters</t>
  </si>
  <si>
    <t>CCCCCCCCCCOC(=O)c1ccccc1C(=O)OCCCCCCC(C)(C)C</t>
  </si>
  <si>
    <t>693-36-7</t>
  </si>
  <si>
    <t>propanoic acid, 3,3'-thiobis-, 1,1'-dioctadecyl ester;distearyl thiodipropionate;propanoic acid, 3,3’-thiobis-, dioctadecyl ester;dioctadecyl 3,3'-thiodipropionate;propanoic acid, 3,3'-thiobis-, dioctadecyl ester;dioctadecyl 3,3'-sulfanediyldipropanoate;propionic acid, 3,3'-thiodi-, dioctadecyl ester;tk 10594;propanoic acid, 3,3'-thiobis-, 1,1'-dioctadecyl ester distearyl thiodipropionate propanoic acid, 3,3’-thiobis-, dioctadecyl ester dioctadecyl 3,3'-thiodipropionate propanoic acid, 3,3'-thiobis-, dioctadecyl ester dioctadecyl 3,3'-sulfanediyldipropanoate propionic acid, 3,3'-thiodi-, dioctadecyl ester tk 10594</t>
  </si>
  <si>
    <t>CCCCCCCCCCCCCCCCCCOC(=O)CCSCCC(=O)OCCCCCCCCCCCCCCCCCC</t>
  </si>
  <si>
    <t>C42H82O4S</t>
  </si>
  <si>
    <t>108-24-7</t>
  </si>
  <si>
    <t>acetic anhydride;acetic acid, anhydride;acetanhydride;acetic anhydride acetic acid, anhydride acetanhydride</t>
  </si>
  <si>
    <t>CC(=O)OC(C)=O</t>
  </si>
  <si>
    <t>C4H6O3</t>
  </si>
  <si>
    <t>128-80-3</t>
  </si>
  <si>
    <t>quinizarin green ss;9,10-anthracenedione, 1,4-bis[(4-methylphenyl)amino]-;1,4-bis(p-tolylamino)anthraquinone;1,4-bis[(4-methylphenyl)amino]anthracene-9,10-dione;9,10-anthracenedione, 1,4-bis (4-methylphenyl)amino -;anthraquinone, 1,4-di-p-toluidino-;9,10-anthracenedione, 1,4-bisХ(4-methylphenyl)aminoе-;1,4-bis[(4-methylphenyl)amino]-9,10-anthraquinone;9,10-anthracenedione, 1,4-bis((4-methylphenyl)amino)-;quinizarin green ss 9,10-anthracenedione, 1,4-bis[(4-methylphenyl)amino]- 1,4-bis(p-tolylamino)anthraquinone 1,4-bis[(4-methylphenyl)amino]anthracene-9,10-dione 9,10-anthracenedione, 1,4-bis (4-methylphenyl)amino - anthraquinone, 1,4-di-p-toluidino- 9,10-anthracenedione, 1,4-bisХ(4-methylphenyl)aminoе- 1,4-bis[(4-methylphenyl)amino]-9,10-anthraquinone 9,10-anthracenedione, 1,4-bis((4-methylphenyl)amino)-</t>
  </si>
  <si>
    <t>Cc1ccc(Nc2ccc(Nc3ccc(C)cc3)c3c2C(=O)c2ccccc2C3=O)cc1</t>
  </si>
  <si>
    <t>139189-30-3</t>
  </si>
  <si>
    <t>phosphoric acid, p,p'-1,3-phenylene p,p,p',p'-tetrakis(2,6-dimethylphenyl) ester;tetrakis(2,6-dimethylphenyl)-m-phenylene biphosphate;px-200;phosphoric acid, p,p'-1,3-phenylene p,p,p',p'-tetrakis(2,6-dimethylphenyl) ester tetrakis(2,6-dimethylphenyl)-m-phenylene biphosphate px-200</t>
  </si>
  <si>
    <t>Cc1cccc(C)c1OP(=O)(Oc1cccc(OP(=O)(Oc2c(C)cccc2C)Oc2c(C)cccc2C)c1)Oc1c(C)cccc1C</t>
  </si>
  <si>
    <t>C38H40O8P2</t>
  </si>
  <si>
    <t>147263-99-8</t>
  </si>
  <si>
    <t>biphenyl-4,4'-diyl tetrakis(2,6-dimethylphenyl) bisphosphate</t>
  </si>
  <si>
    <t>Cc1cccc(C)c1OP(=O)(Oc1ccc(-c2ccc(OP(=O)(Oc3c(C)cccc3C)Oc3c(C)cccc3C)cc2)cc1)Oc1c(C)cccc1C</t>
  </si>
  <si>
    <t>C44H44O8P2</t>
  </si>
  <si>
    <t>154862-43-8</t>
  </si>
  <si>
    <t>2,4,8,10-tetraoxa-3,9-diphosphaspiro[5.5]undecane, 3,9-bis[2,4-bis(1-methyl-1-phenylethyl)phenoxy]-</t>
  </si>
  <si>
    <t>CC(C)(c1ccccc1)c1ccc(OP2OCC3(CO2)COP(Oc2ccc(C(C)(C)c4ccccc4)cc2C(C)(C)c2ccccc2)OC3)c(C(C)(C)c2ccccc2)c1</t>
  </si>
  <si>
    <t>C53H58O6P2</t>
  </si>
  <si>
    <t>36483-57-5</t>
  </si>
  <si>
    <t>1-propanol, 2,2-dimethyl-, tribromo deriv.;2,2-dimethylpropan-1-ol, tribromo derivative;3,3,3-tribromo-2,2-dimethylpropan-1-ol;tribromoneopentyl alcohol;1-propanol, 2,2-dimethyl-, tribromo deriv. 2,2-dimethylpropan-1-ol, tribromo derivative 3,3,3-tribromo-2,2-dimethylpropan-1-ol tribromoneopentyl alcohol</t>
  </si>
  <si>
    <t>CC(C)(CO)C(Br)(Br)Br</t>
  </si>
  <si>
    <t>C5H9Br3O</t>
  </si>
  <si>
    <t>5888-87-9</t>
  </si>
  <si>
    <t>n,n'-hexane-1,6-diylbis(hexahydro-2-oxo-1h-azepine-1-carboxamide);n,n'-hexane-1,6-diylbis(2-oxoazepane-1-carboxamide);1h-azepine-1-carboxamide, n,n'-1,6-hexanediylbis[hexahydro-2-oxo-;n,n'-hexane-1,6-diylbis(hexahydro-2-oxo-1h-azepine-1-carboxamide) n,n'-hexane-1,6-diylbis(2-oxoazepane-1-carboxamide) 1h-azepine-1-carboxamide, n,n'-1,6-hexanediylbis[hexahydro-2-oxo-</t>
  </si>
  <si>
    <t>O=C1CCCCCN1C(=O)NCCCCCCNC(=O)N1CCCCCC1=O</t>
  </si>
  <si>
    <t>C20H34N4O4</t>
  </si>
  <si>
    <t>632-79-1</t>
  </si>
  <si>
    <t>tetrabromophthalic anhydride;4,5,6,7-tetrabromo-1,3-isobenzofurandione;1,3-isobenzofurandione, 4,5,6,7-tetrabromo-;4,5,6,7-tetrabromo-2-benzofuran-1,3-dione;phthalic anhydride, tetrabromo-;tetrabromophthalic anhydride 4,5,6,7-tetrabromo-1,3-isobenzofurandione 1,3-isobenzofurandione, 4,5,6,7-tetrabromo- 4,5,6,7-tetrabromo-2-benzofuran-1,3-dione phthalic anhydride, tetrabromo-</t>
  </si>
  <si>
    <t>O=C1c2c(Br)c(Br)c(Br)c(Br)c2C(=O)O1</t>
  </si>
  <si>
    <t>C8Br4O3</t>
  </si>
  <si>
    <t>116-37-0</t>
  </si>
  <si>
    <t>2-propanol, 1,1’-[(1-methylethylidene)bis(4,1-phenyleneoxy)]bis-;1,1'-isopropylidenebis(p-phenyleneoxy)dipropan-2-ol;1,1'-[propane-2,2-diylbis(benzene-4,1-diyloxy)]dipropan-2-ol;2-propanol, 1,1'-[(1-methylethylidene)bis(4,1-phenyleneoxy)]bis-;1,1'-isopropylidenebis(p-phenyleneoxy)di-2-propanol;2-propanol, 1,1'- (1-methylethylidene)bis(4,1-phenyleneoxy) bis-;2-propanol, 1,1'-Хisopropylidenebis(p-phenyleneoxy)еdi-;2-propanol, 1,1'-Х(1-methylethylidene)bis(4,1-phenyleneoxy)еbis-;1,1'-((propane-2,2-diylbis(4,1-phenylene))bis(oxy))bis(propan-2-ol);2-propanol, 1,1'-[(1-methylethylidene) bis(4,1-phenyleneoxy)]bis-;1,1'-[propane-2,2-diylbis(4,1-phenyleneoxy)]dipropan-2-ol;4,4’-isopropylidenediphenol, propoxylated;bpa+2po;2-propanol, 1,1’-[(1-methylethylidene)bis(4,1-phenyleneoxy)]bis- 1,1'-isopropylidenebis(p-phenyleneoxy)dipropan-2-ol 1,1'-[propane-2,2-diylbis(benzene-4,1-diyloxy)]dipropan-2-ol 2-propanol, 1,1'-[(1-methylethylidene)bis(4,1-phenyleneoxy)]bis- 1,1'-isopropylidenebis(p-phenyleneoxy)di-2-propanol 2-propanol, 1,1'- (1-methylethylidene)bis(4,1-phenyleneoxy) bis- 2-propanol, 1,1'-Хisopropylidenebis(p-phenyleneoxy)еdi- 2-propanol, 1,1'-Х(1-methylethylidene)bis(4,1-phenyleneoxy)еbis- 1,1'-((propane-2,2-diylbis(4,1-phenylene))bis(oxy))bis(propan-2-ol) 2-propanol, 1,1'-[(1-methylethylidene) bis(4,1-phenyleneoxy)]bis- 1,1'-[propane-2,2-diylbis(4,1-phenyleneoxy)]dipropan-2-ol 4,4’-isopropylidenediphenol, propoxylated bpa+2po</t>
  </si>
  <si>
    <t>CC(O)COc1ccc(C(C)(C)c2ccc(OCC(C)O)cc2)cc1</t>
  </si>
  <si>
    <t>C21H28O4</t>
  </si>
  <si>
    <t>50-89-5</t>
  </si>
  <si>
    <t>thymidine;1-((2r,4s,5r)-4-hydroxy-5-hydroxymethyl-tetrahydro-furan-2-yl)-5-methyl-1h-pyrimidine-2,4-dione;thymidine 1-((2r,4s,5r)-4-hydroxy-5-hydroxymethyl-tetrahydro-furan-2-yl)-5-methyl-1h-pyrimidine-2,4-dione</t>
  </si>
  <si>
    <t>CC1=CN(C2CC(O)C(CO)O2)C(=O)NC1=O</t>
  </si>
  <si>
    <t>C10H14N2O5</t>
  </si>
  <si>
    <t>520-26-3</t>
  </si>
  <si>
    <t>hesperidin;(s)-5-hydroxy-2-(3-hydroxy-4-methoxy-phenyl)-7-[(2s,3r,4s,5s,6r)-3,4,5-trihydroxy-6-((2r,3r,4r,5r,6s)-3,4,5-trihydroxy-6-methyl-tetrahydro-pyran-2-yloxymethyl)-tetrahydro-pyran-2-yloxy]-chroman-4-one;(2s)-5-hydroxy-2-(3-hydroxy-4-methoxyphenyl)-4-oxo-3,4-dihydro-2h-chromen-7-yl 6-o-(6-deoxy-alpha-l-mannopyranosyl)-beta-d-glucopyranoside;4h-1-benzopyran-4-one, 7-[[6-o-(6-deoxy-.alpha.-l-mannopyranosyl)-.beta.-d-glucopyranosyl]oxy]-2,3-dihydro-5-hydroxy-2-(3-hydroxy-4-methoxyphenyl)-, (s)-;4h-1-benzopyran-4-one, 7-[[6-o-(6-deoxy-.alpha.-l-mannopyranosyl)-.beta.-d-glucopyranosyl]oxy]-2,3-dihydro-5-hydroxy-2-(3-hydroxy-4-methoxyphenyl)-, (2s)-;5-hydroxy-2-(3-hydroxy-4-methoxyphenyl)-4-oxo-3,4-dihydro-2h-chromen-7-yl 6-o-(6-deoxy-alpha-l-mannopyranosyl)-beta-d-glucopyranoside;4h-1-benzopyran-4-one, 7-  6-o-(6-deoxy-.alpha.-l-mannopyranosyl)-.beta.-d-glucopyranosyl oxy -2,3-dihydro-5-hydroxy-2;4h-1-benzopyran-4-one, 7-((6-o-(6-deoxy-.alpha.-l-mannopyra;hesperidin (s)-5-hydroxy-2-(3-hydroxy-4-methoxy-phenyl)-7-[(2s,3r,4s,5s,6r)-3,4,5-trihydroxy-6-((2r,3r,4r,5r,6s)-3,4,5-trihydroxy-6-methyl-tetrahydro-pyran-2-yloxymethyl)-tetrahydro-pyran-2-yloxy]-chroman-4-one (2s)-5-hydroxy-2-(3-hydroxy-4-methoxyphenyl)-4-oxo-3,4-dihydro-2h-chromen-7-yl 6-o-(6-deoxy-alpha-l-mannopyranosyl)-beta-d-glucopyranoside 4h-1-benzopyran-4-one, 7-[[6-o-(6-deoxy-.alpha.-l-mannopyranosyl)-.beta.-d-glucopyranosyl]oxy]-2,3-dihydro-5-hydroxy-2-(3-hydroxy-4-methoxyphenyl)-, (s)- 4h-1-benzopyran-4-one, 7-[[6-o-(6-deoxy-.alpha.-l-mannopyranosyl)-.beta.-d-glucopyranosyl]oxy]-2,3-dihydro-5-hydroxy-2-(3-hydroxy-4-methoxyphenyl)-, (2s)- 5-hydroxy-2-(3-hydroxy-4-methoxyphenyl)-4-oxo-3,4-dihydro-2h-chromen-7-yl 6-o-(6-deoxy-alpha-l-mannopyranosyl)-beta-d-glucopyranoside 4h-1-benzopyran-4-one, 7-  6-o-(6-deoxy-.alpha.-l-mannopyranosyl)-.beta.-d-glucopyranosyl oxy -2,3-dihydro-5-hydroxy-2 4h-1-benzopyran-4-one, 7-((6-o-(6-deoxy-.alpha.-l-mannopyra</t>
  </si>
  <si>
    <t>CC1C(O)C(O)C(O)C(OCC2C(O)C(O)C(O)C(Oc3cc4c(c(O)c3)C(=O)CC(c3ccc(OC)c(O)c3)O4)O2)O1</t>
  </si>
  <si>
    <t>C28H34O15</t>
  </si>
  <si>
    <t>556-88-7</t>
  </si>
  <si>
    <t>guanidine, n-nitro-;nitroguanidine;guanidine, nitro-;1-nitroguanidine;guanidine, 1-nitro-;guanidine, n-nitro- nitroguanidine guanidine, nitro- 1-nitroguanidine guanidine, 1-nitro-</t>
  </si>
  <si>
    <t>NC(=N)NN(=O)=O</t>
  </si>
  <si>
    <t>CH4N4O2</t>
  </si>
  <si>
    <t>834-12-8</t>
  </si>
  <si>
    <t>ametryn;ametryne;n-ethyl-n'-isopropyl-6-(methylsulfanyl)-1,3,5-triazine-2,4-diamine;1,3,5-triazine-2,4-diamine, n-ethyl-n'-(1-methylethyl)-6-(methylthio)-;n-ethyl-n'-((1-methylethyl)-6-methylthio)-1,3,5-triazine-2,4-diamine;ametryn (98);ametryn (96.7);ametryn (97.7);ametryn  ((2-ethylamino)-4-(isopropylamino)-6-(methylthio)-s-triazine);1,3,5-triazine-2,4-diamine, n-ethyl-n'-(1-methylethyl)-6-(methylthio)- (9ci);ametryn ametryne n-ethyl-n'-isopropyl-6-(methylsulfanyl)-1,3,5-triazine-2,4-diamine 1,3,5-triazine-2,4-diamine, n-ethyl-n'-(1-methylethyl)-6-(methylthio)- n-ethyl-n'-((1-methylethyl)-6-methylthio)-1,3,5-triazine-2,4-diamine ametryn (98) ametryn (96.7) ametryn (97.7) ametryn  ((2-ethylamino)-4-(isopropylamino)-6-(methylthio)-s-triazine) 1,3,5-triazine-2,4-diamine, n-ethyl-n'-(1-methylethyl)-6-(methylthio)- (9ci)</t>
  </si>
  <si>
    <t>CCNc1nc(NC(C)C)nc(SC)n1</t>
  </si>
  <si>
    <t>C9H17N5S</t>
  </si>
  <si>
    <t>1154308-86-7</t>
  </si>
  <si>
    <t>n-(2-hydroxyethyl)-3,5,5-trimethylhexanamide</t>
  </si>
  <si>
    <t>CC(CC(=O)NCCO)CC(C)(C)C</t>
  </si>
  <si>
    <t>C11H23NO2</t>
  </si>
  <si>
    <t>7575-23-7</t>
  </si>
  <si>
    <t>propanoic acid, 3-mercapto-, 2,2-bis[(3-mercapto-1-oxopropoxy)methyl]-1,3-propanediyl ester;pentaerythritol tetrakis(3-mercaptopropionate);3-[(3-sulfanylpropanoyl)oxy]-2,2-bis{[(3-sulfanylpropanoyl)oxy]methyl}propyl 3-sulfanylpropanoate;propanoic acid, 3-mercapto-, 2,2-bis (3-mercapto-1-oxopropoxy)methyl -1,3-propanediyl ester;propanoic acid, 3-mercapto-, 2,2-bis[(3-mercapto-1-oxopropoxy) methyl]-1,3-propanediyl ester;petmp;pet-3-mp;thiocure petmp;pentaerytritoltetrakis (3-mercaptopropionate);propanoic acid, 3-mercapto-, 2,2-bis[(3-mercapto-1-oxopropoxy)methyl]-1,3-propanediyl ester pentaerythritol tetrakis(3-mercaptopropionate) 3-[(3-sulfanylpropanoyl)oxy]-2,2-bis{[(3-sulfanylpropanoyl)oxy]methyl}propyl 3-sulfanylpropanoate propanoic acid, 3-mercapto-, 2,2-bis (3-mercapto-1-oxopropoxy)methyl -1,3-propanediyl ester propanoic acid, 3-mercapto-, 2,2-bis[(3-mercapto-1-oxopropoxy) methyl]-1,3-propanediyl ester petmp pet-3-mp thiocure petmp pentaerytritoltetrakis (3-mercaptopropionate)</t>
  </si>
  <si>
    <t>O=C(CCS)OCC(COC(=O)CCS)(COC(=O)CCS)COC(=O)CCS</t>
  </si>
  <si>
    <t>C17H28O8S4</t>
  </si>
  <si>
    <t>94108-97-1</t>
  </si>
  <si>
    <t>2-[[2,2-bis[[(1-oxoallyl)oxy]methyl]butoxy]methyl]-2-ethyl-1,3-propanediyl diacrylate;2-[(acryloyloxy)methyl]-2-({2,2-bis[(acryloyloxy)methyl]butoxy}methyl)butyl prop-2-enoate;2-propenoic acid, 2-[[2,2-bis[[(1-oxo-2-propenyl)oxy]methyl]butoxy]methyl]-2-ethyl-1,3-propanediyl ester;ditrimethylolpropane tetraacrylate;[2-[2,2-bis(prop-2-enoyloxymethyl)butoxymethyl]-2-(prop-2-enoyloxymethyl)butyl] prop-2-enoate;2-[[2,2-bis[[(1-oxoallyl)oxy]methyl]butoxy]methyl]-2-ethyl-1,3-propanediyl diacrylate 2-[(acryloyloxy)methyl]-2-({2,2-bis[(acryloyloxy)methyl]butoxy}methyl)butyl prop-2-enoate 2-propenoic acid, 2-[[2,2-bis[[(1-oxo-2-propenyl)oxy]methyl]butoxy]methyl]-2-ethyl-1,3-propanediyl ester ditrimethylolpropane tetraacrylate [2-[2,2-bis(prop-2-enoyloxymethyl)butoxymethyl]-2-(prop-2-enoyloxymethyl)butyl] prop-2-enoate</t>
  </si>
  <si>
    <t>CCC(COCC(CC)(COC(=O)C=C)COC(=O)C=C)(COC(=O)C=C)COC(=O)C=C</t>
  </si>
  <si>
    <t>C24H34O9</t>
  </si>
  <si>
    <t>3047-33-4</t>
  </si>
  <si>
    <t>1,3,5-triazine-2,4,6(1h,3h,5h)-trione, trisodium salt</t>
  </si>
  <si>
    <t>1364731-90-7</t>
  </si>
  <si>
    <t>2,6-dimethylphenyl 4-hydroxybenzenesulfonate</t>
  </si>
  <si>
    <t>Cc1cccc(C)c1OS(=O)(=O)c1ccc(O)cc1</t>
  </si>
  <si>
    <t>C14H14O4S</t>
  </si>
  <si>
    <t>1432505-97-9</t>
  </si>
  <si>
    <t>methyl 2-{[(4-hydroxyphenyl)sulfonyl]oxy}benzoate</t>
  </si>
  <si>
    <t>COC(=C)c1ccccc1OS(=O)(=O)c1ccc(O)cc1</t>
  </si>
  <si>
    <t>C15H14O5S</t>
  </si>
  <si>
    <t>19900-69-7</t>
  </si>
  <si>
    <t>4,4'-methylenebis(2,6-diisopropylaniline);4,4'-methanediylbis[2,6-di(propan-2-yl)aniline];benzenamine, 4,4'-methylenebis[2,6-bis(1-methylethyl)-;4,4'-methylenebis(2,6-diisopropylaniline) 4,4'-methanediylbis[2,6-di(propan-2-yl)aniline] benzenamine, 4,4'-methylenebis[2,6-bis(1-methylethyl)-</t>
  </si>
  <si>
    <t>CC(C)c1cc(Cc2cc(C(C)C)c(N)c(C(C)C)c2)cc(C(C)C)c1N</t>
  </si>
  <si>
    <t>C25H38N2</t>
  </si>
  <si>
    <t>2421-28-5</t>
  </si>
  <si>
    <t>1,3-isobenzofurandione, 5,5’-carbonylbis-;benzophenone-3,3':4,4'-tetracarboxylic dianhydride;1,3-isobenzofurandione, 5,5'-carbonylbis-;5,5'-carbonylbis(2-benzofuran-1,3-dione);phthalic anhydride, 4,4'-carbonyldi-;3,3',4,4'-benzophenonetetracarboxylic acid dianhydride;3,3',4,4'-benzophenonetetracarboxylic dianhydride;4,4'-carbonylbis(phthalic anhydride);5,5'-carbonylbis[1,3-isobenzofurandione];benzophenone-3,3',4,4'-tetracarboxylic acid anhydride;1,3-isobenzofurandione, 5,5’-carbonylbis- benzophenone-3,3':4,4'-tetracarboxylic dianhydride 1,3-isobenzofurandione, 5,5'-carbonylbis- 5,5'-carbonylbis(2-benzofuran-1,3-dione) phthalic anhydride, 4,4'-carbonyldi- 3,3',4,4'-benzophenonetetracarboxylic acid dianhydride 3,3',4,4'-benzophenonetetracarboxylic dianhydride 4,4'-carbonylbis(phthalic anhydride) 5,5'-carbonylbis[1,3-isobenzofurandione] benzophenone-3,3',4,4'-tetracarboxylic acid anhydride</t>
  </si>
  <si>
    <t>O=C1c2ccc(C(=O)c3ccc4c(c3)C(=O)OC4=O)cc2C(=O)O1</t>
  </si>
  <si>
    <t>C17H6O7</t>
  </si>
  <si>
    <t>54299-17-1</t>
  </si>
  <si>
    <t>1,4-phenylene bis[(4-phenoxyphenyl)-methanone];4-phenoxyphenyl 4-[(4-phenoxyphenyl)carbonyl]phenyl ketone;1,4-phenylene bis[(4-phenoxyphenyl)-methanone] 4-phenoxyphenyl 4-[(4-phenoxyphenyl)carbonyl]phenyl ketone</t>
  </si>
  <si>
    <t>O=C(c1ccc(C(=O)c2ccc(Oc3ccccc3)cc2)cc1)c1ccc(Oc2ccccc2)cc1</t>
  </si>
  <si>
    <t>C32H22O4</t>
  </si>
  <si>
    <t>3425-61-4</t>
  </si>
  <si>
    <t>tert-pentyl hydroperoxide;hydroperoxide, 1,1-dimethylpropyl;2-methylbutan-2-yl hydroperoxide;1,1-dimethylpropyl hydroperoxide;t-amyl hydroperoxide;tert-pentyl hydroperoxide hydroperoxide, 1,1-dimethylpropyl 2-methylbutan-2-yl hydroperoxide 1,1-dimethylpropyl hydroperoxide t-amyl hydroperoxide</t>
  </si>
  <si>
    <t>CCC(C)(C)OO</t>
  </si>
  <si>
    <t>C5H12O2</t>
  </si>
  <si>
    <t>140-66-9</t>
  </si>
  <si>
    <t>4-(tert)octylphenol;p-t-octylphenol;4-t-octylphenol;tert-octyl phenol;phenol, 4-(1,1,3,3-tetramethylbutyl)-;p-(1,1,3,3-tetramethylbutyl)phenol;p-tert-octylphenol;4-(tert-octyl)phenol;4-(1,1,3,3-tetramethylbutyl)phenol;4-(2,4,4-trimethylpentan-2-yl)phenol;phenol, p-(1,1,3,3-tetramethylbutyl)-;4-(tert-octyl) phenol;tetramethylbutyl)-phenol;4-(1,1,3,3-tetramethylbutyl)phenol (4-tert-octylphenol);4-(tert)octylphenol p-t-octylphenol 4-t-octylphenol tert-octyl phenol phenol, 4-(1,1,3,3-tetramethylbutyl)- p-(1,1,3,3-tetramethylbutyl)phenol p-tert-octylphenol 4-(tert-octyl)phenol 4-(1,1,3,3-tetramethylbutyl)phenol 4-(2,4,4-trimethylpentan-2-yl)phenol phenol, p-(1,1,3,3-tetramethylbutyl)- 4-(tert-octyl) phenol tetramethylbutyl)-phenol 4-(1,1,3,3-tetramethylbutyl)phenol (4-tert-octylphenol)</t>
  </si>
  <si>
    <t>CC(C)(C)CC(C)(C)c1ccc(O)cc1</t>
  </si>
  <si>
    <t>2216-51-5</t>
  </si>
  <si>
    <t>(1r,2s,5r)-(-)-menthol;menthol;l-menthol;(-)-menthol;cyclohexanol, 5-methyl-2-(1-methylethyl)-, [1r-(1à,2 ,5à)]-;menthol (l);cyclohexanol, 5-methyl-2-(1-methylethyl)-, [1r-(1?,2?,5?)]-;(1r,2s,5r)-5-methyl-2-(propan-2-yl)cyclohexanol;cyclohexanol, 5-methyl-2-(1-methylethyl)-, [1r-(1.alpha.,2.beta.,5.alpha.)]-;cyclohexanol, 5-methyl-2-(1-methylethyl)-, (1r,2s,5r)-;levomenthol [ban:inn];levomenthol;(1r,2s,5r)-5-methyl-2-(1-methylethyl)cyclohexanol;menthol (l-menthol);(1r,2s,5r)-2-isopropyl-5-methyl-cyclohexanol;(1r,2s,5r)-(-)-menthol menthol l-menthol (-)-menthol cyclohexanol, 5-methyl-2-(1-methylethyl)-, [1r-(1à,2 ,5à)]- menthol (l) cyclohexanol, 5-methyl-2-(1-methylethyl)-, [1r-(1?,2?,5?)]- (1r,2s,5r)-5-methyl-2-(propan-2-yl)cyclohexanol cyclohexanol, 5-methyl-2-(1-methylethyl)-, [1r-(1.alpha.,2.beta.,5.alpha.)]- cyclohexanol, 5-methyl-2-(1-methylethyl)-, (1r,2s,5r)- levomenthol [ban:inn] levomenthol (1r,2s,5r)-5-methyl-2-(1-methylethyl)cyclohexanol menthol (l-menthol) (1r,2s,5r)-2-isopropyl-5-methyl-cyclohexanol</t>
  </si>
  <si>
    <t>CC(C)C1CCC(C)CC1O</t>
  </si>
  <si>
    <t>C10H20O</t>
  </si>
  <si>
    <t>4098-71-9</t>
  </si>
  <si>
    <t>isophorone diisocyanate;cyclohexane, 5-isocyanato-1-(isocyanatomethyl)-1,3,3-trimethyl-;3-isocyanatomethyl-3,5,5-trimethylcyclohexyl isocyanate;5-isocyanato-1-(isocyanatomethyl)-1,3,3-trimethylcyclohexane;isocyanic acid, methylene(3,5,5-trimethyl-3,1-cyclohexylene) ester;1-isocyanato-3-isocyanatomethyl-3,5,5-trimethylcyclohexane;1,3,3-trimethyl-1-(isocyanatomethyl)-5-isocyanatocyclohexane;1-(isocyanatomethyl)-5-isocyanato-1,3,3-trimethylcyclohexane;1-isocyanato-3,3,5-trimethyl-5-(isocyanatomethyl)cyclohexane;1-isocyanato-3-(isocyanatomethyl)-3,5,5-trimethylcyclohexane;1-isocyanato-5-(isocyanatomethyl)-3,3,5-trimethylcyclohexane;3,3,5-trimethyl-5-(isocyanatomethyl)cyclohexyl isocyanate;3-(isocyanatomethyl)-3,5,5-trimethylcyclohexyl isocyanate;ipdi;isophorone diisocyanate (cyclohexane, 5-isocyanato-1-(isocyanatomethyl)-1,3,3-trimethyl-);isophorone diisocyanate cyclohexane, 5-isocyanato-1-(isocyanatomethyl)-1,3,3-trimethyl- 3-isocyanatomethyl-3,5,5-trimethylcyclohexyl isocyanate 5-isocyanato-1-(isocyanatomethyl)-1,3,3-trimethylcyclohexane isocyanic acid, methylene(3,5,5-trimethyl-3,1-cyclohexylene) ester 1-isocyanato-3-isocyanatomethyl-3,5,5-trimethylcyclohexane 1,3,3-trimethyl-1-(isocyanatomethyl)-5-isocyanatocyclohexane 1-(isocyanatomethyl)-5-isocyanato-1,3,3-trimethylcyclohexane 1-isocyanato-3,3,5-trimethyl-5-(isocyanatomethyl)cyclohexane 1-isocyanato-3-(isocyanatomethyl)-3,5,5-trimethylcyclohexane 1-isocyanato-5-(isocyanatomethyl)-3,3,5-trimethylcyclohexane 3,3,5-trimethyl-5-(isocyanatomethyl)cyclohexyl isocyanate 3-(isocyanatomethyl)-3,5,5-trimethylcyclohexyl isocyanate ipdi isophorone diisocyanate (cyclohexane, 5-isocyanato-1-(isocyanatomethyl)-1,3,3-trimethyl-)</t>
  </si>
  <si>
    <t>CC1(C)CC(N=C=O)CC(C)(CN=C=O)C1</t>
  </si>
  <si>
    <t>C12H18N2O2</t>
  </si>
  <si>
    <t>78-40-0</t>
  </si>
  <si>
    <t>triethyl phosphate;phosphoric acid, triethyl ester;triethyl phosphate phosphoric acid, triethyl ester</t>
  </si>
  <si>
    <t>CCOP(=O)(OCC)OCC</t>
  </si>
  <si>
    <t>C6H15O4P</t>
  </si>
  <si>
    <t>89-78-1</t>
  </si>
  <si>
    <t>menthol;dl-menthol;cyclohexanol, 5-methyl-2-(1-methylethyl)-, (1?,2?,5?)-;5-methyl-2-(propan-2-yl)cyclohexanol;cyclohexanol, 5-methyl-2-(1-methylethyl)-, (1.alpha.,2.beta.,5.alpha.)-;cyclohexanol, 5-methyl-2-(1-methylethyl)-, (1r,2s,5r)-rel-;racementhol [ban:inn];dl-menthol-rel;(1r,2s,5r)-rel-5-methyl-2-(1-methylethyl)cyclohexanol;2-isopropyl-5-methylcyclohexanol;menthol (d/l-menthol);cyclohexanol, 5-methyl-2-(1-methylethyl)-, (1?,2ß,5?)-;cyclohexanol, 5-methyl-2-(1-methylethyl)-, (1alpha,2beta,5alpha)-;menthol dl-menthol cyclohexanol, 5-methyl-2-(1-methylethyl)-, (1?,2?,5?)- 5-methyl-2-(propan-2-yl)cyclohexanol cyclohexanol, 5-methyl-2-(1-methylethyl)-, (1.alpha.,2.beta.,5.alpha.)- cyclohexanol, 5-methyl-2-(1-methylethyl)-, (1r,2s,5r)-rel- racementhol [ban:inn] dl-menthol-rel (1r,2s,5r)-rel-5-methyl-2-(1-methylethyl)cyclohexanol 2-isopropyl-5-methylcyclohexanol menthol (d/l-menthol) cyclohexanol, 5-methyl-2-(1-methylethyl)-, (1?,2ß,5?)- cyclohexanol, 5-methyl-2-(1-methylethyl)-, (1alpha,2beta,5alpha)-</t>
  </si>
  <si>
    <t>616-47-7</t>
  </si>
  <si>
    <t>1-methyl-1h-imidazole;imidazloe, 1-methyl-;1h-imidazole, 1-methyl-;1-methylimidazole;imidazole, 1-methyl-;1-methyl-1h-imidazole imidazloe, 1-methyl- 1h-imidazole, 1-methyl- 1-methylimidazole imidazole, 1-methyl-</t>
  </si>
  <si>
    <t>CN1C=CN=C1</t>
  </si>
  <si>
    <t>27689-12-9</t>
  </si>
  <si>
    <t>2-propenoic acid, 2-methyl-, (1-methylethylidene)bis(4,1-phenyleneoxy-3,1-propanediyl) ester;propane-2,2-diylbis(benzene-4,1-diyloxypropane-3,1-diyl) bis(2-methylprop-2-enoate);(1-methylethylidene)bis(4,1-phenyleneoxy-3,1-propanediyl) bismethacrylate;2-propenoic acid, 2-methyl-, (1-methylethylidene)bis(4,1-phenyleneoxy-3,1-propanediyl) ester propane-2,2-diylbis(benzene-4,1-diyloxypropane-3,1-diyl) bis(2-methylprop-2-enoate) (1-methylethylidene)bis(4,1-phenyleneoxy-3,1-propanediyl) bismethacrylate</t>
  </si>
  <si>
    <t>CC(=C)C(=O)OCCCOc1ccc(C(C)(C)c2ccc(OCCCOC(=O)C(C)=C)cc2)cc1</t>
  </si>
  <si>
    <t>C29H36O6</t>
  </si>
  <si>
    <t>23783-42-8</t>
  </si>
  <si>
    <t>2,5,8,11-tetraoxatridecan-13-ol;3,6,9,12-tetraoxotridecanol;13-hydroxytridecane-2,5,8,11-tetrone;2,5,8,11-tetraoxatridecan-13-ol 3,6,9,12-tetraoxotridecanol 13-hydroxytridecane-2,5,8,11-tetrone</t>
  </si>
  <si>
    <t>CC(=O)CCC(=O)CCC(=O)CCC(=O)CCO</t>
  </si>
  <si>
    <t>C13H20O5</t>
  </si>
  <si>
    <t>101-54-2</t>
  </si>
  <si>
    <t>aminodiphenylamine, 4-;1,4-benzenediamine, n1-phenyl-;n-phenyl-p-phenylenediamine;4-phenylaminoaniline;4-aminodiphenylamine;1,4-benzenediamine, n-phenyl-;n-phenyl-para-phenylenediamine;n-(4-aminophenyl)aniline;n-phenylbenzene-1,4-diamine;p-phenylenediamine, n-phenyl-;variamine blue rt;n-phenyl-1,4-benzenediamine;p-aminodiphenylamine;n-phenyl-1,4-benzenediamine (n-phenyl-p-phenylenediamine);aminodiphenylamine, 4- 1,4-benzenediamine, n1-phenyl- n-phenyl-p-phenylenediamine 4-phenylaminoaniline 4-aminodiphenylamine 1,4-benzenediamine, n-phenyl- n-phenyl-para-phenylenediamine n-(4-aminophenyl)aniline n-phenylbenzene-1,4-diamine p-phenylenediamine, n-phenyl- variamine blue rt n-phenyl-1,4-benzenediamine p-aminodiphenylamine n-phenyl-1,4-benzenediamine (n-phenyl-p-phenylenediamine)</t>
  </si>
  <si>
    <t>Nc1ccc(Nc2ccccc2)cc1</t>
  </si>
  <si>
    <t>C12H12N2</t>
  </si>
  <si>
    <t>102340-61-4</t>
  </si>
  <si>
    <t>tocol;(2r)-2,8-dimethyl-2-[(4r,8r)-4,8,12-trimethyltridecyl]-3,4-dihydro-2h-1-benzopyran-6-yl-beta-d-glucopyranoside;tocopheryl glucoside;tocol (2r)-2,8-dimethyl-2-[(4r,8r)-4,8,12-trimethyltridecyl]-3,4-dihydro-2h-1-benzopyran-6-yl-beta-d-glucopyranoside tocopheryl glucoside</t>
  </si>
  <si>
    <t>CC(C)CCCC(C)CCCC(C)CCCC1(C)CCC2CC(O)CCC2O1</t>
  </si>
  <si>
    <t>C26H50O2</t>
  </si>
  <si>
    <t>10429-07-9</t>
  </si>
  <si>
    <t>androstan-17-one, 3-[[(4-methylphenyl)sulfonyl]oxy]-, (3?,5±)-;androstan-17-one, 3-[[(4-methylphenyl)sulfonyl]oxy]-, (3?,5?)-;androsterone tosylate;androstan-17-one, 3-[[(4-methylphenyl)sulfonyl]oxy]-(3β,5α)- androsterone p-toluenesulfonate;androstan-17-one, 3-[[(4-methylphenyl)sulfonyl]oxy]-, (3?,5±)- androstan-17-one, 3-[[(4-methylphenyl)sulfonyl]oxy]-, (3?,5?)- androsterone tosylate androstan-17-one, 3-[[(4-methylphenyl)sulfonyl]oxy]-(3β,5α)- androsterone p-toluenesulfonate</t>
  </si>
  <si>
    <t>Cc1ccc(S(=O)(=O)OC2CCC3(C)C(C2)CCC2C3CCC3(C)C2CCC3=O)cc1</t>
  </si>
  <si>
    <t>C26H36O4S</t>
  </si>
  <si>
    <t>111-02-4</t>
  </si>
  <si>
    <t>squalene;2,6,10,14,18,22-tetracosahexaene, 2,6,10,15,19,23-hexamethyl-, (all-e)-;2,6,10,15,19,23-hexamethyltetracosa-2,6,10,14,18,22-hexaene;trans-squalene;2,6,10,14,18,22-tetracosahexaene, 2,6,10,15,19,23-hexamethyl-, (2e,6e,10e,14e,18e)-;squalene 2,6,10,14,18,22-tetracosahexaene, 2,6,10,15,19,23-hexamethyl-, (all-e)- 2,6,10,15,19,23-hexamethyltetracosa-2,6,10,14,18,22-hexaene trans-squalene 2,6,10,14,18,22-tetracosahexaene, 2,6,10,15,19,23-hexamethyl-, (2e,6e,10e,14e,18e)-</t>
  </si>
  <si>
    <t>CC(C)=CCCC(C)=CCCC(C)=CCCC=C(C)CCC=C(C)CCC=C(C)C</t>
  </si>
  <si>
    <t>C30H50</t>
  </si>
  <si>
    <t>115895-09-5</t>
  </si>
  <si>
    <t>benzoic acid, 3,5-dichloro-4-[[(hexadecyloxy)carbonyl]oxy]-, ethyl ester;ethyl 3,5-dichloro-4-hexadecyloxycarbonyloxybenzoate;benzoic acid, 3,5-dichloro-4-[[(hexadecyloxy)carbonyl]oxy]-, ethyl ester ethyl 3,5-dichloro-4-hexadecyloxycarbonyloxybenzoate</t>
  </si>
  <si>
    <t>CCCCCCCCCCCCCCCCOC(=O)Oc1c(Cl)cc(C(=O)OCC)cc1Cl</t>
  </si>
  <si>
    <t>C26H40Cl2O5</t>
  </si>
  <si>
    <t>1174931-74-8</t>
  </si>
  <si>
    <t>estr-4-ene-3,11,17-trione 3-(ethylene dithioketal) 17-(2,2-dimethylpropane-1,3-diyl ketal);11-keto-norandrostenedion thioacetale-17-neopentylacetale;11-keto northio npk;11-ntn;estr-4-ene-3,11,17-trione 3-(ethylene dithioketal) 17-(2,2-dimethylpropane-1,3-diyl ketal) 11-keto-norandrostenedion thioacetale-17-neopentylacetale 11-keto northio npk 11-ntn</t>
  </si>
  <si>
    <t>CC1(C)COC2(CCC3C4CCC5=CC6(CCC5C4C(=O)CC23C)SCCS6)OC1</t>
  </si>
  <si>
    <t>C25H36O3S2</t>
  </si>
  <si>
    <t>118289-55-7</t>
  </si>
  <si>
    <t>2h-indol-2-one, 6-chloro-5-(2-chloroethyl)-1,3-dihydro-</t>
  </si>
  <si>
    <t>O=C1Cc2cc(CCCl)c(Cl)cc2N1</t>
  </si>
  <si>
    <t>C10H9Cl2NO</t>
  </si>
  <si>
    <t>119302-20-4</t>
  </si>
  <si>
    <t>androstane-3,17-diol, 2-(4-morpholinyl)-16-(1-pyrrolidinyl)-, (2?,3?,5?,16?,17?)-;androstan-3,17-diol,2-(4-morpholinyl)-16-(1-pyrrolidinyl)-(2α,3α,5α,16α,17β)-;(2b,3a,5a,16b,17b)-2-(morpholin-4-yl)-16-(pyrrolidin-1-yl)androstane-3,17-diol;androstane-3,17-diol, 2-(4-morpholinyl)-16-(1-pyrrolidinyl)-, (2?,3?,5?,16?,17?)- androstan-3,17-diol,2-(4-morpholinyl)-16-(1-pyrrolidinyl)-(2α,3α,5α,16α,17β)- (2b,3a,5a,16b,17b)-2-(morpholin-4-yl)-16-(pyrrolidin-1-yl)androstane-3,17-diol</t>
  </si>
  <si>
    <t>CC12CCC3C(CCC4CC(O)C(N5CCOCC5)CC34C)C1CC(N1CCCC1)C2O</t>
  </si>
  <si>
    <t>C27H46N2O3</t>
  </si>
  <si>
    <t>129909-90-6</t>
  </si>
  <si>
    <t>1h-1,2,4-triazole-1-carboxamide, 4-amino-n-(1,1-dimethylethyl)-4,5-dihydro-3-(1-methylethyl)-5-oxo-;amicarbazone;4-amino-n-(1,1-dimethylethyl)-4,5-dihydro-3-(1-methylethyl)-5-oxo-1h-1,2,4-triazole-1-carboxamide;1h-1,2,4-triazole-1-carboxamide, 4-amino-n-(1,1-dimethylethyl)-4,5-dihydro-3-(1-methylethyl)-5-oxo- amicarbazone 4-amino-n-(1,1-dimethylethyl)-4,5-dihydro-3-(1-methylethyl)-5-oxo-1h-1,2,4-triazole-1-carboxamide</t>
  </si>
  <si>
    <t>CC(C)C1=NN(C(=O)NC(C)(C)C)C(=O)N1N</t>
  </si>
  <si>
    <t>C10H19N5O2</t>
  </si>
  <si>
    <t>131513-00-3</t>
  </si>
  <si>
    <t>2-propenoic acid, 4-[[(4-benzoylphenoxy)carbonyl]oxy]butyl ester;acrylic acid 4-[[(4-benzoylphenoxy)carbonyl]oxy]butyl ester;2-propenoic acid, 4-[[(4-benzoylphenoxy)carbonyl]oxy]butyl ester acrylic acid 4-[[(4-benzoylphenoxy)carbonyl]oxy]butyl ester</t>
  </si>
  <si>
    <t>C=CC(=O)OCCCCOC(=O)Oc1ccc(C(=O)c2ccccc2)cc1</t>
  </si>
  <si>
    <t>C21H20O6</t>
  </si>
  <si>
    <t>1391764-61-6</t>
  </si>
  <si>
    <t>3-(4-chlorophenyl)-6-(n,n-dibutylbenzamide)-2,5-dihydropyrrolo[3,4-c]pyrrole-1,4-dione</t>
  </si>
  <si>
    <t>CCCCN(CCCC)C(=O)c1ccc(C2=C3C(=C(c4ccc(Cl)cc4)NC3=O)C(=O)N2)cc1</t>
  </si>
  <si>
    <t>C27H28ClN3O3</t>
  </si>
  <si>
    <t>159325-45-8</t>
  </si>
  <si>
    <t>androstan-17-one,2,3-epoxy-16-(1-pyrrolidinyl)-(2α,3α,5α,16α,17β)-</t>
  </si>
  <si>
    <t>CC12CCC3C(CCC4CC5C(CC34C)O5)C1CC(N1CCCC1)C2=O</t>
  </si>
  <si>
    <t>C23H35NO2</t>
  </si>
  <si>
    <t>16298-03-6</t>
  </si>
  <si>
    <t>methyl 3-aminopyrazinecarboxylate;methyl 3-aminopyrazine-2-carboxylate;methyl 3-amino-2-pyrazinecarboxylate;amiloride compound 6;amiloride 6;amiloride 86;methyl 3-aminopyrazinecarboxylate methyl 3-aminopyrazine-2-carboxylate methyl 3-amino-2-pyrazinecarboxylate amiloride compound 6 amiloride 6 amiloride 86</t>
  </si>
  <si>
    <t>COC(=O)c1c(N)nccn1</t>
  </si>
  <si>
    <t>21331-43-1</t>
  </si>
  <si>
    <t>2-thiazolamine, 4-(2-naphthalenyl)-;4-(2-naphthyl)-1,3-thiazol-2-amine;2-thiazolamine, 4-(2-naphthalenyl)- 4-(2-naphthyl)-1,3-thiazol-2-amine</t>
  </si>
  <si>
    <t>NC1=NC(c2ccc3ccccc3c2)=CS1</t>
  </si>
  <si>
    <t>C13H10N2S</t>
  </si>
  <si>
    <t>2210-24-4</t>
  </si>
  <si>
    <t>n-phenyl acrylamide;2-propenamide, n-phenyl-;n-phenylprop-2-enamide;n-acryloylaniline;acrylanilide;n-phenyl acrylamide 2-propenamide, n-phenyl- n-phenylprop-2-enamide n-acryloylaniline acrylanilide</t>
  </si>
  <si>
    <t>C=CC(=O)Nc1ccccc1</t>
  </si>
  <si>
    <t>C9H9NO</t>
  </si>
  <si>
    <t>224785-90-4</t>
  </si>
  <si>
    <t>imidazo[5,1-f][1,2,4]triazin-4(1h)-one, 2-[2-ethoxy-5-[(4-ethyl-1-piperazinyl)sulfonyl]phenyl]-5-methyl-7-propyl-;vardenafil;2-{2-ethoxy-5-[(4-ethylpiperazin-1-yl)sulfonyl]phenyl}-5-methyl-7-propylimidazo[5,1-f][1,2,4]triazin-4(1h)-one;imidazo[5,1-f][1,2,4]triazin-4(1h)-one, 2-[2-ethoxy-5-[(4-ethyl-1-piperazinyl)sulfonyl]phenyl]-5-methyl-7-propyl- vardenafil 2-{2-ethoxy-5-[(4-ethylpiperazin-1-yl)sulfonyl]phenyl}-5-methyl-7-propylimidazo[5,1-f][1,2,4]triazin-4(1h)-one</t>
  </si>
  <si>
    <t>CCCC1=NC(C)=C2C(=O)N=C(c3cc(S(=O)(=O)N4CCN(CC)CC4)ccc3OCC)NN12</t>
  </si>
  <si>
    <t>C23H32N6O4S</t>
  </si>
  <si>
    <t>224789-21-3</t>
  </si>
  <si>
    <t>imidazo[5,1-f][1,2,4]triazin-4(1h)-one, 2-(2-ethoxyphenyl)-5-methyl-7-propyl-;2-(2-ethoxyphenyl)-5-methyl-7-propylimidazo-[5,1-f][1,2,4]triazin-4(3h)-one;bay 368711;imidazo[5,1-f][1,2,4]triazin-4(1h)-one, 2-(2-ethoxyphenyl)-5-methyl-7-propyl- 2-(2-ethoxyphenyl)-5-methyl-7-propylimidazo-[5,1-f][1,2,4]triazin-4(3h)-one bay 368711</t>
  </si>
  <si>
    <t>CCCC1=NC(C)=C2C(=O)N=C(c3ccccc3OCC)NN12</t>
  </si>
  <si>
    <t>C17H20N4O2</t>
  </si>
  <si>
    <t>284462-37-9</t>
  </si>
  <si>
    <t>2-pyridinecarboxamide, 4-(4-aminophenoxy)-n-methyl-;4-(4-aminophenoxy)-n-methylpyridine-2-carboxamide;pape;2-pyridinecarboxamide, 4-(4-aminophenoxy)-n-methyl- 4-(4-aminophenoxy)-n-methylpyridine-2-carboxamide pape</t>
  </si>
  <si>
    <t>CNC(=O)c1cc(Oc2ccc(N)cc2)ccn1</t>
  </si>
  <si>
    <t>C13H13N3O2</t>
  </si>
  <si>
    <t>28535-81-1</t>
  </si>
  <si>
    <t>methyl 3,7-bis(acetyloxy)-12-oxocholan-24-oate;methyl 3-?,7-?-diacetoxy-12-oxo-5-?-cholan-24-oate;methyl 3-alpha,7-alpha-diacetoxy-12-oxo-5-beta-cholan-24-oate;cholan-24-oic acid, 3,7-bis(acetyloxy)-12-oxo-, methyl ester, (3alpha,5beta,7alpha)-;methyl 3,7-bis(acetyloxy)-12-oxocholan-24-oate methyl 3-?,7-?-diacetoxy-12-oxo-5-?-cholan-24-oate methyl 3-alpha,7-alpha-diacetoxy-12-oxo-5-beta-cholan-24-oate cholan-24-oic acid, 3,7-bis(acetyloxy)-12-oxo-, methyl ester, (3alpha,5beta,7alpha)-</t>
  </si>
  <si>
    <t>CC(CCC(=O)OC)C1CCC2C3C(OC(C)=O)CC4CC(OC(C)=O)CCC4(C)C3CC(=O)C12C</t>
  </si>
  <si>
    <t>C29H44O7</t>
  </si>
  <si>
    <t>28770-01-6</t>
  </si>
  <si>
    <t>3-oxazolidineethanol, 2-(1-methylethyl)-;2-[2-(propan-2-yl)-1,3-oxazolidin-3-yl]ethanol;2-(2-isopropyloxazolidin-3-yl)ethan-1-ol;2-(1-methylethyl)-3-oxazolidineethanol;3-oxazolidineethanol, 2-(1-methylethyl)- 2-[2-(propan-2-yl)-1,3-oxazolidin-3-yl]ethanol 2-(2-isopropyloxazolidin-3-yl)ethan-1-ol 2-(1-methylethyl)-3-oxazolidineethanol</t>
  </si>
  <si>
    <t>CC(C)C1N(CCO)CCO1</t>
  </si>
  <si>
    <t>C8H17NO2</t>
  </si>
  <si>
    <t>3118-97-6</t>
  </si>
  <si>
    <t>c.i. solvent orange 7;2-naphthalenol, 1-[(2,4-dimethylphenyl)azo]-;1-(2,4-dimethylphenylazo)-2-naphthol;1-[(2,4-dimethylphenyl)diazenyl]naphthalen-2-ol;colouringagentci12140;2-naphthalenol, 1- (2,4-dimethylphenyl)azo -;sudan red;2-naphthalenol, 1-Х(2,4-dimethylphenyl)azoе-</t>
  </si>
  <si>
    <t>Cc1ccc(N=Nc2c3ccccc3ccc2O)c(C)c1</t>
  </si>
  <si>
    <t>C18H16N2O</t>
  </si>
  <si>
    <t>32509-66-3</t>
  </si>
  <si>
    <t>benzenepropanoic acid, 3-(1,1-dimethylethyl)-?-[3-(1,1-dimethylethyl)-4-hydroxyphenyl]-4-hydroxy-?-methyl-, 1,2-ethanediyl ester;ethylene bis[3,3-bis(3-tert-butyl-4-hydroxyphenyl)butyrate];ethane-1,2-diyl bis[3,3-bis(3-tert-butyl-4-hydroxyphenyl)butanoate];benzenepropanoic acid, 3-(1,1-dimethylethyl)-.beta.-[3-(1,1-dimethylethyl)-4-hydroxyphenyl]-4-hydroxy-.beta.-methyl-, 1,2-ethanediyl ester;benzenepropanoic acid, 3-(1,1-dimethylethyl)- -[3-(1,1-dimethylethyl)-4-hydroxyphenyl]-4-hydroxy- -methyl-, 1,2-ethanediyl est;benzenepropanoic acid, 3-(1,1-dimethylethyl)-.beta.-(3-(1,1-dimethylethyl)-4-hydroxyphenyl)-4-hydroxy-.beta.-methyl-, 1,2-ethanediyl ester;butyric acid, 3,3-bis(3-tert-butyl-4-hydroxyphenyl)-, ethylene ester;benzenepropanoic acid, 3-(1,1-dimethylethyl)-ß -[3-(1,1-dimethylethyl)-4-hydroxyphenyl]-4-hydroxy -ß-methyl-, 1,2-ethanediyl ester;benzenepropanoic acid, 3-(1,1-dimethylethyl)-?-[3-(1,1-dimethylethyl)-4-hydroxyphenyl]-4-hydroxy-?-methyl-, 1,2-ethanediyl ester ethylene bis[3,3-bis(3-tert-butyl-4-hydroxyphenyl)butyrate] ethane-1,2-diyl bis[3,3-bis(3-tert-butyl-4-hydroxyphenyl)butanoate] benzenepropanoic acid, 3-(1,1-dimethylethyl)-.beta.-[3-(1,1-dimethylethyl)-4-hydroxyphenyl]-4-hydroxy-.beta.-methyl-, 1,2-ethanediyl ester benzenepropanoic acid, 3-(1,1-dimethylethyl)- -[3-(1,1-dimethylethyl)-4-hydroxyphenyl]-4-hydroxy- -methyl-, 1,2-ethanediyl est benzenepropanoic acid, 3-(1,1-dimethylethyl)-.beta.-(3-(1,1-dimethylethyl)-4-hydroxyphenyl)-4-hydroxy-.beta.-methyl-, 1,2-ethanediyl ester butyric acid, 3,3-bis(3-tert-butyl-4-hydroxyphenyl)-, ethylene ester benzenepropanoic acid, 3-(1,1-dimethylethyl)-ß -[3-(1,1-dimethylethyl)-4-hydroxyphenyl]-4-hydroxy -ß-methyl-, 1,2-ethanediyl ester</t>
  </si>
  <si>
    <t>CC(C)(C)c1cc(C(C)(CC(=O)OCCOC(=O)CC(C)(c2ccc(O)c(C(C)(C)C)c2)c2ccc(O)c(C(C)(C)C)c2)c2ccc(O)c(C(C)(C)C)c2)ccc1O</t>
  </si>
  <si>
    <t>C50H66O8</t>
  </si>
  <si>
    <t>3380-34-5</t>
  </si>
  <si>
    <t>2,4,4'-trichloro-2'-hydroxydiphenyl ether;5-chloro-2-(2,4-dichlorophenoxy)phenol;phenol, 5-chloro-2-(2,4-dichlorophenoxy)-;triclosan;2, 4,4'-trichloro-2'-hydroxydiphenyl ether;triclosan (5-chloro-2-(2,4-dichlorophenoxy)phenol);ether, 2'-hydroxy-2,4,4'-trichlorodiphenyl</t>
  </si>
  <si>
    <t>Oc1cc(Cl)ccc1Oc1ccc(Cl)cc1Cl</t>
  </si>
  <si>
    <t>C12H7Cl3O2</t>
  </si>
  <si>
    <t>35674-65-8</t>
  </si>
  <si>
    <t>urea, n,n’’-1,3-propanediylbis[n’-octadecyl-;n,n''-propane-1,3-diylbis[n'-octadecylurea];n',n'''-propane-1,3-diylbis(1-octadecylurea);urea, n,n''-1,3-propanediylbis[n'-octadecyl-;urea, n,n’’-1,3-propanediylbis[n’-octadecyl- n,n''-propane-1,3-diylbis[n'-octadecylurea] n',n'''-propane-1,3-diylbis(1-octadecylurea) urea, n,n''-1,3-propanediylbis[n'-octadecyl-</t>
  </si>
  <si>
    <t>CCCCCCCCCCCCCCCCCCNC(=O)NCCCNC(=O)NCCCCCCCCCCCCCCCCCC</t>
  </si>
  <si>
    <t>C41H84N4O2</t>
  </si>
  <si>
    <t>3749-87-9</t>
  </si>
  <si>
    <t>methyl 3,7-bis(acetyloxy)-12-hydroxycholan-24-oate;methyl 3-?,7-?-diacetoxy-12-?-hydroxy-5-?-cholan-24-oate;methyl 3,7-bis(acetyloxy)-12-hydroxycholan-24-oate methyl 3-?,7-?-diacetoxy-12-?-hydroxy-5-?-cholan-24-oate</t>
  </si>
  <si>
    <t>CC(CCC(=O)OC)C1CCC2C3C(OC(C)=O)CC4CC(OC(C)=O)CCC4(C)C3CC(O)C12C</t>
  </si>
  <si>
    <t>C29H46O7</t>
  </si>
  <si>
    <t>4378-61-4</t>
  </si>
  <si>
    <t>dibenzo[def,mno]chrysene-6,12-dione, 4,10-dibromo-;4,10-dibromodibenzo[def,mno]chrysene-6,12-dione;4,10-dibromonaphtho[7,8,1,2,3-nopqr]tetraphene-6,12-dione;dibenzo def,mno chrysene-6,12-dione, 4,10-dibromo-;dibenzoХdef,mnoеchrysene-6,12-dione, 4,10-dibromo-;dibenzo[def,mno]chrysene-6,12-dione, 4,10-dibromo- 4,10-dibromodibenzo[def,mno]chrysene-6,12-dione 4,10-dibromonaphtho[7,8,1,2,3-nopqr]tetraphene-6,12-dione dibenzo def,mno chrysene-6,12-dione, 4,10-dibromo- dibenzoХdef,mnoеchrysene-6,12-dione, 4,10-dibromo-</t>
  </si>
  <si>
    <t>O=C1c2cccc3c2c2c(cc3Br)C(=O)c3cccc4c3c-2c1cc4Br</t>
  </si>
  <si>
    <t>C22H8Br2O2</t>
  </si>
  <si>
    <t>461432-25-7</t>
  </si>
  <si>
    <t>(1s)-2,3,4,6-tetra-o-acetyl-1,5-anhydro-1-[4-chloro-3-(4-ethoxybenzyl)phenyl]-d-glucitol</t>
  </si>
  <si>
    <t>CCOc1ccc(Cc2cc(C3C(OC(C)=O)C(OC(C)=O)C(OC(C)=O)C(COC(C)=O)O3)ccc2Cl)cc1</t>
  </si>
  <si>
    <t>C29H33ClO10</t>
  </si>
  <si>
    <t>5384-21-4</t>
  </si>
  <si>
    <t>4,4'-methylenebis(2,6-dimethylphenol);4,4'-methylenedi-2,6-xylenol;4,4'-methanediylbis(2,6-dimethylphenol);4,4'-methylenebis(2,6-dimethylphenol) 4,4'-methylenedi-2,6-xylenol 4,4'-methanediylbis(2,6-dimethylphenol)</t>
  </si>
  <si>
    <t>Cc1cc(Cc2cc(C)c(O)c(C)c2)cc(C)c1O</t>
  </si>
  <si>
    <t>C17H20O2</t>
  </si>
  <si>
    <t>542-02-9</t>
  </si>
  <si>
    <t>1,3,5-triazine-2,4-diamine, 6-methyl-;6-methyl-[1,3,5]triazine-2,4-diamine;2,4-diamino-6-methyl-1,3,5-triazine;6-methyl-1,3,5-triazine-2,4-diyldiamine;6-methyl-1,3,5-triazine-2,4-diamine;s-triazine, 2,4-diamino-6-methyl-;1,3,5-triazine-2,4-diamine, 6-methyl- 6-methyl-[1,3,5]triazine-2,4-diamine 2,4-diamino-6-methyl-1,3,5-triazine 6-methyl-1,3,5-triazine-2,4-diyldiamine 6-methyl-1,3,5-triazine-2,4-diamine s-triazine, 2,4-diamino-6-methyl-</t>
  </si>
  <si>
    <t>Cc1nc(N)nc(N)n1</t>
  </si>
  <si>
    <t>C4H7N5</t>
  </si>
  <si>
    <t>5471-51-2</t>
  </si>
  <si>
    <t>raspberry ketone;4-(4-hydroxyphenyl)-2-butanone;hydroxybenzyl acetone, p-;2-butanone, 4-(4-hydroxyphenyl)-;4-(4-hydroxyphenyl)butan-2-one;2-butanone, 4-(p-hydroxyphenyl)-;raspberry ketone 4-(4-hydroxyphenyl)-2-butanone hydroxybenzyl acetone, p- 2-butanone, 4-(4-hydroxyphenyl)- 4-(4-hydroxyphenyl)butan-2-one 2-butanone, 4-(p-hydroxyphenyl)-</t>
  </si>
  <si>
    <t>CC(=O)CCc1ccc(O)cc1</t>
  </si>
  <si>
    <t>55514-22-2</t>
  </si>
  <si>
    <t>3,3'-(1,4-phenylene)bis(5,6-diphenyl-1,2,4-triazine)</t>
  </si>
  <si>
    <t>c1ccccc1-c1c(-c2ccccc2)nc(-c2ccc(-c3nc(-c4ccccc4)c(-c4ccccc4)nn3)cc2)nn1</t>
  </si>
  <si>
    <t>C36H24N6</t>
  </si>
  <si>
    <t>58890-25-8</t>
  </si>
  <si>
    <t>3,3'-dicyclohexyl-1,1'-methylenebis(4,1-phenylene)diurea</t>
  </si>
  <si>
    <t>O=C(NC1CCCCC1)Nc1cccc(Cc2cccc(NC(=O)NC3CCCCC3)c2)c1</t>
  </si>
  <si>
    <t>C27H36N4O2</t>
  </si>
  <si>
    <t>6615-00-5</t>
  </si>
  <si>
    <t>11a-hydroxy-estr-4-ene-3,17-dione;estr-4-ene-3,17-dione, 11-hydroxy-, (11alpha)-;11α-hydroxyestr-4-ene-3,17-dione;11a-oh-norandrostenedione;11-alpha-hydroxynorandrostenedion;11a-hydroxy-estr-4-ene-3,17-dione estr-4-ene-3,17-dione, 11-hydroxy-, (11alpha)- 11α-hydroxyestr-4-ene-3,17-dione 11a-oh-norandrostenedione 11-alpha-hydroxynorandrostenedion</t>
  </si>
  <si>
    <t>CC12CC(O)C3C(CCC4=CC(=O)CCC34)C1CCC2=O</t>
  </si>
  <si>
    <t>C18H24O3</t>
  </si>
  <si>
    <t>7450-69-3</t>
  </si>
  <si>
    <t>phenyl diamidophosphate;phenyl phosphorodiamidoate;phenyl diamidophosphate phenyl phosphorodiamidoate</t>
  </si>
  <si>
    <t>NP(N)(=O)Oc1ccccc1</t>
  </si>
  <si>
    <t>C6H9N2O2P</t>
  </si>
  <si>
    <t>894079-42-6</t>
  </si>
  <si>
    <t>3-[(1s)-1-(methylamino)ethyl]phenol</t>
  </si>
  <si>
    <t>CC(c1cccc(O)c1)NC</t>
  </si>
  <si>
    <t>C9H13NO</t>
  </si>
  <si>
    <t>99-03-6</t>
  </si>
  <si>
    <t>m-aminoacetophenone;1-(3-amino-phenyl)-ethanone;3'-aminoacetophenone;1-(3-aminophenyl)ethanone;ethanone, 1-(3-aminophenyl)-;acetophenone, 3'-amino-</t>
  </si>
  <si>
    <t>CC(=O)c1cccc(N)c1</t>
  </si>
  <si>
    <t>C8H9NO</t>
  </si>
  <si>
    <t>1003-14-1</t>
  </si>
  <si>
    <t>propyloxirane;2-propyloxirane;oxirane, propyl-;1,2-epoxypentane;propyloxirane 2-propyloxirane oxirane, propyl- 1,2-epoxypentane</t>
  </si>
  <si>
    <t>CCCC1CO1</t>
  </si>
  <si>
    <t>C5H10O</t>
  </si>
  <si>
    <t>106264-79-3</t>
  </si>
  <si>
    <t>ethacure 300;1,3-benzenediamine, 2(or 4)-methyl-4,6(or 2,6)-bis(methylthio)-;ethacure 300 1,3-benzenediamine, 2(or 4)-methyl-4,6(or 2,6)-bis(methylthio)-</t>
  </si>
  <si>
    <t>Cc1c(N)c(SC)cc(SC)c1N</t>
  </si>
  <si>
    <t>C9H14N2S2</t>
  </si>
  <si>
    <t>114772-38-2</t>
  </si>
  <si>
    <t>[1,1'-biphenyl]-2-carboxylic acid, 4'-(bromomethyl)-, methyl ester</t>
  </si>
  <si>
    <t>COC(=O)c1ccccc1-c1ccc(CBr)cc1</t>
  </si>
  <si>
    <t>C15H13BrO2</t>
  </si>
  <si>
    <t>117-08-8</t>
  </si>
  <si>
    <t>tetrachlorophthalic anhydride;1,3-isobenzofurandione, 4,5,6,7-tetrachloro-;4,5,6,7-tetrachloro-2-benzofuran-1,3-dione;tetrachlorophthalic acid anhydride;phthalic anhydride, tetrachloro-;tetrachlorophthalic anhydride (1,3-isobenzofurandione, 4,5,6,7-tetrachloro-);tetrachlorophthalic anhydride 1,3-isobenzofurandione, 4,5,6,7-tetrachloro- 4,5,6,7-tetrachloro-2-benzofuran-1,3-dione tetrachlorophthalic acid anhydride phthalic anhydride, tetrachloro- tetrachlorophthalic anhydride (1,3-isobenzofurandione, 4,5,6,7-tetrachloro-)</t>
  </si>
  <si>
    <t>O=C1c2c(Cl)c(Cl)c(Cl)c(Cl)c2C(=O)O1</t>
  </si>
  <si>
    <t>C8Cl4O3</t>
  </si>
  <si>
    <t>117827-06-2</t>
  </si>
  <si>
    <t>3',5'-dichloro-4'-ethyl-2'-hydroxypalmitanilide</t>
  </si>
  <si>
    <t>CCCCCCCCCCCCCCCC(=O)Nc1cc(Cl)c(CC)c(Cl)c1O</t>
  </si>
  <si>
    <t>C24H39Cl2NO2</t>
  </si>
  <si>
    <t>120-00-3</t>
  </si>
  <si>
    <t>4'-amino-2',5'-diethoxybenzanilide;n-(4-amino-2,5-diethoxyphenyl)benzamide;benzamide, n-(4-amino-2,5-diethoxyphenyl)-;benzanilide, 4'-amino-2',5'-diethoxy-;4'-amino-2',5'-diethoxybenzanilide n-(4-amino-2,5-diethoxyphenyl)benzamide benzamide, n-(4-amino-2,5-diethoxyphenyl)- benzanilide, 4'-amino-2',5'-diethoxy-</t>
  </si>
  <si>
    <t>CCOc1cc(NC(=O)c2ccccc2)c(OCC)cc1N</t>
  </si>
  <si>
    <t>C17H20N2O3</t>
  </si>
  <si>
    <t>152628-02-9</t>
  </si>
  <si>
    <t>2,5'-bi-1h-benzimidazole, 1,7'-dimethyl-2'-propyl-</t>
  </si>
  <si>
    <t>CCCC1Nc2cc(C3=Nc4ccccc4N3C)cc(C)c2N=1</t>
  </si>
  <si>
    <t>C19H20N4</t>
  </si>
  <si>
    <t>215917-77-4</t>
  </si>
  <si>
    <t>n-{2-[(phenylcarbamoyl)amino]phenyl}benzenesulfonamide</t>
  </si>
  <si>
    <t>O=C(Nc1ccccc1)Nc1ccccc1NS(=O)(=O)c1ccccc1</t>
  </si>
  <si>
    <t>C19H17N3O3S</t>
  </si>
  <si>
    <t>23680-84-4</t>
  </si>
  <si>
    <t>2-chloro-6,7-dimethoxyquinazolin-4-amine</t>
  </si>
  <si>
    <t>COc1cc2c(cc1OC)c(N)nc(Cl)n2</t>
  </si>
  <si>
    <t>C10H10ClN3O2</t>
  </si>
  <si>
    <t>2540-99-0</t>
  </si>
  <si>
    <t>1,3-isobenzofurandione, 5,5'-sulfonylbis-</t>
  </si>
  <si>
    <t>O=C1c2ccc(S(=O)(=O)c3ccc4c(c3)C(=O)OC4=O)cc2C(=O)O1</t>
  </si>
  <si>
    <t>C16H6O8S</t>
  </si>
  <si>
    <t>27375-52-6</t>
  </si>
  <si>
    <t>n-[4-[(2-hydroxyethyl)sulphonyl]phenyl]acetamide;n-{4-[(2-hydroxyethyl)sulfonyl]phenyl}acetamide;acetamide, n-[4-[(2-hydroxyethyl)sulfonyl]phenyl]-;acetamide, n- 4- (2-hydroxyethyl)sulfonyl phenyl -;acetanilide, 4'-Х(2-hydroxyethyl)sulfonylе-;acetamide, n-Х4-Х(2-hydroxyethyl)sulfonylеphenylе-;n-[4-[(2-hydroxyethyl)sulphonyl]phenyl]acetamide n-{4-[(2-hydroxyethyl)sulfonyl]phenyl}acetamide acetamide, n-[4-[(2-hydroxyethyl)sulfonyl]phenyl]- acetamide, n- 4- (2-hydroxyethyl)sulfonyl phenyl - acetanilide, 4'-Х(2-hydroxyethyl)sulfonylе- acetamide, n-Х4-Х(2-hydroxyethyl)sulfonylеphenylе-</t>
  </si>
  <si>
    <t>CC(=O)Nc1ccc(S(=O)(=O)CCO)cc1</t>
  </si>
  <si>
    <t>C10H13NO4S</t>
  </si>
  <si>
    <t>41687-30-3</t>
  </si>
  <si>
    <t>2-[(3-nitrophenyl)sulphonyl]ethanol;2-[(3-nitrophenyl)sulfonyl]ethanol;ethanol, 2-[(3-nitrophenyl)sulfonyl]-;ethanol, 2- (3-nitrophenyl)sulfonyl -;ethanol, 2-((3-nitrophenyl)sulfonyl)-;3 nitrophenyl-b-hydroxyethylsulfone;2-[(3-nitrophenyl)sulphonyl]ethanol 2-[(3-nitrophenyl)sulfonyl]ethanol ethanol, 2-[(3-nitrophenyl)sulfonyl]- ethanol, 2- (3-nitrophenyl)sulfonyl - ethanol, 2-((3-nitrophenyl)sulfonyl)- 3 nitrophenyl-b-hydroxyethylsulfone</t>
  </si>
  <si>
    <t>OCCS(=O)(=O)c1cccc(N(=O)=O)c1</t>
  </si>
  <si>
    <t>C8H9NO5S</t>
  </si>
  <si>
    <t>536759-91-8</t>
  </si>
  <si>
    <t>1h-pyrazolo[3,4-c]pyridine-3-carboxylic acid, 4,5,6,7-tetrahydro-1-(4-methoxyphenyl)-6-(4-nitrophenyl)-7-oxo-, ethyl ester;ethyl 1-(4-methoxyphenyl)-6-(4-nitrophenyl)-7-oxo-4,5,6,7-tetrahydro-1h-pyrazolo[3,4-c]pyridine-3-carboxylate;1h-pyrazolo[3,4-c]pyridine-3-carboxylic acid, 4,5,6,7-tetrahydro-1-(4-methoxyphenyl)-6-(4-nitrophenyl)-7-oxo-, ethyl ester ethyl 1-(4-methoxyphenyl)-6-(4-nitrophenyl)-7-oxo-4,5,6,7-tetrahydro-1h-pyrazolo[3,4-c]pyridine-3-carboxylate</t>
  </si>
  <si>
    <t>CCOC(=O)C1C2CCN(c3ccc(N(=O)=O)cc3)C(=O)C=2N(c2ccc(OC)cc2)N=1</t>
  </si>
  <si>
    <t>C22H20N4O6</t>
  </si>
  <si>
    <t>62780-89-6</t>
  </si>
  <si>
    <t>1-(3-chloropropyl)-1,3-dihydro-2h-benzimidazol-2-one</t>
  </si>
  <si>
    <t>OC1=Nc2ccccc2N1CCCCl</t>
  </si>
  <si>
    <t>C10H11ClN2O</t>
  </si>
  <si>
    <t>68418-51-9</t>
  </si>
  <si>
    <t>1,4'-bis(4-fluorobenzoyl)benzene</t>
  </si>
  <si>
    <t>O=C(c1ccc(C(=O)c2ccc(F)cc2)cc1)c1ccc(F)cc1</t>
  </si>
  <si>
    <t>C20H12F2O2</t>
  </si>
  <si>
    <t>720-94-5</t>
  </si>
  <si>
    <t>1,3-butanedione, 4,4,4-trifluoro-1-(4-methylphenyl)-;4,4,4-trifluoro-1-(4-methylphenyl)butane-1,3-dione;1,3-butanedione, 4,4,4-trifluoro-1-(4-methylphenyl)- 4,4,4-trifluoro-1-(4-methylphenyl)butane-1,3-dione</t>
  </si>
  <si>
    <t>Cc1ccc(C(=O)CC(=O)C(F)(F)F)cc1</t>
  </si>
  <si>
    <t>C11H9F3O2</t>
  </si>
  <si>
    <t>76950-43-1</t>
  </si>
  <si>
    <t>(1,4-diazabicyclo[2.2.2]octane-2-yl)methanol</t>
  </si>
  <si>
    <t>OCC1CN2CCN1CC2</t>
  </si>
  <si>
    <t>C7H14N2O</t>
  </si>
  <si>
    <t>83-67-0</t>
  </si>
  <si>
    <t xml:space="preserve">theobromine;3,7-dimethyl-3,7-dihydro-1h-purine-2,6-dione;1h-purine-2,6-dione, 3,7-dihydro-3,7-dimethyl-;1h-purine-2,6-dione, 3,7-dihydro-3,7-dimethyl- </t>
  </si>
  <si>
    <t>CN1C=NC2=C1C(=O)NC(=O)N2C</t>
  </si>
  <si>
    <t>84-54-8</t>
  </si>
  <si>
    <t>2-methylanthraquinone;9,10-anthracenedione, 2-methyl-;2-methylanthracene-9,10-dione;anthraquinone, 2-methyl-;2-methyl-9,10-anthracenedione</t>
  </si>
  <si>
    <t>Cc1ccc2c(c1)C(=O)c1ccccc1C2=O</t>
  </si>
  <si>
    <t>C15H10O2</t>
  </si>
  <si>
    <t>91-56-5</t>
  </si>
  <si>
    <t>1h-indole-2,3-dione;isatin;indoline-2,3-dione;indole-2,3-dione;1h-indole-2,3-dione isatin indoline-2,3-dione indole-2,3-dione</t>
  </si>
  <si>
    <t>O=C1c2ccccc2NC1=O</t>
  </si>
  <si>
    <t>92-43-3</t>
  </si>
  <si>
    <t>1-phenyl-3-pyrazolidinone;3-pyrazolidinone, 1-phenyl-;1-phenyl-3-pyrazolidone;1-phenylpyrazolidin-3-one;2-pyrazolin-3-ol, 1-phenyl-;2-pyrazolin-3-ol, 1-phenyl- (7ci)</t>
  </si>
  <si>
    <t>O=C1CCN(c2ccccc2)N1</t>
  </si>
  <si>
    <t>C9H10N2O</t>
  </si>
  <si>
    <t>92-69-3</t>
  </si>
  <si>
    <t>4-phenylphenol;4-phenylphenol (4-hydroxybiphenyl);p-phenylphenol;[1,1'-biphenyl]-4-ol;4-hydroxybiphenyl;biphenyl-4-ol;p-hydroxy-biphenyl;[1,1 -biphenyl]-4-ol;[1,1’-biphenyl]-4-ol;4-hydroxy-1,1'-biphenyl;4-phenylphenol 4-phenylphenol (4-hydroxybiphenyl) p-phenylphenol [1,1'-biphenyl]-4-ol 4-hydroxybiphenyl biphenyl-4-ol p-hydroxy-biphenyl [1,1 -biphenyl]-4-ol [1,1’-biphenyl]-4-ol 4-hydroxy-1,1'-biphenyl</t>
  </si>
  <si>
    <t>Oc1ccc(-c2ccccc2)cc1</t>
  </si>
  <si>
    <t>C12H10O</t>
  </si>
  <si>
    <t>99-59-2</t>
  </si>
  <si>
    <t>5-nitro-o-anisidine;5-nitro-ortho-anisidine;2-methoxy-5-nitroaniline;benzenamine, 2-methoxy-5-nitro-;o-anisidine, 5-nitro-;2-methoxy-5-nitrobenzenamine;2-methoxy-5-nitroaniline (5-nitro-o-anisidine);5-nitro-o-anisidine 5-nitro-ortho-anisidine 2-methoxy-5-nitroaniline benzenamine, 2-methoxy-5-nitro- o-anisidine, 5-nitro- 2-methoxy-5-nitrobenzenamine 2-methoxy-5-nitroaniline (5-nitro-o-anisidine)</t>
  </si>
  <si>
    <t>COc1ccc(N(=O)=O)cc1N</t>
  </si>
  <si>
    <t>3452-97-9</t>
  </si>
  <si>
    <t>1-hexanol, 3,5,5-trimethyl-;isononyl alcohol;3,5,5-trimethylhexan-1-ol;3,5,5-trimethyl-1-hexanol;3,5,5-trimethylhexanol;3,5,5'-trimethyl-1-hexanol;1-hexanol, 3,5,5-trimethyl- isononyl alcohol 3,5,5-trimethylhexan-1-ol 3,5,5-trimethyl-1-hexanol 3,5,5-trimethylhexanol 3,5,5'-trimethyl-1-hexanol</t>
  </si>
  <si>
    <t>CC(CCO)CC(C)(C)C</t>
  </si>
  <si>
    <t>C9H20O</t>
  </si>
  <si>
    <t>12237-63-7</t>
  </si>
  <si>
    <t>c.i. pigment red 169;ferrate(4-), hexakis(cyano-c)-, et 2-[6-(ethylamino)-3-(ethylimino)-2,7-dimethyl-3h-xanthen-9-yl]benzoate copper(2+) salts;c.i. pigment red 169 ferrate(4-), hexakis(cyano-c)-, et 2-[6-(ethylamino)-3-(ethylimino)-2,7-dimethyl-3h-xanthen-9-yl]benzoate copper(2+) salts</t>
  </si>
  <si>
    <t>CCN(Cl)(CC)=C1C=CC2=C(c3ccccc3C(=O)OCC)c3cc(C)c(N)cc3OC2=C1</t>
  </si>
  <si>
    <t>C27H29ClN2O3</t>
  </si>
  <si>
    <t>1406-66-2</t>
  </si>
  <si>
    <t>dl-tocopherol mixture, natural (alpha, beta, gamma and delta);tocopherols;mixed tocopherols;dl-tocopherol mixture, natural (alpha, beta, gamma and delta) tocopherols mixed tocopherols</t>
  </si>
  <si>
    <t>CC(C)CCCC(C)CCCC(C)CCCC1(C)CCc2c(C)c(O)cc(C)c2O1</t>
  </si>
  <si>
    <t>C28H48O2</t>
  </si>
  <si>
    <t>41198-08-7</t>
  </si>
  <si>
    <t>profenofos;o-(4-bromo-2-chlorophenyl) o-ethyl s-propyl phosphorothioate;phosphorothioic acid, o-(4-bromo-2-chlorophenyl) o-ethyl s-propyl ester;phosphorothioic acid o-(4-bromo-2-chlorophenyl) o-ethyl s-propyl ester;profenofos (o-(4-bromo-2-chlorophenyl)-o-ethyl-s-propyl phosphorothioate);profenofos o-(4-bromo-2-chlorophenyl) o-ethyl s-propyl phosphorothioate phosphorothioic acid, o-(4-bromo-2-chlorophenyl) o-ethyl s-propyl ester phosphorothioic acid o-(4-bromo-2-chlorophenyl) o-ethyl s-propyl ester profenofos (o-(4-bromo-2-chlorophenyl)-o-ethyl-s-propyl phosphorothioate)</t>
  </si>
  <si>
    <t>CCCSP(=O)(OCC)Oc1ccc(Br)cc1Cl</t>
  </si>
  <si>
    <t>C11H15BrClO3PS</t>
  </si>
  <si>
    <t>5246-57-1</t>
  </si>
  <si>
    <t>2-[(3-aminophenyl)sulphonyl]ethanol;2-[(3-aminophenyl)sulfonyl]ethanol;ethanol, 2-[(3-aminophenyl)sulfonyl]-;ethanol, 2- (3-aminophenyl)sulfonyl -;ethanol, 2-((m-aminophenyl)sulfonyl)-;ethanol, 2-((3-aminophenyl)sulfonyl)-;2-[(3-aminophenyl)sulphonyl]ethanol 2-[(3-aminophenyl)sulfonyl]ethanol ethanol, 2-[(3-aminophenyl)sulfonyl]- ethanol, 2- (3-aminophenyl)sulfonyl - ethanol, 2-((m-aminophenyl)sulfonyl)- ethanol, 2-((3-aminophenyl)sulfonyl)-</t>
  </si>
  <si>
    <t>Nc1cccc(S(=O)(=O)CCO)c1</t>
  </si>
  <si>
    <t>C8H11NO3S</t>
  </si>
  <si>
    <t>59-02-9</t>
  </si>
  <si>
    <t>vitamin e;tocopherol, alpha-;2h-1-benzopyran-6-ol, 3,4-dihydro-2,5,7,8-tetramethyl-2-(4,8,12-trimethyltridecyl)-, [2r-[2r(4r,8r)]]-;±-tocopherol;(2r)-2,5,7,8-tetramethyl-2-[(4r,8r)-4,8,12-trimethyltridecyl]-3,4-dihydro-2h-chromen-6-ol;2h-1-benzopyran-6-ol, 3,4-dihydro-2,5,7,8-tetramethyl-2-(4,8,12-trimethyltridecyl)-, [2r-[2r*(4r*,8r*)]]-;2h-1-benzopyran-6-ol, 3,4-dihydro-2,5,7,8-tetramethyl-2-[(4r,8r)-4,8,12-trimethyltridecyl]-, (2r)-;?-tocopherol;(2r)-3,4-dihydro-2,5,7,8-tetramethyl-2-[(4r,8r)-4,8,12-trimethyltridecyl]-2h-1-benzopyran-6-ol;(2r)-2,5,7,8-tetramethyl-2-[(4r,8r)-4,8,12-trimethyltridecyl]-3,4-dihydrochromen-6-ol;2h-1-benzopyran-6-ol, 3,4-dihydro-2,5,7,8-tetramethyl- 2-(4,8,12-trimethyltridecyl)-, [2r-[2r(4r,8r)]]-;d-alpha-tocopherol;rrr-alpha-tocopherol;α-tocopherol;vitamin e tocopherol, alpha- 2h-1-benzopyran-6-ol, 3,4-dihydro-2,5,7,8-tetramethyl-2-(4,8,12-trimethyltridecyl)-, [2r-[2r(4r,8r)]]- ±-tocopherol (2r)-2,5,7,8-tetramethyl-2-[(4r,8r)-4,8,12-trimethyltridecyl]-3,4-dihydro-2h-chromen-6-ol 2h-1-benzopyran-6-ol, 3,4-dihydro-2,5,7,8-tetramethyl-2-(4,8,12-trimethyltridecyl)-, [2r-[2r*(4r*,8r*)]]- 2h-1-benzopyran-6-ol, 3,4-dihydro-2,5,7,8-tetramethyl-2-[(4r,8r)-4,8,12-trimethyltridecyl]-, (2r)- ?-tocopherol (2r)-3,4-dihydro-2,5,7,8-tetramethyl-2-[(4r,8r)-4,8,12-trimethyltridecyl]-2h-1-benzopyran-6-ol (2r)-2,5,7,8-tetramethyl-2-[(4r,8r)-4,8,12-trimethyltridecyl]-3,4-dihydrochromen-6-ol 2h-1-benzopyran-6-ol, 3,4-dihydro-2,5,7,8-tetramethyl- 2-(4,8,12-trimethyltridecyl)-, [2r-[2r(4r,8r)]]- d-alpha-tocopherol rrr-alpha-tocopherol α-tocopherol</t>
  </si>
  <si>
    <t>76994-37-1</t>
  </si>
  <si>
    <t>ethanaminium, n-[4-[[4-(diethylamino)phenyl]phenylmethylene]-2,5-cyclohexadien-1-ylidene]-n-ethyl-, acetate</t>
  </si>
  <si>
    <t>CCN(CC)c1ccc(C(=C2C=CC(=N(CC)(CC)OC(C)=O)C=C2)c2ccccc2)cc1</t>
  </si>
  <si>
    <t>C29H36N2O2</t>
  </si>
  <si>
    <t>94349-52-7</t>
  </si>
  <si>
    <t>benzenamine, n-ethyl-4-[[4-(ethylamino)-3-methylphenyl][4-(ethylimino)-3-methyl-2,5-cyclohexadien-1-ylidene]methyl]-2-methyl-, monoacetate</t>
  </si>
  <si>
    <t>CCNc1ccc(C(=C2C=CC(=NCC)C(C)=C2)c2ccc(NCC)c(C)c2)cc1C</t>
  </si>
  <si>
    <t>C28H35N3</t>
  </si>
  <si>
    <t>19224-29-4</t>
  </si>
  <si>
    <t>ethanol, 2,2’-[(1-methylethylidene)bis(4,1-phenyleneoxy)]bis-, diacetate;2,2'-[(1-methylethylidene)bis(4,1-phenyleneoxy)]bisethyl diacetate;propane-2,2-diylbis(benzene-4,1-diyloxyethane-2,1-diyl) diacetate;ethanol, 2,2'-[(1-methylethylidene)bis(4,1-phenyleneoxy)]bis-, diacetate;ethanol, 2,2’-[(1-methylethylidene)bis(4,1-phenyleneoxy)]bis-, diacetate 2,2'-[(1-methylethylidene)bis(4,1-phenyleneoxy)]bisethyl diacetate propane-2,2-diylbis(benzene-4,1-diyloxyethane-2,1-diyl) diacetate ethanol, 2,2'-[(1-methylethylidene)bis(4,1-phenyleneoxy)]bis-, diacetate</t>
  </si>
  <si>
    <t>CC(=O)OCCOc1ccc(C(C)(C)c2ccc(OCCOC(C)=O)cc2)cc1</t>
  </si>
  <si>
    <t>58-56-0</t>
  </si>
  <si>
    <t>pyridoxine hydrochloride;3,4-pyridinedimethanol, 5-hydroxy-6-methyl-, hydrochloride;pyridoxine hydrochloride 3,4-pyridinedimethanol, 5-hydroxy-6-methyl-, hydrochloride</t>
  </si>
  <si>
    <t>Cc1c(O)c(CO)c(CO)cn1</t>
  </si>
  <si>
    <t>C8H11NO3</t>
  </si>
  <si>
    <t>18916-17-1</t>
  </si>
  <si>
    <t>1-propanone, 1-[4-[[2-o-(6-deoxy-?-l-mannopyranosyl)-?-d-glucopyranosyl]oxy]-2,6-dihydroxyphenyl]-3-(4-hydroxyphenyl)-;3,5-dihydroxy-4-[3-(4-hydroxyphenyl)propanoyl]phenyl 2-o-(6-deoxy-α-dmannopyranosyl)-β-d-gulopyranoside;naringin dhc</t>
  </si>
  <si>
    <t>CC1C(O)C(O)C(O)C(OC2C(O)C(O)C(CO)OC2Oc2cc(O)c(C(=O)CCc3ccc(O)cc3)c(O)c2)O1</t>
  </si>
  <si>
    <t>C27H34O14</t>
  </si>
  <si>
    <t>38585-74-9</t>
  </si>
  <si>
    <t>5-thiazolemethanol;5-thiazolylmethanol;5-hmt;5-hydroxymethylthiazole;5-thiazolemethanol 5-thiazolylmethanol 5-hmt 5-hydroxymethylthiazole</t>
  </si>
  <si>
    <t>OCC1=CN=CS1</t>
  </si>
  <si>
    <t>C4H5NOS</t>
  </si>
  <si>
    <t>4394-85-8</t>
  </si>
  <si>
    <t>n-formylmorpholine;4-morpholinecarbaldehyde;morpholine-4-carbaldehyde;4-morpholinecarboxaldehyde;n-formylmorpholine 4-morpholinecarbaldehyde morpholine-4-carbaldehyde 4-morpholinecarboxaldehyde</t>
  </si>
  <si>
    <t>O=CN1CCOCC1</t>
  </si>
  <si>
    <t>57-13-6</t>
  </si>
  <si>
    <t>urea;urea [jan];urea urea [jan]</t>
  </si>
  <si>
    <t>NC(N)=O</t>
  </si>
  <si>
    <t>CH4N2O</t>
  </si>
  <si>
    <t>101795-01-1</t>
  </si>
  <si>
    <t>naphtha (petroleum), sweetened light</t>
  </si>
  <si>
    <t>CCCCCC</t>
  </si>
  <si>
    <t>C6H14</t>
  </si>
  <si>
    <t>106-97-8</t>
  </si>
  <si>
    <t>butane;n-butane;butane,ifitcontains?0,1%w/wbutadiene;butane [usan];butane n-butane butane,ifitcontains?0,1%w/wbutadiene butane [usan]</t>
  </si>
  <si>
    <t>CCCC</t>
  </si>
  <si>
    <t>106-99-0</t>
  </si>
  <si>
    <t>1,3-butadiene;butadiene;buta-1,3-diene;buta1,3diene,seealsoentries464611;1,3-butadiene butadiene buta-1,3-diene buta1,3diene,seealsoentries464611</t>
  </si>
  <si>
    <t>C=CC=C</t>
  </si>
  <si>
    <t>C4H6</t>
  </si>
  <si>
    <t>108-88-3</t>
  </si>
  <si>
    <t>toluene;benzene, methyl-;toulene;methylbenzene;toluene benzene, methyl- toulene methylbenzene</t>
  </si>
  <si>
    <t>Cc1ccccc1</t>
  </si>
  <si>
    <t>C7H8</t>
  </si>
  <si>
    <t>1330-20-7</t>
  </si>
  <si>
    <t>m-xylene;xylene;xylenes (mixed);xylene mixture (50.31% m-xylene, 26.9% o-xylene, 22.24% p-xylene);xylene mixture (60% m-xylene, 9% o-xylene, 14% p-xylene, 17% ethylbenzene);benzene, dimethyl-;xylene,mixed;dimethylbenzene;reaction mass of [ortho-xylene, meta-xylene, para-xylene &amp; ethylbenzene];m-xylene xylene xylenes (mixed) xylene mixture (50.31% m-xylene, 26.9% o-xylene, 22.24% p-xylene) xylene mixture (60% m-xylene, 9% o-xylene, 14% p-xylene, 17% ethylbenzene) benzene, dimethyl- xylene,mixed dimethylbenzene reaction mass of [ortho-xylene, meta-xylene, para-xylene &amp; ethylbenzene]</t>
  </si>
  <si>
    <t>Cc1cccc(C)c1</t>
  </si>
  <si>
    <t>1333-86-4</t>
  </si>
  <si>
    <t>carbon black;russ;inorganic, carbon black;carbon black russ inorganic, carbon black</t>
  </si>
  <si>
    <t>C</t>
  </si>
  <si>
    <t>CH4</t>
  </si>
  <si>
    <t>64741-41-9</t>
  </si>
  <si>
    <t>naphtha (petroleum), heavy straight-run;naphtha, petroleum, heavy straight-run;naphtha, petroleum, heavy straight run;naphtha (petroleum), heavy straight-run naphtha, petroleum, heavy straight-run naphtha, petroleum, heavy straight run</t>
  </si>
  <si>
    <t>CCCCCCCC</t>
  </si>
  <si>
    <t>C8H18</t>
  </si>
  <si>
    <t>64741-46-4</t>
  </si>
  <si>
    <t>naphtha (petroleum), light straight-run;naphtha, petroleum, light straight-run;naphtha, petroleum, light straight run;naphtha (petroleum), light straight-run naphtha, petroleum, light straight-run naphtha, petroleum, light straight run</t>
  </si>
  <si>
    <t>64741-54-4</t>
  </si>
  <si>
    <t>naphtha (petroleum), heavy catalytic cracked;naphtha, petroleum, heavy catalytic cracked;heavy catalytic cracked naphtha;naphtha (petroleum), heavy catalytic cracked naphtha, petroleum, heavy catalytic cracked heavy catalytic cracked naphtha</t>
  </si>
  <si>
    <t>CCCCCCC=C</t>
  </si>
  <si>
    <t>C8H16</t>
  </si>
  <si>
    <t>64741-55-5</t>
  </si>
  <si>
    <t>naphtha (petroleum), light catalytic cracked;naphtha, petroleum, light catalytic cracked;light catalytic cracked naphtha;naphtha (petroleum), light catalytic cracked naphtha, petroleum, light catalytic cracked light catalytic cracked naphtha</t>
  </si>
  <si>
    <t>64741-64-6</t>
  </si>
  <si>
    <t>naphtha (petroleum), full-range alkylate;naphtha, petroleum, full-range alkylate;naphtha, petroleum, full range alkylate;naphtha (petroleum), full-range alkylate naphtha, petroleum, full-range alkylate naphtha, petroleum, full range alkylate</t>
  </si>
  <si>
    <t>CCCCCC(C)C</t>
  </si>
  <si>
    <t>64741-69-1</t>
  </si>
  <si>
    <t>naphtha (petroleum), light hydrocracked;naphtha, petroleum, light hydrocracked;naphtha (petroleum), light hydrocracked naphtha, petroleum, light hydrocracked</t>
  </si>
  <si>
    <t>CCCCCCC</t>
  </si>
  <si>
    <t>C7H16</t>
  </si>
  <si>
    <t>64741-74-8</t>
  </si>
  <si>
    <t>naphtha (petroleum), light thermal cracked;naphtha, petroleum, light thermal cracked;naphtha (petroleum), light thermal cracked naphtha, petroleum, light thermal cracked</t>
  </si>
  <si>
    <t>64741-78-2</t>
  </si>
  <si>
    <t>naphtha (petroleum), heavy hydrocracked;naphtha, petroleum, heavy hydrocracked;naphtha (petroleum), heavy hydrocracked naphtha, petroleum, heavy hydrocracked</t>
  </si>
  <si>
    <t>CCCCCCCCC</t>
  </si>
  <si>
    <t>64741-84-0</t>
  </si>
  <si>
    <t>naphtha (petroleum), solvent-refined light;naphtha, petroleum, solvent-refined light;naphtha, petroleum, solvent refined light;naphtha (petroleum), solvent-refined light naphtha, petroleum, solvent-refined light naphtha, petroleum, solvent refined light</t>
  </si>
  <si>
    <t>64741-87-3</t>
  </si>
  <si>
    <t>naphtha (petroleum), sweetened;naphtha, petroleum, sweetened;naphtha (petroleum), sweetened naphtha, petroleum, sweetened</t>
  </si>
  <si>
    <t>64742-48-9</t>
  </si>
  <si>
    <t>naphtha (petroleum), hydrotreated heavy;naphtha, petroleum, hydrotreated heavy;naphtha (petroleum), hydrotreated heavy naphtha, petroleum, hydrotreated heavy</t>
  </si>
  <si>
    <t>64742-49-0</t>
  </si>
  <si>
    <t>naphtha (petroleum), hydrotreated light;naphtha, petroleum, hydrotreated light;3f;naphtha (petroleum), hydrotreated light naphtha, petroleum, hydrotreated light 3f</t>
  </si>
  <si>
    <t>64742-73-0</t>
  </si>
  <si>
    <t>naphtha (petroleum), hydrodesulfurized light;naphtha, petroleum, hydrodesulfurized light;naphtha (petroleum), hydrodesulfurized light naphtha, petroleum, hydrodesulfurized light</t>
  </si>
  <si>
    <t>64742-82-1</t>
  </si>
  <si>
    <t>naphtha (petroleum), hydrodesulfurized heavy;naphtha, petroleum, hydrodesulfurized heavy;naphtha (petroleum), hydrodesulfurized heavy naphtha, petroleum, hydrodesulfurized heavy</t>
  </si>
  <si>
    <t>64742-89-8</t>
  </si>
  <si>
    <t>solvent naphtha (petroleum), light aliph.;solvent naphtha, petroleum, light aliph.;solvent naphtha, petroleum, light aliphatic;solvent naphtha (petroleum), light aliph. solvent naphtha, petroleum, light aliph. solvent naphtha, petroleum, light aliphatic</t>
  </si>
  <si>
    <t>68476-26-6</t>
  </si>
  <si>
    <t>fuel gases;fuelgases,iftheycontain&gt; 0,1%w/w butadiene;fuel gases fuelgases,iftheycontain&gt; 0,1%w/w butadiene</t>
  </si>
  <si>
    <t>CC</t>
  </si>
  <si>
    <t>C2H6</t>
  </si>
  <si>
    <t>68476-40-4</t>
  </si>
  <si>
    <t>hydrocarbons, c3-4;hydrocarbons,c34,ifthey contain&gt;0,1% w/wbutadiene;hydrocarbons, c3-4 hydrocarbons,c34,ifthey contain&gt;0,1% w/wbutadiene</t>
  </si>
  <si>
    <t>CCC</t>
  </si>
  <si>
    <t>C3H8</t>
  </si>
  <si>
    <t>68476-52-8</t>
  </si>
  <si>
    <t>hydrocarbons, c4, ethylene-manuf.-by-product;hydrocarbons, c4, ethylene manufactured by product;hydrocarbons, c4, ethylene-manuf-by-product;hydrocarbons, c4, ethylene-manuf.-by-product hydrocarbons, c4, ethylene manufactured by product hydrocarbons, c4, ethylene-manuf-by-product</t>
  </si>
  <si>
    <t>68476-55-1</t>
  </si>
  <si>
    <t>hydrocarbons, c5-rich;hydrocarbons, c5 rich;hydrocarbons, c5-rich hydrocarbons, c5 rich</t>
  </si>
  <si>
    <t>CCCCC</t>
  </si>
  <si>
    <t>68606-11-1</t>
  </si>
  <si>
    <t>gasoline, straight-run, topping-plant;gasoline, straight run, topping plant;gasoline, straight-run, topping-plant gasoline, straight run, topping plant</t>
  </si>
  <si>
    <t>68606-26-8</t>
  </si>
  <si>
    <t>hydrocarbons, c3;hydrocarbons,c3,ifthey contain&gt;0,1% w/wbutadiene;hydrocarbons, c3 hydrocarbons,c3,ifthey contain&gt;0,1% w/wbutadiene</t>
  </si>
  <si>
    <t>CC=C</t>
  </si>
  <si>
    <t>C3H6</t>
  </si>
  <si>
    <t>68783-08-4</t>
  </si>
  <si>
    <t>gas oils (petroleum), heavy atmospheric;gas oils, petroleum, heavy atmospheric;gasoils(petroleum),heavyatmospheric;gas oils (petroleum), heavy atmospheric gas oils, petroleum, heavy atmospheric gasoils(petroleum),heavyatmospheric</t>
  </si>
  <si>
    <t>68783-12-0</t>
  </si>
  <si>
    <t>naphtha (petroleum), unsweetened;naphtha, petroleum, unsweetened;naphtha (petroleum), unsweetened naphtha, petroleum, unsweetened</t>
  </si>
  <si>
    <t>CC(C)(C)C</t>
  </si>
  <si>
    <t>68814-87-9</t>
  </si>
  <si>
    <t>distillates (petroleum), full-range straight-run middle;distillates, petroleum, full-range straight-run middle;distillates, petroleum, full range straight run middle;distillates, (petroleum), full-range straight-run middle;distillates (petroleum), full-range straight-run middle distillates, petroleum, full-range straight-run middle distillates, petroleum, full range straight run middle distillates, (petroleum), full-range straight-run middle</t>
  </si>
  <si>
    <t>68919-37-9</t>
  </si>
  <si>
    <t>naphtha (petroleum), full-range reformed;naphtha, petroleum, full-range reformed;naphtha, petroleum, full range reformed;naphtha (petroleum), full-range reformed naphtha, petroleum, full-range reformed naphtha, petroleum, full range reformed</t>
  </si>
  <si>
    <t>68921-08-4</t>
  </si>
  <si>
    <t>distillates (petroleum), light straight-run gasoline fractionation stabilizer overheads;distillates, petroleum, light straight-run gasoline fractionation stabilizer overheads;distillates, petroleum, light straight run gasoline fractionation stabilizer overheads;distillates (petroleum), light straight-run gasoline fractionation stabilizer overheads distillates, petroleum, light straight-run gasoline fractionation stabilizer overheads distillates, petroleum, light straight run gasoline fractionation stabilizer overheads</t>
  </si>
  <si>
    <t>68921-67-5</t>
  </si>
  <si>
    <t>hydrocarbons, ethylene-manuf.-by-product distn. residues;hydrocarbons, ethylene manufactured by product distillation residues;hydrocarbons, ethylene-manuf-by-product distn. residues;hydrocarbons, ethylene-manuf.-by-product distn. residues hydrocarbons, ethylene manufactured by product distillation residues hydrocarbons, ethylene-manuf-by-product distn. residues</t>
  </si>
  <si>
    <t>68955-28-2</t>
  </si>
  <si>
    <t>gases (petroleum), light steam-cracked, butadiene conc.;gases, petroleum, light steam-cracked, butadiene conc.;gases, petroleum, light steam cracked, butadiene concentrate;gases(petroleum),light steamcracked,butadieneconc.,iftheycontain&gt;0,1%w/w butadiene;gases (petroleum), light steam-cracked, butadiene conc. gases, petroleum, light steam-cracked, butadiene conc. gases, petroleum, light steam cracked, butadiene concentrate gases(petroleum),light steamcracked,butadieneconc.,iftheycontain&gt;0,1%w/w butadiene</t>
  </si>
  <si>
    <t>8042-47-5</t>
  </si>
  <si>
    <t>white mineral oil (petroleum);white mineral oil, petroleum;mineral oil, white;white mineral oil (petroleum) white mineral oil, petroleum mineral oil, white</t>
  </si>
  <si>
    <t>86290-81-5</t>
  </si>
  <si>
    <t>gasoline;benzine (motor fuel);gasoline benzine (motor fuel)</t>
  </si>
  <si>
    <t>CCCCC(C)CC</t>
  </si>
  <si>
    <t>87741-01-3</t>
  </si>
  <si>
    <t>hydrocarbons, c4;hydrocarbons,c4,ifthey contain&gt;0,1% w/wbutadiene;einecs listed;dsl listed;hydrocarbons, c-4;2;hydrocarbons, c4 hydrocarbons,c4,ifthey contain&gt;0,1% w/wbutadiene einecs listed dsl listed hydrocarbons, c-4 2</t>
  </si>
  <si>
    <t>92045-52-8</t>
  </si>
  <si>
    <t>naphtha (petroleum), hydrodesulfurized full-range</t>
  </si>
  <si>
    <t>104-90-5</t>
  </si>
  <si>
    <t>5-ethyl-2-methylpyridine (5-ethyl-2-picoline);3-ethyl-6-methylpyridine;5-ethyl-2-methylpyridine;pyridine, 5-ethyl-2-methyl-;2-picoline, 5-ethyl-;2-picoline,5-ethyl;5-ethyl-2-picoline;5-ethyl-2-methylpyridine (2-picoline,5-ethyl);5-ethyl-2-methylpyridine (5-ethyl-2-picoline) 3-ethyl-6-methylpyridine 5-ethyl-2-methylpyridine pyridine, 5-ethyl-2-methyl- 2-picoline, 5-ethyl- 2-picoline,5-ethyl 5-ethyl-2-picoline 5-ethyl-2-methylpyridine (2-picoline,5-ethyl)</t>
  </si>
  <si>
    <t>CCc1ccc(C)nc1</t>
  </si>
  <si>
    <t>110-63-4</t>
  </si>
  <si>
    <t>1,4-butanediol;butane-1,4-diol;1,4-butylene glycol;1,4-dihydroxybutane;1,4-tetramethylene glycol;bdo;tetramethylene glycol;14bg;14bdo;1,4-butanediol butane-1,4-diol 1,4-butylene glycol 1,4-dihydroxybutane 1,4-tetramethylene glycol bdo tetramethylene glycol 14bg 14bdo</t>
  </si>
  <si>
    <t>OCCCCO</t>
  </si>
  <si>
    <t>67774-74-7</t>
  </si>
  <si>
    <t>benzene, c10-13-alkyl derivs.;benzene, c10-c13 alkyl derivs.;benzene, c10-13-alkyl derivs. benzene, c10-c13 alkyl derivs.</t>
  </si>
  <si>
    <t>CCCCCCCCC(CC)c1ccccc1</t>
  </si>
  <si>
    <t>C17H28</t>
  </si>
  <si>
    <t>103-23-1</t>
  </si>
  <si>
    <t>adipic acid, di (2-ethylhexyl) ester;di(2-ethylhexyl) adipate;hexanedioic acid, 1,6-bis(2-ethylhexyl) ester;di(2-ethylhexyl)adipate;di-(2-ethylhexyl) adipate;di-2-ethylhexyl adipate;dioctyl adipate;bis(2-ethylhexyl)adipate;hexanedioic acid, bis(2-ethylhexyl) ester;bis(2-ethylhexyl) adipate;bis(2-ethylhexyl) hexanedioate;hexanedioic acid, bis(2-ethylhexyl)ester;adipic acid, bis(2-ethylhexyl) ester;bis(2-ethylhexyl)ester hexanedioic acid;di(2-ethylhexyl) adipate (hexanedioic acid, bis(2-ethylhexyl) ester) (deha);adipic acid, di (2-ethylhexyl) ester di(2-ethylhexyl) adipate hexanedioic acid, 1,6-bis(2-ethylhexyl) ester di(2-ethylhexyl)adipate di-(2-ethylhexyl) adipate di-2-ethylhexyl adipate dioctyl adipate bis(2-ethylhexyl)adipate hexanedioic acid, bis(2-ethylhexyl) ester bis(2-ethylhexyl) adipate bis(2-ethylhexyl) hexanedioate hexanedioic acid, bis(2-ethylhexyl)ester adipic acid, bis(2-ethylhexyl) ester bis(2-ethylhexyl)ester hexanedioic acid di(2-ethylhexyl) adipate (hexanedioic acid, bis(2-ethylhexyl) ester) (deha)</t>
  </si>
  <si>
    <t>CCCCC(CC)COC(=O)CCCCC(=O)OCC(CC)CCCC</t>
  </si>
  <si>
    <t>C22H42O4</t>
  </si>
  <si>
    <t>108-46-3</t>
  </si>
  <si>
    <t>resorcinol;resorcinol  (1,3-dihydroxybenzene);1,3-benzenediol;benzene-1,3-diol;resorcin;m-hydroxyphenol;1,3-dihydroxybenzene;3-hydroxyphenol;dihydroxybenzol;m-benzenediol;resorcinol (1,3-benzenediol);resorcinol resorcinol  (1,3-dihydroxybenzene) 1,3-benzenediol benzene-1,3-diol resorcin m-hydroxyphenol 1,3-dihydroxybenzene 3-hydroxyphenol dihydroxybenzol m-benzenediol resorcinol (1,3-benzenediol)</t>
  </si>
  <si>
    <t>Oc1cccc(O)c1</t>
  </si>
  <si>
    <t>112-27-6</t>
  </si>
  <si>
    <t>triethylene glycol;ethanol, 2,2'-[1,2-ethanediylbis(oxy)]bis-;ethanol, 2,2’-[1,2-ethanediylbis(oxy)]bis-;2,2'-(ethylenedioxy)diethanol;2,2'-[ethane-1,2-diylbis(oxy)]diethanol;2,2'-[1,2-ethanediylbis(oxy)]bisethanol;ethanol, 2,2'- 1,2-ethanediylbis(oxy) bis-;ethanol, 2,2'-Х1,2-ethanediylbis(oxy)еbis-;triethgly;triethylene glycol (ethanol, 2,2'-[1,2-ethanediylbis(oxy)]bis-);ethanol, 2,2'-(1,2-ethanediylbis(oxy))bis-;triethylene glycol ethanol, 2,2'-[1,2-ethanediylbis(oxy)]bis- ethanol, 2,2’-[1,2-ethanediylbis(oxy)]bis- 2,2'-(ethylenedioxy)diethanol 2,2'-[ethane-1,2-diylbis(oxy)]diethanol 2,2'-[1,2-ethanediylbis(oxy)]bisethanol ethanol, 2,2'- 1,2-ethanediylbis(oxy) bis- ethanol, 2,2'-Х1,2-ethanediylbis(oxy)еbis- triethgly triethylene glycol (ethanol, 2,2'-[1,2-ethanediylbis(oxy)]bis-) ethanol, 2,2'-(1,2-ethanediylbis(oxy))bis-</t>
  </si>
  <si>
    <t>OCCOCCOCCO</t>
  </si>
  <si>
    <t>C6H14O4</t>
  </si>
  <si>
    <t>112-34-5</t>
  </si>
  <si>
    <t>butyl carbitol;diethyleneglycol mono-n-butyl ether;diethylene glycol monobutyl ether;ethanol, 2-(2-butoxyethoxy)-;diethylene glycol mono-n-butyl ether;diethylene glycol n-butyl ether;butyl dioxitol;2-(2-butoxyethoxy)ethanol;2-(2-butoxyethoxy)-ethanol;diethyleneglycolmonobutyl ether;ethylene glycol dibutyl ether;butyl diglycol;degbe;diethylene glycol butyl ether;butyl carbitol diethyleneglycol mono-n-butyl ether diethylene glycol monobutyl ether ethanol, 2-(2-butoxyethoxy)- diethylene glycol mono-n-butyl ether diethylene glycol n-butyl ether butyl dioxitol 2-(2-butoxyethoxy)ethanol 2-(2-butoxyethoxy)-ethanol diethyleneglycolmonobutyl ether ethylene glycol dibutyl ether butyl diglycol degbe diethylene glycol butyl ether</t>
  </si>
  <si>
    <t>CCCCOCCOCCO</t>
  </si>
  <si>
    <t>112-35-6</t>
  </si>
  <si>
    <t>ethanol, 2-[2-(2-methoxyethoxy)ethoxy]-;triethylene glycol monomethyl ether;methoxy triethylene glycol;2-(2-(2-methoxyethoxy)ethoxy)ethanol;2-[2-(2-methoxyethoxy)ethoxy]ethanol;ethanol, 2- 2-(2-methoxyethoxy)ethoxy -;ethanol, 2-Х2-(2-methoxyethoxy)ethoxyе-;2-[2-(2-methoxyethoxy)ethoxy]ethanol (triethylene glycol monomethyl ether);ethanol, 2-(2-(2-methoxyethoxy)ethoxy)-;ethanol, 2-[2-(2-methoxyethoxy)ethoxy]- triethylene glycol monomethyl ether methoxy triethylene glycol 2-(2-(2-methoxyethoxy)ethoxy)ethanol 2-[2-(2-methoxyethoxy)ethoxy]ethanol ethanol, 2- 2-(2-methoxyethoxy)ethoxy - ethanol, 2-Х2-(2-methoxyethoxy)ethoxyе- 2-[2-(2-methoxyethoxy)ethoxy]ethanol (triethylene glycol monomethyl ether) ethanol, 2-(2-(2-methoxyethoxy)ethoxy)-</t>
  </si>
  <si>
    <t>COCCOCCOCCO</t>
  </si>
  <si>
    <t>C7H16O4</t>
  </si>
  <si>
    <t>3319-31-1</t>
  </si>
  <si>
    <t>tris(2-ethylhexyl) trimellitate;1,2,4-benzenetricarboxylic acid, 1,2,4-tris(2-ethylhexyl) ester;1,2,4-benzenetricarboxylic acid tris(2-ethylhexyl) ester;1,2,4-benzenetricarboxylic acid, tris(2-ethylhexyl) ester;tris(2-ethylhexyl)benzene-1,2,4-tricarboxylate;trioctyl benzene-1,2,4-tricarboxylate;tris(2-ethylhexyl) 1,2,4-benzenetricarboxylate;tris(2-ethylhexyl) benzene-1,2,4-tricarboxylate;tris(2-ethylhexyl)trimellitate;tris(2-et​hylhexyl)​ 1,2,4-be​nzenetric​arboxylate;trimellit​ic acid t​ris-(2-et​hylhexyl)​ ester;tri-2-ethylhexyl trimellitate;benzene-1,2 4-tricarboxylic acid tris-(2-ethylhexyl) ester;trioctyl trimellitate;tris (2-ethylhexyl) trimellitate (1,2,4-benzenetricarboxylic acid, tris(2-ethylhexyl) ester);tris(2-ethylhexyl) trimellitate 1,2,4-benzenetricarboxylic acid, 1,2,4-tris(2-ethylhexyl) ester 1,2,4-benzenetricarboxylic acid tris(2-ethylhexyl) ester 1,2,4-benzenetricarboxylic acid, tris(2-ethylhexyl) ester tris(2-ethylhexyl)benzene-1,2,4-tricarboxylate trioctyl benzene-1,2,4-tricarboxylate tris(2-ethylhexyl) 1,2,4-benzenetricarboxylate tris(2-ethylhexyl) benzene-1,2,4-tricarboxylate tris(2-ethylhexyl)trimellitate tris(2-et​hylhexyl)​ 1,2,4-be​nzenetric​arboxylate trimellit​ic acid t​ris-(2-et​hylhexyl)​ ester tri-2-ethylhexyl trimellitate benzene-1,2 4-tricarboxylic acid tris-(2-ethylhexyl) ester trioctyl trimellitate tris (2-ethylhexyl) trimellitate (1,2,4-benzenetricarboxylic acid, tris(2-ethylhexyl) ester)</t>
  </si>
  <si>
    <t>CCCCC(CC)COC(=O)c1ccc(C(=O)OCC(CC)CCCC)cc1C(=O)OCC(CC)CCCC</t>
  </si>
  <si>
    <t>C33H54O6</t>
  </si>
  <si>
    <t>34590-94-8</t>
  </si>
  <si>
    <t>propanol, 1(or 2)-(2-methoxymethylethoxy)-;1-(3-methoxypropoxy)propan-1-ol;propanol, (2-methoxymethylethoxy)-;propanol, 1(or 2)-(2-methoxymethylethoxy)- (dipropylene glycol monomethyl ether);propanol, 1(or 2)-(2-methoxymethylethoxy)- 1-(3-methoxypropoxy)propan-1-ol propanol, (2-methoxymethylethoxy)- propanol, 1(or 2)-(2-methoxymethylethoxy)- (dipropylene glycol monomethyl ether)</t>
  </si>
  <si>
    <t>CCC(O)OCCCOC</t>
  </si>
  <si>
    <t>C7H16O3</t>
  </si>
  <si>
    <t>629-96-9</t>
  </si>
  <si>
    <t>1-eicosanol;icosan-1-ol;eicosanolvan;1-icosanol;1-eicosanol icosan-1-ol eicosanolvan 1-icosanol</t>
  </si>
  <si>
    <t>CCCCCCCCCCCCCCCCCCCCO</t>
  </si>
  <si>
    <t>C20H42O</t>
  </si>
  <si>
    <t>6422-86-2</t>
  </si>
  <si>
    <t>di(2-ethylhexyl) terephthalate;terephthalic acid bis(2-ethylhexyl) ester;bis(2-ethylhexyl) terephthalate;1,4-benzenedicarboxylic acid, bis(2-ethylhexyl) ester;bis(2-ethylhexyl) benzene-1,4-dicarboxylate;terephthalic acid, bis(2-ethylhexyl) ester;n-(3-amino-4-methoxyphenyl)acetamide (1,4-benzenedicarboxylic acid, bis(2-ethylhexyl) ester);di(2-ethylhexyl) terephthalate terephthalic acid bis(2-ethylhexyl) ester bis(2-ethylhexyl) terephthalate 1,4-benzenedicarboxylic acid, bis(2-ethylhexyl) ester bis(2-ethylhexyl) benzene-1,4-dicarboxylate terephthalic acid, bis(2-ethylhexyl) ester n-(3-amino-4-methoxyphenyl)acetamide (1,4-benzenedicarboxylic acid, bis(2-ethylhexyl) ester)</t>
  </si>
  <si>
    <t>CCCCC(CC)COC(=O)c1ccc(C(=O)OCC(CC)CCCC)cc1</t>
  </si>
  <si>
    <t>64742-43-4</t>
  </si>
  <si>
    <t>paraffin waxes (petroleum), clay-treated;paraffin waxes, petroleum, clay-treated;paraffin waxes, petroleum, clay treated;paraffin waxes (petroleum), clay-treated paraffin waxes, petroleum, clay-treated paraffin waxes, petroleum, clay treated</t>
  </si>
  <si>
    <t>CCCCCCCCCCCCCCCCCCCCCCCCCCCCCC</t>
  </si>
  <si>
    <t>64742-60-5</t>
  </si>
  <si>
    <t>hydrocarbon waxes (petroleum), hydrotreated microcryst.;hydrocarbon waxes, petroleum, hydrotreated microcryst.;hydrocarbon waxes, petroleum, hydrotreated microcrystalline;hydrocarbon waxes (petroleum), hydrotreated microcryst. hydrocarbon waxes, petroleum, hydrotreated microcryst. hydrocarbon waxes, petroleum, hydrotreated microcrystalline</t>
  </si>
  <si>
    <t>CCCCCC(CCCC)CCCCC(CCCCC)CCCCC</t>
  </si>
  <si>
    <t>C25H52</t>
  </si>
  <si>
    <t>661-19-8</t>
  </si>
  <si>
    <t>1-docosanol;docosan-1-ol;1-docosanol docosan-1-ol</t>
  </si>
  <si>
    <t>CCCCCCCCCCCCCCCCCCCCCCO</t>
  </si>
  <si>
    <t>C22H46O</t>
  </si>
  <si>
    <t>68425-17-2</t>
  </si>
  <si>
    <t>syrups, hydrolyzed starch, hydrogenated;syrups, corn, hydrogenated;hydrogenated maltose;maltitol syrup;hydrogenated high maltose-content glucose syrup;hydrogenated glucose syrup (hgs);dried maltitol syrup;maltitol syrup powder;polyglycitol syrup;neosorb®;maltisorb®;lycasin ®;syrups, hydrolyzed starch, hydrogenated syrups, corn, hydrogenated hydrogenated maltose maltitol syrup hydrogenated high maltose-content glucose syrup hydrogenated glucose syrup (hgs) dried maltitol syrup maltitol syrup powder polyglycitol syrup neosorb® maltisorb® lycasin ®</t>
  </si>
  <si>
    <t>OCC1C(O)C(O)C(O)C(O)O1</t>
  </si>
  <si>
    <t>C6H12O6</t>
  </si>
  <si>
    <t>68515-40-2</t>
  </si>
  <si>
    <t>1,2-benzenedicarboxylic acid, benzyl c7-9-branched and linear alkyl esters</t>
  </si>
  <si>
    <t>CCCCCCCCOC(=O)c1ccccc1C(=O)OCc1ccccc1</t>
  </si>
  <si>
    <t>C23H28O4</t>
  </si>
  <si>
    <t>73398-61-5</t>
  </si>
  <si>
    <t>glycerides, mixed decanoyl and octanoyl;glycerides, c8-10;cas 85409-09-2;ec 287-075-5 (identical substance);decanoic acid, ester with 1,2,3-propanetriol octanoate. cas 65381-09-1;ec 265-724-3 (identical substance);capric/caprylic triglyceride cas 65381-09-1;glycerides, mixed decanoyl and octanoyl glycerides, c8-10 cas 85409-09-2 ec 287-075-5 (identical substance) decanoic acid, ester with 1,2,3-propanetriol octanoate. cas 65381-09-1 ec 265-724-3 (identical substance) capric/caprylic triglyceride cas 65381-09-1</t>
  </si>
  <si>
    <t>CCCCCCCCCC(=O)OCC(O)COC(O)CCCCCCC</t>
  </si>
  <si>
    <t>C21H42O5</t>
  </si>
  <si>
    <t>77-90-7</t>
  </si>
  <si>
    <t>acetyl tributyl citrate;1,2,3-propanetricarboxylic acid, 2-(acetyloxy)-, 1,2,3-tributyl ester;1,2,3-propanetricarboxylic acid, 2-(acetyloxy)-, tributyl ester;tributyl o-acetylcitrate;tributyl 2-(acetyloxy)propane-1,2,3-tricarboxylate;citric acid, tributyl ester, acetate;tributyl 2-acetoxypropane-1,2,3-tricarboxylate;acetyl tributyl citrate (1,2,3-propanetricarboxylic acid, 2-(acetyloxy)-, tributyl ester);tributyl acetylcitrate;acetyl tributyl citrate 1,2,3-propanetricarboxylic acid, 2-(acetyloxy)-, 1,2,3-tributyl ester 1,2,3-propanetricarboxylic acid, 2-(acetyloxy)-, tributyl ester tributyl o-acetylcitrate tributyl 2-(acetyloxy)propane-1,2,3-tricarboxylate citric acid, tributyl ester, acetate tributyl 2-acetoxypropane-1,2,3-tricarboxylate acetyl tributyl citrate (1,2,3-propanetricarboxylic acid, 2-(acetyloxy)-, tributyl ester) tributyl acetylcitrate</t>
  </si>
  <si>
    <t>CCCCOC(=O)CC(CC(=O)OCCCC)(C(=O)OCCCC)OC(C)=O</t>
  </si>
  <si>
    <t>C20H34O8</t>
  </si>
  <si>
    <t>77-99-6</t>
  </si>
  <si>
    <t>1,3-propanediol, 2-ethyl-2-(hydroxymethyl)-;1,1,1-tris(hydroxymethyl)propane;trimethylpropane;2-ethyl-2-hydroxymethyl-1,3-propanediol;propylidynetrimethanol;2-ethyl-2-(hydroxymethyl)propane-1,3-diol;2-ethyl-2-(hydroxymethyl)-1,3-propanediol;trimethylolpropane;1,3-propanediol, 2-ethyl-2-(hydroxymethyl)- 1,1,1-tris(hydroxymethyl)propane trimethylpropane 2-ethyl-2-hydroxymethyl-1,3-propanediol propylidynetrimethanol 2-ethyl-2-(hydroxymethyl)propane-1,3-diol 2-ethyl-2-(hydroxymethyl)-1,3-propanediol trimethylolpropane</t>
  </si>
  <si>
    <t>CCC(CO)(CO)CO</t>
  </si>
  <si>
    <t>8001-78-3</t>
  </si>
  <si>
    <t>castor oil, hydrogenated</t>
  </si>
  <si>
    <t>CCCCCCC(O)CCCCCCCCCCC(=O)OCC(C(=O)OCCCCCCCCCCC(O)CCCCCC)OC(=O)CCCCCCCCCC(O)CCCCCC</t>
  </si>
  <si>
    <t>C55H106O9</t>
  </si>
  <si>
    <t>839-90-7</t>
  </si>
  <si>
    <t>1,3,5-tris(2'-hydroxyethyl) isocyanuric acid;1,3,5-triazine-2,4,6(1h,3h,5h)-trione, 1,3,5-tris(2-hydroxyethyl)-;1,3,5-tris(2-hydroxyethyl)triazine-2,4,6-trione;1,3,5-triazine-2,4,6(1h,3h,5h)-trione, 1,3,5-tris(2-hydroxyethyl);1,3,5-tris(2-hydroxyethyl)-1,3,5-triazine-2,4,6-(1h,3h,5h)-trione;tris(2-hydroxyethyl)-1,3,5-triazinetrione;1,3,5-tris(2-hydroxyethyl)-1,3,5-triazinane-2,4,6-trione;s-triazine-2,4,6(1h,3h,5h)-trione, 1,3,5-tris(2-hydroxyethyl)-;s-triazine-2,4,6(1h,3h,5h)-trione, tris(2-hydroxyethyl)-;1,3,5-tris-(2-hydroxy-ethyl)-[1,3,5]triazinane-2,4,6-trione;theic;1,3,5-tris(2'-hydroxyethyl) isocyanuric acid 1,3,5-triazine-2,4,6(1h,3h,5h)-trione, 1,3,5-tris(2-hydroxyethyl)- 1,3,5-tris(2-hydroxyethyl)triazine-2,4,6-trione 1,3,5-triazine-2,4,6(1h,3h,5h)-trione, 1,3,5-tris(2-hydroxyethyl) 1,3,5-tris(2-hydroxyethyl)-1,3,5-triazine-2,4,6-(1h,3h,5h)-trione tris(2-hydroxyethyl)-1,3,5-triazinetrione 1,3,5-tris(2-hydroxyethyl)-1,3,5-triazinane-2,4,6-trione s-triazine-2,4,6(1h,3h,5h)-trione, 1,3,5-tris(2-hydroxyethyl)- s-triazine-2,4,6(1h,3h,5h)-trione, tris(2-hydroxyethyl)- 1,3,5-tris-(2-hydroxy-ethyl)-[1,3,5]triazinane-2,4,6-trione theic</t>
  </si>
  <si>
    <t>OCCN1C(=O)N(CCO)C(=O)N(CCO)C1=O</t>
  </si>
  <si>
    <t>C9H15N3O6</t>
  </si>
  <si>
    <t>85251-77-0</t>
  </si>
  <si>
    <t>glycerides, c16-18 mono- and di-;glycerol monostearate;glycerol stearate;glycerides, c16-18 mono- and di- glycerol monostearate glycerol stearate</t>
  </si>
  <si>
    <t>CCCCCCCCCCCCCCCC(=O)OC(CO)CO</t>
  </si>
  <si>
    <t>C19H38O4</t>
  </si>
  <si>
    <t>90218-76-1</t>
  </si>
  <si>
    <t>1,2,4-benzenetricarboxylic acid, mixed decyl and octyl triesters;tris(mixed decyl and octyl)benzene-1,2,4-tricarboxylate;1,2,4-benzenetricarboxylic acid, mixed decyl and octyl triesters tris(mixed decyl and octyl)benzene-1,2,4-tricarboxylate</t>
  </si>
  <si>
    <t>CCCCCCCCCCOC(=O)c1ccc(C(=O)OCCCCCCCC)cc1C(=O)OCCCCCC</t>
  </si>
  <si>
    <t>93924-10-8</t>
  </si>
  <si>
    <t>alkenes, c20-24 ±-;alkenes, c20-24 .alpha.-;alkenes, c20-24 ?-;alkenes, c20-24 α-;alkenes, c20-24 ±- alkenes, c20-24 .alpha.- alkenes, c20-24 ?- alkenes, c20-24 α-</t>
  </si>
  <si>
    <t>CCCCCCCCCCCCCCCCCCCCC=C</t>
  </si>
  <si>
    <t>C22H44</t>
  </si>
  <si>
    <t>94-28-0</t>
  </si>
  <si>
    <t>hexanoic acid, 2-ethyl-, 1,1'-[1,2-ethanediylbis(oxy-2,1-ethanediyl)] ester;hexanoic acid, 2-ethyl-, 1,2-ethanediylbis(oxy-2,1-ethanediyl) ester;2,2'-ethylenedioxydiethyl bis(2-ethylhexanoate);ethane-1,2-diylbis(oxyethane-2,1-diyl) bis(2-ethylhexanoate);hexanoic acid, 2-ethyl-, diester with triethylene glycol;triethyleneglycol bis(2-ethylhexanoate);triethylene glycol bis(2-ethylhexanoate) (hexanoic acid, 2-ethyl-, 1,2-ethanediylbis(oxy-2,1-ethanediyl) ester);hexanoic acid, 2-ethyl-, 1,1'-[1,2-ethanediylbis(oxy-2,1-ethanediyl)] ester hexanoic acid, 2-ethyl-, 1,2-ethanediylbis(oxy-2,1-ethanediyl) ester 2,2'-ethylenedioxydiethyl bis(2-ethylhexanoate) ethane-1,2-diylbis(oxyethane-2,1-diyl) bis(2-ethylhexanoate) hexanoic acid, 2-ethyl-, diester with triethylene glycol triethyleneglycol bis(2-ethylhexanoate) triethylene glycol bis(2-ethylhexanoate) (hexanoic acid, 2-ethyl-, 1,2-ethanediylbis(oxy-2,1-ethanediyl) ester)</t>
  </si>
  <si>
    <t>CCCCC(CC)C(=O)OCCOCCOCCOC(=O)C(CC)CCCC</t>
  </si>
  <si>
    <t>C22H42O6</t>
  </si>
  <si>
    <t>2500-88-1</t>
  </si>
  <si>
    <t>disulfide, dioctadecyl;dioctadecyl disulphide;1,1'-disulfanediyldioctadecane;octadecyl disulfide;disulfide, dioctadecyl dioctadecyl disulphide 1,1'-disulfanediyldioctadecane octadecyl disulfide</t>
  </si>
  <si>
    <t>CCCCCCCCCCCCCCCCCCSSCCCCCCCCCCCCCCCCCC</t>
  </si>
  <si>
    <t>C36H74S2</t>
  </si>
  <si>
    <t>25111-05-1</t>
  </si>
  <si>
    <t>2-ethyl-2-(hydroxymethyl)-1,3-propanediyl dioleate;2-(hydroxymethyl)-2-{[(9z)-octadec-9-enoyloxy]methyl}butyl (9z)-octadec-9-enoate;9-octadecenoic acid (9z)-, 2-ethyl-2-(hydroxymethyl)-1,3-propanediyl ester;9-octadecenoic acid (z)-, 2-ethyl-2-(hydroxymethyl)-1,3-propanediyl ester;oleic acid, 2-ethyl-2-(hydroxymethyl)trimethylene ester;2-(hydroxymethyl)-2-[(oleoyloxy)methyl]butyl octadec-9-enoate (non-preferred name);2-ethyl-2-(hydroxymethyl)-1,3-propanediyl dioleate 2-(hydroxymethyl)-2-{[(9z)-octadec-9-enoyloxy]methyl}butyl (9z)-octadec-9-enoate 9-octadecenoic acid (9z)-, 2-ethyl-2-(hydroxymethyl)-1,3-propanediyl ester 9-octadecenoic acid (z)-, 2-ethyl-2-(hydroxymethyl)-1,3-propanediyl ester oleic acid, 2-ethyl-2-(hydroxymethyl)trimethylene ester 2-(hydroxymethyl)-2-[(oleoyloxy)methyl]butyl octadec-9-enoate (non-preferred name)</t>
  </si>
  <si>
    <t>CCCCCCCCC=CCCCCCCCC(=O)OCC(CC)(CO)COC(=O)CCCCCCCC=CCCCCCCCC</t>
  </si>
  <si>
    <t>C42H78O5</t>
  </si>
  <si>
    <t>36425-16-8</t>
  </si>
  <si>
    <t>2-propenoic acid, 2-methyl-, polymer with (chloromethyl)oxirane, 2,5-furandione and 4,4’-(1-methylethylidene)bis[phenol];2-propenoic acid, 2-methyl-, polymer with (chloromethyl)oxirane, 2,5-furandione and 4,4'-(1-methylethylidene)bis[phenol];4,4'-isopropylidenediphenol, oligomeric reaction products with 1-chloro-2,3-epoxypropane, reaction products with maleic anhydride and methacrylic acid;modified small vinyl ester;2-propenoic acid, 2-methyl-, polymer with (chloromethyl)oxirane, 2,5-furandione and 4,4’-(1-methylethylidene)bis[phenol] 2-propenoic acid, 2-methyl-, polymer with (chloromethyl)oxirane, 2,5-furandione and 4,4'-(1-methylethylidene)bis[phenol] 4,4'-isopropylidenediphenol, oligomeric reaction products with 1-chloro-2,3-epoxypropane, reaction products with maleic anhydride and methacrylic acid modified small vinyl ester</t>
  </si>
  <si>
    <t>CC(=C)C(=O)OCC(O)COc1ccc(C(C)(C)c2ccc(OCC(O)COC(=O)C(C)=C)cc2)cc1</t>
  </si>
  <si>
    <t>C29H36O8</t>
  </si>
  <si>
    <t>55349-01-4</t>
  </si>
  <si>
    <t>octadecanamide, n,n'-1,6-hexanediylbis[12-hydroxy-;octadecanamide, n,n'-1,6-hexanediylbis 12-hydroxy-;octadecanamide, n,n'-1,6-hexanediylbis(12-hydroxy-</t>
  </si>
  <si>
    <t>CCCCCCC(O)CCCCCCCCCCC(=O)NCCCCCCNC(=O)CCCCCCCCCCC(O)CCCCCC</t>
  </si>
  <si>
    <t>C42H84N2O4</t>
  </si>
  <si>
    <t>7320-37-8</t>
  </si>
  <si>
    <t>tetradecyloxirane;oxirane, tetradecyl-;tetrakis(decyl)oxirane;tetradecyloxirane oxirane, tetradecyl- tetrakis(decyl)oxirane</t>
  </si>
  <si>
    <t>CCCCCCCCCCC1(CCCCCCCCCC)C(CCCCCCCCCC)(CCCCCCCCCC)O1</t>
  </si>
  <si>
    <t>C42H84O</t>
  </si>
  <si>
    <t>1115-20-4</t>
  </si>
  <si>
    <t>propanoic acid, 3-hydroxy-2,2-dimethyl-, 3-hydroxy-2,2-dimethylpropyl ester;3-hydroxy-2,2-dimethylpropyl 3-hydroxy-2,2-dimethylpropionate;3-hydroxy-2,2-dimethylpropyl 3-hydroxy-2,2-dimethylpropanoate;hydracrylic acid, 2,2-dimethyl-, 3-hydroxy-2,2-dimethylpropyl ester;propanoic acid, 3-hydroxy-2,2-dimethyl-, 3-hydroxy-2,2-dimethylpropyl ester 3-hydroxy-2,2-dimethylpropyl 3-hydroxy-2,2-dimethylpropionate 3-hydroxy-2,2-dimethylpropyl 3-hydroxy-2,2-dimethylpropanoate hydracrylic acid, 2,2-dimethyl-, 3-hydroxy-2,2-dimethylpropyl ester</t>
  </si>
  <si>
    <t>CC(C)(CO)COC(=O)C(C)(C)CO</t>
  </si>
  <si>
    <t>C10H20O4</t>
  </si>
  <si>
    <t>111-57-9</t>
  </si>
  <si>
    <t>octadecanamide, n-(2-hydroxyethyl)-;n-(2-hydroxyethyl)stearamide;n-(2-hydroxyethyl)octadecanamide;amides, c16-18 (even-numbered), n-hydroxyethyl;n-(hydroxyethyl) octadecanamide;octadecanamide, n-(2-hydroxyethyl)- n-(2-hydroxyethyl)stearamide n-(2-hydroxyethyl)octadecanamide amides, c16-18 (even-numbered), n-hydroxyethyl n-(hydroxyethyl) octadecanamide</t>
  </si>
  <si>
    <t>CCCCCCCCCCCCCCCCCC(=O)NCCO</t>
  </si>
  <si>
    <t>C20H41NO2</t>
  </si>
  <si>
    <t>111937-03-2</t>
  </si>
  <si>
    <t>isononanoic acid, c16-18-alkyl esters;isononanoic acid, c16-18 (even numbered)-alkyl esters;isononanoic acid, c16-18-alkyl esters isononanoic acid, c16-18 (even numbered)-alkyl esters</t>
  </si>
  <si>
    <t>CCCCCCCCCCCCCCCCOC(=O)CC(C)CC(C)CC</t>
  </si>
  <si>
    <t>C25H50O2</t>
  </si>
  <si>
    <t>112-50-5</t>
  </si>
  <si>
    <t>triethylene glycol monoethyl ether;ethanol, 2-[2-(2-ethoxyethoxy)ethoxy]-;ethoxytriethylene glycol;2-(2-(2-ethoxyethoxy)ethoxy)-ethanol;2-(2-(2-ethoxyethoxy)ethoxy)ethanol;2-[2-(2-ethoxyethoxy)ethoxy]ethanol;triethyleneglycolmonoethyl ether;ethanol, 2- 2-(2-ethoxyethoxy)ethoxy -;ethanol, 2-Х2-(2-ethoxyethoxy)ethoxyе-;2-[2-(2-ethoxyethoxy)ethoxy]ethanol (triethylene glycol monoethyl ether);ethanol, 2-(2-(2-ethoxyethoxy)ethoxy)-;triethylene glycol monoethyl ether ethanol, 2-[2-(2-ethoxyethoxy)ethoxy]- ethoxytriethylene glycol 2-(2-(2-ethoxyethoxy)ethoxy)-ethanol 2-(2-(2-ethoxyethoxy)ethoxy)ethanol 2-[2-(2-ethoxyethoxy)ethoxy]ethanol triethyleneglycolmonoethyl ether ethanol, 2- 2-(2-ethoxyethoxy)ethoxy - ethanol, 2-Х2-(2-ethoxyethoxy)ethoxyе- 2-[2-(2-ethoxyethoxy)ethoxy]ethanol (triethylene glycol monoethyl ether) ethanol, 2-(2-(2-ethoxyethoxy)ethoxy)-</t>
  </si>
  <si>
    <t>CCOCCOCCOCCO</t>
  </si>
  <si>
    <t>120-55-8</t>
  </si>
  <si>
    <t>diethylene glycol dibenzoate;ethanol, 2,2’-oxybis-, dibenzoate;oxydiethylene dibenzoate;ethanol, 2,2'-oxybis-, dibenzoate;oxydiethane-2,1-diyl dibenzoate;diethylene glycol, dibenzoate;diethylene glycol dibenzoate (ethanol, 2,2'-oxybis-, dibenzoate);diethylene glycol dibenzoate ethanol, 2,2’-oxybis-, dibenzoate oxydiethylene dibenzoate ethanol, 2,2'-oxybis-, dibenzoate oxydiethane-2,1-diyl dibenzoate diethylene glycol, dibenzoate diethylene glycol dibenzoate (ethanol, 2,2'-oxybis-, dibenzoate)</t>
  </si>
  <si>
    <t>O=C(c1ccccc1)OCCOCCOC(=O)c1ccccc1</t>
  </si>
  <si>
    <t>C18H18O5</t>
  </si>
  <si>
    <t>121-33-5</t>
  </si>
  <si>
    <t>vanillin (3-methoxy-4-hydroxybenzaldehyde);vanillin;benzaldehyde, 4-hydroxy-3-methoxy-;4-hydroxy-3-methoxy-benzaldehyde;vanilin;4-hydroxy-3-methoxybenzaldehyde;4-hydroxy-3-methoxybenzaldehyde (vanillin);vanillin (3-methoxy-4-hydroxybenzaldehyde) vanillin benzaldehyde, 4-hydroxy-3-methoxy- 4-hydroxy-3-methoxy-benzaldehyde vanilin 4-hydroxy-3-methoxybenzaldehyde 4-hydroxy-3-methoxybenzaldehyde (vanillin)</t>
  </si>
  <si>
    <t>COc1cc(C=O)ccc1O</t>
  </si>
  <si>
    <t>C8H8O3</t>
  </si>
  <si>
    <t>122-62-3</t>
  </si>
  <si>
    <t>di(2-ethylhexyl) sebacate;decanedioic acid, bis(2-ethylhexyl) ester;bis(2-ethylhexyl) sebacate;bis(2-ethylhexyl) decanedioate;sebacic acid, bis(2-ethylhexyl) ester;di-2-ethylhexyl sebacate;di(2-ethylhexyl)sebacate;bis(2-ethylhexyl) decanedioate (di(2-ethylhexyl)sebacate) (dehs);di(2-ethylhexyl) sebacate decanedioic acid, bis(2-ethylhexyl) ester bis(2-ethylhexyl) sebacate bis(2-ethylhexyl) decanedioate sebacic acid, bis(2-ethylhexyl) ester di-2-ethylhexyl sebacate di(2-ethylhexyl)sebacate bis(2-ethylhexyl) decanedioate (di(2-ethylhexyl)sebacate) (dehs)</t>
  </si>
  <si>
    <t>CCCCC(CC)COC(=O)CCCCCCCCC(=O)OCC(CC)CCCC</t>
  </si>
  <si>
    <t>C26H50O4</t>
  </si>
  <si>
    <t>124-26-5</t>
  </si>
  <si>
    <t>stearic acid amide;octadecanamide;stearamide;stearic acid amide octadecanamide stearamide</t>
  </si>
  <si>
    <t>CCCCCCCCCCCCCCCCCC(N)=O</t>
  </si>
  <si>
    <t>C18H37NO</t>
  </si>
  <si>
    <t>1338-39-2</t>
  </si>
  <si>
    <t>sorbitan, monododecanoate;sorbitan monolaurate;sorbitan laurate;1,4-anhydro-6-o-dodecanoyl-d-glucitol;sorbitan, monolaurate;sorbitan monolaurate [usan:ban];sorbitan, esters, monododecanoate;sorbitan, monododecanoate sorbitan monolaurate sorbitan laurate 1,4-anhydro-6-o-dodecanoyl-d-glucitol sorbitan, monolaurate sorbitan monolaurate [usan:ban] sorbitan, esters, monododecanoate</t>
  </si>
  <si>
    <t>CCCCCCCCCCCC(=O)OCC(O)C1C(O)C(O)CO1</t>
  </si>
  <si>
    <t>C18H34O6</t>
  </si>
  <si>
    <t>1338-41-6</t>
  </si>
  <si>
    <t>sorbitan, monooctadecanoate;sorbitan monostearate;sorbitan monostearate [usan:ban];sorbitan monooctadecanoate;sorbitan stearate;1,4-anhydro-6-o-octadecanoyl-d-glucitol;sorbitan, monostearate;sorbitan, esters, monooctadecanoate;sorbitan, monooctadecanoate sorbitan monostearate sorbitan monostearate [usan:ban] sorbitan monooctadecanoate sorbitan stearate 1,4-anhydro-6-o-octadecanoyl-d-glucitol sorbitan, monostearate sorbitan, esters, monooctadecanoate</t>
  </si>
  <si>
    <t>CCCCCCCCCCCCCCCCCC(=O)OCC(O)C1C(O)C(O)CO1</t>
  </si>
  <si>
    <t>C24H46O6</t>
  </si>
  <si>
    <t>141-02-6</t>
  </si>
  <si>
    <t>2-butenedioic acid (2e)-, 1,4-bis(2-ethylhexyl) ester;2-ethylhexyl fumarate;bis(2-ethylhexyl) fumarate;bis(2-ethylhexyl) (2e)-but-2-enedioate;2-butenedioic acid, (e)-, bis(2-ethylhexyl) ester;2-butenedioic acid (2e)-, bis(2-ethylhexyl) ester;2-butenedioic acid (e)-, bis(2-ethylhexyl) ester;fumaric acid, bis(2-ethylhexyl) ester;bis(2-ethylhexyl) but-2-enedioate;2-butenedioic acid (2e)-, 1,4-bis(2-ethylhexyl) ester 2-ethylhexyl fumarate bis(2-ethylhexyl) fumarate bis(2-ethylhexyl) (2e)-but-2-enedioate 2-butenedioic acid, (e)-, bis(2-ethylhexyl) ester 2-butenedioic acid (2e)-, bis(2-ethylhexyl) ester 2-butenedioic acid (e)-, bis(2-ethylhexyl) ester fumaric acid, bis(2-ethylhexyl) ester bis(2-ethylhexyl) but-2-enedioate</t>
  </si>
  <si>
    <t>142-18-7</t>
  </si>
  <si>
    <t>dodecanoic acid, 2,3-dihydroxypropyl ester;2,3-dihydroxypropyl laurate;2,3-dihydroxypropyl dodecanoate;1-monomyristin;1-lauroyl-rac-glycerol;dodecanoic acid, 2,3-dihydroxypropyl ester 2,3-dihydroxypropyl laurate 2,3-dihydroxypropyl dodecanoate 1-monomyristin 1-lauroyl-rac-glycerol</t>
  </si>
  <si>
    <t>CCCCCCCCCCCC(=O)OCC(O)CO</t>
  </si>
  <si>
    <t>C15H30O4</t>
  </si>
  <si>
    <t>143-22-6</t>
  </si>
  <si>
    <t>triethylene glycol butyl ether;ethanol, 2-[2-(2-butoxyethoxy)ethoxy]-;2-(2-(2-butoxyethoxy)ethoxy)ethanol;2-[2-(2-butoxyethoxy)ethoxy]-ethanol;2-[2-(2-butoxyethoxy)ethoxy]ethanol;ethanol, 2- 2-(2-butoxyethoxy)ethoxy -;ethanol, 2-Х2-(2-butoxyethoxy)ethoxyе-;butoxytriethylene glycol;2-(2-(2 butoxy ethoxy)ethoxy)ethanol;butoxytriglycol;butyltriglycol;triethylene glycol (mono)butyl ether;2-[2-(2-butoxyethoxy)ethoxy]ethanol (triethylene glycol monobutyl ether);ethanol, 2-(2-(2-butoxyethoxy)ethoxy)-;triethylene glycol butyl ether ethanol, 2-[2-(2-butoxyethoxy)ethoxy]- 2-(2-(2-butoxyethoxy)ethoxy)ethanol 2-[2-(2-butoxyethoxy)ethoxy]-ethanol 2-[2-(2-butoxyethoxy)ethoxy]ethanol ethanol, 2- 2-(2-butoxyethoxy)ethoxy - ethanol, 2-Х2-(2-butoxyethoxy)ethoxyе- butoxytriethylene glycol 2-(2-(2 butoxy ethoxy)ethoxy)ethanol butoxytriglycol butyltriglycol triethylene glycol (mono)butyl ether 2-[2-(2-butoxyethoxy)ethoxy]ethanol (triethylene glycol monobutyl ether) ethanol, 2-(2-(2-butoxyethoxy)ethoxy)-</t>
  </si>
  <si>
    <t>CCCCOCCOCCOCCO</t>
  </si>
  <si>
    <t>C10H22O4</t>
  </si>
  <si>
    <t>1643-20-5</t>
  </si>
  <si>
    <t>dodecylamine, n,n-dimethyl-, n-oxide;1-dodecanamine, n,n-dimethyl-, n-oxide;n,n-dimethyldodecylamine-n-oxide;n,n-dimethyldodecylamine oxide;dodecyldimethylamine oxide;dodecyl(dimethyl)amine oxide;dodecylamine, n,n-dimethyl-, n-oxide 1-dodecanamine, n,n-dimethyl-, n-oxide n,n-dimethyldodecylamine-n-oxide n,n-dimethyldodecylamine oxide dodecyldimethylamine oxide dodecyl(dimethyl)amine oxide</t>
  </si>
  <si>
    <t>CCCCCCCCCCCCN(C)(C)=O</t>
  </si>
  <si>
    <t>C14H31NO</t>
  </si>
  <si>
    <t>22393-85-7</t>
  </si>
  <si>
    <t>tetradecyl oleate;tetradecyl (9z)-octadec-9-enoate;9-octadecenoic acid (9z)-, tetradecyl ester;9-octadecenoic acid (z)-, tetradecyl ester;oleic acid, tetradecyl ester;tetradecyl oleate tetradecyl (9z)-octadec-9-enoate 9-octadecenoic acid (9z)-, tetradecyl ester 9-octadecenoic acid (z)-, tetradecyl ester oleic acid, tetradecyl ester</t>
  </si>
  <si>
    <t>CCCCCCCCCCCCCCOC(=O)CCCCCCCC=CCCCCCCCC</t>
  </si>
  <si>
    <t>C32H62O2</t>
  </si>
  <si>
    <t>23235-61-2</t>
  </si>
  <si>
    <t>1,3-propanediol, 2,2'-[oxybis(methylene)]bis[2-ethyl-;di(trimethylolpropane);2,2'-[oxybis(methylene)]bis[2-ethylpropane-1,3-diol];2,2'-(oxydimethanediyl)bis(2-ethylpropane-1,3-diol);1,3-propanediol, 2,2'- oxybis(methylene) bis 2-ethyl-;1,3-propanediol, 2,2'-(oxydimethylene)bisХ2-ethyl-;1,3-propanediol, 2,2'-Хoxybis(methylene)еbisХ2-ethyl-;2,2'-[oxybis(methylene)]bis(2-ethylpropane-1,3-diol);1,3-propanediol, 2,2'-[oxybis(methylene)]bis[2-ethyl- di(trimethylolpropane) 2,2'-[oxybis(methylene)]bis[2-ethylpropane-1,3-diol] 2,2'-(oxydimethanediyl)bis(2-ethylpropane-1,3-diol) 1,3-propanediol, 2,2'- oxybis(methylene) bis 2-ethyl- 1,3-propanediol, 2,2'-(oxydimethylene)bisХ2-ethyl- 1,3-propanediol, 2,2'-Хoxybis(methylene)еbisХ2-ethyl- 2,2'-[oxybis(methylene)]bis(2-ethylpropane-1,3-diol)</t>
  </si>
  <si>
    <t>CCC(CO)(CO)COCC(CC)(CO)CO</t>
  </si>
  <si>
    <t>C12H26O5</t>
  </si>
  <si>
    <t>25498-49-1</t>
  </si>
  <si>
    <t>propanol, [2-(2-methoxymethylethoxy)methylethoxy]-;[2-(2-methoxymethylethoxy)methylethoxy]propanol;1-[3-(3-methoxypropoxy)propoxy]propan-1-ol;propanol, [2-(2-methoxymethylethoxy)methylethoxy]- [2-(2-methoxymethylethoxy)methylethoxy]propanol 1-[3-(3-methoxypropoxy)propoxy]propan-1-ol</t>
  </si>
  <si>
    <t>CCC(O)OCCCOCCCOC</t>
  </si>
  <si>
    <t>26399-02-0</t>
  </si>
  <si>
    <t>2-ethylhexyl oleate;2-ethylhexyl (9z)-octadec-9-enoate;9-octadecenoic acid, 2-ethylhexyl ester, (z)-;9-octadecenoic acid (9z)-, 2-ethylhexyl ester;9-octadecenoic acid (z)-, 2-ethylhexyl ester;oleic acid, 2-ethylhexyl ester;2-ethylhexyl octadec-9-enoate;2-ethylhexyl oleate 2-ethylhexyl (9z)-octadec-9-enoate 9-octadecenoic acid, 2-ethylhexyl ester, (z)- 9-octadecenoic acid (9z)-, 2-ethylhexyl ester 9-octadecenoic acid (z)-, 2-ethylhexyl ester oleic acid, 2-ethylhexyl ester 2-ethylhexyl octadec-9-enoate</t>
  </si>
  <si>
    <t>CCCCCCCCC=CCCCCCCCC(=O)OCC(CC)CCCC</t>
  </si>
  <si>
    <t>29806-73-3</t>
  </si>
  <si>
    <t>hexadecanoic acid, 2-ethylhexyl ester;2-ethylhexyl palmitate;2-ethylhexyl hexadecanoate;palmitic acid, 2-ethylhexyl ester;hexadecanoic acid, 2-ethylhexyl ester 2-ethylhexyl palmitate 2-ethylhexyl hexadecanoate palmitic acid, 2-ethylhexyl ester</t>
  </si>
  <si>
    <t>CCCCCCCCCCCCCCCC(=O)OCC(CC)CCCC</t>
  </si>
  <si>
    <t>C24H48O2</t>
  </si>
  <si>
    <t>31566-31-1</t>
  </si>
  <si>
    <t>glyceryl monostearate;octadecanoic acid, monoester with 1,2,3-propanetriol;2,3-dihydroxypropyl octadecanoate;stearin, mono-;glyceryl monostearate [jan];monostear;glyceryl monostearate octadecanoic acid, monoester with 1,2,3-propanetriol 2,3-dihydroxypropyl octadecanoate stearin, mono- glyceryl monostearate [jan] monostear</t>
  </si>
  <si>
    <t>CCCCCCCCCCCCCCCCCC(=O)OCC(O)CO</t>
  </si>
  <si>
    <t>C21H42O4</t>
  </si>
  <si>
    <t>3332-27-2</t>
  </si>
  <si>
    <t>1-tetradecanamine, n,n-dimethyl-, n-oxide;n,n-dimethyltetradecylamine n-oxide;dimethyl(tetradecyl)amine oxide;tetradecylamine, n,n-dimethyl-, n-oxide;n,n-dimethyl-1-tetradecanamine-n-oxide;1-tetradecanamine, n,n-dimethyl-, n-oxide n,n-dimethyltetradecylamine n-oxide dimethyl(tetradecyl)amine oxide tetradecylamine, n,n-dimethyl-, n-oxide n,n-dimethyl-1-tetradecanamine-n-oxide</t>
  </si>
  <si>
    <t>CCCCCCCCCCCCCCN(C)(C)=O</t>
  </si>
  <si>
    <t>C16H35NO</t>
  </si>
  <si>
    <t>36078-10-1</t>
  </si>
  <si>
    <t>dodecyl oleate;dodecyl (9z)-octadec-9-enoate;9-octadecenoic acid (9z)-, dodecyl ester;dodecyl octadec-9-enoate fatty acids, c16, c18 and c18-unsaturated dodecyl esters;dodecyl oleate dodecyl (9z)-octadec-9-enoate 9-octadecenoic acid (9z)-, dodecyl ester dodecyl octadec-9-enoate fatty acids, c16, c18 and c18-unsaturated dodecyl esters</t>
  </si>
  <si>
    <t>CCCCCCCCCCCCOC(=O)CCCCCCCC=CCCCCCCCC</t>
  </si>
  <si>
    <t>C30H58O2</t>
  </si>
  <si>
    <t>3687-46-5</t>
  </si>
  <si>
    <t>9-octadecenoic acid (z)-, decyl ester;decyl oleate;9-octadecenoic acid (9z)-, decyl ester;decyl (9z)-octadec-9-enoate;9-octadecenoic acid, decyl ester, (z)-;oleic acid, decyl ester;decyl 9-octadecenoate;decyl octadec-9-enoate;decyle oleate;9-octadecenoic acid (z)-, decyl ester decyl oleate 9-octadecenoic acid (9z)-, decyl ester decyl (9z)-octadec-9-enoate 9-octadecenoic acid, decyl ester, (z)- oleic acid, decyl ester decyl 9-octadecenoate decyl octadec-9-enoate decyle oleate</t>
  </si>
  <si>
    <t>CCCCCCCCCCOC(=O)CCCCCCCC=CCCCCCCCC</t>
  </si>
  <si>
    <t>506-51-4</t>
  </si>
  <si>
    <t>tetracosanol;1-tetracosanol;tetracosan-1-ol;tetracosanol 1-tetracosanol tetracosan-1-ol</t>
  </si>
  <si>
    <t>CCCCCCCCCCCCCCCCCCCCCCCCO</t>
  </si>
  <si>
    <t>C24H50O</t>
  </si>
  <si>
    <t>5333-42-6</t>
  </si>
  <si>
    <t>1-dodecanol, 2-octyl-;2-octyldodecan-1-ol;2-octyl-1-dodecanol;1-dodecanol, 2-octyl- 2-octyldodecan-1-ol 2-octyl-1-dodecanol</t>
  </si>
  <si>
    <t>CCCCCCCCCCC(CCCCCCCC)CO</t>
  </si>
  <si>
    <t>58670-89-6</t>
  </si>
  <si>
    <t>2-decyltetradecanol;2-decyltetradecan-1-ol;1-tetradecanol, 2-decyl-;2-decyl-1-tetradecanol;2-decyltetradecanol 2-decyltetradecan-1-ol 1-tetradecanol, 2-decyl- 2-decyl-1-tetradecanol</t>
  </si>
  <si>
    <t>CCCCCCCCCCCCC(CCCCCCCCCC)CO</t>
  </si>
  <si>
    <t>67701-26-2</t>
  </si>
  <si>
    <t>glycerides, c12-18</t>
  </si>
  <si>
    <t>CCCCCCCCCCCCCCCC(=O)OCC(COC(=O)CCCCCCCCCCCCC)OC(=O)CCCCCCCCCCC</t>
  </si>
  <si>
    <t>C45H86O6</t>
  </si>
  <si>
    <t>67762-52-1</t>
  </si>
  <si>
    <t>carboxylic acids, c5-9, hexaesters with dipentaerythritol;fatty acids, c5-9, hexaesters with dipentaerythritol;carboxylic acids, c5-9, hexaesters with dipentaerythritol fatty acids, c5-9, hexaesters with dipentaerythritol</t>
  </si>
  <si>
    <t>CCCCC(=O)OCC(CO)(CO)COCC(CO)(CO)CO</t>
  </si>
  <si>
    <t>C15H30O8</t>
  </si>
  <si>
    <t>68002-70-0</t>
  </si>
  <si>
    <t>glycerides, c16-22;not applicable;glycerides, c16-22 not applicable</t>
  </si>
  <si>
    <t>CCCCCCCCCCCCCCCC(=O)OCC(O)CO</t>
  </si>
  <si>
    <t>68441-94-1</t>
  </si>
  <si>
    <t>heptanoic acid, mixed esters with pentaerythritol and valeric acid</t>
  </si>
  <si>
    <t>CCCCCCC(=O)OCC(CO)(CO)COC(=O)CCCC</t>
  </si>
  <si>
    <t>C17H32O6</t>
  </si>
  <si>
    <t>68649-12-7</t>
  </si>
  <si>
    <t>1-decene, tetramer, mixed with 1-decene trimer, hydrogenated;none available;reaction products of 1-decene,  hydrogenated;1-decene, tetramer, mixed with 1-decene trimer, hydrogenated none available reaction products of 1-decene,  hydrogenated</t>
  </si>
  <si>
    <t>CCCCCCCCCCC(CCCCCCCC)CC(C)CCCCCCCC</t>
  </si>
  <si>
    <t>70983-72-1</t>
  </si>
  <si>
    <t>fatty acids, c5-10, esters with dipentaerythritol</t>
  </si>
  <si>
    <t>81-13-0</t>
  </si>
  <si>
    <t>d-pantothenyl alcohol;dexpanthenol;butanamide, 2,4-dihydroxy-n-(3-hydroxypropyl)-3,3-dimethyl-, (r)-;(2r)-2,4-dihydroxy-n-(3-hydroxypropyl)-3,3-dimethylbutanamide;2,4-dihydroxy-n-(3-hydroxypropyl)-3,3-dimethylbutanamide;butanamide, 2,4-dihydroxy-n-(3-hydroxypropyl)-3,3-dimethyl-, (2r)-;butanamide, 2,4-dihydroxy-n-(3-hydroxypropyl)-3,3-dimethyl-,(r)-;butyramide, 2,4-dihydroxy-n-(3-hydroxypropyl)-3,3-dimethyl-, d-(+)-;d-panthenol;d-pantothenyl alcohol dexpanthenol butanamide, 2,4-dihydroxy-n-(3-hydroxypropyl)-3,3-dimethyl-, (r)- (2r)-2,4-dihydroxy-n-(3-hydroxypropyl)-3,3-dimethylbutanamide 2,4-dihydroxy-n-(3-hydroxypropyl)-3,3-dimethylbutanamide butanamide, 2,4-dihydroxy-n-(3-hydroxypropyl)-3,3-dimethyl-, (2r)- butanamide, 2,4-dihydroxy-n-(3-hydroxypropyl)-3,3-dimethyl-,(r)- butyramide, 2,4-dihydroxy-n-(3-hydroxypropyl)-3,3-dimethyl-, d-(+)- d-panthenol</t>
  </si>
  <si>
    <t>CC(C)(CO)C(O)C(=O)NCCCO</t>
  </si>
  <si>
    <t>C9H19NO4</t>
  </si>
  <si>
    <t>87-99-0</t>
  </si>
  <si>
    <t>xylitol;(2r,3r,4s)-pentane-1,2,3,4,5-pentaol;ribitol;d-xylitol;xylitol [usan];(2r, 3r, 4s)-pentane-1,2,3,4,5-pentol;xylitol (2r,3r,4s)-pentane-1,2,3,4,5-pentaol ribitol d-xylitol xylitol [usan] (2r, 3r, 4s)-pentane-1,2,3,4,5-pentol</t>
  </si>
  <si>
    <t>OCC(O)C(O)C(O)CO</t>
  </si>
  <si>
    <t>C5H12O5</t>
  </si>
  <si>
    <t>9003-13-8</t>
  </si>
  <si>
    <t>poly[oxy(methyl-1,2-ethanediyl)], ?-butyl-?-hydroxy-;poly[oxy(methyl-1,2-ethanediyl)], .alpha.-butyl-.omega.-hydroxy-;poly[oxy(methyl-1,2-ethanediyl)], ?-butyl-?-hydroxy- poly[oxy(methyl-1,2-ethanediyl)], .alpha.-butyl-.omega.-hydroxy-</t>
  </si>
  <si>
    <t>CCCCOCCOCCOCCOCCOCCO</t>
  </si>
  <si>
    <t>C14H30O6</t>
  </si>
  <si>
    <t>9005-00-9</t>
  </si>
  <si>
    <t>octadecan-1-ol, ethoxylated;poly(oxy-1,2-ethanediyl), .alpha.-octadecyl-.omega.-hydroxy-;alpha-octadecyl-omega-hydroxy-poly(oxy-1,2-ethanediyl);2-octadecoxyethanol;octadecan-1-ol, ethoxylated poly(oxy-1,2-ethanediyl), .alpha.-octadecyl-.omega.-hydroxy- alpha-octadecyl-omega-hydroxy-poly(oxy-1,2-ethanediyl) 2-octadecoxyethanol</t>
  </si>
  <si>
    <t>CCCCCCCCCCCCCCCCCCOCCO</t>
  </si>
  <si>
    <t>C20H42O2</t>
  </si>
  <si>
    <t>91744-20-6</t>
  </si>
  <si>
    <t>glycerides, c16-18 and c18-unsatd. mono-, di- and tri-;glycerides, c16-18 and c18-unsatd. mono-, di and tri-;glycerides, c16-18 and c18-unsatd. mono-, di- and tri- glycerides, c16-18 and c18-unsatd. mono-, di and tri-</t>
  </si>
  <si>
    <t>94279-36-4</t>
  </si>
  <si>
    <t>1,2,4-benzenetricarboxylic acid, tri(c9-c11) linear alkyl ester;1,2,4-benzenetricarboxylic acid, tri-c9-11-alkyl esters;1,2,4-benzenetricarboxylic acid, tri(c9-c11) linear alkyl ester 1,2,4-benzenetricarboxylic acid, tri-c9-11-alkyl esters</t>
  </si>
  <si>
    <t>CCCCCCCCCOC(=O)c1ccc(C(=O)OCCCCCCCCC)cc1C(=O)OCCCCCCCCC</t>
  </si>
  <si>
    <t>C36H60O6</t>
  </si>
  <si>
    <t>95912-88-2</t>
  </si>
  <si>
    <t>fatty acids, c16-18, isotridecyl esters;fatty acids, c16-18 (even numbered), isotridecyl esters;fatty acids, c16-18, isotridecyl esters fatty acids, c16-18 (even numbered), isotridecyl esters</t>
  </si>
  <si>
    <t>CCCCCCCCCCCCCCCC(=O)OC(C)CCCCCCCCCCC</t>
  </si>
  <si>
    <t>C29H58O2</t>
  </si>
  <si>
    <t>97404-33-6</t>
  </si>
  <si>
    <t>fatty acids, c16-18, c16-18-alkyl esters</t>
  </si>
  <si>
    <t>CCCCCCCCCCCCCCCCCOC(=O)CCCCCCCCCCCCCCC</t>
  </si>
  <si>
    <t>C33H66O2</t>
  </si>
  <si>
    <t>99-76-3</t>
  </si>
  <si>
    <t>methyl-4-hydroxybenzoate;methyl-p-hydroxybenzoate;methyl 4-hydroxybenzoate;4-hydroxy-benzoic acid methyl ester;hydroxybenxoic acid methyl ester, p-;4-hydroxy methyl benzoate;methyl paraben;benzoic acid, 4-hydroxy-, methyl ester;methylparaben;4-hydroxybenzoic acid, methyl ester;benzoic acid, p-hydroxy-, methyl ester;methyl paraben (benzoic acid, 4-hydroxy-, methyl ester);methyl 4-hydroxybenzoate (methylparaben);methyl-4-hydroxybenzoate methyl-p-hydroxybenzoate methyl 4-hydroxybenzoate 4-hydroxy-benzoic acid methyl ester hydroxybenxoic acid methyl ester, p- 4-hydroxy methyl benzoate methyl paraben benzoic acid, 4-hydroxy-, methyl ester methylparaben 4-hydroxybenzoic acid, methyl ester benzoic acid, p-hydroxy-, methyl ester methyl paraben (benzoic acid, 4-hydroxy-, methyl ester) methyl 4-hydroxybenzoate (methylparaben)</t>
  </si>
  <si>
    <t>COC(=O)c1ccc(O)cc1</t>
  </si>
  <si>
    <t>53306-54-0</t>
  </si>
  <si>
    <t>bis(2-propylheptyl) phthalate;bis(2-propylheptyl) benzene-1,2-dicarboxylate;1,2-benzenedicarboxylic acid, bis(2-propylheptyl) ester;phthalic acid, bis(2-propylheptyl) ester;bis(2-propylheptyl) phthalate bis(2-propylheptyl) benzene-1,2-dicarboxylate 1,2-benzenedicarboxylic acid, bis(2-propylheptyl) ester phthalic acid, bis(2-propylheptyl) ester</t>
  </si>
  <si>
    <t>CCCCCC(CCC)COC(=O)c1ccccc1C(=O)OCC(CCC)CCCCC</t>
  </si>
  <si>
    <t>n-(1,1,3,3-tetramethylbutyl)acrylamide;2-propenamide, n-(1,1,3,3-tetramethylbutyl)-;n-(2,4,4-trimethylpentan-2-yl)prop-2-enamide;acrylamide, n-(1,1,3,3-tetramethylbutyl)-;n-(1,1,3,3-tetramethylbutyl)acrylamide 2-propenamide, n-(1,1,3,3-tetramethylbutyl)- n-(2,4,4-trimethylpentan-2-yl)prop-2-enamide acrylamide, n-(1,1,3,3-tetramethylbutyl)-</t>
  </si>
  <si>
    <t>CC(C)(C)CC(C)(C)NC(=O)C=C</t>
  </si>
  <si>
    <t>C11H21NO</t>
  </si>
  <si>
    <t>115-86-6</t>
  </si>
  <si>
    <t>phosphoric acid, triphenyl ester;triphenyl phosphate;triphenylphosphate;triphenyl ester phosphoric;disflamoll tp;phosphoric acid, triphenyl ester triphenyl phosphate triphenylphosphate triphenyl ester phosphoric disflamoll tp</t>
  </si>
  <si>
    <t>O=P(Oc1ccccc1)(Oc1ccccc1)Oc1ccccc1</t>
  </si>
  <si>
    <t>C18H15O4P</t>
  </si>
  <si>
    <t>118-56-9</t>
  </si>
  <si>
    <t>3,3,5-trimethylcyclohexyl salicylate;homosalate;benzoic acid, 2-hydroxy-, 3,3,5-trimethylcyclohexyl ester;3,3,5-trimethylcyclohexyl 2-hydroxybenzoate;salicylic acid, 3,3,5-trimethylcyclohexyl ester;3,3,5-trimethylcyclohexylsalicylate;(3,3,5-trimethylcyclohexyl) 2-hydroxybenzoate;3,3,5-trimethylcyclohexylsalicylate (homosalate);3,3,5-trimethylcyclohexyl salicylate homosalate benzoic acid, 2-hydroxy-, 3,3,5-trimethylcyclohexyl ester 3,3,5-trimethylcyclohexyl 2-hydroxybenzoate salicylic acid, 3,3,5-trimethylcyclohexyl ester 3,3,5-trimethylcyclohexylsalicylate (3,3,5-trimethylcyclohexyl) 2-hydroxybenzoate 3,3,5-trimethylcyclohexylsalicylate (homosalate)</t>
  </si>
  <si>
    <t>CC1CC(OC(=O)c2ccccc2O)CC(C)(C)C1</t>
  </si>
  <si>
    <t>C16H22O3</t>
  </si>
  <si>
    <t>118-58-1</t>
  </si>
  <si>
    <t>benzyl salicylate;salicylic acid benzyl ester (bes);benzoic acid, 2-hydroxy-, phenylmethyl ester;benzyl 2-hydroxybenzoate;salicylic acid, benzyl ester;benzyl salicylate salicylic acid benzyl ester (bes) benzoic acid, 2-hydroxy-, phenylmethyl ester benzyl 2-hydroxybenzoate salicylic acid, benzyl ester</t>
  </si>
  <si>
    <t>Oc1ccccc1C(=O)OCc1ccccc1</t>
  </si>
  <si>
    <t>1222-05-5</t>
  </si>
  <si>
    <t>galaxolide;cyclopenta[g]-2-benzopyran, 1,3,4,6,7,8-hexahydro-4,6,6,7,8,8-hexamethyl-;1,3,4,6,7,8-hexahydro-4,6,6,7,8,8-hexamethylindeno[5,6-c]pyran;4,6,6,7,8,8-hexamethyl-1,3,4,6,7,8-hexahydrocyclopenta[g]isochromene;cyclopenta g -2-benzopyran, 1,3,4,6,7,8-hexahydro-4,6,6,7,8,8-hexamethyl-;cyclopentaХgе-2-benzopyran, 1,3,4,6,7,8-hexahydro-4,6,6,7,8,8-hexamethyl-;1,3,4,6,7,8-hexahydro-4,6,6,7,8,8-hexamethylcyclopenta[g]-2-benzopyran;galaxolide cyclopenta[g]-2-benzopyran, 1,3,4,6,7,8-hexahydro-4,6,6,7,8,8-hexamethyl- 1,3,4,6,7,8-hexahydro-4,6,6,7,8,8-hexamethylindeno[5,6-c]pyran 4,6,6,7,8,8-hexamethyl-1,3,4,6,7,8-hexahydrocyclopenta[g]isochromene cyclopenta g -2-benzopyran, 1,3,4,6,7,8-hexahydro-4,6,6,7,8,8-hexamethyl- cyclopentaХgе-2-benzopyran, 1,3,4,6,7,8-hexahydro-4,6,6,7,8,8-hexamethyl- 1,3,4,6,7,8-hexahydro-4,6,6,7,8,8-hexamethylcyclopenta[g]-2-benzopyran</t>
  </si>
  <si>
    <t>CC1COCc2cc3c(cc12)C(C)(C)C(C)C3(C)C</t>
  </si>
  <si>
    <t>1241-94-7</t>
  </si>
  <si>
    <t>2-ethylhexyldiphenyl phosphate;ethyl hexyl diphenyl phosphate;2-ethylhexyl diphenyl phosphate;phosphoric acid, 2-ethylhexyl diphenyl ester;diphenyl 2-ethylhexyl phosphate;o=p(o-phenyl)2 o-ethexyl;2-ethylhexyl diphenyl;2ehdpp;diphenyl-2-ethylhexyl phosphate;2-ethylhexyl diphenyl phosphate (octicizer);2-ethylhexyldiphenyl phosphate ethyl hexyl diphenyl phosphate 2-ethylhexyl diphenyl phosphate phosphoric acid, 2-ethylhexyl diphenyl ester diphenyl 2-ethylhexyl phosphate o=p(o-phenyl)2 o-ethexyl 2-ethylhexyl diphenyl 2ehdpp diphenyl-2-ethylhexyl phosphate 2-ethylhexyl diphenyl phosphate (octicizer)</t>
  </si>
  <si>
    <t>CCCCC(CC)COP(=O)(Oc1ccccc1)Oc1ccccc1</t>
  </si>
  <si>
    <t>C20H27O4P</t>
  </si>
  <si>
    <t>125904-11-2</t>
  </si>
  <si>
    <t>dibromostyrene;benzene, ethenyl-, ar-bromo derivs.;benzene, dibromoethyl benzene, ethenyl-, ar-bromo derivs.;dibromostyrene benzene, ethenyl-, ar-bromo derivs. benzene, dibromoethyl benzene, ethenyl-, ar-bromo derivs.</t>
  </si>
  <si>
    <t>C=Cc1cc(Br)ccc1Br</t>
  </si>
  <si>
    <t>C8H6Br2</t>
  </si>
  <si>
    <t>126-71-6</t>
  </si>
  <si>
    <t>phosphoric acid, tris(2-methylpropyl) ester;triisobutyl phosphate;tris(2-methylpropyl) phosphate;phosphoric acid, triisobutyl ester;isobutyl phosphate, ((c4h9o)3po);phosphoric acid, tris(2-methylpropyl) ester triisobutyl phosphate tris(2-methylpropyl) phosphate phosphoric acid, triisobutyl ester isobutyl phosphate, ((c4h9o)3po)</t>
  </si>
  <si>
    <t>CC(C)COP(=O)(OCC(C)C)OCC(C)C</t>
  </si>
  <si>
    <t>126-86-3</t>
  </si>
  <si>
    <t>5-decyne-4,7-diol, 2,4,7,9-tetramethyl-;2,4,7,9-tetramethyldec-5-yne-4,7-diol;tmdd;2,4,7,9-tetramethyl-5-decyne-4,7-diol;5-decyne-4,7-diol, 2,4,7,9-tetramethyl- 2,4,7,9-tetramethyldec-5-yne-4,7-diol tmdd 2,4,7,9-tetramethyl-5-decyne-4,7-diol</t>
  </si>
  <si>
    <t>CC(C)CC(C)(O)C#CC(C)(O)CC(C)C</t>
  </si>
  <si>
    <t>C14H26O2</t>
  </si>
  <si>
    <t>128-39-2</t>
  </si>
  <si>
    <t>phenol, 2,6-bis(1,1-dimethylethyl)-;2,6-di-tert-butyl-phenol;2,6-di-t-butylphenol;2,6-di-tert-butylphenol;phenol, 2,6-di-tert-butyl-;dr9901556;2,6-bis(1,1-dimethylethyl)phenol;2,6-bis(1,1-dimethylethyl)-phenol;phenol, 2,6-bis(1,1-dimethylethyl)- 2,6-di-tert-butyl-phenol 2,6-di-t-butylphenol 2,6-di-tert-butylphenol phenol, 2,6-di-tert-butyl- dr9901556 2,6-bis(1,1-dimethylethyl)phenol 2,6-bis(1,1-dimethylethyl)-phenol</t>
  </si>
  <si>
    <t>CC(C)(C)c1cccc(C(C)(C)C)c1O</t>
  </si>
  <si>
    <t>155-04-4</t>
  </si>
  <si>
    <t>2(3h)-benzothiazolethione, zinc salt</t>
  </si>
  <si>
    <t>19438-60-9</t>
  </si>
  <si>
    <t>1,3-isobenzofurandione, hexahydro-5-methyl-;hexahydro-4-methylphthalic anhydride;5-methylhexahydro-2-benzofuran-1,3-dione;1,2-cyclohexanedicarboxylic anhydride, 4-methyl-;4-methylcyclohexyl-1,6-dicarboxylic acid anhydride;1,3-isobenzofurandione, hexahydro-5-methyl- hexahydro-4-methylphthalic anhydride 5-methylhexahydro-2-benzofuran-1,3-dione 1,2-cyclohexanedicarboxylic anhydride, 4-methyl- 4-methylcyclohexyl-1,6-dicarboxylic acid anhydride</t>
  </si>
  <si>
    <t>CC1CCC2C(C1)C(=O)OC2=O</t>
  </si>
  <si>
    <t>C9H12O3</t>
  </si>
  <si>
    <t>26544-38-7</t>
  </si>
  <si>
    <t>2,5-furandione, dihydro-3-(tetrapropenyl)-;3-[(9e)-dodec-9-en-1-yl]dihydrofuran-2,5-dione;2,5-furandione, dihydro-3-(tetrapropenyl)- 3-[(9e)-dodec-9-en-1-yl]dihydrofuran-2,5-dione</t>
  </si>
  <si>
    <t>CCC=CCCCCCCCCC1CC(=O)OC1=O</t>
  </si>
  <si>
    <t>C16H26O3</t>
  </si>
  <si>
    <t>28299-41-4</t>
  </si>
  <si>
    <t>benzene, 1,1’-oxybis[methyl-;1,1'-oxybis(3-methylbenzene);benzene, 1,1'-oxybis[methyl-;ditolyl ether;1.1'-oxybis(methylbenzole);benzene, 1,1’-oxybis[methyl- 1,1'-oxybis(3-methylbenzene) benzene, 1,1'-oxybis[methyl- ditolyl ether 1.1'-oxybis(methylbenzole)</t>
  </si>
  <si>
    <t>Cc1cccc(Oc2cccc(C)c2)c1</t>
  </si>
  <si>
    <t>C14H14O</t>
  </si>
  <si>
    <t>29385-43-1</t>
  </si>
  <si>
    <t>1h-benzotriazole, 4(or 5)-methyl-;1-methyl-1h-benzotriazole;methyl-1h-benzotriazole;1h-benzotriazole, methyl-;1h-benzotriazole, 6(or 7)-methyl-;4(or5)-methyl-1h-1,2,3-benzotriazole;1h-benzotriazole, 4(or 5)-methyl- 1-methyl-1h-benzotriazole methyl-1h-benzotriazole 1h-benzotriazole, methyl- 1h-benzotriazole, 6(or 7)-methyl- 4(or5)-methyl-1h-1,2,3-benzotriazole</t>
  </si>
  <si>
    <t>CN1c2ccccc2N=N1</t>
  </si>
  <si>
    <t>C7H7N3</t>
  </si>
  <si>
    <t>32388-55-9</t>
  </si>
  <si>
    <t>ethanone, 1-[(3r,3ar,7r,8as)-2,3,4,7,8,8a-hexahydro-3,6,8,8-tetramethyl-1h-3a,7-methanoazulen-5-yl]-;methyl cedryl ketone;acetyl cedrene;ethanone, 1-(2,3,4,7,8,8a-hexahydro-3,6,8,8-tetramethyl-1h-3a,7-methanoazulen-5-yl)-, [3r-(3?,3a?,7?,8a?)]-;[3r-(3±,3a?,7?,8a±)]-1-(2,3,4,7,8,8a-hexahydro-3,6,8,8-tetramethyl-1h-3a,7-methanoazulen-5-yl)ethan-1-one;1-(cedr-8-en-9-yl)ethanone;ethanone, 1-(2,3,4,7,8,8a-hexahydro-3,6,8,8-tetramethyl-1h-3a,7-methanoazulen-5-yl)-, [3r-(3.alpha.,3a.beta.,7.beta.,8a.alpha.)]-;[3r-(3?,3a?,7?,8a?)]-1-(2,3,4,7,8,8a-hexahydro-3,6,8,8-tetramethyl-1h-3a,7-methanoazulen-5-yl)ethan-1-one;ethanone, 1-(2,3,4,7,8,8a-hexahydro-3,6,8,8-tetramethyl-1h-3a,7-methanoazulen-5-yl)-,  3r-(3.alpha.,3a.beta.,7.beta.,8;ethanone, 1-(2,3,4,7,8,8a-hexahydro-3,6,8,8-tetramethyl-1h-3a,7-methanoazulen-5-yl)-, 3r-(3.alpha.,;ethanone, 1-(2,3,4,7,8,8a-hexahydro-3,6,8,8-tetramethyl-1h-3a,7-methanoazulen-5-yl)-, (3r-(3.alpha.,3a.beta.,7.beta.,8a.alpha.))-;ethanone, 1-((3r,3as,7r,8as)-2,3,4,7,8,8a-hexahydro-3,6,8,8-tetramethyl-1h-3a,7-methanoazulen-5-yl)-;1-((3r,3ar,7r,8as)-3,6,8,8-tetramethyl-2,3,4,7,8,8a-hexahydro-1h-3a,7-methanoazulen-5-yl)ethanone;[3r-(3α,3aβ,7β,8aα)]-1-(2,3,4,7,8,8a-hexahydro-3,6,8,8-tetramethyl-1h-3a,7-methanoazulen-5-yl)ethan-1-one;acetyl-alpha-cedrene;9-acetyl-8-cedrene;ethanone, 1-[(3r,3ar,7r,8as)-2,3,4,7,8,8a-hexahydro-3,6,8,8-tetramethyl-1h-3a,7-methanoazulen-5-yl]- methyl cedryl ketone acetyl cedrene ethanone, 1-(2,3,4,7,8,8a-hexahydro-3,6,8,8-tetramethyl-1h-3a,7-methanoazulen-5-yl)-, [3r-(3?,3a?,7?,8a?)]- [3r-(3±,3a?,7?,8a±)]-1-(2,3,4,7,8,8a-hexahydro-3,6,8,8-tetramethyl-1h-3a,7-methanoazulen-5-yl)ethan-1-one 1-(cedr-8-en-9-yl)ethanone ethanone, 1-(2,3,4,7,8,8a-hexahydro-3,6,8,8-tetramethyl-1h-3a,7-methanoazulen-5-yl)-, [3r-(3.alpha.,3a.beta.,7.beta.,8a.alpha.)]- [3r-(3?,3a?,7?,8a?)]-1-(2,3,4,7,8,8a-hexahydro-3,6,8,8-tetramethyl-1h-3a,7-methanoazulen-5-yl)ethan-1-one ethanone, 1-(2,3,4,7,8,8a-hexahydro-3,6,8,8-tetramethyl-1h-3a,7-methanoazulen-5-yl)-,  3r-(3.alpha.,3a.beta.,7.beta.,8 ethanone, 1-(2,3,4,7,8,8a-hexahydro-3,6,8,8-tetramethyl-1h-3a,7-methanoazulen-5-yl)-, 3r-(3.alpha., ethanone, 1-(2,3,4,7,8,8a-hexahydro-3,6,8,8-tetramethyl-1h-3a,7-methanoazulen-5-yl)-, (3r-(3.alpha.,3a.beta.,7.beta.,8a.alpha.))- ethanone, 1-((3r,3as,7r,8as)-2,3,4,7,8,8a-hexahydro-3,6,8,8-tetramethyl-1h-3a,7-methanoazulen-5-yl)- 1-((3r,3ar,7r,8as)-3,6,8,8-tetramethyl-2,3,4,7,8,8a-hexahydro-1h-3a,7-methanoazulen-5-yl)ethanone [3r-(3α,3aβ,7β,8aα)]-1-(2,3,4,7,8,8a-hex%</t>
  </si>
  <si>
    <t>CC1CCC2C11CC(C(C)=C(C(C)=O)C1)C2(C)C</t>
  </si>
  <si>
    <t>C17H26O</t>
  </si>
  <si>
    <t>38640-62-9</t>
  </si>
  <si>
    <t>diisopropylnaphtalene;diisopropylnaphthalene;naphthalene, bis(1-methylethyl)-;bis(isopropyl)naphthalene;1,2-di(propan-2-yl)naphthalene;diisopropylnaphtalene diisopropylnaphthalene naphthalene, bis(1-methylethyl)- bis(isopropyl)naphthalene 1,2-di(propan-2-yl)naphthalene</t>
  </si>
  <si>
    <t>CC(C)c1ccc2ccccc2c1C(C)C</t>
  </si>
  <si>
    <t>C16H20</t>
  </si>
  <si>
    <t>61788-32-7</t>
  </si>
  <si>
    <t>terphenyl, hydrogenated;terphenyl, partially hydrogenated;terphenyls, hydrogenated;terphenyl, hydrogenated terphenyl, partially hydrogenated terphenyls, hydrogenated</t>
  </si>
  <si>
    <t>C1CCC=CC1c1ccc(C2CCC=CC2)cc1</t>
  </si>
  <si>
    <t>C18H22</t>
  </si>
  <si>
    <t>7534-94-3</t>
  </si>
  <si>
    <t>2-propenoic acid, 2-methyl-, 1,7,7-trimethylbicyclo[2.2.1]hept-2-yl ester, exo-;exo-1,7,7-trimethylbicyclo[2.2.1]hept-2-yl methacrylate;2-propenoic acid, 2-methyl-, (1r,2r,4r)-1,7,7-trimethylbicyclo[2.2.1]hept-2-yl ester, rel-;(1s,2s,4s)-1,7,7-trimethylbicyclo[2.2.1]hept-2-yl 2-methylprop-2-enoate;2-propenoic acid, 2-methyl-, 1,7,7-trimethylbicyclo 2.2.1 hept-2-yl ester, exo-;methacrylic acid, isobornyl ester;2-propenoic acid, 2-methyl-, 1,7,7-trimethylbicycloХ2.2.1еhept-2-yl ester, exo-;1,7,7-trimethylbicyclo[2.2.1]hept-2-yl methacrylate;2-propenoic acid, 2-methyl-, 1,7,7-trimethylbicyclo[2.2.1]hept-2-yl ester, exo- exo-1,7,7-trimethylbicyclo[2.2.1]hept-2-yl methacrylate 2-propenoic acid, 2-methyl-, (1r,2r,4r)-1,7,7-trimethylbicyclo[2.2.1]hept-2-yl ester, rel- (1s,2s,4s)-1,7,7-trimethylbicyclo[2.2.1]hept-2-yl 2-methylprop-2-enoate 2-propenoic acid, 2-methyl-, 1,7,7-trimethylbicyclo 2.2.1 hept-2-yl ester, exo- methacrylic acid, isobornyl ester 2-propenoic acid, 2-methyl-, 1,7,7-trimethylbicycloХ2.2.1еhept-2-yl ester, exo- 1,7,7-trimethylbicyclo[2.2.1]hept-2-yl methacrylate</t>
  </si>
  <si>
    <t>CC(=C)C(=O)OC1CC2CCC1(C)C2(C)C</t>
  </si>
  <si>
    <t>C14H22O2</t>
  </si>
  <si>
    <t>78-70-6</t>
  </si>
  <si>
    <t>linalool;linalool alcohol;1,6-octadien-3-ol, 3,7-dimethyl-;1,6-octadien-3-ol, 3,7-dimethyl-, (r)-;3,7-dimethylocta-1,6-dien-3-ol;linalool synthetic;3-7-dimethyl-1,6-octadien-3-ol;3,7-dimethyl-1,6-octadien-3-ol (linalool);(1)-3,7-dimethyl-1,6-octadien-3-ol;(+/-) linalool;linalool (old lot;oxidized);linalool (new lot);linalool linalool alcohol 1,6-octadien-3-ol, 3,7-dimethyl- 1,6-octadien-3-ol, 3,7-dimethyl-, (r)- 3,7-dimethylocta-1,6-dien-3-ol linalool synthetic 3-7-dimethyl-1,6-octadien-3-ol 3,7-dimethyl-1,6-octadien-3-ol (linalool) (1)-3,7-dimethyl-1,6-octadien-3-ol (+/-) linalool linalool (old lot oxidized) linalool (new lot)</t>
  </si>
  <si>
    <t>CC(C)=CCCC(C)(O)C=C</t>
  </si>
  <si>
    <t>C10H18O</t>
  </si>
  <si>
    <t>8000-41-7</t>
  </si>
  <si>
    <t>terpineol;2-(4-methylcyclohex-3-en-1-yl)propan-2-ol;terpineol 2-(4-methylcyclohex-3-en-1-yl)propan-2-ol</t>
  </si>
  <si>
    <t>CC1CCC(C(C)(C)O)CC=1</t>
  </si>
  <si>
    <t>89-83-8</t>
  </si>
  <si>
    <t>phenol, 5-methyl-2-(1-methylethyl)-;thymol;2-isopropyl-5-methyl-phenol;5-methyl-2-(1-methylethyl)phenol; 5-methyl-2-(1-methylethyl)phenol;thymol ;methylethyl)-;phenol, 5-methyl-2-(1-methylethyl)- thymol 2-isopropyl-5-methyl-phenol 5-methyl-2-(1-methylethyl)phenol  5-methyl-2-(1-methylethyl)phenol thymol  methylethyl)-</t>
  </si>
  <si>
    <t>CC(C)c1ccc(C)cc1O</t>
  </si>
  <si>
    <t>95-14-7</t>
  </si>
  <si>
    <t>1,2,3-benzotriazole;1h-benzotriazole;benzotriazole;1,2,3-benzotriazole (1h-benzotriazole);1,2,3-benzotriazole 1h-benzotriazole benzotriazole 1,2,3-benzotriazole (1h-benzotriazole)</t>
  </si>
  <si>
    <t>c1cccc2c1NN=N2</t>
  </si>
  <si>
    <t>C6H5N3</t>
  </si>
  <si>
    <t>97-53-0</t>
  </si>
  <si>
    <t>eugenol (4-allyl-2-methoxyphenol);eugenol;4-allyl-2-methoxy-phenol;phenol, 2-methoxy-4-(2-propenyl)-;2-methoxy-4-(prop-2-en-1-yl)phenol;phenol, 4-allyl-2-methoxy-;1-allyl-3-methoxy-4-hydroxybenzene;2-methoxy-4-(2-propenyl)phenol;4-allyl-2-methoxyphenol;p-allylguaiacol;eugenol (4-allyl-2-methoxyphenol) eugenol 4-allyl-2-methoxy-phenol phenol, 2-methoxy-4-(2-propenyl)- 2-methoxy-4-(prop-2-en-1-yl)phenol phenol, 4-allyl-2-methoxy- 1-allyl-3-methoxy-4-hydroxybenzene 2-methoxy-4-(2-propenyl)phenol 4-allyl-2-methoxyphenol p-allylguaiacol</t>
  </si>
  <si>
    <t>COc1cc(CC=C)ccc1O</t>
  </si>
  <si>
    <t>98-55-5</t>
  </si>
  <si>
    <t>alpha-terpineol;3-cyclohexene-1-methanol, .alpha.,.alpha.,4-trimethyl-;3-cyclohexene-1-methanol, ?,?,4-trimethyl-;p-menth-1-en-8-ol;2-(4-methylcyclohex-3-en-1-yl)propan-2-ol;2-(4-methylcyclohex-3-en-1-yl) propan-2-ol;p-menth-1-en-8-ol (8ci);1,1-dimethyl-1-(4-methylcyclohex-3-enyl)methanol;(1)-alpha,alpha,4-trimethylcyclohex-3-ene-1-methanol;alpha-terpineol 3-cyclohexene-1-methanol, .alpha.,.alpha.,4-trimethyl- 3-cyclohexene-1-methanol, ?,?,4-trimethyl- p-menth-1-en-8-ol 2-(4-methylcyclohex-3-en-1-yl)propan-2-ol 2-(4-methylcyclohex-3-en-1-yl) propan-2-ol p-menth-1-en-8-ol (8ci) 1,1-dimethyl-1-(4-methylcyclohex-3-enyl)methanol (1)-alpha,alpha,4-trimethylcyclohex-3-ene-1-methanol</t>
  </si>
  <si>
    <t>2-pyrrolidinone, 1-(2-hydroxyethyl)-;1-(2-hydroxyethyl)pyrrolidin-2-one;2-pyrrolidinone, 1-(2-hydroxyethyl)- 1-(2-hydroxyethyl)pyrrolidin-2-one</t>
  </si>
  <si>
    <t>OCCN1CCCC1=O</t>
  </si>
  <si>
    <t>100-79-8</t>
  </si>
  <si>
    <t>solketal;dioxolane;1,3-dioxolane-4-methanol, 2,2-dimethyl-;2,2-dimethyl-1,3-dioxolan-4-ylmethanol;(2,2-dimethyl-1,3-dioxolan-4-yl)methanol;2,2-dimethyl-1,3-dioxolane-4-methanol;solketal dioxolane 1,3-dioxolane-4-methanol, 2,2-dimethyl- 2,2-dimethyl-1,3-dioxolan-4-ylmethanol (2,2-dimethyl-1,3-dioxolan-4-yl)methanol 2,2-dimethyl-1,3-dioxolane-4-methanol</t>
  </si>
  <si>
    <t>CC1(C)OCC(CO)O1</t>
  </si>
  <si>
    <t>10305-38-1</t>
  </si>
  <si>
    <t>1,2-propanediol, 3-(hexyloxy)-;3-(hexyloxy)propane-1,2-diol;3-(hexyloxy)propylene glycol;1,2-propanediol, 3-(hexyloxy)- 3-(hexyloxy)propane-1,2-diol 3-(hexyloxy)propylene glycol</t>
  </si>
  <si>
    <t>CCCCCCOCC(O)CO</t>
  </si>
  <si>
    <t>10305-41-6</t>
  </si>
  <si>
    <t>3-(cyclohexyloxy)propane-1,2-diol</t>
  </si>
  <si>
    <t>OCC(O)COC1CCCCC1</t>
  </si>
  <si>
    <t>C9H18O3</t>
  </si>
  <si>
    <t>10401-55-5</t>
  </si>
  <si>
    <t>9-octadecenoic acid, 12-hydroxy-, hexadecyl ester, (9z,12r)-;hexadecyl (r)-12-hydroxyoleate;hexadecyl (9z,12r)-12-hydroxyoctadec-9-enoate;9-octadecenoic acid, 12-hydroxy-, hexadecyl ester, [r-(z)]-</t>
  </si>
  <si>
    <t>CCCCCCCCCCCCCCCCOC(=O)CCCCCCCC=CCC(O)CCCCCC</t>
  </si>
  <si>
    <t>C34H66O3</t>
  </si>
  <si>
    <t>104-68-7</t>
  </si>
  <si>
    <t>ethanol, 2-(2-phenoxyethoxy)-;2-(2-phenoxyethoxy)ethanol;diethylene glycol monophenyl ether;diethylene glycol phenyl ether;phenoxydiglycol;ethanol, 2-(2-phenoxyethoxy)- 2-(2-phenoxyethoxy)ethanol diethylene glycol monophenyl ether diethylene glycol phenyl ether phenoxydiglycol</t>
  </si>
  <si>
    <t>OCCOCCOc1ccccc1</t>
  </si>
  <si>
    <t>C10H14O3</t>
  </si>
  <si>
    <t>105-13-5</t>
  </si>
  <si>
    <t>p-methoxybenzyl alcohol;anisyl alcohol;benzenemethanol, 4-methoxy-;4-methoxybenzyl alcohol;(4-methoxyphenyl)methanol;anise alcohol;(4-methoxy-phenyl)-methanol;p-methoxybenzyl alcohol anisyl alcohol benzenemethanol, 4-methoxy- 4-methoxybenzyl alcohol (4-methoxyphenyl)methanol anise alcohol (4-methoxy-phenyl)-methanol</t>
  </si>
  <si>
    <t>COc1ccc(CO)cc1</t>
  </si>
  <si>
    <t>C8H10O2</t>
  </si>
  <si>
    <t>109-43-3</t>
  </si>
  <si>
    <t>dibutyl sebacate;decanedioic acid, dibutyl ester;dibutyl decanedioate;sebacic acid, dibutyl ester;dibutyl decanedioate (dibutyl sebacate);dibutyl sebacate decanedioic acid, dibutyl ester dibutyl decanedioate sebacic acid, dibutyl ester dibutyl decanedioate (dibutyl sebacate)</t>
  </si>
  <si>
    <t>CCCCOC(=O)CCCCCCCCC(=O)OCCCC</t>
  </si>
  <si>
    <t>109828-01-5</t>
  </si>
  <si>
    <t>[2-[2-(2-hydroxyethoxy)ethoxy]ethyl] bis (z-2-butenedioic acid mono ester)</t>
  </si>
  <si>
    <t>OC(=O)C=CC(=O)OCCOCCOCCOC(=O)C=CC(O)=O</t>
  </si>
  <si>
    <t>C14H18O10</t>
  </si>
  <si>
    <t>110-33-8</t>
  </si>
  <si>
    <t>dihexyl adipate;hexanedioic acid, dihexyl ester;dihexyl hexanedioate;adipic acid, dihexyl ester;dihexyl adipate hexanedioic acid, dihexyl ester dihexyl hexanedioate adipic acid, dihexyl ester</t>
  </si>
  <si>
    <t>CCCCCCOC(=O)CCCCC(=O)OCCCCCC</t>
  </si>
  <si>
    <t>111-21-7</t>
  </si>
  <si>
    <t>ethylenebis(oxyethylene)diacetate;2,2'-[ethane-1,2-diylbis(oxy)]bisethyl diacetate;ethanol, 2,2'-[1,2-ethanediylbis(oxy)]bis-, diacetate;ethane-1,2-diylbis(oxyethane-2,1-diyl) diacetate;ethanol, 2,2'- 1,2-ethanediylbis(oxy) bis-, diacetate;triethylene glycol, diacetate;ethanol, 2,2'-Х1,2-ethanediylbis(oxy)еbis-, diacetate;2,2'-[1,2-ethanediylbis(oxy)]bis-ethanol, 1,1'-diacetate;2-[2-(2-acetyloxyethoxy)ethoxy]ethyl acetate;triethylene glycol diacetate;triethylene glycol diacetate (ethanol, 2,2'-[1,2-ethanediylbis(oxy)]bis-, diacetate);ethanol, 2,2'-(1,2-ethanediylbis(oxy))bis-, diacetate;ethylenebis(oxyethylene)diacetate 2,2'-[ethane-1,2-diylbis(oxy)]bisethyl diacetate ethanol, 2,2'-[1,2-ethanediylbis(oxy)]bis-, diacetate ethane-1,2-diylbis(oxyethane-2,1-diyl) diacetate ethanol, 2,2'- 1,2-ethanediylbis(oxy) bis-, diacetate triethylene glycol, diacetate ethanol, 2,2'-Х1,2-ethanediylbis(oxy)еbis-, diacetate 2,2'-[1,2-ethanediylbis(oxy)]bis-ethanol, 1,1'-diacetate 2-[2-(2-acetyloxyethoxy)ethoxy]ethyl acetate triethylene glycol diacetate triethylene glycol diacetate (ethanol, 2,2'-[1,2-ethanediylbis(oxy)]bis-, diacetate) ethanol, 2,2'-(1,2-ethanediylbis(oxy))bis-, diacetate</t>
  </si>
  <si>
    <t>CC(=O)OCCOCCOCCOC(C)=O</t>
  </si>
  <si>
    <t>C10H18O6</t>
  </si>
  <si>
    <t>112-59-4</t>
  </si>
  <si>
    <t>diethylene glycol monohexyl ether;ethanol, 2- 2-(hexyloxy)ethoxy -;ethanol, 2-[2-(hexyloxy)ethoxy]-;2-(2-hexyloxyethoxy)ethanol;2-[2-(hexyloxy)ethoxy]ethanol;ethanol, 2-Х2-(hexyloxy)ethoxyе-;ethanol, 2-(2-(hexyloxy)ethoxy)-;diethylene glycol monohexyl ether ethanol, 2- 2-(hexyloxy)ethoxy - ethanol, 2-[2-(hexyloxy)ethoxy]- 2-(2-hexyloxyethoxy)ethanol 2-[2-(hexyloxy)ethoxy]ethanol ethanol, 2-Х2-(hexyloxy)ethoxyе- ethanol, 2-(2-(hexyloxy)ethoxy)-</t>
  </si>
  <si>
    <t>CCCCCCOCCOCCO</t>
  </si>
  <si>
    <t>112-60-7</t>
  </si>
  <si>
    <t>tetraethylene glycol;ethanol, 2,2’-[oxybis(2,1-ethanediyloxy)]bis-;3,6,9-trioxaundecane-1,11-diol;ethanol, 2,2'-[oxybis(2,1-ethanediyloxy)]bis-;2,2'-[oxybis(ethane-2,1-diyloxy)]diethanol;ethanol, 2,2'- oxybis(2,1-ethanediyloxy) bis-;ethanol, 2,2'-Хoxybis(2,1-ethanediyloxy)еbis-;tetraethylene glycol (ethanol, 2,2'-[oxybis(2,1-ethanediyloxy)]bis-);ethanol, 2,2'-(oxybis(2,1-ethanediyloxy))bis-;tetraethylene glycol ethanol, 2,2’-[oxybis(2,1-ethanediyloxy)]bis- 3,6,9-trioxaundecane-1,11-diol ethanol, 2,2'-[oxybis(2,1-ethanediyloxy)]bis- 2,2'-[oxybis(ethane-2,1-diyloxy)]diethanol ethanol, 2,2'- oxybis(2,1-ethanediyloxy) bis- ethanol, 2,2'-Хoxybis(2,1-ethanediyloxy)еbis- tetraethylene glycol (ethanol, 2,2'-[oxybis(2,1-ethanediyloxy)]bis-) ethanol, 2,2'-(oxybis(2,1-ethanediyloxy))bis-</t>
  </si>
  <si>
    <t>OCCOCCOCCOCCO</t>
  </si>
  <si>
    <t>C8H18O5</t>
  </si>
  <si>
    <t>1174627-68-9</t>
  </si>
  <si>
    <t>methyl 5-(dimethylamino)-2-methyl-5-oxopentanoate</t>
  </si>
  <si>
    <t>CC(CCC(=O)N(C)C)C(=O)OC</t>
  </si>
  <si>
    <t>C9H17NO3</t>
  </si>
  <si>
    <t>120-40-1</t>
  </si>
  <si>
    <t>lauric acid diethanolamine condensate (1:1);n,n-di(2-hydroxyethyl)lauramide;dodecanamide, n,n-bis(2-hydroxyethyl)-;n,n-bis(2-hydroxyethyl)dodecanamide;lauric acid diethanolamide;lauroyl diethanolamide;lauric acid diethanolamine condensate;lauramide dea;lauric acid diethanolamine condensate (1:1) n,n-di(2-hydroxyethyl)lauramide dodecanamide, n,n-bis(2-hydroxyethyl)- n,n-bis(2-hydroxyethyl)dodecanamide lauric acid diethanolamide lauroyl diethanolamide lauric acid diethanolamine condensate lauramide dea</t>
  </si>
  <si>
    <t>CCCCCCCCCCCC(=O)N(CCO)CCO</t>
  </si>
  <si>
    <t>C16H33NO3</t>
  </si>
  <si>
    <t>120-47-8</t>
  </si>
  <si>
    <t>ethyl-4-hydroxybenzoate;ethyl 4-hydroxybenzoate;4-hydroxy-benzoic acid ethyl ester;ethylparaben;hydroxybenzoic acid ethyl ester, p-;p-hydroxybenzoic acid,ethyl ester;ethyl-p-hydroxybenzoate;benzoic acid, 4-hydroxy-, ethyl ester;4-hydroxybenzoic acid, ethyl ester;benzoic acid, p-hydroxy-, ethyl ester;4-hydroxybenzoic acid ethyl ester;ethylparaben (ethyl 4-hydroxybenzoate);ethyl-4-hydroxybenzoate ethyl 4-hydroxybenzoate 4-hydroxy-benzoic acid ethyl ester ethylparaben hydroxybenzoic acid ethyl ester, p- p-hydroxybenzoic acid,ethyl ester ethyl-p-hydroxybenzoate benzoic acid, 4-hydroxy-, ethyl ester 4-hydroxybenzoic acid, ethyl ester benzoic acid, p-hydroxy-, ethyl ester 4-hydroxybenzoic acid ethyl ester ethylparaben (ethyl 4-hydroxybenzoate)</t>
  </si>
  <si>
    <t>CCOC(=O)c1ccc(O)cc1</t>
  </si>
  <si>
    <t>C9H10O3</t>
  </si>
  <si>
    <t>121-32-4</t>
  </si>
  <si>
    <t>3-ethoxy-4-hydroxybenzaldehyde;ethyl vanillin;benzaldehyde, 3-ethoxy-4-hydroxy-;ethylvanillin;3-ethoxy-4-hydroxybenzaldehyde (ethyl vanillin);3-ethoxy-4-hydroxybenzaldehyde ethyl vanillin benzaldehyde, 3-ethoxy-4-hydroxy- ethylvanillin 3-ethoxy-4-hydroxybenzaldehyde (ethyl vanillin)</t>
  </si>
  <si>
    <t>CCOc1cc(C=O)ccc1O</t>
  </si>
  <si>
    <t>1320-51-0</t>
  </si>
  <si>
    <t>(hydroxyethyl)urea;1-(1-hydroxyethyl)urea;urea, (hydroxyethyl)-;(hydroxyethyl)urea 1-(1-hydroxyethyl)urea urea, (hydroxyethyl)-</t>
  </si>
  <si>
    <t>CC(O)NC(N)=O</t>
  </si>
  <si>
    <t>C3H8N2O2</t>
  </si>
  <si>
    <t>141-17-3</t>
  </si>
  <si>
    <t>hexanedioic acid, 1,6-bis[2-(2-butoxyethoxy)ethyl] ester;bis(2-(2-butoxyethoxy)ethyl) adipate;hexanedioic acid, bis[2-(2-butoxyethoxy)ethyl] ester;bis[2-(2-butoxyethoxy)ethyl] hexanedioate;hexanedioic acid, bis 2-(2-butoxyethoxy)ethyl  ester;hexanedioic acid, bis 2-(2-butoxyethoxy)ethyl ester;adipic acid, bisХ2-(2-butoxyethoxy)ethylе ester;hexanedioic acid, bisХ2-(2-butoxyethoxy)ethylе ester;bis[2-(2-butoxyethoxy)ethyl] adipate;adipic acid, bis?2-(2-butoxyethoxy)ethyl? ester;adipic acid, bis(2-(2-butoxyethoxy)ethyl) ester;hexanedioic acid, bis(2-(2-butoxyethoxy)ethyl) ester;adipic acid, biso2-(2-butoxyethoxy)ethyla ester;hexanedioic acid, biso2-(2-butoxyethoxy)ethyla ester;hexanedioic acid, 1,6-bis[2-(2-butoxyethoxy)ethyl] ester bis(2-(2-butoxyethoxy)ethyl) adipate hexanedioic acid, bis[2-(2-butoxyethoxy)ethyl] ester bis[2-(2-butoxyethoxy)ethyl] hexanedioate hexanedioic acid, bis 2-(2-butoxyethoxy)ethyl  ester hexanedioic acid, bis 2-(2-butoxyethoxy)ethyl ester adipic acid, bisХ2-(2-butoxyethoxy)ethylе ester hexanedioic acid, bisХ2-(2-butoxyethoxy)ethylе ester bis[2-(2-butoxyethoxy)ethyl] adipate adipic acid, bis?2-(2-butoxyethoxy)ethyl? ester adipic acid, bis(2-(2-butoxyethoxy)ethyl) ester hexanedioic acid, bis(2-(2-butoxyethoxy)ethyl) ester adipic acid, biso2-(2-butoxyethoxy)ethyla ester hexanedioic acid, biso2-(2-butoxyethoxy)ethyla ester</t>
  </si>
  <si>
    <t>CCCCOCCOCCOC(=O)CCCCC(=O)OCCOCCOCCCC</t>
  </si>
  <si>
    <t>C22H42O8</t>
  </si>
  <si>
    <t>16485-10-2</t>
  </si>
  <si>
    <t>butanamide, 2,4-dihydroxy-n-(3-hydroxypropyl)-3,3-dimethyl-, (±)-;panthenol , dl-form;2,4-dihydroxy-n-(3-hydroxypropyl)-3,3-dimethylbutanamide;butanamide, 2,4-dihydroxy-n-(3-hydroxypropyl)-3,3-dimethyl-, (.+-.)-;butanamide, 2,4-dihydroxy-n-(3-hydroxypropyl)-3,3-dimethyl-;panthenol [usan:ban:inn:jan];butanamide, 2,4-dihydroxy-n-(3-hydroxypropyl)-3,3-dimethyl-, (±)- panthenol , dl-form 2,4-dihydroxy-n-(3-hydroxypropyl)-3,3-dimethylbutanamide butanamide, 2,4-dihydroxy-n-(3-hydroxypropyl)-3,3-dimethyl-, (.+-.)- butanamide, 2,4-dihydroxy-n-(3-hydroxypropyl)-3,3-dimethyl- panthenol [usan:ban:inn:jan]</t>
  </si>
  <si>
    <t>16958-92-2</t>
  </si>
  <si>
    <t>diisotridecyl adipate;hexanedioic acid, ditridecyl ester;bis(tridecyl) adipate;ditridecyl hexanedioate;adipic acid, ditridecyl ester;ditridecyl adipate;diisotridecyl adipate hexanedioic acid, ditridecyl ester bis(tridecyl) adipate ditridecyl hexanedioate adipic acid, ditridecyl ester ditridecyl adipate</t>
  </si>
  <si>
    <t>CCCCCCCCCCCCCOC(=O)CCCCC(=O)OCCCCCCCCCCCCC</t>
  </si>
  <si>
    <t>1726-23-4</t>
  </si>
  <si>
    <t>tributyl benzene-1,2,4-tricarboxylate;tributyl-1,2,4-benzene tri carboxylate;tributyl benzene-1,2,4-tricarboxylate tributyl-1,2,4-benzene tri carboxylate</t>
  </si>
  <si>
    <t>CCCCOC(=O)c1ccc(C(=O)OCCCC)cc1C(=O)OCCCC</t>
  </si>
  <si>
    <t>C21H30O6</t>
  </si>
  <si>
    <t>17661-50-6</t>
  </si>
  <si>
    <t>octadecanoic acid, tetradecyl ester;tetradecyl stearate;tetradecyl octadecanoate;stearic acid, tetradecyl ester;fatty acids, c16-18, tetradecyl ester;octadecanoic acid, tetradecyl ester tetradecyl stearate tetradecyl octadecanoate stearic acid, tetradecyl ester fatty acids, c16-18, tetradecyl ester</t>
  </si>
  <si>
    <t>CCCCCCCCCCCCCCCCCC(=O)OCCCCCCCCCCCCCC</t>
  </si>
  <si>
    <t>C32H64O2</t>
  </si>
  <si>
    <t>202483-62-3</t>
  </si>
  <si>
    <t>2-(2-hexyl-decyloxy)-benzamide;2-(2-hexyldecyloxy)benzamide;2-(2-hexyl-decyloxy)-benzamide 2-(2-hexyldecyloxy)benzamide</t>
  </si>
  <si>
    <t>CCCCCCCCC(CCCCCC)COc1ccccc1C(N)=O</t>
  </si>
  <si>
    <t>C23H39NO2</t>
  </si>
  <si>
    <t>2044-64-6</t>
  </si>
  <si>
    <t>butanamide, n,n-dimethyl-3-oxo-;n,n-dimethyl-3-oxobutyramide;n,n-dimethyl-3-oxobutanamide;acetoacetamide, n,n-dimethyl-;n,n-dimethylacetoacetamide;lz705;n,n-dimethylacetoacetamide  (butanamide, n,n-dimethyl-3-oxo-);butanamide, n,n-dimethyl-3-oxo- n,n-dimethyl-3-oxobutyramide n,n-dimethyl-3-oxobutanamide acetoacetamide, n,n-dimethyl- n,n-dimethylacetoacetamide lz705 n,n-dimethylacetoacetamide  (butanamide, n,n-dimethyl-3-oxo-)</t>
  </si>
  <si>
    <t>CC(=O)CC(=O)N(C)C</t>
  </si>
  <si>
    <t>21282-97-3</t>
  </si>
  <si>
    <t>2-[(2-methyl-1-oxoallyl)oxy]ethyl acetoacetate;2-[(2-methylacryloyl)oxy]ethyl 3-oxobutanoate;butanoic acid, 3-oxo-, 2-[(2-methyl-1-oxo-2-propenyl)oxy]ethyl ester;butanoic acid, 3-oxo-, 2- (2-methyl-1-oxo-2-propenyl)oxy ethyl ester;acetoacetic acid, 2-hydroxyethyl ester methacrylate;butanoic acid, 3-oxo-, 2-((2-methyl-1-oxo-2-propenyl)oxy)ethyl ester;2-(methacryloyloxy)ethyl 3-oxobutanoate;2-[(2-methyl-1-oxoallyl)oxy]ethyl acetoacetate 2-[(2-methylacryloyl)oxy]ethyl 3-oxobutanoate butanoic acid, 3-oxo-, 2-[(2-methyl-1-oxo-2-propenyl)oxy]ethyl ester butanoic acid, 3-oxo-, 2- (2-methyl-1-oxo-2-propenyl)oxy ethyl ester acetoacetic acid, 2-hydroxyethyl ester methacrylate butanoic acid, 3-oxo-, 2-((2-methyl-1-oxo-2-propenyl)oxy)ethyl ester 2-(methacryloyloxy)ethyl 3-oxobutanoate</t>
  </si>
  <si>
    <t>CC(=C)C(=O)OCCOC(=O)CC(C)=O</t>
  </si>
  <si>
    <t>C10H14O5</t>
  </si>
  <si>
    <t>22047-49-0</t>
  </si>
  <si>
    <t>octadecanoic acid, 2-ethylhexyl ester;2-ethylhexyl stearate;2-ethylhexyl octadecanoate;stearic acid, 2-ethylhexyl ester;2-ethylhexyl octadecanoate (isooctyl stearate);octadecanoic acid, 2-ethylhexyl ester 2-ethylhexyl stearate 2-ethylhexyl octadecanoate stearic acid, 2-ethylhexyl ester 2-ethylhexyl octadecanoate (isooctyl stearate)</t>
  </si>
  <si>
    <t>CCCCCCCCCCCCCCCCCC(=O)OCC(CC)CCCC</t>
  </si>
  <si>
    <t>C26H52O2</t>
  </si>
  <si>
    <t>2235-46-3</t>
  </si>
  <si>
    <t>n,n-diethyl-3-oxobutyramide;n,n-diethyl-3-oxobutanamide;butanamide, n,n-diethyl-3-oxo-;acetoacetamide, n,n-diethyl-;n,n-diethyl-3-oxobutyramide n,n-diethyl-3-oxobutanamide butanamide, n,n-diethyl-3-oxo- acetoacetamide, n,n-diethyl-</t>
  </si>
  <si>
    <t>CCN(CC)C(=O)CC(C)=O</t>
  </si>
  <si>
    <t>C8H15NO2</t>
  </si>
  <si>
    <t>22766-83-2</t>
  </si>
  <si>
    <t>2-octyldodecyl myristate;2-octyldodecyl tetradecanoate;tetradecanoic acid, 2-octyldodecyl ester;2-octyldodecyl myristate 2-octyldodecyl tetradecanoate tetradecanoic acid, 2-octyldodecyl ester</t>
  </si>
  <si>
    <t>CCCCCCCCCCCCCC(=O)OCC(CCCCCCCC)CCCCCCCCCC</t>
  </si>
  <si>
    <t>C34H68O2</t>
  </si>
  <si>
    <t>23735-96-8</t>
  </si>
  <si>
    <t>n6-(1-oxooctyl)-l-lysine;n~6~-octanoyl-l-lysine;6-n-octanoyl(2s)-2,6-diaminohexanoic acid;n6-(1-oxooctyl)-l-lysine n~6~-octanoyl-l-lysine 6-n-octanoyl(2s)-2,6-diaminohexanoic acid</t>
  </si>
  <si>
    <t>CCCCCCCC(=O)NCCCCC(N)C(O)=O</t>
  </si>
  <si>
    <t>C14H28N2O3</t>
  </si>
  <si>
    <t>2605-78-9</t>
  </si>
  <si>
    <t>1-octanamine, n,n-dimethyl-, n-oxide;n,n-dimethyl-1-octanamine oxide;1-octanamine, n,n-dimethyl-, n-oxide n,n-dimethyl-1-octanamine oxide</t>
  </si>
  <si>
    <t>CCCCCCCCN(C)(C)=O</t>
  </si>
  <si>
    <t>C10H23NO</t>
  </si>
  <si>
    <t>2605-79-0</t>
  </si>
  <si>
    <t>n,n-dimethyldecylamine n-oxide;decyl(dimethyl)amine oxide;1-decanamine, n,n-dimethyl-, n-oxide;capric dimethyl amine oxide;n,n-dimethyldecylamine oxide;n,n-dimethyldecylamine n-oxide decyl(dimethyl)amine oxide 1-decanamine, n,n-dimethyl-, n-oxide capric dimethyl amine oxide n,n-dimethyldecylamine oxide</t>
  </si>
  <si>
    <t>CCCCCCCCCCN(C)(C)=O</t>
  </si>
  <si>
    <t>C12H27NO</t>
  </si>
  <si>
    <t>26266-57-9</t>
  </si>
  <si>
    <t>sorbitan, monohexadecanoate</t>
  </si>
  <si>
    <t>CCCCCCCCCCCCCCCC(=O)OCC1C(O)C(O)C(O)CO1</t>
  </si>
  <si>
    <t>26402-26-6</t>
  </si>
  <si>
    <t>2,3-dihydroxypropyl octanoate;octanoic acid, monoester with 1,2,3-propanetriol;octanoic acid, monoester with glycerol;monooctanoin;monocaprylin;glyceryl caprylate</t>
  </si>
  <si>
    <t>CCCCCCCC(=O)OCC(O)CO</t>
  </si>
  <si>
    <t>C11H22O4</t>
  </si>
  <si>
    <t>26658-19-5</t>
  </si>
  <si>
    <t>sorbitan, trioctadecanoate;1,3,6-tri-o-octadecanoylhexitol;sorbitan tristearate;sorbitan, tristearate;sorbitan, trioctadecanoate 1,3,6-tri-o-octadecanoylhexitol sorbitan tristearate sorbitan, tristearate</t>
  </si>
  <si>
    <t>CCCCCCCCCCCCCCCCCC(=O)OCC(O)C(C(O)C(O)COC(=O)CCCCCCCCCCCCCCCCC)OC(=O)CCCCCCCCCCCCCCCCC</t>
  </si>
  <si>
    <t>C60H116O9</t>
  </si>
  <si>
    <t>27816-23-5</t>
  </si>
  <si>
    <t>2-propenoic acid, 2-cyano-, 2-methoxyethyl ester;2-methoxyethyl 2-cyanoacrylate;2-methoxyethyl 2-cyanoprop-2-enoate;2-propenoic acid, 2-cyano-, 2-methoxyethyl ester 2-methoxyethyl 2-cyanoacrylate 2-methoxyethyl 2-cyanoprop-2-enoate</t>
  </si>
  <si>
    <t>COCCOC(=O)C(=C)C#N</t>
  </si>
  <si>
    <t>C7H9NO3</t>
  </si>
  <si>
    <t>3234-85-3</t>
  </si>
  <si>
    <t>tetradecanoic acid, tetradecyl ester;myristyl myristate  (solid);tetradecyl myristate;tetradecyl tetradecanoate;myristic acid, tetradecyl ester;tetradecanoic acid, tetradecyl ester myristyl myristate  (solid) tetradecyl myristate tetradecyl tetradecanoate myristic acid, tetradecyl ester</t>
  </si>
  <si>
    <t>CCCCCCCCCCCCCCOC(=O)CCCCCCCCCCCCC</t>
  </si>
  <si>
    <t>C28H56O2</t>
  </si>
  <si>
    <t>32582-32-4</t>
  </si>
  <si>
    <t>2-tetradecyloctadecan-1-ol;1-octadecanol, 2-tetradecyl-;2-tetradecyloctadecan-1-ol 1-octadecanol, 2-tetradecyl-</t>
  </si>
  <si>
    <t>CCCCCCCCCCCCCCCCC(CCCCCCCCCCCCCC)CO</t>
  </si>
  <si>
    <t>C32H66O</t>
  </si>
  <si>
    <t>35285-68-8</t>
  </si>
  <si>
    <t>benzoic acid, 4-hydroxy-, ethyl ester, sodium salt</t>
  </si>
  <si>
    <t>35285-69-9</t>
  </si>
  <si>
    <t>benzoic acid, 4-hydroxy-, propyl ester, sodium salt</t>
  </si>
  <si>
    <t>CCCOC(=O)c1ccc(O)cc1</t>
  </si>
  <si>
    <t>C10H12O3</t>
  </si>
  <si>
    <t>3687-45-4</t>
  </si>
  <si>
    <t>9-octadecenoic acid (z)-, 9-octadecenyl ester, (z)-;(z)-octadec-9-enyl oleate;(9z)-octadec-9-en-1-yl (9z)-octadec-9-enoate;9-octadecenoic acid, 9-octadecenyl ester, (z,z)-;9-octadecenoic acid (9z)-, (9z)-9-octadecenyl ester;oleic acid, (z)-9-octadecenyl ester;oleic acid, cis-9-octadecenyl esteroleic acid, 9-octadecenyl ester;9-octadecenoic acid (z)-, 9-octadecenyl ester, (z)- (z)-octadec-9-enyl oleate (9z)-octadec-9-en-1-yl (9z)-octadec-9-enoate 9-octadecenoic acid, 9-octadecenyl ester, (z,z)- 9-octadecenoic acid (9z)-, (9z)-9-octadecenyl ester oleic acid, (z)-9-octadecenyl ester oleic acid, cis-9-octadecenyl esteroleic acid, 9-octadecenyl ester</t>
  </si>
  <si>
    <t>CCCCCCCCC=CCCCCCCCCOC(=O)CCCCCCCC=CCCCCCCCC</t>
  </si>
  <si>
    <t>3699-54-5</t>
  </si>
  <si>
    <t>1-(2-hydroxyethyl)imidazolidin-2-one;2-imidazolidinone, 1-(2-hydroxyethyl)-;1-(2-hydroxyethyl)-2-imidazolidinone;1-(hydroxyethyl)ethyleneurea;n-(b-hydroxyethyl)-n,n'-ethylene urea;n-(2-hydroxyethyl)ethyleneurea;n-(2-hydroxyethyl)imidazolidone;1-(2-hydroxyethyl)imidazolidin-2-one 2-imidazolidinone, 1-(2-hydroxyethyl)- 1-(2-hydroxyethyl)-2-imidazolidinone 1-(hydroxyethyl)ethyleneurea n-(b-hydroxyethyl)-n,n'-ethylene urea n-(2-hydroxyethyl)ethyleneurea n-(2-hydroxyethyl)imidazolidone</t>
  </si>
  <si>
    <t>OCCN1CCNC1=O</t>
  </si>
  <si>
    <t>C5H10N2O2</t>
  </si>
  <si>
    <t>41438-38-4</t>
  </si>
  <si>
    <t>2,4-pyridinedicarboxylic acid, diethyl ester</t>
  </si>
  <si>
    <t>CCOC(=O)c1ccnc(C(=O)OCC)c1</t>
  </si>
  <si>
    <t>C11H13NO4</t>
  </si>
  <si>
    <t>5026-62-0</t>
  </si>
  <si>
    <t>benzoic acid, 4-hydroxy-, methyl ester, sodium salt</t>
  </si>
  <si>
    <t>5187-23-5</t>
  </si>
  <si>
    <t>5-ethyl-1,3-dioxane-5-methanol;(5-ethyl-1,3-dioxan-5-yl)methanol;1,3-dioxane-5-methanol, 5-ethyl-;5-ethyl-1,3-dioxane-5-methanol (5-ethyl-1,3-dioxan-5-yl)methanol 1,3-dioxane-5-methanol, 5-ethyl-</t>
  </si>
  <si>
    <t>CCC1(CO)COCOC1</t>
  </si>
  <si>
    <t>54549-24-5</t>
  </si>
  <si>
    <t>hexyl d-glucoside;hexyl hexopyranoside;d-glucopyranoside, hexyl;hexyl d-glucoside hexyl hexopyranoside d-glucopyranoside, hexyl</t>
  </si>
  <si>
    <t>CCCCCCOC1C(O)C(O)C(O)C(CO)O1</t>
  </si>
  <si>
    <t>C12H24O6</t>
  </si>
  <si>
    <t>59130-69-7</t>
  </si>
  <si>
    <t>hexanoic acid, 2-ethyl-, hexadecyl ester;hexadecyl 2-ethylhexanoate;hexanoic acid, 2-ethyl-, hexadecyl ester hexadecyl 2-ethylhexanoate</t>
  </si>
  <si>
    <t>CCCCCCCCCCCCCCCCOC(=O)C(CC)CCCC</t>
  </si>
  <si>
    <t>608-25-3</t>
  </si>
  <si>
    <t>1,3-benzenediol, 2-methyl-;2-methylresorcinol;2-methyl-1,3-benzenediol;2-methylbenzene-1,3-diol;resorcinol, 2-methyl-;2-methyl resorcinol (lot 1);2-methyl resorcinol (lot 2);1,3-benzenediol, 2-methyl- 2-methylresorcinol 2-methyl-1,3-benzenediol 2-methylbenzene-1,3-diol resorcinol, 2-methyl- 2-methyl resorcinol (lot 1) 2-methyl resorcinol (lot 2)</t>
  </si>
  <si>
    <t>Cc1c(O)cccc1O</t>
  </si>
  <si>
    <t>620-67-7</t>
  </si>
  <si>
    <t>propane-1,2,3-triyl trisheptanoate;propane-1,2,3-triyl triheptanoate;glycerol triheptanoate;propane-1,2,3-triyl trisheptanoate propane-1,2,3-triyl triheptanoate glycerol triheptanoate</t>
  </si>
  <si>
    <t>CCCCCCC(=O)OCC(COC(=O)CCCCCC)OC(=O)CCCCCC</t>
  </si>
  <si>
    <t>C24H44O6</t>
  </si>
  <si>
    <t>624-03-3</t>
  </si>
  <si>
    <t>hexadecanoic acid, 1,2-ethanediyl ester;ethane-1,2-diyl palmitate;ethane-1,2-diyl dihexadecanoate;hexadecanoic acid, 1,2-ethanediyl ester ethane-1,2-diyl palmitate ethane-1,2-diyl dihexadecanoate</t>
  </si>
  <si>
    <t>CCCCCCCCCCCCCCCC(=O)OCCOC(=O)CCCCCCCCCCCCCCC</t>
  </si>
  <si>
    <t>C34H66O4</t>
  </si>
  <si>
    <t>627-89-4</t>
  </si>
  <si>
    <t>isopentyl oleate;3-methylbutyl (9z)-octadec-9-enoate;9-octadecenoic acid (z)-, 3-methylbutyl ester</t>
  </si>
  <si>
    <t>CCCCCCCCC=CCCCCCCCC(=O)OCCC(C)C</t>
  </si>
  <si>
    <t>C23H44O2</t>
  </si>
  <si>
    <t>6284-43-1</t>
  </si>
  <si>
    <t>2,3-dihydroxypropyl 12-hydroxyoctadecanoate;octadecanoic acid, 12-hydroxy-, 2,3-dihydroxypropyl ester;2,3-dihydroxypropyl 12-hydroxyoctadecanoate octadecanoic acid, 12-hydroxy-, 2,3-dihydroxypropyl ester</t>
  </si>
  <si>
    <t>CCCCCCC(O)CCCCCCCCCCC(=O)OCC(O)CO</t>
  </si>
  <si>
    <t>6337-43-5</t>
  </si>
  <si>
    <t>tetraethyl 2,2'-(1,4-phenylenedimethylidyne)bismalonate;tetraethyl 2,2'-(benzene-1,4-diyldimethylylidene)dipropanedioate;propanedioic acid, 2,2'-(1,4-phenylenedimethylidyne)bis-, tetraethyl ester</t>
  </si>
  <si>
    <t>CCOC(=O)C(=Cc1ccc(C=C(C(=O)OCC)C(=O)OCC)cc1)C(=O)OCC</t>
  </si>
  <si>
    <t>C22H26O8</t>
  </si>
  <si>
    <t>6440-58-0</t>
  </si>
  <si>
    <t>dimethylol-5, 5-dimethylhydantoin;2,4-imidazolidinedione, 1,3-bis(hydroxymethyl)-5,5-dimethyl-;1,3-bis(hydroxymethyl)-5,5-dimethylimidazolidine-2,4-dione;hydantoin, 1,3-bis(hydroxymethyl)-5,5-dimethyl-;1,3-bis(hydroxymethyl)-5,5-dimethyl-2,4-imidazolidinedione;dimethylol-5, 5-dimethylhydantoin 2,4-imidazolidinedione, 1,3-bis(hydroxymethyl)-5,5-dimethyl- 1,3-bis(hydroxymethyl)-5,5-dimethylimidazolidine-2,4-dione hydantoin, 1,3-bis(hydroxymethyl)-5,5-dimethyl- 1,3-bis(hydroxymethyl)-5,5-dimethyl-2,4-imidazolidinedione</t>
  </si>
  <si>
    <t>CC1(C)C(=O)N(CO)C(=O)N1CO</t>
  </si>
  <si>
    <t>C7H12N2O4</t>
  </si>
  <si>
    <t>65870-94-2</t>
  </si>
  <si>
    <t>hexanoic acid, 3,5,5-trimethyl-, 1,1'-[2-ethyl-2-[[(3,5,5-trimethyl-1-oxohexyl)oxy]methyl]-1,3-propanediyl] ester;2-ethyl-2-(((3,5,5-trimethylhexanoyl)oxy)methyl)propane-1,3-diyl bis(3,5,5-trimethylhexanoate);hexanoic acid, 3,5,5-trimethyl-, 1,1'-[2-ethyl-2-[[(3,5,5-trimethyl-1-oxohexyl)oxy]methyl]-1,3-propanediyl] ester 2-ethyl-2-(((3,5,5-trimethylhexanoyl)oxy)methyl)propane-1,3-diyl bis(3,5,5-trimethylhexanoate)</t>
  </si>
  <si>
    <t>66085-00-5</t>
  </si>
  <si>
    <t>isooctadecanoic acid, monoester with 1,2,3-propanetriol;isooctadecanoic acid, monoester with glycerol;1,3-dihydroxypropan-2-yl 16-methylheptadeinecsanoate;glyceryl isostearate;isooctadecanoic acid, monoester with 1,2,3-propanetriol isooctadecanoic acid, monoester with glycerol 1,3-dihydroxypropan-2-yl 16-methylheptadeinecsanoate glyceryl isostearate</t>
  </si>
  <si>
    <t>CC(C)CCCCCCCCCCCCCCC(=O)OC(CO)CO</t>
  </si>
  <si>
    <t>67701-33-1</t>
  </si>
  <si>
    <t>glycerides, c14-18 mono- and di-;glycerides, c14-18, mono- and di-;glycerides, c14 - c18, even numbered, mono- and di;glycerides, c14-18 mono- and di- glycerides, c14-18, mono- and di- glycerides, c14 - c18, even numbered, mono- and di</t>
  </si>
  <si>
    <t>67762-63-4</t>
  </si>
  <si>
    <t>fatty acids, tall-oil, bu esters</t>
  </si>
  <si>
    <t>CCCCCCCCC=CCCCCCCCC(=O)OCCCC</t>
  </si>
  <si>
    <t>C22H42O2</t>
  </si>
  <si>
    <t>67762-64-5</t>
  </si>
  <si>
    <t>heptanoic acid, ester with 2-ethyl-2-(hydroxymethyl)-1,3-propanediol pentanoate</t>
  </si>
  <si>
    <t>CCCCCCC(=O)OCC(CC)(CO)COC(=O)CCCC</t>
  </si>
  <si>
    <t>C18H34O5</t>
  </si>
  <si>
    <t>68308-74-7</t>
  </si>
  <si>
    <t>amides, tall-oil fatty, n,n-di-me;amides, tall oil fatty, n,n-dimethyl;amides, tall-oil fatty, n,n-di-me amides, tall oil fatty, n,n-dimethyl</t>
  </si>
  <si>
    <t>CCCCCCCCC=CCCCCCCCC(=O)N(C)C</t>
  </si>
  <si>
    <t>C20H39NO</t>
  </si>
  <si>
    <t>68440-09-5</t>
  </si>
  <si>
    <t>fatty acids, lanolin, esters with pentaerythritol</t>
  </si>
  <si>
    <t>CCCCCCCCC=CCCCCCCCC(=O)OCC(CO)(CO)CO</t>
  </si>
  <si>
    <t>C23H44O5</t>
  </si>
  <si>
    <t>68603-11-2</t>
  </si>
  <si>
    <t>hydrocarbon waxes (petroleum), oxidized, me esters, calcium salts;hydrocarbon waxes, petroleum, oxidized, me esters, calcium salts;hydrocarbon waxes, petroleum, oxidized, methyl esters, calcium salts;hydrocarbon waxes (petroleum), oxidized, me esters, calcium salts hydrocarbon waxes, petroleum, oxidized, me esters, calcium salts hydrocarbon waxes, petroleum, oxidized, methyl esters, calcium salts</t>
  </si>
  <si>
    <t>CCCCCCC(CCCCCC(CCCCC)CCC(CCC)CCCCC)CCCCC(=O)OC</t>
  </si>
  <si>
    <t>C35H70O2</t>
  </si>
  <si>
    <t>70225-05-7</t>
  </si>
  <si>
    <t>1,2,4-benzenetricarboxylic acid, mixed branched tridecyl and isodecyl esters;1,2,4-benzenetricarboxylic acid, branched tridecyl isodecylesters;none available;1,2,4-benzenetricarboxylic acid, mixed branched tridecyl and isodecyl esters 1,2,4-benzenetricarboxylic acid, branched tridecyl isodecylesters none available</t>
  </si>
  <si>
    <t>CCCCCCCCCCCCCOC(=O)c1ccc(C(=O)OC(C)CCCCCCCC)c(C(=O)OC(C)CCCCCCCC)c1</t>
  </si>
  <si>
    <t>C42H72O6</t>
  </si>
  <si>
    <t>71662-46-9</t>
  </si>
  <si>
    <t>1,2-benzenedicarboxylic acid, di-c8-10-alkyl esters;reaction mass of bis(octyl and decyl) benzene-1,2-dicarboxylate and bis-decyl benzene-1,2-dicarboxylate and bis-octyl benzene-1,2-dicarboxylate;reaction mass of benzene-1,2-dicarboxylic-acid-1,2-dioctylester and benzene-1,2-dicarboxylic-acid-1-octyl-2-decylester and benzene-1,2-dicarboxylic-acid-1,2-didecylester;1,2-benzenedicarboxylic acid, mixed decyl and octyl alkyl esters;1,2-benzenedicarboxylic acid, di-c8-10-alkyl esters reaction mass of bis(octyl and decyl) benzene-1,2-dicarboxylate and bis-decyl benzene-1,2-dicarboxylate and bis-octyl benzene-1,2-dicarboxylate reaction mass of benzene-1,2-dicarboxylic-acid-1,2-dioctylester and benzene-1,2-dicarboxylic-acid-1-octyl-2-decylester and benzene-1,2-dicarboxylic-acid-1,2-didecylester 1,2-benzenedicarboxylic acid, mixed decyl and octyl alkyl esters</t>
  </si>
  <si>
    <t>CCCCCCCCCOC(=O)c1ccccc1C(=O)OCCCCCCCC</t>
  </si>
  <si>
    <t>C25H40O4</t>
  </si>
  <si>
    <t>72576-80-8</t>
  </si>
  <si>
    <t>hexadecanoic acid, isooctadecyl ester;isooctadecyl palmitate;isooctadecyl hexadecanoate;isostearyl palmitate;hexadecanoic acid, isooctadecyl ester isooctadecyl palmitate isooctadecyl hexadecanoate isostearyl palmitate</t>
  </si>
  <si>
    <t>CCCCCCCCCCCCCCCCCCOC(=O)CCCCCCCCCCCCCCC</t>
  </si>
  <si>
    <t>77538-19-3</t>
  </si>
  <si>
    <t>docosanoic acid, ester with 1,2,3-propanetriol</t>
  </si>
  <si>
    <t>CCCCCCCCCCCCCCCCCCCCCC(=O)OC(CO)CO</t>
  </si>
  <si>
    <t>C25H50O4</t>
  </si>
  <si>
    <t>78491-02-8</t>
  </si>
  <si>
    <t>diazolidinyl urea;urea, n-[1,3-bis(hydroxymethyl)-2,5-dioxo-4-imidazolidinyl]-n,n’-bis(hydroxymethyl)-;1-[1,3-bis(hydroxymethyl)-2,5-dioxoimidazolidin-4-yl]-1,3-bis(hydroxymethyl)urea;urea, n-[1,3-bis(hydroxymethyl)-2,5-dioxo-4-imidazolidinyl]-n,n'-bis(hydroxymethyl)-;urea, n-Х1,3-bis(hydroxymethyl)-2,5-dioxo-4-imidazolidinylе-n,n'-bis(hydroxymethyl)-;diazolidinylurea;n-[1,3-bis(hydroxymethyl)-2,5-dioxo-4-imidazolidinyl]-n,n'-bis(hydroxymethyl)urea;urea, n-[1,3-bis(hydroxymethyl) -2,5-dioxo-4-imidazolidinyl]-n,n'-bis(hydroxymethyl )-;diazolidinyl urea (urea, n-[1,3-bis(hydroxymethyl)-2,5-dioxo-4-imidazolidinyl]-n,n'-bis(hydroxymethyl)-);urea, n-(1,3-bis(hydroxymethyl)-2,5-dioxo-4-imidazolidinyl)-n,n'-bis(hydroxymethyl)-;diazolidinyl urea urea, n-[1,3-bis(hydroxymethyl)-2,5-dioxo-4-imidazolidinyl]-n,n’-bis(hydroxymethyl)- 1-[1,3-bis(hydroxymethyl)-2,5-dioxoimidazolidin-4-yl]-1,3-bis(hydroxymethyl)urea urea, n-[1,3-bis(hydroxymethyl)-2,5-dioxo-4-imidazolidinyl]-n,n'-bis(hydroxymethyl)- urea, n-Х1,3-bis(hydroxymethyl)-2,5-dioxo-4-imidazolidinylе-n,n'-bis(hydroxymethyl)- diazolidinylurea n-[1,3-bis(hydroxymethyl)-2,5-dioxo-4-imidazolidinyl]-n,n'-bis(hydroxymethyl)urea urea, n-[1,3-bis(hydroxymethyl) -2,5-dioxo-4-imidazolidinyl]-n,n'-bis(hydroxymethyl )- diazolidinyl urea (urea, n-[1,3-bis(hydroxymethyl)-2,5-dioxo-4-imidazolidinyl]-n,n'-bis(hydroxymethyl)-) urea, n-(1,3-bis(hydroxymethyl)-2,5-dioxo-4-imidazolidinyl)-n,n'-bis(hydroxymethyl)-</t>
  </si>
  <si>
    <t>OCNC(=O)N(CO)C1C(=O)N(CO)C(=O)N1CO</t>
  </si>
  <si>
    <t>C8H14N4O7</t>
  </si>
  <si>
    <t>8007-43-0</t>
  </si>
  <si>
    <t>sorbitan, (z)-9-octadecenoate (2:3);sorbitan, (9z)-9-octadecenoate (2:3);1,4-anhydro-5,6-di-o-oleoyl-d-glucitol;sorbitan, (z)-9-octadecenoate (2:3) sorbitan, (9z)-9-octadecenoate (2:3) 1,4-anhydro-5,6-di-o-oleoyl-d-glucitol</t>
  </si>
  <si>
    <t>CCCCCCCCC=CCCCCCCCC(=O)OCC(C1C(O)C(O)CO1)OC(=O)CCCCCCCC=CCCCCCCCC</t>
  </si>
  <si>
    <t>C42H76O7</t>
  </si>
  <si>
    <t>84731-70-4</t>
  </si>
  <si>
    <t>bis(2-ethylhexyl) cyclohexane-1,4-dicarboxylate</t>
  </si>
  <si>
    <t>CCCCC(CC)COC(=O)C1CCC(C(=O)OCC(CC)CCCC)CC1</t>
  </si>
  <si>
    <t>C24H44O4</t>
  </si>
  <si>
    <t>85566-24-1</t>
  </si>
  <si>
    <t>fatty acids, c14-18, c14-18-alkyl esters;fatty acids, c14-18 ( even numbered), c14-18 (even numbered) -alkyl esters;fatty acids, c14-18, c14-18-alkyl esters fatty acids, c14-18 ( even numbered), c14-18 (even numbered) -alkyl esters</t>
  </si>
  <si>
    <t>CCCCCCCCCCCCCC(=O)OCCCCCCCCCCCCC</t>
  </si>
  <si>
    <t>C27H54O2</t>
  </si>
  <si>
    <t>91052-54-9</t>
  </si>
  <si>
    <t>glycerides, c16-18 mono-, di- and tri-</t>
  </si>
  <si>
    <t>93-20-9</t>
  </si>
  <si>
    <t>2-(2-naphthyloxy)ethanol;2-(naphthalen-2-yloxy)ethanol;2-(2-naphthyloxy)ethanol 2-(naphthalen-2-yloxy)ethanol</t>
  </si>
  <si>
    <t>OCCOc1ccc2ccccc2c1</t>
  </si>
  <si>
    <t>C12H12O2</t>
  </si>
  <si>
    <t>93686-48-7</t>
  </si>
  <si>
    <t>phosphorous acid, tri-c12-14-alkyl esters;tri(laurylmyristyl)phosphite;phosphorous acid, tri-c12-14-alkyl esters tri(laurylmyristyl)phosphite</t>
  </si>
  <si>
    <t>CCCCCCCCCCCCOP(=O)(OCCCCCCCCCCCC)OCCCCCCCCCCCC</t>
  </si>
  <si>
    <t>C36H75O4P</t>
  </si>
  <si>
    <t>94-13-3</t>
  </si>
  <si>
    <t>n-propyl 4-hydroxybenzoate;propylparaben;hydroxybenxoic acid propyl ester, p-;p-hydroxy propyl benzoate;propyl paraben;benzoic acid, 4-hydroxy-, propyl ester;propyl 4-hydroxybenzoate;propyl-paraben;propylparaben [usan];4-hydroxybenzoic acid propyl ester;propylparaben (propyl-4-hydroxybenzoate);n-propyl 4-hydroxybenzoate propylparaben hydroxybenxoic acid propyl ester, p- p-hydroxy propyl benzoate propyl paraben benzoic acid, 4-hydroxy-, propyl ester propyl 4-hydroxybenzoate propyl-paraben propylparaben [usan] 4-hydroxybenzoic acid propyl ester propylparaben (propyl-4-hydroxybenzoate)</t>
  </si>
  <si>
    <t>99-93-4</t>
  </si>
  <si>
    <t>4-hydroxyacetophenone (4-acetylphenol);4'-hydroxyacetophenone;1-(4-hydroxy-phenyl)-ethanone;4-hydroxy-acetophenone;p-hydroxyacetophenone;ethanone, 1-(4-hydroxyphenyl)-;1-(4-hydroxyphenyl)ethanone;4-hydroxyacetophenone;4'-hydroxyacetophenone (ethanone, 1-(4-hydroxyphenyl)-);4-hydroxyacetophenone (4-acetylphenol) 4'-hydroxyacetophenone 1-(4-hydroxy-phenyl)-ethanone 4-hydroxy-acetophenone p-hydroxyacetophenone ethanone, 1-(4-hydroxyphenyl)- 1-(4-hydroxyphenyl)ethanone 4-hydroxyacetophenone 4'-hydroxyacetophenone (ethanone, 1-(4-hydroxyphenyl)-)</t>
  </si>
  <si>
    <t>CC(=O)c1ccc(O)cc1</t>
  </si>
  <si>
    <t>C8H8O2</t>
  </si>
  <si>
    <t>15625-89-5</t>
  </si>
  <si>
    <t>trimethylolpropane triacrylate;2-propenoic acid, 1,1'-[2-ethyl-2-[[(1-oxo-2-propen-1-yl)oxy]methyl]-1,3-propanediyl] ester;trimethylpropane triacrylate;2-propenoic acid, 2-ethyl-2-  (1-oxo-2-propenyl)oxy methyl -1,3-propanediyl ester;2-propenoic acid, 2-ethyl-2-[[(1-oxo-2-propenyl)oxy]methyl]-1,3-propanediyl ester;2-ethyl-2-[[(1-oxoallyl)oxy]methyl]-1,3-propanediyl diacrylate;2,2-bis[(acryloyloxy)methyl]butyl acrylate;2-propenoic acid, 2-ethyl-2- (1-oxo-2-propenyl)oxy methyl -1,3-propanediyl ester;acrylic acid, triester with 2-ethyl-2-(hydroxymethyl)-1,3-propanediol;2-propenoic acid, 2-ethyl-2-ХХ(1-oxo-2-propenyl)oxyеmethylе-1,3-propanediyl ester;acrylic acid 2,2-bis-acryloyloxymethyl-butyl ester;2,2-bis(prop-2-enoyloxymethyl)butyl prop-2-enoate;2-propenoic acid, 2-ethyl-2-[[(1-oxo-2-propenyl) oxy]methyl]-1,3-propanediyl ester;2-propenoic acid, 2-ethyl-2-(((1-oxo-2-propenyl)oxy)methyl)-1,3-propanediyl ester;trimethylolpropane triacrylate 2-propenoic acid, 1,1'-[2-ethyl-2-[[(1-oxo-2-propen-1-yl)oxy]methyl]-1,3-propanediyl] ester trimethylpropane triacrylate 2-propenoic acid, 2-ethyl-2-  (1-oxo-2-propenyl)oxy methyl -1,3-propanediyl ester 2-propenoic acid, 2-ethyl-2-[[(1-oxo-2-propenyl)oxy]methyl]-1,3-propanediyl ester 2-ethyl-2-[[(1-oxoallyl)oxy]methyl]-1,3-propanediyl diacrylate 2,2-bis[(acryloyloxy)methyl]butyl acrylate 2-propenoic acid, 2-ethyl-2- (1-oxo-2-propenyl)oxy methyl -1,3-propanediyl ester acrylic acid, triester with 2-ethyl-2-(hydroxymethyl)-1,3-propanediol 2-propenoic acid, 2-ethyl-2-ХХ(1-oxo-2-propenyl)oxyеmethylе-1,3-propanediyl ester acrylic acid 2,2-bis-acryloyloxymethyl-butyl ester 2,2-bis(prop-2-enoyloxymethyl)butyl prop-2-enoate 2-propenoic acid, 2-ethyl-2-[[(1-oxo-2-propenyl) oxy]methyl]-1,3-propanediyl ester 2-propenoic acid, 2-ethyl-2-(((1-oxo-2-propenyl)oxy)methyl)-1,3-propanediyl ester</t>
  </si>
  <si>
    <t>CCC(COC(=O)C=C)(COC(=O)C=C)COC(=O)C=C</t>
  </si>
  <si>
    <t>C15H20O6</t>
  </si>
  <si>
    <t>84989-41-3</t>
  </si>
  <si>
    <t>2-oxetanone, 3-c12-16-alkyl-4-c13-17-alkylidene derivs.;(4e)-4-(c13-c17)alkylidene-3-(c12-c16)alkyloxetan-2-one;2-oxetanone, 3-c12-16-alkyl-4-c13-17-alkylidene derivs. (4e)-4-(c13-c17)alkylidene-3-(c12-c16)alkyloxetan-2-one</t>
  </si>
  <si>
    <t>CCCCCCCCCCCCCCC=C1C(CCCCCCCCCCCCCC)C(=O)O1</t>
  </si>
  <si>
    <t>C32H60O2</t>
  </si>
  <si>
    <t>109-16-0</t>
  </si>
  <si>
    <t>triethylene glycol dimethacrylate;triethyleneglycol dimethacrylate;triethylenglykoldimethacrylat (in german);2-propenoic acid, 2-methyl-, 1,2-ethanediylbis(oxy-2,1-ethanediyl) ester;2,2'-ethylenedioxydiethyl dimethacrylate;ethane-1,2-diylbis(oxyethane-2,1-diyl) bis(2-methylprop-2-enoate);methacrylic acid, diester with triethylene glycol;methacrylic acid, ethylenebis(oxyethylene) ester;ethane-1,2-diylbis(oxyethane-2,1-diyl) bis(2-methylacrylate);triethylene glycol dimethacrylate triethyleneglycol dimethacrylate triethylenglykoldimethacrylat (in german) 2-propenoic acid, 2-methyl-, 1,2-ethanediylbis(oxy-2,1-ethanediyl) ester 2,2'-ethylenedioxydiethyl dimethacrylate ethane-1,2-diylbis(oxyethane-2,1-diyl) bis(2-methylprop-2-enoate) methacrylic acid, diester with triethylene glycol methacrylic acid, ethylenebis(oxyethylene) ester ethane-1,2-diylbis(oxyethane-2,1-diyl) bis(2-methylacrylate)</t>
  </si>
  <si>
    <t>CC(=C)C(=O)OCCOCCOCCOC(=O)C(C)=C</t>
  </si>
  <si>
    <t>C14H22O6</t>
  </si>
  <si>
    <t>126-58-9</t>
  </si>
  <si>
    <t>1,3-propanediol, 2,2'-[oxybis(methylene)]bis[2-(hydroxymethyl)-;dipentaerythritol;1,3-propanediol, 2,2’-[oxybis(methylene)]bis[2-(hydroxymethyl)-;2,2,2',2'-tetrakis(hydroxymethyl)-3,3'-oxydipropan-1-ol;2,2'-(oxydimethanediyl)bis[2-(hydroxymethyl)propane-1,3-diol];1,3-propanediol, 2,2'- oxybis(methylene) bis 2-(hydroxymethyl)-;1,3-propanediol, 2,2'-Хoxybis(methylene)еbisХ2-(hydroxymethyl)-;2,2'-[oxybis(methylene)]bis[2-(hydroxymethyl)propane-1,3-diol];1,3-propanediol, 2,2'-[oxybis(methylene)]bis[2-(hydroxymethyl)- dipentaerythritol 1,3-propanediol, 2,2’-[oxybis(methylene)]bis[2-(hydroxymethyl)- 2,2,2',2'-tetrakis(hydroxymethyl)-3,3'-oxydipropan-1-ol 2,2'-(oxydimethanediyl)bis[2-(hydroxymethyl)propane-1,3-diol] 1,3-propanediol, 2,2'- oxybis(methylene) bis 2-(hydroxymethyl)- 1,3-propanediol, 2,2'-Хoxybis(methylene)еbisХ2-(hydroxymethyl)- 2,2'-[oxybis(methylene)]bis[2-(hydroxymethyl)propane-1,3-diol]</t>
  </si>
  <si>
    <t>OCC(CO)(CO)COCC(CO)(CO)CO</t>
  </si>
  <si>
    <t>C10H22O7</t>
  </si>
  <si>
    <t>18516-18-2</t>
  </si>
  <si>
    <t>3-hydroxy-2-(hydroxymethyl)-2-methylpropionaldehyde;3-hydroxy-2-(hydroxymethyl)-2-methylpropanal;propanal, 3-hydroxy-2-(hydroxymethyl)-2-methyl-;3-hydroxy-2-(hydroxymethyl)-2-methylpropionaldehyde 3-hydroxy-2-(hydroxymethyl)-2-methylpropanal propanal, 3-hydroxy-2-(hydroxymethyl)-2-methyl-</t>
  </si>
  <si>
    <t>CC(CO)(CO)C=O</t>
  </si>
  <si>
    <t>32360-05-7</t>
  </si>
  <si>
    <t>2-propenoic acid, 2-methyl-, octadecyl ester;octadecyl methacrylate;octadecyl 2-methylprop-2-enoate;methacrylic acid, octadecyl ester;2-propenoic acid, 2-methyl-, octadecyl ester octadecyl methacrylate octadecyl 2-methylprop-2-enoate methacrylic acid, octadecyl ester</t>
  </si>
  <si>
    <t>CCCCCCCCCCCCCCCCCCOC(=O)C(C)=C</t>
  </si>
  <si>
    <t>86261-90-7</t>
  </si>
  <si>
    <t>2-propenoic acid, 2-methyl-, 2-(2-oxo-1-imidazolidinyl)ethyl ester;2-(2-oxoimidazolidin-1-yl)ethyl methacrylate;2-(2-oxoimidazolidin-1-yl)ethyl 2-methylprop-2-enoate;2-propenoic acid, 2-methyl-, 2-(2-oxo-1-imidazolidinyl)ethyl ester 2-(2-oxoimidazolidin-1-yl)ethyl methacrylate 2-(2-oxoimidazolidin-1-yl)ethyl 2-methylprop-2-enoate</t>
  </si>
  <si>
    <t>CC(=C)C(=O)OCCN1CCNC1=O</t>
  </si>
  <si>
    <t>C9H14N2O3</t>
  </si>
  <si>
    <t>89-04-3</t>
  </si>
  <si>
    <t>trioctyl benzene-1,2,4-tricarboxylate;1,2,4-benzenetricarboxylic acid, trioctyl ester;trimellitic acid, trioctyl ester;trioctyl trimellitate;tri-n-octyl trimellitate;trioctyl 1,2,4-benzenetricarboxylate;tris n-octyl benzene-1,2,4-tricarboxylate;tri (n-octyl) trimellitate;trioctyl benzene-1,2,4-tricarboxylate 1,2,4-benzenetricarboxylic acid, trioctyl ester trimellitic acid, trioctyl ester trioctyl trimellitate tri-n-octyl trimellitate trioctyl 1,2,4-benzenetricarboxylate tris n-octyl benzene-1,2,4-tricarboxylate tri (n-octyl) trimellitate</t>
  </si>
  <si>
    <t>CCCCCCCCOC(=O)c1ccc(C(=O)OCCCCCCCC)cc1C(=O)OCCCCCCCC</t>
  </si>
  <si>
    <t>48076-38-6</t>
  </si>
  <si>
    <t>icosyl acrylate;icosyl prop-2-enoate;2-propenoic acid, eicosyl ester;icosyl acrylate icosyl prop-2-enoate 2-propenoic acid, eicosyl ester</t>
  </si>
  <si>
    <t>CCCCCCCCCCCCCCCCCCCCOC(=O)C=C</t>
  </si>
  <si>
    <t>1215841-86-3</t>
  </si>
  <si>
    <t>trans-n1,n1,n4,n4-tetrakis(2-hydroxyethyl)1,4-cyclohexanedicarboxamide;trans-tetrakis(2-hydroxyethyl)-1,4-cyclohexanedicarboxamide;trans-n,n,n',n'-tetrakis-(2-hydroxyethyl)cyclohexyl-1,4-dicarboxamide;trans-n1,n1,n4,n4-tetrakis(2-hydroxyethyl)1,4-cyclohexanedicarboxamide trans-tetrakis(2-hydroxyethyl)-1,4-cyclohexanedicarboxamide trans-n,n,n',n'-tetrakis-(2-hydroxyethyl)cyclohexyl-1,4-dicarboxamide</t>
  </si>
  <si>
    <t>OCCN(CCO)C(=O)C1CCC(C(=O)N(CCO)CCO)CC1</t>
  </si>
  <si>
    <t>C16H30N2O6</t>
  </si>
  <si>
    <t>141-18-4</t>
  </si>
  <si>
    <t>bis(2-butoxyethyl) adipate;bis(2-butoxyethyl) hexanedioate;hexanedioic acid, bis(2-butoxyethyl) ester;adipic acid, bis(2-butoxyethyl) ester;bis(2-butoxyethyl) adipate bis(2-butoxyethyl) hexanedioate hexanedioic acid, bis(2-butoxyethyl) ester adipic acid, bis(2-butoxyethyl) ester</t>
  </si>
  <si>
    <t>CCCCOCCOC(=O)CCCCC(=O)OCCOCCCC</t>
  </si>
  <si>
    <t>34375-28-5</t>
  </si>
  <si>
    <t>ethanol, 2-(hydroxymethylamino)-;2-(hydroxymethylamino)ethanol;2-[hydroxy(methyl)amino]ethanol</t>
  </si>
  <si>
    <t>CN(O)CCO</t>
  </si>
  <si>
    <t>C3H9NO2</t>
  </si>
  <si>
    <t>35415-27-1</t>
  </si>
  <si>
    <t>trinonyl benzene-1,2,4-tricarboxylate</t>
  </si>
  <si>
    <t>3923-79-3</t>
  </si>
  <si>
    <t>2-imidazolidinone, 4,5-dihydroxy-1,3-dimethyl-;4,5-dihydroxy-1,3-dimethylimidazolidin-2-one;2-imidazolidinone, 4,5-dihydroxy-1,3-dimethyl- 4,5-dihydroxy-1,3-dimethylimidazolidin-2-one</t>
  </si>
  <si>
    <t>CN1C(O)C(O)N(C)C1=O</t>
  </si>
  <si>
    <t>C5H10N2O3</t>
  </si>
  <si>
    <t>39670-09-2</t>
  </si>
  <si>
    <t>ethyltriglycol methacrylate;2-propenoic acid, 2-methyl-, 2-[2-(2-ethoxyethoxy)ethoxy]ethyl ester;2-[2-(2-ethoxyethoxy)ethoxy]ethyl methacrylate;2-[2-(2-ethoxyethoxy)ethoxy]ethyl 2-methylprop-2-enoate;2-propenoic acid, 2-methyl-, 2- 2-(2-ethoxyethoxy)ethoxy ethyl ester;2-propenoic acid, 2-methyl-, 2-(2-(2-ethoxyethoxy)ethoxy)ethyl ester;ethyltriglycol methacrylate 2-propenoic acid, 2-methyl-, 2-[2-(2-ethoxyethoxy)ethoxy]ethyl ester 2-[2-(2-ethoxyethoxy)ethoxy]ethyl methacrylate 2-[2-(2-ethoxyethoxy)ethoxy]ethyl 2-methylprop-2-enoate 2-propenoic acid, 2-methyl-, 2- 2-(2-ethoxyethoxy)ethoxy ethyl ester 2-propenoic acid, 2-methyl-, 2-(2-(2-ethoxyethoxy)ethoxy)ethyl ester</t>
  </si>
  <si>
    <t>CCOCCOCCOCCOC(=O)C(C)=C</t>
  </si>
  <si>
    <t>C12H22O5</t>
  </si>
  <si>
    <t>45294-18-6</t>
  </si>
  <si>
    <t>2-propenoic acid, 2-methyl-, eicosyl ester;icosyl methacrylate;icosyl 2-methylprop-2-enoate;2-propenoic acid, 2-methyl-, eicosyl ester icosyl methacrylate icosyl 2-methylprop-2-enoate</t>
  </si>
  <si>
    <t>CCCCCCCCCCCCCCCCCCCCOC(=O)C(C)=C</t>
  </si>
  <si>
    <t>C24H46O2</t>
  </si>
  <si>
    <t>49553-76-6</t>
  </si>
  <si>
    <t>3-(2,3-dihydroxypropoxy)-2-hydroxypropyl (9e)-octadec-9-enoate;oleic acid, monoester with oxybis(propanediol);3-(2,3-dihydroxypropoxy)-2-hydroxypropyl (9e)-octadec-9-enoate oleic acid, monoester with oxybis(propanediol)</t>
  </si>
  <si>
    <t>CCCCCCCCC=CCCCCCCCC(=O)OCC(O)COCC(O)CO</t>
  </si>
  <si>
    <t>52408-42-1</t>
  </si>
  <si>
    <t>2-propenoic acid, 1,4-butanediylbis[oxy(2-hydroxy-3,1-propanediyl)] ester;butane-1,4-diylbis(oxy-2-hydroxypropane-3,1-diyl) bisprop-2-enoate;1,4-butanediylbis[oxy(2-hydroxy-3,1-propanediyl)] diacrylate;2-propenoic acid, 1,4-butanediylbis oxy(2-hydroxy-3,1-propanediyl) ester;2-propenoic acid, 1,4-butanediylbisХoxy(2-hydroxy-3,1-propanediyl)е ester;butane-1,4-diylbis(oxy-2-hydroxypropane-3,1-diyl) bisacrylate;2-propenoic acid, 1,4-butanediylbis[oxy(2-hydroxy-3,1-propanediyl)] ester butane-1,4-diylbis(oxy-2-hydroxypropane-3,1-diyl) bisprop-2-enoate 1,4-butanediylbis[oxy(2-hydroxy-3,1-propanediyl)] diacrylate 2-propenoic acid, 1,4-butanediylbis oxy(2-hydroxy-3,1-propanediyl) ester 2-propenoic acid, 1,4-butanediylbisХoxy(2-hydroxy-3,1-propanediyl)е ester butane-1,4-diylbis(oxy-2-hydroxypropane-3,1-diyl) bisacrylate</t>
  </si>
  <si>
    <t>C=CC(=O)OCC(O)COCCCCOCC(O)COC(=O)C=C</t>
  </si>
  <si>
    <t>C16H26O8</t>
  </si>
  <si>
    <t>5343-44-2</t>
  </si>
  <si>
    <t>n,n-dibutyldodecanamide;dblam;n,n-dibutyldodecanamide dblam</t>
  </si>
  <si>
    <t>CCCCCCCCCCCC(=O)N(CCCC)CCCC</t>
  </si>
  <si>
    <t>C20H41NO</t>
  </si>
  <si>
    <t>57843-53-5</t>
  </si>
  <si>
    <t>n,n,n',n'-tetrakis(2-hydroxypropyl)adipamide;n,n,n',n'-tetrakis(2-hydroxypropyl)hexanediamide;hexanediamide, n,n,n',n'-tetrakis(2-hydroxypropyl)-;n,n,n',n'-tetrakis(2-hydroxypropyl)adipamide n,n,n',n'-tetrakis(2-hydroxypropyl)hexanediamide hexanediamide, n,n,n',n'-tetrakis(2-hydroxypropyl)-</t>
  </si>
  <si>
    <t>CC(O)CN(CC(C)O)C(=O)CCCCC(=O)N(CC(C)O)CC(C)O</t>
  </si>
  <si>
    <t>C18H36N2O6</t>
  </si>
  <si>
    <t>65520-46-9</t>
  </si>
  <si>
    <t>hexanedioic acid, bis[2-[2-(2-butoxyethoxy)ethoxy]ethyl] ester;bis[2-[2-(2-butoxyethoxy)ethoxy]ethyl] adipate;bis{2-[2-(2-butoxyethoxy)ethoxy]ethyl} hexanedioate;hexanedioic acid, bis 2- 2-(2-butoxyethoxy)ethoxy ethyl  ester;hexanedioic acid, bis 2- 2-(2-butoxyethoxy)ethoxy ethyl ester;hexanedioic acid, bisХ2-Х2-(2-butoxyethoxy)ethoxyеethylе ester;bis{2-[2-(2-butoxyethoxy)ethoxy]ethyl} adipate;hexanedioic acid, bis[2-[2-(2-butoxyethoxy)ethoxy]ethyl] ester bis[2-[2-(2-butoxyethoxy)ethoxy]ethyl] adipate bis{2-[2-(2-butoxyethoxy)ethoxy]ethyl} hexanedioate hexanedioic acid, bis 2- 2-(2-butoxyethoxy)ethoxy ethyl  ester hexanedioic acid, bis 2- 2-(2-butoxyethoxy)ethoxy ethyl ester hexanedioic acid, bisХ2-Х2-(2-butoxyethoxy)ethoxyеethylе ester bis{2-[2-(2-butoxyethoxy)ethoxy]ethyl} adipate</t>
  </si>
  <si>
    <t>CCCCOCCOCCOCCOC(=O)CCCCC(=O)OCCOCCOCCOCCCC</t>
  </si>
  <si>
    <t>C26H50O10</t>
  </si>
  <si>
    <t>68187-84-8</t>
  </si>
  <si>
    <t>castor oil, oxidized</t>
  </si>
  <si>
    <t>CCCCCCC(O)CCC(CCCCCCCC(=O)OCC(COC(=O)CCCCCCCC=CCC(O)CCCCCC)OC(=O)CCCCCCCC=CCC(O)CCCCCC)OO</t>
  </si>
  <si>
    <t>C57H106O11</t>
  </si>
  <si>
    <t>7195-44-0</t>
  </si>
  <si>
    <t>bis(2,3-epoxypropyl) terephthalate;bis(oxiran-2-ylmethyl) benzene-1,4-dicarboxylate;1,4-benzenedicarboxylic acid, bis(oxiranylmethyl) ester;bis(oxiran-2-ylmethyl) terephthalate;bis(2,3-epoxypropyl) terephthalate bis(oxiran-2-ylmethyl) benzene-1,4-dicarboxylate 1,4-benzenedicarboxylic acid, bis(oxiranylmethyl) ester bis(oxiran-2-ylmethyl) terephthalate</t>
  </si>
  <si>
    <t>O=C(c1ccc(C(=O)OCC2CO2)cc1)OCC1CO1</t>
  </si>
  <si>
    <t>C14H14O6</t>
  </si>
  <si>
    <t>7237-83-4</t>
  </si>
  <si>
    <t>tris(oxiranylmethyl) benzene-1,2,4-tricarboxylate;tris(oxiran-2-ylmethyl) benzene-1,2,4-tricarboxylate;1,2,4-benzenetricarboxylic acid, tris(oxiranylmethyl) ester;tris(oxiranylmethyl) benzene-1,2,4-tricarboxylate tris(oxiran-2-ylmethyl) benzene-1,2,4-tricarboxylate 1,2,4-benzenetricarboxylic acid, tris(oxiranylmethyl) ester</t>
  </si>
  <si>
    <t>O=C(c1ccc(C(=O)OCC2CO2)cc1C(=O)OCC1CO1)OCC1CO1</t>
  </si>
  <si>
    <t>C18H18O9</t>
  </si>
  <si>
    <t>931419-77-1</t>
  </si>
  <si>
    <t>3-(2-(2-hydroxyethoxy)ethylimino)-2,2-dimethylpropyl dodecanoate;aldimine 2;sika hÄrter lg;sika hardener lg;3-(2-(2-hydroxyethoxy)ethylimino)-2,2-dimethylpropyl dodecanoate aldimine 2 sika hÄrter lg sika hardener lg</t>
  </si>
  <si>
    <t>CCCCCCCCCCCC(=O)OCC(C)(C)C=NCCOCCO</t>
  </si>
  <si>
    <t>C21H41NO4</t>
  </si>
  <si>
    <t>106-88-7</t>
  </si>
  <si>
    <t>1,2-epoxybutane;oxirane, 2-ethyl-;1,2-butyleneoxide;1,2-butylene oxide;oxirane, ethyl-;2-ethyloxirane;epoxybutane;1,2epoxybutane;butane, 1,2-epoxy-;2-ethyl-oxirane;1,2-epoxybutane oxirane, 2-ethyl- 1,2-butyleneoxide 1,2-butylene oxide oxirane, ethyl- 2-ethyloxirane epoxybutane 1,2epoxybutane butane, 1,2-epoxy- 2-ethyl-oxirane</t>
  </si>
  <si>
    <t>CCC1CO1</t>
  </si>
  <si>
    <t>106-92-3</t>
  </si>
  <si>
    <t>allyl glycidyl ether;oxirane, 2-[(2-propen-1-yloxy)methyl]-;oxirane,  (2-propenyloxy)methyl -;2-propenyloxy-2,3-epoxypropane;oxirane, [(2-propenyloxy)methyl]-;allyl 2,3-epoxypropyl ether;2-[(allyloxy)methyl]oxirane;oxirane, (2-propenyloxy)methyl -;propane, 1-(allyloxy)-2,3-epoxy-;oxirane, Х(2-propenyloxy)methylе-;oxirane, Õ(2-propenyloxy)methylå-   ;propane, 1-(allyloxy)-2,3-epoxy- (8ci);allyl glycidyl ether oxirane, 2-[(2-propen-1-yloxy)methyl]- oxirane,  (2-propenyloxy)methyl - 2-propenyloxy-2,3-epoxypropane oxirane, [(2-propenyloxy)methyl]- allyl 2,3-epoxypropyl ether 2-[(allyloxy)methyl]oxirane oxirane, (2-propenyloxy)methyl - propane, 1-(allyloxy)-2,3-epoxy- oxirane, Х(2-propenyloxy)methylе- oxirane, Õ(2-propenyloxy)methylå-    propane, 1-(allyloxy)-2,3-epoxy- (8ci)</t>
  </si>
  <si>
    <t>C=CCOCC1CO1</t>
  </si>
  <si>
    <t>C6H10O2</t>
  </si>
  <si>
    <t>107-02-8</t>
  </si>
  <si>
    <t>acrolein (2-propenal);acrolein;2-propenal;acrylaldehyde;2-propen-1-one;acrylic aldehyde;allyl aldehyde;allylaldehyd;aqualin;ethylenaldehyd;ethylene aldehyde;prop-2-en-1-al;propenal;slimcide;acrolein (2-propenal) acrolein 2-propenal acrylaldehyde 2-propen-1-one acrylic aldehyde allyl aldehyde allylaldehyd aqualin ethylenaldehyd ethylene aldehyde prop-2-en-1-al propenal slimcide</t>
  </si>
  <si>
    <t>C=CC=O</t>
  </si>
  <si>
    <t>624-48-6</t>
  </si>
  <si>
    <t>dimethyl maleate;2-butenedioic acid (2z)-, 1,4-dimethyl ester;methyl maleate;2-butenedioic acid (z)-, dimethyl ester;dimethyl (2z)-but-2-enedioate;2-butenedioic acid, (z)-, dimethyl ester;2-butenedioic acid (2z)-, dimethyl ester;maleic acid, dimethyl ester;(2z)-2-butenedioic acid, 1,4-dimethyl ester;dimethyl but-2-enedioate;dimethyl maleate 2-butenedioic acid (2z)-, 1,4-dimethyl ester methyl maleate 2-butenedioic acid (z)-, dimethyl ester dimethyl (2z)-but-2-enedioate 2-butenedioic acid, (z)-, dimethyl ester 2-butenedioic acid (2z)-, dimethyl ester maleic acid, dimethyl ester (2z)-2-butenedioic acid, 1,4-dimethyl ester dimethyl but-2-enedioate</t>
  </si>
  <si>
    <t>COC(=O)C=CC(=O)OC</t>
  </si>
  <si>
    <t>C6H8O4</t>
  </si>
  <si>
    <t>104-38-1</t>
  </si>
  <si>
    <t>ethanol, 2,2’-[1,4-phenylenebis(oxy)]bis-;2,2'-p-phenylenedioxydiethanol;ethanol, 2,2'-[1,4-phenylenebis(oxy)]bis-;2,2'-[1,4-phenylenebis(oxy)]diethanol;ethanol, 2,2'- 1,4-phenylenebis(oxy) bis-;ethanol, 2,2'-(p-phenylenedioxy)di-;ethanol, 2,2'-Х1,4-phenylenebis(oxy)еbis-;ethanol, 2,2’-[1,4-phenylenebis(oxy)]bis- 2,2'-p-phenylenedioxydiethanol ethanol, 2,2'-[1,4-phenylenebis(oxy)]bis- 2,2'-[1,4-phenylenebis(oxy)]diethanol ethanol, 2,2'- 1,4-phenylenebis(oxy) bis- ethanol, 2,2'-(p-phenylenedioxy)di- ethanol, 2,2'-Х1,4-phenylenebis(oxy)еbis-</t>
  </si>
  <si>
    <t>OCCOc1ccc(OCCO)cc1</t>
  </si>
  <si>
    <t>C10H14O4</t>
  </si>
  <si>
    <t>14338-82-0</t>
  </si>
  <si>
    <t>dibutyl methylenedithiodi(acetate);dibutyl 2,2'-(methanediyldisulfanediyl)diacetate;acetic acid, 2,2'-[methylenebis(thio)]bis-, dibutyl ester;acetic acid, 2,2'- methylenebis(thio) bis-, dibutyl ester;acetic acid, (methylenedithio)di-, dibutyl ester;acetic acid, 2,2'-Хmethylenebis(thio)еbis-, dibutyl ester;dibutyl 2,2'-(methylenedisulfanediyl)diacetate;dibutyl methylenedithiodi(acetate) dibutyl 2,2'-(methanediyldisulfanediyl)diacetate acetic acid, 2,2'-[methylenebis(thio)]bis-, dibutyl ester acetic acid, 2,2'- methylenebis(thio) bis-, dibutyl ester acetic acid, (methylenedithio)di-, dibutyl ester acetic acid, 2,2'-Хmethylenebis(thio)еbis-, dibutyl ester dibutyl 2,2'-(methylenedisulfanediyl)diacetate</t>
  </si>
  <si>
    <t>CCCCOC(=O)CSCSCC(=O)OCCCC</t>
  </si>
  <si>
    <t>C13H24O4S2</t>
  </si>
  <si>
    <t>18299-85-9</t>
  </si>
  <si>
    <t>docosyl acrylate;docosyl prop-2-enoate;2-propenoic acid, docosyl ester;no chemical name in data base;docosyl acrylate docosyl prop-2-enoate 2-propenoic acid, docosyl ester no chemical name in data base</t>
  </si>
  <si>
    <t>CCCCCCCCCCCCCCCCCCCCCCOC(=O)C=C</t>
  </si>
  <si>
    <t>C25H48O2</t>
  </si>
  <si>
    <t>24293-43-4</t>
  </si>
  <si>
    <t>bis(2-ethylhexyl) 2,2'-thiobisacetate;bis(2-ethylhexyl) 2,2'-sulfanediyldiacetate;acetic acid, 2,2'-thiobis-, bis(2-ethylhexyl) ester;di-2-ethylhexylthiodiglycolate;bis(2-ethylhexyl) 2,2'-thiobisacetate bis(2-ethylhexyl) 2,2'-sulfanediyldiacetate acetic acid, 2,2'-thiobis-, bis(2-ethylhexyl) ester di-2-ethylhexylthiodiglycolate</t>
  </si>
  <si>
    <t>CCCCC(CC)COC(=O)CSCC(=O)OCC(CC)CCCC</t>
  </si>
  <si>
    <t>C20H38O4S</t>
  </si>
  <si>
    <t>682-11-1</t>
  </si>
  <si>
    <t>2-allyloxymethyl-2-ethylpropanediol;2-methyl-2-[(prop-2-en-1-yloxy)methyl]butane-1,1-diol;1,3-propanediol, 2-ethyl-2-[(2-propenyloxy)methyl]-;1,3-propanediol, 2-ethyl-2- (2-propenyloxy)methyl -;2-[(allyloxy)methyl]-2-methylbutane-1,1-diol;2-allyloxymethyl-2-ethylpropanediol 2-methyl-2-[(prop-2-en-1-yloxy)methyl]butane-1,1-diol 1,3-propanediol, 2-ethyl-2-[(2-propenyloxy)methyl]- 1,3-propanediol, 2-ethyl-2- (2-propenyloxy)methyl - 2-[(allyloxy)methyl]-2-methylbutane-1,1-diol</t>
  </si>
  <si>
    <t>CCC(C)(COCC=C)C(O)O</t>
  </si>
  <si>
    <t>867-13-0</t>
  </si>
  <si>
    <t>(diethoxy-phosphoryl)-acetic acid ethyl ester;triethyl phosphonoacetate;acetic acid, (diethoxyphosphinyl)-, ethyl ester;ethyl (diethoxyphosphoryl)acetate;acetic acid, phosphono-, triethyl ester;(diethoxy-phosphoryl)-acetic acid ethyl ester triethyl phosphonoacetate acetic acid, (diethoxyphosphinyl)-, ethyl ester ethyl (diethoxyphosphoryl)acetate acetic acid, phosphono-, triethyl ester</t>
  </si>
  <si>
    <t>CCOC(=O)CP(=O)(OCC)OCC</t>
  </si>
  <si>
    <t>C8H17O5P</t>
  </si>
  <si>
    <t>8012-95-1</t>
  </si>
  <si>
    <t>paraffin oils;mineral oil usp [usan];mineral oil;paraffin oils mineral oil usp [usan] mineral oil</t>
  </si>
  <si>
    <t>122397-96-0</t>
  </si>
  <si>
    <t>benzaldehyde, 3-ethoxy-4-(?-d-glucopyranosyloxy)-;2-ethoxy-4-formylphenyl β-d-glucopyranoside;benzaldehyde, 3-ethoxy-4-(?-d-glucopyranosyloxy)- 2-ethoxy-4-formylphenyl β-d-glucopyranoside</t>
  </si>
  <si>
    <t>CCOc1cc(C=O)ccc1OC1C(O)C(O)C(O)C(CO)O1</t>
  </si>
  <si>
    <t>C15H20O8</t>
  </si>
  <si>
    <t>634-55-9</t>
  </si>
  <si>
    <t>ethyl 2-cyano-3-oxobutanoate</t>
  </si>
  <si>
    <t>CCOC(=O)C(C#N)C(C)=O</t>
  </si>
  <si>
    <t>64896-70-4</t>
  </si>
  <si>
    <t>(3r,3ar,6s,6ar)-hexahydrofuro[3,2-b]furan-3,6-diyl dioctanoate;isosorbide dioctanoate;(3r,3ar,6s,6ar)-hexahydrofuro[3,2-b]furan-3,6-diyl dioctanoate isosorbide dioctanoate</t>
  </si>
  <si>
    <t>CCCCCCCC(=O)OC1COC2C1OCC2OC(=O)CCCCCCC</t>
  </si>
  <si>
    <t>123-28-4</t>
  </si>
  <si>
    <t>dilaurylthiodipropionate;propanoic acid, 3,3'-thiobis-, 1,1'-didodecyl ester;propanoic acid 3,3'-thiobis(didodecyl) ester;dilauryl thiodipropionate;propanoic acid, 3,3’-thiobis-, didodecyl ester;didodecyl 3,3'-thiodipropionate;propanoic acid, 3,3'-thiobis-, didodecyl ester;didodecyl 3,3'-sulfanediyldipropanoate;propionic acid, 3,3'-thiodi-, didodecyl ester;tk 10030;dilaurylthiodipropionate propanoic acid, 3,3'-thiobis-, 1,1'-didodecyl ester propanoic acid 3,3'-thiobis(didodecyl) ester dilauryl thiodipropionate propanoic acid, 3,3’-thiobis-, didodecyl ester didodecyl 3,3'-thiodipropionate propanoic acid, 3,3'-thiobis-, didodecyl ester didodecyl 3,3'-sulfanediyldipropanoate propionic acid, 3,3'-thiodi-, didodecyl ester tk 10030</t>
  </si>
  <si>
    <t>CCCCCCCCCCCCOC(=O)CCSCCC(=O)OCCCCCCCCCCCC</t>
  </si>
  <si>
    <t>C30H58O4S</t>
  </si>
  <si>
    <t>652-67-5</t>
  </si>
  <si>
    <t>isosorbide;d-glucitol, 1,4:3,6-dianhydro-;1,4:3,6-dianhydro-d-glucitol;isosorbide [usan:ban:inn:jan];(3s,3ar,6r,6ar)-2,3,3a,5,6,6a-hexahydrofuro[5,4-d]furan-3,6-diol;glucitol, 1,4:3,6-dianhydro-, d-;isosorbide d-glucitol, 1,4:3,6-dianhydro- 1,4:3,6-dianhydro-d-glucitol isosorbide [usan:ban:inn:jan] (3s,3ar,6r,6ar)-2,3,3a,5,6,6a-hexahydrofuro[5,4-d]furan-3,6-diol glucitol, 1,4:3,6-dianhydro-, d-</t>
  </si>
  <si>
    <t>OC1COC2C1OCC2O</t>
  </si>
  <si>
    <t>C6H10O4</t>
  </si>
  <si>
    <t>10341-03-4</t>
  </si>
  <si>
    <t>ditetradecyl fumarate;ditetradecyl (2e)-but-2-enedioate;2-butenedioic acid (e)-, ditetradecyl ester;ditetradecyl fumarate ditetradecyl (2e)-but-2-enedioate 2-butenedioic acid (e)-, ditetradecyl ester</t>
  </si>
  <si>
    <t>CCCCCCCCCCCCCCOC(=O)C=CC(=O)OCCCCCCCCCCCCCC</t>
  </si>
  <si>
    <t>C32H60O4</t>
  </si>
  <si>
    <t>111-05-7</t>
  </si>
  <si>
    <t>9-octadecenamide, n-(2-hydroxypropyl)-, (z)-;n-(2-hydroxypropyl)oleamide;(9z)-n-(2-hydroxypropyl)octadec-9-enamide;9-octadecenamide, n-(2-hydroxypropyl)-, (9z)-;oleamide, n-(2-hydroxypropyl)-;n-(2-hydroxypropyl)octadec-9-enamide;9-octadecenamide, n-(2-hydroxypropyl)-, (z)- n-(2-hydroxypropyl)oleamide (9z)-n-(2-hydroxypropyl)octadec-9-enamide 9-octadecenamide, n-(2-hydroxypropyl)-, (9z)- oleamide, n-(2-hydroxypropyl)- n-(2-hydroxypropyl)octadec-9-enamide</t>
  </si>
  <si>
    <t>CCCCCCCCC=CCCCCCCCC(=O)NCC(C)O</t>
  </si>
  <si>
    <t>C21H41NO2</t>
  </si>
  <si>
    <t>2402-58-6</t>
  </si>
  <si>
    <t>didodecyl fumarate;didodecyl (2e)-but-2-enedioate;2-butenedioic acid (2e)-, didodecyl ester;didodecyl fumarate didodecyl (2e)-but-2-enedioate 2-butenedioic acid (2e)-, didodecyl ester</t>
  </si>
  <si>
    <t>CCCCCCCCCCCCOC(=O)C=CC(=O)OCCCCCCCCCCCC</t>
  </si>
  <si>
    <t>C28H52O4</t>
  </si>
  <si>
    <t>30618-84-9</t>
  </si>
  <si>
    <t>mercaptoacetic acid, ester w/ 1,2,3-propanetriol;glyceryl monothioglycolate;acetic acid, mercapto-, monoester with 1,2,3-propanetriol;mercaptoacetic acid, monoester with propane-1,2,3-triol;2,3-dihydroxypropyl sulfanylacetate;acetic acid, mercapto-, monoester with glycerol;acetic acid, mercapto-, ester with glycerol;2,3-dihydroxypropyl 2-sulfanylacetate;glycerylthioglycolate;acetic acid, mercapto-, ester with glycerol (6ci);acetic acid, mercapto-, monoester with 1,2,3-propanetriol (9ci);acetic acid, mercapto-, monoester with glycerol (8ci);glycerin monothioglycolate;glycerol monomercaptoacetate;mercaptoacetic acid, ester w/ 1,2,3-propanetriol glyceryl monothioglycolate acetic acid, mercapto-, monoester with 1,2,3-propanetriol mercaptoacetic acid, monoester with propane-1,2,3-triol 2,3-dihydroxypropyl sulfanylacetate acetic acid, mercapto-, monoester with glycerol acetic acid, mercapto-, ester with glycerol 2,3-dihydroxypropyl 2-sulfanylacetate glycerylthioglycolate acetic acid, mercapto-, ester with glycerol (6ci) acetic acid, mercapto-, monoester with 1,2,3-propanetriol (9ci) acetic acid, mercapto-, monoester with glycerol (8ci) glycerin monothioglycolate glycerol monomercaptoacetate</t>
  </si>
  <si>
    <t>OCC(O)COC(=O)CS</t>
  </si>
  <si>
    <t>C5H10O4S</t>
  </si>
  <si>
    <t>60-27-5</t>
  </si>
  <si>
    <t xml:space="preserve">2-imino-1-methyl-imidazolidin-4-one;imidazolidine, 2-imino-1-methyl-4-oxo-:;creatinine;4h-imidazol-4-one, 2-amino-1,5-dihydro-1-methyl-;2-imino-1-methylimidazolidin-4-one;creatinine   ;2-imino-1-methyl-imidazolidin-4-one imidazolidine, 2-imino-1-methyl-4-oxo-: creatinine 4h-imidazol-4-one, 2-amino-1,5-dihydro-1-methyl- 2-imino-1-methylimidazolidin-4-one creatinine   </t>
  </si>
  <si>
    <t>CN1CC(=O)NC1=N</t>
  </si>
  <si>
    <t>C4H7N3O</t>
  </si>
  <si>
    <t>622-40-2</t>
  </si>
  <si>
    <t>morpholine;4-(2-hydroxyethyl)morpholine;2-morpholin-4-yl-ethanol;4-morpholineethanol;2-morpholinoethanol;2-(morpholin-4-yl)ethanol;hydroxyethylmorpholine;2-(4-morpholinyl)ethanol;morpholine 4-(2-hydroxyethyl)morpholine 2-morpholin-4-yl-ethanol 4-morpholineethanol 2-morpholinoethanol 2-(morpholin-4-yl)ethanol hydroxyethylmorpholine 2-(4-morpholinyl)ethanol</t>
  </si>
  <si>
    <t>OCCN1CCOCC1</t>
  </si>
  <si>
    <t>C6H13NO2</t>
  </si>
  <si>
    <t>627-83-8</t>
  </si>
  <si>
    <t>octadecanoic acid, 1,1'-(1,2-ethanediyl) ester;octadecanoic acid, 1,2-ethanediyl ester;ethylene distearate;ethane-1,2-diyl dioctadecanoate;stearic acid, ethylene ester;octadecanoic acid, 1,1'-(1,2-ethanediyl) ester octadecanoic acid, 1,2-ethanediyl ester ethylene distearate ethane-1,2-diyl dioctadecanoate stearic acid, ethylene ester</t>
  </si>
  <si>
    <t>CCCCCCCCCCCCCCCCCC(=O)OCCOC(=O)CCCCCCCCCCCCCCCCC</t>
  </si>
  <si>
    <t>C38H74O4</t>
  </si>
  <si>
    <t>68610-90-2</t>
  </si>
  <si>
    <t>2-butenedioic acid (e)-, di-c8-18-alkyl esters;2-butenedioic acid (2e)-, di-c8-18-alkyl esters;2-butenedioic acid (e)-, di-c8-18-alkyl esters 2-butenedioic acid (2e)-, di-c8-18-alkyl esters</t>
  </si>
  <si>
    <t>CCCCCCCCCCOC(=O)C=CC(=O)OCCCCCCCCCC</t>
  </si>
  <si>
    <t>68921-51-7</t>
  </si>
  <si>
    <t>2-butenedioic acid (2e)-, di-c12-18-alkyl esters;2-butenedioic acid (e)-, di-c12-18-alkyl esters;2-butenedioic acid (2e)-, di-c12-18-alkyl esters 2-butenedioic acid (e)-, di-c12-18-alkyl esters</t>
  </si>
  <si>
    <t>CCCCCCCCCCCCCCCOC(=O)C=CC(=O)OCCCCCCCCCCCCCCC</t>
  </si>
  <si>
    <t>C34H64O4</t>
  </si>
  <si>
    <t>68921-52-8</t>
  </si>
  <si>
    <t>2-butenedioic acid, (e)-, di-c16-18-alkyl esters;2-butenedioic acid (2e)-, di-c16-18-alkyl esters;2-butenedioic acid (e)-, di-c16-18-alkyl esters;2-butenedioic acid, (e)-, di-c16-18-alkyl esters 2-butenedioic acid (2e)-, di-c16-18-alkyl esters 2-butenedioic acid (e)-, di-c16-18-alkyl esters</t>
  </si>
  <si>
    <t>CCCCCCCCCCCCCCCCCOC(=O)C=CC(=O)OCCCCCCCCCCCCCCCCC</t>
  </si>
  <si>
    <t>C38H72O4</t>
  </si>
  <si>
    <t>701920-77-6</t>
  </si>
  <si>
    <t>bis[2-(2-butoxyethoxy)ethyl] butanedioate</t>
  </si>
  <si>
    <t>CCCCOCCOCCOC(=O)CCC(=O)OCCOCCOCCCC</t>
  </si>
  <si>
    <t>C20H38O8</t>
  </si>
  <si>
    <t>72388-18-2</t>
  </si>
  <si>
    <t>2-dodecylhexadecan-1-ol;1-hexadecanol, 2-dodecyl-;2-dodecylhexadecan-1-ol 1-hexadecanol, 2-dodecyl-</t>
  </si>
  <si>
    <t>CCCCCCCCCCCCCCC(CCCCCCCCCCCC)CO</t>
  </si>
  <si>
    <t>C28H58O</t>
  </si>
  <si>
    <t>897626-46-9</t>
  </si>
  <si>
    <t>nonanedioic acid, 1,9-bis(2-octyldodecyl) ester</t>
  </si>
  <si>
    <t>CCCCCCCCCCC(CCCCCCCC)COC(=O)CCCCCCCC(=O)OCC(CCCCCCCC)CCCCCCCCCC</t>
  </si>
  <si>
    <t>C49H96O4</t>
  </si>
  <si>
    <t>1453-58-3</t>
  </si>
  <si>
    <t>3-methyl-1h-pyrazole;pyrazole,3-methyl-;3-methylpyrazole;pyrazole, 3-methyl-;3-methyl-1h-pyrazole pyrazole,3-methyl- 3-methylpyrazole pyrazole, 3-methyl-</t>
  </si>
  <si>
    <t>CC1C=CNN=1</t>
  </si>
  <si>
    <t>isobutyl p-hydroxybenzoate;benzoic acid, 4-hydroxy-, 2-methylpropyl ester;isobutyl 4-hydroxybenzoate;2-methylpropyl 4-hydroxybenzoate</t>
  </si>
  <si>
    <t>CC(C)COC(=O)c1ccc(O)cc1</t>
  </si>
  <si>
    <t>C11H14O3</t>
  </si>
  <si>
    <t>26027-38-3</t>
  </si>
  <si>
    <t>polyethylene glycol p-nonylphenyl ether;poly(oxy-1,2-ethanediyl), .alpha.-(4-nonylphenyl)-.omega.-hydroxy-;polyoxyethylene(10)nonylphenyl ether;4-nonylphenol, ethoxylated;alpha-(4-nonylphenyl)-omega-hydroxypoly(oxy-1,2-ethanediyl);decaethylene glycol p-nonylphenyl ether (nonyl straight chain)</t>
  </si>
  <si>
    <t>CCCCCCCCCc1ccc(OCCOCCO)cc1</t>
  </si>
  <si>
    <t>C19H32O3</t>
  </si>
  <si>
    <t>3373-59-9</t>
  </si>
  <si>
    <t>methyl l-threoninate;l-threonine, methyl ester;methyl (2s,3r)-2-amino-3-hydroxy-butanoate;methyl l-threoninate l-threonine, methyl ester methyl (2s,3r)-2-amino-3-hydroxy-butanoate</t>
  </si>
  <si>
    <t>CC(O)C(N)C(=O)OC</t>
  </si>
  <si>
    <t>C5H11NO3</t>
  </si>
  <si>
    <t>2182-55-0</t>
  </si>
  <si>
    <t>(vinyloxy)cyclohexane;(ethenyloxy)cyclohexane;cyclohexane, (ethenyloxy)-;cyclo hexyl vinyl ether;(vinyloxy)cyclohexane (ethenyloxy)cyclohexane cyclohexane, (ethenyloxy)- cyclo hexyl vinyl ether</t>
  </si>
  <si>
    <t>C=COC1CCCCC1</t>
  </si>
  <si>
    <t>C8H14O</t>
  </si>
  <si>
    <t>64741-47-5</t>
  </si>
  <si>
    <t>natural gas condensates (petroleum);natural gas condensates, petroleum;natural gas condensates (petroleum) natural gas condensates, petroleum</t>
  </si>
  <si>
    <t>64741-66-8</t>
  </si>
  <si>
    <t>naphtha (petroleum), light alkylate;naphtha, petroleum, light alkylate;light alkylate naphtha;naphtha (petroleum), light alkylate naphtha, petroleum, light alkylate light alkylate naphtha</t>
  </si>
  <si>
    <t>64742-66-1</t>
  </si>
  <si>
    <t>naphtha (petroleum), catalytic dewaxed</t>
  </si>
  <si>
    <t>68131-75-9</t>
  </si>
  <si>
    <t>gases (petroleum), c3-4;gases, petroleum, c3-4;gases(petroleum),c34,ifthey contain&gt;0,1%w/w butadiene;gases (petroleum), c3-4 gases, petroleum, c3-4 gases(petroleum),c34,ifthey contain&gt;0,1%w/w butadiene</t>
  </si>
  <si>
    <t>68308-27-0</t>
  </si>
  <si>
    <t>fuel gases, refinery</t>
  </si>
  <si>
    <t>68409-99-4</t>
  </si>
  <si>
    <t>gases (petroleum), catalytic cracked overheads;gases, petroleum, catalytic cracked overheads;gases(petroleum),catalyticcrackedoverheads,iftheycontain&gt;0,1%w/w butadiene;gases (petroleum), catalytic cracked overheads gases, petroleum, catalytic cracked overheads gases(petroleum),catalyticcrackedoverheads,iftheycontain&gt;0,1%w/w butadiene</t>
  </si>
  <si>
    <t>68410-05-9</t>
  </si>
  <si>
    <t>distillates (petroleum), straight-run light;distillates, petroleum, straight-run light;distillates, petroleum, straight run light;distillates (petroleum), straight-run light distillates, petroleum, straight-run light distillates, petroleum, straight run light</t>
  </si>
  <si>
    <t>68410-96-8</t>
  </si>
  <si>
    <t>distillates (petroleum), hydrotreated middle, intermediate boiling;distillates, petroleum, hydrotreated middle, intermediate boiling;distillates, (petroleum), hydrotreated middle, intermediate boiling;distillates (petroleum), hydrotreated middle, intermediate boiling distillates, petroleum, hydrotreated middle, intermediate boiling distillates, (petroleum), hydrotreated middle, intermediate boiling</t>
  </si>
  <si>
    <t>68476-29-9</t>
  </si>
  <si>
    <t>fuel gases, crude oil distillates;fuel gases,crudeoildistillates,ifthey contain&gt;0,1%w/w butadiene;fuel gases, crude oil distillates fuel gases,crudeoildistillates,ifthey contain&gt;0,1%w/w butadiene</t>
  </si>
  <si>
    <t>68476-50-6</t>
  </si>
  <si>
    <t>hydrocarbons, c.gtoreq.5, c5-6-rich;hydrocarbons, c.gtoreq.5, c5-6 rich;hydrocarbons, ce5, c5-6-rich;hydrocarbons, c.gtoreq5, c5-6-rich;hydrocarbons, c≥5, c5-6-rich;hydrocarbons, c.gtoreq.5, c5-6-rich hydrocarbons, c.gtoreq.5, c5-6 rich hydrocarbons, ce5, c5-6-rich hydrocarbons, c.gtoreq5, c5-6-rich hydrocarbons, c≥5, c5-6-rich</t>
  </si>
  <si>
    <t>68476-86-8</t>
  </si>
  <si>
    <t>petroleum gases, liquefied, sweetened;petroleumgases,liquefied,sweetened,ifthey contain&gt; 0,1%w/w butadiene;petroleum gases, liquefied, sweetened petroleumgases,liquefied,sweetened,ifthey contain&gt; 0,1%w/w butadiene</t>
  </si>
  <si>
    <t>68477-83-8</t>
  </si>
  <si>
    <t>gases (petroleum), c3-5 olefinic-paraffinic alkylation feed;gases, petroleum, c3-5 olefinic-paraffinic alkylation feed;gases, petroleum, c3-5 olefinic paraffinic alkylation feed;gases(petroleum),c35olefinicparaffinic alkylationfeed,ifthey contain&gt; 0,1%w/w butadiene;gases (petroleum), c3-5 olefinic-paraffinic alkylation feed gases, petroleum, c3-5 olefinic-paraffinic alkylation feed gases, petroleum, c3-5 olefinic paraffinic alkylation feed gases(petroleum),c35olefinicparaffinic alkylationfeed,ifthey contain&gt; 0,1%w/w butadiene</t>
  </si>
  <si>
    <t>68477-90-7</t>
  </si>
  <si>
    <t>gases (petroleum), depropanizer dry, propene-rich;gases, petroleum, depropanizer dry, propene-rich;gases, petroleum, depropanizer dry, propene rich;gases(petroleum),depropaniserdry,propenerich,ifthey contain&gt; 0,1%w/w butadiene;gases (petroleum), depropanizer dry, propene-rich gases, petroleum, depropanizer dry, propene-rich gases, petroleum, depropanizer dry, propene rich gases(petroleum),depropaniserdry,propenerich,ifthey contain&gt; 0,1%w/w butadiene</t>
  </si>
  <si>
    <t>68512-91-4</t>
  </si>
  <si>
    <t>hydrocarbons, c3-4-rich, petroleum distillates;hydrocarbons, c3-4 rich, petroleum distillate;hydrocarbons, c3-4-rich, petroleum distillate;hydrocarbons,c34 rich,petroleumdistillate,ifthey contain&gt; 0,1% w/wbutadiene;hydrocarbons, c3-4-rich, petroleum distillates hydrocarbons, c3-4 rich, petroleum distillate hydrocarbons, c3-4-rich, petroleum distillate hydrocarbons,c34 rich,petroleumdistillate,ifthey contain&gt; 0,1% w/wbutadiene</t>
  </si>
  <si>
    <t>68513-02-0</t>
  </si>
  <si>
    <t>naphtha (petroleum), full-range coker;naphtha, petroleum, full-range coker;naphtha, petroleum, full range coker;naphtha (petroleum), full-range coker naphtha, petroleum, full-range coker naphtha, petroleum, full range coker</t>
  </si>
  <si>
    <t>CC=CC</t>
  </si>
  <si>
    <t>C4H8</t>
  </si>
  <si>
    <t>68514-79-4</t>
  </si>
  <si>
    <t>petroleum products, hydrofiner-powerformer reformates;petroleum products, hydrofiner powerformer reformates;petroleum products, hydrofiner-powerformer reformates petroleum products, hydrofiner powerformer reformates</t>
  </si>
  <si>
    <t>68783-07-3</t>
  </si>
  <si>
    <t>gases (petroleum), refinery blend;gases, petroleum, refinery blend;gases(petroleum),refinery blend,ifthey contain&gt; 0,1%w/w butadiene;gases (petroleum), refinery blend gases, petroleum, refinery blend gases(petroleum),refinery blend,ifthey contain&gt; 0,1%w/w butadiene</t>
  </si>
  <si>
    <t>68783-66-4</t>
  </si>
  <si>
    <t>naphtha (petroleum), light, sweetened;naphtha, petroleum, light, sweetened;naphtha (petroleum), light, sweetened naphtha, petroleum, light, sweetened</t>
  </si>
  <si>
    <t>68956-55-8</t>
  </si>
  <si>
    <t>pent-2-ene;hydrocarbons, c5-unsatd.;hydrocarbons, c5-unsaturated;pent-2-ene hydrocarbons, c5-unsatd. hydrocarbons, c5-unsaturated</t>
  </si>
  <si>
    <t>CCC=CC</t>
  </si>
  <si>
    <t>C5H10</t>
  </si>
  <si>
    <t>7782-42-5</t>
  </si>
  <si>
    <t>graphite;multi-wall carbon nanotubes, synthetic graphite in tubular shape;mw-cnt;graphite multi-wall carbon nanotubes, synthetic graphite in tubular shape mw-cnt</t>
  </si>
  <si>
    <t>78-79-5</t>
  </si>
  <si>
    <t>isoprene;2-methyl-1,3-butadiene;1,3-butadiene, 2-methyl-;isoprene (stabilized);(2methyl1,3butadiene);2-methylbuta-1,3-diene;isoprene 2-methyl-1,3-butadiene 1,3-butadiene, 2-methyl- isoprene (stabilized) (2methyl1,3butadiene) 2-methylbuta-1,3-diene</t>
  </si>
  <si>
    <t>CC(=C)C=C</t>
  </si>
  <si>
    <t>C5H8</t>
  </si>
  <si>
    <t>85535-85-9</t>
  </si>
  <si>
    <t>alkanes, c14-17, chloro;alkanes, c14-17, chloro-;not applicable;alkanes, c14-17, chloro alkanes, c14-17, chloro- not applicable</t>
  </si>
  <si>
    <t>CCCCCCCCCCCC(Cl)CC</t>
  </si>
  <si>
    <t>C14H29Cl</t>
  </si>
  <si>
    <t>27247-96-7</t>
  </si>
  <si>
    <t>nitric acid, 2-ethylhexyl ester;2-ethylhexyl nitrate; ethyl  diesel ignition improver 3;2-ehn;3-nitro-oxymethylheptane;neh;nitric acid, 2-ethylhexyl ester 2-ethylhexyl nitrate  ethyl  diesel ignition improver 3 2-ehn 3-nitro-oxymethylheptane neh</t>
  </si>
  <si>
    <t>CCCCC(CC)CON(=O)=O</t>
  </si>
  <si>
    <t>C8H17NO3</t>
  </si>
  <si>
    <t>616-38-6</t>
  </si>
  <si>
    <t>dimethylcarbonate;carbonic acid, dimethyl ester;dimethyl carbonate;dimethylcarbonate carbonic acid, dimethyl ester dimethyl carbonate</t>
  </si>
  <si>
    <t>COC(=O)OC</t>
  </si>
  <si>
    <t>1001320-38-2</t>
  </si>
  <si>
    <t>carbamic acid, n-[(butylthio)thioxomethyl]-, butyl ester;o,s-dibutyl dithioimidodicarbonate;carbamic acid, n-[(butylthio)thioxomethyl]-, butyl ester o,s-dibutyl dithioimidodicarbonate</t>
  </si>
  <si>
    <t>CCCCOC(=O)NC(=S)SCCCC</t>
  </si>
  <si>
    <t>C10H19NO2S2</t>
  </si>
  <si>
    <t>102-16-9</t>
  </si>
  <si>
    <t>benzeneacetic acid, phenylmethyl ester;benzyl phenylacetate;acetic acid, phenyl-, benzyl ester</t>
  </si>
  <si>
    <t>O=C(Cc1ccccc1)OCc1ccccc1</t>
  </si>
  <si>
    <t>C15H14O2</t>
  </si>
  <si>
    <t>102-20-5</t>
  </si>
  <si>
    <t>benzeneacetic acid, 2-phenylethyl ester;phenethyl phenylacetate;2-phenylethyl phenylacetate;benzeneacetic acid, 2-phenylethyl ester phenethyl phenylacetate 2-phenylethyl phenylacetate</t>
  </si>
  <si>
    <t>O=C(Cc1ccccc1)OCCc1ccccc1</t>
  </si>
  <si>
    <t>C16H16O2</t>
  </si>
  <si>
    <t>10254-57-6</t>
  </si>
  <si>
    <t>carbamodithioic acid, dibutyl-, methylene ester;4,4'-methylene bis(dibutyldithiocarbamate);methanediyl bis(dibutylcarbamodithioate);carbamic acid, dibutyldithio-, methylene ester;methylene bis[dibutyl(dithiocarbamate)];carbamodithioic acid, dibutyl-, methylene ester 4,4'-methylene bis(dibutyldithiocarbamate) methanediyl bis(dibutylcarbamodithioate) carbamic acid, dibutyldithio-, methylene ester methylene bis[dibutyl(dithiocarbamate)]</t>
  </si>
  <si>
    <t>CCCCN(CCCC)C(=S)SCSC(=S)N(CCCC)CCCC</t>
  </si>
  <si>
    <t>C19H38N2S4</t>
  </si>
  <si>
    <t>10339-55-6</t>
  </si>
  <si>
    <t>1,6-nonadien-3-ol, 3,7-dimethyl-;3,7-dimethylnona-1,6-dien-3-ol;1,6-nonadien-3-ol, 3,7-dimethyl- 3,7-dimethylnona-1,6-dien-3-ol</t>
  </si>
  <si>
    <t>CCC(C)=CCCC(C)(O)C=C</t>
  </si>
  <si>
    <t>C11H20O</t>
  </si>
  <si>
    <t>103-41-3</t>
  </si>
  <si>
    <t>benzyl cinnamate;2-propenoic acid, 3-phenyl-, phenylmethyl ester;benzyl (2e)-3-phenylprop-2-enoate;cinnamic acid, benzyl ester;benzyl cinnamate 2-propenoic acid, 3-phenyl-, phenylmethyl ester benzyl (2e)-3-phenylprop-2-enoate cinnamic acid, benzyl ester</t>
  </si>
  <si>
    <t>O=C(C=Cc1ccccc1)OCc1ccccc1</t>
  </si>
  <si>
    <t>C16H14O2</t>
  </si>
  <si>
    <t>103694-68-4</t>
  </si>
  <si>
    <t>majantol;benzenepropanol, ?,?,3-trimethyl-;benzenepropanol, .beta.,.beta.,3-trimethyl-;3-(2,2-dimethyl-3-hydroxypropyl)toluene;benzenepropanol,  , ,3-trimethyl-;2,2-dimethyl-3-(3-methylphenyl)propan-1-ol;3-trimethyl benzenepropanol;majantol benzenepropanol, ?,?,3-trimethyl- benzenepropanol, .beta.,.beta.,3-trimethyl- 3-(2,2-dimethyl-3-hydroxypropyl)toluene benzenepropanol,  , ,3-trimethyl- 2,2-dimethyl-3-(3-methylphenyl)propan-1-ol 3-trimethyl benzenepropanol</t>
  </si>
  <si>
    <t>Cc1cccc(CC(C)(C)CO)c1</t>
  </si>
  <si>
    <t>10461-98-0</t>
  </si>
  <si>
    <t>peonile</t>
  </si>
  <si>
    <t>N#CC(=C1CCCCC1)c1ccccc1</t>
  </si>
  <si>
    <t>C14H15N</t>
  </si>
  <si>
    <t>107-54-0</t>
  </si>
  <si>
    <t>1-hexyn-3-ol, 3,5-dimethyl-;3,5-dimethylhex-1-yn-3-ol;3,5-dimethyl-1-hexyn-3-ol;1-hexyn-3-ol, 3,5-dimethyl- 3,5-dimethylhex-1-yn-3-ol 3,5-dimethyl-1-hexyn-3-ol</t>
  </si>
  <si>
    <t>CC(C)CC(C)(O)C#C</t>
  </si>
  <si>
    <t>107898-54-4</t>
  </si>
  <si>
    <t>4-penten-2-ol, 3,3-dimethyl-5-(2,2,3-trimethyl-3-cyclopenten-1-yl)-</t>
  </si>
  <si>
    <t>CC(O)C(C)(C)C=CC1CC=C(C)C1(C)C</t>
  </si>
  <si>
    <t>C15H26O</t>
  </si>
  <si>
    <t>109-02-4</t>
  </si>
  <si>
    <t>n-methylmorpholine;4-methyl-morpholine;morpholine, n-methyl-;morpholine, 4-methyl-;4-methylmorpholine;n-methylmorpholine 4-methyl-morpholine morpholine, n-methyl- morpholine, 4-methyl- 4-methylmorpholine</t>
  </si>
  <si>
    <t>CN1CCOCC1</t>
  </si>
  <si>
    <t>C5H11NO</t>
  </si>
  <si>
    <t>119-53-9</t>
  </si>
  <si>
    <t>benzoin;ethanone, 2-hydroxy-1,2-diphenyl-;2-hydroxy-1,2-diphenylethanone;benzoin (2-hydroxy-1,2-diphenylethan-1-one);(1)-2-hydroxy-1,2-diphenylethan-1-one;benzoin ethanone, 2-hydroxy-1,2-diphenyl- 2-hydroxy-1,2-diphenylethanone benzoin (2-hydroxy-1,2-diphenylethan-1-one) (1)-2-hydroxy-1,2-diphenylethan-1-one</t>
  </si>
  <si>
    <t>OC(c1ccccc1)C(=O)c1ccccc1</t>
  </si>
  <si>
    <t>C14H12O2</t>
  </si>
  <si>
    <t>120-51-4</t>
  </si>
  <si>
    <t>benzyl benzoate;benzoic acid, phenylmethyl ester;benzoic acid, benzyl ester;benzyl benzoate (benzoic acid, phenylmethyl ester);benzyl benzoate benzoic acid, phenylmethyl ester benzoic acid, benzyl ester benzyl benzoate (benzoic acid, phenylmethyl ester)</t>
  </si>
  <si>
    <t>O=C(c1ccccc1)OCc1ccccc1</t>
  </si>
  <si>
    <t>12227-78-0</t>
  </si>
  <si>
    <t>spiro[isobenzofuran-1(3h),9’-[9h]xanthen]-3-one, 3’,6’-dihydroxy-2’,4’,5’,7’-tetraiodo-, aluminum salt (3:2)</t>
  </si>
  <si>
    <t>Oc1c(I)cc2c(c1I)Oc1c(cc(I)c(O)c1I)C21c2ccccc2C(=O)O1</t>
  </si>
  <si>
    <t>C20H8I4O5</t>
  </si>
  <si>
    <t>122-57-6</t>
  </si>
  <si>
    <t>3-buten-2-one, 4-phenyl-;methyl styryl ketone;4-phenyl-3-buten-2-one;benzylidene acetone;benzylideneacetone;4-phenylbutenone;4-phenylbut-3-en-2-one;4phenylbut3en2one(benzylidene acetone);ketone, methyl styryl;methyl styryl ketone (benzylideneacetone) (methyl styryl acetone) (4-phenyl-3-buten-2-one);benzylidene acetone (4-phenyl-3-buten-2-one);3-buten-2-one, 4-phenyl- methyl styryl ketone 4-phenyl-3-buten-2-one benzylidene acetone benzylideneacetone 4-phenylbutenone 4-phenylbut-3-en-2-one 4phenylbut3en2one(benzylidene acetone) ketone, methyl styryl methyl styryl ketone (benzylideneacetone) (methyl styryl acetone) (4-phenyl-3-buten-2-one) benzylidene acetone (4-phenyl-3-buten-2-one)</t>
  </si>
  <si>
    <t>CC(=O)C=Cc1ccccc1</t>
  </si>
  <si>
    <t>C10H10O</t>
  </si>
  <si>
    <t>122886-55-9</t>
  </si>
  <si>
    <t>urea, n-octyl-n'-[4-[[4-[[(octylamino)carbonyl]amino]phenyl]methyl]phenyl]-</t>
  </si>
  <si>
    <t>CCCCCCCCNC(=O)Nc1ccc(Cc2ccc(NC(=O)NCCCCCCCC)cc2)cc1</t>
  </si>
  <si>
    <t>C31H48N4O2</t>
  </si>
  <si>
    <t>127-63-9</t>
  </si>
  <si>
    <t>diphenyl sulfone;diphenyl sulphone;1,1'-sulfonyldibenzene;benzene, 1,1'-sulfonylbis-;phenyl sulfone;diphenyl sulfone diphenyl sulphone 1,1'-sulfonyldibenzene benzene, 1,1'-sulfonylbis- phenyl sulfone</t>
  </si>
  <si>
    <t>O=S(=O)(c1ccccc1)c1ccccc1</t>
  </si>
  <si>
    <t>C12H10O2S</t>
  </si>
  <si>
    <t>1315251-11-6</t>
  </si>
  <si>
    <t>7,7,8,9,9-pentamethyl-6,7,8,9-tetrahydro-5h-cyclopenta[h]quinazoline;1,1,2,3,3-pentamethyl-2,3,4,5-tetrahydro-1h-7,9-diaza-cyclopenta[a]naphthalene;7,7,8,9,9-pentamethyl-6,7,8,9-tetrahydro-5h-cyclopenta[h]quinazoline 1,1,2,3,3-pentamethyl-2,3,4,5-tetrahydro-1h-7,9-diaza-cyclopenta[a]naphthalene</t>
  </si>
  <si>
    <t>CC1C(C)(C)C2CCc3cncnc3C=2C1(C)C</t>
  </si>
  <si>
    <t>C16H22N2</t>
  </si>
  <si>
    <t>132584-17-9</t>
  </si>
  <si>
    <t>benzeneacetic acid, ±-hydroxy-±-methyl-4-phenoxy-, ethyl ester;benzeneacetic acid, ?-hydroxy-?-methyl-4-phenoxy-, ethyl ester;benzeneacetic acid, ±-hydroxy-±-methyl-4-phenoxy-, ethyl ester benzeneacetic acid, ?-hydroxy-?-methyl-4-phenoxy-, ethyl ester</t>
  </si>
  <si>
    <t>CCOC(=O)C(C)(O)c1ccc(Oc2ccccc2)cc1</t>
  </si>
  <si>
    <t>C17H18O4</t>
  </si>
  <si>
    <t>13351-61-6</t>
  </si>
  <si>
    <t>2,2-dimethyl-3-phenyl-propan-1-ol;benzenepropanol, ?,?-dimethyl-;2,2-dimethyl-3-phenylpropanol;2,2-dimethyl-3-phenylpropan-1-ol;benzenepropanol, .beta.,.beta.-dimethyl-;benzenepropanol,  , -dimethyl-;benzenepropanol, beta,beta-dimethyl-;2,2-dimethyl-3-phenyl-propan-1-ol benzenepropanol, ?,?-dimethyl- 2,2-dimethyl-3-phenylpropanol 2,2-dimethyl-3-phenylpropan-1-ol benzenepropanol, .beta.,.beta.-dimethyl- benzenepropanol,  , -dimethyl- benzenepropanol, beta,beta-dimethyl-</t>
  </si>
  <si>
    <t>CC(C)(Cc1ccccc1)CO</t>
  </si>
  <si>
    <t>C11H16O</t>
  </si>
  <si>
    <t>1335-46-2</t>
  </si>
  <si>
    <t>ionone, methyl-;(1e)-1-(2,6,6-trimethylcyclohex-2-en-1-yl)pent-1-en-3-one;ionone, methyl- (1e)-1-(2,6,6-trimethylcyclohex-2-en-1-yl)pent-1-en-3-one</t>
  </si>
  <si>
    <t>CCC(=O)C=CC1C(C)=CCCC1(C)C</t>
  </si>
  <si>
    <t>13674-84-5</t>
  </si>
  <si>
    <t>tris( 1-chloro-2-propyl) phosphate;2-propanol, 1-chloro-, phosphate (3:1);2-propanol, 1-chloro-, 2,2',2''-phosphate;tris(1-chloro-2-propyl)phosphate;tris(2-chloro-1-methylethyl) phosphate;tris(1-chloropropan-2-yl) phosphate;tcpp;phosphoric acid, tris(2-chloro-1-methylethyl) ester;1-chloro-2-propanol 2,2',2''-phosphate;tris( 1-chloro-2-propyl) phosphate 2-propanol, 1-chloro-, phosphate (3:1) 2-propanol, 1-chloro-, 2,2',2''-phosphate tris(1-chloro-2-propyl)phosphate tris(2-chloro-1-methylethyl) phosphate tris(1-chloropropan-2-yl) phosphate tcpp phosphoric acid, tris(2-chloro-1-methylethyl) ester 1-chloro-2-propanol 2,2',2''-phosphate</t>
  </si>
  <si>
    <t>CC(CCl)OP(=O)(OC(C)CCl)OC(C)CCl</t>
  </si>
  <si>
    <t>C9H18Cl3O4P</t>
  </si>
  <si>
    <t>139-66-2</t>
  </si>
  <si>
    <t>diphenylsulfide;benzene, 1,1’-thiobis-;diphenyl sulphide;1,1'-sulfanediyldibenzene;benzene, 1,1'-thiobis-;diphenyl sulfide</t>
  </si>
  <si>
    <t>c1ccccc1Sc1ccccc1</t>
  </si>
  <si>
    <t>C12H10S</t>
  </si>
  <si>
    <t>140921-24-0</t>
  </si>
  <si>
    <t>carbamic acid, n,n'-1,6-hexanediylbis-, c,c'-bis[2-[2-(1-ethylpentyl)-3-oxazolidinyl]ethyl] ester;carbamic acid, 1,6-hexanediylbis-, bis[2-[2-(1-ethylpentyl)-3-oxazolidinyl]ethyl] ester;1,6-hexanediyl-bis(2-(2-(1-ethylpentyl)-3-oxazolidinyl)ethyl)carbamate;carbamicacid, 1,6-hexanediylbis-, bis[2-[2-(1-ethylpentyl)-3-oxazolidinyl]ethyl] ester(9ci);carbamic acid, n,n'-1,6-hexanediylbis-, c,c'-bis[2-[2-(1-ethylpentyl)-3-oxazolidinyl]ethyl] ester carbamic acid, 1,6-hexanediylbis-, bis[2-[2-(1-ethylpentyl)-3-oxazolidinyl]ethyl] ester 1,6-hexanediyl-bis(2-(2-(1-ethylpentyl)-3-oxazolidinyl)ethyl)carbamate carbamicacid, 1,6-hexanediylbis-, bis[2-[2-(1-ethylpentyl)-3-oxazolidinyl]ethyl] ester(9ci)</t>
  </si>
  <si>
    <t>CCCCC(CC)C1N(CCOC(=O)NCCCCCCNC(=O)OCCN2CCOC2C(CC)CCCC)CCO1</t>
  </si>
  <si>
    <t>C32H62N4O6</t>
  </si>
  <si>
    <t>141773-73-1</t>
  </si>
  <si>
    <t>1-propanol, 2-[1-(3,3-dimethylcyclohexyl)ethoxy]-2-methyl-, 1-propanoate;1-propanol, 2-[1-(3,3-dimethylcyclohexyl)ethoxy]-2-methyl-, propanoate;reaction mass of (1s,1'r)-2-[1-(3',3'-dimethyl-1'-cyclohexyl)ethoxy]-2-methylpropyl propanoate, (1r,1'r)-2-[1-(3',3'-dimethyl-1'-cyclohexyl)ethoxy]-2-methylpropyl propanoate and 2-methyl-2-{[(1r*,2r*)-2,6,6-trimethylcycloheptyl]oxy}propyl propanoate;helvetolide (elincs no 415-490-5);1-propanol, 2-[1-(3,3-dimethylcyclohexyl)ethoxy]-2-methyl-, 1-propanoate 1-propanol, 2-[1-(3,3-dimethylcyclohexyl)ethoxy]-2-methyl-, propanoate reaction mass of (1s,1'r)-2-[1-(3',3'-dimethyl-1'-cyclohexyl)ethoxy]-2-methylpropyl propanoate, (1r,1'r)-2-[1-(3',3'-dimethyl-1'-cyclohexyl)ethoxy]-2-methylpropyl propanoate and 2-methyl-2-{[(1r*,2r*)-2,6,6-trimethylcycloheptyl]oxy}propyl propanoate helvetolide (elincs no 415-490-5)</t>
  </si>
  <si>
    <t>CCC(=O)OCC(C)(C)OC(C)C1CCCC(C)(C)C1</t>
  </si>
  <si>
    <t>C17H32O3</t>
  </si>
  <si>
    <t>14858-73-2</t>
  </si>
  <si>
    <t>di-2-ethylhexyl carbonate;bis(2-ethylhexyl) carbonate;di-2-ethylhexyl carbonate bis(2-ethylhexyl) carbonate</t>
  </si>
  <si>
    <t>CCCCC(CC)COC(=O)OCC(CC)CCCC</t>
  </si>
  <si>
    <t>C17H34O3</t>
  </si>
  <si>
    <t>15356-60-2</t>
  </si>
  <si>
    <t>cyclohexanol, 5-methyl-2-(1-methylethyl)-, [1s-(1?,2?,5?)]-;(+)-menthol;d-menthol;cyclohexanol, 5-methyl-2-(1-methylethyl)-, (1s,2r,5s)-;5-methyl-2-(propan-2-yl)cyclohexanol;cyclohexanol, 5-methyl-2-(1-methylethyl)-, [1s-(1.alpha.,2.beta.,5.alpha.)]-;(1s,2r,5s)-5-methyl-2-(1-methylethyl)-cyclohexanol;2-isopropyl-5-methylcyclohexanol;cyclohexanol, 5-methyl-2-(1-methylethyl)-, [1s-(1?,2ß,5?)]-;cyclohexanol, 5-methyl-2-(1-methylethyl)-, [1s-(1?,2?,5?)]- (+)-menthol d-menthol cyclohexanol, 5-methyl-2-(1-methylethyl)-, (1s,2r,5s)- 5-methyl-2-(propan-2-yl)cyclohexanol cyclohexanol, 5-methyl-2-(1-methylethyl)-, [1s-(1.alpha.,2.beta.,5.alpha.)]- (1s,2r,5s)-5-methyl-2-(1-methylethyl)-cyclohexanol 2-isopropyl-5-methylcyclohexanol cyclohexanol, 5-methyl-2-(1-methylethyl)-, [1s-(1?,2ß,5?)]- cyclohexanol, 5-methyl-2-(1-methylethyl)-, [1s-(1?,2?,5?)]- (+)-menthol d-menthol cyclohexanol, 5-methyl-2-(1-methylethyl)-, (1s,2r,5s)- 5-methyl-2-(propan-2-yl)cyclohexanol cyclohexanol, 5-methyl-2-(1-methylethyl)-, [1s-(1.alpha.,2.beta.,5.alpha.)]- (1s,2r,5s)-5-methyl-2-(1-methylethyl)-cyclohexanol 2-isopropyl-5-methylcyclohexanol cyclohexanol, 5-methyl-2-(1-methylethyl)-, [1s-(1?,2ß,5?)]-</t>
  </si>
  <si>
    <t>1604-35-9</t>
  </si>
  <si>
    <t>3,7,11-trimethyldodecyn-3-ol;3,7,11-trimethyldodec-1-yn-3-ol</t>
  </si>
  <si>
    <t>CC(C)CCCC(C)CCCC(C)(O)C#C</t>
  </si>
  <si>
    <t>C15H28O</t>
  </si>
  <si>
    <t>163520-33-0</t>
  </si>
  <si>
    <t>3-isoxazolecarboxylic acid, 4,5-dihydro-5,5-diphenyl-, ethyl ester;4,5-dihydro-5,5-diphenyl-3-isoxazolecarboxylic acid, ethyl ester;isoxadifen-ethyl;3-isoxazolecarboxylic acid, 4,5-dihydro-5,5-diphenyl-, ethyl ester 4,5-dihydro-5,5-diphenyl-3-isoxazolecarboxylic acid, ethyl ester isoxadifen-ethyl</t>
  </si>
  <si>
    <t>CCOC(=O)C1CC(c2ccccc2)(c2ccccc2)ON=1</t>
  </si>
  <si>
    <t>C18H17NO3</t>
  </si>
  <si>
    <t>2035-93-0</t>
  </si>
  <si>
    <t>4-methyl-4-phenylpentan-2-ol;benzenepropanol, .alpha.,.gamma.,.gamma.-trimethyl-;2-pentanol, 4-methyl-4-phenyl-</t>
  </si>
  <si>
    <t>CC(O)CC(C)(C)c1ccccc1</t>
  </si>
  <si>
    <t>22174-70-5</t>
  </si>
  <si>
    <t>3,3'-[methylenebis(oxymethylene)]bisheptane;3,3'-[methanediylbis(oxymethanediyl)]diheptane;3,3'-[methylenebis(oxymethylene)]diheptane;3,3'-[methylenebis(oxymethylene)]bisheptane 3,3'-[methanediylbis(oxymethanediyl)]diheptane 3,3'-[methylenebis(oxymethylene)]diheptane</t>
  </si>
  <si>
    <t>CCCCC(CC)COCOCC(CC)CCCC</t>
  </si>
  <si>
    <t>C17H36O2</t>
  </si>
  <si>
    <t>23726-91-2</t>
  </si>
  <si>
    <t>damascone beta;2-buten-1-one, 1-(2,6,6-trimethyl-1-cyclohexen-1-yl)-, (e)-;(e)-1-(2,6,6-trimethyl-1-cyclohexen-1-yl)-2-buten-1-one;(2e)-1-(2,6,6-trimethylcyclohex-1-en-1-yl)but-2-en-1-one;2-buten-1-one, 1-(2,6,6-trimethyl-1-cyclohexen-1-yl)-, (2e)-;2-buten-1-one, 1-(2,6,6-trimethyl-1-cyclohexen-1-yl)-, (e)- (8ci,9ci);β-damascone;damascone beta 2-buten-1-one, 1-(2,6,6-trimethyl-1-cyclohexen-1-yl)-, (e)- (e)-1-(2,6,6-trimethyl-1-cyclohexen-1-yl)-2-buten-1-one (2e)-1-(2,6,6-trimethylcyclohex-1-en-1-yl)but-2-en-1-one 2-buten-1-one, 1-(2,6,6-trimethyl-1-cyclohexen-1-yl)-, (2e)- 2-buten-1-one, 1-(2,6,6-trimethyl-1-cyclohexen-1-yl)-, (e)- (8ci,9ci) β-damascone</t>
  </si>
  <si>
    <t>CC=CC(=O)C1=C(C)CCCC1(C)C</t>
  </si>
  <si>
    <t>C13H20O</t>
  </si>
  <si>
    <t>23726-93-4</t>
  </si>
  <si>
    <t>(e)-1-(2,6,6-trimethyl-1,3-cyclohexadien-1-yl)-2-buten-1-one;(2e)-1-(2,6,6-trimethylcyclohexa-1,3-dien-1-yl)but-2-en-1-one;2-buten-1-one, 1-(2,6,6-trimethyl-1,3-cyclohexadien-1-yl)-, (2e)-;(e)-1-(2,6,6-trimethyl-1,3-cyclohexadien-1-yl)-2-buten-1-one (2e)-1-(2,6,6-trimethylcyclohexa-1,3-dien-1-yl)but-2-en-1-one 2-buten-1-one, 1-(2,6,6-trimethyl-1,3-cyclohexadien-1-yl)-, (2e)-</t>
  </si>
  <si>
    <t>CC=CC(=O)C1=C(C)C=CCC1(C)C</t>
  </si>
  <si>
    <t>24720-09-0</t>
  </si>
  <si>
    <t>e-1-(2,6,6-trimethyl-3-cyclohexen-1-yl)-2-buten-1-one;2-buten-1-one, 1-(2,6,6-trimethyl-2-cyclohexen-1-yl)-, (e)-;(e)-1-(2,6,6-trimethyl-2-cyclohexen-1-yl)-2-buten-1-one;(2e)-1-(2,6,6-trimethylcyclohex-2-en-1-yl)but-2-en-1-one;2-buten-1-one, 1-(2,6,6-trimethyl-2-cyclohexen-1-yl)-, (2e)-;trans-?-damascone;α-damascone;e-1-(2,6,6-trimethyl-3-cyclohexen-1-yl)-2-buten-1-one 2-buten-1-one, 1-(2,6,6-trimethyl-2-cyclohexen-1-yl)-, (e)- (e)-1-(2,6,6-trimethyl-2-cyclohexen-1-yl)-2-buten-1-one (2e)-1-(2,6,6-trimethylcyclohex-2-en-1-yl)but-2-en-1-one 2-buten-1-one, 1-(2,6,6-trimethyl-2-cyclohexen-1-yl)-, (2e)- trans-?-damascone α-damascone</t>
  </si>
  <si>
    <t>CC=CC(=O)C1C(C)=CCCC1(C)C</t>
  </si>
  <si>
    <t>28219-61-6</t>
  </si>
  <si>
    <t>2-buten-1-ol, 2-ethyl-4-(2,2,3-trimethyl-3-cyclopenten-1-yl)-;2-ethyl-4-(2,2,3-trimethyl-3-cyclopenten-1-yl)-2-buten-1-ol;2-ethyl-4-(2,2,3-trimethylcyclopent-3-en-1-yl)but-2-en-1-ol;2-buten-1-ol, 2-ethyl-4-(2,2,3-trimethyl-3-cyclopenten-1-yl)- 2-ethyl-4-(2,2,3-trimethyl-3-cyclopenten-1-yl)-2-buten-1-ol 2-ethyl-4-(2,2,3-trimethylcyclopent-3-en-1-yl)but-2-en-1-ol</t>
  </si>
  <si>
    <t>CCC(CO)=CCC1CC=C(C)C1(C)C</t>
  </si>
  <si>
    <t>C14H24O</t>
  </si>
  <si>
    <t>295800-70-3</t>
  </si>
  <si>
    <t>1,4-bis((2-ethylhexyl)amino)-5,8-dihydroxyanthracene-9,10-dione</t>
  </si>
  <si>
    <t>CCCCC(CC)CNc1ccc(NCC(CC)CCCC)c2c1C(=O)c1c(O)ccc(O)c1C2=O</t>
  </si>
  <si>
    <t>C30H42N2O4</t>
  </si>
  <si>
    <t>29761-21-5</t>
  </si>
  <si>
    <t>alkyl (c=8-11) diphenyl phosphate;isodecyl diphenyl phosphate;phosphoric acid, isodecyl diphenyl ester;8-methylnonyl diphenyl phosphate;isodecy diphenyl phosphate;idhpp;alkyl (c=8-11) diphenyl phosphate isodecyl diphenyl phosphate phosphoric acid, isodecyl diphenyl ester 8-methylnonyl diphenyl phosphate isodecy diphenyl phosphate idhpp</t>
  </si>
  <si>
    <t>CC(C)CCCCCCCOP(=O)(Oc1ccccc1)Oc1ccccc1</t>
  </si>
  <si>
    <t>C22H31O4P</t>
  </si>
  <si>
    <t>3101-60-8</t>
  </si>
  <si>
    <t>p-tert-butylphenyl glycidyl ether;oxirane, [[4-(1,1-dimethylethyl)phenoxy]methyl]-;p-tert-butylphenyl 1-(2,3-epoxy)propyl ether;t-butyl phenyl glycidyl ether;2-[(4-tert-butylphenoxy)methyl]oxirane;oxirane,   4-(1,1-dimethylethyl)phenoxy methyl -;oxirane, 4-(1,1-dimethylethyl)phenoxy methyl -;propane, 1-(p-tert-butylphenoxy)-2,3-epoxy-;oxirane, ХХ4-(1,1-dimethylethyl)phenoxyеmethylе-;2,3-epoxypropyl-4-t-butylphenyl ether;3-(p-tert-butylphenoxy)-1,2-epoxypropane;tert-butylphenoxy)methyloxirane;p-tert-butylphenyl glycidyl ether oxirane, [[4-(1,1-dimethylethyl)phenoxy]methyl]- p-tert-butylphenyl 1-(2,3-epoxy)propyl ether t-butyl phenyl glycidyl ether 2-[(4-tert-butylphenoxy)methyl]oxirane oxirane,   4-(1,1-dimethylethyl)phenoxy methyl - oxirane, 4-(1,1-dimethylethyl)phenoxy methyl - propane, 1-(p-tert-butylphenoxy)-2,3-epoxy- oxirane, ХХ4-(1,1-dimethylethyl)phenoxyеmethylе- 2,3-epoxypropyl-4-t-butylphenyl ether 3-(p-tert-butylphenoxy)-1,2-epoxypropane tert-butylphenoxy)methyloxirane</t>
  </si>
  <si>
    <t>CC(C)(C)c1ccc(OCC2CO2)cc1</t>
  </si>
  <si>
    <t>C13H18O2</t>
  </si>
  <si>
    <t>33941-99-0</t>
  </si>
  <si>
    <t>2-methyl-4-phenyl-1,3-dioxolane;1,3-dioxolane, 2-methyl-4-phenyl-</t>
  </si>
  <si>
    <t>CC1OCC(c2ccccc2)O1</t>
  </si>
  <si>
    <t>34841-35-5</t>
  </si>
  <si>
    <t>3'-chloropropiophenone;1-(3-chlorophenyl)propan-1-one;3'-chloropropiophenone 1-(3-chlorophenyl)propan-1-one</t>
  </si>
  <si>
    <t>CCC(=O)c1cccc(Cl)c1</t>
  </si>
  <si>
    <t>C9H9ClO</t>
  </si>
  <si>
    <t>35074-77-2</t>
  </si>
  <si>
    <t>benzenepropanoic acid, 3,5-bis(1,1-dimethylethyl)-4-hydroxy-, 1,6-hexanediyl ester;hexamethylene bis[3-(3,5-di-tert-butyl-4-hydroxyphenyl)propionate];hexane-1,6-diyl bis[3-(3,5-di-tert-butyl-4-hydroxyphenyl)propanoate];benzenepropanoic acid, 3,5-bis(1,1-dimethylethyl)-4-hydroxy-, 1,6-hexanediyl ester hexamethylene bis[3-(3,5-di-tert-butyl-4-hydroxyphenyl)propionate] hexane-1,6-diyl bis[3-(3,5-di-tert-butyl-4-hydroxyphenyl)propanoate]</t>
  </si>
  <si>
    <t>CC(C)(C)c1cc(CCC(=O)OCCCCCCOC(=O)CCc2cc(C(C)(C)C)c(O)c(C(C)(C)C)c2)cc(C(C)(C)C)c1O</t>
  </si>
  <si>
    <t>C40H62O6</t>
  </si>
  <si>
    <t>3508-98-3</t>
  </si>
  <si>
    <t>hexanenitrile, 2-phenyl;benzeneacetonitrile, .alpha.-butyl-;2-phenylhexanenitrile;hexanenitrile, 2-phenyl benzeneacetonitrile, .alpha.-butyl- 2-phenylhexanenitrile</t>
  </si>
  <si>
    <t>CCCCC(C#N)c1ccccc1</t>
  </si>
  <si>
    <t>C12H15N</t>
  </si>
  <si>
    <t>3738-00-9</t>
  </si>
  <si>
    <t>naphtho[2,1-b]furan, dodecahydro-3a,6,6,9a-tetramethyl-;dodecahydro-3a,6,6,9a-tetramethylnaphtho[2,1-b]furan;3a,6,6,9a-tetramethyldodecahydronaphtho[2,1-b]furan;naphtho(2,1-b)furan, dodecahydro-3a,6,6,9a-tetramethyl-;naphtho[2,1-b]furan, dodecahydro-3a,6,6,9a-tetramethyl- dodecahydro-3a,6,6,9a-tetramethylnaphtho[2,1-b]furan 3a,6,6,9a-tetramethyldodecahydronaphtho[2,1-b]furan naphtho(2,1-b)furan, dodecahydro-3a,6,6,9a-tetramethyl-</t>
  </si>
  <si>
    <t>CC1(C)CCCC2(C)C1CCC1(C)C2CCO1</t>
  </si>
  <si>
    <t>39072-70-3</t>
  </si>
  <si>
    <t>urea, n,n’’-1,6-hexanediylbis[n’-(phenylmethyl)-;n,n''-hexane-1,6-diylbis[n'-benzylurea];n',n'''-hexane-1,6-diylbis(1-benzylurea);urea, n,n''-1,6-hexanediylbis[n'-(phenylmethyl)-;urea, n,n’’-1,6-hexanediylbis[n’-(phenylmethyl)- n,n''-hexane-1,6-diylbis[n'-benzylurea] n',n'''-hexane-1,6-diylbis(1-benzylurea) urea, n,n''-1,6-hexanediylbis[n'-(phenylmethyl)-</t>
  </si>
  <si>
    <t>O=C(NCCCCCCNC(=O)NCc1ccccc1)NCc1ccccc1</t>
  </si>
  <si>
    <t>C22H30N4O2</t>
  </si>
  <si>
    <t>39236-46-9</t>
  </si>
  <si>
    <t>imidazolidinyl urea;germall 115;imidazolurea;n,n''-methylenebis[n'-[3-(hydroxymethyl)-2,5-dioxoimidazolidin-4-yl]urea];n',n'''-methanediylbis{1-[3-(hydroxymethyl)-2,5-dioxoimidazolidin-4-yl]urea};urea, n,n''-methylenebis[n'-[3-(hydroxymethyl)-2,5-dioxo-4-imidazolidinyl]-;urea, n,n''-methylenebis n'- 1-(hydroxymethyl)-2,5-dioxo-4-imidazolidinyl -;n,n''-methylenebis[n'-[3-(hydroxymethyl)-2,5-dioxo-4-imidazolidinyl]urea];n',n'''-methylenebis{1-[3-(hydroxymethyl)-2,5-dioxoimidazolidin-4-yl]urea};urea, n,n''-methylenebis[n'-[3- (hydroxymethyl)-2,5-dioxo-4-imidazolidinyl]-;methanebis[n,n¢-(5-ureido-2,4-diketotetrahydroimidazole)-n,n-dimethylol];urea, n,n''-methylenebis(n'-(1-(hydroxymethyl)-2,5-dioxo-4-imidazolidinyl)-;imidazolidinyl urea germall 115 imidazolurea n,n''-methylenebis[n'-[3-(hydroxymethyl)-2,5-dioxoimidazolidin-4-yl]urea] n',n'''-methanediylbis{1-[3-(hydroxymethyl)-2,5-dioxoimidazolidin-4-yl]urea} urea, n,n''-methylenebis[n'-[3-(hydroxymethyl)-2,5-dioxo-4-imidazolidinyl]- urea, n,n''-methylenebis n'- 1-(hydroxymethyl)-2,5-dioxo-4-imidazolidinyl - n,n''-methylenebis[n'-[3-(hydroxymethyl)-2,5-dioxo-4-imidazolidinyl]urea] n',n'''-methylenebis{1-[3-(hydroxymethyl)-2,5-dioxoimidazolidin-4-yl]urea} urea, n,n''-methylenebis[n'-[3- (hydroxymethyl)-2,5-dioxo-4-imidazolidinyl]- methanebis[n,n¢-(5-ureido-2,4-diketotetrahydroimidazole)-n,n-dimethylol] urea, n,n''-methylenebis(n'-(1-(hydroxymethyl)-2,5-dioxo-4-imidazolidinyl)-</t>
  </si>
  <si>
    <t>OCN1C(NC(=O)NCNC(=O)NC2C(=O)NC(=O)N2CO)C(=O)NC1=O</t>
  </si>
  <si>
    <t>C11H16N8O8</t>
  </si>
  <si>
    <t>40910-49-4</t>
  </si>
  <si>
    <t>1,6-octadiene, 3-(1-ethoxyethoxy)-3,7-dimethyl-;3-(1-ethoxyethoxy)-3,7-dimethylocta-1,6-diene</t>
  </si>
  <si>
    <t>CCOC(C)OC(C)(CCC=C(C)C)C=C</t>
  </si>
  <si>
    <t>4431-83-8</t>
  </si>
  <si>
    <t>2,5,7,10-tetraoxaundecane</t>
  </si>
  <si>
    <t>COCCOCOCCOC</t>
  </si>
  <si>
    <t>4559-86-8</t>
  </si>
  <si>
    <t>1,1,3,3-tetrabutylurea;urea, tetrabutyl-;tetrabutylurea;urea, 1,1,3,3-tetrabutyl-;1,1,3,3-tetrabutylurea urea, tetrabutyl- tetrabutylurea urea, 1,1,3,3-tetrabutyl-</t>
  </si>
  <si>
    <t>CCCCN(CCCC)C(=O)N(CCCC)CCCC</t>
  </si>
  <si>
    <t>C17H36N2O</t>
  </si>
  <si>
    <t>56554-53-1</t>
  </si>
  <si>
    <t>propane-1,2,3-triyl 3,5,5-trimethylhexanoate;propane-1,2,3-triyl tris(3,5,5-trimethylhexanoate);hexanoic acid, 3,5,5-trimethyl-, 1,2,3-propanetriyl ester;propane-1,2,3-triyl 3,5,5-trimethylhexanoate propane-1,2,3-triyl tris(3,5,5-trimethylhexanoate) hexanoic acid, 3,5,5-trimethyl-, 1,2,3-propanetriyl ester</t>
  </si>
  <si>
    <t>CC(CC(=O)OCC(COC(=O)CC(C)CC(C)(C)C)OC(=O)CC(C)CC(C)(C)C)CC(C)(C)C</t>
  </si>
  <si>
    <t>C30H56O6</t>
  </si>
  <si>
    <t>58567-11-6</t>
  </si>
  <si>
    <t>cyclododecane, (ethoxymethoxy)-;(ethoxymethoxy)cyclododecane;ethoxymethoxy)cyclododecane;cyclododecane, (ethoxymethoxy)- (ethoxymethoxy)cyclododecane ethoxymethoxy)cyclododecane</t>
  </si>
  <si>
    <t>CCOCOC1CCCCCCCCCCC1</t>
  </si>
  <si>
    <t>C15H30O2</t>
  </si>
  <si>
    <t>59219-71-5</t>
  </si>
  <si>
    <t>3,5,5-trimethylhexyl 3,5,5-trimethylhexanoate;hexanoic acid, 3,5,5-trimethyl-, 3,5,5-trimethylhexyl ester;3,5,5-trimethylhexyl 3,5,5-trimethylhexanoate hexanoic acid, 3,5,5-trimethyl-, 3,5,5-trimethylhexyl ester</t>
  </si>
  <si>
    <t>CC(CCOC(=O)CC(C)CC(C)(C)C)CC(C)(C)C</t>
  </si>
  <si>
    <t>C18H36O2</t>
  </si>
  <si>
    <t>59-50-7</t>
  </si>
  <si>
    <t>4-chloro-3-methylphenol;chloro-3-methylphenol, 4-;3-methyl-4-chlorophenol;4-chloro-3-methyl-phenol;phenol, 4-chloro-3-methyl-;chlorocresol;4-chloro-3-methyl phenol;4-chloro-m-cresol;m-cresol, 4-chloro-;p-chloro-m-cresol;4-chloro-3-methylphenol (4-chloro-m-cresol);4-chloro-3-methylphenol chloro-3-methylphenol, 4- 3-methyl-4-chlorophenol 4-chloro-3-methyl-phenol phenol, 4-chloro-3-methyl- chlorocresol 4-chloro-3-methyl phenol 4-chloro-m-cresol m-cresol, 4-chloro- p-chloro-m-cresol 4-chloro-3-methylphenol (4-chloro-m-cresol)</t>
  </si>
  <si>
    <t>Cc1cc(O)ccc1Cl</t>
  </si>
  <si>
    <t>C7H7ClO</t>
  </si>
  <si>
    <t>60045-26-3</t>
  </si>
  <si>
    <t>benzenepropanol, 1-benzoate;3-phenylpropyl benzoate;benzenepropanol, 1-benzoate 3-phenylpropyl benzoate</t>
  </si>
  <si>
    <t>O=C(c1ccccc1)OCCCc1ccccc1</t>
  </si>
  <si>
    <t>610-69-5</t>
  </si>
  <si>
    <t>o-nitrophenyl acetate;2-nitrophenyl acetate;acetic acid, 2-nitrophenyl ester;o-nitrophenyl acetate 2-nitrophenyl acetate acetic acid, 2-nitrophenyl ester</t>
  </si>
  <si>
    <t>CC(=O)Oc1ccccc1N(=O)=O</t>
  </si>
  <si>
    <t>C8H7NO4</t>
  </si>
  <si>
    <t>63429-28-7</t>
  </si>
  <si>
    <t>(e)-1-(2,6,6-trimethyl-1-cyclohexen-1-yl)pent-1-en-3-one;(1e)-1-(2,6,6-trimethylcyclohex-1-en-1-yl)pent-1-en-3-one;(1e)-1-(2,6,6-trimethyl-1-cyclohexen-1-yl)-1-penten-3-one;(e)-1-(2,6,6-trimethyl-1-cyclohexen-1-yl)pent-1-en-3-one (1e)-1-(2,6,6-trimethylcyclohex-1-en-1-yl)pent-1-en-3-one (1e)-1-(2,6,6-trimethyl-1-cyclohexen-1-yl)-1-penten-3-one</t>
  </si>
  <si>
    <t>CCC(=O)C=CC1=C(C)CCCC1(C)C</t>
  </si>
  <si>
    <t>64665-57-2</t>
  </si>
  <si>
    <t>1h-benzotriazole, 4(or 5)-methyl-, sodium salt</t>
  </si>
  <si>
    <t>Cc1ccc2c(c1)NN=N2</t>
  </si>
  <si>
    <t>676532-44-8</t>
  </si>
  <si>
    <t>2-(3,5-dimethylhex-3-en-2-yloxy)-2-methylpropyl cyclopropanecarboxylate</t>
  </si>
  <si>
    <t>CC(C)C=C(C)C(C)OC(C)(C)COC(=O)C1CC1</t>
  </si>
  <si>
    <t>C16H28O3</t>
  </si>
  <si>
    <t>67-71-0</t>
  </si>
  <si>
    <t>dimethyl sulphone;dimethyl sulfone;methylsulfonylmethane;methane, sulfonylbis-;sulfonyldimethane;methyl sulfone</t>
  </si>
  <si>
    <t>CS(C)(=O)=O</t>
  </si>
  <si>
    <t>C2H6O2S</t>
  </si>
  <si>
    <t>67801-20-1</t>
  </si>
  <si>
    <t>3-methyl-5-(2,2,3-trimethyl-3-cyclopenten-1-yl)pent-4-en-2-ol;3-methyl-5-(2,2,3-trimethylcyclopent-3-en-1-yl)pent-4-en-2-ol;4-penten-2-ol, 3-methyl-5-(2,2,3-trimethyl-3-cyclopenten-1-yl)-;3-methyl-5-(2,2,3-trimethyl-3-cyclopenten-1-yl)pent-4-en-2-ol 3-methyl-5-(2,2,3-trimethylcyclopent-3-en-1-yl)pent-4-en-2-ol 4-penten-2-ol, 3-methyl-5-(2,2,3-trimethyl-3-cyclopenten-1-yl)-</t>
  </si>
  <si>
    <t>CC(C=CC1CC=C(C)C1(C)C)C(C)O</t>
  </si>
  <si>
    <t>6790-58-5</t>
  </si>
  <si>
    <t>naphtho[2,1-b]furan, dodecahydro-3a,6,6,9a-tetramethyl-, [3ar-(3a?,5a?,9a?,9b?)]-;[3ar-(3a±,5a?,9a±,9b?)]-dodecahydro-3a,6,6,9a-tetramethylnaphtho[2,1-b]furan;(3ar,5as,9as,9br)-3a,6,6,9a-tetramethyldodecahydronaphtho[2,1-b]furan;naphtho[2,1-b]furan, dodecahydro-3a,6,6,9a-tetramethyl-, [3ar-(3a.alpha.,5a.beta.,9a.alpha.,9b.beta.)]-;naphtho[2,1-b]furan, dodecahydro-3a,6,6,9a-tetramethyl-, (3ar,5as,9as,9br)-;[3ar-(3a?,5a?,9a?,9b?)]-dodecahydro-3a,6,6,9a-tetramethylnaphtho[2,1-b]furan;(-)-(3ar,5as,9as,9br)-3a,6,6,9a-tetramethyldodecahydronaphtho[2,1-b]furan;[3ar-(3aα,5aβ,9aα,9bβ)]-dodecahydro-3a,6,6,9a-tetramethylnaphtho[2,1-b]furan;naphtho[2,1-b]furan, dodecahydro-3a,6,6,9a-tetramethyl-, [3ar-(3a?,5a?,9a?,9b?)]- [3ar-(3a±,5a?,9a±,9b?)]-dodecahydro-3a,6,6,9a-tetramethylnaphtho[2,1-b]furan (3ar,5as,9as,9br)-3a,6,6,9a-tetramethyldodecahydronaphtho[2,1-b]furan naphtho[2,1-b]furan, dodecahydro-3a,6,6,9a-tetramethyl-, [3ar-(3a.alpha.,5a.beta.,9a.alpha.,9b.beta.)]- naphtho[2,1-b]furan, dodecahydro-3a,6,6,9a-tetramethyl-, (3ar,5as,9as,9br)- [3ar-(3a?,5a?,9a?,9b?)]-dodecahydro-3a,6,6,9a-tetramethylnaphtho[2,1-b]furan (-)-(3ar,5as,9as,9br)-3a,6,6,9a-tetramethyldodecahydronaphtho[2,1-b]furan [3ar-(3aα,5aβ,9aα,9bβ)]-dodecahydro-3a,6,6,9a-tetramethylnaphtho[2,1-b]furan</t>
  </si>
  <si>
    <t>68227-33-8</t>
  </si>
  <si>
    <t>2,5,8,11-tetramethyldodec-6-yne-5,8-diol;2,5,8,11-tetramethyl-6-dodecyne-5,8-diol;6-dodecyne-5,8-diol, 2,5,8,11-tetramethyl-;2,5,8,11-tetramethyldodec-6-yne-5,8-diol 2,5,8,11-tetramethyl-6-dodecyne-5,8-diol 6-dodecyne-5,8-diol, 2,5,8,11-tetramethyl-</t>
  </si>
  <si>
    <t>CC(C)CCC(C)(O)C#CC(C)(O)CCC(C)C</t>
  </si>
  <si>
    <t>C16H30O2</t>
  </si>
  <si>
    <t>68921-45-9</t>
  </si>
  <si>
    <t>benzenamine, n-phenyl-, reaction products with styrene and 2,4,4-trimethylpentene;reaction products of n-phenylbenzenamine with styrene and 2,4,4-trimethylpentene;naugalube 680;benzenamine, n-phenyl-, reaction products with styrene and 2,4,4-trimethylpentene reaction products of n-phenylbenzenamine with styrene and 2,4,4-trimethylpentene naugalube 680</t>
  </si>
  <si>
    <t>CC(C)C(C(C)(C)C)N(c1ccccc1)c1ccccc1</t>
  </si>
  <si>
    <t>70-55-3</t>
  </si>
  <si>
    <t>4-methylbenzenesulfonamide;toluene-4-sulfonamide;benzenesulfonamide, 4-methyl-;toluene-4-sulphonamide;p-toluenesulfonamide;4-toluenesulfonamide (benzenesulfonamide, 4-methyl-);4-methylbenzenesulfonamide toluene-4-sulfonamide benzenesulfonamide, 4-methyl- toluene-4-sulphonamide p-toluenesulfonamide 4-toluenesulfonamide (benzenesulfonamide, 4-methyl-)</t>
  </si>
  <si>
    <t>Cc1ccc(S(N)(=O)=O)cc1</t>
  </si>
  <si>
    <t>71048-82-3</t>
  </si>
  <si>
    <t>2-buten-1-one, 1-(2,6,6-trimethyl-3-cyclohexen-1-yl)-, [1?(e),2?]-;[1±(e),2?]-1-(2,6,6-trimethylcyclohex-3-en-1-yl)but-2-en-1-one;(2e)-1-(2,6,6-trimethylcyclohex-3-en-1-yl)but-2-en-1-one;2-buten-1-one, 1-(2,6,6-trimethyl-3-cyclohexen-1-yl)-, [1.alpha.(e),2.beta.]-;2-buten-1-one, 1-[(1r,2s)-2,6,6-trimethyl-3-cyclohexen-1-yl]-, (2e)-rel-;[1?(e),2?]-1-(2,6,6-trimethylcyclohex-3-en-1-yl)but-2-en-1-one;[1α(e),2β]-1-(2,6,6-trimethylcyclohex-3-en-1-yl)but-2-en-1-one;e,e-delta damascone;trans,trans-delta damascone</t>
  </si>
  <si>
    <t>CC=CC(=O)C1C(C)C=CCC1(C)C</t>
  </si>
  <si>
    <t>71735-74-5</t>
  </si>
  <si>
    <t>propanoic acid, 3-[[bis(1-methylethoxy)phosphinothioyl]thio]-, ethyl ester;ethyl 3-[[bis(1-methylethoxy)phosphinothioyl]thio]propionate;ethyl 3-{[bis(propan-2-yloxy)phosphorothioyl]sulfanyl}propanoate;propanoic acid, 3- bis(1-methylethoxy)phosphinothioyl thio -, ethyl ester;propanoic acid, 3-ХХbis(1-methylethoxy)phosphinothioylеthioе-, ethyl ester;ethyl 3-[(diisopropoxyphosphorothioyl)sulfanyl]propanoate;tk 11950;propanoic acid, 3-[[bis(1-methylethoxy)phosphinothioyl]thio]-, ethyl ester ethyl 3-[[bis(1-methylethoxy)phosphinothioyl]thio]propionate ethyl 3-{[bis(propan-2-yloxy)phosphorothioyl]sulfanyl}propanoate propanoic acid, 3- bis(1-methylethoxy)phosphinothioyl thio -, ethyl ester propanoic acid, 3-ХХbis(1-methylethoxy)phosphinothioylеthioе-, ethyl ester ethyl 3-[(diisopropoxyphosphorothioyl)sulfanyl]propanoate tk 11950</t>
  </si>
  <si>
    <t>CCOC(=O)CCSP(=S)(OC(C)C)OC(C)C</t>
  </si>
  <si>
    <t>C11H23O4PS2</t>
  </si>
  <si>
    <t>7212-44-4</t>
  </si>
  <si>
    <t>3-hydroxy-3,7,11-trimethyl-1,6,10-dodecatriene;nerolidol;1,6,10-dodecatrien-3-ol, 3,7,11-trimethyl-;3,7,11-trimethyldodeca-1,6,10-trien-3-ol,mixed isomers;(6e)-3,7,11-trimethyldodeca-1,6,10-trien-3-ol;reaction mass of (e)-3,7,11-trimethyldodeca-1,6,10-trien-3-ol and (z)-3,7,11-trimethyldodeca-1,6,10-trien-3-ol;3,7,11-trimethyl-1,6,10-dodecatrien-3-ol;nerolidol (3-hydroxy-3,7,11-trimethyl-1,6,10-dodecatriene);3-hydroxy-3,7,11-trimethyl-1,6,10-dodecatriene nerolidol 1,6,10-dodecatrien-3-ol, 3,7,11-trimethyl- 3,7,11-trimethyldodeca-1,6,10-trien-3-ol,mixed isomers (6e)-3,7,11-trimethyldodeca-1,6,10-trien-3-ol reaction mass of (e)-3,7,11-trimethyldodeca-1,6,10-trien-3-ol and (z)-3,7,11-trimethyldodeca-1,6,10-trien-3-ol 3,7,11-trimethyl-1,6,10-dodecatrien-3-ol nerolidol (3-hydroxy-3,7,11-trimethyl-1,6,10-dodecatriene)</t>
  </si>
  <si>
    <t>CC(C)=CCCC(C)=CCCC(C)(O)C=C</t>
  </si>
  <si>
    <t>72624-02-3</t>
  </si>
  <si>
    <t>p-tert-heptylphenol</t>
  </si>
  <si>
    <t>CCCCC(C)(C)c1ccc(O)cc1</t>
  </si>
  <si>
    <t>72869-86-4</t>
  </si>
  <si>
    <t>urethane dimethacrylate;7,7,9(or 7,9,9)-trimethyl-4,13-dioxo-3,14-dioxa-5,12-diazahexadecane-1,16-diyl bismethacrylate;7,7,9,19-tetramethyl-4,13,18-trioxo-3,14,17-trioxa-5,12-diazaicos-19-en-1-yl 2-methylprop-2-enoate;2-propenoic acid, 2-methyl-, 7,7,9(or 7,9,9)-trimethyl-4,13-dioxo-3,14-dioxa-5,12-diazahexadecane-1,16-diyl ester;reaction mass of 7,7,9-trimethyl-4,13-dioxo-3,14-dioxa-5,12-diazahexadecane-1,16-diylbismethacrylate and 7,9,9-trimethyl-4,13-dioxo-3,14-dioxa-5,12-diazahexadecane-1,16-diylbismethacrylate;urethane dimethacrylate 7,7,9(or 7,9,9)-trimethyl-4,13-dioxo-3,14-dioxa-5,12-diazahexadecane-1,16-diyl bismethacrylate 7,7,9,19-tetramethyl-4,13,18-trioxo-3,14,17-trioxa-5,12-diazaicos-19-en-1-yl 2-methylprop-2-enoate 2-propenoic acid, 2-methyl-, 7,7,9(or 7,9,9)-trimethyl-4,13-dioxo-3,14-dioxa-5,12-diazahexadecane-1,16-diyl ester reaction mass of 7,7,9-trimethyl-4,13-dioxo-3,14-dioxa-5,12-diazahexadecane-1,16-diylbismethacrylate and 7,9,9-trimethyl-4,13-dioxo-3,14-dioxa-5,12-diazahexadecane-1,16-diylbismethacrylate</t>
  </si>
  <si>
    <t>CC(CCNC(=O)OCCOC(=O)C(C)=C)CC(C)(C)CNC(=O)OCCOC(=O)C(C)=C</t>
  </si>
  <si>
    <t>C23H38N2O8</t>
  </si>
  <si>
    <t>75490-39-0</t>
  </si>
  <si>
    <t>benzenebutanenitrile, alpha,alpha,gamma-trimethyl-;benzenebutanenitrile, .alpha.,.alpha.,.gamma.-trimethyl-;2,2,4-trimethyl-4-phenyl-butane-nitrile;2,2-dimethyl-4-phenylpentanenitrile;khusinil;2,2 dimethyl-4-phenyl valeronitrile;benzenebutanenitrile, alpha,alpha,gamma-trimethyl- benzenebutanenitrile, .alpha.,.alpha.,.gamma.-trimethyl- 2,2,4-trimethyl-4-phenyl-butane-nitrile 2,2-dimethyl-4-phenylpentanenitrile khusinil 2,2 dimethyl-4-phenyl valeronitrile</t>
  </si>
  <si>
    <t>CC(CC(C)(C)C#N)c1ccccc1</t>
  </si>
  <si>
    <t>C13H17N</t>
  </si>
  <si>
    <t>79-19-6</t>
  </si>
  <si>
    <t>thiosemicarbazide;hydrazinecarbothioamide;semicarbazide, thio-</t>
  </si>
  <si>
    <t>NC(=S)NN</t>
  </si>
  <si>
    <t>CH5N3S</t>
  </si>
  <si>
    <t>81-77-6</t>
  </si>
  <si>
    <t>5,9,14,18-anthrazinetetrone, 6,15-dihydro-;6,15-dihydrodinaphtho[2,3-a:2',3'-h]phenazine-5,9,14,18-tetrone</t>
  </si>
  <si>
    <t>Oc1c2ccccc2c(O)c2ccc3c(c12)nc1ccc2c(c1n3)C(=O)c1ccccc1C2=O</t>
  </si>
  <si>
    <t>C28H14N2O4</t>
  </si>
  <si>
    <t>82461-14-1</t>
  </si>
  <si>
    <t>furan, tetrahydro-2,4-dimethyl-4-phenyl-;2,4-dimethyl-4-phenyltetrahydrofuran;furan, tetrahydro-2,4-dimethyl-4-phenyl- 2,4-dimethyl-4-phenyltetrahydrofuran</t>
  </si>
  <si>
    <t>CC1CC(C)(c2ccccc2)CO1</t>
  </si>
  <si>
    <t>C12H16O</t>
  </si>
  <si>
    <t>830-03-5</t>
  </si>
  <si>
    <t>4-nitrophenyl acetate;p-nitrophenylacetate;acetic acid, 4-nitrophenyl ester;4-nitrophenyl acetate p-nitrophenylacetate acetic acid, 4-nitrophenyl ester</t>
  </si>
  <si>
    <t>CC(=O)Oc1ccc(N(=O)=O)cc1</t>
  </si>
  <si>
    <t>84434-18-4</t>
  </si>
  <si>
    <t>butanamide, n,2-dimethyl-n-phenyl-;n,2-dimethyl-n-phenylbutyramide;n,2-dimethyl-n-phenylbutanamide</t>
  </si>
  <si>
    <t>CCC(C)C(=O)N(C)c1ccccc1</t>
  </si>
  <si>
    <t>C12H17NO</t>
  </si>
  <si>
    <t>89-61-2</t>
  </si>
  <si>
    <t>2.5-dichloronitrobenzene;benzene, 1,4-dichloro-2-nitro-;2,5-dichloronitrobenzene;1,4-dichloro-2-nitrobenzene;benzene, 1,4-dichloro-2-nitro;2,5-dichloro-1-nitrobenzene</t>
  </si>
  <si>
    <t>O=N(=O)c1cc(Cl)ccc1Cl</t>
  </si>
  <si>
    <t>C6H3Cl2NO2</t>
  </si>
  <si>
    <t>89-72-5</t>
  </si>
  <si>
    <t>phenol, 2-(1-methylpropyl)-;o-sec-butylphenol;2-sec-butylphenol;2-(butan-2-yl)phenol;phenol, o-sec-butyl-;2-(1-methylpropyl)-phenol;2-(butan-2-yl)phenol (2-sec-butylphenol) (o-sec-butylphenol);phenol, 2-(1-methylpropyl)- o-sec-butylphenol 2-sec-butylphenol 2-(butan-2-yl)phenol phenol, o-sec-butyl- 2-(1-methylpropyl)-phenol 2-(butan-2-yl)phenol (2-sec-butylphenol) (o-sec-butylphenol)</t>
  </si>
  <si>
    <t>CCC(C)c1ccccc1O</t>
  </si>
  <si>
    <t>90-17-5</t>
  </si>
  <si>
    <t>benzenemethanol, alpha-(trichloromethyl)-, aceta;benzenemethanol, ?-(trichloromethyl)-, acetate;2,2,2-trichloro-1-phenylethyl acetate;benzenemethanol, .alpha.-(trichloromethyl)-, acetate;benzyl alcohol, .alpha.-(trichloromethyl)-, acetate;benzyl alcohol, alpha-(trichloromethyl)-, acetate (9ci);benzenemethanol, alpha-(trichloromethyl)-, aceta benzenemethanol, ?-(trichloromethyl)-, acetate 2,2,2-trichloro-1-phenylethyl acetate benzenemethanol, .alpha.-(trichloromethyl)-, acetate benzyl alcohol, .alpha.-(trichloromethyl)-, acetate benzyl alcohol, alpha-(trichloromethyl)-, acetate (9ci)</t>
  </si>
  <si>
    <t>CC(=O)OC(c1ccccc1)C(Cl)(Cl)Cl</t>
  </si>
  <si>
    <t>C10H9Cl3O2</t>
  </si>
  <si>
    <t>90-43-7</t>
  </si>
  <si>
    <t>2-phenylphenol;phenyl phenol, 2-;o-phenylphenol;[1,1'-biphenyl]-2-ol;phenylphenol;biphenyl-2-ol;1,1'-biphenyl-2-ol;2-hydroxybiphenyl;[1,1’-biphenyl]-2-ol;ortho-phenylphenol;1,1'-biphenyl -2-ol;2-biphenylol;Х1,1'-biphenylе-2-ol;Õ1,1'-biphenylå-2-ol  ;Õ1,1'-biphenylå-2-ol ;2-phenylphenol (o-phenylphenol) ([1,1'-biphenyl]-2-ol) (2-hydroxybiphenyl);(1,1'-biphenyl)-2-ol;2-phenylphenol phenyl phenol, 2- o-phenylphenol [1,1'-biphenyl]-2-ol phenylphenol biphenyl-2-ol 1,1'-biphenyl-2-ol 2-hydroxybiphenyl [1,1’-biphenyl]-2-ol ortho-phenylphenol 1,1'-biphenyl -2-ol 2-biphenylol Х1,1'-biphenylе-2-ol Õ1,1'-biphenylå-2-ol   Õ1,1'-biphenylå-2-ol  2-phenylphenol (o-phenylphenol) ([1,1'-biphenyl]-2-ol) (2-hydroxybiphenyl) (1,1'-biphenyl)-2-ol</t>
  </si>
  <si>
    <t>Oc1ccccc1-c1ccccc1</t>
  </si>
  <si>
    <t>93-08-3</t>
  </si>
  <si>
    <t>methyl beta-naphthyl ketone;1-(2-naphthalenyl)ethanone;1-(naphthalenyl)ethanone;ethanone, 1-(2-naphthalenyl)-;2'-acetonaphthone;1-(naphthalen-2-yl)ethanone;1-(2-naphthyl)ethanone;methyl beta-naphthyl ketone 1-(2-naphthalenyl)ethanone 1-(naphthalenyl)ethanone ethanone, 1-(2-naphthalenyl)- 2'-acetonaphthone 1-(naphthalen-2-yl)ethanone 1-(2-naphthyl)ethanone</t>
  </si>
  <si>
    <t>CC(=O)c1ccc2ccccc2c1</t>
  </si>
  <si>
    <t>93685-79-1</t>
  </si>
  <si>
    <t>hydrocarbons, c4, 1,3-butadiene-free, polymd., pentaisobutylene fraction, hydrogenated;hydrocarbons, c4, 1,3-butadiene free, polymerization, pentaisobutylene fraction, hydrogenated;hydrocarbons, c4, 1,3-butadiene-free, polymd., pentaisobutylene fraction, hydrogenated hydrocarbons, c4, 1,3-butadiene free, polymerization, pentaisobutylene fraction, hydrogenated</t>
  </si>
  <si>
    <t>CC(C)CCC(C)CCC(C)CCC(C)CCC(C)C</t>
  </si>
  <si>
    <t>93820-33-8</t>
  </si>
  <si>
    <t>isononanamide, n-(2-ethylhexyl)-;n-(2-ethylhexyl)-7-methyloctanamide;n-(2-ethylhexyl)isononan-1-amide;isononanamide, n-(2-ethylhexyl)- n-(2-ethylhexyl)-7-methyloctanamide n-(2-ethylhexyl)isononan-1-amide</t>
  </si>
  <si>
    <t>CCCCC(CC)CNC(=O)CCCCCC(C)C</t>
  </si>
  <si>
    <t>C17H35NO</t>
  </si>
  <si>
    <t>94201-73-7</t>
  </si>
  <si>
    <t>tetrahydro-4-methyl-2-phenyl-2h-pyran;4-methyl-2-phenyltetrahydro-2h-pyran;tetrahydro-4-methyl-2-phenyl-2h-pyran 4-methyl-2-phenyltetrahydro-2h-pyran</t>
  </si>
  <si>
    <t>CC1CCOC(c2ccccc2)C1</t>
  </si>
  <si>
    <t>950-33-4</t>
  </si>
  <si>
    <t>cyclododecane, 1,1-dimethoxy-;1,1-dimethoxycyclododecane</t>
  </si>
  <si>
    <t>COC1(OC)CCCCCCCCCCC1</t>
  </si>
  <si>
    <t>97384-48-0</t>
  </si>
  <si>
    <t>benzenepropanenitrile, .alpha.-ethenyl-.alpha.-methyl-;2-benzyl-2-methyl-3-butenitrile;3-butenenitrile, 2-benzyl-2-methyl-;2-benzyl-2-methyl-3-butennitril;2-benzyl-2-methyl-3-butenitril;benzenepropanenitrile, .alpha.-ethenyl-.alpha.-methyl- 2-benzyl-2-methyl-3-butenitrile 3-butenenitrile, 2-benzyl-2-methyl- 2-benzyl-2-methyl-3-butennitril 2-benzyl-2-methyl-3-butenitril</t>
  </si>
  <si>
    <t>CC(Cc1ccccc1)(C=C)C#N</t>
  </si>
  <si>
    <t>C12H13N</t>
  </si>
  <si>
    <t>78-27-3</t>
  </si>
  <si>
    <t>1-ethynyl-cyclohexanol;1-ethynyl cyclohexanol;cyclohexanol, 1-ethynyl-;1-ethynylcyclohexanol;1-ethynyl-1-cyclohexanol;1-ethynyl-cyclohexanol 1-ethynyl cyclohexanol cyclohexanol, 1-ethynyl- 1-ethynylcyclohexanol 1-ethynyl-1-cyclohexanol</t>
  </si>
  <si>
    <t>C#CC1(O)CCCCC1</t>
  </si>
  <si>
    <t>C8H12O</t>
  </si>
  <si>
    <t>79-21-0</t>
  </si>
  <si>
    <t>peracetic acid;ethaneperoxoic acid;peroxyacetic acid;peroxy acetic acid;peracetic acid ethaneperoxoic acid peroxyacetic acid peroxy acetic acid</t>
  </si>
  <si>
    <t>CC(=O)OO</t>
  </si>
  <si>
    <t>C2H4O3</t>
  </si>
  <si>
    <t>93-04-9</t>
  </si>
  <si>
    <t>2-methoxynaphthalene;naphthalene, 2-methoxy-;methyl 2-naphthyl ether;beta-naphthyl methyl ether;2-methoxynaphthalene naphthalene, 2-methoxy- methyl 2-naphthyl ether beta-naphthyl methyl ether</t>
  </si>
  <si>
    <t>COc1ccc2ccccc2c1</t>
  </si>
  <si>
    <t>C11H10O</t>
  </si>
  <si>
    <t>11070-44-3</t>
  </si>
  <si>
    <t>tetrahydromethy-1,3-isobenzofuranedione;1,3-isobenzofurandione, tetrahydromethyl-;7-methyl-3a,4,5,6-tetrahydro-2-benzofuran-1,3-dione;tetrahydromethy-1,3-isobenzofuranedione 1,3-isobenzofurandione, tetrahydromethyl- 7-methyl-3a,4,5,6-tetrahydro-2-benzofuran-1,3-dione</t>
  </si>
  <si>
    <t>CC1CCCC2C=1C(=O)OC2=O</t>
  </si>
  <si>
    <t>68784-12-3</t>
  </si>
  <si>
    <t>2,5-furandione, dihydro-, mono-c15-20-alkenyl derivs.;2,5-furandione, dihydro-, mono-c15-20-alkenyl derivatives;2,5-furandione, dihydro-, mono-c15-20-alkenyl derivs. 2,5-furandione, dihydro-, mono-c15-20-alkenyl derivatives</t>
  </si>
  <si>
    <t>CCCC(CCC)CC(CCC)C=CCC1CC(=O)OC1=O</t>
  </si>
  <si>
    <t>80-43-3</t>
  </si>
  <si>
    <t>dicumylperoxide;peroxide, bis(1-methyl-1-phenylethyl);dicumyl peroxide;bis(1-methyl-1-phenylethyl) peroxide;bis(±,±-dimethylbenzyl) peroxide;1,1'-(dioxydipropane-2,2-diyl)dibenzene;bis(?,?-dimethylbenzyl) peroxide;peroxide, bis(.alpha.,.alpha.-dimethylbenzyl);cumene peroxide;bis(1-methyl-1-phenylethyl)peroxide;bis(α,α-dimethylbenzyl) peroxide;dicumyl peroxide (peroxide, bis(1-methyl-1-phenylethyl)) (cumene peroxide) (1,1'-(dioxydipropane-2,2-diyl)dibenzene);peroxide, bis(alpha,alpha-dimethylbenzyl);dicumylperoxide peroxide, bis(1-methyl-1-phenylethyl) dicumyl peroxide bis(1-methyl-1-phenylethyl) peroxide bis(±,±-dimethylbenzyl) peroxide 1,1'-(dioxydipropane-2,2-diyl)dibenzene bis(?,?-dimethylbenzyl) peroxide peroxide, bis(.alpha.,.alpha.-dimethylbenzyl) cumene peroxide bis(1-methyl-1-phenylethyl)peroxide bis(α,α-dimethylbenzyl) peroxide dicumyl peroxide (peroxide, bis(1-methyl-1-phenylethyl)) (cumene peroxide) (1,1'-(dioxydipropane-2,2-diyl)dibenzene) peroxide, bis(alpha,alpha-dimethylbenzyl)</t>
  </si>
  <si>
    <t>CC(C)(c1ccccc1)OOC(C)(C)c1ccccc1</t>
  </si>
  <si>
    <t>68476-49-3</t>
  </si>
  <si>
    <t>hydrocarbons, c2-4, c3-rich;hydrocarbons, c2-4, c3 rich;hydrocarbons,c24,c3rich,iftheycontain&gt;0,1%w/w butadiene;hydrocarbons, c2-4, c3-rich hydrocarbons, c2-4, c3 rich hydrocarbons,c24,c3rich,iftheycontain&gt;0,1%w/w butadiene</t>
  </si>
  <si>
    <t>68477-35-0</t>
  </si>
  <si>
    <t>distillates (petroleum), c3-6, piperylene-rich;distillates, petroleum, c3-6, piperylene-rich;distillates, petroleum, c3-6, piperylene rich;distillates(petroleum),c36,piperylenerich,ifthey contain&gt; 0,1% w/wbutadiene;piperylenes;distillates (petroleum), c3-6, piperylene-rich distillates, petroleum, c3-6, piperylene-rich distillates, petroleum, c3-6, piperylene rich distillates(petroleum),c36,piperylenerich,ifthey contain&gt; 0,1% w/wbutadiene piperylenes</t>
  </si>
  <si>
    <t>CC=CC=C</t>
  </si>
  <si>
    <t>68477-69-0</t>
  </si>
  <si>
    <t>gases (petroleum), butane splitter overheads;gases, petroleum, butane splitter overheads;gases(petroleum),butanesplitteroverheads,ifthey contain&gt; 0,1% w/wbutadiene;gases (petroleum), butane splitter overheads gases, petroleum, butane splitter overheads gases(petroleum),butanesplitteroverheads,ifthey contain&gt; 0,1% w/wbutadiene</t>
  </si>
  <si>
    <t>68477-71-4</t>
  </si>
  <si>
    <t>gases (petroleum), catalytic-cracked gas oil depropanizer bottoms, c4-rich acid-free;gases, petroleum, catalytic-cracked gas oil depropanizer bottoms, c4-rich acid-free;gases, petroleum, catalytic cracked gas oil depropanizer bottoms, c4 rich, acid free;gases(petroleum),catalyticcrackedgasoil depropaniser bottoms,c4richacidfree,if they contain&gt; 0,1%w/wbutadiene;gases (petroleum), catalytic-cracked gas oil depropanizer bottoms,c4-rich acid-free;gases (petroleum), catalytic-cracked gas oil depropanizer bottoms, c4-rich acid-free gases, petroleum, catalytic-cracked gas oil depropanizer bottoms, c4-rich acid-free gases, petroleum, catalytic cracked gas oil depropanizer bottoms, c4 rich, acid free gases(petroleum),catalyticcrackedgasoil depropaniser bottoms,c4richacidfree,if they contain&gt; 0,1%w/wbutadiene gases (petroleum), catalytic-cracked gas oil depropanizer bottoms,c4-rich acid-free</t>
  </si>
  <si>
    <t>68513-66-6</t>
  </si>
  <si>
    <t>residues (petroleum), alkylation splitter, c4-rich;residues, petroleum, alkylation splitter, c4-rich;residues, petroleum, alkylation splitter, c4 rich;residues(petroleum),alkylationsplitter,c4 rich,iftheycontain&gt;0,1%w/wbutadiene;residues (petroleum), alkylation splitter, c4-rich residues, petroleum, alkylation splitter, c4-rich residues, petroleum, alkylation splitter, c4 rich residues(petroleum),alkylationsplitter,c4 rich,iftheycontain&gt;0,1%w/wbutadiene</t>
  </si>
  <si>
    <t>68814-67-5</t>
  </si>
  <si>
    <t>gases (petroleum), refinery;gases, petroleum, refinery;gases(petroleum),refinery,iftheycontain&gt;0,1%w/w butadiene;gases (petroleum), refinery gases, petroleum, refinery gases(petroleum),refinery,iftheycontain&gt;0,1%w/w butadiene</t>
  </si>
  <si>
    <t>68919-10-8</t>
  </si>
  <si>
    <t>gases (petroleum), straight-run stabilizer off;gases, petroleum, straight-run stabilizer off;gases, petroleum, straight run stabilizer off;gases(petroleum),straightrunstabiliseroff,ifthey contain&gt; 0,1% w/wbutadiene;gases (petroleum), straight-run stabilizer off gases, petroleum, straight-run stabilizer off gases, petroleum, straight run stabilizer off gases(petroleum),straightrunstabiliseroff,ifthey contain&gt; 0,1% w/wbutadiene</t>
  </si>
  <si>
    <t>92045-60-8</t>
  </si>
  <si>
    <t>naphtha (petroleum), light, c5-rich, sweetened</t>
  </si>
  <si>
    <t>13475-82-6</t>
  </si>
  <si>
    <t>heptane, 2,2,4,6,6-pentamethyl-;2,2,4,6,6-pentamethylheptane;hydrocarbons, c4, 1,3-butadiene-free, polymd., triisobutylene fraction, hydrogenated;heptane, 2,2,4,6,6-pentamethyl- 2,2,4,6,6-pentamethylheptane hydrocarbons, c4, 1,3-butadiene-free, polymd., triisobutylene fraction, hydrogenated</t>
  </si>
  <si>
    <t>CC(CC(C)(C)C)CC(C)(C)C</t>
  </si>
  <si>
    <t>18172-67-3</t>
  </si>
  <si>
    <t>(-)-beta-pinene;(1s)-(-)-beta-pinene;(1s)-6,6-dimethyl-2-methylenebicyclo[3.1.1]heptane;bicyclo[3.1.1]heptane, 6,6-dimethyl-2-methylene-, (1s)-;(-)-pin-2(10)-ene;6,6-dimethyl-2-methylenebicyclo[3.1.1]heptane;bicyclo[3.1.1]heptane, 6,6-dimethyl-2-methylene-, (1s,5s)-;bicyclo 3.1.1 heptane, 6,6-dimethyl-2-methylene-, (1s)-;2(10)-pinene, (1s,5s)-(-)-;bicycloХ3.1.1еheptane, 6,6-dimethyl-2-methylene-, (1s)-;bicycloÕ3.1.1åheptane, 6,6-dimethyl-2-methylene-, (1s)-;(1s,5s)-6,6-dimethyl-2-methylenebicyclo[3.1.1]heptane;l-beta-pinene;(1s,5s)-6,6-dimethyl-2-methylidenebicyclo[3.1.1]heptane;(-)-beta-pinene (1s)-(-)-beta-pinene (1s)-6,6-dimethyl-2-methylenebicyclo[3.1.1]heptane bicyclo[3.1.1]heptane, 6,6-dimethyl-2-methylene-, (1s)- (-)-pin-2(10)-ene 6,6-dimethyl-2-methylenebicyclo[3.1.1]heptane bicyclo[3.1.1]heptane, 6,6-dimethyl-2-methylene-, (1s,5s)- bicyclo 3.1.1 heptane, 6,6-dimethyl-2-methylene-, (1s)- 2(10)-pinene, (1s,5s)-(-)- bicycloХ3.1.1еheptane, 6,6-dimethyl-2-methylene-, (1s)- bicycloÕ3.1.1åheptane, 6,6-dimethyl-2-methylene-, (1s)- (1s,5s)-6,6-dimethyl-2-methylenebicyclo[3.1.1]heptane l-beta-pinene (1s,5s)-6,6-dimethyl-2-methylidenebicyclo[3.1.1]heptane (-)-beta-pinene (1s)-(-)-beta-pinene (1s)-6,6-dimethyl-2-methylenebicyclo[3.1.1]heptane bicyclo[3.1.1]heptane, 6,6-dimethyl-2-methylene-, (1s)- (-)-pin-2(10)-ene 6,6-dimethyl-2-methylenebicyclo[3.1.1]heptane bicyclo[3.1.1]heptane, 6,6-dimethyl-2-methylene-, (1s,5s)- bicyclo 3.1.1 heptane, 6,6-dimethyl-2-methylene-, (1s)- 2(10)-pinene, (1s,5s)-(-)- bicycloХ3.1.1еheptane, 6,6-dimethyl-2-methylene-, (1s)- bicycloÕ3.1.1åheptane, 6,6-dimethyl-2-methylene-, (1s)- (1s,5s)-6,6-dimethyl-2-methylenebicyclo[3.1.1]heptane l-beta-pinene (1s,5s)-6,6-dimethyl-2-methylidenebicyclo[3.1.1]heptane</t>
  </si>
  <si>
    <t>CC1(C)C2CCC(=C)C1C2</t>
  </si>
  <si>
    <t>354-33-6</t>
  </si>
  <si>
    <t>1,1,1,2,2-pentafluoroethane;pentafluoroethane;ethane, pentafluoro-;1,1,1,2,2-pentafluoroethane pentafluoroethane ethane, pentafluoro-</t>
  </si>
  <si>
    <t>FC(F)C(F)(F)F</t>
  </si>
  <si>
    <t>C2HF5</t>
  </si>
  <si>
    <t>8006-64-2</t>
  </si>
  <si>
    <t>turpentine;turpentine, oil;turpentine oil;turpentine oil from pulping processes (topp) is a volatile oil extracted from various tree species. it consists of terpenes, mainly bicyclic monoterpenes such as alpha- and beta-pinene and delta-3-carene, and lower concentrations of monocyclic monoterpenes.;crude sulfate turpentine;turpentine turpentine, oil turpentine oil turpentine oil from pulping processes (topp) is a volatile oil extracted from various tree species. it consists of terpenes, mainly bicyclic monoterpenes such as alpha- and beta-pinene and delta-3-carene, and lower concentrations of monocyclic monoterpenes. crude sulfate turpentine</t>
  </si>
  <si>
    <t>CC1=CCC23C1CC2C3(C)C</t>
  </si>
  <si>
    <t>C11H16</t>
  </si>
  <si>
    <t>811-97-2</t>
  </si>
  <si>
    <t>hfc-134a;1,1,1,2-tetrafluoroethane;ethane, 1,1,1,2-tetrafluoro-;norflurane;hfc-134a 1,1,1,2-tetrafluoroethane ethane, 1,1,1,2-tetrafluoro- norflurane</t>
  </si>
  <si>
    <t>FCC(F)(F)F</t>
  </si>
  <si>
    <t>C2H2F4</t>
  </si>
  <si>
    <t>91053-01-9</t>
  </si>
  <si>
    <t>hydrocarbons, c4, 1,3-butadiene-free, polymd., triisobutylene fraction</t>
  </si>
  <si>
    <t>CC(C)CCC(C)CCC(C)C</t>
  </si>
  <si>
    <t>95-50-1</t>
  </si>
  <si>
    <t>1,2-dichlorobenzene;benzene, 1,2-dichloro-;dichlorobenzene, 1,2-;dichlorobenzene, -o;dichlorobenzene, o-;o-dichlorobenzene;benzene, o-dichloro-;1,2-dichlorobenzene (o-dichlorobenzene);1,2-dichlorobenzene (o-dichlorobenzene) (benzene, 1,2-dichloro-);1,2-dichlorobenzene benzene, 1,2-dichloro- dichlorobenzene, 1,2- dichlorobenzene, -o dichlorobenzene, o- o-dichlorobenzene benzene, o-dichloro- 1,2-dichlorobenzene (o-dichlorobenzene) 1,2-dichlorobenzene (o-dichlorobenzene) (benzene, 1,2-dichloro-)</t>
  </si>
  <si>
    <t>Clc1ccccc1Cl</t>
  </si>
  <si>
    <t>1739-84-0</t>
  </si>
  <si>
    <t>1,2-dimethyl-1h-imidazole;1h-imidazole, 1,2-dimethyl-;1,2-dimethylimidazole;1,2-dimethyl-1h-imidazole 1h-imidazole, 1,2-dimethyl- 1,2-dimethylimidazole</t>
  </si>
  <si>
    <t>CC1=NC=CN1C</t>
  </si>
  <si>
    <t>7526-26-3</t>
  </si>
  <si>
    <t>phosphonic acid, methyl-, diphenyl ester;diphenyl methylphosphonate;phosphonic acid, methyl-, diphenyl ester diphenyl methylphosphonate</t>
  </si>
  <si>
    <t>CP(=O)(Oc1ccccc1)Oc1ccccc1</t>
  </si>
  <si>
    <t>C13H13O3P</t>
  </si>
  <si>
    <t>53716-82-8</t>
  </si>
  <si>
    <t>(1s,5r)-6,8-dioxabicyclo[3.2.1]octan-4-one;1 , 6-anhydro-3,4-dideoxy-b-d-glycero-hexanopyranos-2-ulose;dihydrolevoglucosenone;dobco;(1s,5r)-6,8-dioxabicyclo[3.2.1]octan-4-one 1 , 6-anhydro-3,4-dideoxy-b-d-glycero-hexanopyranos-2-ulose dihydrolevoglucosenone dobco</t>
  </si>
  <si>
    <t>O=C1CCC2COC1O2</t>
  </si>
  <si>
    <t>C6H8O3</t>
  </si>
  <si>
    <t>7786-67-6</t>
  </si>
  <si>
    <t>cyclohexanol, 5-methyl-2-(1-methylethenyl)-;5-methyl-2-(1-methylvinyl)cyclohexan-1-ol;5-methyl-2-(prop-1-en-2-yl)cyclohexanol;2-isopropenyl-5-methylcyclohexanol;cyclohexanol, 5-methyl-2-(1-methylethenyl)- 5-methyl-2-(1-methylvinyl)cyclohexan-1-ol 5-methyl-2-(prop-1-en-2-yl)cyclohexanol 2-isopropenyl-5-methylcyclohexanol</t>
  </si>
  <si>
    <t>CC1CCC(C(C)=C)C(O)C1</t>
  </si>
  <si>
    <t>89-79-2</t>
  </si>
  <si>
    <t>cyclohexanol, 5-methyl-2-(1-methylethenyl)-,  1r;cyclohexanol, 5-methyl-2-(1-methylethenyl)-, [1r-(1?,2?,5?)]-;isopulegol;(1r,2s,5r)-5-methyl-2-(prop-1-en-2-yl)cyclohexanol;cyclohexanol, 5-methyl-2-(1-methylethenyl)-, [1r-(1.alpha.,2.beta.,5.alpha.)]-;cyclohexanol, 5-methyl-2-(1-methylethenyl)-, (1r,2s,5r)-;(1r,2s,5r)-2-isopropenyl-5-methylcylohexanol;cyclohexanol, 5-methyl-2-(1-methylethenyl)-, [1r-(1?,2ß,5?)]-;cyclohexanol, 5-methyl-2-(1-methylethenyl)-,  1r cyclohexanol, 5-methyl-2-(1-methylethenyl)-, [1r-(1?,2?,5?)]- isopulegol (1r,2s,5r)-5-methyl-2-(prop-1-en-2-yl)cyclohexanol cyclohexanol, 5-methyl-2-(1-methylethenyl)-, [1r-(1.alpha.,2.beta.,5.alpha.)]- cyclohexanol, 5-methyl-2-(1-methylethenyl)-, (1r,2s,5r)- (1r,2s,5r)-2-isopropenyl-5-methylcylohexanol cyclohexanol, 5-methyl-2-(1-methylethenyl)-, [1r-(1?,2ß,5?)]-</t>
  </si>
  <si>
    <t>92368-90-6</t>
  </si>
  <si>
    <t>benzenepropanol, ?-pentyl-;2-benzylheptanol;2-benzylheptan-1-ol;benzenepropanol, .beta.-pentyl-;benzenepropanol,  -pentyl-</t>
  </si>
  <si>
    <t>CCCCCC(Cc1ccccc1)CO</t>
  </si>
  <si>
    <t>92585-24-5</t>
  </si>
  <si>
    <t>benzenebutanol, ?,?-dimethyl-;benzenebutanol, .beta.,.delta.-dimethyl-;benzenebutanol, ?,?-dimethyl- benzenebutanol, .beta.,.delta.-dimethyl-</t>
  </si>
  <si>
    <t>CC(CC(C)CO)c1ccccc1</t>
  </si>
  <si>
    <t>93803-89-5</t>
  </si>
  <si>
    <t>3-[(7-methyloctanoyl)oxy]-2,2-bis{[(7-methyloctanoyl)oxy]methyl}propyl 7-methyloctanoate;2,2-bis[[(1-oxoisononyl)oxy]methyl]-1,3-propanediyl diisononanoate;isononanoic acid, 2,2-bis[[(1-oxoisononyl)oxy]methyl]-1,3-propanediyl ester;3-[(7-methyloctanoyl)oxy]-2,2-bis{[(7-methyloctanoyl)oxy]methyl}propyl 7-methyloctanoate 2,2-bis[[(1-oxoisononyl)oxy]methyl]-1,3-propanediyl diisononanoate isononanoic acid, 2,2-bis[[(1-oxoisononyl)oxy]methyl]-1,3-propanediyl ester</t>
  </si>
  <si>
    <t>CC(C)CCCCCC(=O)OCC(COC(=O)CCCCCC(C)C)(COC(=O)CCCCCC(C)C)COC(=O)CCCCCC(C)C</t>
  </si>
  <si>
    <t>C41H76O8</t>
  </si>
  <si>
    <t>96-31-1</t>
  </si>
  <si>
    <t>n,n-dimethylurea;urea, n,n'-dimethyl-;dimethylurea, sym;1,3-dimethylurea;urea, n,n’-dimethyl-;urea, 1,3-dimethyl-;n,n'-dimethylurea;n,n-dimethylurea urea, n,n'-dimethyl- dimethylurea, sym 1,3-dimethylurea urea, n,n’-dimethyl- urea, 1,3-dimethyl- n,n'-dimethylurea</t>
  </si>
  <si>
    <t>CNC(=O)NC</t>
  </si>
  <si>
    <t>C3H8N2O</t>
  </si>
  <si>
    <t>123-42-2</t>
  </si>
  <si>
    <t>diacetone alcohol;4-hydroxy-4-methyl-2-pentanone;2-pentanone, 4-hydroxy-4-methyl-;4-hydroxy-4-methylpentan-2-one;methyl-;diacetone alcohol (4-hydroxy-4-methyl-2-pentanone);diacetone alcohol 4-hydroxy-4-methyl-2-pentanone 2-pentanone, 4-hydroxy-4-methyl- 4-hydroxy-4-methylpentan-2-one methyl- diacetone alcohol (4-hydroxy-4-methyl-2-pentanone)</t>
  </si>
  <si>
    <t>CC(=O)CC(C)(C)O</t>
  </si>
  <si>
    <t>C6H12O2</t>
  </si>
  <si>
    <t>5124-30-1</t>
  </si>
  <si>
    <t>cyclohexane, 1,1'-methylenebis[4-isocyanato-;cyclohexane, 1,1'-methylenebis 4-isocyanato-;4,4´‑methylenedicyclohexyl diisocyanate;cyclohexane, 1,1’-methylenebis[4-isocyanato-;4,4'-methylenedicyclohexyl diisocyanate;1,1'-methylenebis(4-isocyanatocyclohexane);isocyanic acid, methylenedi-4,1-cyclohexylene ester;cyclohexane, 1,1'-methylenebis(4-isocyanato-;isocyanic acid, methylenedi-1,4-cyclohexylene ester;methylene bis(4-cyclohexylisocyanate);1-isocyanato-4-[(4-isocyanatocyclohexyl)methyl]cyclohexane;4,4'-diisocyanatodicyclohexylmethane;dicyclohexylmethane-4,4'-diisocyanate;4,4-methylene biscyclohexyl diisocyanate;4,4??methylenedicyclohexyl diisocyanate;cyclohexane, 1,1'-methylenebis[4-isocyanato- cyclohexane, 1,1'-methylenebis 4-isocyanato- 4,4´‑methylenedicyclohexyl diisocyanate cyclohexane, 1,1’-methylenebis[4-isocyanato- 4,4'-methylenedicyclohexyl diisocyanate 1,1'-methylenebis(4-isocyanatocyclohexane) isocyanic acid, methylenedi-4,1-cyclohexylene ester cyclohexane, 1,1'-methylenebis(4-isocyanato- isocyanic acid, methylenedi-1,4-cyclohexylene ester methylene bis(4-cyclohexylisocyanate) 1-isocyanato-4-[(4-isocyanatocyclohexyl)methyl]cyclohexane 4,4'-diisocyanatodicyclohexylmethane dicyclohexylmethane-4,4'-diisocyanate 4,4-methylene biscyclohexyl diisocyanate 4,4??methylenedicyclohexyl diisocyanate</t>
  </si>
  <si>
    <t>O=C=NC1CCC(CC2CCC(N=C=O)CC2)CC1</t>
  </si>
  <si>
    <t>C15H22N2O2</t>
  </si>
  <si>
    <t>1333-07-9</t>
  </si>
  <si>
    <t>toluenesulphonamide;benzenesulfonamide, ar-methyl-;2-methylbenzenesulfonamide;methylbenzenesulfonamide;toluenesulphonamide benzenesulfonamide, ar-methyl- 2-methylbenzenesulfonamide methylbenzenesulfonamide</t>
  </si>
  <si>
    <t>23128-74-7</t>
  </si>
  <si>
    <t>benzenepropanamide, n,n’-1,6-hexanediylbis[3,5-bis(1,1-dimethylethyl)-4-hydroxy-;n,n'-hexane-1,6-diylbis[3-(3,5-di-tert-butyl-4-hydroxyphenyl)propanamide];benzenepropanamide, n,n'-1,6-hexanediylbis[3,5-bis(1,1-dimethylethyl)-4-hydroxy-;n,n'-hexane-1,6-diylbis[3-(3,5-di-tert-butyl-4-hydroxyphenylpropionamide];benzenepropanamide, n,n'-1,6-hexanediylbis 3,5-bis(1,1-dimethylethyl)-4-hydroxy-;hydrocinnamamide, n,n'-hexamethylenebisХ3,5-di-tert-butyl-4-hydroxy-;benzenepropanamide, n,n'-1,6-hexanediylbisХ3,5-bis(1,1-dimethylethyl)-4-hydroxy-;benzenepropanamide, n,n'-1,6-hexanediylbis[3, 5-bis(1,1-dimethylethyl)-4-hydroxy-;benzenepropanamide, n,n’-1,6-hexanediylbis[3,5-bis(1,1-dimethylethyl)-4-hydroxy- n,n'-hexane-1,6-diylbis[3-(3,5-di-tert-butyl-4-hydroxyphenyl)propanamide] benzenepropanamide, n,n'-1,6-hexanediylbis[3,5-bis(1,1-dimethylethyl)-4-hydroxy- n,n'-hexane-1,6-diylbis[3-(3,5-di-tert-butyl-4-hydroxyphenylpropionamide] benzenepropanamide, n,n'-1,6-hexanediylbis 3,5-bis(1,1-dimethylethyl)-4-hydroxy- hydrocinnamamide, n,n'-hexamethylenebisХ3,5-di-tert-butyl-4-hydroxy- benzenepropanamide, n,n'-1,6-hexanediylbisХ3,5-bis(1,1-dimethylethyl)-4-hydroxy- benzenepropanamide, n,n'-1,6-hexanediylbis[3, 5-bis(1,1-dimethylethyl)-4-hydroxy-</t>
  </si>
  <si>
    <t>CC(C)(C)c1cc(CCC(=O)NCCCCCCNC(=O)CCc2cc(C(C)(C)C)c(O)c(C(C)(C)C)c2)cc(C(C)(C)C)c1O</t>
  </si>
  <si>
    <t>C40H64N2O4</t>
  </si>
  <si>
    <t>34090-76-1</t>
  </si>
  <si>
    <t>1,3-isobenzofurandione, tetrahydro-5-methyl-;tetrahydro-4-methylphthalic anhydride;5-methyl-4,5,6,7-tetrahydro-2-benzofuran-1,3-dione;cyclohexene-1,2-dicarboxylic anhydride, 4-methyl-;5-methyl-tetrahydro-2-benzofuran-1,3-dione;4-methyltetrahydrophthalic acid anhydride;5-methyltetrahydroisobenzofuran-1,3-dione;4-methyltetrahydrophthalic anhydride;4-mthpa;1,3-isobenzofurandione, tetrahydro-5-methyl- tetrahydro-4-methylphthalic anhydride 5-methyl-4,5,6,7-tetrahydro-2-benzofuran-1,3-dione cyclohexene-1,2-dicarboxylic anhydride, 4-methyl- 5-methyl-tetrahydro-2-benzofuran-1,3-dione 4-methyltetrahydrophthalic acid anhydride 5-methyltetrahydroisobenzofuran-1,3-dione 4-methyltetrahydrophthalic anhydride 4-mthpa</t>
  </si>
  <si>
    <t>CC1CCC2=C(C1)C(=O)OC2=O</t>
  </si>
  <si>
    <t>36443-68-2</t>
  </si>
  <si>
    <t>benzenepropanoic acid, 3-(1,1-dimethylethyl)-4-hydroxy-5-methyl-, 1,2-ethanediylbis(oxy-2,1-ethanediyl) ester;ethane-1,2-diylbis(oxyethane-2,1-diyl) bis[3-(3-tert-butyl-4-hydroxy-5-methylphenyl)propanoate];benzenepropanoic acid, 3-(1,1-dimethylethyl)-4-hydroxy-5-methyl-, 1,2-ethanediylbis(oxy-2,1-ethanediyl)ester;ethylenebis(oxyethylene) bis[3-(5-tert-butyl-4-hydroxy-m-tolyl)propionate];irganox 245;benzenepropanoic acid, 3-(1,1-dimethylethyl)-4-hydroxy-5-methyl-, 1,2-ethanediylbis(oxy-2,1-ethanedi;tk 12627;benzenepropanoic acid, 3-(1,1-dimethylethyl)-4-hydroxy-5-methyl-, 1,2-ethanediylbis(oxy-2,1-ethanediyl) ester ethane-1,2-diylbis(oxyethane-2,1-diyl) bis[3-(3-tert-butyl-4-hydroxy-5-methylphenyl)propanoate] benzenepropanoic acid, 3-(1,1-dimethylethyl)-4-hydroxy-5-methyl-, 1,2-ethanediylbis(oxy-2,1-ethanediyl)ester ethylenebis(oxyethylene) bis[3-(5-tert-butyl-4-hydroxy-m-tolyl)propionate] irganox 245 benzenepropanoic acid, 3-(1,1-dimethylethyl)-4-hydroxy-5-methyl-, 1,2-ethanediylbis(oxy-2,1-ethanedi tk 12627</t>
  </si>
  <si>
    <t>Cc1cc(CCC(=O)OCCOCCOCCOC(=O)CCc2cc(C)c(O)c(C(C)(C)C)c2)cc(C(C)(C)C)c1O</t>
  </si>
  <si>
    <t>C34H50O8</t>
  </si>
  <si>
    <t>613-62-7</t>
  </si>
  <si>
    <t>2-benzyloxynaphthalene;2-(phenylmethoxy)naphthalene;benzyl 2-naphthyl ether;naphthalene, 2-(phenylmethoxy)-;2-(benzyloxy)naphthalene (bon);benzyl-2-naphthyl-ether (bne);beta-naphtylbenzyl ether (nbe);2-benzyloxynaphthalene 2-(phenylmethoxy)naphthalene benzyl 2-naphthyl ether naphthalene, 2-(phenylmethoxy)- 2-(benzyloxy)naphthalene (bon) benzyl-2-naphthyl-ether (bne) beta-naphtylbenzyl ether (nbe)</t>
  </si>
  <si>
    <t>C(c1ccccc1)Oc1ccc2ccccc2c1</t>
  </si>
  <si>
    <t>C17H14O</t>
  </si>
  <si>
    <t>947-19-3</t>
  </si>
  <si>
    <t>methanone, (1-hydroxycyclohexyl)phenyl-;hydroxycyclohexyl phenyl ketone;(1-hydroxycyclohexyl)(phenyl)methanone;ketone, 1-hydroxycyclohexyl phenyl;tk 12599;methanone, (1-hydroxycyclohexyl)phenyl- hydroxycyclohexyl phenyl ketone (1-hydroxycyclohexyl)(phenyl)methanone ketone, 1-hydroxycyclohexyl phenyl tk 12599</t>
  </si>
  <si>
    <t>OC1(C(=O)c2ccccc2)CCCCC1</t>
  </si>
  <si>
    <t>C13H16O2</t>
  </si>
  <si>
    <t>100-97-0</t>
  </si>
  <si>
    <t>hexamethylenetetramine (aliphatic);hexamethylenetetramine;1,3,5,7-tetraazatricyclo[3.3.1.13,7]decane;1,3,5,7-tetraaza-tricyclo[3.3.1.1%3,7&amp;]decane;methenamine;1,3,5,7-tetraazatricyclo[3.3.1.1~3,7~]decane;hexamine;1,3,5,7-tetraazatricyclo 3.3.1.13,7 decane;1,3,5,7-tetraazatricycloХ3.3.1.13,7еdecane;methenamine [usan:inn];1,3,5,7-tetraazatricyclo[3.3.1.137]decane;1,3,5,7-tetraazatricyclo[3.3.1.1(3,7)]decane;urotopine;cas name (8ci): hexamethylenetetramine;methenamine (urotropine) (hexamethylenetetramine) (1,3,5,7-tetraazatricyclo[3.3.1.13,7]decane);hexamethylenetetramine (aliphatic) hexamethylenetetramine 1,3,5,7-tetraazatricyclo[3.3.1.13,7]decane 1,3,5,7-tetraaza-tricyclo[3.3.1.1%3,7&amp;]decane methenamine 1,3,5,7-tetraazatricyclo[3.3.1.1~3,7~]decane hexamine 1,3,5,7-tetraazatricyclo 3.3.1.13,7 decane 1,3,5,7-tetraazatricycloХ3.3.1.13,7еdecane methenamine [usan:inn] 1,3,5,7-tetraazatricyclo[3.3.1.137]decane 1,3,5,7-tetraazatricyclo[3.3.1.1(3,7)]decane urotopine cas name (8ci): hexamethylenetetramine methenamine (urotropine) (hexamethylenetetramine) (1,3,5,7-tetraazatricyclo[3.3.1.13,7]decane)</t>
  </si>
  <si>
    <t>C1N2CN3CN1CN(C2)C3</t>
  </si>
  <si>
    <t>C6H12N4</t>
  </si>
  <si>
    <t>108-90-7</t>
  </si>
  <si>
    <t>chlorobenzene;monochlorobenzene;benzene, chloro-;chloro-benzene;monochlorobezene;2-chlorobenzene;chlorobenzene monochlorobenzene benzene, chloro- chloro-benzene monochlorobezene 2-chlorobenzene</t>
  </si>
  <si>
    <t>Clc1ccccc1</t>
  </si>
  <si>
    <t>C6H5Cl</t>
  </si>
  <si>
    <t>540-84-1</t>
  </si>
  <si>
    <t>pentane, 2,2,4-trimethyl-;2,2,4-trimethylpentane;pentane, 2,2,4-trimethyl- 2,2,4-trimethylpentane</t>
  </si>
  <si>
    <t>CC(C)CC(C)(C)C</t>
  </si>
  <si>
    <t>91052-99-2</t>
  </si>
  <si>
    <t>hydrocarbons, c4, 1,3-butadiene-free, polymd., dibutylene fraction</t>
  </si>
  <si>
    <t>CC(C)CCC(C)C</t>
  </si>
  <si>
    <t>691-37-2</t>
  </si>
  <si>
    <t>1-pentene, 4-methyl-;4-methyl-1-pentene;4-methylpent-1-ene;4-methyl-pent-1-ene;isobutylethene;1-pentene, 4-methyl- 4-methyl-1-pentene 4-methylpent-1-ene 4-methyl-pent-1-ene isobutylethene</t>
  </si>
  <si>
    <t>CC(C)CC=C</t>
  </si>
  <si>
    <t>C6H12</t>
  </si>
  <si>
    <t>110-54-3</t>
  </si>
  <si>
    <t>hexane;n-hexane;hexane, commercial grade (52% n-hexane, 16% 3-methylpentane, 16% methylcyclopentane);hexane n-hexane hexane, commercial grade (52% n-hexane, 16% 3-methylpentane, 16% methylcyclopentane)</t>
  </si>
  <si>
    <t>68475-79-6</t>
  </si>
  <si>
    <t>distillates (petroleum), catalytic reformed depentanizer;distillates, petroleum, catalytic reformed depentanizer;distillates (petroleum), catalytic reformed depentanizer distillates, petroleum, catalytic reformed depentanizer</t>
  </si>
  <si>
    <t>68477-42-9</t>
  </si>
  <si>
    <t>gases (petroleum), extractive, c3-5, butene-isobutylene-rich;gases, petroleum, extractive, c3-5, butene-isobutylene-rich;gases, petroleum, extractive, c3-5, butene-isobutylene rich;gases (petroleum), extractive, c3-5, butene-isobutylene-rich gases, petroleum, extractive, c3-5, butene-isobutylene-rich gases, petroleum, extractive, c3-5, butene-isobutylene rich</t>
  </si>
  <si>
    <t>68477-77-0</t>
  </si>
  <si>
    <t>gases (petroleum), catalytic reformed naphtha stripper overheads;gases, petroleum, catalytic reformed naphtha stripper overheads;gases(petroleum),catalyticreformednaphtha stripperoverheads,ifthey contain&gt;0,1% w/wbutadiene;gases (petroleum), catalytic reformed naphtha stripper overheads gases, petroleum, catalytic reformed naphtha stripper overheads gases(petroleum),catalyticreformednaphtha stripperoverheads,ifthey contain&gt;0,1% w/wbutadiene</t>
  </si>
  <si>
    <t>68602-83-5</t>
  </si>
  <si>
    <t>gases (petroleum), c1-5, wet;gases, petroleum, c1-5, wet;gases(petroleum),c15,wet,iftheycontain&gt;0,1%w/w butadiene;gases (petroleum), c1-5, wet gases, petroleum, c1-5, wet gases(petroleum),c15,wet,iftheycontain&gt;0,1%w/w butadiene</t>
  </si>
  <si>
    <t>8032-32-4</t>
  </si>
  <si>
    <t>ligroine;ligroin;stoddard solvent, varsol oil;ligroine ligroin stoddard solvent, varsol oil</t>
  </si>
  <si>
    <t>95-92-1</t>
  </si>
  <si>
    <t>diethyl oxalate;ethanedioic acid, 1,2-diethyl ester;ethyl oxalate;ethanedioic acid, diethyl ester;diethyloxalate;oxalic acid, diethyl ester;diethyl oxalate ethanedioic acid, 1,2-diethyl ester ethyl oxalate ethanedioic acid, diethyl ester diethyloxalate oxalic acid, diethyl ester</t>
  </si>
  <si>
    <t>CCOC(=O)C(=O)OCC</t>
  </si>
  <si>
    <t>2,2,4,4,6,8,8-heptamethylnonane;nonane, 2,2,4,4,6,8,8-heptamethyl-;2,2,4,4,6,8,8-heptamethyl nonane;hydrocarbons, c4, 1,3-butadiene-free, polymd., tetraisobutylene fraction, hydrogenated;2,2,4,4,6,8,8-heptamethylnonane nonane, 2,2,4,4,6,8,8-heptamethyl- 2,2,4,4,6,8,8-heptamethyl nonane hydrocarbons, c4, 1,3-butadiene-free, polymd., tetraisobutylene fraction, hydrogenated</t>
  </si>
  <si>
    <t>CC(CC(C)(C)C)CC(C)(C)CC(C)(C)C</t>
  </si>
  <si>
    <t>103-50-4</t>
  </si>
  <si>
    <t>dibenzylether;dibenzyl ether;benzene, 1,1'-[oxybis(methylene)]bis-;1,1-(oxybis(methylene))bisbenzene;benzene, 1,1 -[oxybis(methylene)]bis-;benzene, 1,1’-[oxybis(methylene)]bis-;1,1-oxybis methylene, bis benzene;1,1'-(oxydimethanediyl)dibenzene;benzyl ether;benzene, 1,1'- oxybis(methylene) bis-;benzene, 1,1'-Хoxybis(methylene)еbis-;1,1-oxybismethylene, bis benzene;1,1'-[oxybis(methylene)]dibenzene;benzene, 1,1'-(oxybis(methylene))bis-;dibenzylether dibenzyl ether benzene, 1,1'-[oxybis(methylene)]bis- 1,1-(oxybis(methylene))bisbenzene benzene, 1,1 -[oxybis(methylene)]bis- benzene, 1,1’-[oxybis(methylene)]bis- 1,1-oxybis methylene, bis benzene 1,1'-(oxydimethanediyl)dibenzene benzyl ether benzene, 1,1'- oxybis(methylene) bis- benzene, 1,1'-Хoxybis(methylene)еbis- 1,1-oxybismethylene, bis benzene 1,1'-[oxybis(methylene)]dibenzene benzene, 1,1'-(oxybis(methylene))bis-</t>
  </si>
  <si>
    <t>C(c1ccccc1)OCc1ccccc1</t>
  </si>
  <si>
    <t>108-20-3</t>
  </si>
  <si>
    <t>diisopropyl ether;isopropyl ether;propane, 2,2'-oxybis-;di-isopropyl ether;2,2'-oxybispropane;propane, 2,2’-oxybis-;2,2'-oxydipropane;2-isopropoxypropane;diisopropyl ether isopropyl ether propane, 2,2'-oxybis- di-isopropyl ether 2,2'-oxybispropane propane, 2,2’-oxybis- 2,2'-oxydipropane 2-isopropoxypropane</t>
  </si>
  <si>
    <t>CC(C)OC(C)C</t>
  </si>
  <si>
    <t>C6H14O</t>
  </si>
  <si>
    <t>108-83-8</t>
  </si>
  <si>
    <t>diisobutyl ketone;di-iso-butyl ketonei;2,6-dimethyl-4-heptanone;di-iso-butylketone;4-heptanone, 2,6-dimethyl-;2,6-dimethylheptan-4-one;diisobutylketone;dibk;diisobutylketone (4-heptanone, 2,6-dimethyl-);diisobutyl ketone di-iso-butyl ketonei 2,6-dimethyl-4-heptanone di-iso-butylketone 4-heptanone, 2,6-dimethyl- 2,6-dimethylheptan-4-one diisobutylketone dibk diisobutylketone (4-heptanone, 2,6-dimethyl-)</t>
  </si>
  <si>
    <t>CC(C)CC(=O)CC(C)C</t>
  </si>
  <si>
    <t>C9H18O</t>
  </si>
  <si>
    <t>13466-78-9</t>
  </si>
  <si>
    <t>3-carene (delta);delta-carene;bicyclo 4.1.0 hept-3-ene, 3,7,7-trimethyl-;bicyclo[4.1.0]hept-3-ene, 3,7,7-trimethyl-;3,7,7-trimethylbicyclo[4.1.0]hept-3-ene;3-carene;bicycloХ4.1.0еhept-3-ene, 3,7,7-trimethyl-;bicyclo(4.1.0)hept-3-ene, 3,7,7-trimethyl-;3-carene (delta) delta-carene bicyclo 4.1.0 hept-3-ene, 3,7,7-trimethyl- bicyclo[4.1.0]hept-3-ene, 3,7,7-trimethyl- 3,7,7-trimethylbicyclo[4.1.0]hept-3-ene 3-carene bicycloХ4.1.0еhept-3-ene, 3,7,7-trimethyl- bicyclo(4.1.0)hept-3-ene, 3,7,7-trimethyl-</t>
  </si>
  <si>
    <t>CC1CC2C(CC=1)C2(C)C</t>
  </si>
  <si>
    <t>25321-09-9</t>
  </si>
  <si>
    <t>diisopropylbenzene;benzene, bis(1-methylethyl)-;diisopropylbenzene (mixture);1,2-di(propan-2-yl)benzene;diisopropyl benzene;di(propan-2-yl)benzene;diisopropylbenzene benzene, bis(1-methylethyl)- diisopropylbenzene (mixture) 1,2-di(propan-2-yl)benzene diisopropyl benzene di(propan-2-yl)benzene</t>
  </si>
  <si>
    <t>CC(C)c1ccccc1C(C)C</t>
  </si>
  <si>
    <t>27676-62-6</t>
  </si>
  <si>
    <t>1,3,5-triazine-2,4,6(1h,3h,5h)-trione, 1,3,5-tris[[3,5-bis(1,1-dimethylethyl)-4-hydroxyphenyl]methyl]-;1,3,5-tris(3,5-di-tert-butyl-4-hydroxybenzyl)isocyanuric acid;1,3,5-tris(3,5-di-tert-butyl-4-hydroxybenzyl)-1,3,5-triazine-2,4,6(1h,3h,5h)-trione;1,3,5-tris(3,5-di-tert-butyl-4-hydroxybenzyl)-1,3,5-triazinane-2,4,6-trione;s-triazine-2,4,6(1h,3h,5h)-trione, 1,3,5-tris(3,5-di-tert-butyl-4-hydroxybenzyl)-;1,3,5-triazine-2,4,6(1h,3h,5h)-trione, 1,3,5-trisХХ3,5-bis(1,1-dimethylethyl)-4-hydroxyphenylеmethylе-;3,5-triazine-2,4,6(1h,3h,5h)-trione, 1,3,5-tris((3,5-bis(1,1-dimethylethyl)-4-hydroxyphenyl)methyl)-;1,3,5-triazine-2,4,6(1h,3h,5h)-trione, 1,3,5-trisoo3,5-bis(1,1-dimethylethyl)-4-hydroxyphenylamethyla-;1,3,5-triazine-2,4,6(1h,3h,5h)-trione, 1,3,5-tris[[3,5-bis(1,1-dimethylethyl)-4-hydroxyphenyl]methyl]- 1,3,5-tris(3,5-di-tert-butyl-4-hydroxybenzyl)isocyanuric acid 1,3,5-tris(3,5-di-tert-butyl-4-hydroxybenzyl)-1,3,5-triazine-2,4,6(1h,3h,5h)-trione 1,3,5-tris(3,5-di-tert-butyl-4-hydroxybenzyl)-1,3,5-triazinane-2,4,6-trione s-triazine-2,4,6(1h,3h,5h)-trione, 1,3,5-tris(3,5-di-tert-butyl-4-hydroxybenzyl)- 1,3,5-triazine-2,4,6(1h,3h,5h)-trione, 1,3,5-trisХХ3,5-bis(1,1-dimethylethyl)-4-hydroxyphenylеmethylе- 3,5-triazine-2,4,6(1h,3h,5h)-trione, 1,3,5-tris((3,5-bis(1,1-dimethylethyl)-4-hydroxyphenyl)methyl)- 1,3,5-triazine-2,4,6(1h,3h,5h)-trione, 1,3,5-trisoo3,5-bis(1,1-dimethylethyl)-4-hydroxyphenylamethyla-</t>
  </si>
  <si>
    <t>CC(C)(C)c1cc(CN2C(=O)N(Cc3cc(C(C)(C)C)c(O)c(C(C)(C)C)c3)C(=O)N(Cc3cc(C(C)(C)C)c(O)c(C(C)(C)C)c3)C2=O)cc(C(C)(C)C)c1O</t>
  </si>
  <si>
    <t>C48H69N3O6</t>
  </si>
  <si>
    <t>3891-98-3</t>
  </si>
  <si>
    <t>2,6,10-trimethyl dodecane;dodecane, 2,6,10-trimethyl-;2,6,10-trimethyldodecane;dodecane,2,6,10-trimethyl;farnesan;2,6,10-trimethyl dodecane dodecane, 2,6,10-trimethyl- 2,6,10-trimethyldodecane dodecane,2,6,10-trimethyl farnesan</t>
  </si>
  <si>
    <t>CCC(C)CCCC(C)CCCC(C)C</t>
  </si>
  <si>
    <t>431-89-0</t>
  </si>
  <si>
    <t>1,1,1,2,3,3,3-heptafluoropropane;hfc-227ea (heptafluoropropane);hfc-227ea (cf3chfcf3);propane, 1,1,1,2,3,3,3-heptafluoro-;dr9600302;1,1,1,2,3,3,3-heptafluoropropane hfc-227ea (heptafluoropropane) hfc-227ea (cf3chfcf3) propane, 1,1,1,2,3,3,3-heptafluoro- dr9600302</t>
  </si>
  <si>
    <t>FC(C(F)(F)F)C(F)(F)F</t>
  </si>
  <si>
    <t>C3HF7</t>
  </si>
  <si>
    <t>4488-57-7</t>
  </si>
  <si>
    <t>3a,4,5,6,7,7a-hexahydro-4,7-methano-1h-indene;3a,4,5,6,7,7a-hexahydro-1h-4,7-methanoindene;4,7-methano-1h-indene, 3a,4,5,6,7,7a-hexahydro-;3a,4,5,6,7,7a-hexahydro-4,7-methano-1h-indene 3a,4,5,6,7,7a-hexahydro-1h-4,7-methanoindene 4,7-methano-1h-indene, 3a,4,5,6,7,7a-hexahydro-</t>
  </si>
  <si>
    <t>C1CC2CC1C1CC=CC21</t>
  </si>
  <si>
    <t>C10H14</t>
  </si>
  <si>
    <t>5989-27-5</t>
  </si>
  <si>
    <t>d-limonene;limonene, d-;limonene;cyclohexene, 1-methyl-4-(1-methylethenyl)-, (4r)-;cyclohexene, 1-methyl-4-(1-methylethenyl)-, (r)-;(r)-p-mentha-1,8-diene;(4r)-1-methyl-4-(prop-1-en-2-yl)cyclohexene;cyclohexene, 1-methyl-4-(1-methylethenyl)-, (.+-.)-;p-mentha-1,8-diene, (r)-(+)-;(d)-limonene;(r)-(+)-limonene;(4r)-1-methyl-4-(1-methylethenyl)cyclohexene;cyclohexene, 1-methyl-4-(1-methylethenyl)-, (theta)-;(+)-1-methyl-4-(1-methylethenyl)-(4r)-cyclohexene;(4r)-isopropenyl-1-methylcyclohexene;(r)-limonene;1-methyl-4-(1-methylethenyl)-(r)-cyclohexene;r(+)-limonene;d-limonene limonene, d- limonene cyclohexene, 1-methyl-4-(1-methylethenyl)-, (4r)- cyclohexene, 1-methyl-4-(1-methylethenyl)-, (r)- (r)-p-mentha-1,8-diene (4r)-1-methyl-4-(prop-1-en-2-yl)cyclohexene cyclohexene, 1-methyl-4-(1-methylethenyl)-, (.+-.)- p-mentha-1,8-diene, (r)-(+)- (d)-limonene (r)-(+)-limonene (4r)-1-methyl-4-(1-methylethenyl)cyclohexene cyclohexene, 1-methyl-4-(1-methylethenyl)-, (theta)- (+)-1-methyl-4-(1-methylethenyl)-(4r)-cyclohexene (4r)-isopropenyl-1-methylcyclohexene (r)-limonene 1-methyl-4-(1-methylethenyl)-(r)-cyclohexene r(+)-limonene</t>
  </si>
  <si>
    <t>CC(=C)C1CCC(C)=CC1</t>
  </si>
  <si>
    <t>6846-50-0</t>
  </si>
  <si>
    <t>2,2,4-trimethyl-1,3-pentanediol diisobutyrate;propanoic acid, 2-methyl-, 2,2-dimethyl-1-(1-methylethyl)-1,3-propanediyl ester;1-isopropyl-2,2-dimethyltrimethylene diisobutyrate;2,2,4-trimethylpentane-1,3-diyl bis(2-methylpropanoate);isobutyric acid, 1-isopropyl-2,2-dimethyltrimethylene ester;2,2,4-trimethyl-1,3-pentanediol diisobutyrate (propanoic acid, 2-methyl-, 2,2-dimethyl-1-(1-methylethyl)-1,3-propanediyl ester);2,2,4-trimethyl-1,3-pentanediol diisobutyrate propanoic acid, 2-methyl-, 2,2-dimethyl-1-(1-methylethyl)-1,3-propanediyl ester 1-isopropyl-2,2-dimethyltrimethylene diisobutyrate 2,2,4-trimethylpentane-1,3-diyl bis(2-methylpropanoate) isobutyric acid, 1-isopropyl-2,2-dimethyltrimethylene ester 2,2,4-trimethyl-1,3-pentanediol diisobutyrate (propanoic acid, 2-methyl-, 2,2-dimethyl-1-(1-methylethyl)-1,3-propanediyl ester)</t>
  </si>
  <si>
    <t>CC(C)C(C(C)(C)COC(=O)C(C)C)OC(=O)C(C)C</t>
  </si>
  <si>
    <t>C16H30O4</t>
  </si>
  <si>
    <t>756-13-8</t>
  </si>
  <si>
    <t>3-pentanone, 1,1,1,2,2,4,5,5,5-nonafluoro-4-(trifluoromethyl)-;1,1,1,2,2,4,5,5,5-nonafluoro-4-(trifluoromethyl)-3-pentanone;3-pentanone, 1,1,1,2,2,4,5,5,5-nonafluoro-4-(trifluoromethyl)- 1,1,1,2,2,4,5,5,5-nonafluoro-4-(trifluoromethyl)-3-pentanone</t>
  </si>
  <si>
    <t>O=C(C(F)(C(F)(F)F)C(F)(F)F)C(F)(F)C(F)(F)F</t>
  </si>
  <si>
    <t>C6F12O</t>
  </si>
  <si>
    <t>7785-26-4</t>
  </si>
  <si>
    <t>(-)-alpha-pinene;bicyclo 3.1.1 hept-2-ene, 2,6,6-trimethyl-, (1s);bicyclo 3.1.1 hept-2-ene, 2,6,6-trimethyl-, (1s)-;bicyclo[3.1.1]hept-2-ene, 2,6,6-trimethyl-, (1s)-;(-)-pin-2(3)-ene;bicyclo[3.1.1]hept-2-ene, 2,6,6-trimethyl-, (1s,5s)-;(1s,5s)-2,6,6-trimethylbicyclo[3.1.1]hept-2-ene;bicyclo(3.1.1)hept-2-ene, 2,6,6-trimethyl-, (1s,5s)-;(-) alpha pinene;(1s,5s)-2,6,6-trimethylbicyclo[3.1.1]hept-2-ene (2-pinene, (1s,5s)-(-)-) (l-alpha-pinene);(-)-alpha-pinene bicyclo 3.1.1 hept-2-ene, 2,6,6-trimethyl-, (1s) bicyclo 3.1.1 hept-2-ene, 2,6,6-trimethyl-, (1s)- bicyclo[3.1.1]hept-2-ene, 2,6,6-trimethyl-, (1s)- (-)-pin-2(3)-ene bicyclo[3.1.1]hept-2-ene, 2,6,6-trimethyl-, (1s,5s)- (1s,5s)-2,6,6-trimethylbicyclo[3.1.1]hept-2-ene bicyclo(3.1.1)hept-2-ene, 2,6,6-trimethyl-, (1s,5s)- (-) alpha pinene (1s,5s)-2,6,6-trimethylbicyclo[3.1.1]hept-2-ene (2-pinene, (1s,5s)-(-)-) (l-alpha-pinene) (-)-alpha-pinene bicyclo 3.1.1 hept-2-ene, 2,6,6-trimethyl-, (1s) bicyclo 3.1.1 hept-2-ene, 2,6,6-trimethyl-, (1s)- bicyclo[3.1.1]hept-2-ene, 2,6,6-trimethyl-, (1s)- (-)-pin-2(3)-ene bicyclo[3.1.1]hept-2-ene, 2,6,6-trimethyl-, (1s,5s)- (1s,5s)-2,6,6-trimethylbicyclo[3.1.1]hept-2-ene bicyclo(3.1.1)hept-2-ene, 2,6,6-trimethyl-, (1s,5s)- (-) alpha pinene (1s,5s)-2,6,6-trimethylbicyclo[3.1.1]hept-2-ene (2-pinene, (1s,5s)-(-)-) (l-alpha-pinene)</t>
  </si>
  <si>
    <t>CC1=CCC2CC1C2(C)C</t>
  </si>
  <si>
    <t>78-69-3</t>
  </si>
  <si>
    <t>3-octanol, 3,7-dimethyl-;3,7-dimethyloctan-3-ol;3,7-dimethyl-3-octanol;3-octanol, 3,7-dimethyl- 3,7-dimethyloctan-3-ol 3,7-dimethyl-3-octanol</t>
  </si>
  <si>
    <t>CCC(C)(O)CCCC(C)C</t>
  </si>
  <si>
    <t>C10H22O</t>
  </si>
  <si>
    <t>79-77-6</t>
  </si>
  <si>
    <t>b-ionone;beta-ionone;3-buten-2-one, 4-(2,6,6-trimethyl-1-cyclohexen-1-yl)-, (e)-;(e)-4-(2,6,6-trimethyl-1-cyclohexen-1-yl)-3-buten-2-one;(3e)-4-(2,6,6-trimethylcyclohex-1-en-1-yl)but-3-en-2-one;4-(2,6,6-trimethylcyclohex-1-en-1-yl)but-3-en-2-one;3-buten-2-one, 4-(2,6,6-trimethyl-1-cyclohexen-1-yl)-, (3e)-;b-ionone beta-ionone 3-buten-2-one, 4-(2,6,6-trimethyl-1-cyclohexen-1-yl)-, (e)- (e)-4-(2,6,6-trimethyl-1-cyclohexen-1-yl)-3-buten-2-one (3e)-4-(2,6,6-trimethylcyclohex-1-en-1-yl)but-3-en-2-one 4-(2,6,6-trimethylcyclohex-1-en-1-yl)but-3-en-2-one 3-buten-2-one, 4-(2,6,6-trimethyl-1-cyclohexen-1-yl)-, (3e)-</t>
  </si>
  <si>
    <t>CC1CCCC(C)(C)C=1C=CC(C)=O</t>
  </si>
  <si>
    <t>80-56-8</t>
  </si>
  <si>
    <t>alpha-pinene;bicyclo[3.1.1]hept-2-ene, 2,6,6-trimethyl-;bicyclo 3.1.1 hept-2-ene, 2,6,6-trimethyl-, (1s)-;pin-2(3)-ene;2,6,6-trimethylbicyclo[3.1.1]hept-2-ene;bicyclo 3.1.1 hept-2-ene, 2,6,6-trimethyl-;2-pinene;bicycloХ3.1.1еhept-2-ene, 2,6,6-trimethyl-;alpha pinene;alpha-pinene (bicyclo[3.1.1]hept-2-ene, 2,6,6-trimethyl-);bicyclo(3.1.1)hept-2-ene, 2,6,6-trimethyl-;alpha-pinene bicyclo[3.1.1]hept-2-ene, 2,6,6-trimethyl- bicyclo 3.1.1 hept-2-ene, 2,6,6-trimethyl-, (1s)- pin-2(3)-ene 2,6,6-trimethylbicyclo[3.1.1]hept-2-ene bicyclo 3.1.1 hept-2-ene, 2,6,6-trimethyl- 2-pinene bicycloХ3.1.1еhept-2-ene, 2,6,6-trimethyl- alpha pinene alpha-pinene (bicyclo[3.1.1]hept-2-ene, 2,6,6-trimethyl-) bicyclo(3.1.1)hept-2-ene, 2,6,6-trimethyl-</t>
  </si>
  <si>
    <t>92-52-4</t>
  </si>
  <si>
    <t>biphenyl;1,1'-biphenyl;biphenyl, 1,1-;1,1 -biphenyl;1,1’-biphenyl;diphenyl;biphenyl (1,1'-biphenyl) (1,1-biphenyl);biphenyl 1,1'-biphenyl biphenyl, 1,1- 1,1 -biphenyl 1,1’-biphenyl diphenyl biphenyl (1,1'-biphenyl) (1,1-biphenyl)</t>
  </si>
  <si>
    <t>c1ccccc1-c1ccccc1</t>
  </si>
  <si>
    <t>C12H10</t>
  </si>
  <si>
    <t>93685-80-4</t>
  </si>
  <si>
    <t>hydrocarbons, c4, 1,3-butadiene-free, polymd., tetraisobutylene fraction, hydrogenated</t>
  </si>
  <si>
    <t>CC(C)CCC(C)CCC(C)CCC(C)C</t>
  </si>
  <si>
    <t>1330-86-5</t>
  </si>
  <si>
    <t>hexanedioic acid, diisooctyl ester;bis(6-methylheptyl) adipate;diisooctyl adipate;bis(6-methylheptyl) hexanedioate;di-ester reaction products of linear and branched octyl alcohol with hexanedioic acid;dioa;di-iso-octyl adipate;hexanedioic acid, 1,6-diisooctyl ester;adipic acid bis(6-methylheptyl) ester;hexanedioic acid, diisooctyl ester bis(6-methylheptyl) adipate diisooctyl adipate bis(6-methylheptyl) hexanedioate di-ester reaction products of linear and branched octyl alcohol with hexanedioic acid dioa di-iso-octyl adipate hexanedioic acid, 1,6-diisooctyl ester adipic acid bis(6-methylheptyl) ester</t>
  </si>
  <si>
    <t>CC(C)CCCCCOC(=O)CCCCC(=O)OCCCCCC(C)C</t>
  </si>
  <si>
    <t>26896-48-0</t>
  </si>
  <si>
    <t>tricyclodecanedimethanol;tricyclo[2.2.2.2~1,4~]decane-2,5-diyldimethanol;octahydro-4,7-methano-1h-indenedimethanol;tricyclodecanedimethanol tricyclo[2.2.2.2~1,4~]decane-2,5-diyldimethanol octahydro-4,7-methano-1h-indenedimethanol</t>
  </si>
  <si>
    <t>OCC1CC23CCC1(CC2)CC3CO</t>
  </si>
  <si>
    <t>C12H20O2</t>
  </si>
  <si>
    <t>27178-16-1</t>
  </si>
  <si>
    <t>diisodecyl adipate;hexanedioic acid, diisodecyl ester;bis(8-methylnonyl) hexanedioate;bis(8-methylnonyl) adipate;diisodecyl hexadioate (diisodecyl adipate) (hexanedioic acid, diisodecyl ester);diisodecyl adipate hexanedioic acid, diisodecyl ester bis(8-methylnonyl) hexanedioate bis(8-methylnonyl) adipate diisodecyl hexadioate (diisodecyl adipate) (hexanedioic acid, diisodecyl ester)</t>
  </si>
  <si>
    <t>CC(C)CCCCCCCOC(=O)CCCCC(=O)OCCCCCCCC(C)C</t>
  </si>
  <si>
    <t>142-22-3</t>
  </si>
  <si>
    <t>2,5,8,10-tetraoxatridec-12-enoic acid, 9-oxo-, 2-propen-1-yl ester;diallyl diglycol carbonate;diallyl 2,2'-oxydiethyl dicarbonate;2,5,8,10-tetraoxatridec-12-enoic acid, 9-oxo-, 2-propenyl ester;diallyl oxydiethane-2,1-diyl biscarbonate;diethylene glycol, bis(allyl carbonate);carbonic acid, oxydiethylene diallyl ester;carbonic acid, allyl ester, diester with diethylene glycol;diallyl glycol carbonate;diallyl oxydiethylene dicarbonate;diethylene glycol diallyl dicarbonate;carbonic acid, oxydi-2,1-ethanediyl di-2-propenyl ester;2,5,8,10-tetraoxatridec-12-enoic acid, 9-oxo-, 2-propen-1-yl ester diallyl diglycol carbonate diallyl 2,2'-oxydiethyl dicarbonate 2,5,8,10-tetraoxatridec-12-enoic acid, 9-oxo-, 2-propenyl ester diallyl oxydiethane-2,1-diyl biscarbonate diethylene glycol, bis(allyl carbonate) carbonic acid, oxydiethylene diallyl ester carbonic acid, allyl ester, diester with diethylene glycol diallyl glycol carbonate diallyl oxydiethylene dicarbonate diethylene glycol diallyl dicarbonate carbonic acid, oxydi-2,1-ethanediyl di-2-propenyl ester</t>
  </si>
  <si>
    <t>C=CCOC(=O)OCCOCCOC(=O)OCC=C</t>
  </si>
  <si>
    <t>C12H18O7</t>
  </si>
  <si>
    <t>16111-62-9</t>
  </si>
  <si>
    <t>peroxydicarbonic acid, bis(2-ethylhexyl) ester;bis(2-ethylhexyl) peroxydicarbonate;3,3'-[dioxybis(carbonyloxymethanediyl)]diheptane;3,3'-[dioxybis(carbonyloxymethylene)]diheptane;peroxydicarbonic acid, bis(2-ethylhexyl) ester bis(2-ethylhexyl) peroxydicarbonate 3,3'-[dioxybis(carbonyloxymethanediyl)]diheptane 3,3'-[dioxybis(carbonyloxymethylene)]diheptane</t>
  </si>
  <si>
    <t>CCCCC(CC)COC(=O)OOC(=O)OCC(CC)CCCC</t>
  </si>
  <si>
    <t>3006-86-8</t>
  </si>
  <si>
    <t>peroxide, cyclohexylidenebis[(1,1-dimethylethyl);1,1-bis(tert-butylperoxy)cyclohexane;cyclohexylidenebis[tert-butyl] peroxide;peroxide, cyclohexylidenebis (1,1-dimethylethyl);peroxide, cyclohexylidenebisХtert-butyl;peroxide, cyclohexylidenebisХ(1,1-dimethylethyl);peroxide, cyclohexylidenebis[(1,1-dimethylethyl) 1,1-bis(tert-butylperoxy)cyclohexane cyclohexylidenebis[tert-butyl] peroxide peroxide, cyclohexylidenebis (1,1-dimethylethyl) peroxide, cyclohexylidenebisХtert-butyl peroxide, cyclohexylidenebisХ(1,1-dimethylethyl)</t>
  </si>
  <si>
    <t>CC(C)(C)OOC1(OOC(C)(C)C)CCCCC1</t>
  </si>
  <si>
    <t>C14H28O4</t>
  </si>
  <si>
    <t>78-67-1</t>
  </si>
  <si>
    <t>2,2-azodiisobutyronitrile;2,2'-(e)-diazene-1,2-diylbis(2-methylpropanenitrile);2,2'-azobis(2-methylpropionitrile);2,2'azobis(2-methylpropionitrile);2,2-azrobis(2-methylpropionitrile);propanenitrile, 2,2’-azobis[2-methyl-;2,2'-dimethyl-2,2'-azodipropiononitrile;propanenitrile, 2,2'-azobis[2-methyl-;propanenitrile, 2,2'-azobis 2-methyl-;propionitrile, 2,2'-azobis(2-methyl-;propanenitrile, 2,2'-azobis(2-methyl-;2,2'-diazene-1,2-diylbis(2-methylpropanenitrile);2,2'-azobis[isobutyronitrile];azobis-isobutyronitrile;2,2'-azobis[2-methylpropanenitrile;propanenitrile, 2,2'-(1,2-diazenediyl)bis[2-methyl-;2,2-azodiisobutyronitrile 2,2'-(e)-diazene-1,2-diylbis(2-methylpropanenitrile) 2,2'-azobis(2-methylpropionitrile) 2,2'azobis(2-methylpropionitrile) 2,2-azrobis(2-methylpropionitrile) propanenitrile, 2,2’-azobis[2-methyl- 2,2'-dimethyl-2,2'-azodipropiononitrile propanenitrile, 2,2'-azobis[2-methyl- propanenitrile, 2,2'-azobis 2-methyl- propionitrile, 2,2'-azobis(2-methyl- propanenitrile, 2,2'-azobis(2-methyl- 2,2'-diazene-1,2-diylbis(2-methylpropanenitrile) 2,2'-azobis[isobutyronitrile] azobis-isobutyronitrile 2,2'-azobis[2-methylpropanenitrile propanenitrile, 2,2'-(1,2-diazenediyl)bis[2-methyl-</t>
  </si>
  <si>
    <t>CC(C)(C#N)N=NC(C)(C)C#N</t>
  </si>
  <si>
    <t>C8H12N4</t>
  </si>
  <si>
    <t>941-69-5</t>
  </si>
  <si>
    <t>1h-pyrrole-2,5-dione, 1-phenyl-;n-phenylmaleimide;1-phenyl-1h-pyrrole-2,5-dione;maleimide, n-phenyl-;1h-pyrrole-2,5-dione, 1-phenyl- (n-phenylmaleimide);1h-pyrrole-2,5-dione, 1-phenyl- n-phenylmaleimide 1-phenyl-1h-pyrrole-2,5-dione maleimide, n-phenyl- 1h-pyrrole-2,5-dione, 1-phenyl- (n-phenylmaleimide)</t>
  </si>
  <si>
    <t>O=C1C=CC(=O)N1c1ccccc1</t>
  </si>
  <si>
    <t>C10H7NO2</t>
  </si>
  <si>
    <t>94-36-0</t>
  </si>
  <si>
    <t>benzoyl peroxide;peroxide, dibenzoyl;novadelox (18% benzoyl peroxide, 78% calcium sulphate, 4% magnesium carbonate);dibenzoyl peroxide;diphenylperoxyanhydride;benzoyl peroxide peroxide, dibenzoyl novadelox (18% benzoyl peroxide, 78% calcium sulphate, 4% magnesium carbonate) dibenzoyl peroxide diphenylperoxyanhydride</t>
  </si>
  <si>
    <t>O=C(c1ccccc1)OOC(=O)c1ccccc1</t>
  </si>
  <si>
    <t>C14H10O4</t>
  </si>
  <si>
    <t>78-78-4</t>
  </si>
  <si>
    <t>2-methylbutane;isopentane;butane, 2-methyl-;2-methylbutane isopentane butane, 2-methyl-</t>
  </si>
  <si>
    <t>1,3-dioxolane-2-acetic acid, 2-methyl-, ethyl ester;ethyl 2-methyl-1,3-dioxolane-2-acetate;ethyl (2-methyl-1,3-dioxolan-2-yl)acetate;1,3-dioxolane-2-acetic acid, 2-methyl-, ethyl ester ethyl 2-methyl-1,3-dioxolane-2-acetate ethyl (2-methyl-1,3-dioxolan-2-yl)acetate</t>
  </si>
  <si>
    <t>CCOC(=O)CC1(C)OCCO1</t>
  </si>
  <si>
    <t>C8H14O4</t>
  </si>
  <si>
    <t>104-20-1</t>
  </si>
  <si>
    <t>2-butanone, 4-(4-methoxyphenyl)-;4-(4-methoxyphenyl)butan-2-one;2-butanone, 4-(p-methoxyphenyl)-;4-(p-methoxyphenyl)-2-butanone;2-butanone, 4-(4-methoxyphenyl)- 4-(4-methoxyphenyl)butan-2-one 2-butanone, 4-(p-methoxyphenyl)- 4-(p-methoxyphenyl)-2-butanone</t>
  </si>
  <si>
    <t>CC(=O)CCc1ccc(OC)cc1</t>
  </si>
  <si>
    <t>C11H14O2</t>
  </si>
  <si>
    <t>107-58-4</t>
  </si>
  <si>
    <t>tert-butylacrylamide;n-tert-butylacrylamide;n-tert-butylprop-2-enamide;2-propenamide, n-(1,1-dimethylethyl)-;acrylamide, n-tert-butyl-;n-tert-butyl-acrylamide;tert-butylacrylamide n-tert-butylacrylamide n-tert-butylprop-2-enamide 2-propenamide, n-(1,1-dimethylethyl)- acrylamide, n-tert-butyl- n-tert-butyl-acrylamide</t>
  </si>
  <si>
    <t>CC(C)(C)NC(=O)C=C</t>
  </si>
  <si>
    <t>125109-85-5</t>
  </si>
  <si>
    <t>benzenepropanal, .beta.-methyl-3-(1-methylethyl)-;3-[3-(propan-2-yl)phenyl]butanal;β-methyl-3-(1-methylethyl)benzenepropanal;benzenepropanal, .beta.-methyl-3-(1-methylethyl)- 3-[3-(propan-2-yl)phenyl]butanal β-methyl-3-(1-methylethyl)benzenepropanal</t>
  </si>
  <si>
    <t>CC(C)c1cccc(C(C)CC=O)c1</t>
  </si>
  <si>
    <t>131766-73-9</t>
  </si>
  <si>
    <t>2h-pyran-4-ol, tetrahydro-4-methyl-2-propyl-, 4-acetate;2h-pyran-4-ol, tetrahydro-4-methyl-2-propyl-, acetate;a mixture of: trans-4-acetoxy-4-methyl-2-propyl-tetrahydro-2h-pyran;reaction mass of: trans-4-acetoxy-4-methyl-2-propyl-tetrahydro-2h-pyran cis-4-acetoxy-4-methyl-2-propyl-tetrahydro-2h-pyran;cis-4-acetoxy-4-methyl-2-propyl-tetrahydro-2h-pyran;clarycet;tetrahydro-4-methyl-2-propyl-2h-pyran-4-yl acetate;2h-pyran-4-ol, tetrahydro-4-methyl-2-propyl-, 4-acetate 2h-pyran-4-ol, tetrahydro-4-methyl-2-propyl-, acetate a mixture of: trans-4-acetoxy-4-methyl-2-propyl-tetrahydro-2h-pyran reaction mass of: trans-4-acetoxy-4-methyl-2-propyl-tetrahydro-2h-pyran cis-4-acetoxy-4-methyl-2-propyl-tetrahydro-2h-pyran cis-4-acetoxy-4-methyl-2-propyl-tetrahydro-2h-pyran clarycet tetrahydro-4-methyl-2-propyl-2h-pyran-4-yl acetate</t>
  </si>
  <si>
    <t>CCCC1CC(C)(OC(C)=O)CCO1</t>
  </si>
  <si>
    <t>C11H20O3</t>
  </si>
  <si>
    <t>31775-89-0</t>
  </si>
  <si>
    <t>3-[(3-sulfanylbutanoyl)oxy]-2,2-bis{[(3-sulfanylbutanoyl)oxy]methyl}propyl 3-sulfanylbutanoate;pentaerythritol tetrakis (3-mercaptobutylate);pemb;3-[(3-sulfanylbutanoyl)oxy]-2,2-bis{[(3-sulfanylbutanoyl)oxy]methyl}propyl 3-sulfanylbutanoate pentaerythritol tetrakis (3-mercaptobutylate) pemb</t>
  </si>
  <si>
    <t>CC(S)CC(=O)OCC(COC(=O)CC(C)S)(COC(=O)CC(C)S)COC(=O)CC(C)S</t>
  </si>
  <si>
    <t>C21H36O8S4</t>
  </si>
  <si>
    <t>4196-89-8</t>
  </si>
  <si>
    <t>2,2-dimethylpropane-1,3-diyl dibenzoate;1,3-propanediol, 2,2-dimethyl-, dibenzoate;2,2-dimethylpropane-1,3-diyl dibenzoate 1,3-propanediol, 2,2-dimethyl-, dibenzoate</t>
  </si>
  <si>
    <t>CC(C)(COC(=O)c1ccccc1)COC(=O)c1ccccc1</t>
  </si>
  <si>
    <t>60209-82-7</t>
  </si>
  <si>
    <t>propanoic acid, 2,2-dimethyl-, isodecyl ester;8-methylnonyl 2,2-dimethylpropanoate;isodecyl pivalate;propanoic acid, 2,2-dimethyl-, isodecyl ester 8-methylnonyl 2,2-dimethylpropanoate isodecyl pivalate</t>
  </si>
  <si>
    <t>CC(C)CCCCCCCOC(=O)C(C)(C)C</t>
  </si>
  <si>
    <t>629-40-3</t>
  </si>
  <si>
    <t>1,6-dicyanohexane;octanedinitrile;suberonitrile;d 7800-8;hexamethylene dicyanide;nsc 51242;suberic acid dinitrile;1,6-dicyanohexane octanedinitrile suberonitrile d 7800-8 hexamethylene dicyanide nsc 51242 suberic acid dinitrile</t>
  </si>
  <si>
    <t>N#CCCCCCCC#N</t>
  </si>
  <si>
    <t>67124-09-8</t>
  </si>
  <si>
    <t>2-propanol, 1-(tert-dodecylthio)-;1-(tert-dodecylthio)propan-2-ol;1-[(9,9-dimethyldecyl)sulfanyl]propan-2-ol;2-propanol, 1-(tert-dodecylthio)- 1-(tert-dodecylthio)propan-2-ol 1-[(9,9-dimethyldecyl)sulfanyl]propan-2-ol</t>
  </si>
  <si>
    <t>CC(O)CSCCCCCCCCC(C)(C)C</t>
  </si>
  <si>
    <t>C15H32OS</t>
  </si>
  <si>
    <t>68171-33-5</t>
  </si>
  <si>
    <t>iso-propyl iso-stearate;isooctadecanoic acid, 1-methylethyl ester;isopropyl isodecanoate;propan-2-yl 16-methylheptadeinecsanoate;isopropyl isostearate;fatty acids, c18 branched and linear, isopropyl esters;iso-propyl iso-stearate isooctadecanoic acid, 1-methylethyl ester isopropyl isodecanoate propan-2-yl 16-methylheptadeinecsanoate isopropyl isostearate fatty acids, c18 branched and linear, isopropyl esters</t>
  </si>
  <si>
    <t>CC(C)CCCCCCCCCCCCCCC(=O)OC(C)C</t>
  </si>
  <si>
    <t>C21H42O2</t>
  </si>
  <si>
    <t>71617-10-2</t>
  </si>
  <si>
    <t>2-propenoic acid, 3-(4-methoxyphenyl)-, 3-methylbutyl ester;isopentyl p-methoxycinnamate;3-methylbutyl (2e)-3-(4-methoxyphenyl)prop-2-enoate;3-methylbutyl 3-(4-methoxyphenyl)acrylate;2-propenoic acid, 3-(4-methoxyphenyl)-, 3-methylbutyl ester isopentyl p-methoxycinnamate 3-methylbutyl (2e)-3-(4-methoxyphenyl)prop-2-enoate 3-methylbutyl 3-(4-methoxyphenyl)acrylate</t>
  </si>
  <si>
    <t>CC(C)CCOC(=O)C=Cc1ccc(OC)cc1</t>
  </si>
  <si>
    <t>C15H20O3</t>
  </si>
  <si>
    <t>77-83-8</t>
  </si>
  <si>
    <t>3-methyl-3-phenylglycidic acid, ethyl ester;ethyl methylphenylglycidate;ethylmethylphenylglycidate;oxiranecarboxylic acid, 3-methyl-3-phenyl-, ethy;oxiranecarboxylic acid, 3-methyl-3-phenyl-, ethyl ester;ethyl 2,3-epoxy-3-phenylbutyrate;ethyl 3-methyl-3-phenyloxirane-2-carboxylate;ethyl methylphenylglycidate (ethyl-3-methyl-3-phenylglycidate) (3-methyl-3-phenylglycidic acid, ethyl ester);hydrocinnamic acid, alpha,beta-epoxy-beta-methyl-, ethyl ester;3-methyl-3-phenylglycidic acid, ethyl ester ethyl methylphenylglycidate ethylmethylphenylglycidate oxiranecarboxylic acid, 3-methyl-3-phenyl-, ethy oxiranecarboxylic acid, 3-methyl-3-phenyl-, ethyl ester ethyl 2,3-epoxy-3-phenylbutyrate ethyl 3-methyl-3-phenyloxirane-2-carboxylate ethyl methylphenylglycidate (ethyl-3-methyl-3-phenylglycidate) (3-methyl-3-phenylglycidic acid, ethyl ester) hydrocinnamic acid, alpha,beta-epoxy-beta-methyl-, ethyl ester</t>
  </si>
  <si>
    <t>CCOC(=O)C1C(C)(c2ccccc2)O1</t>
  </si>
  <si>
    <t>C12H14O3</t>
  </si>
  <si>
    <t>100-74-3</t>
  </si>
  <si>
    <t>n-ethylmorpholine;morpholine, 4-ethyl-;4-ethyl-morpholine;morpholine, n-ethyl-;4-ethylmorpholine</t>
  </si>
  <si>
    <t>CCN1CCOCC1</t>
  </si>
  <si>
    <t>C6H13NO</t>
  </si>
  <si>
    <t>118562-73-5</t>
  </si>
  <si>
    <t>cyclododecaneethanol, .beta.-methyl-;2-cyclododecylpropan-1-ol;2-(cyclododecyl)-propanol-1;cyclododecaneethanol, .beta.-methyl- 2-cyclododecylpropan-1-ol 2-(cyclododecyl)-propanol-1</t>
  </si>
  <si>
    <t>CC(CO)C1CCCCCCCCCCC1</t>
  </si>
  <si>
    <t>C15H30O</t>
  </si>
  <si>
    <t>1889-67-4</t>
  </si>
  <si>
    <t>benzene, 1,1'-(1,1,2,2-tetramethyl-1,2-ethanediyl)bis-;1,1'-(1,1,2,2-tetramethylethylene)dibenzene;1,1'-(2,3-dimethylbutane-2,3-diyl)dibenzene;bibenzyl, .alpha.,.alpha.,.alpha.',.alpha.'-tetramethyl-;benzene, 1,1'-(1,1,2,2-tetramethyl-1,2-ethanediyl)bis- 1,1'-(1,1,2,2-tetramethylethylene)dibenzene 1,1'-(2,3-dimethylbutane-2,3-diyl)dibenzene bibenzyl, .alpha.,.alpha.,.alpha.',.alpha.'-tetramethyl-</t>
  </si>
  <si>
    <t>CC(C)(c1ccccc1)C(C)(C)c1ccccc1</t>
  </si>
  <si>
    <t>2172-33-0</t>
  </si>
  <si>
    <t>dinaphtho[2,3-i:2’,3’-i’]benzo[1,2-a:4,5-a’]dicarbazole-5,7,12,17,19,24(6h,18h)-hexone;6,18-dihydrodinaphtho[2,3-i:2',3'-i']benzo[1,2-a:4,5-a']dicarbazole-5,7,12,17,19,24-hexone;dinaphtho[2,3-i:2,3-i']benzo[1,2-a:4,5-a']dicarbazole-5,7,12,17,19,24(6h,18h)-hexone;dinaphtho[2,3-i:2',3'-i']benzo[1,2-a:4,5-a']dicarbazole-5,7,12,17,19,24-hexone, 6,18-dihydro-;dinaphtho[2,3-i:2',3'-i']benzo[1,2-a:4,5-a']dicarbazole-5,7,12,17,19,24(6h,18h)-hexone;dinaphtho(2,3-i:2',3'-i')benzo(1,2-a:4,5-a')dicarbazole-5,7,12,17,19,24(6h,18h)-hexone;dinaphtho[2,3-i:2’,3’-i’]benzo[1,2-a:4,5-a’]dicarbazole-5,7,12,17,19,24(6h,18h)-hexone 6,18-dihydrodinaphtho[2,3-i:2',3'-i']benzo[1,2-a:4,5-a']dicarbazole-5,7,12,17,19,24-hexone dinaphtho[2,3-i:2,3-i']benzo[1,2-a:4,5-a']dicarbazole-5,7,12,17,19,24(6h,18h)-hexone dinaphtho[2,3-i:2',3'-i']benzo[1,2-a:4,5-a']dicarbazole-5,7,12,17,19,24-hexone, 6,18-dihydro- dinaphtho[2,3-i:2',3'-i']benzo[1,2-a:4,5-a']dicarbazole-5,7,12,17,19,24(6h,18h)-hexone dinaphtho(2,3-i:2',3'-i')benzo(1,2-a:4,5-a')dicarbazole-5,7,12,17,19,24(6h,18h)-hexone</t>
  </si>
  <si>
    <t>O=C1c2ccccc2C(=O)c2ccc3c(c12)Nc1c-3ccc2c1C(=O)c1ccc3c(c1C2=O)Nc1c-3ccc2c1C(=O)c1ccccc1C2=O</t>
  </si>
  <si>
    <t>C42H18N2O6</t>
  </si>
  <si>
    <t>2461-15-6</t>
  </si>
  <si>
    <t>oxirane, (((2-ethylhexyl)oxy)methyl)-;ethylhexyl glycidyl ether, 2-;2-ethylhexyl glycidyl ether;oxirane, [[(2-ethylhexyl)oxy]methyl]-;[[(2-ethylhexyl)oxy]methyl]oxirane;2-{[(2-ethylhexyl)oxy]methyl}oxirane;oxirane, (2-ethylhexyl)oxy methyl -;propane, 1,2-epoxy-3-Х(2-ethylhexyl)oxyе-;oxirane, ХХ(2-ethylhexyl)oxyеmethylе-;propane, 1,2-epoxy-3-((2-ethylhexyl)oxy)-;oxirane, (((2-ethylhexyl)oxy)methyl)- ethylhexyl glycidyl ether, 2- 2-ethylhexyl glycidyl ether oxirane, [[(2-ethylhexyl)oxy]methyl]- [[(2-ethylhexyl)oxy]methyl]oxirane 2-{[(2-ethylhexyl)oxy]methyl}oxirane oxirane, (2-ethylhexyl)oxy methyl - propane, 1,2-epoxy-3-Х(2-ethylhexyl)oxyе- oxirane, ХХ(2-ethylhexyl)oxyеmethylе- propane, 1,2-epoxy-3-((2-ethylhexyl)oxy)-</t>
  </si>
  <si>
    <t>CCCCC(CC)COCC1CO1</t>
  </si>
  <si>
    <t>C11H22O2</t>
  </si>
  <si>
    <t>25134-21-8</t>
  </si>
  <si>
    <t>methyl nadic anhydride;4,7-methanoisobenzofuran-1,3-dione, 3a,4,7,7a-tetrahydromethyl-, (3a?,4?,7?,7a?)-;1,2,3,6-tetrahydromethyl-3,6-methanophthalic anhydride;8-methyl-3a,4,7,7a-tetrahydro-4,7-methano-2-benzofuran-1,3-dione;4,7-methanoisobenzofuran-1,3-dione, 3a,4,7,7a-tetrahydromethyl-, (3a.alpha.,4.alpha.,7.alpha.,7a.alpha.)-;4,7-methanoisobenzofuran-1,3-dione, 3a,4,7,7a-tetrahydromethyl-, (3a.alpha.,4.alpha.,7.alpha.,7a.alp;3a,4,7,7a-tetrahydromethyl-4,7-methano-2-benzofuran-1,3-dione;4,7-methanoisobenzofuran-1,3-dione, 3a,4,7,7a-tetrahydro-5-methyl-;methyl-1,2,3,6-tetrahydro-3,6-endomethylenephthalic anhydride;methyl-5-norbornene-2,3-dicarboxylic anhydride;5-methyl-3a,4,7,7a-tetrahydro-4,7-methano-2-benzofuran-1,3-dione;nadic methyl anhydride;methyl nadic anhydride 4,7-methanoisobenzofuran-1,3-dione, 3a,4,7,7a-tetrahydromethyl-, (3a?,4?,7?,7a?)- 1,2,3,6-tetrahydromethyl-3,6-methanophthalic anhydride 8-methyl-3a,4,7,7a-tetrahydro-4,7-methano-2-benzofuran-1,3-dione 4,7-methanoisobenzofuran-1,3-dione, 3a,4,7,7a-tetrahydromethyl-, (3a.alpha.,4.alpha.,7.alpha.,7a.alpha.)- 4,7-methanoisobenzofuran-1,3-dione, 3a,4,7,7a-tetrahydromethyl-, (3a.alpha.,4.alpha.,7.alpha.,7a.alp 3a,4,7,7a-tetrahydromethyl-4,7-methano-2-benzofuran-1,3-dione 4,7-methanoisobenzofuran-1,3-dione, 3a,4,7,7a-tetrahydro-5-methyl- methyl-1,2,3,6-tetrahydro-3,6-endomethylenephthalic anhydride methyl-5-norbornene-2,3-dicarboxylic anhydride 5-methyl-3a,4,7,7a-tetrahydro-4,7-methano-2-benzofuran-1,3-dione nadic methyl anhydride</t>
  </si>
  <si>
    <t>CC1C2C=CC1C1C2C(=O)OC1=O</t>
  </si>
  <si>
    <t>C10H10O3</t>
  </si>
  <si>
    <t>26898-17-9</t>
  </si>
  <si>
    <t>dibenzyltoluene;benzene, methylbis(phenylmethyl)-;1,2-dibenzyl-3-methylbenzene;dibenzyltoluene benzene, methylbis(phenylmethyl)- 1,2-dibenzyl-3-methylbenzene</t>
  </si>
  <si>
    <t>Cc1cccc(Cc2ccccc2)c1Cc1ccccc1</t>
  </si>
  <si>
    <t>C21H20</t>
  </si>
  <si>
    <t>3173-72-6</t>
  </si>
  <si>
    <t>1,5-naphthylene diisocyanate;1,5-naphthylene di-isocyanate;1,5-diisocyanatonaphthalene;naphthalene, 1,5-diisocyanato-;isocyanic acid, 1,5-naphthylene ester;isocyanic acid, 1,5-naphthylene ester   ;1,5-naphthalene diisocyanate;1,5-naphthyl diisocyanate;1,5-naphthylene diisocyanate 1,5-naphthylene di-isocyanate 1,5-diisocyanatonaphthalene naphthalene, 1,5-diisocyanato- isocyanic acid, 1,5-naphthylene ester isocyanic acid, 1,5-naphthylene ester    1,5-naphthalene diisocyanate 1,5-naphthyl diisocyanate</t>
  </si>
  <si>
    <t>O=C=Nc1cccc2c1cccc2N=C=O</t>
  </si>
  <si>
    <t>C12H6N2O2</t>
  </si>
  <si>
    <t>3618-72-2</t>
  </si>
  <si>
    <t>acetamide, n-[5-[bis[2-(acetyloxy)ethyl]amino]-2-[(2-bromo-4,6-dinitrophenyl)azo]-4-methoxyphenyl]-;2,2'-[[5-acetamido-4-[(2-bromo-4,6-dinitrophenyl)azo]-2-methoxyphenyl]imino]diethyl diacetate;({5-(acetylamino)-4-[(2-bromo-4,6-dinitrophenyl)diazenyl]-2-methoxyphenyl}imino)diethane-2,1-diyl diacetate;acetamide, n- 5- bis 2-(acetyloxy)ethyl amino -2- (2-bromo-4,6-dinitrophenyl)azo -4-methoxyphenyl -;p-acetanisidide, 5'-Хbis(2-hydroxyethyl)aminoе-2'-Х(2-bromo-4,6-dinitrophenyl)azoе-, diacetate (ester);acetamide, n-Х5-ХbisХ2-(acetyloxy)ethylеaminoе-2-Х(2-bromo-4,6-dinitrophenyl)azoе-4-methoxyphenylе-;p-acetanisidide, 5'-Хbis(2-hydroxyethyl)aminoе-2'-Х(2-bromo-4,6-dinitrophenyl)azoе-, diacetate;5-[bis(2-hydroxyethyl)amino]-2'-[(2-bromo-4,6-dinitrophenyl)azo]-p-acetanisidide, diacetate (ester);acetamide, n-[5-[bis[2-(acetyloxy)ethyl]amino]-2-[(2-bromo-4,6-dinitrophenyl)azo]-4-methoxyphenyl]- 2,2'-[[5-acetamido-4-[(2-bromo-4,6-dinitrophenyl)azo]-2-methoxyphenyl]imino]diethyl diacetate ({5-(acetylamino)-4-[(2-bromo-4,6-dinitrophenyl)diazenyl]-2-methoxyphenyl}imino)diethane-2,1-diyl diacetate acetamide, n- 5- bis 2-(acetyloxy)ethyl amino -2- (2-bromo-4,6-dinitrophenyl)azo -4-methoxyphenyl - p-acetanisidide, 5'-Хbis(2-hydroxyethyl)aminoе-2'-Х(2-bromo-4,6-dinitrophenyl)azoе-, diacetate (ester) acetamide, n-Х5-ХbisХ2-(acetyloxy)ethylеaminoе-2-Х(2-bromo-4,6-dinitrophenyl)azoе-4-methoxyphenylе- p-acetanisidide, 5'-Хbis(2-hydroxyethyl)aminoе-2'-Х(2-bromo-4,6-dinitrophenyl)azoе-, diacetate 5-[bis(2-hydroxyethyl)amino]-2'-[(2-bromo-4,6-dinitrophenyl)azo]-p-acetanisidide, diacetate (ester)</t>
  </si>
  <si>
    <t>CC(=O)Nc1cc(N(CCOC(C)=O)CCOC(C)=O)c(OC)cc1N=Nc1c(Br)cc(N(=O)=O)cc1N(=O)=O</t>
  </si>
  <si>
    <t>C23H25BrN6O10</t>
  </si>
  <si>
    <t>41484-35-9</t>
  </si>
  <si>
    <t>benzenepropanoic acid, 3,5-bis(1,1-dimethylethyl)-4-hydroxy-, thiodi-2,1-ethanediyl ester;thiodiethylene bis[3-(3,5-di-tert-butyl-4-hydroxyphenyl)propionate];sulfanediyldiethane-2,1-diyl bis[3-(3,5-di-tert-butyl-4-hydroxyphenyl)propanoate];benzenepropanoic acid, 3,5-bis(1,1-dimethylethyl)-4-hydroxy-, thiodi-2,1-ethanediyl ester thiodiethylene bis[3-(3,5-di-tert-butyl-4-hydroxyphenyl)propionate] sulfanediyldiethane-2,1-diyl bis[3-(3,5-di-tert-butyl-4-hydroxyphenyl)propanoate]</t>
  </si>
  <si>
    <t>CC(C)(C)c1cc(CCC(=O)OCCSCCOC(=O)CCc2cc(C(C)(C)C)c(O)c(C(C)(C)C)c2)cc(C(C)(C)C)c1O</t>
  </si>
  <si>
    <t>C38H58O6S</t>
  </si>
  <si>
    <t>5333-84-6</t>
  </si>
  <si>
    <t>1,2,3,6-tetrahydro-3-methylphthalic anhydride;4-methyl-3a,4,7,7a-tetrahydro-2-benzofuran-1,3-dione;1,3-isobenzofurandione, 3a,4,7,7a-tetrahydro-4-methyl-;4-cyclohexene-1,2-dicarboxylic anhydride, 3-methyl-;3-methyl-1,2,3,6-tetrahydrophthalic anhydride;3-methyl-delta-4-tetrahydrophthalic anhydride;3-mthpa d4;1,2,3,6-tetrahydro-3-methylphthalic anhydride 4-methyl-3a,4,7,7a-tetrahydro-2-benzofuran-1,3-dione 1,3-isobenzofurandione, 3a,4,7,7a-tetrahydro-4-methyl- 4-cyclohexene-1,2-dicarboxylic anhydride, 3-methyl- 3-methyl-1,2,3,6-tetrahydrophthalic anhydride 3-methyl-delta-4-tetrahydrophthalic anhydride 3-mthpa d4</t>
  </si>
  <si>
    <t>CC1C=CCC2C1C(=O)OC2=O</t>
  </si>
  <si>
    <t>70331-94-1</t>
  </si>
  <si>
    <t>benzenepropanoic acid, 3,5-bis(1,1-dimethylethyl)-4-hydroxy-, (1,2-dioxo-1,2-ethanediyl)bis(imino-2,1-ethanediyl) ester</t>
  </si>
  <si>
    <t>CC(C)(C)c1cc(CCC(=O)OCCNC(=O)C(=O)NCCOC(=O)CCc2cc(C(C)(C)C)c(O)c(C(C)(C)C)c2)cc(C(C)(C)C)c1O</t>
  </si>
  <si>
    <t>C40H60N2O8</t>
  </si>
  <si>
    <t>7747-35-5</t>
  </si>
  <si>
    <t>1h,3h,5h-oxazolo[3,4-c]oxazole, 7a-ethyldihydro-;7a-ethyldihydro-1h,3h,5h-oxazolo[3,4-c]oxazole;7a-ethyldihydro-1h-[1,3]oxazolo[3,4-c][1,3]oxazole;1h,3h,5h-oxazolo 3,4-c oxazole, 7a-ethyldihydro-;7-ethyl bicyclooxazolidine;7a-ethyldihydro-1h,3h,5h-oxazolo[3,4-c]-oxazole;1-aza-3,7-dioxa-5-ethylbicyclo[3.3.0]octane;1-aza-5-ethyl-3,7-dioxabicyclo(3.3.0)octane;7-ethyl-1,5-dioxa-3-azabicyclooctane;amine cs-1246;oxaban e;oxazolidine-e;p-1601;zoldine ze;bioban cs-1246;5-ethyl-3,7-dioxa-1-azabicyclo[3.3.0]octane;oxazolidine e (1h,3h,5h-oxazolo[3,4-c]oxazole, 7a-ethyldihydro-) (oxazolidine-e);1h,3h,5h-oxazolo[3,4-c]oxazole, 7a-ethyldihydro- 7a-ethyldihydro-1h,3h,5h-oxazolo[3,4-c]oxazole 7a-ethyldihydro-1h-[1,3]oxazolo[3,4-c][1,3]oxazole 1h,3h,5h-oxazolo 3,4-c oxazole, 7a-ethyldihydro- 7-ethyl bicyclooxazolidine 7a-ethyldihydro-1h,3h,5h-oxazolo[3,4-c]-oxazole 1-aza-3,7-dioxa-5-ethylbicyclo[3.3.0]octane 1-aza-5-ethyl-3,7-dioxabicyclo(3.3.0)octane 7-ethyl-1,5-dioxa-3-azabicyclooctane amine cs-1246 oxaban e oxazolidine-e p-1601 zoldine ze bioban cs-1246 5-ethyl-3,7-dioxa-1-azabicyclo[3.3.0]octane oxazolidine e (1h,3h,5h-oxazolo[3,4-c]oxazole, 7a-ethyldihydro-) (oxazolidine-e)</t>
  </si>
  <si>
    <t>CCC12COCN1COC2</t>
  </si>
  <si>
    <t>C7H13NO2</t>
  </si>
  <si>
    <t>75-29-6</t>
  </si>
  <si>
    <t>2-chloropropane;chloropropane, 2-;propane, 2-chloro-;2-chloropropane chloropropane, 2- propane, 2-chloro-</t>
  </si>
  <si>
    <t>CC(C)Cl</t>
  </si>
  <si>
    <t>C3H7Cl</t>
  </si>
  <si>
    <t>93685-78-0</t>
  </si>
  <si>
    <t>hydrocarbons, c4, 1,3-butadiene-free, polymd., dibutylene fraction, hydrogenated</t>
  </si>
  <si>
    <t>100-66-3</t>
  </si>
  <si>
    <t>anisole;benzene, methoxy-;methoxybenzene;anisole benzene, methoxy- methoxybenzene</t>
  </si>
  <si>
    <t>COc1ccccc1</t>
  </si>
  <si>
    <t>C7H8O</t>
  </si>
  <si>
    <t>142-19-8</t>
  </si>
  <si>
    <t>allyl heptanoate;heptanoic acid, 2-propenyl ester;prop-2-en-1-yl heptanoate;heptanoic acid, allyl ester;allyl heptanoate heptanoic acid, 2-propenyl ester prop-2-en-1-yl heptanoate heptanoic acid, allyl ester</t>
  </si>
  <si>
    <t>CCCCCCC(=O)OCC=C</t>
  </si>
  <si>
    <t>64741-48-6</t>
  </si>
  <si>
    <t>natural gas (petroleum), raw liq. mix;natural gas, petroleum, raw liq. mix;natural gas, petroleum, raw liquid mix;natural gas (petroleum), raw liq. mix natural gas, petroleum, raw liq. mix natural gas, petroleum, raw liquid mix</t>
  </si>
  <si>
    <t>68410-71-9</t>
  </si>
  <si>
    <t>raffinates (petroleum), catalytic reformer ethylene glycol-water countercurrent exts.;raffinates, petroleum, catalytic reformer ethylene glycol-water countercurrent exts.;raffinates, petroleum, catalytic reformer ethylene glycol water countercurrent extracts;raffinates (petroleum), catalytic reformer ethylene glycol-water countercurrent exts. raffinates, petroleum, catalytic reformer ethylene glycol-water countercurrent exts. raffinates, petroleum, catalytic reformer ethylene glycol water countercurrent extracts</t>
  </si>
  <si>
    <t>68410-97-9</t>
  </si>
  <si>
    <t>distillates (petroleum), light distillate hydrotreating process, low-boiling;distillates, petroleum, light distillate hydrotreating process, low-boiling;distillates, petroleum, light distillate hydrotreating process, low boiling;distillates (petroleum), light distillate hydrotreating process, low-boiling distillates, petroleum, light distillate hydrotreating process, low-boiling distillates, petroleum, light distillate hydrotreating process, low boiling</t>
  </si>
  <si>
    <t>68476-43-7</t>
  </si>
  <si>
    <t>hydrocarbons, c4-6, c5-rich;hydrocarbons, c4-6, c5 rich;hydrocarbons, c4-6, c5-rich hydrocarbons, c4-6, c5 rich</t>
  </si>
  <si>
    <t>68476-46-0</t>
  </si>
  <si>
    <t>hydrocarbons, c3-11, catalytic cracker distillates</t>
  </si>
  <si>
    <t>100-20-9</t>
  </si>
  <si>
    <t>terephthaloyl chloride;1,4-benzenedicarbonyl dichloride;terephthaloyl dichloride;benzene-1,4-dicarbonyl dichloride;terephthaloyl chloride 1,4-benzenedicarbonyl dichloride terephthaloyl dichloride benzene-1,4-dicarbonyl dichloride</t>
  </si>
  <si>
    <t>O=C(Cl)c1ccc(C(=O)Cl)cc1</t>
  </si>
  <si>
    <t>C8H4Cl2O2</t>
  </si>
  <si>
    <t>108-77-0</t>
  </si>
  <si>
    <t>cyanuric chloride;2,4,6-trichloro-1,3,5-triazine (cyanuric chloride);1,3,5-triazine, 2,4,6-trichloro-;2,4,6-trichloro-1,3,5-triazine;s-triazine, 2,4,6-trichloro-;1,3,5-trichloro-2,4,6-triazine;1,3,5-trichlorotriazine;2,4,6-trichloro-s-triazine;2,4,6-trichloro-sym-triazine;2,4,6-trichlorotriazine;cyanur chloride;cyanuric trichloride;cyanuryl chloride;isocyanuric trichloride;s-triazine trichlorid;sym-trichlorotriazine;trichloro-s-triazine;trichlorocyanidine;2,4,6-trichloro-s-triazine (1,3,5-triazine, 2,4,6-trichloro-) (cyanuric chloride);2,4,6-trichloro-1,3,5-triazine†;cyanuric chloride 2,4,6-trichloro-1,3,5-triazine (cyanuric chloride) 1,3,5-triazine, 2,4,6-trichloro- 2,4,6-trichloro-1,3,5-triazine s-triazine, 2,4,6-trichloro- 1,3,5-trichloro-2,4,6-triazine 1,3,5-trichlorotriazine 2,4,6-trichloro-s-triazine 2,4,6-trichloro-sym-triazine 2,4,6-trichlorotriazine cyanur chloride cyanuric trichloride cyanuryl chloride isocyanuric trichloride s-triazine trichlorid sym-trichlorotriazine trichloro-s-triazine trichlorocyanidine 2,4,6-trichloro-s-triazine (1,3,5-triazine, 2,4,6-trichloro-) (cyanuric chloride) 2,4,6-trichloro-1,3,5-triazine†</t>
  </si>
  <si>
    <t>Clc1nc(Cl)nc(Cl)n1</t>
  </si>
  <si>
    <t>C3Cl3N3</t>
  </si>
  <si>
    <t>2492-26-4</t>
  </si>
  <si>
    <t>2(3h)-benzothiazolethione, sodium salt</t>
  </si>
  <si>
    <t>947-04-6</t>
  </si>
  <si>
    <t>lauryllactam;azacyclotridecan-2-one;dodecane-12-lactam;cyclododecalactam;lauryl lactam;omega-dodecalactam;omega-laurolactam;1-aza-2-cyclotridecanone;12-aminododecanoic acid lactam;2-oxododecamethylenimine;dodecalactam;dodecanoic acid, 12-amino-, lactam;laurolactam;dodecanolactam;dodecyllactam;2-azacyclotridecanone;azacyclotridecanone-(2);12-dodecanelactam;cyclododecanone isoxime;lauryllactam azacyclotridecan-2-one dodecane-12-lactam cyclododecalactam lauryl lactam omega-dodecalactam omega-laurolactam 1-aza-2-cyclotridecanone 12-aminododecanoic acid lactam 2-oxododecamethylenimine dodecalactam dodecanoic acid, 12-amino-, lactam laurolactam dodecanolactam dodecyllactam 2-azacyclotridecanone azacyclotridecanone-(2) 12-dodecanelactam cyclododecanone isoxime</t>
  </si>
  <si>
    <t>O=C1CCCCCCCCCCCN1</t>
  </si>
  <si>
    <t>C12H23NO</t>
  </si>
  <si>
    <t>100-18-5</t>
  </si>
  <si>
    <t>benzene, 1,4-bis(1-methylethyl)-;1,4-diisopropylbenzene;1,4-di(propan-2-yl)benzene;benzene, p-diisopropyl-;p-diisopropylbenzene;benzene, 1,4-bis(1-methylethyl)- 1,4-diisopropylbenzene 1,4-di(propan-2-yl)benzene benzene, p-diisopropyl- p-diisopropylbenzene</t>
  </si>
  <si>
    <t>CC(C)c1ccc(C(C)C)cc1</t>
  </si>
  <si>
    <t>105-05-5</t>
  </si>
  <si>
    <t>p-diethylbenzene;benzene, 1,4-diethyl-;1,4-diethylbenzene;benzene, p-diethyl-;p-xylene, .alpha.,.alpha.'-dimethyl-;p-diethylbenzene benzene, 1,4-diethyl- 1,4-diethylbenzene benzene, p-diethyl- p-xylene, .alpha.,.alpha.'-dimethyl-</t>
  </si>
  <si>
    <t>CCc1ccc(CC)cc1</t>
  </si>
  <si>
    <t>108-12-3</t>
  </si>
  <si>
    <t>butanoyl chloride, 3-methyl-;isovaleryl chloride;3-methylbutanoyl chloride;butanoyl chloride, 3-methyl- isovaleryl chloride 3-methylbutanoyl chloride</t>
  </si>
  <si>
    <t>CC(C)CC(=O)Cl</t>
  </si>
  <si>
    <t>C5H9ClO</t>
  </si>
  <si>
    <t>108-99-6</t>
  </si>
  <si>
    <t>3-methylpyridine (3-picloine);pyridine, 3-methyl-;3-picoline;3-methyl-pyridine;3-methylpyridine;beta-picoline;3-methylpyridine (3-picloine) pyridine, 3-methyl- 3-picoline 3-methyl-pyridine 3-methylpyridine beta-picoline</t>
  </si>
  <si>
    <t>Cc1cccnc1</t>
  </si>
  <si>
    <t>109-06-8</t>
  </si>
  <si>
    <t>2-methylpyridine (2-picoline);pyridine, 2-methyl-;2-picoline;2-methyl-pyridine;2-methylpyridine</t>
  </si>
  <si>
    <t>Cc1ccccn1</t>
  </si>
  <si>
    <t>109-53-5</t>
  </si>
  <si>
    <t>isobutyl vinyl ether;propane, 1-(ethenyloxy)-2-methyl-;1-(ethenyloxy)-2-methylpropane;ether, isobutyl vinyl;2-methyl-1-(vinyloxy)propane;isobutyl vinyl ether propane, 1-(ethenyloxy)-2-methyl- 1-(ethenyloxy)-2-methylpropane ether, isobutyl vinyl 2-methyl-1-(vinyloxy)propane</t>
  </si>
  <si>
    <t>CC(C)COC=C</t>
  </si>
  <si>
    <t>123-35-3</t>
  </si>
  <si>
    <t>beta-myrcene;1,6-octadiene, 7-methyl-3-methylene-;myrcene, beta-;3-methylene-7-methyl-1,6-octadiene  (myrcene);3-methylene-7-methyl-1,6-octadiene (myrcene);7-methyl-3-methyleneocta-1,6-diene;myrcene;7-methyl-3-methylideneocta-1,6-diene;myrceneb;7-methyl-3-methylene-1,6-octadiene;myrcene (beta-myrcene) (1,6-octadiene, 7-methyl-3-methylene-);β-myrcene;beta-myrcene 1,6-octadiene, 7-methyl-3-methylene- myrcene, beta- 3-methylene-7-methyl-1,6-octadiene  (myrcene) 3-methylene-7-methyl-1,6-octadiene (myrcene) 7-methyl-3-methyleneocta-1,6-diene myrcene 7-methyl-3-methylideneocta-1,6-diene myrceneb 7-methyl-3-methylene-1,6-octadiene myrcene (beta-myrcene) (1,6-octadiene, 7-methyl-3-methylene-) β-myrcene</t>
  </si>
  <si>
    <t>CC(C)=CCCC(=C)C=C</t>
  </si>
  <si>
    <t>126-13-6</t>
  </si>
  <si>
    <t>sucrose acetate isobutyrate;?-d-glucopyranoside, 6-o-acetyl-1,3,4-tris-o-(2-methyl-1-oxopropyl)-?-d-fructofuranosyl, 6-acetate 2,3,4-tris(2-methylpropanoate);sucrose di(acetate) hexaisobutyrate;6-o-acetyl-1,3,4-tris-o-(2-methylpropanoyl)-beta-d-fructofuranosyl 6-o-acetyl-2,3,4-tris-o-(2-methylpropanoyl)-alpha-d-glucopyranoside;.alpha.-d-glucopyranoside, 6-o-acetyl-1,3,4-tris-o-(2-methyl-1-oxopropyl)-.beta.-d-fructofuranosyl, 6-acetate 2,3,4-tris[2-methylpropanoate];isobutyric acid, hexaester with sucrose diacetate;saccharoseacetate isobutyrate;sucrose acetoisobutyrate;sucrose acetate isobutyrate ?-d-glucopyranoside, 6-o-acetyl-1,3,4-tris-o-(2-methyl-1-oxopropyl)-?-d-fructofuranosyl, 6-acetate 2,3,4-tris(2-methylpropanoate) sucrose di(acetate) hexaisobutyrate 6-o-acetyl-1,3,4-tris-o-(2-methylpropanoyl)-beta-d-fructofuranosyl 6-o-acetyl-2,3,4-tris-o-(2-methylpropanoyl)-alpha-d-glucopyranoside .alpha.-d-glucopyranoside, 6-o-acetyl-1,3,4-tris-o-(2-methyl-1-oxopropyl)-.beta.-d-fructofuranosyl, 6-acetate 2,3,4-tris[2-methylpropanoate] isobutyric acid, hexaester with sucrose diacetate saccharoseacetate isobutyrate sucrose acetoisobutyrate</t>
  </si>
  <si>
    <t>CC(C)C(=O)OCC1(OC2C(OC(=O)C(C)C)C(OC(=O)C(C)C)C(OC(=O)C(C)C)C(COC(C)=O)O2)C(OC(=O)C(C)C)C(OC(=O)C(C)C)C(COC(C)=O)O1</t>
  </si>
  <si>
    <t>C40H62O19</t>
  </si>
  <si>
    <t>13477-62-8</t>
  </si>
  <si>
    <t>2h-pyran, tetrahydro-4-methyl-2-(2-methylpropyl)-;tetrahydro-2-isobutyl-4-methyl-2h-pyran;4-methyl-2-(2-methylpropyl)tetrahydro-2h-pyran;pyran, tetrahydro-2-isobutyl-4-methyl-;reaction mass of 2h-pyran, tetrahydro-4-methyl-2-(2-methylpropyl)-, (2r,4r)-rel- and 2h-pyran, tetrahydro-4-methyl-2-(2-methylpropyl)-, (2r,4s)-rel-;2h-pyran, tetrahydro-4-methyl-2-(2-methylpropyl)- tetrahydro-2-isobutyl-4-methyl-2h-pyran 4-methyl-2-(2-methylpropyl)tetrahydro-2h-pyran pyran, tetrahydro-2-isobutyl-4-methyl- reaction mass of 2h-pyran, tetrahydro-4-methyl-2-(2-methylpropyl)-, (2r,4r)-rel- and 2h-pyran, tetrahydro-4-methyl-2-(2-methylpropyl)-, (2r,4s)-rel-</t>
  </si>
  <si>
    <t>CC(C)CC1CC(C)CCO1</t>
  </si>
  <si>
    <t>13816-33-6</t>
  </si>
  <si>
    <t>benzonitrile, 4-(1-methylethyl)-;4-isopropylbenzonitrile;4-(propan-2-yl)benzonitrile;benzonitrile, 4-(1-methylethyl)- 4-isopropylbenzonitrile 4-(propan-2-yl)benzonitrile</t>
  </si>
  <si>
    <t>CC(C)c1ccc(C#N)cc1</t>
  </si>
  <si>
    <t>C10H11N</t>
  </si>
  <si>
    <t>14073-97-3</t>
  </si>
  <si>
    <t>(-)-menthone;cyclohexanone, 5-methyl-2-(1-methylethyl)-, (2s-trans)-;l-menthan-3-one;5-methyl-2-(propan-2-yl)cyclohexanone;cyclohexanone, 5-methyl-2-(1-methylethyl)-, (2s,5r)-;(2s,5r)-5-methyl-2-(1-methylethyl)cyclohexanone;(2s,5r)-5-methyl-2-propan-2-ylcyclohexan-1-one;l-menthone;(1r,4s)-p-menthan-3-one;(2s,5r)-2-isopropyl-5-methylcyclohexanone;(1r,4s)-menthone;p-menthane-3-one (l);(2s,5r)-(-)-menthone;(-)-(2s,5r)-menthone;(1r)-trans-p-menthan-3-one;p-menthan-3-one, (1r,4s)-(-)-;trans-(-)-p-menthan-3-one;(-) menthone;l-(-)-menthone;2(s),5(r)-menthone;(-)-(1r,4s)-menthone;(-)-2-isopropyl-5-methylcyclohexanon;(2s,5r)-(-)-2-isopropyl-5-methylcyclohexanon;(-)-menthon;(2s-trans)-5-methyl-2-(1-methylethyl)cyclohexanon;(-)-menthone cyclohexanone, 5-methyl-2-(1-methylethyl)-, (2s-trans)- l-menthan-3-one 5-methyl-2-(propan-2-yl)cyclohexanone cyclohexanone, 5-methyl-2-(1-methylethyl)-, (2s,5r)- (2s,5r)-5-methyl-2-(1-methylethyl)cyclohexanone (2s,5r)-5-methyl-2-propan-2-ylcyclohexan-1-one l-menthone (1r,4s)-p-menthan-3-one (2s,5r)-2-isopropyl-5-methylcyclohexanone (1r,4s)-menthone p-menthane-3-one (l) (2s,5r)-(-)-menthone (-)-(2s,5r)-menthone (1r)-trans-p-menthan-3-one p-menthan-3-one, (1r,4s)-(-)- trans-(-)-p-menthan-3-one (-) menthone l-(-)-menthone 2(s),5(r)-menthone (-)-(1r,4s)-menthone (-)-2-isopropyl-5-methylcyclohexanon (2s,5r)-(-)-2-isopropyl-5-methylcyclohexanon (-)-menthon (2s-trans)-5-methyl-2-(1-methylethyl)cyclohexanon</t>
  </si>
  <si>
    <t>CC(C)C1CCC(C)CC1=O</t>
  </si>
  <si>
    <t>14901-07-6</t>
  </si>
  <si>
    <t>beta-ionone;3-buten-2-one, 4-(2,6,6-trimethyl-1-cyclohexen-1-yl)-;4-(2,6,6-trimethylcyclohex-1-ene-1-yl)-but-3-ene-2-one;4-(2,6,6-trimethylcyclohex-1-en-1-yl)but-3-en-2-one;4-(2,6,6-trimethyl-1-cyclohexen-1-yl-3-buten-2-one;4-(2,6,6-trimethyl-cyclohex-1-enyl)-but-3-en-2-one (beta-ionone);beta-ionone 3-buten-2-one, 4-(2,6,6-trimethyl-1-cyclohexen-1-yl)- 4-(2,6,6-trimethylcyclohex-1-ene-1-yl)-but-3-ene-2-one 4-(2,6,6-trimethylcyclohex-1-en-1-yl)but-3-en-2-one 4-(2,6,6-trimethyl-1-cyclohexen-1-yl-3-buten-2-one 4-(2,6,6-trimethyl-cyclohex-1-enyl)-but-3-en-2-one (beta-ionone)</t>
  </si>
  <si>
    <t>15373-31-6</t>
  </si>
  <si>
    <t>3-cyclopentene-1-acetonitrile, 2,2,3-trimethyl-;2,2,3-trimethylcyclopent-3-enylacetonitrile;(2,2,3-trimethylcyclopent-3-en-1-yl)acetonitrile;3-cyclopentene-1-acetonitrile, 2,2,3-trimethyl- 2,2,3-trimethylcyclopent-3-enylacetonitrile (2,2,3-trimethylcyclopent-3-en-1-yl)acetonitrile</t>
  </si>
  <si>
    <t>CC1=CCC(CC#N)C1(C)C</t>
  </si>
  <si>
    <t>156-60-5</t>
  </si>
  <si>
    <t>1,2-dichloroethylene;trans-1,2-dichloroethylene;ethene, 1,2-dichloro-, (1e)-;dichloroethylene, trans-1,2-;1,2-dichloroethene (trans);trans-1,2-dichloroethene;ethene, 1,2-dichloro-, (e)-;trans-dichloroethylene;(e)-1,2-dichloroethene;ethylene, 1,2-dichloro-, (e)-;ethene,;trans-1,2-dichloroetjyene;(e)-1,2-dichloroethylene ethene, 1,2-dichloro-, (1e)-) (trans-1,2-dichloroethylene);ethene, 1,2-dichloro-, (e)- (9ci);1,2-dichloroethylene trans-1,2-dichloroethylene ethene, 1,2-dichloro-, (1e)- dichloroethylene, trans-1,2- 1,2-dichloroethene (trans) trans-1,2-dichloroethene ethene, 1,2-dichloro-, (e)- trans-dichloroethylene (e)-1,2-dichloroethene ethylene, 1,2-dichloro-, (e)- ethene, trans-1,2-dichloroetjyene (e)-1,2-dichloroethylene ethene, 1,2-dichloro-, (1e)-) (trans-1,2-dichloroethylene) ethene, 1,2-dichloro-, (e)- (9ci)</t>
  </si>
  <si>
    <t>ClC=CCl</t>
  </si>
  <si>
    <t>17351-75-6</t>
  </si>
  <si>
    <t>cyclohexane, 1,4-bis[(ethenyloxy)methyl]-;1,4-bis[(vinyloxy)methyl]cyclohexane;reaction mass of cis-1,4-bis[(vinyloxy)methyl]cyclohexane and trans-1,4-bis[(vinyloxy)methyl]cyclohexane;cyclohexanedimethanoldivinylether;chve;cyclohexane, 1,4-bis[(ethenyloxy)methyl]- 1,4-bis[(vinyloxy)methyl]cyclohexane reaction mass of cis-1,4-bis[(vinyloxy)methyl]cyclohexane and trans-1,4-bis[(vinyloxy)methyl]cyclohexane cyclohexanedimethanoldivinylether chve</t>
  </si>
  <si>
    <t>C=COCC1CCC(COC=C)CC1</t>
  </si>
  <si>
    <t>1809-19-4</t>
  </si>
  <si>
    <t>dibutyl phosphite;phosphonic acid, dibutyl ester;dibutyl phosphonate;dibutyl hydrogen phosphite;dibutyl phosphite phosphonic acid, dibutyl ester dibutyl phosphonate dibutyl hydrogen phosphite</t>
  </si>
  <si>
    <t>CCCCOP(=O)OCCCC</t>
  </si>
  <si>
    <t>C8H19O3P</t>
  </si>
  <si>
    <t>18794-84-8</t>
  </si>
  <si>
    <t>b-farnesene;1,6,10-dodecatriene, 7,11-dimethyl-3-methylene-, (e)-;(e)-7,11-dimethyl-3-methylenedodeca-1,6,10-triene;(6e)-7,11-dimethyl-3-methylidenedodeca-1,6,10-triene;1,6,10-dodecatriene, 7,11-dimethyl-3-methylene-, (6e)-;beta-farnesene;(6e)-7,11-dimethyl-3-methylene-1,6,10-dodecatriene;(e)-7,11-dimethyl-3-methylene-1,6,10-dodecatriene;(e)-β-farnesene;trans-β-farnesene;β-farnesene;1,6,10-dodecatriene, 7,11-dimethyl-3-methylene-, (e)- (8ci);farnesene;fene;hp farnesene;hp fene;b-farnesene 1,6,10-dodecatriene, 7,11-dimethyl-3-methylene-, (e)- (e)-7,11-dimethyl-3-methylenedodeca-1,6,10-triene (6e)-7,11-dimethyl-3-methylidenedodeca-1,6,10-triene 1,6,10-dodecatriene, 7,11-dimethyl-3-methylene-, (6e)- beta-farnesene (6e)-7,11-dimethyl-3-methylene-1,6,10-dodecatriene (e)-7,11-dimethyl-3-methylene-1,6,10-dodecatriene (e)-β-farnesene trans-β-farnesene β-farnesene 1,6,10-dodecatriene, 7,11-dimethyl-3-methylene-, (e)- (8ci) farnesene fene hp farnesene hp fene</t>
  </si>
  <si>
    <t>CC(C)=CCCC(C)=CCCC(=C)C=C</t>
  </si>
  <si>
    <t>C15H24</t>
  </si>
  <si>
    <t>23787-90-8</t>
  </si>
  <si>
    <t>2h-2,4a-methanonaphthalen-8(5h)-one, 1,3,4,6,7,8a-hexahydro-1,1,5,5-tetramethyl-;1,3,4,6,7,8a-hexahydro-1,1,5,5-tetramethyl-2h-2,4a-methanonaphthalen-8(5h)-one;1,1,5,5-tetramethylhexahydro-2h-2,4a-methanonaphthalen-8(5h)-one</t>
  </si>
  <si>
    <t>CC1(C)CCC(=O)C2C11CCC(C1)C2(C)C</t>
  </si>
  <si>
    <t>29797-40-8</t>
  </si>
  <si>
    <t>(dichloromethyl)benzene;dichloromethylbenzene;1,2-dichloro-4-methylbenzene;1,3-dichloro-2-methylbenzene;1,4-dichloro-2-methylbenzene;1,2-dichloro-3-methylbenzene;benzene, dichloromethyl-;toluene, ar,ar'-dichloro-;mixture of 2,4-dichloro-1-methylbenzene;(dichloromethyl)benzene dichloromethylbenzene 1,2-dichloro-4-methylbenzene 1,3-dichloro-2-methylbenzene 1,4-dichloro-2-methylbenzene 1,2-dichloro-3-methylbenzene benzene, dichloromethyl- toluene, ar,ar'-dichloro- mixture of 2,4-dichloro-1-methylbenzene</t>
  </si>
  <si>
    <t>ClC(Cl)c1ccccc1</t>
  </si>
  <si>
    <t>C7H6Cl2</t>
  </si>
  <si>
    <t>338-83-0</t>
  </si>
  <si>
    <t>1-propanamine, 1,1,2,2,3,3,3-heptafluoro-n,n-bis;perfluamine;1,1,2,2,3,3,3-heptafluoro-n,n-bis(heptafluoropropyl)propan-1-amine;1-propanamine, 1,1,2,2,3,3,3-heptafluoro-n,n-bis(heptafluoropropyl)-;pefluorotripropyl amine;perfluorotripropyl amines;ptpa;fc-3283;1-propanamine, 1,1,2,2,3,3,3-heptafluoro-n,n-bis perfluamine 1,1,2,2,3,3,3-heptafluoro-n,n-bis(heptafluoropropyl)propan-1-amine 1-propanamine, 1,1,2,2,3,3,3-heptafluoro-n,n-bis(heptafluoropropyl)- pefluorotripropyl amine perfluorotripropyl amines ptpa fc-3283</t>
  </si>
  <si>
    <t>FC(F)(F)C(F)(F)C(F)(F)N(C(F)(F)C(F)(F)C(F)(F)F)C(F)(F)C(F)(F)C(F)(F)F</t>
  </si>
  <si>
    <t>C9F21N</t>
  </si>
  <si>
    <t>3558-60-9</t>
  </si>
  <si>
    <t>benzene, (2-methoxyethyl)-;(2-methoxyethyl)benzene;benzene, (2-methoxyethyl)- (2-methoxyethyl)benzene</t>
  </si>
  <si>
    <t>COCCc1ccccc1</t>
  </si>
  <si>
    <t>382-28-5</t>
  </si>
  <si>
    <t>morpholine, 2,2,3,3,5,5,6,6-octafluoro-4-(trifluoromethyl)-;perfluoro-4-methylmorpholine;2,2,3,3,5,5,6,6-octafluoro-4-(trifluoromethyl)morpholine;pmm;perfluoromethylmorpholine;fc-3284;morpholine, 2,2,3,3,5,5,6,6-octafluoro-4-(trifluoromethyl)- perfluoro-4-methylmorpholine 2,2,3,3,5,5,6,6-octafluoro-4-(trifluoromethyl)morpholine pmm perfluoromethylmorpholine fc-3284</t>
  </si>
  <si>
    <t>FC1(F)C(F)(F)N(C(F)(F)F)C(F)(F)C(F)(F)O1</t>
  </si>
  <si>
    <t>C5F11NO</t>
  </si>
  <si>
    <t>4637-24-5</t>
  </si>
  <si>
    <t>methanamine, 1,1-dimethoxy-n,n-dimethyl-;1,1-dimethoxytrimethylamine;1,1-dimethoxy-n,n-dimethylmethanamine;trimethylamine, 1,1-dimethoxy-;methanamine, 1,1-dimethoxy-n,n-dimethyl- 1,1-dimethoxytrimethylamine 1,1-dimethoxy-n,n-dimethylmethanamine trimethylamine, 1,1-dimethoxy-</t>
  </si>
  <si>
    <t>CN(C)C(OC)OC</t>
  </si>
  <si>
    <t>C5H13NO2</t>
  </si>
  <si>
    <t>470-82-6</t>
  </si>
  <si>
    <t>cineole;1,8-cineole;eucalyptol;2-oxabicyclo[2.2.2]octane, 1,3,3-trimethyl-;1,3,3-trimethyl-2-oxabicyclo[2.2.2]octane;eucalyptol [usan];1,8-cineol (eucalyptol) (cineole);2-oxabicyclo(2.2.2)octane, 1,3,3-trimethyl-;cineole 1,8-cineole eucalyptol 2-oxabicyclo[2.2.2]octane, 1,3,3-trimethyl- 1,3,3-trimethyl-2-oxabicyclo[2.2.2]octane eucalyptol [usan] 1,8-cineol (eucalyptol) (cineole) 2-oxabicyclo(2.2.2)octane, 1,3,3-trimethyl-</t>
  </si>
  <si>
    <t>CC1(C)C2CCC(C)(CC2)O1</t>
  </si>
  <si>
    <t>51566-62-2</t>
  </si>
  <si>
    <t>6-octenenitrile, 3,7-dimethyl-;3,7-dimethyloct-6-enenitrile;6-octenenitrile, 3,7-dimethyl- 3,7-dimethyloct-6-enenitrile</t>
  </si>
  <si>
    <t>CC(CCC=C(C)C)CC#N</t>
  </si>
  <si>
    <t>C10H17N</t>
  </si>
  <si>
    <t>544-01-4</t>
  </si>
  <si>
    <t>diisopentylether;diisopentyl ether;butane, 1,1'-oxybis[3-methyl-;1,1'-oxybis(3-methylbutane);butane, 1,1'-oxybis 3-methyl-;isopentyl ether;butane, 1,1'-oxybisХ3-methyl-;diisopentylether diisopentyl ether butane, 1,1'-oxybis[3-methyl- 1,1'-oxybis(3-methylbutane) butane, 1,1'-oxybis 3-methyl- isopentyl ether butane, 1,1'-oxybisХ3-methyl-</t>
  </si>
  <si>
    <t>CC(C)CCOCCC(C)C</t>
  </si>
  <si>
    <t>54546-26-8</t>
  </si>
  <si>
    <t>1,3-dioxane, 2-butyl-4,4,6-trimethyl-;2-butyl-4,4,6-trimethyl-1,3-dioxane</t>
  </si>
  <si>
    <t>CCCCC1OC(C)CC(C)(C)O1</t>
  </si>
  <si>
    <t>586-62-9</t>
  </si>
  <si>
    <t>1-methyl-4-(propan-2-ylidene)cyclohexene;terpinolene;cyclohexene, 1-methyl-4-(1-methylethylidene)-;p-mentha-1,4(8)-diene;1-methyl-4-(1-methylethylidene)-cyclohexene;4-isopropylidene-1-methylcyclohexene;cyclohexene, 3-methyl-6-(1-methylethylidene)- (9ci);1-methyl-4-(propan-2-ylidene)cyclohexene terpinolene cyclohexene, 1-methyl-4-(1-methylethylidene)- p-mentha-1,4(8)-diene 1-methyl-4-(1-methylethylidene)-cyclohexene 4-isopropylidene-1-methylcyclohexene cyclohexene, 3-methyl-6-(1-methylethylidene)- (9ci)</t>
  </si>
  <si>
    <t>CC(C)=C1CCC(C)=CC1</t>
  </si>
  <si>
    <t>59323-76-1</t>
  </si>
  <si>
    <t>1,3-oxathiane, 2-methyl-4-propyl-, cis-;cis-2-methyl-4-propyl-1,3-oxathiane;(2s,4r)-2-methyl-4-propyl-1,3-oxathiane;1,3-oxathiane, 2-methyl-4-propyl-, (2r,4s)-rel-;(±)-(2r*,4s*)-2-methyl-4-propyl-1,3-oxathiane;(2rs,4sr)-2-methyl-4-propyl-1,3-oxathiane;1,3-oxathiane, 2-methyl-4-propyl-, cis- cis-2-methyl-4-propyl-1,3-oxathiane (2s,4r)-2-methyl-4-propyl-1,3-oxathiane 1,3-oxathiane, 2-methyl-4-propyl-, (2r,4s)-rel- (±)-(2r*,4s*)-2-methyl-4-propyl-1,3-oxathiane (2rs,4sr)-2-methyl-4-propyl-1,3-oxathiane</t>
  </si>
  <si>
    <t>CCCC1CCOC(C)S1</t>
  </si>
  <si>
    <t>C8H16OS</t>
  </si>
  <si>
    <t>5989-54-8</t>
  </si>
  <si>
    <t>(-)-1-methyl-4-(1-methylethenyl)cyclohexene;cyclohexene, 1-methyl-4-(1-methylethenyl)-, (4s)-;cyclohexene, 1-methyl-4-(1-methylethenyl)-, (s)-;(s)-p-mentha-1,8-diene;(4s)-1-methyl-4-(prop-1-en-2-yl)cyclohexene;(4s)-1-methyl-4-(1-methylethenyl)cyclohexene;4-isopropenyl-1-methylcyclohexene;(4s)-(-)-1-methyl-4-prop-1-en-2-ylcyclohexene;(-)-1-methyl-4-(1-methylethenyl)cyclohexene cyclohexene, 1-methyl-4-(1-methylethenyl)-, (4s)- cyclohexene, 1-methyl-4-(1-methylethenyl)-, (s)- (s)-p-mentha-1,8-diene (4s)-1-methyl-4-(prop-1-en-2-yl)cyclohexene (4s)-1-methyl-4-(1-methylethenyl)cyclohexene 4-isopropenyl-1-methylcyclohexene (4s)-(-)-1-methyl-4-prop-1-en-2-ylcyclohexene</t>
  </si>
  <si>
    <t>61792-11-8</t>
  </si>
  <si>
    <t>2,6-nonadienenitrile, 3,7-dimethyl-;3,7-dimethylnona-2,6-dienenitrile;2,6-nonadienenitrile, 3,7-dimethyl- 3,7-dimethylnona-2,6-dienenitrile</t>
  </si>
  <si>
    <t>CCC(C)=CCCC(C)=CC#N</t>
  </si>
  <si>
    <t>C11H17N</t>
  </si>
  <si>
    <t>6485-40-1</t>
  </si>
  <si>
    <t>r-(-)-carvone;(r)-(-)-carvone;l-carvone;2-cyclohexen-1-one, 2-methyl-5-(1-methylethenyl)-, (r)-;l-p-mentha-1(6),8-dien-2-one;2-methyl-5-(prop-1-en-2-yl)cyclohex-2-en-1-one;2-cyclohexen-1-one, 2-methyl-5-(1-methylethenyl)-, (5r)-;(5r)-2-methyl-5-(1-methylethenyl)-2-cyclohexen-1-one;5-isopropenyl-2-methylcyclohex-2-en-1-one;(5r)-2-methyl-5-(prop-1-en-2-yl)cyclohex-2-en-1-one;r-carvone;r-(-)-carvone (r)-(-)-carvone l-carvone 2-cyclohexen-1-one, 2-methyl-5-(1-methylethenyl)-, (r)- l-p-mentha-1(6),8-dien-2-one 2-methyl-5-(prop-1-en-2-yl)cyclohex-2-en-1-one 2-cyclohexen-1-one, 2-methyl-5-(1-methylethenyl)-, (5r)- (5r)-2-methyl-5-(1-methylethenyl)-2-cyclohexen-1-one 5-isopropenyl-2-methylcyclohex-2-en-1-one (5r)-2-methyl-5-(prop-1-en-2-yl)cyclohex-2-en-1-one r-carvone</t>
  </si>
  <si>
    <t>CC(=C)C1CC=C(C)C(=O)C1</t>
  </si>
  <si>
    <t>68608-82-2</t>
  </si>
  <si>
    <t>benzene, ethylenated, by-products from;benzene, ethylenated, by product from;benzene, ethylenated, by-products from benzene, ethylenated, by product from</t>
  </si>
  <si>
    <t>CCc1ccccc1CC</t>
  </si>
  <si>
    <t>69103-20-4</t>
  </si>
  <si>
    <t>oxirane, 2,2-dimethyl-3-(3-methyl-2,4-pentadienyl)-;2,2-dimethyl-3-(3-methylpenta-2,4-dienyl)oxirane;2,2-dimethyl-3-(3-methylpenta-2,4-dien-1-yl)oxirane;6,7-epoxy-3,7-dimethyl-1,3-octadiene;reaction mass of 2,2-dimethyl-3-[(2e)-3-methyl-2,4-pentadien-1-yl]oxirane and 2,2-dimethyl-3-[(2z)-3-methyl-2,4-pentadien-1-yl]oxirane;oxirane, 2,2-dimethyl-3-(3-methyl-2,4-pentadienyl)- 2,2-dimethyl-3-(3-methylpenta-2,4-dienyl)oxirane 2,2-dimethyl-3-(3-methylpenta-2,4-dien-1-yl)oxirane 6,7-epoxy-3,7-dimethyl-1,3-octadiene reaction mass of 2,2-dimethyl-3-[(2e)-3-methyl-2,4-pentadien-1-yl]oxirane and 2,2-dimethyl-3-[(2z)-3-methyl-2,4-pentadien-1-yl]oxirane</t>
  </si>
  <si>
    <t>CC(=CCC1C(C)(C)O1)C=C</t>
  </si>
  <si>
    <t>C10H16O</t>
  </si>
  <si>
    <t>692-49-9</t>
  </si>
  <si>
    <t>(2z)-1,1,1,4,4,4-hexafluorobut-2-ene</t>
  </si>
  <si>
    <t>FC(F)(F)C=CC(F)(F)F</t>
  </si>
  <si>
    <t>C4H2F6</t>
  </si>
  <si>
    <t>7392-19-0</t>
  </si>
  <si>
    <t>2h-pyran, 2-ethenyltetrahydro-2,6,6-trimethyl-;2,6,6-trimethoxy-2-vinyltetrahydropyran;2-ethenyl-2,6,6-trimethyltetrahydro-2h-pyran;2h-pyran, 2-ethenyltetrahydro-2,6,6-trimethyl- 2,6,6-trimethoxy-2-vinyltetrahydropyran 2-ethenyl-2,6,6-trimethyltetrahydro-2h-pyran</t>
  </si>
  <si>
    <t>CC1(C)CCCC(C)(C=C)O1</t>
  </si>
  <si>
    <t>74338-72-0</t>
  </si>
  <si>
    <t>2,4,4,7-tetramethyl-6-octen-3-one;6-octen-3-one, 2,4,4,7-tetramethyl-;2,4,4,7-tetramethyl-6-octen-3-one 6-octen-3-one, 2,4,4,7-tetramethyl-</t>
  </si>
  <si>
    <t>CC(C)C(=O)C(C)(C)CC=C(C)C</t>
  </si>
  <si>
    <t>C12H22O</t>
  </si>
  <si>
    <t>75-71-8</t>
  </si>
  <si>
    <t>dichlorodifluoromethane;methane, dichlorodifluoro-;dichloro(difluoro)methane;dichlorodifluoromethane methane, dichlorodifluoro- dichloro(difluoro)methane</t>
  </si>
  <si>
    <t>FC(F)(Cl)Cl</t>
  </si>
  <si>
    <t>CCl2F2</t>
  </si>
  <si>
    <t>76-19-7</t>
  </si>
  <si>
    <t>octafluoropropane;propane, octafluoro-;1,1,1,2,2,3,3,3-octafluoropropane;octafluoropropane propane, octafluoro- 1,1,1,2,2,3,3,3-octafluoropropane</t>
  </si>
  <si>
    <t>FC(F)(F)C(F)(F)C(F)(F)F</t>
  </si>
  <si>
    <t>C3F8</t>
  </si>
  <si>
    <t>764-99-8</t>
  </si>
  <si>
    <t>ethene, 1,1'-(oxybis(2,1-ethanediyloxy))bis-;1,1'-[oxybis(ethyleneoxy)]diethylene;1,1'-[oxybis(ethane-2,1-diyloxy)]diethene;ethene, 1,1'-[oxybis(2,1-ethanediyloxy)]bis-;ethene, 1,1'- oxybis(2,1-ethanediyloxy) bis-;ether, bisХ2-(vinyloxy)ethylе;ethene, 1,1'-Хoxybis(2,1-ethanediyloxy)еbis-;ethene, 1,1'-(oxybis(2,1-ethanediyloxy))bis- 1,1'-[oxybis(ethyleneoxy)]diethylene 1,1'-[oxybis(ethane-2,1-diyloxy)]diethene ethene, 1,1'-[oxybis(2,1-ethanediyloxy)]bis- ethene, 1,1'- oxybis(2,1-ethanediyloxy) bis- ether, bisХ2-(vinyloxy)ethylе ethene, 1,1'-Хoxybis(2,1-ethanediyloxy)еbis-</t>
  </si>
  <si>
    <t>C=COCCOCCOC=C</t>
  </si>
  <si>
    <t>C8H14O3</t>
  </si>
  <si>
    <t>7785-70-8</t>
  </si>
  <si>
    <t>(+)-alpha-pinene;bicyclo 3.1.1 hept-2-ene, 2,6,6-trimethyl-, (1s)-;bicyclo[3.1.1]hept-2-ene, 2,6,6-trimethyl-, (1r)-;(+)-pin-2(3)-ene;(1r,5r)-2,6,6-trimethylbicyclo[3.1.1]hept-2-ene;bicyclo[3.1.1]hept-2-ene, 2,6,6-trimethyl-, (1r,5r)-;bicyclo 3.1.1 hept-2-ene, 2,6,6-trimethyl-, (1r)-;bicyclo(3.1.1)hept-2-ene, 2,6,6-trimethyl-, (1r,5r)-;(+) alpha pinene;(+)-alpha-pinene bicyclo 3.1.1 hept-2-ene, 2,6,6-trimethyl-, (1s)- bicyclo[3.1.1]hept-2-ene, 2,6,6-trimethyl-, (1r)- (+)-pin-2(3)-ene (1r,5r)-2,6,6-trimethylbicyclo[3.1.1]hept-2-ene bicyclo[3.1.1]hept-2-ene, 2,6,6-trimethyl-, (1r,5r)- bicyclo 3.1.1 hept-2-ene, 2,6,6-trimethyl-, (1r)- bicyclo(3.1.1)hept-2-ene, 2,6,6-trimethyl-, (1r,5r)- (+) alpha pinene (+)-alpha-pinene bicyclo 3.1.1 hept-2-ene, 2,6,6-trimethyl-, (1s)- bicyclo[3.1.1]hept-2-ene, 2,6,6-trimethyl-, (1r)- (+)-pin-2(3)-ene (1r,5r)-2,6,6-trimethylbicyclo[3.1.1]hept-2-ene bicyclo[3.1.1]hept-2-ene, 2,6,6-trimethyl-, (1r,5r)- bicyclo 3.1.1 hept-2-ene, 2,6,6-trimethyl-, (1r)- bicyclo(3.1.1)hept-2-ene, 2,6,6-trimethyl-, (1r,5r)- (+) alpha pinene</t>
  </si>
  <si>
    <t>78-35-3</t>
  </si>
  <si>
    <t>3,7-dimethyl-1,6-octadien-3-yl isobutyrate;propanoic acid, 2-methyl-, 1-ethenyl-1,5-dimethyl-4-hexenyl ester;1,5-dimethyl-1-vinylhex-4-enyl isobutyrate;3,7-dimethylocta-1,6-dien-3-yl 2-methylpropanoate;propanoic acid, 2-methyl-, 1-ethenyl-1,5-dimethyl-4-hexenylester</t>
  </si>
  <si>
    <t>CC(C)C(=O)OC(C)(CCC=C(C)C)C=C</t>
  </si>
  <si>
    <t>C14H24O2</t>
  </si>
  <si>
    <t>79-92-5</t>
  </si>
  <si>
    <t>camphene;bicyclo[2.2.1]heptane, 2,2-dimethyl-3-methylene-;bicyclo 2.2.1 heptane, 2,2-dimethyl-3-methylene-;2,2-dimethyl-3-methylidenebicyclo[2.2.1]heptane;bicyclo 2.2.1 heptane, 2,2-dimethyl-3-methylene-, (1r)-;bicycloХ2.2.1еheptane, 2,2-dimethyl-3-methylene-;2,2-dimethyl-3-methylenebicyclo[2.2.1]heptane;camphene bicyclo[2.2.1]heptane, 2,2-dimethyl-3-methylene- bicyclo 2.2.1 heptane, 2,2-dimethyl-3-methylene- 2,2-dimethyl-3-methylidenebicyclo[2.2.1]heptane bicyclo 2.2.1 heptane, 2,2-dimethyl-3-methylene-, (1r)- bicycloХ2.2.1еheptane, 2,2-dimethyl-3-methylene- 2,2-dimethyl-3-methylenebicyclo[2.2.1]heptane</t>
  </si>
  <si>
    <t>CC1(C)C2CCC(C2)C1=C</t>
  </si>
  <si>
    <t>827-52-1</t>
  </si>
  <si>
    <t>phenyl cyclohexane;cyclohexylbenzene;benzene, cyclohexyl-;phenylcyclohexane;cyclohexan-1-ylbenzene;phenyl cyclohexane cyclohexylbenzene benzene, cyclohexyl- phenylcyclohexane cyclohexan-1-ylbenzene</t>
  </si>
  <si>
    <t>C1CCCCC1c1ccccc1</t>
  </si>
  <si>
    <t>C12H16</t>
  </si>
  <si>
    <t>87731-18-8</t>
  </si>
  <si>
    <t>carbonic acid, 4-cycloocten-1-yl methyl ester</t>
  </si>
  <si>
    <t>COC(=O)OC1CCCC=CCC1</t>
  </si>
  <si>
    <t>C10H16O3</t>
  </si>
  <si>
    <t>97-72-3</t>
  </si>
  <si>
    <t>propanoic acid, 2-methyl-, anhydride;isobutyric anhydride;2-methylpropanoic anhydride;2-methylpropanoic acid, (2-methyl-1-oxopropyl) ester;propanoic acid, 2-methyl-, anhydride isobutyric anhydride 2-methylpropanoic anhydride 2-methylpropanoic acid, (2-methyl-1-oxopropyl) ester</t>
  </si>
  <si>
    <t>CC(C)C(=O)OC(=O)C(C)C</t>
  </si>
  <si>
    <t>98-56-6</t>
  </si>
  <si>
    <t>1-chloro-4-(trifluoromethyl)benzene;p-chloro-alpha,alpha,alpha-trifluorotoluene;4-(trifluoromethyl)chlorobenzene;4-chlorobenzotrifluoride;4-chloro-±,±,±-trifluorotoluene;benzene, 1-chloro-4-(trifluoromethyl)-;4-chloro-?,?,?-trifluorotoluene;toluene, p-chloro-.alpha.,.alpha.,.alpha.-trifluoro-;4-chloro-alpha,alpha,alpha-trifluorotoluene;parachloro benzo trifluoride;4-chloro-α,α,α-trifluorotoluene;pcbtf;p-chlorobenzotrifluoride;1-chloro-4-(trifluoromethyl)benzene (p-chloro-a,a,a-trifluorotoluene) (p-chlorobenzotrifluoride);toluene, p-chloro-alpha,alpha,alpha-trifluoro-;1-chloro-4-(trifluoromethyl)benzene p-chloro-alpha,alpha,alpha-trifluorotoluene 4-(trifluoromethyl)chlorobenzene 4-chlorobenzotrifluoride 4-chloro-±,±,±-trifluorotoluene benzene, 1-chloro-4-(trifluoromethyl)- 4-chloro-?,?,?-trifluorotoluene toluene, p-chloro-.alpha.,.alpha.,.alpha.-trifluoro- 4-chloro-alpha,alpha,alpha-trifluorotoluene parachloro benzo trifluoride 4-chloro-α,α,α-trifluorotoluene pcbtf p-chlorobenzotrifluoride 1-chloro-4-(trifluoromethyl)benzene (p-chloro-a,a,a-trifluorotoluene) (p-chlorobenzotrifluoride) toluene, p-chloro-alpha,alpha,alpha-trifluoro-</t>
  </si>
  <si>
    <t>FC(F)(F)c1ccc(Cl)cc1</t>
  </si>
  <si>
    <t>C7H4ClF3</t>
  </si>
  <si>
    <t>99-62-7</t>
  </si>
  <si>
    <t>1,3-di-iso-propyl benzene;benzene, 1,3-bis(1-methylethyl)-;1,3-diisopropylbenzene;1,3-di(propan-2-yl)benzene;benzene, m-diisopropyl-;1,3-bis(1-methylethyl)benzene;1,3-diisopropylbenezene;1,3-diisopropylbenzene (m-diisopropylbenzene) (benzene, 1,3-bis(1-methylethyl)-);1,3-di-iso-propyl benzene benzene, 1,3-bis(1-methylethyl)- 1,3-diisopropylbenzene 1,3-di(propan-2-yl)benzene benzene, m-diisopropyl- 1,3-bis(1-methylethyl)benzene 1,3-diisopropylbenezene 1,3-diisopropylbenzene (m-diisopropylbenzene) (benzene, 1,3-bis(1-methylethyl)-)</t>
  </si>
  <si>
    <t>CC(C)c1cccc(C(C)C)c1</t>
  </si>
  <si>
    <t>99-82-1</t>
  </si>
  <si>
    <t>p-menthane;cyclohexane, 1-methyl-4-(1-methylethyl)-;1-isopropyl-4-methylcyclohexane;1-methyl-4-(propan-2-yl)cyclohexane;cyclohexane,1-methyl-4-(1-methylethyl);p-menthane cyclohexane, 1-methyl-4-(1-methylethyl)- 1-isopropyl-4-methylcyclohexane 1-methyl-4-(propan-2-yl)cyclohexane cyclohexane,1-methyl-4-(1-methylethyl)</t>
  </si>
  <si>
    <t>CC(C)C1CCC(C)CC1</t>
  </si>
  <si>
    <t>C10H20</t>
  </si>
  <si>
    <t>140-88-5</t>
  </si>
  <si>
    <t>2-propenoic acid, ethyl ester;ethyl acrylate;ethylacrylate,whenusedasafragrance ingredient;acrylic acid ethyl ester;ethyl 2-propenoate;ethyl acrylic ester;ethyl propenoate;2-propenoic acid, ethyl ester ethyl acrylate ethylacrylate,whenusedasafragrance ingredient acrylic acid ethyl ester ethyl 2-propenoate ethyl acrylic ester ethyl propenoate</t>
  </si>
  <si>
    <t>CCOC(=O)C=C</t>
  </si>
  <si>
    <t>C5H8O2</t>
  </si>
  <si>
    <t>101-84-8</t>
  </si>
  <si>
    <t>diphenyl ether;phenyl ether;benzene, 1,1'-oxybis-;diphenyl oxide;benzene, 1,1 -oxybis-;benzene, 1,1’-oxybis-;1,1'-oxydibenzene;diphenylether;1,1'-oxybisbenzene;diphenyloxide;diphenyl oxide (benzene, 1,1'-oxybis-) (phenyl ether) (phenoxybenzene);diphenyl ether phenyl ether benzene, 1,1'-oxybis- diphenyl oxide benzene, 1,1 -oxybis- benzene, 1,1’-oxybis- 1,1'-oxydibenzene diphenylether 1,1'-oxybisbenzene diphenyloxide diphenyl oxide (benzene, 1,1'-oxybis-) (phenyl ether) (phenoxybenzene)</t>
  </si>
  <si>
    <t>c1ccccc1Oc1ccccc1</t>
  </si>
  <si>
    <t>108-32-7</t>
  </si>
  <si>
    <t>1,3-dioxolan-2-one, 4-methyl-;propylene carbonate;1,3-dioxan-2-one;1,3-dioxolan-2-one, 4-methyl- propylene carbonate 1,3-dioxan-2-one</t>
  </si>
  <si>
    <t>O=C1OCCCO1</t>
  </si>
  <si>
    <t>75-37-6</t>
  </si>
  <si>
    <t>1,1-difluoroethane;ethane, 1,1-difluoro-;1,1-difluoroethane ethane, 1,1-difluoro-</t>
  </si>
  <si>
    <t>CC(F)F</t>
  </si>
  <si>
    <t>C2H4F2</t>
  </si>
  <si>
    <t>91-17-8</t>
  </si>
  <si>
    <t>decalin;decahydronaphthalene;naphthalene, decahydro-;naphthalene, decahydro-, trans-;t-decalin;bicyclo(4.4.0)decane;naphthalane;naphthane;perhydronaphthalene;dec;naphthan;dekalin;decalin decahydronaphthalene naphthalene, decahydro- naphthalene, decahydro-, trans- t-decalin bicyclo(4.4.0)decane naphthalane naphthane perhydronaphthalene dec naphthan dekalin</t>
  </si>
  <si>
    <t>77501-63-4</t>
  </si>
  <si>
    <t>lactofen;benzoic acid, 5-[2-chloro-4-(trifluoromethyl)phenoxy]-2-nitro-, 2-ethoxy-1-methyl-2-oxoethyl ester;5-[2-chloro-4-(trifluoromethyl)phenoxy]-2-nitrobenzoic acid, 2-ethoxy-1-methyl-2-oxoethyl ester;(2-ethoxy-1-methyl-2-oxoethyl)-5-[2-chloro-4-(trifluoromethyl)phenoxy]-2-nitrobenzoate;lactofen benzoic acid, 5-[2-chloro-4-(trifluoromethyl)phenoxy]-2-nitro-, 2-ethoxy-1-methyl-2-oxoethyl ester 5-[2-chloro-4-(trifluoromethyl)phenoxy]-2-nitrobenzoic acid, 2-ethoxy-1-methyl-2-oxoethyl ester (2-ethoxy-1-methyl-2-oxoethyl)-5-[2-chloro-4-(trifluoromethyl)phenoxy]-2-nitrobenzoate</t>
  </si>
  <si>
    <t>CCOC(=O)C(C)OC(=O)c1cc(Oc2ccc(C(F)(F)F)cc2Cl)ccc1N(=O)=O</t>
  </si>
  <si>
    <t>C19H15ClF3NO7</t>
  </si>
  <si>
    <t>420-46-2</t>
  </si>
  <si>
    <t>1,1,1-trifluoroethane;ethane, 1,1,1-trifluoro-;hfc-143a;1,1,1-trifluoroethane ethane, 1,1,1-trifluoro- hfc-143a</t>
  </si>
  <si>
    <t>CC(F)(F)F</t>
  </si>
  <si>
    <t>C2H3F3</t>
  </si>
  <si>
    <t>85-42-7</t>
  </si>
  <si>
    <t>1,3-isobenzofurandione, hexahydro-;1,2-cyclohexane dicarboxylic anhydride;cyclohexane-1,2-dicarboxylic anhydride;1,2-cyclohexanedicarboxylic anhydride;hexahydrophthalic anhydride;hexahydro-2-benzofuran-1,3-dione;hhpa;1,2-cyclo​hexanedic​arboxylic​ anhydride;hexahydro​-isobenzo​furan-1,3​-dione;12-cyclohexane dicarboxylic anhydride;1,3-isobenzofurandione, hexahydro- 1,2-cyclohexane dicarboxylic anhydride cyclohexane-1,2-dicarboxylic anhydride 1,2-cyclohexanedicarboxylic anhydride hexahydrophthalic anhydride hexahydro-2-benzofuran-1,3-dione hhpa 1,2-cyclo​hexanedic​arboxylic​ anhydride hexahydro​-isobenzo​furan-1,3​-dione 12-cyclohexane dicarboxylic anhydride</t>
  </si>
  <si>
    <t>O=C1C2CCCCC2C(=O)O1</t>
  </si>
  <si>
    <t>C8H10O3</t>
  </si>
  <si>
    <t>42594-17-2</t>
  </si>
  <si>
    <t>2-propenoic acid, (octahydro-4,7-methano-1h-indene-5,?-diyl)bis(methylene) ester;(octahydro-4,7-methano-1h-indenediyl)bis(methylene) diacrylate;octahydro-1h-4,7-methanoindene-1,5-diylbis(methylene) bisacrylate;2-propenoic acid, (octahydro-4,7-methano-1h-indenediyl)bis(methylene) ester;2-propenoic acid, (octahydro-4,7-methano-1h- indene-5,?-diyl)bis(methylene) ester;esterification product of  tricyclo[5.2.1.0~2,6~]decane dimethanol and prop-2-enoic acid;tricyclodecane dimethanol diacrylate;2-propenoic acid, (octahydro-4,7-methano-1h-indene-5,?-diyl)bis(methylene) ester (octahydro-4,7-methano-1h-indenediyl)bis(methylene) diacrylate octahydro-1h-4,7-methanoindene-1,5-diylbis(methylene) bisacrylate 2-propenoic acid, (octahydro-4,7-methano-1h-indenediyl)bis(methylene) ester 2-propenoic acid, (octahydro-4,7-methano-1h- indene-5,?-diyl)bis(methylene) ester esterification product of  tricyclo[5.2.1.0~2,6~]decane dimethanol and prop-2-enoic acid tricyclodecane dimethanol diacrylate</t>
  </si>
  <si>
    <t>C=CC(=O)OCC1CCC2C1C1CC2C(COC(=O)C=C)C1</t>
  </si>
  <si>
    <t>C18H24O4</t>
  </si>
  <si>
    <t>22288-43-3</t>
  </si>
  <si>
    <t>1,1,3,3-tetramethylbutyl 2-ethylperoxyhexanoate;2,4,4-trimethylpentan-2-yl 2-(ethylperoxy)hexanoate;1,1,3,3-tetramethylbutyl 2-ethylperoxyhexanoate 2,4,4-trimethylpentan-2-yl 2-(ethylperoxy)hexanoate</t>
  </si>
  <si>
    <t>CCCCC(C(=O)OC(C)(C)CC(C)(C)C)OOCC</t>
  </si>
  <si>
    <t>C16H32O4</t>
  </si>
  <si>
    <t>26762-93-6</t>
  </si>
  <si>
    <t>hydroperoxide, bis(1-methylethyl)phenyl</t>
  </si>
  <si>
    <t>CC(C)c1cc(OO)cc(C(C)C)c1</t>
  </si>
  <si>
    <t>C12H18O2</t>
  </si>
  <si>
    <t>895-85-2</t>
  </si>
  <si>
    <t>peroxide, bis(4-methylbenzoyl);bis(4-methylbenzoyl)peroxide;(4-methylphenyl)carbonyl 4-methylbenzene-1-carboperoxoate;peroxide, bis(4-methylbenzoyl) bis(4-methylbenzoyl)peroxide (4-methylphenyl)carbonyl 4-methylbenzene-1-carboperoxoate</t>
  </si>
  <si>
    <t>Cc1ccc(C(=O)OOC(=O)c2ccc(C)cc2)cc1</t>
  </si>
  <si>
    <t>C16H14O4</t>
  </si>
  <si>
    <t>89686-69-1</t>
  </si>
  <si>
    <t>furan, 2,2'-(1-methylethylidene)bis[tetrahydro-;2,2'-isopropylidenebis(tetrahydrofuran);2,2-di(tetrahydrofuryl)propane or 2,2'-propane-2,2-diylditetrahydrofuran;dthfp;ditetrahydrofurfurylpropane;2,2-di(tetrahydrofuryl)propane;2-(1-methyl-1-tetrahydrofuran-2-ylethyl)tetrahydrofuran;2,2-bis-(2-tetrahydrofuryl)propane;oligomeric oxolanyl propanes;2,2-bis(2-oxolanyl)propane;alkyl tetrahydrofuran;furan, 2,2'-(1-methylethylidene)bis[tetrahydro- 2,2'-isopropylidenebis(tetrahydrofuran) 2,2-di(tetrahydrofuryl)propane or 2,2'-propane-2,2-diylditetrahydrofuran dthfp ditetrahydrofurfurylpropane 2,2-di(tetrahydrofuryl)propane 2-(1-methyl-1-tetrahydrofuran-2-ylethyl)tetrahydrofuran 2,2-bis-(2-tetrahydrofuryl)propane oligomeric oxolanyl propanes 2,2-bis(2-oxolanyl)propane alkyl tetrahydrofuran</t>
  </si>
  <si>
    <t>CC(C)(C1CCCO1)C1CCCO1</t>
  </si>
  <si>
    <t>C11H20O2</t>
  </si>
  <si>
    <t>971-15-3</t>
  </si>
  <si>
    <t>dipentamethylenethiuram hexasulfide;piperidine, 1,1’-(hexathiodicarbonothioyl)bis-;bis(piperidinothiocarbonyl) hexasulphide;hexasulfane-1,6-diylbis(piperidin-1-ylmethanethione);piperidine, 1,1'-(hexathiodicarbonothioyl)bis-;hexasulfide, bis(piperidinothiocarbonyl);dipentamethylenethiuram hexasulfide piperidine, 1,1’-(hexathiodicarbonothioyl)bis- bis(piperidinothiocarbonyl) hexasulphide hexasulfane-1,6-diylbis(piperidin-1-ylmethanethione) piperidine, 1,1'-(hexathiodicarbonothioyl)bis- hexasulfide, bis(piperidinothiocarbonyl)</t>
  </si>
  <si>
    <t>S=C(N1CCCCC1)SSSSSSC(=S)N1CCCCC1</t>
  </si>
  <si>
    <t>C12H20N2S8</t>
  </si>
  <si>
    <t>24424-99-5</t>
  </si>
  <si>
    <t>dicarbonic acid, bis(1,1-dimethylethyl) ester;di(tert-butyl) carbonate;di-tert-butyl carbonate;dicarbonic acid, bis(1,1-dimethylethyl) ester di(tert-butyl) carbonate di-tert-butyl carbonate</t>
  </si>
  <si>
    <t>CC(C)(C)OC(=O)OC(C)(C)C</t>
  </si>
  <si>
    <t>696-29-7</t>
  </si>
  <si>
    <t>isopropylcyclohexane;propan-2-ylcyclohexane;cyclohexane, (1-methylethyl)-;cyclohexane, isopropyl-;hydrocumene;(1-methylethyl)cyclohexane;isopropylcyclohexane propan-2-ylcyclohexane cyclohexane, (1-methylethyl)- cyclohexane, isopropyl- hydrocumene (1-methylethyl)cyclohexane</t>
  </si>
  <si>
    <t>CC(C)C1CCCCC1</t>
  </si>
  <si>
    <t>C9H18</t>
  </si>
  <si>
    <t>78-86-4</t>
  </si>
  <si>
    <t>2-chlorobutane;butane, 2-chloro-;sec-butyl chloride;2-chlorobutane butane, 2-chloro- sec-butyl chloride</t>
  </si>
  <si>
    <t>CCC(C)Cl</t>
  </si>
  <si>
    <t>C4H9Cl</t>
  </si>
  <si>
    <t>122-51-0</t>
  </si>
  <si>
    <t>ethyl orthoformate;ethane, 1,1’,1’’-[methylidynetris(oxy)]tris-;triethyl orthoformate;1,1',1''-[methanetriyltris(oxy)]triethane;ethane, 1,1',1''-[methylidynetris(oxy)]tris-;ethane, 1,1',1''- methylidynetris(oxy) tris-;orthoformic acid, triethyl ester;ethane, 1,1',1''-Хmethylidynetris(oxy)еtris-;ethyl orthoformate (triethyl orthoformate);ethane, 1,1',1''-(methylidynetris(oxy))tris-;ethyl orthoformate ethane, 1,1’,1’’-[methylidynetris(oxy)]tris- triethyl orthoformate 1,1',1''-[methanetriyltris(oxy)]triethane ethane, 1,1',1''-[methylidynetris(oxy)]tris- ethane, 1,1',1''- methylidynetris(oxy) tris- orthoformic acid, triethyl ester ethane, 1,1',1''-Хmethylidynetris(oxy)еtris- ethyl orthoformate (triethyl orthoformate) ethane, 1,1',1''-(methylidynetris(oxy))tris-</t>
  </si>
  <si>
    <t>CCOC(OCC)OCC</t>
  </si>
  <si>
    <t>345-92-6</t>
  </si>
  <si>
    <t>4,4'-difluorobenzophenone;bis(4-fluorophenyl) ketone;bis(4-fluorophenyl)methanone;methanone, bis(4-fluorophenyl)-;4,4'-difluorobenzophenone bis(4-fluorophenyl) ketone bis(4-fluorophenyl)methanone methanone, bis(4-fluorophenyl)-</t>
  </si>
  <si>
    <t>O=C(c1ccc(F)cc1)c1ccc(F)cc1</t>
  </si>
  <si>
    <t>C13H8F2O</t>
  </si>
  <si>
    <t>149-73-5</t>
  </si>
  <si>
    <t>trimethoxymethane;methane, trimethoxy-;trimethyl orthoformate;orthoformic acid, trimethyl ester;trimethoxymethane methane, trimethoxy- trimethyl orthoformate orthoformic acid, trimethyl ester</t>
  </si>
  <si>
    <t>COC(OC)OC</t>
  </si>
  <si>
    <t>98-59-9</t>
  </si>
  <si>
    <t>p-toluenesulfonyl chloride;benzenesulfonyl chloride, 4-methyl-;tosyl chloride;4-methylbenzenesulfonyl chloride;p-toluenesulfonyl chloride benzenesulfonyl chloride, 4-methyl- tosyl chloride 4-methylbenzenesulfonyl chloride</t>
  </si>
  <si>
    <t>Cc1ccc(S(=O)(=O)Cl)cc1</t>
  </si>
  <si>
    <t>C7H7ClO2S</t>
  </si>
  <si>
    <t>99-63-8</t>
  </si>
  <si>
    <t>1,3-benzenedicarbonyl dichloride;isophthaloyl dichloride;benzene-1,3-dicarbonyl dichloride;isophthaloyl chloride;1,3-benzenedicarbonyl dichloride isophthaloyl dichloride benzene-1,3-dicarbonyl dichloride isophthaloyl chloride</t>
  </si>
  <si>
    <t>O=C(Cl)c1cccc(C(=O)Cl)c1</t>
  </si>
  <si>
    <t>102-13-6</t>
  </si>
  <si>
    <t>isobutyl phenylacetate;benzeneacetic acid, 2-methylpropyl ester;2-methylpropyl phenylacetate;acetic acid, phenyl-, isobutyl ester</t>
  </si>
  <si>
    <t>CC(C)COC(=O)Cc1ccccc1</t>
  </si>
  <si>
    <t>C12H16O2</t>
  </si>
  <si>
    <t>102-19-2</t>
  </si>
  <si>
    <t>benzeneacetic acid, 3-methylbutyl ester;isopentyl phenylacetate;3-methylbutyl phenylacetate;acetic acid, phenyl-, isopentyl ester;isoamyl phenylacetate</t>
  </si>
  <si>
    <t>CC(C)CCOC(=O)Cc1ccccc1</t>
  </si>
  <si>
    <t>102322-83-8</t>
  </si>
  <si>
    <t>2-hepten-4-one, 5-methyl-, (2e)-</t>
  </si>
  <si>
    <t>CCC(C)C(=O)C=CC</t>
  </si>
  <si>
    <t>105-58-8</t>
  </si>
  <si>
    <t>diethyl carbonate;carbonic acid, diethyl ester;carbonic acid diethyl ester;diethyl carbonate carbonic acid, diethyl ester carbonic acid diethyl ester</t>
  </si>
  <si>
    <t>CCOC(=O)OCC</t>
  </si>
  <si>
    <t>1247790-47-1</t>
  </si>
  <si>
    <t>3,6-dimethylheptan-2-ol</t>
  </si>
  <si>
    <t>CC(C)CCC(C)C(C)O</t>
  </si>
  <si>
    <t>140-26-1</t>
  </si>
  <si>
    <t>butanoic acid, 3-methyl-, 2-phenylethyl ester;phenethyl isovalerate;2-phenylethyl 3-methylbutanoate;isovaleric acid, phenethyl ester;phenylethyl isovalerate;butanoic acid, 3-methyl-, 2-phenylethyl ester phenethyl isovalerate 2-phenylethyl 3-methylbutanoate isovaleric acid, phenethyl ester phenylethyl isovalerate</t>
  </si>
  <si>
    <t>CC(C)CC(=O)OCCc1ccccc1</t>
  </si>
  <si>
    <t>2550-26-7</t>
  </si>
  <si>
    <t>2-butanone, 4-phenyl-;4-phenylbutan-2-one;benzylacetone;4-phenyl-2-butanone;1-phenyl-3-butanone;4-07-00-00713 (beilstein handbook reference);ai3-15123;beta-phenylethyl methyl ketone;brn 1907123;methyl 2-phenylethyl ketone;methyl phenethyl ketone;methyl phenylethyl ketone;nsc 44829;nsc 813;phenethyl methyl ketone;2-butanone, 4-phenyl- 4-phenylbutan-2-one benzylacetone 4-phenyl-2-butanone 1-phenyl-3-butanone 4-07-00-00713 (beilstein handbook reference) ai3-15123 beta-phenylethyl methyl ketone brn 1907123 methyl 2-phenylethyl ketone methyl phenethyl ketone methyl phenylethyl ketone nsc 44829 nsc 813 phenethyl methyl ketone</t>
  </si>
  <si>
    <t>CC(=O)CCc1ccccc1</t>
  </si>
  <si>
    <t>C10H12O</t>
  </si>
  <si>
    <t>5413-60-5</t>
  </si>
  <si>
    <t>4,7-methano-1h-inden-6-ol, 3a,4,5,6,7,7a-hexahydro-, acetate;3a,4,5,6,7,7a-hexahydro-4,7-methanoinden-6-yl acetate;3a,4,5,6,7,7a-hexahydro-1h-4,7-methanoinden-6-yl acetate;4,7-methanoinden-6-ol, 3a,4,5,6,7,7a-hexahydro-, acetate;4,7-methano-1h-inden-6-ol, 3a,4,5,6,7,7a-hexahydro-, acetate 3a,4,5,6,7,7a-hexahydro-4,7-methanoinden-6-yl acetate 3a,4,5,6,7,7a-hexahydro-1h-4,7-methanoinden-6-yl acetate 4,7-methanoinden-6-ol, 3a,4,5,6,7,7a-hexahydro-, acetate</t>
  </si>
  <si>
    <t>CC(=O)OC1CC2CC1C1CC=CC21</t>
  </si>
  <si>
    <t>61597-98-6</t>
  </si>
  <si>
    <t>propanoic acid, 2-hydroxy-, (1r,2s,5r)-5-methyl-2-(1-methylethyl)cyclohexyl ester, (2s)-;l-menthyl ester of lactic acid;propanoic acid, 2-hydroxy-, (1r,2s,5r)-5-methyl-2-(1-methylethyl)cyclohexyl ester, (2s)- l-menthyl ester of lactic acid</t>
  </si>
  <si>
    <t>CC(C)C1CCC(C)CC1OC(=O)C(C)O</t>
  </si>
  <si>
    <t>68912-13-0</t>
  </si>
  <si>
    <t>4,7-methano-1h-indenol, 3a,4,5,6,7,7a-hexahydro-, propanoate;3a,4,5,6,7,7a-hexahydro-4,7-methano-1h-indenyl propionate;3a,4,5,6,7,7a-hexahydro-1h-4,7-methanoinden-1-yl propanoate;3a,4,5,6,7,7a-hexahydro-1h-4,7-methanoindenyl propionate;4,7-methano-1h-indenol, 3a,4,5,6,7,7a-hexahydro-, propanoate 3a,4,5,6,7,7a-hexahydro-4,7-methano-1h-indenyl propionate 3a,4,5,6,7,7a-hexahydro-1h-4,7-methanoinden-1-yl propanoate 3a,4,5,6,7,7a-hexahydro-1h-4,7-methanoindenyl propionate</t>
  </si>
  <si>
    <t>CCC(=O)OC1C=CC2C1C1CCC2C1</t>
  </si>
  <si>
    <t>75-46-7</t>
  </si>
  <si>
    <t>trifluoromethane;methane, trifluoro-;fluoroform;carbon trifluoride;methyl trifluoride;trifluoromethane methane, trifluoro- fluoroform carbon trifluoride methyl trifluoride</t>
  </si>
  <si>
    <t>FC(F)F</t>
  </si>
  <si>
    <t>CHF3</t>
  </si>
  <si>
    <t>89-48-5</t>
  </si>
  <si>
    <t>menthyl acetate;cyclohexanol, 5-methyl-2-(1-methylethyl)-, acetate, (1?,2?,5?)-;cyclohexanol, 5-methyl-2-(1-methylethyl)-, acetate;(1r,2s,5r)-2-isopropyl-5-methylcyclohexyl acetate;cyclohexanol, 5-methyl-2-(1-methylethyl)-, acetate, (1.alpha.,2.beta.,5.alpha.)-;cyclohexanol, 5-methyl-2-(1-methylethyl)-, acetate, (1r,2s,5r)-rel-;5-methyl-2-(1-methylethyl)cyclohexanol acetate;menthol, acetate, cis-1,3,trans-1,4-;menthyl acetate cyclohexanol, 5-methyl-2-(1-methylethyl)-, acetate, (1?,2?,5?)- cyclohexanol, 5-methyl-2-(1-methylethyl)-, acetate (1r,2s,5r)-2-isopropyl-5-methylcyclohexyl acetate cyclohexanol, 5-methyl-2-(1-methylethyl)-, acetate, (1.alpha.,2.beta.,5.alpha.)- cyclohexanol, 5-methyl-2-(1-methylethyl)-, acetate, (1r,2s,5r)-rel- 5-methyl-2-(1-methylethyl)cyclohexanol acetate menthol, acetate, cis-1,3,trans-1,4-</t>
  </si>
  <si>
    <t>CC(C)C1CCC(C)CC1OC(C)=O</t>
  </si>
  <si>
    <t>C12H22O2</t>
  </si>
  <si>
    <t>5435-64-3</t>
  </si>
  <si>
    <t>hexanal, 3,5,5-trimethyl-;3,5,5-trimethylhexanal;isononylaldehyde;hexanal, 3,5,5-trimethyl- 3,5,5-trimethylhexanal isononylaldehyde</t>
  </si>
  <si>
    <t>CC(CC=O)CC(C)(C)C</t>
  </si>
  <si>
    <t>95-63-6</t>
  </si>
  <si>
    <t xml:space="preserve">1,2,4-trimethylbenzene;trimethylbenzene, 1,2,4-;benzene, 1,2,4-trimethyl-;benzene, 1,2,4-trimethyl-   ;1,2,4-trimethylbenzene trimethylbenzene, 1,2,4- benzene, 1,2,4-trimethyl- benzene, 1,2,4-trimethyl-   </t>
  </si>
  <si>
    <t>Cc1ccc(C)cc1C</t>
  </si>
  <si>
    <t>104-66-5</t>
  </si>
  <si>
    <t>1,2-diphenoxyethane;benzene, 1,1'-[1,2-ethanediylbis(oxy)]bis-;1,1'-[ethane-1,2-diylbis(oxy)]dibenzene;2-phenoxyethyl phenyl ether;benzene, 1,1'- 1,2-ethanediylbis(oxy) bis-;ethane, 1,2-diphenoxy-;benzene, 1,1'-Х1,2-ethanediylbis(oxy)еbis-;1,2-diphenoxyethane benzene, 1,1'-[1,2-ethanediylbis(oxy)]bis- 1,1'-[ethane-1,2-diylbis(oxy)]dibenzene 2-phenoxyethyl phenyl ether benzene, 1,1'- 1,2-ethanediylbis(oxy) bis- ethane, 1,2-diphenoxy- benzene, 1,1'-Х1,2-ethanediylbis(oxy)еbis-</t>
  </si>
  <si>
    <t>C(COc1ccccc1)Oc1ccccc1</t>
  </si>
  <si>
    <t>C14H14O2</t>
  </si>
  <si>
    <t>66423-13-0</t>
  </si>
  <si>
    <t>octyl (r)-2-(4-chloro-2-methylphenoxy)propionate;octyl (2r)-2-(4-chloro-2-methylphenoxy)propanoate;octyl (r)-2-(4-chloro-2-methylphenoxy)propionate octyl (2r)-2-(4-chloro-2-methylphenoxy)propanoate</t>
  </si>
  <si>
    <t>CCCCCCCCOC(=O)C(C)Oc1ccc(Cl)cc1C</t>
  </si>
  <si>
    <t>C18H27ClO3</t>
  </si>
  <si>
    <t>66492-51-1</t>
  </si>
  <si>
    <t>2-propenoic acid, (5-ethyl-1,3-dioxan-5-yl)methyl ester;(5-ethyl-1,3-dioxan-5-yl)methyl acrylate;(5-ethyl-1,3-dioxan-5-yl)methyl prop-2-enoate;2-propenoic acid, (5-ethyl-1,3-dioxan-5-yl)methyl ester (5-ethyl-1,3-dioxan-5-yl)methyl acrylate (5-ethyl-1,3-dioxan-5-yl)methyl prop-2-enoate</t>
  </si>
  <si>
    <t>CCC1(COC(=O)C=C)COCOC1</t>
  </si>
  <si>
    <t>C10H16O4</t>
  </si>
  <si>
    <t>85-43-8</t>
  </si>
  <si>
    <t>1,3-isobenzofurandione, 3a,4,7,7a-tetrahydro-;1,2,3,6-tetrahydrophthalic anhydride;3a,4,7,7a-tetrahydro-2-benzofuran-1,3-dione;tetrahydrophthalic anhydride;4-cyclohexene-1,2-dicarboxylic anhydride;delta(4)-tetrahydrophthalic anhydride;thpa d4;delta4-te​trahydrop​hthalic a​nhydride;1,3-isobe​nzofurand​ione, tet​rahydro-;thpa;1,3-isobenzofurandione, 3a,4,7,7a-tetrahydro- 1,2,3,6-tetrahydrophthalic anhydride 3a,4,7,7a-tetrahydro-2-benzofuran-1,3-dione tetrahydrophthalic anhydride 4-cyclohexene-1,2-dicarboxylic anhydride delta(4)-tetrahydrophthalic anhydride thpa d4 delta4-te​trahydrop​hthalic a​nhydride 1,3-isobe​nzofurand​ione, tet​rahydro- thpa</t>
  </si>
  <si>
    <t>O=C1C2CC=CCC2C(=O)O1</t>
  </si>
  <si>
    <t>96-05-9</t>
  </si>
  <si>
    <t>allyl methacrylate;2-propenoic acid, 2-methyl-, 2-propen-1-yl ester;2-propenoic acid, 2-methyl-, 2-propenyl ester;methacrylic acid, allyl ester;allyl methacrylate 2-propenoic acid, 2-methyl-, 2-propen-1-yl ester 2-propenoic acid, 2-methyl-, 2-propenyl ester methacrylic acid, allyl ester</t>
  </si>
  <si>
    <t>CC(=C)C(=O)OCC=C</t>
  </si>
  <si>
    <t>C7H10O2</t>
  </si>
  <si>
    <t>25550-51-0</t>
  </si>
  <si>
    <t>1,3-isobenzofurandione, hexahydromethyl-;hexahydromethylphthalic anhydride;3a-methylhexahydro-2-benzofuran-1,3-dione;1,3-isobenzofurandione, hexahydromethyl- hexahydromethylphthalic anhydride 3a-methylhexahydro-2-benzofuran-1,3-dione</t>
  </si>
  <si>
    <t>CC12CCCCC1C(=O)OC2=O</t>
  </si>
  <si>
    <t>7473-98-5</t>
  </si>
  <si>
    <t>1-propanone, 2-hydroxy-2-methyl-1-phenyl-;2-hydroxy-2-methylpropiophenone;2-hydroxy-2-methyl-1-phenylpropan-1-one;propiophenone, 2-hydroxy-2-methyl-;tk 40052;1-propanone, 2-hydroxy-2-methyl-1-phenyl- 2-hydroxy-2-methylpropiophenone 2-hydroxy-2-methyl-1-phenylpropan-1-one propiophenone, 2-hydroxy-2-methyl- tk 40052</t>
  </si>
  <si>
    <t>CC(C)(O)C(=O)c1ccccc1</t>
  </si>
  <si>
    <t>25640-78-2</t>
  </si>
  <si>
    <t>isopropylbiphenyl;1,1’-biphenyl, (1-methylethyl)-;(1-methylethyl)-1,1'-biphenyl;1,1'-biphenyl, (1-methylethyl)-;2-(propan-2-yl)biphenyl;isopropylbiphenyl 1,1’-biphenyl, (1-methylethyl)- (1-methylethyl)-1,1'-biphenyl 1,1'-biphenyl, (1-methylethyl)- 2-(propan-2-yl)biphenyl</t>
  </si>
  <si>
    <t>CC(C)c1ccccc1-c1ccccc1</t>
  </si>
  <si>
    <t>C15H16</t>
  </si>
  <si>
    <t>102-09-0</t>
  </si>
  <si>
    <t>diphenylcarbonate;diphenyl carbonate;carbonic acid, diphenyl ester;diphenylcarbonate diphenyl carbonate carbonic acid, diphenyl ester</t>
  </si>
  <si>
    <t>O=C(Oc1ccccc1)Oc1ccccc1</t>
  </si>
  <si>
    <t>115-95-7</t>
  </si>
  <si>
    <t>linalyl acetate;1,6-octadien-3-ol, 3,7-dimethyl-, acetate, (r)-;1,6-octadien-3-ol, 3,7-dimethyl-, acetate;3,7-dimethylocta-1,6-dien-3-yl acetate;linalool acetate;3,7-dimethyl-1,6-octadien-3-ol acetate;1,5-dimethyl-1-vinylhex-4-en-1-yl acetate;(1)-1,5-dimethyl-1-vinylhex-4-enyl acetate;linalyl acetate 1,6-octadien-3-ol, 3,7-dimethyl-, acetate, (r)- 1,6-octadien-3-ol, 3,7-dimethyl-, acetate 3,7-dimethylocta-1,6-dien-3-yl acetate linalool acetate 3,7-dimethyl-1,6-octadien-3-ol acetate 1,5-dimethyl-1-vinylhex-4-en-1-yl acetate (1)-1,5-dimethyl-1-vinylhex-4-enyl acetate</t>
  </si>
  <si>
    <t>CC(C)=CCCC(C)(C=C)OC(C)=O</t>
  </si>
  <si>
    <t>125-12-2</t>
  </si>
  <si>
    <t>isobornyl acetate;pichtosin;bicyclo[2.2.1]heptan-2-ol, 1,7,7-trimethyl-, acetate, exo-;exo-1,7,7-trimethylbicyclo[2.2.1]hept-2-yl acetate;(1s,2s,4s)-1,7,7-trimethylbicyclo[2.2.1]hept-2-yl acetate;1,7,7-trimethylbicyclo[2.2.1]hept-2-yl acetate;bicyclo[2.2.1]heptan-2-ol, 1,7,7-trimethyl-, acetate, (1r,2r,4r)-rel-;bicyclo 2.2.1 heptan-2-ol, 1,7,7-trimethyl-, acetate, endo-;bicyclo 2.2.1 heptan-2-ol, 1,7,7-trimethyl-, acetate, exo-;isoborneol, acetate;bicycloХ2.2.1еheptan-2-ol, 1,7,7-trimethyl-, acetate, exo-;(1r,2r,4r)-rel-2-acetate 1,7,7-trimethyl-bicyclo[2.2.1]heptan-2-ol;bicyclo(2.2.1)heptan-2-ol, 1,7,7-trimethyl-, acetate, (1r,2r,4r)-rel-;isobornyl acetate pichtosin bicyclo[2.2.1]heptan-2-ol, 1,7,7-trimethyl-, acetate, exo- exo-1,7,7-trimethylbicyclo[2.2.1]hept-2-yl acetate (1s,2s,4s)-1,7,7-trimethylbicyclo[2.2.1]hept-2-yl acetate 1,7,7-trimethylbicyclo[2.2.1]hept-2-yl acetate bicyclo[2.2.1]heptan-2-ol, 1,7,7-trimethyl-, acetate, (1r,2r,4r)-rel- bicyclo 2.2.1 heptan-2-ol, 1,7,7-trimethyl-, acetate, endo- bicyclo 2.2.1 heptan-2-ol, 1,7,7-trimethyl-, acetate, exo- isoborneol, acetate bicycloХ2.2.1еheptan-2-ol, 1,7,7-trimethyl-, acetate, exo- (1r,2r,4r)-rel-2-acetate 1,7,7-trimethyl-bicyclo[2.2.1]heptan-2-ol bicyclo(2.2.1)heptan-2-ol, 1,7,7-trimethyl-, acetate, (1r,2r,4r)-rel-</t>
  </si>
  <si>
    <t>CC(=O)OC1CC2CCC1(C)C2(C)C</t>
  </si>
  <si>
    <t>20298-69-5</t>
  </si>
  <si>
    <t>cyclohexanol, 2-(1,1-dimethylethyl)-, acetate, cis-;2-tert-butylcyclohexyl acetate;cis-2-tert-butylcyclohexyl acetate;(1s,2s)-2-tert-butylcyclohexyl acetate;cyclohexanol, 2-(1,1-dimethylethyl)-, acetate, (1r,2r)-rel-;cyclohexanol, 2-(1,1-dimethylethyl)-, acetate, cis- 2-tert-butylcyclohexyl acetate cis-2-tert-butylcyclohexyl acetate (1s,2s)-2-tert-butylcyclohexyl acetate cyclohexanol, 2-(1,1-dimethylethyl)-, acetate, (1r,2r)-rel-</t>
  </si>
  <si>
    <t>CC(=O)OC1CCCCC1C(C)(C)C</t>
  </si>
  <si>
    <t>32210-23-4</t>
  </si>
  <si>
    <t>cyclohexanol, 4-(1,1-dimethylethyl)-, acetate;4-tert-butylcyclohexyl acetate;cyclohexanol, 4-tert-butyl-, acetate;4-(tert-butyl)cyclohexyl acetate;cyclohexanol, 4-(1,1-dimethylethyl)-, acetate 4-tert-butylcyclohexyl acetate cyclohexanol, 4-tert-butyl-, acetate 4-(tert-butyl)cyclohexyl acetate</t>
  </si>
  <si>
    <t>CC(=O)OC1CCC(C(C)(C)C)CC1</t>
  </si>
  <si>
    <t>58430-94-7</t>
  </si>
  <si>
    <t>1-hexanol, 3,5,5-trimethyl-, acetate;3, 5,5-trimethylhexyl acetate;3,5,5-trimethylhexyl acetate;isononyl acetate;3,5,5-trimethyl-1-hexanol acetate;3,5,5-trimethyl-1-hexanol, acetate;3,5,5-trimethylhexan-1-ol acetate;4-02-00-00168 (beilstein handbook reference);brn 1758391;nonanyl acetate;1-hexanol, 3,5,5-trimethyl-, 1-acetate;acetic acid, 3,5,5-trimethylhexyl ester;1-hexanol, 3,5,5-trimethyl-, acetate 3, 5,5-trimethylhexyl acetate 3,5,5-trimethylhexyl acetate isononyl acetate 3,5,5-trimethyl-1-hexanol acetate 3,5,5-trimethyl-1-hexanol, acetate 3,5,5-trimethylhexan-1-ol acetate 4-02-00-00168 (beilstein handbook reference) brn 1758391 nonanyl acetate 1-hexanol, 3,5,5-trimethyl-, 1-acetate acetic acid, 3,5,5-trimethylhexyl ester</t>
  </si>
  <si>
    <t>CC(CCOC(C)=O)CC(C)(C)C</t>
  </si>
  <si>
    <t>3-methyl-4-isopropylphenol;4-isopropyl-3-methyl-phenol;phenol, 3-methyl-4-(1-methylethyl)-;4-isopropyl-m-cresol;3-methyl-4-(propan-2-yl)phenol;3-methyl-4-(1-methylethyl) phenol;3-methyl-4-isopropylphenol 4-isopropyl-3-methyl-phenol phenol, 3-methyl-4-(1-methylethyl)- 4-isopropyl-m-cresol 3-methyl-4-(propan-2-yl)phenol 3-methyl-4-(1-methylethyl) phenol</t>
  </si>
  <si>
    <t>CC(C)c1ccc(O)cc1C</t>
  </si>
  <si>
    <t>116020-44-1</t>
  </si>
  <si>
    <t>1,1'-bicyclohexyl, 4-ethenyl-4'-propyl-, (trans,trans)-;4-trans-propyl-4-trans-vinyl-[1,1-bicylohexyl];1,1'-bicyclohexyl, 4-ethenyl-4'-propyl-, (trans,trans)- 4-trans-propyl-4-trans-vinyl-[1,1-bicylohexyl]</t>
  </si>
  <si>
    <t>CCCC1CCC(C2CCC(C=C)CC2)CC1</t>
  </si>
  <si>
    <t>C17H30</t>
  </si>
  <si>
    <t>1194-65-6</t>
  </si>
  <si>
    <t>dichlobenil;2,6-dichlorobenzonitrile;benzonitrile, 2,6-dichloro-;dichlobenil 2,6-dichlorobenzonitrile benzonitrile, 2,6-dichloro-</t>
  </si>
  <si>
    <t>N#Cc1c(Cl)cccc1Cl</t>
  </si>
  <si>
    <t>C7H3Cl2N</t>
  </si>
  <si>
    <t>121-89-1</t>
  </si>
  <si>
    <t>3'-nitroacetophenone;m-nitroacetophenone;3-nitroacetophenone;1-(3-nitrophenyl)ethanone;ethanone, 1-(3-nitrophenyl)-;acetophenone, 3'-nitro-</t>
  </si>
  <si>
    <t>CC(=O)c1cccc(N(=O)=O)c1</t>
  </si>
  <si>
    <t>C8H7NO3</t>
  </si>
  <si>
    <t>126990-35-0</t>
  </si>
  <si>
    <t>silane, dicyclopentyldimethoxy-;dicyclopentyldimethoxysilane;silan cp2-dimethoxy;cp2-dimethoxy;silane, dicyclopentyldimethoxy- dicyclopentyldimethoxysilane silan cp2-dimethoxy cp2-dimethoxy</t>
  </si>
  <si>
    <t>COC(C1CCCC1)(C1CCCC1)OC</t>
  </si>
  <si>
    <t>C13H24O2</t>
  </si>
  <si>
    <t>1392325-86-8</t>
  </si>
  <si>
    <t>7,7,8,9,9-pentamethyl-6,6a,7,8,9,9a-hexahydro-5h-cyclopenta[h]quinazoline</t>
  </si>
  <si>
    <t>CC1C(C)(C)C2CCc3cncnc3C2C1(C)C</t>
  </si>
  <si>
    <t>C16H24N2</t>
  </si>
  <si>
    <t>1458-18-0</t>
  </si>
  <si>
    <t>methyl 3-amino-5,6-dichloropyrazine-2-carboxylate;amiloride compound 7;amiloride 87;methyl 3-amino-5,6-dichloropyrazine-2-carboxylate amiloride compound 7 amiloride 87</t>
  </si>
  <si>
    <t>COC(=O)c1c(N)nc(Cl)c(Cl)n1</t>
  </si>
  <si>
    <t>C6H5Cl2N3O2</t>
  </si>
  <si>
    <t>19780-11-1</t>
  </si>
  <si>
    <t>2-dodecen-1-yl succinic anhydride;3-(2-dodecenyl)succinic anhydride;(2-dodecenyl)succinic anhydride;3-(dodec-2-en-1-yl)dihydrofuran-2,5-dione;2,5-furandione, 3-(2-dodecenyl)dihydro-;3-dodec-2-en-1-yl dihydrofuran-2,5-dione;2-dodecen-1-yl succinic anhydride 3-(2-dodecenyl)succinic anhydride (2-dodecenyl)succinic anhydride 3-(dodec-2-en-1-yl)dihydrofuran-2,5-dione 2,5-furandione, 3-(2-dodecenyl)dihydro- 3-dodec-2-en-1-yl dihydrofuran-2,5-dione</t>
  </si>
  <si>
    <t>CCCCCCCCCC=CCC1CC(=O)OC1=O</t>
  </si>
  <si>
    <t>3279-27-4</t>
  </si>
  <si>
    <t>phenol, 2-(1,1-dimethylpropyl)-;2-(1,1-dimethylpropyl)phenol;2-(2-methylbutan-2-yl)phenol;phenol, o-tert-pentyl-;phenol, 2-(1,1-dimethylpropyl)- 2-(1,1-dimethylpropyl)phenol 2-(2-methylbutan-2-yl)phenol phenol, o-tert-pentyl-</t>
  </si>
  <si>
    <t>CCC(C)(C)c1ccccc1O</t>
  </si>
  <si>
    <t>350-03-8</t>
  </si>
  <si>
    <t>1-pyridin-3-yl-ethanone;3-acetylpyridine;ethanone, 1-(3-pyridinyl)-;methyl 3-pyridyl ketone;1-(pyridin-3-yl)ethanone;ketone, methyl 3-pyridyl</t>
  </si>
  <si>
    <t>CC(=O)c1cccnc1</t>
  </si>
  <si>
    <t>C7H7NO</t>
  </si>
  <si>
    <t>407-25-0</t>
  </si>
  <si>
    <t>trifluoroacetic anhydride;acetic acid, trifluoro-, anhydride;trifluoroacetic anhydride acetic acid, trifluoro-, anhydride</t>
  </si>
  <si>
    <t>O=C(C(F)(F)F)OC(=O)C(F)(F)F</t>
  </si>
  <si>
    <t>C4F6O3</t>
  </si>
  <si>
    <t>50588-42-6</t>
  </si>
  <si>
    <t>androsta-2,16-dien-17-ol, 17-acetate, (5?)-;(5α)-androsta-2,16-dien-17-yl acetate;androsta-2,16-dien-17-ol, 17-acetate, (5?)- (5α)-androsta-2,16-dien-17-yl acetate</t>
  </si>
  <si>
    <t>CC(=O)OC1=CCC2C3CCC4CC=CCC4(C)C3CCC12C</t>
  </si>
  <si>
    <t>C21H30O2</t>
  </si>
  <si>
    <t>CARC-MUTA-REPRO</t>
  </si>
  <si>
    <t>51-17-2</t>
  </si>
  <si>
    <t>benzimidazole;1h-benzoimidazole;1h-benzimidazole</t>
  </si>
  <si>
    <t>c1cccc2c1NC=N2</t>
  </si>
  <si>
    <t>C7H6N2</t>
  </si>
  <si>
    <t>6156-18-9</t>
  </si>
  <si>
    <t>2,2-bis(methylthio)propane</t>
  </si>
  <si>
    <t>CC(C)(SC)SC</t>
  </si>
  <si>
    <t>C5H12S2</t>
  </si>
  <si>
    <t>67584-55-8</t>
  </si>
  <si>
    <t>2-[methyl[(nonafluorobutyl)sulphonyl]amino]ethyl acrylate;2-{methyl[(nonafluorobutyl)sulfonyl]amino}ethyl prop-2-enoate;2-propenoic acid, 2-[methyl[(nonafluorobutyl)sulfonyl]amino]ethyl ester;2-propenoic acid, 2- methyl (nonafluorobutyl)sulfonyl amino ethyl ester;2-propenoic acid, 2-(methyl((nonafluorobutyl)sulfonyl)amino)ethyl ester;2-{methyl[(nonafluorobutyl)sulfonyl]amino}ethyl acrylate;2-[methyl[(nonafluorobutyl)sulphonyl]amino]ethyl acrylate 2-{methyl[(nonafluorobutyl)sulfonyl]amino}ethyl prop-2-enoate 2-propenoic acid, 2-[methyl[(nonafluorobutyl)sulfonyl]amino]ethyl ester 2-propenoic acid, 2- methyl (nonafluorobutyl)sulfonyl amino ethyl ester 2-propenoic acid, 2-(methyl((nonafluorobutyl)sulfonyl)amino)ethyl ester 2-{methyl[(nonafluorobutyl)sulfonyl]amino}ethyl acrylate</t>
  </si>
  <si>
    <t>CN(CCOC(=O)C=C)S(=O)(=O)C(F)(F)C(F)(F)C(F)(F)C(F)(F)F</t>
  </si>
  <si>
    <t>C10H10F9NO4S</t>
  </si>
  <si>
    <t>80-46-6</t>
  </si>
  <si>
    <t>4-tert-pentylphenol;p-tert-pentylphenol;4-tert-amylphenol;p-tert-amylphenol;4-(1,1-dimethylpropyl)phenol;4-(tert-pentyl)phenol;phenol, 4-(1,1-dimethylpropyl)-;p-(1,1-dimethylpropyl)phenol;4-(2-methylbutan-2-yl)phenol;phenol, p-tert-pentyl-;p-tert-pentyl phenol;4-(2-methylbutan-2-yl)phenol (4-tert-pentylphenol) (p-tert-pentylphenol) (p-tert-amylphenol) (phenol, 4-(1,1-dimethylpropyl)-);4-tert-pentylphenol p-tert-pentylphenol 4-tert-amylphenol p-tert-amylphenol 4-(1,1-dimethylpropyl)phenol 4-(tert-pentyl)phenol phenol, 4-(1,1-dimethylpropyl)- p-(1,1-dimethylpropyl)phenol 4-(2-methylbutan-2-yl)phenol phenol, p-tert-pentyl- p-tert-pentyl phenol 4-(2-methylbutan-2-yl)phenol (4-tert-pentylphenol) (p-tert-pentylphenol) (p-tert-amylphenol) (phenol, 4-(1,1-dimethylpropyl)-)</t>
  </si>
  <si>
    <t>CCC(C)(C)c1ccc(O)cc1</t>
  </si>
  <si>
    <t>85-98-3</t>
  </si>
  <si>
    <t>n,n'-diethylcarbanilide;diethyl diphenyl urea;urea, n,n’-diethyl-n,n’-diphenyl-;1,3-diethyldiphenylurea;1,3-diethyl-1,3-diphenylurea;urea, n,n'-diethyl-n,n'-diphenyl-;n,n'-diethyl-n,n'-diphenylurea;carbanilide, n,n'-diethyl-;centralite 1;n,n'-diethylcarbanilide diethyl diphenyl urea urea, n,n’-diethyl-n,n’-diphenyl- 1,3-diethyldiphenylurea 1,3-diethyl-1,3-diphenylurea urea, n,n'-diethyl-n,n'-diphenyl- n,n'-diethyl-n,n'-diphenylurea carbanilide, n,n'-diethyl- centralite 1</t>
  </si>
  <si>
    <t>CCN(c1ccccc1)C(=O)N(CC)c1ccccc1</t>
  </si>
  <si>
    <t>C17H20N2O</t>
  </si>
  <si>
    <t>96-76-4</t>
  </si>
  <si>
    <t>2,4-di-tert-butylphenol;2,4-di-t-butylphenol;phenol, 2,4-bis(1,1-dimethylethyl)-;o,p-ditert-butylphenol;2,4-di-tert-butyl-phenol;2,4-di-tert-butylphenol 96-76-4;phenol, 2,4-di-tert-butyl-;2,4-bis(1,1-dimethylethyl)phenol;2,4-di-tert-butylphenol (phenol, 2,4-bis(1,1-dimethylethyl)-);2,4-di-tert-butylphenol 2,4-di-t-butylphenol phenol, 2,4-bis(1,1-dimethylethyl)- o,p-ditert-butylphenol 2,4-di-tert-butyl-phenol 2,4-di-tert-butylphenol 96-76-4 phenol, 2,4-di-tert-butyl- 2,4-bis(1,1-dimethylethyl)phenol 2,4-di-tert-butylphenol (phenol, 2,4-bis(1,1-dimethylethyl)-)</t>
  </si>
  <si>
    <t>CC(C)(C)c1ccc(O)c(C(C)(C)C)c1</t>
  </si>
  <si>
    <t>p-[(2-chloroethyl)ethylamino]benzaldehyde;4-[(2-chloroethyl)(ethyl)amino]benzaldehyde;benzaldehyde, 4-[(2-chloroethyl)ethylamino]-;no chemical name in data base;p-[(2-chloroethyl)ethylamino]benzaldehyde 4-[(2-chloroethyl)(ethyl)amino]benzaldehyde benzaldehyde, 4-[(2-chloroethyl)ethylamino]- no chemical name in data base</t>
  </si>
  <si>
    <t>CCN(CCCl)c1ccc(C=O)cc1</t>
  </si>
  <si>
    <t>C11H14ClNO</t>
  </si>
  <si>
    <t>108-26-9</t>
  </si>
  <si>
    <t>3-methyl-5-pyrazolone;2,4-dihydro-5-methyl-3h-pyrazol-3-one;5-methyl-2,4-dihydro-3h-pyrazol-3-one;3h-pyrazol-3-one, 2,4-dihydro-5-methyl-;2-pyrazolin-5-one, 3-methyl-;3-methyl-5-pyrazolone 2,4-dihydro-5-methyl-3h-pyrazol-3-one 5-methyl-2,4-dihydro-3h-pyrazol-3-one 3h-pyrazol-3-one, 2,4-dihydro-5-methyl- 2-pyrazolin-5-one, 3-methyl-</t>
  </si>
  <si>
    <t>CC1CC(=O)NN=1</t>
  </si>
  <si>
    <t>C4H6N2O</t>
  </si>
  <si>
    <t>118685-34-0</t>
  </si>
  <si>
    <t>1h-benzotriazole, 5-butyl-, sodium salt</t>
  </si>
  <si>
    <t>CCCCc1ccc2c(c1)NN=N2</t>
  </si>
  <si>
    <t>C10H13N3</t>
  </si>
  <si>
    <t>128-08-5</t>
  </si>
  <si>
    <t>n-bromosuccinimide;2,5-pyrrolidinedione, 1-bromo-;1-bromopyrrolidine-2,5-dione;succinimide, n-bromo-;n-bromosuccinimide 2,5-pyrrolidinedione, 1-bromo- 1-bromopyrrolidine-2,5-dione succinimide, n-bromo-</t>
  </si>
  <si>
    <t>O=C1CCC(=O)N1Br</t>
  </si>
  <si>
    <t>C4H4BrNO2</t>
  </si>
  <si>
    <t>26680-54-6</t>
  </si>
  <si>
    <t>2,5-furandione, dihydro-3-(octenyl)-;dihydro-3-(octenyl)furan-2,5-dione;3-(oct-1-en-1-yl)dihydrofuran-2,5-dione;2,5-furandione, dihydro-3-(octenyl)- dihydro-3-(octenyl)furan-2,5-dione 3-(oct-1-en-1-yl)dihydrofuran-2,5-dione</t>
  </si>
  <si>
    <t>CCCCCCC=CC1CC(=O)OC1=O</t>
  </si>
  <si>
    <t>C12H18O3</t>
  </si>
  <si>
    <t>371-41-5</t>
  </si>
  <si>
    <t>4-fluorophenol;4-fluoro-phenol;p-fluoro-phenol;p-fluorophenol;phenol, 4-fluoro-;4-fluorophenol 4-fluoro-phenol p-fluoro-phenol p-fluorophenol phenol, 4-fluoro-</t>
  </si>
  <si>
    <t>Oc1ccc(F)cc1</t>
  </si>
  <si>
    <t>C6H5FO</t>
  </si>
  <si>
    <t>77-71-4</t>
  </si>
  <si>
    <t>5,5-dimethylhydantoin;5,5-dimethyl-imidazolidine-2,4-dione;2,4-imidazolidinedione, 5,5-dimethyl-;5,5-dimethylimidazolidine-2,4-dione;hydantoin, 5,5-dimethyl-;5,5-dimethyl-2,4-imidazolidinedione;5,5-dimethylhydantoin (2,4-imidazolidinedione, 5,5-dimethyl-);5,5-dimethylhydantoin 5,5-dimethyl-imidazolidine-2,4-dione 2,4-imidazolidinedione, 5,5-dimethyl- 5,5-dimethylimidazolidine-2,4-dione hydantoin, 5,5-dimethyl- 5,5-dimethyl-2,4-imidazolidinedione 5,5-dimethylhydantoin (2,4-imidazolidinedione, 5,5-dimethyl-)</t>
  </si>
  <si>
    <t>CC1(C)C(=O)NC(=O)N1</t>
  </si>
  <si>
    <t>C5H8N2O2</t>
  </si>
  <si>
    <t>91-68-9</t>
  </si>
  <si>
    <t>3-diethylaminophenol;phenol, 3-(diethylamino)-;3-(diethylamino)phenol;n,ndiethylmaminophenol,whenusedasa substanceinhairdye products;phenol, m-(diethylamino)-;3-diethylamino-phenol;3-diethylaminophenol phenol, 3-(diethylamino)- 3-(diethylamino)phenol n,ndiethylmaminophenol,whenusedasa substanceinhairdye products phenol, m-(diethylamino)- 3-diethylamino-phenol</t>
  </si>
  <si>
    <t>CCN(CC)c1cccc(O)c1</t>
  </si>
  <si>
    <t>C10H15NO</t>
  </si>
  <si>
    <t>34443-12-4</t>
  </si>
  <si>
    <t>carbonoperoxoic acid, oo-(1,1-dimethylethyl) o-(2-ethylhexyl) ester;oo-tert-butyl o-(2-ethylhexyl) peroxycarbonate;3-({[(tert-butylperoxy)carbonyl]oxy}methyl)heptane;o,o-tert-butyl o-(2-ethylhexyl) monoperoxycarbonate;peroxycarbonic acid, oo-tert-butyl o-(2-ethylhexyl) ester;o,o-tert-butyl o-(2-ethylhexyl)peroxy carbonate;tert-butylperoxy 2-ethylhexyl carbonate;carbonoperoxoic acid, oo-(1,1-dimethylethyl) o-(2-ethylhexyl) ester oo-tert-butyl o-(2-ethylhexyl) peroxycarbonate 3-({[(tert-butylperoxy)carbonyl]oxy}methyl)heptane o,o-tert-butyl o-(2-ethylhexyl) monoperoxycarbonate peroxycarbonic acid, oo-tert-butyl o-(2-ethylhexyl) ester o,o-tert-butyl o-(2-ethylhexyl)peroxy carbonate tert-butylperoxy 2-ethylhexyl carbonate</t>
  </si>
  <si>
    <t>CCCCC(CC)COC(=O)OOC(C)(C)C</t>
  </si>
  <si>
    <t>C13H26O4</t>
  </si>
  <si>
    <t>614-45-9</t>
  </si>
  <si>
    <t>tert-butyl perbenzoate;benzenecarboperoxoic acid, 1,1-dimethylethyl ester;benzoyl t-butyl peroxide;tert-butyl benzenecarboperoxoate;peroxybenzoic acid, tert-butyl ester;butyl peroxybenzoate;t-butyl perbenzoate;tert-butyl perbenzoate (benzenecarboperoxoic acid, 1,1-dimethylethyl ester);tert-butyl perbenzoate benzenecarboperoxoic acid, 1,1-dimethylethyl ester benzoyl t-butyl peroxide tert-butyl benzenecarboperoxoate peroxybenzoic acid, tert-butyl ester butyl peroxybenzoate t-butyl perbenzoate tert-butyl perbenzoate (benzenecarboperoxoic acid, 1,1-dimethylethyl ester)</t>
  </si>
  <si>
    <t>CC(C)(C)OOC(=O)c1ccccc1</t>
  </si>
  <si>
    <t>598-50-5</t>
  </si>
  <si>
    <t>methylurea;urea, methyl-;1-methylurea;n-methylurea;methylurea urea, methyl- 1-methylurea n-methylurea</t>
  </si>
  <si>
    <t>CNC(N)=O</t>
  </si>
  <si>
    <t>C2H6N2O</t>
  </si>
  <si>
    <t>80-04-6</t>
  </si>
  <si>
    <t>cyclohexanol, 4,4’-(1-methylethylidene)bis-;4,4'-isopropylidenedicyclohexanol;4,4'-propane-2,2-diyldicyclohexanol;cyclohexanol, 4,4'-(1-methylethylidene)bis-;cyclohexanol, 4,4'-isopropylidenedi-;4-[2-(4-hydroxycyclohexyl)propan-2-yl]cyclohexan-1-ol;hydrogenated bisphenol a;2,2-bis(4-hydroxycyclohexyl)propane;cyclohexanol, 4,4’-(1-methylethylidene)bis- 4,4'-isopropylidenedicyclohexanol 4,4'-propane-2,2-diyldicyclohexanol cyclohexanol, 4,4'-(1-methylethylidene)bis- cyclohexanol, 4,4'-isopropylidenedi- 4-[2-(4-hydroxycyclohexyl)propan-2-yl]cyclohexan-1-ol hydrogenated bisphenol a 2,2-bis(4-hydroxycyclohexyl)propane</t>
  </si>
  <si>
    <t>CC(C)(C1CCC(O)CC1)C1CCC(O)CC1</t>
  </si>
  <si>
    <t>C15H28O2</t>
  </si>
  <si>
    <t>91-15-6</t>
  </si>
  <si>
    <t>1,2-dicyanobenzene;1,2-benzenedicarbonitrile;o-phthalodinitrile;phthalonitrile;benzene-1,2-dicarbonitrile;1,2-dicyanobenzene 1,2-benzenedicarbonitrile o-phthalodinitrile phthalonitrile benzene-1,2-dicarbonitrile</t>
  </si>
  <si>
    <t>N#Cc1ccccc1C#N</t>
  </si>
  <si>
    <t>C8H4N2</t>
  </si>
  <si>
    <t>105-60-2</t>
  </si>
  <si>
    <t>caprolactam;2h-azepin-2-one, hexahydro-;hexahydro-2h-azepin-2-one;caprolactum;µ-caprolactam;azepan-2-one;?-caprolactam;e-caprolaktam;ε-caprolactam;caprolactam (2h-azepin-2-one, hexahydro-);hexahydro-2h-azepin-2-one (9ci);caprolactam 2h-azepin-2-one, hexahydro- hexahydro-2h-azepin-2-one caprolactum µ-caprolactam azepan-2-one ?-caprolactam e-caprolaktam ε-caprolactam caprolactam (2h-azepin-2-one, hexahydro-) hexahydro-2h-azepin-2-one (9ci)</t>
  </si>
  <si>
    <t>O=C1CCCCCN1</t>
  </si>
  <si>
    <t>111-48-8</t>
  </si>
  <si>
    <t>ethanol, 2,2'-thiobis-;thiodiglycol;2,2'-thiobisethanol;ethanol, 2,2’-thiobis-;2,2'-sulfanediyldiethanol;ethanol, 2,2'-thiodi-;ethanol, 2,2'-thiobis- thiodiglycol 2,2'-thiobisethanol ethanol, 2,2’-thiobis- 2,2'-sulfanediyldiethanol ethanol, 2,2'-thiodi-</t>
  </si>
  <si>
    <t>OCCSCCO</t>
  </si>
  <si>
    <t>C4H10O2S</t>
  </si>
  <si>
    <t>112-25-4</t>
  </si>
  <si>
    <t>ethanol, 2-(hexyloxy)-;ethylene glycol hexyl ether;2-hexyloxyethanol;2-(hexyloxy)ethanol;ethylene glycol monohexyl ether;ethylene glycol (mono) n-hexyl ether;2-(hexyloxy)ethanol (ethylene glycol monohexyl ether);ethanol, 2-(hexyloxy)- ethylene glycol hexyl ether 2-hexyloxyethanol 2-(hexyloxy)ethanol ethylene glycol monohexyl ether ethylene glycol (mono) n-hexyl ether 2-(hexyloxy)ethanol (ethylene glycol monohexyl ether)</t>
  </si>
  <si>
    <t>CCCCCCOCCO</t>
  </si>
  <si>
    <t>67762-26-9</t>
  </si>
  <si>
    <t>fatty acids, c14-18 and c16-18-unsatd., me esters;fatty acids, c14-18 and c16-18-unsaturated, methyl esters;fatty acids, c14-18 and c16-18-unsatd, me esters;uvcb substance, no iupac name avalilable;fatty acids, c14-18 and c16-18-unsatd., me esters fatty acids, c14-18 and c16-18-unsaturated, methyl esters fatty acids, c14-18 and c16-18-unsatd, me esters uvcb substance, no iupac name avalilable</t>
  </si>
  <si>
    <t>CCCCCCCCCCCCCCCC(=O)OC</t>
  </si>
  <si>
    <t>67762-38-3</t>
  </si>
  <si>
    <t>fatty acids, c16-18 and c18-unsatd., me esters;fatty acids, c16-18 and c18-unsaturated, methyl esters;fatty acids, c16-18 and c18-unsatd, me esters;uvcb substance, no iupac name avalilable;fatty acids, c16-18 and c18-unsatd., me esters fatty acids, c16-18 and c18-unsaturated, methyl esters fatty acids, c16-18 and c18-unsatd, me esters uvcb substance, no iupac name avalilable</t>
  </si>
  <si>
    <t>CCCCCCCCC=CCCCCCCCC(=O)OC</t>
  </si>
  <si>
    <t>C19H36O2</t>
  </si>
  <si>
    <t>68990-52-3</t>
  </si>
  <si>
    <t>fatty acids, vegetable-oil, me esters;fatty acids, vegetable oil, methyl esters;uvcb substance, no iupac name avalilable;fatty acids, vegetable-oil, me esters fatty acids, vegetable oil, methyl esters uvcb substance, no iupac name avalilable</t>
  </si>
  <si>
    <t>CCCCCCCCCC=CCCCCCCCC(=O)OC</t>
  </si>
  <si>
    <t>C20H38O2</t>
  </si>
  <si>
    <t>85566-16-1</t>
  </si>
  <si>
    <t>alcohols, c13-15-branched and linear;einecs listed;ecl listed;aics listed;china listed;alcohols c13-c15 branched and linear, reaction products of c12-c14 olefines;alcohols, c13-15-branched and linear einecs listed ecl listed aics listed china listed alcohols c13-c15 branched and linear, reaction products of c12-c14 olefines</t>
  </si>
  <si>
    <t>CCCCCC(C)CCCC(C)CO</t>
  </si>
  <si>
    <t>C13H28O</t>
  </si>
  <si>
    <t>930-02-9</t>
  </si>
  <si>
    <t>octadecane, 1-(ethenyloxy)-;1-(vinyloxy)octadecane;1-(ethenyloxy)octadecane;ether, octadecyl vinyl;octadecane, 1-(ethenyloxy)- 1-(vinyloxy)octadecane 1-(ethenyloxy)octadecane ether, octadecyl vinyl</t>
  </si>
  <si>
    <t>CCCCCCCCCCCCCCCCCCOC=C</t>
  </si>
  <si>
    <t>10411-92-4</t>
  </si>
  <si>
    <t>cyclohexanol, 4-(1,1-dimethylethyl)-, acetate, cis-;cis-4-tert-butylcyclohexyl acetate;4-tert-butylcyclohexyl acetate, cis;cyclohexanol, 4-(1,1-dimethylethyl)-, acetate, cis- cis-4-tert-butylcyclohexyl acetate 4-tert-butylcyclohexyl acetate, cis</t>
  </si>
  <si>
    <t>116-26-7</t>
  </si>
  <si>
    <t>safranal;safranal [116-26-7];1,3-cyclohexadiene-1-carboxaldehyde, 2,6,6-trimethyl-;2,3-dihydro-2,2,6-trimethylbenzaldehyde;2,6,6-trimethylcyclohexa-1,3-diene-1-carbaldehyde;2,6,6-trimethylcyclohexa-1,3-dienyl methanal;2,6,6-trimethyl-1,3-cyclohexadiene-1-carboxaldehyde;113-trimethyl-2-formylcyclohexa-24-diene (safranal);1,1,3-trimethyl-2-formylcyclohexa-2,4-diene (safranal);safranal safranal [116-26-7] 1,3-cyclohexadiene-1-carboxaldehyde, 2,6,6-trimethyl- 2,3-dihydro-2,2,6-trimethylbenzaldehyde 2,6,6-trimethylcyclohexa-1,3-diene-1-carbaldehyde 2,6,6-trimethylcyclohexa-1,3-dienyl methanal 2,6,6-trimethyl-1,3-cyclohexadiene-1-carboxaldehyde 113-trimethyl-2-formylcyclohexa-24-diene (safranal) 1,1,3-trimethyl-2-formylcyclohexa-2,4-diene (safranal)</t>
  </si>
  <si>
    <t>CC1C=CCC(C)(C)C=1C=O</t>
  </si>
  <si>
    <t>144-39-8</t>
  </si>
  <si>
    <t>1,6-octadien-3-ol, 3,7-dimethyl-, propanoate;linalyl propionate;3,7-dimethylocta-1,6-dien-3-yl propanoate;linalool propionate</t>
  </si>
  <si>
    <t>CCC(=O)OC(C)(CCC=C(C)C)C=C</t>
  </si>
  <si>
    <t>C13H22O2</t>
  </si>
  <si>
    <t>236391-76-7</t>
  </si>
  <si>
    <t>acetic acid, 2-(1-oxopropoxy)-, 1-(3,3-dimethylcyclohexyl)ethyl ester;acetic acid, (1-oxopropoxy)-, 1-(3,3-dimethylcyclohexyl) ethyl ester;acetic acid, (1-oxopropoxy)-, 1-(3,3-dimethylcyclohexyl)ethyl ester;reaction mass of (1s,1'r)-[1-(3',3'-dimethyl-1'-cyclohexyl)ethoxycarbonyl]methyl propanoate, (1r,1'r)-[1-(3',3'-dimethyl-1'-cyclohexyl)ethoxycarbonyl]methyl propanoate and (1r*,2'r*)-(2,6,6-trimethyl-1-cycloheptyloxycarbonyl)methyl propanoate;romandolide (elincs no 431-700-8);acetic acid, 2-(1-oxopropoxy)-, 1-(3,3-dimethylcyclohexyl)ethyl ester acetic acid, (1-oxopropoxy)-, 1-(3,3-dimethylcyclohexyl) ethyl ester acetic acid, (1-oxopropoxy)-, 1-(3,3-dimethylcyclohexyl)ethyl ester reaction mass of (1s,1'r)-[1-(3',3'-dimethyl-1'-cyclohexyl)ethoxycarbonyl]methyl propanoate, (1r,1'r)-[1-(3',3'-dimethyl-1'-cyclohexyl)ethoxycarbonyl]methyl propanoate and (1r*,2'r*)-(2,6,6-trimethyl-1-cycloheptyloxycarbonyl)methyl propanoate romandolide (elincs no 431-700-8)</t>
  </si>
  <si>
    <t>CCC(=O)OCC(=O)OC(C)C1CCCC(C)(C)C1</t>
  </si>
  <si>
    <t>C15H26O4</t>
  </si>
  <si>
    <t>28043-10-9</t>
  </si>
  <si>
    <t>2-cyclohexene-1-carboxylic acid, 2,6,6-trimethyl-, methyl ester;methyl 2,6,6-trimethylcyclohex-2-ene-1-carboxylate;2-cyclohexene-1-carboxylic acid, 2,6,6-trimethyl-, methyl ester methyl 2,6,6-trimethylcyclohex-2-ene-1-carboxylate</t>
  </si>
  <si>
    <t>CC1=CCCC(C)(C)C1C(=O)OC</t>
  </si>
  <si>
    <t>C11H18O2</t>
  </si>
  <si>
    <t>35044-59-8</t>
  </si>
  <si>
    <t>1,3-cyclohexadiene-1-carboxylic acid, 2,6,6-trimethyl-, ethyl ester;ethyl 2,6,6-trimethylcyclohexa-1,3-ene-1-carboxylate;ethyl 2,6,6-trimethylcyclohexa-1,3-diene-1-carboxylate;1,3-cyclohexadiene-1-carboxylic acid, 2,6,6-trimethyl-, ethyl ester ethyl 2,6,6-trimethylcyclohexa-1,3-ene-1-carboxylate ethyl 2,6,6-trimethylcyclohexa-1,3-diene-1-carboxylate</t>
  </si>
  <si>
    <t>CCOC(=O)C1=C(C)C=CCC1(C)C</t>
  </si>
  <si>
    <t>35836-72-7</t>
  </si>
  <si>
    <t>(1r,5s)-2-(6,6-dimethylbicyclo[3.1.1]hept-2-en-2-yl) ethyl acetate;(-) nopyl acetate;6,6-dimethyl -(1r,5s)-bicyclo[3.1.1]hept-2-ene-2-ethanol-2-acetate;(1r,5s)-2-(6,6-dimethylbicyclo[3.1.1]hept-2-en-2-yl) ethyl acetate (-) nopyl acetate 6,6-dimethyl -(1r,5s)-bicyclo[3.1.1]hept-2-ene-2-ethanol-2-acetate</t>
  </si>
  <si>
    <t>CC1(C)C2CC=C(CCC(=O)OC)C1C2</t>
  </si>
  <si>
    <t>C13H20O2</t>
  </si>
  <si>
    <t>4057-31-2</t>
  </si>
  <si>
    <t>(+)(alpha)endo fenchyl acetate;(1r,2r,4s)-1,3,3-trimethylbicyclo[2.2.1]heptan-2-yl acetate;3,3-dimethyl-8,9-dinobornan-2-yl acetate;dextro alpha fenchyl acetate;(+)(alpha)endo fenchyl acetate (1r,2r,4s)-1,3,3-trimethylbicyclo[2.2.1]heptan-2-yl acetate 3,3-dimethyl-8,9-dinobornan-2-yl acetate dextro alpha fenchyl acetate</t>
  </si>
  <si>
    <t>CC(=O)OC1C(C)(C)C2CCC1(C)C2</t>
  </si>
  <si>
    <t>5655-61-8</t>
  </si>
  <si>
    <t>bicyclo[2.2.1]heptan-2-ol, 1,7,7-trimethyl-, acetate, (1s-endo)-;l-born-2-yl acetate;1,7,7-trimethylbicyclo[2.2.1]hept-2-yl acetate;bicyclo[2.2.1]heptan-2-ol, 1,7,7-trimethyl-, acetate, (1s,2r,4s)-;(-)-bornyl acetate;(1s,2r,4s)-1,7,7-trimethylbicyclo[2.2.1]heptan-2-ol 2-acetate;bicyclo[2.2.1]heptan-2-ol, 1,7,7-trimethyl-, acetate, (1s-endo)- l-born-2-yl acetate 1,7,7-trimethylbicyclo[2.2.1]hept-2-yl acetate bicyclo[2.2.1]heptan-2-ol, 1,7,7-trimethyl-, acetate, (1s,2r,4s)- (-)-bornyl acetate (1s,2r,4s)-1,7,7-trimethylbicyclo[2.2.1]heptan-2-ol 2-acetate</t>
  </si>
  <si>
    <t>65443-14-3</t>
  </si>
  <si>
    <t>cyclopentanone, 2,2,5-trimethyl-5-pentyl-;2,2,5-trimethyl-5-pentylcyclopentan-1-one;2,2,5-trimethyl-5-pentylcyclopentanone</t>
  </si>
  <si>
    <t>CCCCCC1(C)CCC(C)(C)C1=O</t>
  </si>
  <si>
    <t>C13H24O</t>
  </si>
  <si>
    <t>67662-96-8</t>
  </si>
  <si>
    <t>propanoic acid, 2,2-dimethyl-, 2-phenylethyl ester;phenethyl pivalate;2-phenylethyl 2,2-dimethylpropanoate</t>
  </si>
  <si>
    <t>CC(C)(C)C(=O)OCCc1ccccc1</t>
  </si>
  <si>
    <t>76-22-2</t>
  </si>
  <si>
    <t>bicyclo[2.2.1]heptan-2-one, 1,7,7-trimethyl-;camphor;bornan-2-one;1,7,7-trimethylbicyclo[2.2.1]heptan-2-one;dl-camphor;(+/-)-camphor (bornanone);bicyclo[2.2.1]heptan-2-one, 1,7,7-trimethyl- camphor bornan-2-one 1,7,7-trimethylbicyclo[2.2.1]heptan-2-one dl-camphor (+/-)-camphor (bornanone)</t>
  </si>
  <si>
    <t>CC1(C)C2CCC1(C)C(=O)C2</t>
  </si>
  <si>
    <t>80-26-2</t>
  </si>
  <si>
    <t>alpha-terpinyl acetate;3-cyclohexene-1-methanol, ?,?,4-trimethyl-, acetate;p-menth-1-en-8-yl acetate;3-cyclohexene-1-methanol, .alpha.,.alpha.,4-trimethyl-, acetate;2-(4-methylcyclohex-3-en-1-yl)propan-2-yl acetate;3-cyclohexene-1-methanol, .alpha.,.alpha.,4-trimethyl-, acetate, (r)-;p-menth-1-en-8-ol, acetate;terpinyl acetate;alpha,alpha,4-trimethyl-3-cyclohexene-1-methanol acetate;1-methyl-1-(4-methylcyclohex-3-en-1-yl)ethyl acetate;α-terpineol acetate;3-cyclohexene-1-methanol, alpha,alpha,4-trimethyl-, acetate;alpha-terpinyl acetate 3-cyclohexene-1-methanol, ?,?,4-trimethyl-, acetate p-menth-1-en-8-yl acetate 3-cyclohexene-1-methanol, .alpha.,.alpha.,4-trimethyl-, acetate 2-(4-methylcyclohex-3-en-1-yl)propan-2-yl acetate 3-cyclohexene-1-methanol, .alpha.,.alpha.,4-trimethyl-, acetate, (r)- p-menth-1-en-8-ol, acetate terpinyl acetate alpha,alpha,4-trimethyl-3-cyclohexene-1-methanol acetate 1-methyl-1-(4-methylcyclohex-3-en-1-yl)ethyl acetate α-terpineol acetate 3-cyclohexene-1-methanol, alpha,alpha,4-trimethyl-, acetate</t>
  </si>
  <si>
    <t>CC1CCC(C(C)(C)OC(C)=O)CC=1</t>
  </si>
  <si>
    <t>89957-91-5</t>
  </si>
  <si>
    <t>bergamot;bergamot, extract;bergamot, ext.;bergamot bergamot, extract bergamot, ext.</t>
  </si>
  <si>
    <t>98-53-3</t>
  </si>
  <si>
    <t>cyclohexanone, 4-(1,1-dimethylethyl)-;4-tert-butylcyclohexanone;cyclohexanone, 4-tert-butyl-;4-(1,1-dimethylethyl)-cyclohexanone;4-tert-butylcyclohexanone (cyclohexanone, 4-(1,1-dimethylethyl)-);cyclohexanone, 4-(1,1-dimethylethyl)- 4-tert-butylcyclohexanone cyclohexanone, 4-tert-butyl- 4-(1,1-dimethylethyl)-cyclohexanone 4-tert-butylcyclohexanone (cyclohexanone, 4-(1,1-dimethylethyl)-)</t>
  </si>
  <si>
    <t>CC(C)(C)C1CCC(=O)CC1</t>
  </si>
  <si>
    <t>111-76-2</t>
  </si>
  <si>
    <t>n-butoxyethanol;ethylene glycol mono-n-butyl ether;2-butoxyethanol;ethanol, 2-butoxy-;ethylene glycol mono butyl ether;butyl cellosolve;ethylene glycol monbutyl ether;butoxyethanol;ethylene glycol (mono) n-butyl ether;2-butoxyethanol (ethylene glycol monobutyl ether) (egbe);ethylene glycol monobutyl ether;n-butoxyethanol ethylene glycol mono-n-butyl ether 2-butoxyethanol ethanol, 2-butoxy- ethylene glycol mono butyl ether butyl cellosolve ethylene glycol monbutyl ether butoxyethanol ethylene glycol (mono) n-butyl ether 2-butoxyethanol (ethylene glycol monobutyl ether) (egbe) ethylene glycol monobutyl ether</t>
  </si>
  <si>
    <t>CCCCOCCO</t>
  </si>
  <si>
    <t>C6H14O2</t>
  </si>
  <si>
    <t>112-53-8</t>
  </si>
  <si>
    <t>1-dodecanol;dodecanol, 1-;dodecanol;dodecan-1-ol;dodecyl alcohol;lauryl alcohol;1-dodecanol dodecanol, 1- dodecanol dodecan-1-ol dodecyl alcohol lauryl alcohol</t>
  </si>
  <si>
    <t>CCCCCCCCCCCCO</t>
  </si>
  <si>
    <t>C12H26O</t>
  </si>
  <si>
    <t>112-72-1</t>
  </si>
  <si>
    <t>myristyl alcohol;tetradecanol;1-tetradecanol;tetradecan-1-ol;tetradecanolvan1-tetradecanol;1-tetradecanol tetradecyl alcohol;myristyl alcohol tetradecanol 1-tetradecanol tetradecan-1-ol tetradecanolvan1-tetradecanol 1-tetradecanol tetradecyl alcohol</t>
  </si>
  <si>
    <t>CCCCCCCCCCCCCCO</t>
  </si>
  <si>
    <t>C14H30O</t>
  </si>
  <si>
    <t>112-92-5</t>
  </si>
  <si>
    <t>octadecanol;stearyl alcohol;1-octadecanol;octadecan-1-ol;stearyl alcohol [usan:jan];octadecanol stearyl alcohol 1-octadecanol octadecan-1-ol stearyl alcohol [usan:jan]</t>
  </si>
  <si>
    <t>CCCCCCCCCCCCCCCCCCO</t>
  </si>
  <si>
    <t>C18H38O</t>
  </si>
  <si>
    <t>115-77-5</t>
  </si>
  <si>
    <t>pentaerythritol;1,3-propanediol, 2,2-bis(hydroxymethyl)-;pentaerytritol;2,2-bis(hydroxymethyl)propane-1,3-diol;2,2-bis(hydroxymethyl)-1,3-propanediol;pentaerythritol   ;2,2-bis(hydroxymethyl)-1,3- propanediol;pentaerythritol (1,3-propanediol, 2,2-bis(hydroxymethyl)-);pentaerythritol 1,3-propanediol, 2,2-bis(hydroxymethyl)- pentaerytritol 2,2-bis(hydroxymethyl)propane-1,3-diol 2,2-bis(hydroxymethyl)-1,3-propanediol pentaerythritol    2,2-bis(hydroxymethyl)-1,3- propanediol pentaerythritol (1,3-propanediol, 2,2-bis(hydroxymethyl)-)</t>
  </si>
  <si>
    <t>OCC(CO)(CO)CO</t>
  </si>
  <si>
    <t>C5H12O4</t>
  </si>
  <si>
    <t>126-30-7</t>
  </si>
  <si>
    <t xml:space="preserve">2,2-dimethyl-1,3-propanediol;1,3-propanediol, 2,2-dimethyl-;2,2-dimethylpropane-1,3-diol;neopentyl glycol; 2,2-dimethyl-propane-1,3-diol ;2,2-dimethyl-1,3-propanediol 1,3-propanediol, 2,2-dimethyl- 2,2-dimethylpropane-1,3-diol neopentyl glycol  2,2-dimethyl-propane-1,3-diol </t>
  </si>
  <si>
    <t>CC(C)(CO)CO</t>
  </si>
  <si>
    <t>36653-82-4</t>
  </si>
  <si>
    <t>1-hexadecanol;hexadecan-1-ol;1-hexadecanol (cetyl alcohol);cetyl alcohol;hexadecyl alcohol;1-hexadecanol hexadecan-1-ol 1-hexadecanol (cetyl alcohol) cetyl alcohol hexadecyl alcohol</t>
  </si>
  <si>
    <t>CCCCCCCCCCCCCCCCO</t>
  </si>
  <si>
    <t>C16H34O</t>
  </si>
  <si>
    <t>57-55-6</t>
  </si>
  <si>
    <t>1,2-propanediol;propylene glycol;propane diol;1,2-propylene glycol;1,2-dihydroxypropane;propane-1,2-diol;propylene glycol [usan:jan];monopropylene glycol;propylene glycol (1,2-propanediol);1,2-propanediol propylene glycol propane diol 1,2-propylene glycol 1,2-dihydroxypropane propane-1,2-diol propylene glycol [usan:jan] monopropylene glycol propylene glycol (1,2-propanediol)</t>
  </si>
  <si>
    <t>CC(O)CO</t>
  </si>
  <si>
    <t>64742-51-4</t>
  </si>
  <si>
    <t>paraffin waxes (petroleum), hydrotreated;paraffin waxes, petroleum, hydrotreated;paraffin waxes (petroleum), hydrotreated paraffin waxes, petroleum, hydrotreated</t>
  </si>
  <si>
    <t>8002-26-4</t>
  </si>
  <si>
    <t>tall oil;distilled tall oil;a complex combination of tall oil rosin and fatty acids derived from acidulation of crude tall oil soap and including that which is further refined.  contains at least 10% rosin.;tall oil distilled tall oil a complex combination of tall oil rosin and fatty acids derived from acidulation of crude tall oil soap and including that which is further refined.  contains at least 10% rosin.</t>
  </si>
  <si>
    <t>CCCCCCCCCC=CCCCCCCC(=O)OCC(COC=O)OC=O</t>
  </si>
  <si>
    <t>C23H40O6</t>
  </si>
  <si>
    <t>8002-74-2</t>
  </si>
  <si>
    <t>paraffin waxes and hydrocarbon waxes;paraffin [jan];paraffin;paraffin waxes and hydrocarbon waxes paraffin [jan] paraffin</t>
  </si>
  <si>
    <t>8016-81-7</t>
  </si>
  <si>
    <t>tall-oil pitch;tall oil pitch;tall-oil pitch tall oil pitch</t>
  </si>
  <si>
    <t>27776-01-8</t>
  </si>
  <si>
    <t>benzene, methyl(phenylmethyl)-;benzyltoluene;1-benzyl-2-methylbenzene;not available;monobenzyl toluene;benzene, methyl(phenylmethyl)- benzyltoluene 1-benzyl-2-methylbenzene not available monobenzyl toluene</t>
  </si>
  <si>
    <t>Cc1ccccc1Cc1ccccc1</t>
  </si>
  <si>
    <t>C14H14</t>
  </si>
  <si>
    <t>38888-98-1</t>
  </si>
  <si>
    <t>diphenylethane;benzene, (phenylethyl)-;(phenylethyl)benzene;1,1'-ethane-1,1-diyldibenzene;diphenylethane benzene, (phenylethyl)- (phenylethyl)benzene 1,1'-ethane-1,1-diyldibenzene</t>
  </si>
  <si>
    <t>CC(c1ccccc1)c1ccccc1</t>
  </si>
  <si>
    <t>40601-76-1</t>
  </si>
  <si>
    <t>1,3,5-triazine-2,4,6(1h,3h,5h)-trione, 1,3,5-tris[[4-(1,1-dimethylethyl)-3-hydroxy-2,6-dimethylphenyl]methyl]-;1,3,5-tris[[4-tert-butyl-3-hydroxy-2,6-xylyl]methyl]-1,3,5-triazine-2,4,6(1h,3h,5h)-trione;1,3,5-tris(4-tert-butyl-3-hydroxy-2,6-dimethylbenzyl)-1,3,5-triazinane-2,4,6-trione;1,3,5-triazine-2,4,6(1h,3h,5h)-trione, 1,3,5-tris[[4-(1,1-dimethylethyl)-3-hydroxy-2,6-dimethylpheny;1,3,5-triazine-2,4,6(1h,3h,5h)-trione, 1,3,5-tris((4-(1,1-dimethylethyl)-3-hydroxy-2,6-dimethylphenyl)methyl)-;tris(4-tert-butyl-3-hydroxy-2,6-dimethylbenzyl) isocyanurate;[tris(4-t-butyl-3-hydroxy-2,6-dimethyl-benzyl)-s-triazine-2,4,6-(1h,3h,5h) trione];cyanox (tm) 1790 antioxidant;1,3,5-triazine-2,4,6(1h,3h,5h)-trione, 1,3,5-tris[[4-(1,1-dimethylethyl)-3-hydroxy-2,6-dimethylphenyl]methyl]- 1,3,5-tris[[4-tert-butyl-3-hydroxy-2,6-xylyl]methyl]-1,3,5-triazine-2,4,6(1h,3h,5h)-trione 1,3,5-tris(4-tert-butyl-3-hydroxy-2,6-dimethylbenzyl)-1,3,5-triazinane-2,4,6-trione 1,3,5-triazine-2,4,6(1h,3h,5h)-trione, 1,3,5-tris[[4-(1,1-dimethylethyl)-3-hydroxy-2,6-dimethylpheny 1,3,5-triazine-2,4,6(1h,3h,5h)-trione, 1,3,5-tris((4-(1,1-dimethylethyl)-3-hydroxy-2,6-dimethylphenyl)methyl)- tris(4-tert-butyl-3-hydroxy-2,6-dimethylbenzyl) isocyanurate [tris(4-t-butyl-3-hydroxy-2,6-dimethyl-benzyl)-s-triazine-2,4,6-(1h,3h,5h) trione] cyanox (tm) 1790 antioxidant</t>
  </si>
  <si>
    <t>Cc1cc(C(C)(C)C)c(O)c(C)c1CN1C(=O)N(Cc2c(C)cc(C(C)(C)C)c(O)c2C)C(=O)N(Cc2c(C)cc(C(C)(C)C)c(O)c2C)C1=O</t>
  </si>
  <si>
    <t>C42H57N3O6</t>
  </si>
  <si>
    <t>4083-64-1</t>
  </si>
  <si>
    <t>benzenesulfonyl isocyanate, 4-methyl-;p-toluenesulphonyl isocyanate;4-methyl-n-(oxomethylene)benzenesulfonamide;p-toluenesulfonic acid, anhydride with isocyanic acid;isocyanic acid, anhydride with p-toluenesulfonic acid;4-methylbenzenesulfonyl isocyanate;benzenesulfonyl isocyanate, 4-methyl- p-toluenesulphonyl isocyanate 4-methyl-n-(oxomethylene)benzenesulfonamide p-toluenesulfonic acid, anhydride with isocyanic acid isocyanic acid, anhydride with p-toluenesulfonic acid 4-methylbenzenesulfonyl isocyanate</t>
  </si>
  <si>
    <t>Cc1ccc(S(=O)(=O)N=C=O)cc1</t>
  </si>
  <si>
    <t>C8H7NO3S</t>
  </si>
  <si>
    <t>76-16-4</t>
  </si>
  <si>
    <t>hexafluoroethane;ethane, hexafluoro-;perfluoroethane;hexafluoroethane ethane, hexafluoro- perfluoroethane</t>
  </si>
  <si>
    <t>FC(F)(F)C(F)(F)F</t>
  </si>
  <si>
    <t>C2F6</t>
  </si>
  <si>
    <t>100-51-6</t>
  </si>
  <si>
    <t>benzyl alcohol;benzenemethanol;benzylalcohol;phenyl-methanol;phenylmethanol;benzyl alcohol [inn:jan];benzyl alcohol benzenemethanol benzylalcohol phenyl-methanol phenylmethanol benzyl alcohol [inn:jan]</t>
  </si>
  <si>
    <t>OCc1ccccc1</t>
  </si>
  <si>
    <t>102-76-1</t>
  </si>
  <si>
    <t>triacetin;glycerol triacetate;1,2,3-propanetriol, triacetate;propane-1,2,3-triyl triacetate;glyceryl triacetate (triacetin);acetin, tri-;triacetin (1,2,3-propanetriol triacetate) (glyceryl triacetate);triacetin (glycerol triacetate);triacetin glycerol triacetate 1,2,3-propanetriol, triacetate propane-1,2,3-triyl triacetate glyceryl triacetate (triacetin) acetin, tri- triacetin (1,2,3-propanetriol triacetate) (glyceryl triacetate) triacetin (glycerol triacetate)</t>
  </si>
  <si>
    <t>CC(=O)OCC(COC(C)=O)OC(C)=O</t>
  </si>
  <si>
    <t>C9H14O6</t>
  </si>
  <si>
    <t>105-08-8</t>
  </si>
  <si>
    <t>1,4-cyclohexanedimethanol;cyclohex-1,4-ylenedimethanol;cyclohexane-1,4-diyldimethanol;1,4-cyclohexanedimethanol, cis-;1,4-cyclohexanedimethanol cyclohex-1,4-ylenedimethanol cyclohexane-1,4-diyldimethanol 1,4-cyclohexanedimethanol, cis-</t>
  </si>
  <si>
    <t>OCC1CCC(CO)CC1</t>
  </si>
  <si>
    <t>C8H16O2</t>
  </si>
  <si>
    <t>106-44-5</t>
  </si>
  <si>
    <t>p-cresol;4-methylphenol;p-cresol (4-methylphenol);cresol, 4-;cresol;4-cresol;4-methyl-phenol;phenol, 4-methyl-;4-methylphenol (p-cresol);p-cresol 4-methylphenol p-cresol (4-methylphenol) cresol, 4- cresol 4-cresol 4-methyl-phenol phenol, 4-methyl- 4-methylphenol (p-cresol)</t>
  </si>
  <si>
    <t>Cc1ccc(O)cc1</t>
  </si>
  <si>
    <t>107-41-5</t>
  </si>
  <si>
    <t>2-methyl-2,4-pentanediol;2,4-pentanediol, 2-methyl-;methyl-2,4-pentanediol, 2-;2-methylpentane-2,4-diol;hexylene glycol;2-methyl-2,4-pentandiol;2-methyl-2,4-pentanediol 2,4-pentanediol, 2-methyl- methyl-2,4-pentanediol, 2- 2-methylpentane-2,4-diol hexylene glycol 2-methyl-2,4-pentandiol</t>
  </si>
  <si>
    <t>CC(O)CC(C)(C)O</t>
  </si>
  <si>
    <t>108-39-4</t>
  </si>
  <si>
    <t>3-methylphenol;m-cresol (3-methylphenol);cresol, 3-;m-cresol;cresol;3-methyl-phenol;methylphenol, 3-;phenol, 3-methyl-;methylphenol,3-;3-methylphenol m-cresol (3-methylphenol) cresol, 3- m-cresol cresol 3-methyl-phenol methylphenol, 3- phenol, 3-methyl- methylphenol,3-</t>
  </si>
  <si>
    <t>Cc1cccc(O)c1</t>
  </si>
  <si>
    <t>112-30-1</t>
  </si>
  <si>
    <t>1-decanol;decyl alcohol;decanol, 1-;decanol;n-decanol;decan-1-ol;n-decyl alcohol;1-decanol decyl alcohol decanol, 1- decanol n-decanol decan-1-ol n-decyl alcohol</t>
  </si>
  <si>
    <t>CCCCCCCCCCO</t>
  </si>
  <si>
    <t>112-88-9</t>
  </si>
  <si>
    <t>1-octadecene;octadec-1-ene;1-octadecene octadec-1-ene</t>
  </si>
  <si>
    <t>CCCCCCCCCCCCCCCCC=C</t>
  </si>
  <si>
    <t>C18H36</t>
  </si>
  <si>
    <t>122-99-6</t>
  </si>
  <si>
    <t>ethanol, 2-phenoxy-;2-phenoxyethanol;phenoxyethanol, 2-;2-phenoxy-ethanol;phenoxyethanol;ethylene glycol phenyl ether;ethylene glycol (mono) phenyl ether;2-phenoxyethanol (ethylene glycol monophenyl ether);ethanol, 2-phenoxy- 2-phenoxyethanol phenoxyethanol, 2- 2-phenoxy-ethanol phenoxyethanol ethylene glycol phenyl ether ethylene glycol (mono) phenyl ether 2-phenoxyethanol (ethylene glycol monophenyl ether)</t>
  </si>
  <si>
    <t>OCCOc1ccccc1</t>
  </si>
  <si>
    <t>124-17-4</t>
  </si>
  <si>
    <t>ethanol, 2-(2-butoxyethoxy)-, 1-acetate;diethylene glycol monobutyl ether acetate;ethanol, 2-(2-butoxyethoxy)-, acetate;2-(2-butoxyethoxy)ethyl acetate;2-(2-butoxyethoxy) ethyl acetate;2-(2-butoxyethoxy)ethanol 1-acetate;ethanol, 2-(2-butoxyethoxy)-, 1-acetate diethylene glycol monobutyl ether acetate ethanol, 2-(2-butoxyethoxy)-, acetate 2-(2-butoxyethoxy)ethyl acetate 2-(2-butoxyethoxy) ethyl acetate 2-(2-butoxyethoxy)ethanol 1-acetate</t>
  </si>
  <si>
    <t>CCCCOCCOCCOC(C)=O</t>
  </si>
  <si>
    <t>143-28-2</t>
  </si>
  <si>
    <t>9-octadecen-1-ol, (9z)-;oleyl alcohol (cis);9-octadecen-1-ol, (z)-;(z)-octadec-9-enol;cis-octadecen-1-ol;(9z)-octadec-9-en-1-ol;octadec-9-en-1-ol;(z)-9-octadecen-1-ol;oleyl alcohol;9-octadecen-1-ol, (9z)- oleyl alcohol (cis) 9-octadecen-1-ol, (z)- (z)-octadec-9-enol cis-octadecen-1-ol (9z)-octadec-9-en-1-ol octadec-9-en-1-ol (z)-9-octadecen-1-ol oleyl alcohol</t>
  </si>
  <si>
    <t>CCCCCCCCC=CCCCCCCCCO</t>
  </si>
  <si>
    <t>C18H36O</t>
  </si>
  <si>
    <t>1569-02-4</t>
  </si>
  <si>
    <t>1-ethoxy-2-propanol;2-propanol, 1-ethoxy-;1-ethoxypropan-2-ol;2-propylene glycol (mono) 1-ethyl ether;1-ethoxy-2-propanol 2-propanol, 1-ethoxy- 1-ethoxypropan-2-ol 2-propylene glycol (mono) 1-ethyl ether</t>
  </si>
  <si>
    <t>CCOCC(C)O</t>
  </si>
  <si>
    <t>25265-71-8</t>
  </si>
  <si>
    <t>propylene glycol;dipropylene glycol;propylene glycol dipropylene glycol</t>
  </si>
  <si>
    <t>OCCCOCCCO</t>
  </si>
  <si>
    <t>25265-77-4</t>
  </si>
  <si>
    <t>texanol;propanoic acid, 2-methyl-, monoester with 2,2,4-trimethyl-1,3-pentanediol;isobutyric acid, monoester with 2,2,4-trimethylpentane-1,3-diol;3-hydroxy-2,2,4-trimethylpentyl 2-methylpropanoate;isobutyric acid, ester with 2,2,4-trimethyl-1,3-pentanediol;texanol propanoic acid, 2-methyl-, monoester with 2,2,4-trimethyl-1,3-pentanediol isobutyric acid, monoester with 2,2,4-trimethylpentane-1,3-diol 3-hydroxy-2,2,4-trimethylpentyl 2-methylpropanoate isobutyric acid, ester with 2,2,4-trimethyl-1,3-pentanediol</t>
  </si>
  <si>
    <t>CC(C)C(O)C(C)(C)COC(=O)C(C)C</t>
  </si>
  <si>
    <t>C12H24O3</t>
  </si>
  <si>
    <t>27458-92-0</t>
  </si>
  <si>
    <t>isotridecanol;isotridecan-1-ol;11-methyldodecan-1-ol;isotridecanol, reaction product of dodecene;isotridecanol isotridecan-1-ol 11-methyldodecan-1-ol isotridecanol, reaction product of dodecene</t>
  </si>
  <si>
    <t>CC(C)CCCCCCCCCCO</t>
  </si>
  <si>
    <t>27813-02-1</t>
  </si>
  <si>
    <t>hydroxypropyl methacrylate;methacrylic acid, monoester with propane-1,2-diol;2-propenoic acid, 2-methyl-, monoester with 1,2-propanediol;2-hydroxypropyl 2-methylprop-2-enoate;methacrylic acid, monoester with 1,2-propanediol;methacrylic acid, ester with 1,2-propanediol;hydroxypropyl methacrylate methacrylic acid, monoester with propane-1,2-diol 2-propenoic acid, 2-methyl-, monoester with 1,2-propanediol 2-hydroxypropyl 2-methylprop-2-enoate methacrylic acid, monoester with 1,2-propanediol methacrylic acid, ester with 1,2-propanediol</t>
  </si>
  <si>
    <t>CC(O)COC(=O)C(C)=C</t>
  </si>
  <si>
    <t>C7H12O3</t>
  </si>
  <si>
    <t>616-45-5</t>
  </si>
  <si>
    <t>pyrrolidone, 2-;pyrrolidone;2-pyrrolidinone;2-pyrrolidone;pyrrolidin-2-one;alpha-pyrrolidone;pyrrolidone, 2- pyrrolidone 2-pyrrolidinone 2-pyrrolidone pyrrolidin-2-one alpha-pyrrolidone</t>
  </si>
  <si>
    <t>O=C1CCCN1</t>
  </si>
  <si>
    <t>629-11-8</t>
  </si>
  <si>
    <t>1,6-hexanediol;hexamethylene glycol;hexane-1,6-diol;1,6-hexanediol hexamethylene glycol hexane-1,6-diol</t>
  </si>
  <si>
    <t>OCCCCCCO</t>
  </si>
  <si>
    <t>66455-17-2</t>
  </si>
  <si>
    <t>alcohols, c9-11;alcohols c7-c9;alcohols, c9-11 alcohols c7-c9</t>
  </si>
  <si>
    <t>68526-86-3</t>
  </si>
  <si>
    <t>isotridecanol;alcohols, c11-14-iso-, c13-rich;alcohols, c11-14-iso-, c13 rich;none available;isotridecanol alcohols, c11-14-iso-, c13-rich alcohols, c11-14-iso-, c13 rich none available</t>
  </si>
  <si>
    <t>75782-86-4</t>
  </si>
  <si>
    <t>alcohols, c12-13</t>
  </si>
  <si>
    <t>CCCCCCCCCCCCCO</t>
  </si>
  <si>
    <t>868-77-9</t>
  </si>
  <si>
    <t>2-hydroxyethyl methacrylate;2-propenoic acid, 2-methyl-, 2-hydroxyethyl ester;2-methyl-2-propenoic acid, 2-hydroxyethyl ester;methacrylic acid, 2-hydroxyethyl ester;methacrylate;2-hydroxyethyl methacrylate 2-propenoic acid, 2-methyl-, 2-hydroxyethyl ester 2-methyl-2-propenoic acid, 2-hydroxyethyl ester methacrylic acid, 2-hydroxyethyl ester methacrylate</t>
  </si>
  <si>
    <t>CC(=C)C(=O)OCCO</t>
  </si>
  <si>
    <t>90604-40-3</t>
  </si>
  <si>
    <t>alcohols, c12-15-branched and linear;alcohols, c12-15-linear and branched;alcohols, c12-15-branched and linear alcohols, c12-15-linear and branched</t>
  </si>
  <si>
    <t>CCC(CC)CCCCCCCCCO</t>
  </si>
  <si>
    <t>91031-31-1</t>
  </si>
  <si>
    <t>fatty acids, c16-18, esters with ethylene glycol;fatty acids, c16-18 (even numbered), esters with ethylene glycol;fatty acids, c16-18, esters with ethylene glycol fatty acids, c16-18 (even numbered), esters with ethylene glycol</t>
  </si>
  <si>
    <t>CCCCCCCCCCCCCCCC(=O)OCCO</t>
  </si>
  <si>
    <t>91051-05-7</t>
  </si>
  <si>
    <t>fatty acids, essential, et esters;fatty acids, essential, ethyl esters;fatty acids, essential, et esters fatty acids, essential, ethyl esters</t>
  </si>
  <si>
    <t>CCCCCCCCC=CCCCCCCCC(=O)OCC</t>
  </si>
  <si>
    <t>95-48-7</t>
  </si>
  <si>
    <t>o-cresol;2-methylphenol;o-cresol (2-methylphenol);cresol, 2-;cresol;2-methyl-phenol;phenol, 2-methyl-;orthocresol;o-cresol 2-methylphenol o-cresol (2-methylphenol) cresol, 2- cresol 2-methyl-phenol phenol, 2-methyl- orthocresol</t>
  </si>
  <si>
    <t>Cc1ccccc1O</t>
  </si>
  <si>
    <t>96-48-0</t>
  </si>
  <si>
    <t>butyrolactone;2(3h)-furanone, dihydro-;gamma-butyrolactone;g-butyrolactone;butyrolactone, y-;?-butyrolactone;dihydrofuran-2(3h)-one;2(3h)-furanone, dihydro-   ;oxolan-2-one;γ-butyrolactone;1,2-butanolide;1,4-butanolide;2-oxolanone;3-hydroxybutyric acid lactone;4-butanolide;4-butyrolactone;4-deoxytetronic acid;4-hydroxybutanoic acid lactone;4-hydroxybutyric acid lactone;butanoic acid, 4-hydroxy-, gamma-lactone;butyric acid lactone;butyric acid, 4-hydroxy-, gamma-lactone;dihydro-2(3h)-furanone;dihydro-2-furanone;gbl;tetrahydro-2-furanone;gamma-hydroxybutyric acid cyclic ester;gamma-hydroxybutyric acid lactone;gamma-hydroxybutyrolactone;γ-butyrolacetone;butyrolactone, -gamma;4-butyrolactone (gamma-butyrolactone) (2(3h)-furanone, dihydro-);butyrolactone 2(3h)-furanone, dihydro- gamma-butyrolactone g-butyrolactone butyrolactone, y- ?-butyrolactone dihydrofuran-2(3h)-one 2(3h)-furanone, dihydro-    oxolan-2-one γ-butyrolactone 1,2-butanolide 1,4-butanolide 2-oxolanone 3-hydroxybutyric acid lactone 4-butanolide 4-butyrolactone 4-deoxytetronic acid 4-hydroxybutanoic acid lactone 4-hydroxybutyric acid lactone butanoic acid, 4-hydroxy-, gamma-lactone butyric acid lactone butyric acid, 4-hydroxy-, gamma-lactone dihydro-2(3h)-furanone dihydro-2-furanone gbl tetrahydro-2-furanone gamma-hydroxybutyric acid cyclic ester gamma-hydroxybutyric acid lactone gamma-hydroxybutyrolactone γ-butyrolacetone butyrolactone, -gamma 4-butyrolactone (gamma-butyrolactone) (2(3h)-furanone, dihydro-)</t>
  </si>
  <si>
    <t>O=C1CCCO1</t>
  </si>
  <si>
    <t>110-03-2</t>
  </si>
  <si>
    <t>2,5-dimethylhexanediol  (solid);2,5-hexanediol, 2,5-dimethyl-;2,5-dimethylhexane-2,5-diol;2,5-dimethylhexanediol  (solid) 2,5-hexanediol, 2,5-dimethyl- 2,5-dimethylhexane-2,5-diol</t>
  </si>
  <si>
    <t>CC(C)(O)CCC(C)(C)O</t>
  </si>
  <si>
    <t>1472-93-1</t>
  </si>
  <si>
    <t>octadecanedioic acid, 1,18-dimethyl ester</t>
  </si>
  <si>
    <t>COC(=O)CCCCCCCCCCCCCCCCC(=O)OC</t>
  </si>
  <si>
    <t>102985-93-3</t>
  </si>
  <si>
    <t>2,2-dimethyl-3-oxopropyl dodecanoate;aldehyd l;aldehyde l;2,2-dimethyl-3-oxopropyl dodecanoate aldehyd l aldehyde l</t>
  </si>
  <si>
    <t>CCCCCCCCCCCC(=O)OCC(C)(C)C=O</t>
  </si>
  <si>
    <t>144-15-0</t>
  </si>
  <si>
    <t>tris(2-ethylhexyl) 2-(acetyloxy)propane-1,2,3-tricarboxylate;1,2,3-propanetricarboxylic acid, 2-(acetyloxy)-, tris(2-ethylhexyl) ester;tris(2-ethylhexyl) 2-acetoxypropane-1,2,3-tricarboxylate;tris(2-ethylhexyl) 2-(acetyloxy)propane-1,2,3-tricarboxylate 1,2,3-propanetricarboxylic acid, 2-(acetyloxy)-, tris(2-ethylhexyl) ester tris(2-ethylhexyl) 2-acetoxypropane-1,2,3-tricarboxylate</t>
  </si>
  <si>
    <t>CCCCC(CC)COC(=O)CC(CC(=O)OCC(CC)CCCC)(C(=O)OCC(CC)CCCC)OC(C)=O</t>
  </si>
  <si>
    <t>C32H58O8</t>
  </si>
  <si>
    <t>56519-71-2</t>
  </si>
  <si>
    <t>octanoic acid, 1,3-propanediyl ester;propane-1,3-diyl dioctanoate;propanediol dicaprylate;octanoic acid, 1,3-propanediyl ester propane-1,3-diyl dioctanoate propanediol dicaprylate</t>
  </si>
  <si>
    <t>CCCCCCCC(=O)OCCCOC(=O)CCCCCCC</t>
  </si>
  <si>
    <t>C19H36O4</t>
  </si>
  <si>
    <t>10233-13-3</t>
  </si>
  <si>
    <t>isopropyl laurate;dodecanoic acid, 1-methylethyl ester;propan-2-yl dodecanoate;lauric acid, isopropyl ester;isopropyl laurate dodecanoic acid, 1-methylethyl ester propan-2-yl dodecanoate lauric acid, isopropyl ester</t>
  </si>
  <si>
    <t>CCCCCCCCCCCC(=O)OC(C)C</t>
  </si>
  <si>
    <t>104-55-2</t>
  </si>
  <si>
    <t>cinnamaldehyde;cinnamic aldehyde;3-phenyl-2-propenal;2-propenal, 3-phenyl-;(2e)-3-phenylprop-2-enal;  trans-cinnamaldehyde;cinnamaldehyde   ;3-phenylacrylaldehyde;cinnamaldehyde cinnamic aldehyde 3-phenyl-2-propenal 2-propenal, 3-phenyl- (2e)-3-phenylprop-2-enal   trans-cinnamaldehyde cinnamaldehyde    3-phenylacrylaldehyde</t>
  </si>
  <si>
    <t>O=CC=Cc1ccccc1</t>
  </si>
  <si>
    <t>C9H8O</t>
  </si>
  <si>
    <t>105-95-3</t>
  </si>
  <si>
    <t>ethylene brassylate;1,4-dioxacycloheptadecane-5,17-dione;tridecanedioic acid, cyclic ethylene ester;ethylene brassylate 1,4-dioxacycloheptadecane-5,17-dione tridecanedioic acid, cyclic ethylene ester</t>
  </si>
  <si>
    <t>O=C1CCCCCCCCCCCC(=O)OCCO1</t>
  </si>
  <si>
    <t>106-24-1</t>
  </si>
  <si>
    <t>geraniol;2,6-octadien-1-ol, 3,7-dimethyl-, (2e)-;2,6-octadien-1-ol, 3,7-dimethyl-, (e)-;(2e)-3,7-dimethylocta-2,6-dien-1-ol;(2e)-3,7-dimethyl-2,6-octadien-1-ol;3,7-dimethylocta-(e)-2,6-dien-1-ol;(2e)-3,7-dimethylocta-2,6-dien-1-ol (geraniol) (trans-geraniol );geraniol 2,6-octadien-1-ol, 3,7-dimethyl-, (2e)- 2,6-octadien-1-ol, 3,7-dimethyl-, (e)- (2e)-3,7-dimethylocta-2,6-dien-1-ol (2e)-3,7-dimethyl-2,6-octadien-1-ol 3,7-dimethylocta-(e)-2,6-dien-1-ol (2e)-3,7-dimethylocta-2,6-dien-1-ol (geraniol) (trans-geraniol )</t>
  </si>
  <si>
    <t>CC(C)=CCCC(C)=CCO</t>
  </si>
  <si>
    <t>107-88-0</t>
  </si>
  <si>
    <t>(+/-)-1,3-butanediol;butanediol, 1,3-;1,3-butanediol;butane-1,3-diol;1,3-butylene glycol;(+/-)-1,3-butanediol butanediol, 1,3- 1,3-butanediol butane-1,3-diol 1,3-butylene glycol</t>
  </si>
  <si>
    <t>CC(O)CCO</t>
  </si>
  <si>
    <t>110-27-0</t>
  </si>
  <si>
    <t>isopropyl myristate;tetradecanoic acid, 1-methylethyl ester;propan-2-yl tetradecanoate;myristic acid, isopropyl ester;isopropyl myristate a;isopropyl myristate tetradecanoic acid, 1-methylethyl ester propan-2-yl tetradecanoate myristic acid, isopropyl ester isopropyl myristate a</t>
  </si>
  <si>
    <t>CCCCCCCCCCCCCC(=O)OC(C)C</t>
  </si>
  <si>
    <t>111-29-5</t>
  </si>
  <si>
    <t>1,5-pentanediol;pentane-1,5-diol;1,5-pentanediol pentane-1,5-diol</t>
  </si>
  <si>
    <t>OCCCCCO</t>
  </si>
  <si>
    <t>111-30-8</t>
  </si>
  <si>
    <t>pentanedial;glutaraldehyde;pentane-1,5-dial;glutaraldehyde (act. 50%);glutaral;glutaral [usan:inn:jan];glutaraldehyde (glutaric dialdehyde) (pentanedial);pentanedial glutaraldehyde pentane-1,5-dial glutaraldehyde (act. 50%) glutaral glutaral [usan:inn:jan] glutaraldehyde (glutaric dialdehyde) (pentanedial)</t>
  </si>
  <si>
    <t>O=CCCCC=O</t>
  </si>
  <si>
    <t>111-55-7</t>
  </si>
  <si>
    <t>ethylene glycol diacetate;1,2-ethanediol, diacetate;ethylene di(acetate);ethane-1,2-diyl diacetate;ethyleneglycol diacetate;ethylene glycol, diacetate;ethylene glycol diacetate 1,2-ethanediol, diacetate ethylene di(acetate) ethane-1,2-diyl diacetate ethyleneglycol diacetate ethylene glycol, diacetate</t>
  </si>
  <si>
    <t>CC(=O)OCCOC(C)=O</t>
  </si>
  <si>
    <t>112-11-8</t>
  </si>
  <si>
    <t>9-octadecenoic acid (z)-, 1-methylethyl ester;isopropyl oleate;propan-2-yl (9z)-octadec-9-enoate;9-octadecenoic acid, 1-methylethyl ester, (z)-;9-octadecenoic acid (9z)-, 1-methylethyl ester;oleic acid, isopropyl ester;9-octadecenoic acid (z)-, 1-methylethyl ester isopropyl oleate propan-2-yl (9z)-octadec-9-enoate 9-octadecenoic acid, 1-methylethyl ester, (z)- 9-octadecenoic acid (9z)-, 1-methylethyl ester oleic acid, isopropyl ester</t>
  </si>
  <si>
    <t>CCCCCCCCC=CCCCCCCCC(=O)OC(C)C</t>
  </si>
  <si>
    <t>C21H40O2</t>
  </si>
  <si>
    <t>112-39-0</t>
  </si>
  <si>
    <t>methyl hexadecanoate;hexadecanoic acid, methyl ester;methyl palmitate;palmitic acid, methyl ester;methyl hexadecanoate hexadecanoic acid, methyl ester methyl palmitate palmitic acid, methyl ester</t>
  </si>
  <si>
    <t>118-60-5</t>
  </si>
  <si>
    <t>2-ethylhexyl salicylate;benzoic acid, 2-hydroxy-, 2-ethylhexyl ester;2-ethylhexyl 2-hydroxybenzoate;2-ethylhexyl salicylate benzoic acid, 2-hydroxy-, 2-ethylhexyl ester 2-ethylhexyl 2-hydroxybenzoate</t>
  </si>
  <si>
    <t>CCCCC(CC)COC(=O)c1ccccc1O</t>
  </si>
  <si>
    <t>C15H22O3</t>
  </si>
  <si>
    <t>123-11-5</t>
  </si>
  <si>
    <t>4-methoxybenzaldehyde;p-anisaldehyde;benzaldehyde, 4-methoxy-;anisic aldehyde;anisaldehyde;einecs listed;tsca listed;dsl listed;piccs listed;encs listed;aics listed;4-methoxybenzaldehyde (4-anisaldehyde) (p-anisaldehyde);p-methoxybenzaldehyde;4-methoxybenzaldehyde p-anisaldehyde benzaldehyde, 4-methoxy- anisic aldehyde anisaldehyde einecs listed tsca listed dsl listed piccs listed encs listed aics listed 4-methoxybenzaldehyde (4-anisaldehyde) (p-anisaldehyde) p-methoxybenzaldehyde</t>
  </si>
  <si>
    <t>COc1ccc(C=O)cc1</t>
  </si>
  <si>
    <t>13048-33-4</t>
  </si>
  <si>
    <t>1,6-hexanediol diacrylate;2-propenoic acid, 1,6-hexanediyl ester;hexamethylene diacrylate;hexane-1,6-diyl bisacrylate;acrylic acid, hexamethylene ester;acrylic acid 6-acryloyloxy-hexyl ester;1,6-hexanediol diacrylate 2-propenoic acid, 1,6-hexanediyl ester hexamethylene diacrylate hexane-1,6-diyl bisacrylate acrylic acid, hexamethylene ester acrylic acid 6-acryloyloxy-hexyl ester</t>
  </si>
  <si>
    <t>C=CC(=O)OCCCCCCOC(=O)C=C</t>
  </si>
  <si>
    <t>C12H18O4</t>
  </si>
  <si>
    <t>131-11-3</t>
  </si>
  <si>
    <t>dimethyl phthalate;1,2-benzenedicarboxylic acid, 1,2-dimethyl ester;1,2-benzenedicarboxylic acid, dimethyl ester;dimethyl benzene-1,2-dicarboxylate;phthalic acid, dimethyl ester;phthalic acid dimethyl ester;dimethyl phthalate 1,2-benzenedicarboxylic acid, 1,2-dimethyl ester 1,2-benzenedicarboxylic acid, dimethyl ester dimethyl benzene-1,2-dicarboxylate phthalic acid, dimethyl ester phthalic acid dimethyl ester</t>
  </si>
  <si>
    <t>COC(=O)c1ccccc1C(=O)OC</t>
  </si>
  <si>
    <t>C10H10O4</t>
  </si>
  <si>
    <t>1319-77-3</t>
  </si>
  <si>
    <t>p-cresol;cresol;phenol, methyl-;mixed-cresol;p-cresol cresol phenol, methyl- mixed-cresol</t>
  </si>
  <si>
    <t>142-91-6</t>
  </si>
  <si>
    <t>isopropyl palmitate;hexadecanoic acid, 1-methylethyl ester;propan-2-yl hexadecanoate;palmitic acid, isopropyl ester;isopropyl palmitate hexadecanoic acid, 1-methylethyl ester propan-2-yl hexadecanoate palmitic acid, isopropyl ester</t>
  </si>
  <si>
    <t>CCCCCCCCCCCCCCCC(=O)OC(C)C</t>
  </si>
  <si>
    <t>C19H38O2</t>
  </si>
  <si>
    <t>14433-76-2</t>
  </si>
  <si>
    <t>n,n-dimethyldecan-1-amide;decanamide, n,n-dimethyl-;n,n-dimethyldecanamide;n,n-dimethyldecan-1-amide decanamide, n,n-dimethyl- n,n-dimethyldecanamide</t>
  </si>
  <si>
    <t>CCCCCCCCCC(=O)N(C)C</t>
  </si>
  <si>
    <t>C12H25NO</t>
  </si>
  <si>
    <t>1569-01-3</t>
  </si>
  <si>
    <t>1-propoxy-2-propanol;2-propanol, 1-propoxy-;1-propoxypropan-2-ol;propylene glycol n-propyl ether;1,2-propylene glycol 1-propyl ether;1-propoxy-2-propanol (propasol solvent p) (propylene glycol propyl ether);1-propoxy-2-propanol 2-propanol, 1-propoxy- 1-propoxypropan-2-ol propylene glycol n-propyl ether 1,2-propylene glycol 1-propyl ether 1-propoxy-2-propanol (propasol solvent p) (propylene glycol propyl ether)</t>
  </si>
  <si>
    <t>CCCOCC(C)O</t>
  </si>
  <si>
    <t>15834-04-5</t>
  </si>
  <si>
    <t>2,2-bis[[(1-oxopentyl)oxy]methyl]propane-1,3-diyl divalerate;3-(pentanoyloxy)-2,2-bis[(pentanoyloxy)methyl]propyl pentanoate;pentanoic acid, 2,2-bis[[(1-oxopentyl)oxy]methyl]-1,3-propanediyl ester;pentanoic acid, 2,2-bis  (1-oxopentyl)oxy methyl -1,3-propanediyl ester;pentanoic acid, 2,2-bis (1-oxopentyl)oxy methyl -1,3-propanediyl ester;valeric acid, neopentanetetrayl ester;pentanoic acid, 2,2-bisХХ(1-oxopentyl)oxyеmethylе-1,3-propanediyl ester;3-(pentanoyloxy)-2,2-bis[(pentanoyloxy)methyl]propyl valerate;2,2-bis[[(1-oxopentyl)oxy]methyl]propane-1,3-diyl divalerate 3-(pentanoyloxy)-2,2-bis[(pentanoyloxy)methyl]propyl pentanoate pentanoic acid, 2,2-bis[[(1-oxopentyl)oxy]methyl]-1,3-propanediyl ester pentanoic acid, 2,2-bis  (1-oxopentyl)oxy methyl -1,3-propanediyl ester pentanoic acid, 2,2-bis (1-oxopentyl)oxy methyl -1,3-propanediyl ester valeric acid, neopentanetetrayl ester pentanoic acid, 2,2-bisХХ(1-oxopentyl)oxyеmethylе-1,3-propanediyl ester 3-(pentanoyloxy)-2,2-bis[(pentanoyloxy)methyl]propyl valerate</t>
  </si>
  <si>
    <t>CCCCC(=O)OCC(COC(=O)CCCC)(COC(=O)CCCC)COC(=O)CCCC</t>
  </si>
  <si>
    <t>C25H44O8</t>
  </si>
  <si>
    <t>17438-89-0</t>
  </si>
  <si>
    <t>1-decene, dimer</t>
  </si>
  <si>
    <t>CCCCCCCCC(C)CCCCCCCCC=C</t>
  </si>
  <si>
    <t>C20H40</t>
  </si>
  <si>
    <t>1962-75-0</t>
  </si>
  <si>
    <t>di-n-butylterephthalate;terephthalic acid, di-n-butyl ester;p-dibutylterephthalate;dibutyl terephthalate;dibutyl benzene-1,4-dicarboxylate;di-n-butyl terephthalate;1,4-benzenedicarboxylic acid, dibutyl ester;dibutylbenzene-1,4 dicarboxylate;dibutyl terephthalate, terephthalic acid dibutyl ester,  1,4-benzenedicarboxylic acid, dibutyl ester;di-n-butylterephthalate terephthalic acid, di-n-butyl ester p-dibutylterephthalate dibutyl terephthalate dibutyl benzene-1,4-dicarboxylate di-n-butyl terephthalate 1,4-benzenedicarboxylic acid, dibutyl ester dibutylbenzene-1,4 dicarboxylate dibutyl terephthalate, terephthalic acid dibutyl ester,  1,4-benzenedicarboxylic acid, dibutyl ester</t>
  </si>
  <si>
    <t>CCCCOC(=O)c1ccc(C(=O)OCCCC)cc1</t>
  </si>
  <si>
    <t>20292-08-4</t>
  </si>
  <si>
    <t>dodecanoic acid, 2-ethylhexyl ester;2-ethylhexyl laurate;2-ethylhexyl dodecanoate;lauric acid, 2-ethylhexyl ester;dodecanoic acid, 2-ethylhexyl ester 2-ethylhexyl laurate 2-ethylhexyl dodecanoate lauric acid, 2-ethylhexyl ester</t>
  </si>
  <si>
    <t>CCCCCCCCCCCC(=O)OCC(CC)CCCC</t>
  </si>
  <si>
    <t>C20H40O2</t>
  </si>
  <si>
    <t>2156-97-0</t>
  </si>
  <si>
    <t>2-propenoic acid, dodecyl ester;dodecyl acrylate;lauryl acrylate;dodecyl prop-2-enoate;acrylic acid, dodecyl ester;2-propenoic acid, dodecyl ester dodecyl acrylate lauryl acrylate dodecyl prop-2-enoate acrylic acid, dodecyl ester</t>
  </si>
  <si>
    <t>CCCCCCCCCCCCOC(=O)C=C</t>
  </si>
  <si>
    <t>2425-77-6</t>
  </si>
  <si>
    <t>1-decanol, 2-hexyl-;2-hexyldecan-1-ol;2-hexyl-1-decanol;1-decanol, 2-hexyl- 2-hexyldecan-1-ol 2-hexyl-1-decanol</t>
  </si>
  <si>
    <t>CCCCCCCCC(CCCCCC)CO</t>
  </si>
  <si>
    <t>24851-98-7</t>
  </si>
  <si>
    <t>cyclopentaneacetic acid, 3-oxo-2-pentyl-, methyl ester;cyclopentaneacetic acid, 3-oxo-2-pentyl-, methyl;methyl dihydrojasmonate;methyl 3-oxo-2-pentylcyclopentaneacetate;methyl (3-oxo-2-pentylcyclopentyl)acetate;cyclopentaneacetic acid, 3-oxo-2-pentyl-, methyl ester, (-)-;methyl 3-oxo-2-pentyl-1-cyclopentaneacetate;methyl 3-oxo-2-pentyl-cyclopentaneacetate;methyl (2-pentyl-3-oxocyclopentyl) acetate;cyclopentaneacetic acid, 3-oxo-2-pentyl-, methyl ester cyclopentaneacetic acid, 3-oxo-2-pentyl-, methyl methyl dihydrojasmonate methyl 3-oxo-2-pentylcyclopentaneacetate methyl (3-oxo-2-pentylcyclopentyl)acetate cyclopentaneacetic acid, 3-oxo-2-pentyl-, methyl ester, (-)- methyl 3-oxo-2-pentyl-1-cyclopentaneacetate methyl 3-oxo-2-pentyl-cyclopentaneacetate methyl (2-pentyl-3-oxocyclopentyl) acetate</t>
  </si>
  <si>
    <t>CCCCCC1C(CC(=O)OC)CCC1=O</t>
  </si>
  <si>
    <t>C13H22O3</t>
  </si>
  <si>
    <t>2687-94-7</t>
  </si>
  <si>
    <t>2-pyrrolidinone, 1-octyl-;n-(n-octyl)-2-pyrrolidinone;(99.7);1-octyl-2-pyrrolidone;2-pyrrolidinone, 1-octyl- n-(n-octyl)-2-pyrrolidinone (99.7) 1-octyl-2-pyrrolidone</t>
  </si>
  <si>
    <t>CCCCCCCCN1CCCC1=O</t>
  </si>
  <si>
    <t>27070-58-2</t>
  </si>
  <si>
    <t>octadec-1-ene;octadecene;octadec-1-ene octadecene</t>
  </si>
  <si>
    <t>2807-30-9</t>
  </si>
  <si>
    <t>ethylene glycol monopropyl ether;2-propoxyethanol;ethylene glycol propyl ether;ethanol, 2-propoxy-;2-(propyloxy)ethanol;ep solvent;2-propoxy-1-ethanol;ektasolve ep;ethylene glycolmono-n-propyl ether;ethylene glycol propylether;propoxyethanol;propyl cellosolve;propyl glycol;ethylene glycol (mono) n-propyl ether;2-propoxyethanol (ethylene glycol monopropyl ether);ethylene glycol monopropyl ether 2-propoxyethanol ethylene glycol propyl ether ethanol, 2-propoxy- 2-(propyloxy)ethanol ep solvent 2-propoxy-1-ethanol ektasolve ep ethylene glycolmono-n-propyl ether ethylene glycol propylether propoxyethanol propyl cellosolve propyl glycol ethylene glycol (mono) n-propyl ether 2-propoxyethanol (ethylene glycol monopropyl ether)</t>
  </si>
  <si>
    <t>CCCOCCO</t>
  </si>
  <si>
    <t>3710-84-7</t>
  </si>
  <si>
    <t>ethanamine, n-ethyl-n-hydroxy-;n,n-diethylhydroxylamine;diethylhydroxylamine;n-ethyl-n-hydroxyethanamine;hydroxylamine, n,n-diethyl-;ethanamine, n-ethyl-n-hydroxy- n,n-diethylhydroxylamine diethylhydroxylamine n-ethyl-n-hydroxyethanamine hydroxylamine, n,n-diethyl-</t>
  </si>
  <si>
    <t>CCN(O)CC</t>
  </si>
  <si>
    <t>C4H11NO</t>
  </si>
  <si>
    <t>4813-57-4</t>
  </si>
  <si>
    <t>octadecyl acrylate;octadecyl prop-2-enoate;2-propenoic acid, octadecyl ester;acrylic acid, octadecyl ester;octadecyl acrylate octadecyl prop-2-enoate 2-propenoic acid, octadecyl ester acrylic acid, octadecyl ester</t>
  </si>
  <si>
    <t>CCCCCCCCCCCCCCCCCCOC(=O)C=C</t>
  </si>
  <si>
    <t>504-63-2</t>
  </si>
  <si>
    <t>1,3-propanediol;propane-1,3-diol;1,3-propenediol;1,3-propandiol;1,3-propanediol propane-1,3-diol 1,3-propenediol 1,3-propandiol</t>
  </si>
  <si>
    <t>OCCCO</t>
  </si>
  <si>
    <t>5343-92-0</t>
  </si>
  <si>
    <t>1,2-pentanediol;pentane-1,2-diol;1,2-pentanediol pentane-1,2-diol</t>
  </si>
  <si>
    <t>CCCC(O)CO</t>
  </si>
  <si>
    <t>58-86-6</t>
  </si>
  <si>
    <t>d-xylose</t>
  </si>
  <si>
    <t>OCC(O)C(O)C(O)C=O</t>
  </si>
  <si>
    <t>C5H10O5</t>
  </si>
  <si>
    <t>60-12-8</t>
  </si>
  <si>
    <t>phenethyl alcohol;2-phenylethanol;beta-phenylethylalcohol;phenyl ethyl alcohol;benzeneethanol;beta-phenylethanol;phenylethyl alcohol;2-phenyl ethanol;phenethyl alcohol 2-phenylethanol beta-phenylethylalcohol phenyl ethyl alcohol benzeneethanol beta-phenylethanol phenylethyl alcohol 2-phenyl ethanol</t>
  </si>
  <si>
    <t>OCCc1ccccc1</t>
  </si>
  <si>
    <t>629-82-3</t>
  </si>
  <si>
    <t>octane, 1,1'-oxybis-;dioctyl ether;1,1'-oxydioctane;octyl ether;octane, 1,1'-oxybis- dioctyl ether 1,1'-oxydioctane octyl ether</t>
  </si>
  <si>
    <t>CCCCCCCCOCCCCCCCC</t>
  </si>
  <si>
    <t>68130-53-0</t>
  </si>
  <si>
    <t>decanoic acid, mixed esters with heptanoic acid, octanoic acid and trimethylolpropane</t>
  </si>
  <si>
    <t>CCCCCCCCCCCC(=O)OCC(COC(=O)CCCCCC)OC(=O)CCCCCCC</t>
  </si>
  <si>
    <t>68411-27-8</t>
  </si>
  <si>
    <t>benzoic acid, c12-15-alkyl esters;finsolv tn (ref. 09-tn-041);benzoic acid, c12-15-alkyl esters finsolv tn (ref. 09-tn-041)</t>
  </si>
  <si>
    <t>CCCCCCCCCCCCOC(=O)c1ccccc1</t>
  </si>
  <si>
    <t>C19H30O2</t>
  </si>
  <si>
    <t>68441-66-7</t>
  </si>
  <si>
    <t>decanoic acid, mixed esters with dipentaerythritol, octanoic acid and valeric acid</t>
  </si>
  <si>
    <t>CCCCCCCCCC(=O)OCC(CO)(COCC(CO)(CO)COC(=O)CCCCCCC)COC(=O)CCCC</t>
  </si>
  <si>
    <t>C33H62O10</t>
  </si>
  <si>
    <t>68583-51-7</t>
  </si>
  <si>
    <t>decanoic acid, mixed diesters with octanoic acid and propylene glycol</t>
  </si>
  <si>
    <t>CCCCCCCCCC(=O)OCC(C)OC(=O)CCCCCCC</t>
  </si>
  <si>
    <t>C21H40O4</t>
  </si>
  <si>
    <t>68649-11-6</t>
  </si>
  <si>
    <t>1-decene, dimer, hydrogenated;dec-1-ene, dimers, hydrogenated;1-decene, dimer, hydrogenated dec-1-ene, dimers, hydrogenated</t>
  </si>
  <si>
    <t>CCCCCCCCCCC(C)CCCCCCCC</t>
  </si>
  <si>
    <t>7085-85-0</t>
  </si>
  <si>
    <t>ethyl 2-cyanoacrylate;2-propenoic acid, 2-cyano-, ethyl ester;acrylic acid, 2-cyano-, ethyl ester;ethyl cyanoacrylate;ethyl 2-cyanoacrylate 2-propenoic acid, 2-cyano-, ethyl ester acrylic acid, 2-cyano-, ethyl ester ethyl cyanoacrylate</t>
  </si>
  <si>
    <t>CCOC(=O)C(=C)C#N</t>
  </si>
  <si>
    <t>C6H7NO2</t>
  </si>
  <si>
    <t>7299-99-2</t>
  </si>
  <si>
    <t>hexanoic acid, 2-ethyl-, 1,1'-[2,2-bis[[(2-ethyl-1-oxohexyl)oxy]methyl]-1,3-propanediyl] ester;pentaerythritol tetra(2-ethylhexanoate);2,2-bis[[(2-ethyl-1-oxohexyl)oxy]methyl]propane-1,3-diyl bis(2-ethylhexanoate);3-[(2-ethylhexanoyl)oxy]-2,2-bis{[(2-ethylhexanoyl)oxy]methyl}propyl 2-ethylhexanoate;hexanoic acid, 2-ethyl-, 2,2-bis[[(2-ethyl-1-oxohexyl)oxy]methyl]-1,3-propanediyl ester;hexanoic acid, 2-ethyl-, 2,2-bis  (2-ethyl-1-oxohexyl)oxy methyl -1,3-propanediyl ester;hexanoic acid, 2-ethyl-, 2,2-bis (2-ethyl-1-oxohexyl)oxy methyl -1,3-propanediyl ester;3-[(2-ethylhexanoyl)oxy]-2,2-bis{[(2-ethylhexanoyl)oxy]methyl}propyl 2-ethylhexanoate (non-preferred name);pentaerythritol tetraisooctanoate;hexanoic acid, 2-ethyl-, 1,1'-[2,2-bis[[(2-ethyl-1-oxohexyl)oxy]methyl]-1,3-propanediyl] ester pentaerythritol tetra(2-ethylhexanoate) 2,2-bis[[(2-ethyl-1-oxohexyl)oxy]methyl]propane-1,3-diyl bis(2-ethylhexanoate) 3-[(2-ethylhexanoyl)oxy]-2,2-bis{[(2-ethylhexanoyl)oxy]methyl}propyl 2-ethylhexanoate hexanoic acid, 2-ethyl-, 2,2-bis[[(2-ethyl-1-oxohexyl)oxy]methyl]-1,3-propanediyl ester hexanoic acid, 2-ethyl-, 2,2-bis  (2-ethyl-1-oxohexyl)oxy methyl -1,3-propanediyl ester hexanoic acid, 2-ethyl-, 2,2-bis (2-ethyl-1-oxohexyl)oxy methyl -1,3-propanediyl ester 3-[(2-ethylhexanoyl)oxy]-2,2-bis{[(2-ethylhexanoyl)oxy]methyl}propyl 2-ethylhexanoate (non-preferred name) pentaerythritol tetraisooctanoate</t>
  </si>
  <si>
    <t>CCCCC(CC)C(=O)OCC(COC(=O)C(CC)CCCC)(COC(=O)C(CC)CCCC)COC(=O)C(CC)CCCC</t>
  </si>
  <si>
    <t>C37H68O8</t>
  </si>
  <si>
    <t>75782-87-5</t>
  </si>
  <si>
    <t>alcohols, c14-15</t>
  </si>
  <si>
    <t>770-35-4</t>
  </si>
  <si>
    <t>2-propanol, 1-phenoxy-;1-phenoxy-2-propanol;propylene glycol phenyl ether;1-phenoxypropan-2-ol;2-phenoxy-1-methylethanol;phenoxyisopropanol;2-propanol, 1-phenoxy- 1-phenoxy-2-propanol propylene glycol phenyl ether 1-phenoxypropan-2-ol 2-phenoxy-1-methylethanol phenoxyisopropanol</t>
  </si>
  <si>
    <t>CC(O)COc1ccccc1</t>
  </si>
  <si>
    <t>77-93-0</t>
  </si>
  <si>
    <t>triethyl citrate;1,2,3-propanetricarboxylic acid, 2-hydroxy-, triethyl ester;triethyl 2-hydroxypropane-1,2,3-tricarboxylate;citric acid, triethyl ester;triethyl citrate (1,2,3-propanetricarboxylic acid, 2-hydroxy-, triethyl ester);2-hydroxy-1,2,3-propanetricarboxylic acid, delta triethyl ester;2-hydroxy-1,2,3-propanetricarboxylic acid, 1,2,3-triethyl ester;triethyl citrate 1,2,3-propanetricarboxylic acid, 2-hydroxy-, triethyl ester triethyl 2-hydroxypropane-1,2,3-tricarboxylate citric acid, triethyl ester triethyl citrate (1,2,3-propanetricarboxylic acid, 2-hydroxy-, triethyl ester) 2-hydroxy-1,2,3-propanetricarboxylic acid, delta triethyl ester 2-hydroxy-1,2,3-propanetricarboxylic acid, 1,2,3-triethyl ester</t>
  </si>
  <si>
    <t>CCOC(=O)CC(O)(CC(=O)OCC)C(=O)OCC</t>
  </si>
  <si>
    <t>C12H20O7</t>
  </si>
  <si>
    <t>77-94-1</t>
  </si>
  <si>
    <t>butyl citrate;tributyl citrate;tributyl 2-hydroxypropane-1,2,3-tricarboxylate;1,2,3-propanetricarboxylic acid, 2-hydroxy-, tributyl ester;citric acid, tributyl ester;butyl citrate tributyl citrate tributyl 2-hydroxypropane-1,2,3-tricarboxylate 1,2,3-propanetricarboxylic acid, 2-hydroxy-, tributyl ester citric acid, tributyl ester</t>
  </si>
  <si>
    <t>CCCCOC(=O)CC(O)(CC(=O)OCCCC)C(=O)OCCCC</t>
  </si>
  <si>
    <t>C18H32O7</t>
  </si>
  <si>
    <t>83834-59-7</t>
  </si>
  <si>
    <t>2-ethylhexyl 4-methoxycinnamate;2-​propenoic acid, 3-​(4-​methoxyphenyl)​-​, 2-​ethylhexyl ester, (2e)​-;2-ethylhexyl trans-4-methoxycinnamate;2-ethylhexyl 4-methoxycinnamate 2-​propenoic acid, 3-​(4-​methoxyphenyl)​-​, 2-​ethylhexyl ester, (2e)​- 2-ethylhexyl trans-4-methoxycinnamate</t>
  </si>
  <si>
    <t>CCCCC(CC)COC(=O)C=Cc1ccc(OC)cc1</t>
  </si>
  <si>
    <t>C18H26O3</t>
  </si>
  <si>
    <t>84-66-2</t>
  </si>
  <si>
    <t>diethyl phthalate;phthalic acid, diethylester;diethyl pthalate;phthalic acid diethylether;1,2-benzenedicarboxylic acid, 1,2-diethyl ester;phthalic acid diethyl ester;diethyl phthalate (dep);1,2-benzenedicarboxylic acid, diethyl ester;diethyl benzene-1,2-dicarboxylate;phthalic acid, diethyl ester;phthalic acid  diethyl ester;diethyl 1​,2-benzen​edicarbox​ylate;phthalic ​acid, die​thyl ester;benzene-1,2-dicarboxylic acid diethyl ester;benzenedicarboxylic acid, diethyl ester;di-n-ethyl phthalate;diethyl phthalate phthalic acid, diethylester diethyl pthalate phthalic acid diethylether 1,2-benzenedicarboxylic acid, 1,2-diethyl ester phthalic acid diethyl ester diethyl phthalate (dep) 1,2-benzenedicarboxylic acid, diethyl ester diethyl benzene-1,2-dicarboxylate phthalic acid, diethyl ester phthalic acid  diethyl ester diethyl 1​,2-benzen​edicarbox​ylate phthalic ​acid, die​thyl ester benzene-1,2-dicarboxylic acid diethyl ester benzenedicarboxylic acid, diethyl ester di-n-ethyl phthalate</t>
  </si>
  <si>
    <t>CCOC(=O)c1ccccc1C(=O)OCC</t>
  </si>
  <si>
    <t>C12H14O4</t>
  </si>
  <si>
    <t>90-05-1</t>
  </si>
  <si>
    <t>2-methoxyphenol (guaiacol);guaiacol;phenol, 2-methoxy-;2-methoxy-phenol;2-methoxyphenol;o-methoxyphenol;o-methoxy phenol;phenol, o-methoxy-;guaiacol [jan];2-methoxyphenol (o-methoxyphenol) (guaiacol);2-methoxyphenol (guaiacol) guaiacol phenol, 2-methoxy- 2-methoxy-phenol 2-methoxyphenol o-methoxyphenol o-methoxy phenol phenol, o-methoxy- guaiacol [jan] 2-methoxyphenol (o-methoxyphenol) (guaiacol)</t>
  </si>
  <si>
    <t>COc1ccccc1O</t>
  </si>
  <si>
    <t>90-80-2</t>
  </si>
  <si>
    <t>gluconolactone;d-gluconic acid, .delta.-lactone;d-gluconic acid, ?-lactone;d-glucono-1,5-lactone;(3r,4s,5s,6r)-3,4,5-trihydroxy-6-(hydroxymethyl)tetrahydro-2h-pyran-2-one (non-preferred name);gluconic acid, .delta.-lactone, d-;gluconic acid lactonegluconic acid, lactone, d-;gluco-delta-lactone;3,4,5-trihydroxy-6-(hydroxymethyl)tetrahydro-2h-pyran-2-one (non-preferred name);d-gluconic acid, &lt;v-lactone;gluconolactone d-gluconic acid, .delta.-lactone d-gluconic acid, ?-lactone d-glucono-1,5-lactone (3r,4s,5s,6r)-3,4,5-trihydroxy-6-(hydroxymethyl)tetrahydro-2h-pyran-2-one (non-preferred name) gluconic acid, .delta.-lactone, d- gluconic acid lactonegluconic acid, lactone, d- gluco-delta-lactone 3,4,5-trihydroxy-6-(hydroxymethyl)tetrahydro-2h-pyran-2-one (non-preferred name) d-gluconic acid, &lt;v-lactone</t>
  </si>
  <si>
    <t>OCC1C(O)C(O)C(O)C(=O)O1</t>
  </si>
  <si>
    <t>C6H10O6</t>
  </si>
  <si>
    <t>92044-87-6</t>
  </si>
  <si>
    <t>fatty acids, coco, 2-ethylhexyl esters</t>
  </si>
  <si>
    <t>95912-86-0</t>
  </si>
  <si>
    <t>fatty acids, c8-10, c12-18-alkyl esters;fatty acids, c8-10, c12-18 (even numbered)-alkyl esters;fatty acids, c8-10, c12-18-alkyl esters fatty acids, c8-10, c12-18 (even numbered)-alkyl esters</t>
  </si>
  <si>
    <t>CCCCCCCCCCCCOC(=O)CCCCCCC</t>
  </si>
  <si>
    <t>97-90-5</t>
  </si>
  <si>
    <t>ethylene glycol dimethacrylate;ethylene dimethacrylate;ethylene dimethylacrylate;ethyleneglycol dimethacrylate;2-propenoic acid, 2-methyl-, 1,2-ethanediyl ester;ethane-1,2-diyl bis(2-methylacrylate);methacrylic acid, ethylene ester;ethylene glycol dimethacrylate (egdma);ethylene glycol dimethacrylate ethylene dimethacrylate ethylene dimethylacrylate ethyleneglycol dimethacrylate 2-propenoic acid, 2-methyl-, 1,2-ethanediyl ester ethane-1,2-diyl bis(2-methylacrylate) methacrylic acid, ethylene ester ethylene glycol dimethacrylate (egdma)</t>
  </si>
  <si>
    <t>CC(=C)C(=O)OCCOC(=O)C(C)=C</t>
  </si>
  <si>
    <t>106-43-4</t>
  </si>
  <si>
    <t>4-chlorotoluene;chlorotoluene, 4-;p-chlorotoluene;benzene, 1-chloro-4-methyl-;1-chloro-4-methylbenzene;toluene, p-chloro-;4-chlorotoluene (p-chlorotoluene) (benzene, 1-chloro-4-methyl-);4-chlorotoluene chlorotoluene, 4- p-chlorotoluene benzene, 1-chloro-4-methyl- 1-chloro-4-methylbenzene toluene, p-chloro- 4-chlorotoluene (p-chlorotoluene) (benzene, 1-chloro-4-methyl-)</t>
  </si>
  <si>
    <t>Cc1ccc(Cl)cc1</t>
  </si>
  <si>
    <t>75-45-6</t>
  </si>
  <si>
    <t>chlorodifluoromethane;chloro(difluoro)methane;methane, chlorodifluoro-;chlorodifluoromethane chloro(difluoro)methane methane, chlorodifluoro-</t>
  </si>
  <si>
    <t>FC(F)Cl</t>
  </si>
  <si>
    <t>CHClF2</t>
  </si>
  <si>
    <t>2-butyloctan-1-ol;1-octanol, 2-butyl-;2-butyloctan-1-ol (1-octanol, 2-butyl-);2-butyl octan-1-ol;2-butyloctan-1-ol 1-octanol, 2-butyl- 2-butyloctan-1-ol (1-octanol, 2-butyl-) 2-butyl octan-1-ol</t>
  </si>
  <si>
    <t>CCCCCCC(CCCC)CO</t>
  </si>
  <si>
    <t>101-39-3</t>
  </si>
  <si>
    <t>alpha-methylcinnamaldehyde;a-methyl-trans-cinnamaldehyde;α-methyl-trans-cinnamaldehyde;2-propenal, 2-methyl-3-phenyl-;alpha-methyl cinnamaldehyde;a-methyl cinnamic aldehyde;(2e)-2-methyl-3-phenylprop-2-enal;?-methylcinnamaldehyde;cinnamaldehyde, .alpha.-methyl-;2-methyl-3-phenylacrylaldehyde;α-methylcinnamaldehyde;alpha-methylcinnamaldehyde a-methyl-trans-cinnamaldehyde α-methyl-trans-cinnamaldehyde 2-propenal, 2-methyl-3-phenyl- alpha-methyl cinnamaldehyde a-methyl cinnamic aldehyde (2e)-2-methyl-3-phenylprop-2-enal ?-methylcinnamaldehyde cinnamaldehyde, .alpha.-methyl- 2-methyl-3-phenylacrylaldehyde α-methylcinnamaldehyde</t>
  </si>
  <si>
    <t>CC(=Cc1ccccc1)C=O</t>
  </si>
  <si>
    <t>103-24-2</t>
  </si>
  <si>
    <t>nonanedioic acid, 1,9-bis(2-ethylhexyl) ester;nonanedioic acid, bis(2-ethylhexyl) ester;bis(2-ethylhexyl) azelate;bis(2-ethylhexyl) nonanedioate;azelaic acid, bis(2-ethylhexyl) ester;bis(2-ethylhexyl) nonanedioate (nonanedioic acid, bis(2-ethylhexyl) ester);nonanedioic acid, 1,9-bis(2-ethylhexyl) ester nonanedioic acid, bis(2-ethylhexyl) ester bis(2-ethylhexyl) azelate bis(2-ethylhexyl) nonanedioate azelaic acid, bis(2-ethylhexyl) ester bis(2-ethylhexyl) nonanedioate (nonanedioic acid, bis(2-ethylhexyl) ester)</t>
  </si>
  <si>
    <t>CCCCC(CC)COC(=O)CCCCCCCC(=O)OCC(CC)CCCC</t>
  </si>
  <si>
    <t>C25H48O4</t>
  </si>
  <si>
    <t>103-36-6</t>
  </si>
  <si>
    <t>ethyl cinnamate;trans-ethyl cinnamate;cinnamic acid, ethyl ester;2-propenoic acid, 3-phenyl-, ethyl ester;ethyl (2e)-3-phenylprop-2-enoate;3-phenyl-2-propenoic acid, ethyl ester;ethyl cinnamate trans-ethyl cinnamate cinnamic acid, ethyl ester 2-propenoic acid, 3-phenyl-, ethyl ester ethyl (2e)-3-phenylprop-2-enoate 3-phenyl-2-propenoic acid, ethyl ester</t>
  </si>
  <si>
    <t>CCOC(=O)C=Cc1ccccc1</t>
  </si>
  <si>
    <t>C11H12O2</t>
  </si>
  <si>
    <t>103-60-6</t>
  </si>
  <si>
    <t>propanoic acid, 2-methyl-, 2-phenoxyethyl ester;phenoxyethyl isobutyrate;2-phenoxyethyl isobutyrate;2-phenoxyethyl 2-methylpropanoate;isobutyric acid, 2-phenoxyethyl ester;2-phenoxyethyl ester;propanoic acid, 2-methyl-, 2-phenoxyethyl ester phenoxyethyl isobutyrate 2-phenoxyethyl isobutyrate 2-phenoxyethyl 2-methylpropanoate isobutyric acid, 2-phenoxyethyl ester 2-phenoxyethyl ester</t>
  </si>
  <si>
    <t>CC(C)C(=O)OCCOc1ccccc1</t>
  </si>
  <si>
    <t>C12H16O3</t>
  </si>
  <si>
    <t>104-21-2</t>
  </si>
  <si>
    <t>benzenemethanol, 4-methoxy-, acetate;p-methoxybenzyl acetate;4-methoxybenzyl acetate;benzenemethanol, 4-methoxy-, acetate p-methoxybenzyl acetate 4-methoxybenzyl acetate</t>
  </si>
  <si>
    <t>CC(=O)OCc1ccc(OC)cc1</t>
  </si>
  <si>
    <t>104-54-1</t>
  </si>
  <si>
    <t>cinnamyl alcohol (3-phenyl-2-propen-1-ol);cinnamyl alcohol;2-propen-1-ol, 3-phenyl-;cinnamic alcohol;(2e)-3-phenylprop-2-en-1-ol;3-phenyl-2-propen-1-ol;3-phenyl-2-propen-1-ol (cinnamyl alcohol);3-phenylprop-2-en-1-ol;cinnamyl alcohol (3-phenyl-2-propen-1-ol) cinnamyl alcohol 2-propen-1-ol, 3-phenyl- cinnamic alcohol (2e)-3-phenylprop-2-en-1-ol 3-phenyl-2-propen-1-ol 3-phenyl-2-propen-1-ol (cinnamyl alcohol) 3-phenylprop-2-en-1-ol</t>
  </si>
  <si>
    <t>OCC=Cc1ccccc1</t>
  </si>
  <si>
    <t>106-02-5</t>
  </si>
  <si>
    <t>15-pentadecanolide;exaltolide;oxacyclohexadecan-2-one;pentadecan-15-olide;pentadecanoic acid, 15-hydroxy-, .xi.-lactone;omega-pentadecalactone;15-pentadecanolide exaltolide oxacyclohexadecan-2-one pentadecan-15-olide pentadecanoic acid, 15-hydroxy-, .xi.-lactone omega-pentadecalactone</t>
  </si>
  <si>
    <t>O=C1CCCCCCCCCCCCCCO1</t>
  </si>
  <si>
    <t>106-25-2</t>
  </si>
  <si>
    <t>2,6-octadien-1-ol, 3,7-dimethyl-, (z)-;nerol;2,6-octadien-1-ol, 3,7-dimethyl-, (2z)-;(2z)-3,7-dimethylocta-2,6-dien-1-ol;(z)-3,7-dimethyl-2,6-octadien-1-ol;cis-3,7-dimethylocta-2,6-dien-1-ol;3,7-dimethyl-(2z)-2,6-octadien-1-ol;3,7-dimethylocta-(z)-2,6-dien-1-ol;2,6-octadien-1-ol, 3,7-dimethyl-, (z)- nerol 2,6-octadien-1-ol, 3,7-dimethyl-, (2z)- (2z)-3,7-dimethylocta-2,6-dien-1-ol (z)-3,7-dimethyl-2,6-octadien-1-ol cis-3,7-dimethylocta-2,6-dien-1-ol 3,7-dimethyl-(2z)-2,6-octadien-1-ol 3,7-dimethylocta-(z)-2,6-dien-1-ol</t>
  </si>
  <si>
    <t>107-07-3</t>
  </si>
  <si>
    <t>ethylene chlorohydrin;chloroethanol, 2-;chloroethanol;2-chloroethanol;2-chloroethanol [ethylene chlorohydrin];2-chloro-ethanol;ethylene chlorhydrin;ethanol, 2-chloro-;ethylene chlorohydrin chloroethanol, 2- chloroethanol 2-chloroethanol 2-chloroethanol [ethylene chlorohydrin] 2-chloro-ethanol ethylene chlorhydrin ethanol, 2-chloro-</t>
  </si>
  <si>
    <t>OCCCl</t>
  </si>
  <si>
    <t>C2H5ClO</t>
  </si>
  <si>
    <t>1093653-57-6</t>
  </si>
  <si>
    <t>4-(heptyloxy)-3-methylbutanal</t>
  </si>
  <si>
    <t>CCCCCCCOCC(C)CC=O</t>
  </si>
  <si>
    <t>C12H24O2</t>
  </si>
  <si>
    <t>109-59-1</t>
  </si>
  <si>
    <t>isopropylethanediol;ethanol, 2-(1-methylethoxy)-;2-isopropoxyethanol;2-(1-methylethoxy)ethanol;isopropoxyethanol;ethanol, 2-isopropoxy-;ethylene glycol (mono) isopropyl ether;isopropylethanediol ethanol, 2-(1-methylethoxy)- 2-isopropoxyethanol 2-(1-methylethoxy)ethanol isopropoxyethanol ethanol, 2-isopropoxy- ethylene glycol (mono) isopropyl ether</t>
  </si>
  <si>
    <t>CC(C)OCCO</t>
  </si>
  <si>
    <t>1117-86-8</t>
  </si>
  <si>
    <t>1,2-octanediol;octane-1,2-diol;1,2-octanediol octane-1,2-diol</t>
  </si>
  <si>
    <t>CCCCCCC(O)CO</t>
  </si>
  <si>
    <t>1118-92-9</t>
  </si>
  <si>
    <t>n,n-dimethyloctanamide;octanamide, n,n-dimethyl-;n,n-dimethyloctanamide octanamide, n,n-dimethyl-</t>
  </si>
  <si>
    <t>CCCCCCCC(=O)N(C)C</t>
  </si>
  <si>
    <t>C10H21NO</t>
  </si>
  <si>
    <t>1119-86-4</t>
  </si>
  <si>
    <t>1,2-decanediol;decane-1,2-diol</t>
  </si>
  <si>
    <t>CCCCCCCCC(O)CO</t>
  </si>
  <si>
    <t>112-15-2</t>
  </si>
  <si>
    <t>ethanol, 2-(2-ethoxyethoxy)-, 1-acetate;carbitol acetate;diethylene glycol ethyl ether acetate;ethanol, 2-(2-ethoxyethoxy)-, acetate;2-(2-ethoxyethoxy)ethyl acetate;ethyldiglycol acetate;diethylene glycol monoethyl ether acetate;ethylene diglycol acetate;ethanol, 2-(2-ethoxyethoxy)-, 1-acetate carbitol acetate diethylene glycol ethyl ether acetate ethanol, 2-(2-ethoxyethoxy)-, acetate 2-(2-ethoxyethoxy)ethyl acetate ethyldiglycol acetate diethylene glycol monoethyl ether acetate ethylene diglycol acetate</t>
  </si>
  <si>
    <t>CCOCCOCCOC(C)=O</t>
  </si>
  <si>
    <t>C8H16O4</t>
  </si>
  <si>
    <t>112-36-7</t>
  </si>
  <si>
    <t>bis (2-ethoxy ethyl)  ether;2-ethoxyethyl ether;ethane, 1,1’-oxybis[2-ethoxy-;bis(2-ethoxyethyl) ether;diethylene glycol diethyl ether;1,1'-oxybis(2-ethoxyethane);ethane, 1,1'-oxybis[2-ethoxy-;ethane, 1,1'-oxybis 2-ethoxy-;ether, bis(2-ethoxyethyl);ethane, 1,1'-oxybisХ2-ethoxy-;1,1'-oxybis[2-ethoxy]ethane;1-ethoxy-2-(2-ethoxyethoxy)ethane;degdee;ethane, 1,1'-oxybis(2-ethoxy-;bis (2-ethoxy ethyl)  ether 2-ethoxyethyl ether ethane, 1,1’-oxybis[2-ethoxy- bis(2-ethoxyethyl) ether diethylene glycol diethyl ether 1,1'-oxybis(2-ethoxyethane) ethane, 1,1'-oxybis[2-ethoxy- ethane, 1,1'-oxybis 2-ethoxy- ether, bis(2-ethoxyethyl) ethane, 1,1'-oxybisХ2-ethoxy- 1,1'-oxybis[2-ethoxy]ethane 1-ethoxy-2-(2-ethoxyethoxy)ethane degdee ethane, 1,1'-oxybis(2-ethoxy-</t>
  </si>
  <si>
    <t>CCOCCOCCOCC</t>
  </si>
  <si>
    <t>112-73-2</t>
  </si>
  <si>
    <t>diethylene glycol dibutyl ether;butane, 1,1’-[oxybis(2,1-ethanediyloxy)]bis-;bis(2-butoxyethyl) ether;1,1'-[oxybis(ethane-2,1-diyloxy)]dibutane;butane, 1,1'-[oxybis(2,1-ethanediyloxy)]bis-;butane, 1,1'- oxybis(2,1-ethanediyloxy) bis-;ether, bis(2-butoxyethyl);butane, 1,1'-Хoxybis(2,1-ethanediyloxy)еbis-;1,1'-[oxybis(2,1-ethanediyloxy)]bisbutane;butane, 1,1'-(oxybis(2,1-ethanediyloxy))bis-;diethylene glycol dibutyl ether butane, 1,1’-[oxybis(2,1-ethanediyloxy)]bis- bis(2-butoxyethyl) ether 1,1'-[oxybis(ethane-2,1-diyloxy)]dibutane butane, 1,1'-[oxybis(2,1-ethanediyloxy)]bis- butane, 1,1'- oxybis(2,1-ethanediyloxy) bis- ether, bis(2-butoxyethyl) butane, 1,1'-Хoxybis(2,1-ethanediyloxy)еbis- 1,1'-[oxybis(2,1-ethanediyloxy)]bisbutane butane, 1,1'-(oxybis(2,1-ethanediyloxy))bis-</t>
  </si>
  <si>
    <t>CCCCOCCOCCOCCCC</t>
  </si>
  <si>
    <t>C12H26O3</t>
  </si>
  <si>
    <t>112-95-8</t>
  </si>
  <si>
    <t>eicosane;icosane;n-eicosane;eicosane icosane n-eicosane</t>
  </si>
  <si>
    <t>1141487-54-8</t>
  </si>
  <si>
    <t>5-cyclohexyl-2-methylpentan-1-ol</t>
  </si>
  <si>
    <t>CC(CCCC1CCCCC1)CO</t>
  </si>
  <si>
    <t>C12H24O</t>
  </si>
  <si>
    <t>120-57-0</t>
  </si>
  <si>
    <t>piperonal;1,3-benzodioxole-5-carboxaldehyde;3,4-(methylenedioxy)benzaldehyde;1,3-benzodioxole-5-carbaldehyde;piperonal 1,3-benzodioxole-5-carboxaldehyde 3,4-(methylenedioxy)benzaldehyde 1,3-benzodioxole-5-carbaldehyde</t>
  </si>
  <si>
    <t>O=Cc1ccc2c(c1)OCO2</t>
  </si>
  <si>
    <t>C8H6O3</t>
  </si>
  <si>
    <t>122-00-9</t>
  </si>
  <si>
    <t>p-methyl acetophenone;ethanone, 1-(4-methylphenyl)-;p-methylacetophenone;4'-methylacetophenone;1-(4-methylphenyl)ethanone;acetophenone, 4'-methyl-;1-acetyl-4-methylbenzene;1-methyl-4-acetylbenzene;1-p-tolylethanone;4-methylphenyl methyl ketone;ai3-00734;fema no. 2677;melilotal;methyl p-tolyl ketone;nsc 9401;tolyl methyl ketone, p-;unii-ax66v0kx3y;p-acetyltoluene;p-methyl acetophenone ethanone, 1-(4-methylphenyl)- p-methylacetophenone 4'-methylacetophenone 1-(4-methylphenyl)ethanone acetophenone, 4'-methyl- 1-acetyl-4-methylbenzene 1-methyl-4-acetylbenzene 1-p-tolylethanone 4-methylphenyl methyl ketone ai3-00734 fema no. 2677 melilotal methyl p-tolyl ketone nsc 9401 tolyl methyl ketone, p- unii-ax66v0kx3y p-acetyltoluene</t>
  </si>
  <si>
    <t>Cc1ccc(C(C)=O)cc1</t>
  </si>
  <si>
    <t>122-97-4</t>
  </si>
  <si>
    <t>3-phenyl-1-propanol;3-phenylpropanol;benzenepropanol;3-phenylpropan-1-ol;3-phenylpropanol-1;1-propanol, 3-phenyl-;3-phenyl-1-propanol 3-phenylpropanol benzenepropanol 3-phenylpropan-1-ol 3-phenylpropanol-1 1-propanol, 3-phenyl-</t>
  </si>
  <si>
    <t>OCCCc1ccccc1</t>
  </si>
  <si>
    <t>126-57-8</t>
  </si>
  <si>
    <t>2-ethyl-2-[[(1-oxononyl)oxy]methyl]propane-1,3-diyl dinonan-1-oate;nonanoic acid, 2-ethyl-2-[[(1-oxononyl)oxy]methyl]-1,3-propanediyl ester;2,2-bis[(nonanoyloxy)methyl]butyl nonanoate;nonanoic acid, 2-ethyl-2-  (1-oxononyl)oxy methyl -1,3-propanediyl ester;nonanoic acid, 2-ethyl-2- (1-oxononyl)oxy methyl -1,3-propanediyl ester;nonanoic acid, triester with 2-ethyl-2-(hydroxymethyl)-1,3-propanediol;nonanoic acid, 2-ethyl-2-ХХ(1-oxononyl)oxyеmethylе-1,3-propanediyl ester;2,2-bis[(nonanoyloxy)methyl]butyl nonanoate (non-preferred name);2-ethyl-2-[[(1-oxononyl)oxy]methyl]propane-1,3-diyl dinonan-1-oate nonanoic acid, 2-ethyl-2-[[(1-oxononyl)oxy]methyl]-1,3-propanediyl ester 2,2-bis[(nonanoyloxy)methyl]butyl nonanoate nonanoic acid, 2-ethyl-2-  (1-oxononyl)oxy methyl -1,3-propanediyl ester nonanoic acid, 2-ethyl-2- (1-oxononyl)oxy methyl -1,3-propanediyl ester nonanoic acid, triester with 2-ethyl-2-(hydroxymethyl)-1,3-propanediol nonanoic acid, 2-ethyl-2-ХХ(1-oxononyl)oxyеmethylе-1,3-propanediyl ester 2,2-bis[(nonanoyloxy)methyl]butyl nonanoate (non-preferred name)</t>
  </si>
  <si>
    <t>CCCCCCCCC(=O)OCC(CC)(COC(=O)CCCCCCCC)COC(=O)CCCCCCCC</t>
  </si>
  <si>
    <t>C33H62O6</t>
  </si>
  <si>
    <t>129677-93-6</t>
  </si>
  <si>
    <t>fatty acids, c8-10, c8-10-alkyl esters</t>
  </si>
  <si>
    <t>CCCCCCCCOC(=O)CCCCCCC</t>
  </si>
  <si>
    <t>C16H32O2</t>
  </si>
  <si>
    <t>144-19-4</t>
  </si>
  <si>
    <t>2,2,4-trimethyl-1,3-pentanediol;1,3-pentanediol, 2,2,4-trimethyl-;2,2,4-trimethylpentane-1,3-diol;2,2,4-trimethy 1,3-pentanediol;tmpd;2,2,4-trimethyl-1,3-pentanediol 1,3-pentanediol, 2,2,4-trimethyl- 2,2,4-trimethylpentane-1,3-diol 2,2,4-trimethy 1,3-pentanediol tmpd</t>
  </si>
  <si>
    <t>CC(C)C(O)C(C)(C)CO</t>
  </si>
  <si>
    <t>16251-77-7</t>
  </si>
  <si>
    <t>benzenepropanal;benzenepropanal, ?-methyl-;3-phenylbutyraldehyde;3-phenylbutanal;benzenepropanal, .beta.-methyl-;hydrocinnamaldehyde, .beta.-methyl-;benzenepropanal, ß-methyl-;3-phenyl-3-methylpropanal;trifernal;benzenepropanal benzenepropanal, ?-methyl- 3-phenylbutyraldehyde 3-phenylbutanal benzenepropanal, .beta.-methyl- hydrocinnamaldehyde, .beta.-methyl- benzenepropanal, ß-methyl- 3-phenyl-3-methylpropanal trifernal</t>
  </si>
  <si>
    <t>CC(CC=O)c1ccccc1</t>
  </si>
  <si>
    <t>17832-28-9</t>
  </si>
  <si>
    <t>4-(vinyloxy)butan-1-ol;4-(ethenyloxy)butan-1-ol;1-butanol, 4-(ethenyloxy)-;1-butanol, 4-(vinyloxy)-;4-(vinyloxy)butan-1-ol 4-(ethenyloxy)butan-1-ol 1-butanol, 4-(ethenyloxy)- 1-butanol, 4-(vinyloxy)-</t>
  </si>
  <si>
    <t>C=COCCCCO</t>
  </si>
  <si>
    <t>19224-26-1</t>
  </si>
  <si>
    <t>1,2-propanediol, dibenzoate;propane-1,2-diyl dibenzoate;1,2-propan-diyl dibenzoate;1,2-propanediol, dibenzoate propane-1,2-diyl dibenzoate 1,2-propan-diyl dibenzoate</t>
  </si>
  <si>
    <t>CC(COC(=O)c1ccccc1)OC(=O)c1ccccc1</t>
  </si>
  <si>
    <t>C17H16O4</t>
  </si>
  <si>
    <t>21862-63-5</t>
  </si>
  <si>
    <t>cyclohexanol, 4-(1,1-dimethylethyl)-, trans-;trans-4-tert-butylcyclohexanol;bas102;symsitive® 1609 pur;cyclohexanol, 4-(1,1-dimethylethyl)-, trans- trans-4-tert-butylcyclohexanol bas102 symsitive® 1609 pur</t>
  </si>
  <si>
    <t>CC(C)(C)C1CCC(O)CC1</t>
  </si>
  <si>
    <t>2517-43-3</t>
  </si>
  <si>
    <t>3-methoxy-1-butanol;1-butanol, 3-methoxy-;3-methoxybutan-1-ol;3-methoxy-1-butanol 1-butanol, 3-methoxy- 3-methoxybutan-1-ol</t>
  </si>
  <si>
    <t>CC(CCO)OC</t>
  </si>
  <si>
    <t>25811-35-2</t>
  </si>
  <si>
    <t>2,2-bis[[(1-oxoheptyl)oxy]methyl]propane-1,3-diyl bisheptanoate;3-(heptanoyloxy)-2,2-bis[(heptanoyloxy)methyl]propyl heptanoate;heptanoic acid, 2,2-bis[[(1-oxoheptyl)ox;2,2-bis[[(1-oxoheptyl)oxy]methyl]propane-1,3-diyl bisheptanoate 3-(heptanoyloxy)-2,2-bis[(heptanoyloxy)methyl]propyl heptanoate heptanoic acid, 2,2-bis[[(1-oxoheptyl)ox</t>
  </si>
  <si>
    <t>CCCCCCC(=O)OCC(COC(=O)CCCCCC)(COC(=O)CCCCCC)COC(=O)CCCCCC</t>
  </si>
  <si>
    <t>C33H60O8</t>
  </si>
  <si>
    <t>26272-90-2</t>
  </si>
  <si>
    <t>hexadecyl chloroformate;hexadecyl carbonochloridoate;carbonochloridic acid, hexadecyl ester;formic acid, chloro-, hexadecyl ester;hexadecyl chlorocarbonate;hexadecyl chloroformate hexadecyl carbonochloridoate carbonochloridic acid, hexadecyl ester formic acid, chloro-, hexadecyl ester hexadecyl chlorocarbonate</t>
  </si>
  <si>
    <t>CCCCCCCCCCCCCCCCOC(=O)Cl</t>
  </si>
  <si>
    <t>C17H33ClO2</t>
  </si>
  <si>
    <t>2687-96-9</t>
  </si>
  <si>
    <t>1-lauryl-2-pyrrolidone;2-pyrrolidinone, 1-dodecyl-;n-(n-dodecyl)pyrrolidinone;n-dodecyl-2-pyrrolidinone;1-dodecyl-2-pyrrolidinone;1-lauryl-2-pyrrolidone 2-pyrrolidinone, 1-dodecyl- n-(n-dodecyl)pyrrolidinone n-dodecyl-2-pyrrolidinone 1-dodecyl-2-pyrrolidinone</t>
  </si>
  <si>
    <t>CCCCCCCCCCCCN1CCCC1=O</t>
  </si>
  <si>
    <t>C16H31NO</t>
  </si>
  <si>
    <t>2726-73-0</t>
  </si>
  <si>
    <t>octadecane-1,12-diol;1,12-octadecanediol;1,12-dihydroxy octadecane</t>
  </si>
  <si>
    <t>CCCCCCC(O)CCCCCCCCCCCO</t>
  </si>
  <si>
    <t>C18H38O2</t>
  </si>
  <si>
    <t>27458-93-1</t>
  </si>
  <si>
    <t>iso-stearyl alcohol;isooctadecanol;16-methylheptadecan-1-ol;isooctadecan-1-ol;isostearyl alcohol;fatty alcohols c18, branched and linear;iso-stearyl alcohol isooctadecanol 16-methylheptadecan-1-ol isooctadecan-1-ol isostearyl alcohol fatty alcohols c18, branched and linear</t>
  </si>
  <si>
    <t>CC(C)CCCCCCCCCCCCCCCO</t>
  </si>
  <si>
    <t>28510-23-8</t>
  </si>
  <si>
    <t>2,2-dimethylpropane-1,3-diyl 2-ethylhexanoate;2,2-dimethylpropane-1,3-diyl bis(2-ethylhexanoate);hexanoic acid, 2-ethyl-, 2,2-dimethyl-1,3-propanediyl ester;hexanoic acid, 2-ethyl-, 2,2-dimethyltrimethylene ester;3-[(2-ethylhexanoyl)oxy]-2,2-dimethylpropyl 2-ethylheptanoate;2,2-dimethylpropane-1,3-diyl 2-ethylhexanoate 2,2-dimethylpropane-1,3-diyl bis(2-ethylhexanoate) hexanoic acid, 2-ethyl-, 2,2-dimethyl-1,3-propanediyl ester hexanoic acid, 2-ethyl-, 2,2-dimethyltrimethylene ester 3-[(2-ethylhexanoyl)oxy]-2,2-dimethylpropyl 2-ethylheptanoate</t>
  </si>
  <si>
    <t>CCCCC(CC)C(=O)OCC(C)(C)COC(=O)C(CC)CCCC</t>
  </si>
  <si>
    <t>28645-51-4</t>
  </si>
  <si>
    <t>ambrettolide;oxacycloheptadec-10-en-2-one;(10z)-oxacycloheptadec-10-en-2-one;9-hexadecenoic acid, 16-hydroxy-, .omicron.-lactone;.delta.9-isoambrettolic acid, lactone;ambrettolide oxacycloheptadec-10-en-2-one (10z)-oxacycloheptadec-10-en-2-one 9-hexadecenoic acid, 16-hydroxy-, .omicron.-lactone .delta.9-isoambrettolic acid, lactone</t>
  </si>
  <si>
    <t>O=C1CCCCCCCC=CCCCCCCO1</t>
  </si>
  <si>
    <t>C16H28O2</t>
  </si>
  <si>
    <t>2915-57-3</t>
  </si>
  <si>
    <t>butanedioic acid, bis(2-ethylhexyl) ester;bis(2-ethylhexyl) succinate;bis(2-ethylhexyl) butanedioate;succinic acid, bis(2-ethylhexyl) ester;butanedioic acid, bis(2-ethylhexyl) ester bis(2-ethylhexyl) succinate bis(2-ethylhexyl) butanedioate succinic acid, bis(2-ethylhexyl) ester</t>
  </si>
  <si>
    <t>CCCCC(CC)COC(=O)CCC(=O)OCC(CC)CCCC</t>
  </si>
  <si>
    <t>3007-53-2</t>
  </si>
  <si>
    <t>n,n-dimethyldodecanamide;dodecanamide, n,n-dimethyl-;n,n-dimethyldodecanamide dodecanamide, n,n-dimethyl-</t>
  </si>
  <si>
    <t>CCCCCCCCCCCC(=O)N(C)C</t>
  </si>
  <si>
    <t>C14H29NO</t>
  </si>
  <si>
    <t>3010-96-6</t>
  </si>
  <si>
    <t>1,3-cyclobutanediol, 2,2,4,4-tetramethyl-;2,2,4,4-tetramethylcyclobutane-1,3-diol, mixed isomers;2,2,4,4-tetramethylcyclobutane-1,3-diol;1,3-cyclobutanediol, 2,2,4,4-tetramethyl- 2,2,4,4-tetramethylcyclobutane-1,3-diol, mixed isomers 2,2,4,4-tetramethylcyclobutane-1,3-diol</t>
  </si>
  <si>
    <t>CC1(C)C(O)C(C)(C)C1O</t>
  </si>
  <si>
    <t>3031-66-1</t>
  </si>
  <si>
    <t>3-hexyne-2,5-diol;hex-3-yne-2,5-diol;3-hexyne-2,5-diol hex-3-yne-2,5-diol</t>
  </si>
  <si>
    <t>CC(O)C#CC(C)O</t>
  </si>
  <si>
    <t>31335-74-7</t>
  </si>
  <si>
    <t>2,2-dimethyl-1,3-propanediyl dioctanoate;2,2-dimethylpropane-1,3-diyl dioctanoate;octanoic acid, 2,2-dimethyl-1,3-propanediyl ester;octanoic acid, 2,2-dimethyltrimethylene ester;2,2-dimethyl-1,3-propanediyl dioctanoate 2,2-dimethylpropane-1,3-diyl dioctanoate octanoic acid, 2,2-dimethyl-1,3-propanediyl ester octanoic acid, 2,2-dimethyltrimethylene ester</t>
  </si>
  <si>
    <t>CCCCCCCC(=O)OCC(C)(C)COC(=O)CCCCCCC</t>
  </si>
  <si>
    <t>33703-08-1</t>
  </si>
  <si>
    <t>diisononyl adipate;hexanedioic acid, diisononyl ester;dinonyl hexanedioate;diisononyl adipate hexanedioic acid, diisononyl ester dinonyl hexanedioate</t>
  </si>
  <si>
    <t>CCCCCCCCCOC(=O)CCCCC(=O)OCCCCCCCCC</t>
  </si>
  <si>
    <t>34316-64-8</t>
  </si>
  <si>
    <t>dodecanoic acid, hexyl ester;hexyl laurate;hexyl dodecanoate;lauric acid, hexyl ester;dodecanoic acid, hexyl ester hexyl laurate hexyl dodecanoate lauric acid, hexyl ester</t>
  </si>
  <si>
    <t>CCCCCCCCCCCC(=O)OCCCCCC</t>
  </si>
  <si>
    <t>3470-98-2</t>
  </si>
  <si>
    <t>1-butylpyrrolidin-2-one;tam 20.003;tamisolve nxg</t>
  </si>
  <si>
    <t>CCCCN1CCCC1=O</t>
  </si>
  <si>
    <t>C8H15NO</t>
  </si>
  <si>
    <t>35123-06-9</t>
  </si>
  <si>
    <t>propanamide, 2-hydroxy-n,n-dimethyl-;2-hydroxy-n,n-dimethyl-propanamide;propanamide, 2-hydroxy-n,n-dimethyl- 2-hydroxy-n,n-dimethyl-propanamide</t>
  </si>
  <si>
    <t>CC(O)C(=O)N(C)C</t>
  </si>
  <si>
    <t>37811-72-6</t>
  </si>
  <si>
    <t>isobutyl laurate;2-methylpropyl dodecanoate;dodecanoic acid, 2-methylpropyl ester</t>
  </si>
  <si>
    <t>CCCCCCCCCCCC(=O)OCC(C)C</t>
  </si>
  <si>
    <t>39471-52-8</t>
  </si>
  <si>
    <t>phosphoric acid, octadecyl ester</t>
  </si>
  <si>
    <t>CCCCCCCCCCCCCCCCCCOP(=O)=O</t>
  </si>
  <si>
    <t>C18H37O3P</t>
  </si>
  <si>
    <t>4457-71-0</t>
  </si>
  <si>
    <t>1,5-pentanediol, 3-methyl-;3-methyl-1,5-pentanediol;3-methylpentane-1,5-diol;1,5-pentanediol, 3-methyl- 3-methyl-1,5-pentanediol 3-methylpentane-1,5-diol</t>
  </si>
  <si>
    <t>CC(CCO)CCO</t>
  </si>
  <si>
    <t>5131-66-8</t>
  </si>
  <si>
    <t>2-propanol, 1-butoxy-;1-butoxy-2-propanol;1-butoxypropan-2-ol;propylene glycol monobutyl ether;2-propanol, 1-butoxy- 1-butoxy-2-propanol 1-butoxypropan-2-ol propylene glycol monobutyl ether</t>
  </si>
  <si>
    <t>CCCCOCC(C)O</t>
  </si>
  <si>
    <t>C7H16O2</t>
  </si>
  <si>
    <t>513-85-9</t>
  </si>
  <si>
    <t>2,3-butanediol;butane-2,3-diol;2,3-butylene glycol;butane-2,3-diol ;butane-2,3-diol   ;2,3-dihydroxybutane;dimethylene glycol;2,3-butanediol butane-2,3-diol 2,3-butylene glycol butane-2,3-diol  butane-2,3-diol    2,3-dihydroxybutane dimethylene glycol</t>
  </si>
  <si>
    <t>CC(O)C(C)O</t>
  </si>
  <si>
    <t>526-75-0</t>
  </si>
  <si>
    <t>2,3-dimethylphenol;dimethylphenol, 2,3-;2,3-dimethyl-phenol;phenol, 2,3-dimethyl-;2,3-xylenol</t>
  </si>
  <si>
    <t>Cc1cccc(O)c1C</t>
  </si>
  <si>
    <t>544-76-3</t>
  </si>
  <si>
    <t>n-hexadecane;hexadecane;n-hexadecane hexadecane</t>
  </si>
  <si>
    <t>54982-83-1</t>
  </si>
  <si>
    <t>1,4-dioxacyclohexadecane-5,16-dione;ethylene dodecanedioate;zenolide;arova 16;musk 144;musk c-14;cyclic ethylene dodecanedioate;1,4-dioxacyclohexadecane-5,16-dione ethylene dodecanedioate zenolide arova 16 musk 144 musk c-14 cyclic ethylene dodecanedioate</t>
  </si>
  <si>
    <t>O=C1CCCCCCCCCCC(=O)OCCO1</t>
  </si>
  <si>
    <t>C14H24O4</t>
  </si>
  <si>
    <t>56539-66-3</t>
  </si>
  <si>
    <t>1-butanol, 3-methoxy-3-methyl-;3-methoxy-3-methyl-1-butanol;3-methoxy-3-methylbutan-1-ol;3-methoxy-3-methylbutanol;3-methyl-3-methoxybutanol;butan-1-ol, 3-methoxy-3-methyl-;1-butanol, 3-methoxy-3-methyl- 3-methoxy-3-methyl-1-butanol 3-methoxy-3-methylbutan-1-ol 3-methoxy-3-methylbutanol 3-methyl-3-methoxybutanol butan-1-ol, 3-methoxy-3-methyl-</t>
  </si>
  <si>
    <t>CC(C)(CCO)OC</t>
  </si>
  <si>
    <t>59587-44-9</t>
  </si>
  <si>
    <t>nonanoic acid, 2-ethylhexyl ester;2-ethylhexyl nonanoate;nonanoic acid, 2-ethylhexyl ester 2-ethylhexyl nonanoate</t>
  </si>
  <si>
    <t>CCCCCCCCC(=O)OCC(CC)CCCC</t>
  </si>
  <si>
    <t>628-89-7</t>
  </si>
  <si>
    <t>ethanol, 2-(2-chloroethoxy)-;2-(2-chloroethoxy)ethanol;ethanol, 2-(2-chloroethoxy)- 2-(2-chloroethoxy)ethanol</t>
  </si>
  <si>
    <t>OCCOCCCl</t>
  </si>
  <si>
    <t>C4H9ClO2</t>
  </si>
  <si>
    <t>629-70-9</t>
  </si>
  <si>
    <t>1-hexadecanol, acetate;hexadecyl acetate</t>
  </si>
  <si>
    <t>CCCCCCCCCCCCCCCCOC(C)=O</t>
  </si>
  <si>
    <t>6309-51-9</t>
  </si>
  <si>
    <t>dodecanoic acid, 3-methylbutyl ester;isopentyl laurate;3-methylbutyl dodecanoate;lauric acid, isopentyl ester;dodecanoic acid, 3-methylbutyl ester isopentyl laurate 3-methylbutyl dodecanoate lauric acid, isopentyl ester</t>
  </si>
  <si>
    <t>CCCCCCCCCCCC(=O)OCCC(C)C</t>
  </si>
  <si>
    <t>63310-16-7</t>
  </si>
  <si>
    <t>9-octadecenoic acid, monoester with 1,2,3-propanetriol ester with boric acid (h3bo3), (z)-;9-octadecenoic acid (9z)-, monoester with 1,2,3-propanetriol ester with boric acid (h3bo3);9-octadecenoic acid (z)-, monoester with 1,2,3-propanetriol ester with boric acid (h3bo3);9-octadecenoic acid, monoester with 1,2,3-propanetriol ester with boric acid (h3bo3), (z)- 9-octadecenoic acid (9z)-, monoester with 1,2,3-propanetriol ester with boric acid (h3bo3) 9-octadecenoic acid (z)-, monoester with 1,2,3-propanetriol ester with boric acid (h3bo3)</t>
  </si>
  <si>
    <t>63393-93-1</t>
  </si>
  <si>
    <t>fatty acids, lanolin, iso-pr esters;fatty acids, lanolin, isopropyl esters;fatty acids, lanolin, iso-pr esters fatty acids, lanolin, isopropyl esters</t>
  </si>
  <si>
    <t>65405-77-8</t>
  </si>
  <si>
    <t>3-hexenyl salicylate;cis-3-hexyl salicylate;benzoic acid, 2-hydroxy-, 3-hexenyl ester, (z)-;(z)-3-hexenyl salicylate;(3z)-hex-3-en-1-yl salicylate;(3z)-hex-3-en-1-yl 2-hydroxybenzoate;benzoic acid, 2-hydroxy-, (3z)-3-hexenyl ester;hex-3-en-1-yl salicylate;3-hexenyl salicylate cis-3-hexyl salicylate benzoic acid, 2-hydroxy-, 3-hexenyl ester, (z)- (z)-3-hexenyl salicylate (3z)-hex-3-en-1-yl salicylate (3z)-hex-3-en-1-yl 2-hydroxybenzoate benzoic acid, 2-hydroxy-, (3z)-3-hexenyl ester hex-3-en-1-yl salicylate</t>
  </si>
  <si>
    <t>CCC=CCCOC(=O)c1ccccc1O</t>
  </si>
  <si>
    <t>C13H16O3</t>
  </si>
  <si>
    <t>67762-27-0</t>
  </si>
  <si>
    <t>alcohols, c16-18</t>
  </si>
  <si>
    <t>CCCCCCCCCCCCCCCCCO</t>
  </si>
  <si>
    <t>C17H36O</t>
  </si>
  <si>
    <t>68424-31-7</t>
  </si>
  <si>
    <t>fatty acids, c5-10, esters with pentaerythritol;reaction products of fatty acids c5-c10 linear saturated and pentaerythritol;fatty acids, c5-10, esters with pentaerythritol reaction products of fatty acids c5-c10 linear saturated and pentaerythritol</t>
  </si>
  <si>
    <t>CCCCCCCCCC(=O)OCC(COC(=O)CCCC)(COC(=O)CCCCC)COC(=O)CCCCCCCC</t>
  </si>
  <si>
    <t>C35H64O8</t>
  </si>
  <si>
    <t>68515-51-5</t>
  </si>
  <si>
    <t>1,2-benzenedicarboxylic acid, di-c6-10-alkyl esters;1,2-benzenedicarboxylic acid, mixed decyl or hexyl or octyl alkyl esters;decyl, hexyl, octyl phthalate, mixed;1,2-benzenedicarboxylic acid, di-c6-10-alkyl esters 1,2-benzenedicarboxylic acid, mixed decyl or hexyl or octyl alkyl esters decyl, hexyl, octyl phthalate, mixed</t>
  </si>
  <si>
    <t>CCCCCCOC(=O)c1ccccc1C(=O)OCCCCCC</t>
  </si>
  <si>
    <t>C20H30O4</t>
  </si>
  <si>
    <t>68526-91-0</t>
  </si>
  <si>
    <t>dodecene, hydroformylation products, high-boiling;dodecene, hydroformylation products, high boiling;reaction products of dodecene, hydroformylation products, high boiling;dodecene, hydroformylation products, high-boiling dodecene, hydroformylation products, high boiling reaction products of dodecene, hydroformylation products, high boiling</t>
  </si>
  <si>
    <t>CCCCCCCCCCCCC=O</t>
  </si>
  <si>
    <t>C13H26O</t>
  </si>
  <si>
    <t>68855-18-5</t>
  </si>
  <si>
    <t>heptanoic acid, ester with 2,2-dimethyl-1,3-propanediol;heptanoic acid, ester w/2,2-dimethyl-1,3-propan*;heptanoic acid, ester with 2,2-dimethyl-1,3-propanediol heptanoic acid, ester w/2,2-dimethyl-1,3-propan*</t>
  </si>
  <si>
    <t>CCCCCCC(=O)OCC(C)(C)CO</t>
  </si>
  <si>
    <t>6920-22-5</t>
  </si>
  <si>
    <t>(+/-)-1,2-hexanediol;dl-hexane-1,2-diol;hexane-1,2-diol;1,2-hexanediol;(rs)-1,2-dihydroxyhexane;(+/-)-1,2-hexanediol dl-hexane-1,2-diol hexane-1,2-diol 1,2-hexanediol (rs)-1,2-dihydroxyhexane</t>
  </si>
  <si>
    <t>CCCCC(O)CO</t>
  </si>
  <si>
    <t>70693-32-2</t>
  </si>
  <si>
    <t>decanoic acid, mixed esters with neopentyl glycol and octanoic acid</t>
  </si>
  <si>
    <t>CCCCCCCCCC(=O)OCC(C)(C)COC(=O)CCCCCCC</t>
  </si>
  <si>
    <t>C23H44O4</t>
  </si>
  <si>
    <t>70969-58-3</t>
  </si>
  <si>
    <t>diisobutyl hexahydrophthalate;bis(2-methylpropyl) cyclohexane-1,2-dicarboxylate;1,2-cyclohexanedicarboxylic acid, bis(2-methylpropyl) ester;diisobuty​l cyclohe​xane-1,2-​dicarboxy​late;diisobutyl hexahydrophthalate bis(2-methylpropyl) cyclohexane-1,2-dicarboxylate 1,2-cyclohexanedicarboxylic acid, bis(2-methylpropyl) ester diisobuty​l cyclohe​xane-1,2-​dicarboxy​late</t>
  </si>
  <si>
    <t>CC(C)COC(=O)C1CCCCC1C(=O)OCC(C)C</t>
  </si>
  <si>
    <t>C16H28O4</t>
  </si>
  <si>
    <t>71902-01-7</t>
  </si>
  <si>
    <t>sorbitan, isooctadecanoate</t>
  </si>
  <si>
    <t>CC(C)CCCCCCCCCCCCCCC(=O)OCC(O)C(O)C(O)C(O)O</t>
  </si>
  <si>
    <t>C23H46O7</t>
  </si>
  <si>
    <t>72403-67-9</t>
  </si>
  <si>
    <t>3-cyclohexene-1-methanol, 3(or 4)-(4-methyl-3-pentenyl)-, acetate;3(or 4)-(4-methylpenten-3-yl)cyclohex-3-ene-1-methyl acetate;[3-(4-methylpent-3-en-1-yl)cyclohex-3-en-1-yl]methyl acetate</t>
  </si>
  <si>
    <t>CC(C)=CCCC1CC(COC(C)=O)CCC=1</t>
  </si>
  <si>
    <t>C15H24O2</t>
  </si>
  <si>
    <t>72903-27-6</t>
  </si>
  <si>
    <t>diethyl 1,4-cyclohexane dicarboxylate;1,4-cyclohexanedicarboxylic acid, diethyl ester;diethyl 1,4-cyclohexanedicarboxylate;diethyl 1,4-cyclohexane dicarboxylate 1,4-cyclohexanedicarboxylic acid, diethyl ester diethyl 1,4-cyclohexanedicarboxylate</t>
  </si>
  <si>
    <t>CCOC(=O)C1CCC(C(=O)OCC)CC1</t>
  </si>
  <si>
    <t>7360-38-5</t>
  </si>
  <si>
    <t>hexanoic acid, 2-ethyl-, 1,1',1''-(1,2,3-propanetriyl) ester;propane-1,2,3-triyl 2-ethylhexanoate;propane-1,2,3-triyl tris(2-ethylhexanoate);hexanoic acid, 2-ethyl-, 1,2,3-propanetriyl ester;hexanoic acid, 2-ethyl-, 1,1',1''-(1,2,3-propanetriyl) ester propane-1,2,3-triyl 2-ethylhexanoate propane-1,2,3-triyl tris(2-ethylhexanoate) hexanoic acid, 2-ethyl-, 1,2,3-propanetriyl ester</t>
  </si>
  <si>
    <t>CCCCC(CC)C(=O)OCC(COC(=O)C(CC)CCCC)OC(=O)C(CC)CCCC</t>
  </si>
  <si>
    <t>C27H50O6</t>
  </si>
  <si>
    <t>78-16-0</t>
  </si>
  <si>
    <t>2-ethyl-2-[[(1-oxoheptyl)oxy]methyl]propane-1,3-diyl bisheptanoate;2,2-bis[(heptanoyloxy)methyl]butyl heptanoate;heptanoic acid, 2-ethyl-2-[[(1-oxoheptyl)oxy]methyl]-1,3-propanediyl ester;heptanoic acid, 2-ethyl-2-  (1-oxoheptyl)oxy methyl -1,3-propanediyl ester;heptanoic acid, 2-ethyl-2- (1-oxoheptyl)oxy methyl -1,3-propanediyl ester;2,2-bis[(heptanoyloxy)methyl]butyl heptanoate (non-preferred name);2-ethyl-2-[[(1-oxoheptyl)oxy]methyl]propane-1,3-diyl bisheptanoate 2,2-bis[(heptanoyloxy)methyl]butyl heptanoate heptanoic acid, 2-ethyl-2-[[(1-oxoheptyl)oxy]methyl]-1,3-propanediyl ester heptanoic acid, 2-ethyl-2-  (1-oxoheptyl)oxy methyl -1,3-propanediyl ester heptanoic acid, 2-ethyl-2- (1-oxoheptyl)oxy methyl -1,3-propanediyl ester 2,2-bis[(heptanoyloxy)methyl]butyl heptanoate (non-preferred name)</t>
  </si>
  <si>
    <t>CCCCCCC(=O)OCC(CC)(COC(=O)CCCCCC)COC(=O)CCCCCC</t>
  </si>
  <si>
    <t>80206-82-2</t>
  </si>
  <si>
    <t>alcohols, c12-14</t>
  </si>
  <si>
    <t>85536-06-7</t>
  </si>
  <si>
    <t>glycerides, c8-18;glycerides, c8-18 (even numbered);glycerides, c8-18 glycerides, c8-18 (even numbered)</t>
  </si>
  <si>
    <t>CCCCCCCC(=O)OCC(COC(=O)CCCCCCC)OC(=O)CCCCCCC</t>
  </si>
  <si>
    <t>873888-84-7</t>
  </si>
  <si>
    <t>(4z)-hept-4-en-2-yl salicylate</t>
  </si>
  <si>
    <t>CCC=CCC(C)OC(=O)c1ccccc1O</t>
  </si>
  <si>
    <t>C14H18O3</t>
  </si>
  <si>
    <t>90480-71-0</t>
  </si>
  <si>
    <t>1-pentadecanol;pentadecanol, branched and linear;1-pentadecanol pentadecanol, branched and linear</t>
  </si>
  <si>
    <t>CCCCCCCCCCCCCCCO</t>
  </si>
  <si>
    <t>C15H32O</t>
  </si>
  <si>
    <t>931-40-8</t>
  </si>
  <si>
    <t>4-hydroxymethyl-1,3-dioxolan-2-one;4-(hydroxymethyl)-1,3-dioxolan-2-one;1,3-dioxolan-2-one, 4-(hydroxymethyl)-;4-hydroxymethyl-1,3-dioxolan-2-one 4-(hydroxymethyl)-1,3-dioxolan-2-one 1,3-dioxolan-2-one, 4-(hydroxymethyl)-</t>
  </si>
  <si>
    <t>OCC1COC(=O)O1</t>
  </si>
  <si>
    <t>C4H6O4</t>
  </si>
  <si>
    <t>933-48-2</t>
  </si>
  <si>
    <t>cyclohexanol, 3,3,5-trimethyl-, cis-;3,3,5-trimethylcyclohexanol;cis-3,5,5-trimethylcyclohexan-1-ol;(1r,5r)-3,3,5-trimethylcyclohexanol;cyclohexanol, 3,3,5-trimethyl-, (1r,5r)-rel-;cyclohexanol, 3,3,5-trimethyl-, (1r,5r)-rel-rn: 933-48-2;cyclohexanol, 3,3,5-trimethyl-, cis- 3,3,5-trimethylcyclohexanol cis-3,5,5-trimethylcyclohexan-1-ol (1r,5r)-3,3,5-trimethylcyclohexanol cyclohexanol, 3,3,5-trimethyl-, (1r,5r)-rel- cyclohexanol, 3,3,5-trimethyl-, (1r,5r)-rel-rn: 933-48-2</t>
  </si>
  <si>
    <t>CC1CC(O)CC(C)(C)C1</t>
  </si>
  <si>
    <t>93452-03-0</t>
  </si>
  <si>
    <t>hedione;methyl [(1r,2s)-3-oxo-2-pentylcyclopentyl]acetate;hedione methyl [(1r,2s)-3-oxo-2-pentylcyclopentyl]acetate</t>
  </si>
  <si>
    <t>94-96-2</t>
  </si>
  <si>
    <t>2-ethyl-1,3-hexanediol;2-ethyl-1,3-hexandiol;1,3-hexanediol, 2-ethyl-;2-ethylhexane-1,3-diol;ethohexadiol;2-ethyl-1,3-hexanediol 2-ethyl-1,3-hexandiol 1,3-hexanediol, 2-ethyl- 2-ethylhexane-1,3-diol ethohexadiol</t>
  </si>
  <si>
    <t>CCCC(O)C(CC)CO</t>
  </si>
  <si>
    <t>98-85-1</t>
  </si>
  <si>
    <t>(sec)phenethyl alcohol;alpha-methylbenzyl alcohol;1-phenylethanol;sec-phenethyl alcohol;benzenemethanol, ?-methyl-;benzenemethanol, .alpha.-methyl-;methylphenyl carbinol;a-methylbenzyl alcohol;(1)-alpha-methylbenzyl alcohol;(sec)phenethyl alcohol alpha-methylbenzyl alcohol 1-phenylethanol sec-phenethyl alcohol benzenemethanol, ?-methyl- benzenemethanol, .alpha.-methyl- methylphenyl carbinol a-methylbenzyl alcohol (1)-alpha-methylbenzyl alcohol</t>
  </si>
  <si>
    <t>CC(O)c1ccccc1</t>
  </si>
  <si>
    <t>142-90-5</t>
  </si>
  <si>
    <t>dodecyl 2-methyl-2-propenoate;2-propenoic acid, 2-methyl-, dodecyl ester;dodecyl methacrylate;lauryl methacrylate;methacrylic acid, dodecyl ester;2-methyl-2-propenoic acid, dodecyl ester;dodecyl 2-methyl-2-propenoate 2-propenoic acid, 2-methyl-, dodecyl ester dodecyl methacrylate lauryl methacrylate methacrylic acid, dodecyl ester 2-methyl-2-propenoic acid, dodecyl ester</t>
  </si>
  <si>
    <t>CCCCCCCCCCCCOC(=O)C(C)=C</t>
  </si>
  <si>
    <t>90552-02-6</t>
  </si>
  <si>
    <t>2-propenoic acid, 2-methyl-, c12-15-branched and linear alkyl esters;2-propenoic acid, 2-methyl-, c12-c15 branched and linear alkyl esters;2-propenoic acid, 2-methyl-, c12-15-branched and linear alkyl esters 2-propenoic acid, 2-methyl-, c12-c15 branched and linear alkyl esters</t>
  </si>
  <si>
    <t>CC(C)CCCCCCCCCOC(=O)C(C)=C</t>
  </si>
  <si>
    <t>818-61-1</t>
  </si>
  <si>
    <t>2-hydroxyethyl acrylate;2-propenoic acid, 2-hydroxyethyl ester;2-hydroxy-ethyl-acrylate;hydroxyethyl acrylate;2-hydroxyethyl acrylate (hea);acrylic acid, 2-hydroxyethyl ester;2-hydroxyethyl acrylate (2-propenoic acid, 2-hydroxyethyl ester);2-hydroxyethyl acrylate 2-propenoic acid, 2-hydroxyethyl ester 2-hydroxy-ethyl-acrylate hydroxyethyl acrylate 2-hydroxyethyl acrylate (hea) acrylic acid, 2-hydroxyethyl ester 2-hydroxyethyl acrylate (2-propenoic acid, 2-hydroxyethyl ester)</t>
  </si>
  <si>
    <t>C=CC(=O)OCCO</t>
  </si>
  <si>
    <t>C5H8O3</t>
  </si>
  <si>
    <t>2082-81-7</t>
  </si>
  <si>
    <t>1,4-butanediol dimethacrylate;1,4-butanediyl bis(2-methyl-2-propenoate);2-propenoic acid, 2-methyl-, 1,4-butanediyl ester;tetramethylene dimethacrylate;butane-1,4-diyl bis(2-methylprop-2-enoate);butane-1,4-diyl bis(2-methylacrylate);1,4-butanediol dimethacrylate 1,4-butanediyl bis(2-methyl-2-propenoate) 2-propenoic acid, 2-methyl-, 1,4-butanediyl ester tetramethylene dimethacrylate butane-1,4-diyl bis(2-methylprop-2-enoate) butane-1,4-diyl bis(2-methylacrylate)</t>
  </si>
  <si>
    <t>CC(=C)C(=O)OCCCCOC(=O)C(C)=C</t>
  </si>
  <si>
    <t>2495-27-4</t>
  </si>
  <si>
    <t>2-propenoic acid, 2-methyl-, hexadecyl ester;hexadecyl methacrylate;hexadecyl 2-methylprop-2-enoate;methacrylic acid, hexadecyl ester;2-propenoic acid, 2-methyl-, hexadecyl ester hexadecyl methacrylate hexadecyl 2-methylprop-2-enoate methacrylic acid, hexadecyl ester</t>
  </si>
  <si>
    <t>CCCCCCCCCCCCCCCCOC(=O)C(C)=C</t>
  </si>
  <si>
    <t>2549-53-3</t>
  </si>
  <si>
    <t>2-propenoic acid, 2-methyl-, tetradecyl ester;tetradecyl methacrylate;tetradecyl 2-methylprop-2-enoate;methacrylic acid, tetradecyl ester;2-propenoic acid, 2-methyl-, tetradecyl ester tetradecyl methacrylate tetradecyl 2-methylprop-2-enoate methacrylic acid, tetradecyl ester</t>
  </si>
  <si>
    <t>CCCCCCCCCCCCCCOC(=O)C(C)=C</t>
  </si>
  <si>
    <t>C18H34O2</t>
  </si>
  <si>
    <t>48145-04-6</t>
  </si>
  <si>
    <t>2-propenoic acid, 2-phenoxyethyl ester;2-phenoxyethyl acrylate;2-phenoxyethyl prop-2-enoate;2-propenoic acid, 2-phenoxyethyl ester 2-phenoxyethyl acrylate 2-phenoxyethyl prop-2-enoate</t>
  </si>
  <si>
    <t>C=CC(=O)OCCOc1ccccc1</t>
  </si>
  <si>
    <t>C11H12O3</t>
  </si>
  <si>
    <t>57472-68-1</t>
  </si>
  <si>
    <t>oxydipropane-1,2-diyl bisprop-2-enoate;2-propenoic acid, oxybis(methyl-2,1-ethanediyl)ester;2-propenoic acid, oxybis(methyl-2,1-ethanediyl) ester;oxybis(methyl-2,1-ethanediyl) diacrylate;dipropylene glycol diacrylate;oxydipropane-1,2-diyl bisacrylate;oxydipropane-1,2-diyl bisprop-2-enoate 2-propenoic acid, oxybis(methyl-2,1-ethanediyl)ester 2-propenoic acid, oxybis(methyl-2,1-ethanediyl) ester oxybis(methyl-2,1-ethanediyl) diacrylate dipropylene glycol diacrylate oxydipropane-1,2-diyl bisacrylate</t>
  </si>
  <si>
    <t>CC(COCC(C)OC(=O)C=C)OC(=O)C=C</t>
  </si>
  <si>
    <t>C12H18O5</t>
  </si>
  <si>
    <t>2-propenoic acid, 4-hydroxybutyl ester;4-hydroxybutyl acrylate;4-hydroxybutyl prop-2-enoate;acrylic acid, 4-hydroxybutyl ester;2-propenoic acid, 4-hydroxybutyl ester 4-hydroxybutyl acrylate 4-hydroxybutyl prop-2-enoate acrylic acid, 4-hydroxybutyl ester</t>
  </si>
  <si>
    <t>C=CC(=O)OCCCCO</t>
  </si>
  <si>
    <t>115-84-4</t>
  </si>
  <si>
    <t>1,3-propanediol, 2-butyl-2-ethyl-;2-butyl-2-ethylpropanediol;2-ethyl-2-methylhexane-1,1-diol;1,3-propanediol, 2-butyl-2-ethyl- 2-butyl-2-ethylpropanediol 2-ethyl-2-methylhexane-1,1-diol</t>
  </si>
  <si>
    <t>CCCCC(C)(CC)C(O)O</t>
  </si>
  <si>
    <t>C9H20O2</t>
  </si>
  <si>
    <t>25584-83-2</t>
  </si>
  <si>
    <t>2-propenoic acid, monoester with 1,2-propanediol;acrylic acid, monoester with propane-1,2-diol;2-hydroxypropyl prop-2-enoate;acrylic acid, monoester with 1,2-propanediol;reaction mass of 2-propenoic acid and 1,2-propanediol;2-propenoic acid, monoester with 1,2-propanediol acrylic acid, monoester with propane-1,2-diol 2-hydroxypropyl prop-2-enoate acrylic acid, monoester with 1,2-propanediol reaction mass of 2-propenoic acid and 1,2-propanediol</t>
  </si>
  <si>
    <t>CC(O)COC(=O)C=C</t>
  </si>
  <si>
    <t>1189-08-8</t>
  </si>
  <si>
    <t>2-propenoic acid, 2-methyl-, 1-methyl-1,3-propanediyl ester;1-methyltrimethylene dimethacrylate;butane-1,3-diyl bis(2-methylprop-2-enoate);methacrylic acid, 1-methyltrimethylene ester;butane-1,3-diyl bis(2-methylacrylate);butane-1,3-diyl bis(2-methylprop-2-enoate) (2-propenoic acid, 2-methyl-, 1-methyl-1,3-propanediyl ester);2-propenoic acid, 2-methyl-, 1-methyl-1,3-propanediyl ester 1-methyltrimethylene dimethacrylate butane-1,3-diyl bis(2-methylprop-2-enoate) methacrylic acid, 1-methyltrimethylene ester butane-1,3-diyl bis(2-methylacrylate) butane-1,3-diyl bis(2-methylprop-2-enoate) (2-propenoic acid, 2-methyl-, 1-methyl-1,3-propanediyl ester)</t>
  </si>
  <si>
    <t>CC(CCOC(=O)C(C)=C)OC(=O)C(C)=C</t>
  </si>
  <si>
    <t>13048-34-5</t>
  </si>
  <si>
    <t>1,10-decanediyl diacrylate;decane-1,10-diyl bisprop-2-enoate;2-propenoic acid, 1,10-decanediyl ester;acrylic acid, decamethylene ester;1,10-decanediyl diacrylate decane-1,10-diyl bisprop-2-enoate 2-propenoic acid, 1,10-decanediyl ester acrylic acid, decamethylene ester</t>
  </si>
  <si>
    <t>C=CC(=O)OCCCCCCCCCCOC(=O)C=C</t>
  </si>
  <si>
    <t>C16H26O4</t>
  </si>
  <si>
    <t>137-05-3</t>
  </si>
  <si>
    <t>methyl 2-cyanoacrylate;methyl 2-cyano-2-propenoate;2-propenoic acid, 2-cyano-, methyl ester;mecrilate;mecrylate [usan];methyl 2-cyanoacrylate methyl 2-cyano-2-propenoate 2-propenoic acid, 2-cyano-, methyl ester mecrilate mecrylate [usan]</t>
  </si>
  <si>
    <t>COC(=O)C(=C)C#N</t>
  </si>
  <si>
    <t>C5H5NO2</t>
  </si>
  <si>
    <t>1459-93-4</t>
  </si>
  <si>
    <t>1,3-benzenedicarboxylic acid, 1,3-dimethyl ester;1,3-benzenedicarboxylic acid, dimethyl ester;dimethyl isophthalate;dimethyl benzene-1,3-dicarboxylate;isophthalic acid, dimethyl ester;dimethyl isophthalate (1,3-benzenedicarboxylic acid, dimethyl ester);1,3-benzenedicarboxylic acid, 1,3-dimethyl ester 1,3-benzenedicarboxylic acid, dimethyl ester dimethyl isophthalate dimethyl benzene-1,3-dicarboxylate isophthalic acid, dimethyl ester dimethyl isophthalate (1,3-benzenedicarboxylic acid, dimethyl ester)</t>
  </si>
  <si>
    <t>COC(=O)c1cccc(C(=O)OC)c1</t>
  </si>
  <si>
    <t>15206-55-0</t>
  </si>
  <si>
    <t>methyl benzoylformate;methyl oxo(phenyl)acetate;benzeneacetic acid, .alpha.-oxo-, methyl ester;glyoxylic acid, phenyl-, methyl ester;methyl benzoylformate methyl oxo(phenyl)acetate benzeneacetic acid, .alpha.-oxo-, methyl ester glyoxylic acid, phenyl-, methyl ester</t>
  </si>
  <si>
    <t>COC(=O)C(=O)c1ccccc1</t>
  </si>
  <si>
    <t>C9H8O3</t>
  </si>
  <si>
    <t>160583-22-2</t>
  </si>
  <si>
    <t>2-phenyl ethyl cyanoacrylate 2-phenylethyl 2-cyanoprop-2-enoate</t>
  </si>
  <si>
    <t>C=C(C#N)C(=O)OCCc1ccccc1</t>
  </si>
  <si>
    <t>C12H11NO2</t>
  </si>
  <si>
    <t>3047-32-3</t>
  </si>
  <si>
    <t>3-ethyloxetane-3-methanol;(3-ethyloxetan-3-yl)methanol;3-oxetanemethanol, 3-ethyl-;3-ethyl-3-oxetanemethanol;3-ethyloxetane-3-methanol (3-ethyloxetan-3-yl)methanol 3-oxetanemethanol, 3-ethyl- 3-ethyl-3-oxetanemethanol</t>
  </si>
  <si>
    <t>CCC1(CO)COC1</t>
  </si>
  <si>
    <t>3179-47-3</t>
  </si>
  <si>
    <t>n-decyl methacrylate;decyl methacrylate;decyl 2-methylprop-2-enoate;2-propenoic acid, 2-methyl-, decyl ester;methacrylic acid, decyl ester;n-decyl methacrylate decyl methacrylate decyl 2-methylprop-2-enoate 2-propenoic acid, 2-methyl-, decyl ester methacrylic acid, decyl ester</t>
  </si>
  <si>
    <t>CCCCCCCCCCOC(=O)C(C)=C</t>
  </si>
  <si>
    <t>64194-22-5</t>
  </si>
  <si>
    <t>3-methyl-1,5-pentanediyl diacrylate;3-methylpentane-1,5-diyl bisprop-2-enoate</t>
  </si>
  <si>
    <t>CC(CCOC(=O)C=C)CCOC(=O)C=C</t>
  </si>
  <si>
    <t>6606-65-1</t>
  </si>
  <si>
    <t>enbucrilate;butyl 2-cyanoprop-2-enoate;2-propenoic acid, 2-cyano-, butyl ester;butyl 2-cyanoacrylate;enbucrilate butyl 2-cyanoprop-2-enoate 2-propenoic acid, 2-cyano-, butyl ester butyl 2-cyanoacrylate</t>
  </si>
  <si>
    <t>CCCCOC(=O)C(=C)C#N</t>
  </si>
  <si>
    <t>C8H11NO2</t>
  </si>
  <si>
    <t>7328-22-5</t>
  </si>
  <si>
    <t>2-(2-butoxyethoxy)ethyl methacrylate;2-(2-butoxyethoxy)ethyl 2-methylprop-2-enoate;2-propenoic acid, 2-methyl-, 2-(2-butoxyethoxy)ethyl ester;2-(2-butoxyethoxy)ethyl methacrylate 2-(2-butoxyethoxy)ethyl 2-methylprop-2-enoate 2-propenoic acid, 2-methyl-, 2-(2-butoxyethoxy)ethyl ester</t>
  </si>
  <si>
    <t>CCCCOCCOCCOC(=O)C(C)=C</t>
  </si>
  <si>
    <t>840-65-3</t>
  </si>
  <si>
    <t>2,6-naphthalenedicarboxylic acid, 2,6-dimethyl ester;dimethyl 2,6-naphthalenedicarboxylate;dimethyl naphthalene-2,6-dicarboxylate;2,6-naphthalenedicarboxylic acid, dimethyl ester;2,6-napthalenedicarboxylic acid, dimethyl ester;2,6-dimethylnaphthalene dicarboxylate;2,6-naphthalenedicarboxylic acid, 2,6-dimethyl ester dimethyl 2,6-naphthalenedicarboxylate dimethyl naphthalene-2,6-dicarboxylate 2,6-naphthalenedicarboxylic acid, dimethyl ester 2,6-napthalenedicarboxylic acid, dimethyl ester 2,6-dimethylnaphthalene dicarboxylate</t>
  </si>
  <si>
    <t>COC(=O)c1ccc2cc(C(=O)OC)ccc2c1</t>
  </si>
  <si>
    <t>C14H12O4</t>
  </si>
  <si>
    <t>13402-02-3</t>
  </si>
  <si>
    <t>hexadecyl acrylate;hexadecyl prop-2-enoate;2-propenoic acid, hexadecyl ester;acrylic acid, hexadecyl ester;hexadecyl acrylate hexadecyl prop-2-enoate 2-propenoic acid, hexadecyl ester acrylic acid, hexadecyl ester</t>
  </si>
  <si>
    <t>CCCCCCCCCCCCCCCCOC(=O)C=C</t>
  </si>
  <si>
    <t>21643-42-5</t>
  </si>
  <si>
    <t>tetradecyl acrylate;tetradecyl prop-2-enoate;2-propenoic acid, tetradecyl ester;acrylic acid, tetradecyl ester;tetradecyl acrylate tetradecyl prop-2-enoate 2-propenoic acid, tetradecyl ester acrylic acid, tetradecyl ester</t>
  </si>
  <si>
    <t>CCCCCCCCCCCCCCOC(=O)C=C</t>
  </si>
  <si>
    <t>C17H32O2</t>
  </si>
  <si>
    <t>1653-19-6</t>
  </si>
  <si>
    <t>2,3-dichlorobuta-1,3-diene;1,3-butadiene, 2,3-dichloro-;2,3-dichlorobuta-1,3-diene 1,3-butadiene, 2,3-dichloro-</t>
  </si>
  <si>
    <t>C=C(Cl)C(=C)Cl</t>
  </si>
  <si>
    <t>C4H4Cl2</t>
  </si>
  <si>
    <t>927-07-1</t>
  </si>
  <si>
    <t>propaneperoxoic acid, 2,2-dimethyl-, 1,1-dimethylethyl ester;tert-butyl peroxypivalate;tert-butyl 2,2-dimethylpropaneperoxoate;peroxypivalic acid, tert-butyl ester;propaneperoxoic acid, 2,2-dimethyl-, 1,1-dimethylethyl ester tert-butyl peroxypivalate tert-butyl 2,2-dimethylpropaneperoxoate peroxypivalic acid, tert-butyl ester</t>
  </si>
  <si>
    <t>CC(C)(C)C(=O)OOC(C)(C)C</t>
  </si>
  <si>
    <t>2-propenamide, n,n-dimethyl-;n,n-dimethylacrylamide;n,n-dimethylprop-2-enamide;acrylamide, n,n-dimethyl-;2-propenamide, n,n-dimethyl- n,n-dimethylacrylamide n,n-dimethylprop-2-enamide acrylamide, n,n-dimethyl-</t>
  </si>
  <si>
    <t>CN(C)C(=O)C=C</t>
  </si>
  <si>
    <t>133978-15-1</t>
  </si>
  <si>
    <t>2-propenoic acid, 2-cyano-, 1-methylheptyl ester</t>
  </si>
  <si>
    <t>CCCCCCC(C)OC(=O)C(=C)C#N</t>
  </si>
  <si>
    <t>C12H19NO2</t>
  </si>
  <si>
    <t>4303-67-7</t>
  </si>
  <si>
    <t>1h-imidazole, 1-dodecyl-;1-dodecyl-1h-imidazole;1h_x0010_-imidazole, 1-dodecyl-;imidazole, 1-dodecyl-;1h-imidazole, 1-dodecyl- 1-dodecyl-1h-imidazole 1h_x0010_-imidazole, 1-dodecyl- imidazole, 1-dodecyl-</t>
  </si>
  <si>
    <t>CCCCCCCCCCCCN1C=CN=C1</t>
  </si>
  <si>
    <t>C15H28N2</t>
  </si>
  <si>
    <t>10420-33-4</t>
  </si>
  <si>
    <t>dimethyl acetylsuccinate;dimethyl 2-acetylbutanedioate;butanedioic acid, acetyl-, dimethyl ester;succinic acid, acetyl-, dimethyl ester;dimethyl 2-acetylsuccinate;dimethyl acetylsuccinate dimethyl 2-acetylbutanedioate butanedioic acid, acetyl-, dimethyl ester succinic acid, acetyl-, dimethyl ester dimethyl 2-acetylsuccinate</t>
  </si>
  <si>
    <t>CC(=O)C(CC(=O)OC)C(=O)OC</t>
  </si>
  <si>
    <t>C8H12O5</t>
  </si>
  <si>
    <t>109-78-4</t>
  </si>
  <si>
    <t>3-hydroxypropanenitrile;ethylene cyanohydrin;propanenitrile, 3-hydroxy-;3-hydroxypropiononitrile;hydracrylonitrile;3-hydroxypropanenitrile (beta-hydroxynitrile);3-hydroxypropanenitrile ethylene cyanohydrin propanenitrile, 3-hydroxy- 3-hydroxypropiononitrile hydracrylonitrile 3-hydroxypropanenitrile (beta-hydroxynitrile)</t>
  </si>
  <si>
    <t>N#CCCO</t>
  </si>
  <si>
    <t>112-70-9</t>
  </si>
  <si>
    <t>1-tridecanol;tridecan-1-ol;tridecaol;1-tridecanol tridecan-1-ol tridecaol</t>
  </si>
  <si>
    <t>141-05-9</t>
  </si>
  <si>
    <t>diethyl maleate;diethylmaleate;2-butenedioic acid (z)-, diethyl ester;diethyl (2z)-but-2-enedioate;2-butenedioic acid, (z)-, diethyl ester;2-butenedioic acid (2z)-, diethyl ester;diethylmaleate,whenusedasafragrance ingredient;maleic acid, diethyl ester;2-butenedioic acid (2z)-, 1,4-diethyl ester;diethyl but-2-enedioate;me dem;diethyl maleate (lot 1);diethyl maleate diethylmaleate 2-butenedioic acid (z)-, diethyl ester diethyl (2z)-but-2-enedioate 2-butenedioic acid, (z)-, diethyl ester 2-butenedioic acid (2z)-, diethyl ester diethylmaleate,whenusedasafragrance ingredient maleic acid, diethyl ester 2-butenedioic acid (2z)-, 1,4-diethyl ester diethyl but-2-enedioate me dem diethyl maleate (lot 1)</t>
  </si>
  <si>
    <t>CCOC(=O)C=CC(=O)OCC</t>
  </si>
  <si>
    <t>C8H12O4</t>
  </si>
  <si>
    <t>2306-88-9</t>
  </si>
  <si>
    <t>octanoic acid, octyl ester;octyl octanoate;octanoic acid, octyl ester octyl octanoate</t>
  </si>
  <si>
    <t>3234-28-4</t>
  </si>
  <si>
    <t>1,2-epoxytetradecane;dodecyloxirane;2-dodecyloxirane;oxirane, dodecyl-;tetradecane, 1,2-epoxy-;1,2-epoxytetradecane dodecyloxirane 2-dodecyloxirane oxirane, dodecyl- tetradecane, 1,2-epoxy-</t>
  </si>
  <si>
    <t>CCCCCCCCCCCCC1CO1</t>
  </si>
  <si>
    <t>C14H28O</t>
  </si>
  <si>
    <t>91031-98-0</t>
  </si>
  <si>
    <t>fatty acids, c8-10, octyl esters</t>
  </si>
  <si>
    <t>110-77-0</t>
  </si>
  <si>
    <t>ethanol, 2-(ethylthio)-;2-(ethylthio)ethanol;2-(ethylsulfanyl)ethanol;2-ethylthioethanol;ethanol, 2-(ethylthio)- 2-(ethylthio)ethanol 2-(ethylsulfanyl)ethanol 2-ethylthioethanol</t>
  </si>
  <si>
    <t>CCSCCO</t>
  </si>
  <si>
    <t>C4H10OS</t>
  </si>
  <si>
    <t>1118-84-9</t>
  </si>
  <si>
    <t>butanoic acid, 3-oxo-, 2-propenyl ester;allyl acetoacetate;prop-2-en-1-yl 3-oxobutanoate;allyl 3-oxobutanoate;butanoic acid, 3-oxo-, 2-propenyl ester allyl acetoacetate prop-2-en-1-yl 3-oxobutanoate allyl 3-oxobutanoate</t>
  </si>
  <si>
    <t>CC(=O)CC(=O)OCC=C</t>
  </si>
  <si>
    <t>586-37-8</t>
  </si>
  <si>
    <t>m-methoxyacetophenone;3-methoxyacetophenone;1-(3-methoxyphenyl)ethanone;m-methoxyacetophenone 3-methoxyacetophenone 1-(3-methoxyphenyl)ethanone</t>
  </si>
  <si>
    <t>CC(=O)c1cccc(OC)c1</t>
  </si>
  <si>
    <t>C9H10O2</t>
  </si>
  <si>
    <t>1487263-87-5</t>
  </si>
  <si>
    <t>glycery 1,2-diacetate-3-(9,10-)epoxyoctadecanate</t>
  </si>
  <si>
    <t>CCCCCCCCC1C(CCCCCCCC(=O)OCC(COC(C)=O)OC(C)=O)O1</t>
  </si>
  <si>
    <t>C25H44O7</t>
  </si>
  <si>
    <t>1694-31-1</t>
  </si>
  <si>
    <t>butanoic acid, 3-oxo-, 1,1-dimethylethyl ester;3,3-dimethylbutyryl chloride;tert-butyl 3-oxobutanoate;butanoic acid, 3-oxo-, 1,1-dimethylethyl ester 3,3-dimethylbutyryl chloride tert-butyl 3-oxobutanoate</t>
  </si>
  <si>
    <t>CC(=O)CC(=O)OC(C)(C)C</t>
  </si>
  <si>
    <t>82104-74-3</t>
  </si>
  <si>
    <t>1,3-dihydro-1-oxoisobenzofuran-5-carbonitrile;1-oxo-1,3-dihydro-2-benzofuran-5-carbonitrile;1,3-dihydro-1-oxoisobenzofuran-5-carbonitrile 1-oxo-1,3-dihydro-2-benzofuran-5-carbonitrile</t>
  </si>
  <si>
    <t>N#Cc1ccc2c(COC2=O)c1</t>
  </si>
  <si>
    <t>C9H5NO2</t>
  </si>
  <si>
    <t>108-67-8</t>
  </si>
  <si>
    <t>1,3,5-trimethylbenzene;trimethylbenzene, 1,3,5-;benzene, 1,3,5-trimethyl-;mesitylene;1,3,5-trimethylbenzene trimethylbenzene, 1,3,5- benzene, 1,3,5-trimethyl- mesitylene</t>
  </si>
  <si>
    <t>Cc1cc(C)cc(C)c1</t>
  </si>
  <si>
    <t>115-99-1</t>
  </si>
  <si>
    <t>1,6-octadien-3-ol, 3,7-dimethyl-, formate;linalyl formate;3,7-dimethylocta-1,6-dien-3-yl formate;linalool formate</t>
  </si>
  <si>
    <t>CC(C)=CCCC(C)(C=C)OC=O</t>
  </si>
  <si>
    <t>17766-26-6</t>
  </si>
  <si>
    <t>1,3,5-triazine-2,4,6(1h,3h,5h)-trithione, trisodium salt</t>
  </si>
  <si>
    <t>S=C1NC(=S)NC(=S)N1</t>
  </si>
  <si>
    <t>C3H3N3S3</t>
  </si>
  <si>
    <t>1,1,3,3-tetramethylbutyl hydroperoxide;2,4,4-trimethylpentan-2-yl hydroperoxide;hydroperoxide, 1,1,3,3-tetramethylbutyl;1,1,3,3-tetramethylbutyl hydroperoxide 2,4,4-trimethylpentan-2-yl hydroperoxide hydroperoxide, 1,1,3,3-tetramethylbutyl</t>
  </si>
  <si>
    <t>CC(C)(C)CC(C)(C)OO</t>
  </si>
  <si>
    <t>105-06-6</t>
  </si>
  <si>
    <t>benzene, 1,4-diethenyl-;1,4-divinylbenzene;p-divinylbenzene;1,4-diethenylbenzene;benzene, p-divinyl-;benzene, 1,4-diethenyl- 1,4-divinylbenzene p-divinylbenzene 1,4-diethenylbenzene benzene, p-divinyl-</t>
  </si>
  <si>
    <t>C=Cc1ccc(C=C)cc1</t>
  </si>
  <si>
    <t>C10H10</t>
  </si>
  <si>
    <t>1746-23-2</t>
  </si>
  <si>
    <t>4-tert-butylstyrene;t-butylstyrene;benzene, 1-(1,1-dimethylethyl)-4-ethenyl-;p-tert-butylstyrene;1-tert-butyl-4-ethenylbenzene;styrene, p-tert-butyl-;1-tert-butyl-4-vinylbenzene;4-tert-butylstyrene t-butylstyrene benzene, 1-(1,1-dimethylethyl)-4-ethenyl- p-tert-butylstyrene 1-tert-butyl-4-ethenylbenzene styrene, p-tert-butyl- 1-tert-butyl-4-vinylbenzene</t>
  </si>
  <si>
    <t>CC(C)(C)c1ccc(C=C)cc1</t>
  </si>
  <si>
    <t>1800-91-5</t>
  </si>
  <si>
    <t>3,3,4,4,5,5,6,6,7,7,8,8-dodecafluorodeca-1,9-diene</t>
  </si>
  <si>
    <t>C=CC(F)(F)C(F)(F)C(F)(F)C(F)(F)C(F)(F)C(F)(F)C=C</t>
  </si>
  <si>
    <t>C10H6F12</t>
  </si>
  <si>
    <t>25013-15-4</t>
  </si>
  <si>
    <t>vinyltoluene;benzene, ethenylmethyl-;1-ethenyl-2-methylbenzene;vinyltoluene benzene, ethenylmethyl- 1-ethenyl-2-methylbenzene</t>
  </si>
  <si>
    <t>Cc1ccccc1C=C</t>
  </si>
  <si>
    <t>26748-41-4</t>
  </si>
  <si>
    <t>neodecaneperoxoic acid, 1,1-dimethylethyl ester;tert-butyl 7,7-dimethyloctaneperoxoate;neodecaneperoxoic acid, 1,1-dimethylethyl ester tert-butyl 7,7-dimethyloctaneperoxoate</t>
  </si>
  <si>
    <t>CC(C)(C)CCCCCC(=O)OOC(C)(C)C</t>
  </si>
  <si>
    <t>C14H28O3</t>
  </si>
  <si>
    <t>3457-61-2</t>
  </si>
  <si>
    <t>tert-butyl ±,±-dimethylbenzyl peroxide;[2-(tert-butylperoxy)propan-2-yl]benzene;peroxide, 1,1-dimethylethyl 1-methyl-1-phenylethyl;tert-butyl ?,?-dimethylbenzyl peroxide;tert-butyl 1-methyl-1-phenylethyl peroxide;tert-butyl α,α-dimethylbenzyl peroxide;tert-butyl ±,±-dimethylbenzyl peroxide [2-(tert-butylperoxy)propan-2-yl]benzene peroxide, 1,1-dimethylethyl 1-methyl-1-phenylethyl tert-butyl ?,?-dimethylbenzyl peroxide tert-butyl 1-methyl-1-phenylethyl peroxide tert-butyl α,α-dimethylbenzyl peroxide</t>
  </si>
  <si>
    <t>CC(C)(C)OOC(C)(C)c1ccccc1</t>
  </si>
  <si>
    <t>70833-40-8</t>
  </si>
  <si>
    <t>3-[({[(2-methylbutan-2-yl)peroxy]carbonyl}oxy)methyl]heptane;carbonoperoxoic acid, oo-(1,1-dimethylpropyl) o-(2-ethylhexyl) ester;o-(2-ethylhexyl) o,o-tert-pentyl peroxycarbonate;carbonoperoxoic acid, oo-(1,1-dimethylpropyl) o-(2-ethylhexyl)ester;3-[({[(2-methylbutan-2yl)peroxy]carbonyl}oxy)methyl]heptane;3-[({[(2-methylbutan-2-yl)peroxy]carbonyl}oxy)methyl]heptane carbonoperoxoic acid, oo-(1,1-dimethylpropyl) o-(2-ethylhexyl) ester o-(2-ethylhexyl) o,o-tert-pentyl peroxycarbonate carbonoperoxoic acid, oo-(1,1-dimethylpropyl) o-(2-ethylhexyl)ester 3-[({[(2-methylbutan-2yl)peroxy]carbonyl}oxy)methyl]heptane</t>
  </si>
  <si>
    <t>CCCCC(CC)COC(=O)OOC(C)(C)CC</t>
  </si>
  <si>
    <t>5888-33-5</t>
  </si>
  <si>
    <t>2-propenoic acid, (1r,2r,4r)-1,7,7-trimethylbicy;2-propenoic acid, 1,7,7-trimethylbicyclo[2.2.1]hept-2-yl ester, exo-;exo-1,7,7-trimethylbicyclo[2.2.1]hept-2-yl acrylate;(1s,2s,4s)-1,7,7-trimethylbicyclo[2.2.1]hept-2-yl prop-2-enoate;2-propenoic acid, (1r,2r,4r)-1,7,7-trimethylbicyclo[2.2.1]hept-2-yl ester, rel-;2-propenoic acid, 1,7,7-trimethylbicyclo 2.2.1 hept-2-yl ester, exo-;2-propenoic acid, 1,7,7-trimethylbicycloХ2.2.1еhept-2-yl ester, exo-;acrylic acid, isobornyl ester;2-propenoic acid, (1r,2r,4r)-1,7,7-trimethylbicyclo(2.2.1)hept-2-ylester, rel-;isobornyl acrylate;1,7,7-trimethylbicyclo[2.2.1]hept-2-yl acrylate;2-propenoic acid, (1r,2r,4r)-1,7,7-trimethylbicy 2-propenoic acid, 1,7,7-trimethylbicyclo[2.2.1]hept-2-yl ester, exo- exo-1,7,7-trimethylbicyclo[2.2.1]hept-2-yl acrylate (1s,2s,4s)-1,7,7-trimethylbicyclo[2.2.1]hept-2-yl prop-2-enoate 2-propenoic acid, (1r,2r,4r)-1,7,7-trimethylbicyclo[2.2.1]hept-2-yl ester, rel- 2-propenoic acid, 1,7,7-trimethylbicyclo 2.2.1 hept-2-yl ester, exo- 2-propenoic acid, 1,7,7-trimethylbicycloХ2.2.1еhept-2-yl ester, exo- acrylic acid, isobornyl ester 2-propenoic acid, (1r,2r,4r)-1,7,7-trimethylbicyclo(2.2.1)hept-2-ylester, rel- isobornyl acrylate 1,7,7-trimethylbicyclo[2.2.1]hept-2-yl acrylate</t>
  </si>
  <si>
    <t>CC1(C)C2CCC1(C)C(OC(=O)C=C)C2</t>
  </si>
  <si>
    <t>75-10-5</t>
  </si>
  <si>
    <t>difluoromethane;methane, difluoro-;difluoromethane methane, difluoro-</t>
  </si>
  <si>
    <t>FCF</t>
  </si>
  <si>
    <t>CH2F2</t>
  </si>
  <si>
    <t>75-38-7</t>
  </si>
  <si>
    <t>vinylidene fluoride;1,1-difluoroethene;ethene, 1,1-difluoro-;1,1-difluoroethylene;ethylene, 1,1-difluoro-;vinylidene fluoride 1,1-difluoroethene ethene, 1,1-difluoro- 1,1-difluoroethylene ethylene, 1,1-difluoro-</t>
  </si>
  <si>
    <t>C=C(F)F</t>
  </si>
  <si>
    <t>C2H2F2</t>
  </si>
  <si>
    <t>79-11-8</t>
  </si>
  <si>
    <t>acetyl chloride;chloroacetic acid;acetic acid, chloro-;2-chloro-ethanoic acid;acetyl chloride chloroacetic acid acetic acid, chloro- 2-chloro-ethanoic acid</t>
  </si>
  <si>
    <t>CC(=O)Cl</t>
  </si>
  <si>
    <t>C2H3ClO</t>
  </si>
  <si>
    <t>498-66-8</t>
  </si>
  <si>
    <t>norbornylene;bicyclo[2.2.1]-2-heptene;8,9,10-trinorborn-2-ene;bicyclo[2.2.1]hept-2-ene;2-norbornene;bicyclo(2.2.1)hept-2-ene;bicyclo-[2.2.1]-hept-2-ene;norcamphene;norbornylene bicyclo[2.2.1]-2-heptene 8,9,10-trinorborn-2-ene bicyclo[2.2.1]hept-2-ene 2-norbornene bicyclo(2.2.1)hept-2-ene bicyclo-[2.2.1]-hept-2-ene norcamphene</t>
  </si>
  <si>
    <t>C1CC2CC1C=C2</t>
  </si>
  <si>
    <t>C7H10</t>
  </si>
  <si>
    <t>513-35-9</t>
  </si>
  <si>
    <t>2-methyl-2-butene;2-butene, 2-methyl-;2-methylbut-2-ene;2-methyl-2-butene 2-butene, 2-methyl- 2-methylbut-2-ene</t>
  </si>
  <si>
    <t>CC=C(C)C</t>
  </si>
  <si>
    <t>94-04-2</t>
  </si>
  <si>
    <t>vinyl 2-ethylhexanoate;ethenyl 2-ethylhexanoate;hexanoic acid, 2-ethyl-, ethenyl ester;vinyl 2-ethylhexanoate ethenyl 2-ethylhexanoate hexanoic acid, 2-ethyl-, ethenyl ester</t>
  </si>
  <si>
    <t>CCCCC(CC)C(=O)OC=C</t>
  </si>
  <si>
    <t>26760-64-5</t>
  </si>
  <si>
    <t>2-methylbut-1-ene;2-methylbutene;butene, 2-methyl-;butene, methyl-;isoamylene;2-methylbut-1-ene 2-methylbutene butene, 2-methyl- butene, methyl- isoamylene</t>
  </si>
  <si>
    <t>CCC(C)=C</t>
  </si>
  <si>
    <t>100-69-6</t>
  </si>
  <si>
    <t>2-vinylpyridine;pyridine, 2-ethenyl-;2-vinyl-pyridine;2-vinyl pyridine;2-ethenylpyridine;pyridine, 2-vinyl-;2-vinylpyridine pyridine, 2-ethenyl- 2-vinyl-pyridine 2-vinyl pyridine 2-ethenylpyridine pyridine, 2-vinyl-</t>
  </si>
  <si>
    <t>C=Cc1ccccn1</t>
  </si>
  <si>
    <t>C7H7N</t>
  </si>
  <si>
    <t>123-62-6</t>
  </si>
  <si>
    <t>propanoic acid, 1,1'-anhydride;propionic anhydride;propanoic acid, anhydride;propanoic anhydride;propanoyl propionate;propanoic acid, 1,1'-anhydride propionic anhydride propanoic acid, anhydride propanoic anhydride propanoyl propionate</t>
  </si>
  <si>
    <t>CCC(=O)OC(=O)CC</t>
  </si>
  <si>
    <t>18479-58-8</t>
  </si>
  <si>
    <t>dihydromyrcenol;7-octen-2-ol, 2,6-dimethyl-;2,6-dimethyloct-7-en-2-ol;2,6-dimethyl-7-octen-2-ol;(1)-2,6-dimethyloct-7-en-2-ol;dihydromyrcenol 7-octen-2-ol, 2,6-dimethyl- 2,6-dimethyloct-7-en-2-ol 2,6-dimethyl-7-octen-2-ol (1)-2,6-dimethyloct-7-en-2-ol</t>
  </si>
  <si>
    <t>CC(CCCC(C)(C)O)C=C</t>
  </si>
  <si>
    <t>25340-17-4</t>
  </si>
  <si>
    <t>1,2-diethylbenzene;diethylbenzene;benzene, diethyl-;1,2-diethylbenzene diethylbenzene benzene, diethyl-</t>
  </si>
  <si>
    <t>754-12-1</t>
  </si>
  <si>
    <t>1-propene, 2,3,3,3-tetrafluoro-</t>
  </si>
  <si>
    <t>C=C(F)C(F)(F)F</t>
  </si>
  <si>
    <t>C3H2F4</t>
  </si>
  <si>
    <t>28390-91-2</t>
  </si>
  <si>
    <t>2-(chloromethyl)oxirane;4-[(4-aminophenyl)methyl]aniline;araldite my 720 araldite my 9512;2-(chloromethyl)oxirane 4-[(4-aminophenyl)methyl]aniline araldite my 720 araldite my 9512</t>
  </si>
  <si>
    <t>556-61-6</t>
  </si>
  <si>
    <t>isothiocyanatomethane;methyl isothiocyanate;methane, isothiocyanato-;methylisothiocyanate;isothiocyanic acid, methyl ester;isothiocyanatomethane methyl isothiocyanate methane, isothiocyanato- methylisothiocyanate isothiocyanic acid, methyl ester</t>
  </si>
  <si>
    <t>CN=C=S</t>
  </si>
  <si>
    <t>C2H3NS</t>
  </si>
  <si>
    <t>109-13-7</t>
  </si>
  <si>
    <t>tert-butyl 2-methylpropaneperoxoate;propaneperoxoic acid, 2-methyl-, 1,1-dimethylethyl ester;tert-butyl peroxyisobutyrate;peroxyisobutyric acid, tert-butyl ester;tert-butyl 2-methylpropaneperoxoate propaneperoxoic acid, 2-methyl-, 1,1-dimethylethyl ester tert-butyl peroxyisobutyrate peroxyisobutyric acid, tert-butyl ester</t>
  </si>
  <si>
    <t>CC(C)C(=O)OOC(C)(C)C</t>
  </si>
  <si>
    <t>C8H16O3</t>
  </si>
  <si>
    <t>3437-84-1</t>
  </si>
  <si>
    <t>bisisobutyryl peroxide;dipropan-2-ylperoxyanhydride;peroxide, bis(2-methyl-1-oxopropyl);isobutyryl peroxide;diisopropylperoxyanhydride;bisisobutyryl peroxide dipropan-2-ylperoxyanhydride peroxide, bis(2-methyl-1-oxopropyl) isobutyryl peroxide diisopropylperoxyanhydride</t>
  </si>
  <si>
    <t>CC(C)C(=O)OOC(=O)C(C)C</t>
  </si>
  <si>
    <t>645-45-4</t>
  </si>
  <si>
    <t>3-phenylpropionyl chloride;benzenepropanoyl chloride;3-phenylpropanoyl chloride</t>
  </si>
  <si>
    <t>O=C(Cl)CCc1ccccc1</t>
  </si>
  <si>
    <t>25167-70-8</t>
  </si>
  <si>
    <t>diisobutylene;2,4,4-trimethylpentene;pentene, 2,4,4-trimethyl-;2,4,4-trimethylpent-1-ene;diisobutylene 2,4,4-trimethylpentene pentene, 2,4,4-trimethyl- 2,4,4-trimethylpent-1-ene</t>
  </si>
  <si>
    <t>CC(=C)CC(C)(C)C</t>
  </si>
  <si>
    <t>108-30-5</t>
  </si>
  <si>
    <t>succinic anhydride;2,5-furandione, dihydro-;dihydrofuran-2,5-dione;succinic anhydride 2,5-furandione, dihydro- dihydrofuran-2,5-dione</t>
  </si>
  <si>
    <t>O=C1CCC(=O)O1</t>
  </si>
  <si>
    <t>C4H4O3</t>
  </si>
  <si>
    <t>29253-36-9</t>
  </si>
  <si>
    <t>isopropylnaphthalene;naphthalene, (1-methylethyl)-;1-(propan-2-yl)naphthalene;mipn;mipn, mixture;isopropylnaphthalene naphthalene, (1-methylethyl)- 1-(propan-2-yl)naphthalene mipn mipn, mixture</t>
  </si>
  <si>
    <t>CC(C)c1cccc2ccccc12</t>
  </si>
  <si>
    <t>C13H14</t>
  </si>
  <si>
    <t>3779-63-3</t>
  </si>
  <si>
    <t>1,3,5-triazine-2,4,6(1h,3h,5h)-trione, 1,3,5-tris(6-isocyanatohexyl)-;(2,4,6-trioxotriazine-1,3,5(2h,4h,6h)-triyl)tris(hexamethylene) isocyanate;1,3,5-tris(6-isocyanatohexyl)-1,3,5-triazinane-2,4,6-trione;1,3,5-triazine-2,4,6(1h,3h,5h)-trione, 1,3,5-tris(6-isocyanatohexyl)- (2,4,6-trioxotriazine-1,3,5(2h,4h,6h)-triyl)tris(hexamethylene) isocyanate 1,3,5-tris(6-isocyanatohexyl)-1,3,5-triazinane-2,4,6-trione</t>
  </si>
  <si>
    <t>O=C=NCCCCCCN1C(=O)N(CCCCCCN=C=O)C(=O)N(CCCCCCN=C=O)C1=O</t>
  </si>
  <si>
    <t>C24H36N6O6</t>
  </si>
  <si>
    <t>624-92-0</t>
  </si>
  <si>
    <t>dimethyl disulfide;disulfide, dimethyl;dimethyldisulfide;dimethyl disufide;dimethyl disulphide;disulfanediyldimethane;methyl disulfide;dimethyldisulfane;dimethyl disulfide disulfide, dimethyl dimethyldisulfide dimethyl disufide dimethyl disulphide disulfanediyldimethane methyl disulfide dimethyldisulfane</t>
  </si>
  <si>
    <t>CSSC</t>
  </si>
  <si>
    <t>C2H6S2</t>
  </si>
  <si>
    <t>123-05-7</t>
  </si>
  <si>
    <t>2-ethylhexanal;hexanal, 2-ethyl-;2-ethylhexanal hexanal, 2-ethyl-</t>
  </si>
  <si>
    <t>CCCCC(CC)C=O</t>
  </si>
  <si>
    <t>C8H16O</t>
  </si>
  <si>
    <t>12542-30-2</t>
  </si>
  <si>
    <t>hexahydro-4,7-methano-1h-indenyl acrylate;3a,4,5,6,7,7a-hexahydro-1h-4,7-methanoinden-1-yl prop-2-enoate;2-propenoic acid, hexahydro-4,7-methano-1h-indenyl ester;2-propenoic acid, 3a,4,7,7a,?,?-hexahydro-4,7-methano-1h-indenyl ester;2-propenoic acid hexahydro-4,7-methano-1h-indenyl ester;hexahydro-4,7-methano-1h-indenyl acrylate 3a,4,5,6,7,7a-hexahydro-1h-4,7-methanoinden-1-yl prop-2-enoate 2-propenoic acid, hexahydro-4,7-methano-1h-indenyl ester 2-propenoic acid, 3a,4,7,7a,?,?-hexahydro-4,7-methano-1h-indenyl ester 2-propenoic acid hexahydro-4,7-methano-1h-indenyl ester</t>
  </si>
  <si>
    <t>C=CC(=O)OC1C=CC2C1C1CCC2C1</t>
  </si>
  <si>
    <t>68411-44-9</t>
  </si>
  <si>
    <t>butylbenzene;benzene, butyl-, branched and linear;butylbenzene benzene, butyl-, branched and linear</t>
  </si>
  <si>
    <t>CCCCc1ccccc1</t>
  </si>
  <si>
    <t>109-61-5</t>
  </si>
  <si>
    <t>propyl chloroformate;carbonochloridic acid, propyl ester;propyl carbonochloridoate;formic acid, chloro-, propyl ester;propyl chlorocarbonate;propyl chloroformate carbonochloridic acid, propyl ester propyl carbonochloridoate formic acid, chloro-, propyl ester propyl chlorocarbonate</t>
  </si>
  <si>
    <t>CCCOC(=O)Cl</t>
  </si>
  <si>
    <t>C4H7ClO2</t>
  </si>
  <si>
    <t>1187-93-5</t>
  </si>
  <si>
    <t>perfluoromethoxyethene;trifluoro(trifluoromethoxy)ethylene;1,1,2-trifluoro-2-(trifluoromethoxy)ethene;ethene, trifluoro(trifluoromethoxy)-;ether, trifluoromethyl trifluorovinyl;perfluoromethoxyethene trifluoro(trifluoromethoxy)ethylene 1,1,2-trifluoro-2-(trifluoromethoxy)ethene ethene, trifluoro(trifluoromethoxy)- ether, trifluoromethyl trifluorovinyl</t>
  </si>
  <si>
    <t>FC(F)=C(F)OC(F)(F)F</t>
  </si>
  <si>
    <t>123-04-6</t>
  </si>
  <si>
    <t>3-(chloromethyl)heptane;heptane, 3-(chloromethyl)-;3-(chloromethyl)heptane heptane, 3-(chloromethyl)-</t>
  </si>
  <si>
    <t>CCCCC(CC)CCl</t>
  </si>
  <si>
    <t>C8H17Cl</t>
  </si>
  <si>
    <t>17514-68-0</t>
  </si>
  <si>
    <t>benzo[b]thiophene, 7-chloro-3-methyl-;7-chloro-3-methyl-1-benzothiophene;7-chloro-3-methylbenzo[b]thiophene.;benzo[b]thiophene, 7-chloro-3-methyl- 7-chloro-3-methyl-1-benzothiophene 7-chloro-3-methylbenzo[b]thiophene.</t>
  </si>
  <si>
    <t>CC1=CSc2c1cccc2Cl</t>
  </si>
  <si>
    <t>C9H7ClS</t>
  </si>
  <si>
    <t>2163-00-0</t>
  </si>
  <si>
    <t>hexane, 1,6-dichloro-;1,6-dichlorohexane;hexane, 1,6-dichloro- 1,6-dichlorohexane</t>
  </si>
  <si>
    <t>ClCCCCCCCl</t>
  </si>
  <si>
    <t>C6H12Cl2</t>
  </si>
  <si>
    <t>24468-13-1</t>
  </si>
  <si>
    <t>2-ethylhexyl chloroformate;carbonochloridic acid, 2-ethylhexyl ester;2-ethylhexyl carbonochloridoate;formic acid, chloro-, 2-ethylhexyl ester;2-ethylhexyl chlorocarbonate;2-ethylhexyl chloroformate carbonochloridic acid, 2-ethylhexyl ester 2-ethylhexyl carbonochloridoate formic acid, chloro-, 2-ethylhexyl ester 2-ethylhexyl chlorocarbonate</t>
  </si>
  <si>
    <t>CCCCC(CC)COC(=O)Cl</t>
  </si>
  <si>
    <t>C9H17ClO2</t>
  </si>
  <si>
    <t>297730-93-9</t>
  </si>
  <si>
    <t>hexane, 3-ethoxy-1,1,1,2,3,4,4,5,5,6,6,6-dodecafluoro-2-(trifluoromethyl)-</t>
  </si>
  <si>
    <t>CCOC(F)(C(F)(F)C(F)(F)C(F)(F)F)C(F)(C(F)(F)F)C(F)(F)F</t>
  </si>
  <si>
    <t>C9H5F15O</t>
  </si>
  <si>
    <t>3282-30-2</t>
  </si>
  <si>
    <t>propanoyl chloride, 2,2-dimethyl-;pivaloyl chloride;2,2-dimethylpropanoyl chloride;propanoyl chloride, 2,2-dimethyl- pivaloyl chloride 2,2-dimethylpropanoyl chloride</t>
  </si>
  <si>
    <t>CC(C)(C)C(=O)Cl</t>
  </si>
  <si>
    <t>355-04-4</t>
  </si>
  <si>
    <t>undecafluoro-4-trifluoromethyl-pentane;1,1,1,2,2,3,3,4,5,5,5-undecafluoro-4-(trifluoromethyl)pentane;pentane, 1,1,1,2,2,3,3,4,5,5,5-undecafluoro-4-(trifluoromethyl)-;undecafluoro-4-trifluoromethyl-pentane 1,1,1,2,2,3,3,4,5,5,5-undecafluoro-4-(trifluoromethyl)pentane pentane, 1,1,1,2,2,3,3,4,5,5,5-undecafluoro-4-(trifluoromethyl)-</t>
  </si>
  <si>
    <t>FC(F)(F)C(F)(F)C(F)(F)C(F)(C(F)(F)F)C(F)(F)F</t>
  </si>
  <si>
    <t>C6F14</t>
  </si>
  <si>
    <t>383-63-1</t>
  </si>
  <si>
    <t>trifluoroethyl acetate;ethyl trifluoroacetate;acetic acid, trifluoro-, ethyl ester;trifluoroacetic acid, ethyl ester;trifluoroethyl acetate ethyl trifluoroacetate acetic acid, trifluoro-, ethyl ester trifluoroacetic acid, ethyl ester</t>
  </si>
  <si>
    <t>CCOC(=O)C(F)(F)F</t>
  </si>
  <si>
    <t>C4H5F3O2</t>
  </si>
  <si>
    <t>42125-46-2</t>
  </si>
  <si>
    <t>4-tert-butylcyclohexyl chloroformate;4-tert-butylcyclohexyl carbonochloridoate;carbonochloridic acid, 4-(1,1-dimethylethyl)cyclohexyl ester;formic acid, chloro-, 4-tert-butylcyclohexyl ester;4-tert-butylcyclohexyl chlorocarbonate;4-tert-butylcyclohexyl chloroformate 4-tert-butylcyclohexyl carbonochloridoate carbonochloridic acid, 4-(1,1-dimethylethyl)cyclohexyl ester formic acid, chloro-, 4-tert-butylcyclohexyl ester 4-tert-butylcyclohexyl chlorocarbonate</t>
  </si>
  <si>
    <t>CC(C)(C)C1CCC(OC(=O)Cl)CC1</t>
  </si>
  <si>
    <t>C11H19ClO2</t>
  </si>
  <si>
    <t>4635-59-0</t>
  </si>
  <si>
    <t>butanoyl chloride, 4-chloro-;4-chlorobutyryl chloride;4-chlorobutanoyl chloride;butyryl chloride, 4-chloro-;butanoyl chloride, 4-chloro- 4-chlorobutyryl chloride 4-chlorobutanoyl chloride butyryl chloride, 4-chloro-</t>
  </si>
  <si>
    <t>O=C(Cl)CCCCl</t>
  </si>
  <si>
    <t>C4H6Cl2O</t>
  </si>
  <si>
    <t>541-41-3</t>
  </si>
  <si>
    <t>carbonochloridic acid, ethyl ester;ethyl chloroformate;ethyl chlorocarbonate;ethyl carbonochloridoate;formic acid, chloro-, ethyl ester;chloroformic acid ethyl ester;carbonochloridic acid, ethyl ester ethyl chloroformate ethyl chlorocarbonate ethyl carbonochloridoate formic acid, chloro-, ethyl ester chloroformic acid ethyl ester</t>
  </si>
  <si>
    <t>CCOC(=O)Cl</t>
  </si>
  <si>
    <t>C3H5ClO2</t>
  </si>
  <si>
    <t>68365-87-7</t>
  </si>
  <si>
    <t>bicyclo[3.1.1]heptanethiol, 2,6,6-trimethyl-, gold(1++) salt</t>
  </si>
  <si>
    <t>CC1C(S)CC2CC1C2(C)C</t>
  </si>
  <si>
    <t>C10H18S</t>
  </si>
  <si>
    <t>68987-42-8</t>
  </si>
  <si>
    <t>benzene, ethylenated, residues;benzene, ethylenated residues;benzene, ethylenated, residues benzene, ethylenated residues</t>
  </si>
  <si>
    <t>C(Cc1ccccc1)c1ccccc1</t>
  </si>
  <si>
    <t>759-94-4</t>
  </si>
  <si>
    <t>eptc;eptam;ethyl dipropylthiocarbamate, s-;eptam (eptc);s-ethyl dipropylthiocarbamate;s-ethyl dipropylthiocarbamate (eptc);s-ethyl dipropylcarbamothioate;carbamothioic acid, dipropyl-, s-ethyl ester;carbamic acid, dipropylthio-, s-ethyl ester;eptam (s-ethyl-n,n-dipropylthiocarbamate);dipropyltiocarbamate;n,n-dipropylcarbamothioic acid s-ethyl ester;eptc eptam ethyl dipropylthiocarbamate, s- eptam (eptc) s-ethyl dipropylthiocarbamate s-ethyl dipropylthiocarbamate (eptc) s-ethyl dipropylcarbamothioate carbamothioic acid, dipropyl-, s-ethyl ester carbamic acid, dipropylthio-, s-ethyl ester eptam (s-ethyl-n,n-dipropylthiocarbamate) dipropyltiocarbamate n,n-dipropylcarbamothioic acid s-ethyl ester</t>
  </si>
  <si>
    <t>CCCN(CCC)C(=O)SCC</t>
  </si>
  <si>
    <t>C9H19NOS</t>
  </si>
  <si>
    <t>760-93-0</t>
  </si>
  <si>
    <t>methacrylic anhydride;2-methylprop-2-enoic anhydride;2-propenoic acid, 2-methyl-, anhydride;2-methylacrylic anhydride;methacrylic anhydride 2-methylprop-2-enoic anhydride 2-propenoic acid, 2-methyl-, anhydride 2-methylacrylic anhydride</t>
  </si>
  <si>
    <t>CC(=C)C(=O)OC(=O)C(C)=C</t>
  </si>
  <si>
    <t>79-22-1</t>
  </si>
  <si>
    <t>methyl chloroformate;carbonochloridic acid, methyl ester;methyl carbonochloridoate;formic acid, chloro-, methyl ester;methyl chlorocarbonate;methyl chloroformate carbonochloridic acid, methyl ester methyl carbonochloridoate formic acid, chloro-, methyl ester methyl chlorocarbonate</t>
  </si>
  <si>
    <t>COC(=O)Cl</t>
  </si>
  <si>
    <t>C2H3ClO2</t>
  </si>
  <si>
    <t>79-30-1</t>
  </si>
  <si>
    <t>propanoyl chloride, 2-methyl-;isobutyryl chloride;2-methylpropanoyl chloride;propanoyl chloride, 2-methyl- isobutyryl chloride 2-methylpropanoyl chloride</t>
  </si>
  <si>
    <t>CC(C)C(=O)Cl</t>
  </si>
  <si>
    <t>C4H7ClO</t>
  </si>
  <si>
    <t>85631-54-5</t>
  </si>
  <si>
    <t>2-propenoic acid, ?-?-perfluoro-c8-14-alkyl esters;2-propenoic acid, .gamma.-.omega.-perfluoro-c8-14-alkyl esters;reaction mass of 3,3,4,4,5,5,6,6,7,7,8,8,9,9,10,10,10-heptadecafluorodecyl acrylate and 3,3,4,4,5,5,6,6,7,7,8,8,9,9,10,10,11,11,12,12,12-henicosafluorododecyl acrylate and 3,3,4,4,5,5,6,6,7,7,8,8,9,9,10,10,11,11,12,12,13,13,14,14,14-pentacosafluorotetradecyl acrylate;2-propenoic acid, γ-ω-perfluoro-c8-14-alkyl esters;2-propenoic acid, ?-?-perfluoro-c8-14-alkyl esters 2-propenoic acid, .gamma.-.omega.-perfluoro-c8-14-alkyl esters reaction mass of 3,3,4,4,5,5,6,6,7,7,8,8,9,9,10,10,10-heptadecafluorodecyl acrylate and 3,3,4,4,5,5,6,6,7,7,8,8,9,9,10,10,11,11,12,12,12-henicosafluorododecyl acrylate and 3,3,4,4,5,5,6,6,7,7,8,8,9,9,10,10,11,11,12,12,13,13,14,14,14-pentacosafluorotetradecyl acrylate 2-propenoic acid, γ-ω-perfluoro-c8-14-alkyl esters</t>
  </si>
  <si>
    <t>C=CC(=O)OCCC(F)(F)C(F)(F)C(F)(F)C(F)(F)C(F)(F)C(F)(F)C(F)(F)C(F)(F)F</t>
  </si>
  <si>
    <t>C13H7F17O2</t>
  </si>
  <si>
    <t>88-18-6</t>
  </si>
  <si>
    <t>2-tert-butylphenol;phenol, 2-(1,1-dimethylethyl)-;o-tert-butylphenol;2-tert-butyl-phenol;o-t-butylphenol;2-(1,1-dimethylethyl)phenol;phenol, o-tert-butyl-;2-tert-butylphenol (phenol, 2-(1,1-dimethylethyl)-);2-tert-butylphenol phenol, 2-(1,1-dimethylethyl)- o-tert-butylphenol 2-tert-butyl-phenol o-t-butylphenol 2-(1,1-dimethylethyl)phenol phenol, o-tert-butyl- 2-tert-butylphenol (phenol, 2-(1,1-dimethylethyl)-)</t>
  </si>
  <si>
    <t>CC(C)(C)c1ccccc1O</t>
  </si>
  <si>
    <t>99-51-4</t>
  </si>
  <si>
    <t>1,2-dimethyl-4-nitrobenzene;4-nitro-o-xylene;benzene, 1,2-dimethyl-4-nitro-;o-xylene, 4-nitro-;4-nitro-1,2-dimethylbenzene;1,2-dimethyl-4-nitrobenzene 4-nitro-o-xylene benzene, 1,2-dimethyl-4-nitro- o-xylene, 4-nitro- 4-nitro-1,2-dimethylbenzene</t>
  </si>
  <si>
    <t>Cc1ccc(N(=O)=O)cc1C</t>
  </si>
  <si>
    <t>100-43-6</t>
  </si>
  <si>
    <t>4-vinylpyridine;pyridine, 4-ethenyl-;4-vinyl-pyridine;vinylpyridine;4-ethenylpyridine;pyridine, 4-vinyl-;4-vinyl pyridine;4-vinylpyridine pyridine, 4-ethenyl- 4-vinyl-pyridine vinylpyridine 4-ethenylpyridine pyridine, 4-vinyl- 4-vinyl pyridine</t>
  </si>
  <si>
    <t>C=Cc1ccncc1</t>
  </si>
  <si>
    <t>103-64-0</t>
  </si>
  <si>
    <t>benzene, (2-bromoethenyl)-;b-bromostyrene;beta-bromostyrene;bromostyrene;?-bromostyrene;[(e)-2-bromoethenyl]benzene</t>
  </si>
  <si>
    <t>BrC=Cc1ccccc1</t>
  </si>
  <si>
    <t>C8H7Br</t>
  </si>
  <si>
    <t>141-98-0</t>
  </si>
  <si>
    <t>ethyl-thiocarbamic acid o-isopropyl ester;carbamothioic acid, ethyl-, o-(1-methylethyl) ester;o-isopropyl ethylthiocarbamate;o-propan-2-yl ethylcarbamothioate;carbamic acid, ethylthio-, o-isopropyl ester;ethyl-thiocarbamic acid o-isopropyl ester carbamothioic acid, ethyl-, o-(1-methylethyl) ester o-isopropyl ethylthiocarbamate o-propan-2-yl ethylcarbamothioate carbamic acid, ethylthio-, o-isopropyl ester</t>
  </si>
  <si>
    <t>CCNC(=S)OC(C)C</t>
  </si>
  <si>
    <t>C6H13NOS</t>
  </si>
  <si>
    <t>19430-93-4</t>
  </si>
  <si>
    <t>3,3,4,4,5,5,6,6,6-nonafluorohexene;3,3,4,4,5,5,6,6,6-nonafluorohex-1-ene;1-hexene, 3,3,4,4,5,5,6,6,6-nonafluoro-;3,3,4,4,5,5,6,6,6-nonafluorohexene 3,3,4,4,5,5,6,6,6-nonafluorohex-1-ene 1-hexene, 3,3,4,4,5,5,6,6,6-nonafluoro-</t>
  </si>
  <si>
    <t>C=CC(F)(F)C(F)(F)C(F)(F)C(F)(F)F</t>
  </si>
  <si>
    <t>C6H3F9</t>
  </si>
  <si>
    <t>372-31-6</t>
  </si>
  <si>
    <t>butanoic acid, 4,4,4-trifluoro-3-oxo-, ethyl est;ethyl 4,4,4-trifluoroacetoacetate;ethyl 4,4,4-trifluoro-3-oxobutanoate;butanoic acid, 4,4,4-trifluoro-3-oxo-, ethyl ester;acetoacetic acid, 4,4,4-trifluoro-, ethyl ester;butanoic acid, 4,4,4-trifluoro-3-oxo-, ethyl est ethyl 4,4,4-trifluoroacetoacetate ethyl 4,4,4-trifluoro-3-oxobutanoate butanoic acid, 4,4,4-trifluoro-3-oxo-, ethyl ester acetoacetic acid, 4,4,4-trifluoro-, ethyl ester</t>
  </si>
  <si>
    <t>CCOC(=O)CC(=O)C(F)(F)F</t>
  </si>
  <si>
    <t>C6H7F3O3</t>
  </si>
  <si>
    <t>42532-60-5</t>
  </si>
  <si>
    <t>2,3,3,3-tetrafluoro-2-(trifluoromethyl)propanenitrile</t>
  </si>
  <si>
    <t>N#CC(F)(C(F)(F)F)C(F)(F)F</t>
  </si>
  <si>
    <t>C4F7N</t>
  </si>
  <si>
    <t>431-47-0</t>
  </si>
  <si>
    <t>methyl 2,2,2-trifluoroacetate;methyltrifluoroacetate;methyl trifluoroacetate;acetic acid, trifluoro-, methyl ester;methyl 2,2,2-trifluoroacetate methyltrifluoroacetate methyl trifluoroacetate acetic acid, trifluoro-, methyl ester</t>
  </si>
  <si>
    <t>COC(=O)C(F)(F)F</t>
  </si>
  <si>
    <t>C3H3F3O2</t>
  </si>
  <si>
    <t>68649-66-1</t>
  </si>
  <si>
    <t>1,3,5-triazine-2,4,6-triamine, deammoniated;melon;(poly-tri-s-triazin-amin);1,3,5-triazine-2,4,6-triamine, deammoniated melon (poly-tri-s-triazin-amin)</t>
  </si>
  <si>
    <t>Nc1ncncn1</t>
  </si>
  <si>
    <t>C3H4N4</t>
  </si>
  <si>
    <t>756-12-7</t>
  </si>
  <si>
    <t>2-butanone, 1,1,1,2,4,4,4-heptafluoro-3-(trifluoromethyl)-</t>
  </si>
  <si>
    <t>O=C(C(F)(C(F)(F)F)C(F)(F)F)C(F)(F)F</t>
  </si>
  <si>
    <t>C5F10O</t>
  </si>
  <si>
    <t>76-02-8</t>
  </si>
  <si>
    <t>trichloroacetyl chloride;trichloracetylchloride;acetyl chloride, trichloro-;2,2,2-trichloroacetyl chloride;trichloroacetyl chloride trichloracetylchloride acetyl chloride, trichloro- 2,2,2-trichloroacetyl chloride</t>
  </si>
  <si>
    <t>O=C(Cl)C(Cl)(Cl)Cl</t>
  </si>
  <si>
    <t>C2Cl4O</t>
  </si>
  <si>
    <t>141-75-3</t>
  </si>
  <si>
    <t>butyryl chloride;butanoyl chloride;butyryl chloride butanoyl chloride</t>
  </si>
  <si>
    <t>CCCC(=O)Cl</t>
  </si>
  <si>
    <t>2343-89-7</t>
  </si>
  <si>
    <t>2-propenoic acid, 2-fluoro-, methyl ester</t>
  </si>
  <si>
    <t>COC(=O)C(=C)F</t>
  </si>
  <si>
    <t>C4H5FO2</t>
  </si>
  <si>
    <t>79-03-8</t>
  </si>
  <si>
    <t>propanoyl chloride;propionyl chloride;propanoyl chloride propionyl chloride</t>
  </si>
  <si>
    <t>CCC(=O)Cl</t>
  </si>
  <si>
    <t>108-94-1</t>
  </si>
  <si>
    <t>cyclohexanone</t>
  </si>
  <si>
    <t>O=C1CCCCC1</t>
  </si>
  <si>
    <t>C6H10O</t>
  </si>
  <si>
    <t>115-19-5</t>
  </si>
  <si>
    <t>2-methyl-3-butyn-2-ol;2-methylbut-3-yn-2-ol;3-butyn-2-ol, 2-methyl-;2-propyn-1-ol, 1,1-dimethyl-;dimethylethynylcarbinol;methylbutinol;mbi;2-methyl-3-butyn-2-ol 2-methylbut-3-yn-2-ol 3-butyn-2-ol, 2-methyl- 2-propyn-1-ol, 1,1-dimethyl- dimethylethynylcarbinol methylbutinol mbi</t>
  </si>
  <si>
    <t>CC(C)(O)C#C</t>
  </si>
  <si>
    <t>C5H8O</t>
  </si>
  <si>
    <t>1634-04-4</t>
  </si>
  <si>
    <t>tert-butylmethyl ether;tert-butyl methyl ether;butyl methyl ether, tert-;methyl tert-butyl ether;propane, 2-methoxy-2-methyl-;methyl t-butyl ether;2-methoxy-2-methylpropane;methyl tertiary-butyl ether;2-methoxy-2-methyl-propane;ether, tert-butyl methyl;ether, tert-butyl methyl   ;methyl-t-butyl ether;mtbe;2-methyl-2-methoxypropane;methyl-tertiary-butyl ether;tert-butylmethyl ether tert-butyl methyl ether butyl methyl ether, tert- methyl tert-butyl ether propane, 2-methoxy-2-methyl- methyl t-butyl ether 2-methoxy-2-methylpropane methyl tertiary-butyl ether 2-methoxy-2-methyl-propane ether, tert-butyl methyl ether, tert-butyl methyl    methyl-t-butyl ether mtbe 2-methyl-2-methoxypropane methyl-tertiary-butyl ether</t>
  </si>
  <si>
    <t>CC(C)(C)OC</t>
  </si>
  <si>
    <t>C5H12O</t>
  </si>
  <si>
    <t>2511-00-4</t>
  </si>
  <si>
    <t>cyclohexaneacetic acid, alpha-methyl-, ethyl ester;cyclohexaneacetic acid, .alpha.-methyl-, ethyl ester;ethyl 2-cyclohexylpropionate;ethyl 2-cyclohexyl propionate;cyclohexaneacetic acid, alpha-methyl-, ethyl ester cyclohexaneacetic acid, .alpha.-methyl-, ethyl ester ethyl 2-cyclohexylpropionate ethyl 2-cyclohexyl propionate</t>
  </si>
  <si>
    <t>CCOC(=O)C(C)C1CCCCC1</t>
  </si>
  <si>
    <t>542-28-9</t>
  </si>
  <si>
    <t>d-valerolactone;?-valerolactone;tetrahydro-2h-pyran-2-one;2h-pyran-2-one, tetrahydro-;δ-valerolactone;d-valerolactone ?-valerolactone tetrahydro-2h-pyran-2-one 2h-pyran-2-one, tetrahydro- δ-valerolactone</t>
  </si>
  <si>
    <t>O=C1CCCCO1</t>
  </si>
  <si>
    <t>64742-47-8</t>
  </si>
  <si>
    <t>distillates (petroleum), hydrotreated light;distillates, petroleum, hydrotreated light;hydrotreated light distillates (petroleum);distillates (petroleum), hydrotreated light distillates, petroleum, hydrotreated light hydrotreated light distillates (petroleum)</t>
  </si>
  <si>
    <t>64742-81-0</t>
  </si>
  <si>
    <t>kerosine (petroleum), hydrodesulfurized;kerosine, petroleum, hydrodesulfurized;kerosine (petroleum), hydrodesulfurized kerosine, petroleum, hydrodesulfurized</t>
  </si>
  <si>
    <t>67-64-1</t>
  </si>
  <si>
    <t>acetone;2-propanone;propan-2-one;methyl ketoneacetone;acetone 2-propanone propan-2-one methyl ketoneacetone</t>
  </si>
  <si>
    <t>CC(C)=O</t>
  </si>
  <si>
    <t>74-85-1</t>
  </si>
  <si>
    <t>ethylene;ethene;ethylene ethene</t>
  </si>
  <si>
    <t>75-65-0</t>
  </si>
  <si>
    <t>2-methyl-2-propanol (tert.butyl alcohol);methyl-2-propanol, 2-;t-butanol;2-propanol, 2-methyl-;tert-butyl alcohol;t-butyl alcohol;2-methyl-propan-2-ol;2-methyl-2-propanol;2-methylpropan-2-ol;tert-butanol;2-methyl-2-propanol (tert.butyl alcohol) methyl-2-propanol, 2- t-butanol 2-propanol, 2-methyl- tert-butyl alcohol t-butyl alcohol 2-methyl-propan-2-ol 2-methyl-2-propanol 2-methylpropan-2-ol tert-butanol</t>
  </si>
  <si>
    <t>CC(C)(C)O</t>
  </si>
  <si>
    <t>8008-20-6</t>
  </si>
  <si>
    <t>jp-5 navy fuel;kerosine (petroleum);kerosine, petroleum;jp5 jet fuel;jp-5 navy fuel/marine diesel fuel;jp-5 navy fuel kerosine (petroleum) kerosine, petroleum jp5 jet fuel jp-5 navy fuel/marine diesel fuel</t>
  </si>
  <si>
    <t>96-22-0</t>
  </si>
  <si>
    <t>3-pentanone;pentanone, 3-;pentan-3-one;3-pentanone pentanone, 3- pentan-3-one</t>
  </si>
  <si>
    <t>CCC(=O)CC</t>
  </si>
  <si>
    <t>104-76-7</t>
  </si>
  <si>
    <t>2-ethyl-1-hexanol;1-hexanol, 2-ethyl-;2-ethylhexanol;ethyl-1-hexanol, 2-;2-ethylhexan-1-ol;2-ethyl-1-hexanol (2-ethylhexanol) (1-hexanol, 2-ethyl-);2-ethyl-1-hexanol 1-hexanol, 2-ethyl- 2-ethylhexanol ethyl-1-hexanol, 2- 2-ethylhexan-1-ol 2-ethyl-1-hexanol (2-ethylhexanol) (1-hexanol, 2-ethyl-)</t>
  </si>
  <si>
    <t>CCCCC(CC)CO</t>
  </si>
  <si>
    <t>C8H18O</t>
  </si>
  <si>
    <t>107-31-3</t>
  </si>
  <si>
    <t>methyl formate;methylformate;formic acid, methyl ester;methyl formate methylformate formic acid, methyl ester</t>
  </si>
  <si>
    <t>COC=O</t>
  </si>
  <si>
    <t>C2H4O2</t>
  </si>
  <si>
    <t>107-98-2</t>
  </si>
  <si>
    <t>2-propanol, 1-methoxy-;1-methoxy-2-propanol;1-methoxy-2-hydroxypropane,;1-methoxypropan-2-ol;propylene glycol monomethyl ether;1-methoxy-2-hydroxypropane;2-propylene glycol 1-methyl ether;propylene glycol monomethyl ether, alpha;pgme;2-propanol, 1-methoxy- 1-methoxy-2-propanol 1-methoxy-2-hydroxypropane, 1-methoxypropan-2-ol propylene glycol monomethyl ether 1-methoxy-2-hydroxypropane 2-propylene glycol 1-methyl ether propylene glycol monomethyl ether, alpha pgme</t>
  </si>
  <si>
    <t>CC(O)COC</t>
  </si>
  <si>
    <t>124-41-4</t>
  </si>
  <si>
    <t>methanol, sodium salt</t>
  </si>
  <si>
    <t>141-78-6</t>
  </si>
  <si>
    <t>ethyl acetate;acetic acid ethyl ester;acetic acid, ethyl ester;einecs listed;ecl listed;tsca listed;encs listed;aics listed;ethyl ethanoate;inci listed;ethyl acetate acetic acid ethyl ester acetic acid, ethyl ester einecs listed ecl listed tsca listed encs listed aics listed ethyl ethanoate inci listed</t>
  </si>
  <si>
    <t>CCOC(C)=O</t>
  </si>
  <si>
    <t>67-63-0</t>
  </si>
  <si>
    <t>2-propanol;2-propanol (isopropanol);citric acid;propanol, 2-;isopropanol;propan-2-ol;iso-propanol;isopropyl alcohol;isopropanol  (ipa);isopropyl alcohol [usan];propanol;2-propanol 2-propanol (isopropanol) citric acid propanol, 2- isopropanol propan-2-ol iso-propanol isopropyl alcohol isopropanol  (ipa) isopropyl alcohol [usan] propanol</t>
  </si>
  <si>
    <t>CC(C)O</t>
  </si>
  <si>
    <t>C3H8O</t>
  </si>
  <si>
    <t>68037-01-4</t>
  </si>
  <si>
    <t>1-decene, homopolymer, hydrogenated;dec-1-ene, homopolymer, hydrogenated dec-1-ene, oligomers, hydrogenated;dec-1-ene, homopolymer, hydrogenated;pao 8 cst;pao 6 cst;pao 4 cst;1-decene, homopolymer, hydrogenated dec-1-ene, homopolymer, hydrogenated dec-1-ene, oligomers, hydrogenated dec-1-ene, homopolymer, hydrogenated pao 8 cst pao 6 cst pao 4 cst</t>
  </si>
  <si>
    <t>CCCCCCCCC=C</t>
  </si>
  <si>
    <t>68526-85-2</t>
  </si>
  <si>
    <t>isodecanol;alcohols, c9-11-iso-, c10-rich;alcohols, c9-11-iso-, c10 rich;none available;isodecanol alcohols, c9-11-iso-, c10-rich alcohols, c9-11-iso-, c10 rich none available</t>
  </si>
  <si>
    <t>CC(C)CCCCCCCO</t>
  </si>
  <si>
    <t>71-36-3</t>
  </si>
  <si>
    <t>1-butanol;butanol, 1-;butanol;butan-1-ol;n-butanol;butanol, n-;butyl alcohol;n-butyl alcohol;1-butanol butanol, 1- butanol butan-1-ol n-butanol butanol, n- butyl alcohol n-butyl alcohol</t>
  </si>
  <si>
    <t>CCCCO</t>
  </si>
  <si>
    <t>74-86-2</t>
  </si>
  <si>
    <t>ethyne;acetylene;vinylene;ethyne acetylene vinylene</t>
  </si>
  <si>
    <t>C#C</t>
  </si>
  <si>
    <t>C2H2</t>
  </si>
  <si>
    <t>78-92-2</t>
  </si>
  <si>
    <t>2-butanol;butanol, 2-;butan-2-ol;sec-butyl alcohol;(+-)-2-butanol;sec-butanol;2-butanol butanol, 2- butan-2-ol sec-butyl alcohol (+-)-2-butanol sec-butanol</t>
  </si>
  <si>
    <t>CCC(C)O</t>
  </si>
  <si>
    <t>78-93-3</t>
  </si>
  <si>
    <t>2-butanone;butanone, 2-;methyl ethyl ketone;butanone;butan-2-one;ethyl methyl ketone;methylethylketone;2-butanone butanone, 2- methyl ethyl ketone butanone butan-2-one ethyl methyl ketone methylethylketone</t>
  </si>
  <si>
    <t>CCC(C)=O</t>
  </si>
  <si>
    <t>79-20-9</t>
  </si>
  <si>
    <t>acetic acid, methyl ester;methyl acetate;acetic acid, methyl ester methyl acetate</t>
  </si>
  <si>
    <t>CC(=O)OC</t>
  </si>
  <si>
    <t>994-05-8</t>
  </si>
  <si>
    <t>tert-amyl methyl ether;methyl-t-amyl ether;methyl tert-amyl ether;2-methoxy-2-methylbentane;tertiary amyl methyl ether;butane, 2-methoxy-2-methyl-;2-methoxy-2-methylbutane;1,1-dimethylpropyl methyl ether;ether, methyl tert-pentyl (6ci,7ci,8ci);tert-amyl methyl ether methyl-t-amyl ether methyl tert-amyl ether 2-methoxy-2-methylbentane tertiary amyl methyl ether butane, 2-methoxy-2-methyl- 2-methoxy-2-methylbutane 1,1-dimethylpropyl methyl ether ether, methyl tert-pentyl (6ci,7ci,8ci)</t>
  </si>
  <si>
    <t>CCC(C)(C)OC</t>
  </si>
  <si>
    <t>10042-59-8</t>
  </si>
  <si>
    <t>1-heptanol, 2-propyl-;2-propylheptan-1-ol;1-heptanol, 2-propyl- 2-propylheptan-1-ol</t>
  </si>
  <si>
    <t>CCCCCC(CCC)CO</t>
  </si>
  <si>
    <t>100-52-7</t>
  </si>
  <si>
    <t>benzaldehyde</t>
  </si>
  <si>
    <t>O=Cc1ccccc1</t>
  </si>
  <si>
    <t>C7H6O</t>
  </si>
  <si>
    <t>107-18-6</t>
  </si>
  <si>
    <t>allyl alcohol;2-propen-1-ol;prop-2-en-1-ol;2-propen-1-ol (allyl alcohol);1-propen-3-ol;2-propenyl alcohol;3-hydroxypropene;allylic alcohol;propen-1-ol-3;propenol;propenyl alcohol;vinyl carbinol;allylalcohol;1-propen-3-ol (new lot);allyl alcohol 2-propen-1-ol prop-2-en-1-ol 2-propen-1-ol (allyl alcohol) 1-propen-3-ol 2-propenyl alcohol 3-hydroxypropene allylic alcohol propen-1-ol-3 propenol propenyl alcohol vinyl carbinol allylalcohol 1-propen-3-ol (new lot)</t>
  </si>
  <si>
    <t>C=CCO</t>
  </si>
  <si>
    <t>108-65-6</t>
  </si>
  <si>
    <t>propylene glycol me ether acetate;propylene glycol methyletheracetate;1-methoxy-2-propanol acetate;propylene glycol monomethyl ether acetate;2-propanol, 1-methoxy-, acetate;2-methoxy-1-methylethyl acetate;1-methoxypropan-2-yl acetate;1-methoxy-2-propanol, acetate;2-propylene glycol 1-methyl ether acetate;acetic acid, 2-methoxy-1-methylethyl ester;propylene glycol me ether acetate propylene glycol methyletheracetate 1-methoxy-2-propanol acetate propylene glycol monomethyl ether acetate 2-propanol, 1-methoxy-, acetate 2-methoxy-1-methylethyl acetate 1-methoxypropan-2-yl acetate 1-methoxy-2-propanol, acetate 2-propylene glycol 1-methyl ether acetate acetic acid, 2-methoxy-1-methylethyl ester</t>
  </si>
  <si>
    <t>CC(COC)OC(C)=O</t>
  </si>
  <si>
    <t>110-42-9</t>
  </si>
  <si>
    <t>methyl decanoate (methyl caprate);methyl decanoate;decanoic acid, methyl ester;methyl decanoate (methyl caprate) methyl decanoate decanoic acid, methyl ester</t>
  </si>
  <si>
    <t>CCCCCCCCCC(=O)OC</t>
  </si>
  <si>
    <t>111-27-3</t>
  </si>
  <si>
    <t>1-hexanol;hexyl alcohol;hexanol, 1-;hexanol;n-hexanol;hexan-1-ol;1-hexanol (hexyl alcohol);1-hexanol hexyl alcohol hexanol, 1- hexanol n-hexanol hexan-1-ol 1-hexanol (hexyl alcohol)</t>
  </si>
  <si>
    <t>CCCCCCO</t>
  </si>
  <si>
    <t>111-82-0</t>
  </si>
  <si>
    <t>dodecanoic acid, methyl ester;methyl laurate;methyl dodecanoate;lauric acid, methyl ester;methyl dodecanoate (methyl laurate);dodecanoic acid, methyl ester methyl laurate methyl dodecanoate lauric acid, methyl ester methyl dodecanoate (methyl laurate)</t>
  </si>
  <si>
    <t>CCCCCCCCCCCC(=O)OC</t>
  </si>
  <si>
    <t>C13H26O2</t>
  </si>
  <si>
    <t>111-87-5</t>
  </si>
  <si>
    <t>1-octanol;octanol, 1-;octanol;n-octanol;octan-1-ol;octyl alcohol;1-octanol octanol, 1- octanol n-octanol octan-1-ol octyl alcohol</t>
  </si>
  <si>
    <t>CCCCCCCCO</t>
  </si>
  <si>
    <t>1120-36-1</t>
  </si>
  <si>
    <t>tetradecane;1-tetradecene;tetradec-1-ene;tetradecane 1-tetradecene tetradec-1-ene</t>
  </si>
  <si>
    <t>CCCCCCCCCCCCC=C</t>
  </si>
  <si>
    <t>C14H28</t>
  </si>
  <si>
    <t>112-07-2</t>
  </si>
  <si>
    <t>2-butoxyethanol acetate;ehthylene glycol butyl ether acetate;ethanol, 2-butoxy-, acetate;2-butoxyethyl acetate;ethylene glycol monobutyl ether acetate;2-butoxyethyl acetate (ethanol, 2-butoxy-, acetate) (ethylene glycol monobutyl ether acetate);ethanol-2-butoxy acetate;ethanol-2-butoxy- acetate;2-butoxyethanol acetate ehthylene glycol butyl ether acetate ethanol, 2-butoxy-, acetate 2-butoxyethyl acetate ethylene glycol monobutyl ether acetate 2-butoxyethyl acetate (ethanol, 2-butoxy-, acetate) (ethylene glycol monobutyl ether acetate) ethanol-2-butoxy acetate ethanol-2-butoxy- acetate</t>
  </si>
  <si>
    <t>CCCCOCCOC(C)=O</t>
  </si>
  <si>
    <t>112-41-4</t>
  </si>
  <si>
    <t>n-dodecene;1-dodecene;dodec-1-ene;n-dodecene 1-dodecene dodec-1-ene</t>
  </si>
  <si>
    <t>CCCCCCCCCCC=C</t>
  </si>
  <si>
    <t>C12H24</t>
  </si>
  <si>
    <t>115-10-6</t>
  </si>
  <si>
    <t>methane, 1,1'-oxybis-;dimethyl ether;methane, oxybis-;oxydimethane;dimethyl ethermethyl ether;methane, 1,1'-oxybis- dimethyl ether methane, oxybis- oxydimethane dimethyl ethermethyl ether</t>
  </si>
  <si>
    <t>COC</t>
  </si>
  <si>
    <t>124-18-5</t>
  </si>
  <si>
    <t>decane;n-decane;decane n-decane</t>
  </si>
  <si>
    <t>157707-86-3</t>
  </si>
  <si>
    <t>dec-1-ene, trimers, hydrogenated</t>
  </si>
  <si>
    <t>502-44-3</t>
  </si>
  <si>
    <t>e-caprolactone;caprolactone;ε-caprolactone;2-oxepanone;hexan-6-olide;oxepan-2-one;hexanoic acid, 6-hydroxy-, lactone;hexanoic acid, epsilon-lactone;e-caprolactone caprolactone ε-caprolactone 2-oxepanone hexan-6-olide oxepan-2-one hexanoic acid, 6-hydroxy-, lactone hexanoic acid, epsilon-lactone</t>
  </si>
  <si>
    <t>O=C1CCCCCO1</t>
  </si>
  <si>
    <t>51000-52-3</t>
  </si>
  <si>
    <t>neodecanoic acid, ethenyl ester;vinyl neodecanoate;ethenyl 2,2-dimethyloctanoate;neodecanoic acid, ethenyl ester vinyl neodecanoate ethenyl 2,2-dimethyloctanoate</t>
  </si>
  <si>
    <t>CCCCCCC(C)(C)C(=O)OC=C</t>
  </si>
  <si>
    <t>629-50-5</t>
  </si>
  <si>
    <t>n-tridecane;tridecane;n-tridecane tridecane</t>
  </si>
  <si>
    <t>CCCCCCCCCCCCC</t>
  </si>
  <si>
    <t>C13H28</t>
  </si>
  <si>
    <t>629-59-4</t>
  </si>
  <si>
    <t>tetradecane;n-tetradecane;tetradecane n-tetradecane</t>
  </si>
  <si>
    <t>629-73-2</t>
  </si>
  <si>
    <t>1-hexadecene;hexadec-1-ene;1-hexadecene hexadec-1-ene</t>
  </si>
  <si>
    <t>CCCCCCCCCCCCCCC=C</t>
  </si>
  <si>
    <t>C16H32</t>
  </si>
  <si>
    <t>68526-83-0</t>
  </si>
  <si>
    <t>alcohols, c7-9-iso-, c8-rich;alcohols, c7-9-iso-, c8 rich;none available;alcohols, c7-9-iso-, c8-rich alcohols, c7-9-iso-, c8 rich none available</t>
  </si>
  <si>
    <t>CC(C)CCCCCO</t>
  </si>
  <si>
    <t>68526-89-6</t>
  </si>
  <si>
    <t>octene, hydroformylation products, high-boiling;reaction products of octene, hydroformylation products of c8-alkenes, high boiling;einecs listed;ecl listed;tsca listed;dsl listed;piccs listed;octene, hydroformylation products, high-boiling reaction products of octene, hydroformylation products of c8-alkenes, high boiling einecs listed ecl listed tsca listed dsl listed piccs listed</t>
  </si>
  <si>
    <t>CCCCCCCCC=O</t>
  </si>
  <si>
    <t>71-23-8</t>
  </si>
  <si>
    <t>1-propanol;propan-1-ol;n-propanol;propyl alcohol;propanol;1-propanol (n-propanol);1-propanol propan-1-ol n-propanol propyl alcohol propanol 1-propanol (n-propanol)</t>
  </si>
  <si>
    <t>CCCO</t>
  </si>
  <si>
    <t>78-83-1</t>
  </si>
  <si>
    <t>2-methyl-1-propanol;methyl-1-propanol, 2-;isobutanol;isobutyl alcohol;1-propanol, 2-methyl-;iso-butanol;2-methylpropan-1-ol;isobutyl-alcohol-;2-methy-1-propanol;2-methyl-1-propanol methyl-1-propanol, 2- isobutanol isobutyl alcohol 1-propanol, 2-methyl- iso-butanol 2-methylpropan-1-ol isobutyl-alcohol- 2-methy-1-propanol</t>
  </si>
  <si>
    <t>CC(C)CO</t>
  </si>
  <si>
    <t>78-84-2</t>
  </si>
  <si>
    <t>isobutyraldehyde;2-methylpropanal;2-methyl-propionaldehyde;2-methyl-1-propanal;isobutanal;propanal, 2-methyl-;isobutyraldehyde 2-methylpropanal 2-methyl-propionaldehyde 2-methyl-1-propanal isobutanal propanal, 2-methyl-</t>
  </si>
  <si>
    <t>CC(C)C=O</t>
  </si>
  <si>
    <t>872-05-9</t>
  </si>
  <si>
    <t>1-decene;dec-1-ene;1-decene dec-1-ene</t>
  </si>
  <si>
    <t>98-86-2</t>
  </si>
  <si>
    <t>acetophenone;ethanone, 1-phenyl-;1-phenyl-ethanone;1-phenylethanone;acetophenone ethanone, 1-phenyl- 1-phenyl-ethanone 1-phenylethanone</t>
  </si>
  <si>
    <t>CC(=O)c1ccccc1</t>
  </si>
  <si>
    <t>2416-94-6</t>
  </si>
  <si>
    <t>2,3,6-trimethylphenol;phenol, 2,3,6-trimethyl-;2,3,6-trimethylphenol phenol, 2,3,6-trimethyl-</t>
  </si>
  <si>
    <t>Cc1ccc(C)c(C)c1O</t>
  </si>
  <si>
    <t>54423-67-5</t>
  </si>
  <si>
    <t>ethenyl 6,6-dimethylheptanoate;neononanoic acid, ethenyl ester;vinyl neononanoate;ethenyl 6,6-dimethylheptanoate neononanoic acid, ethenyl ester vinyl neononanoate</t>
  </si>
  <si>
    <t>CC(C)(C)CCCCC(=O)OC=C</t>
  </si>
  <si>
    <t>60113-43-1</t>
  </si>
  <si>
    <t>bicyclo[3.1.1]heptane-3-carboxaldehyde, 2,6,6-trimethyl-;2,6,6-trimethylbicyclo[3.1.1]heptane-3-carbaldehyde;2,6,6-trimethyl-bicyclo[3.1.1]heptane-3-carboxaldehyde;bicyclo[3.1.1]heptane-3-carboxaldehyde, 2,6,6-trimethyl- 2,6,6-trimethylbicyclo[3.1.1]heptane-3-carbaldehyde 2,6,6-trimethyl-bicyclo[3.1.1]heptane-3-carboxaldehyde</t>
  </si>
  <si>
    <t>CC1C2CC(CC1C=O)C2(C)C</t>
  </si>
  <si>
    <t>C11H18O</t>
  </si>
  <si>
    <t>873-94-9</t>
  </si>
  <si>
    <t>cyclohexanone, 3,3,5-trimethyl-;3,3,5-trimethyl cyclohexane-1-one;3,3,5-trimethylcyclohexan-1-one;3,3,5-trimethylcyclohexanone;3,5,5-trimethylcyclohexanone;3,3,5-trimethyl-1-cyclohexanone;(±)-3,3,5-trimethylcyclohexanone;dihydroisophorone;(±)-dihydroisophorone;cyclohexanone, 3,3,5-trimethyl- 3,3,5-trimethyl cyclohexane-1-one 3,3,5-trimethylcyclohexan-1-one 3,3,5-trimethylcyclohexanone 3,5,5-trimethylcyclohexanone 3,3,5-trimethyl-1-cyclohexanone (±)-3,3,5-trimethylcyclohexanone dihydroisophorone (±)-dihydroisophorone</t>
  </si>
  <si>
    <t>CC1CC(=O)CC(C)(C)C1</t>
  </si>
  <si>
    <t>C9H16O</t>
  </si>
  <si>
    <t>10226-30-9</t>
  </si>
  <si>
    <t>6-chlorohexan-2-one;2-hexanone, 6-chloro-;6-chlorohexan-2-one 2-hexanone, 6-chloro-</t>
  </si>
  <si>
    <t>CC(=O)CCCCCl</t>
  </si>
  <si>
    <t>C6H11ClO</t>
  </si>
  <si>
    <t>105-53-3</t>
  </si>
  <si>
    <t>diethyl malonate;propanedioic acid, 1,3-diethyl ester;malonic acid diethyl ester;diethylmalonate;propanedioic acid, diethyl ester;diethyl propanedioate;malonic acid, diethyl ester;diethyl propanedioate (propanedioic acid, diethyl ester) (diethyl malonate);diethyl malonate propanedioic acid, 1,3-diethyl ester malonic acid diethyl ester diethylmalonate propanedioic acid, diethyl ester diethyl propanedioate malonic acid, diethyl ester diethyl propanedioate (propanedioic acid, diethyl ester) (diethyl malonate)</t>
  </si>
  <si>
    <t>CCOC(=O)CC(=O)OCC</t>
  </si>
  <si>
    <t>C7H12O4</t>
  </si>
  <si>
    <t>106-65-0</t>
  </si>
  <si>
    <t>dimethyl succinate;butanedioic acid, 1,4-dimethyl ester;butanedioic acid, dimethyl ester;dimethyl butanedioate;succinic acid, dimethyl ester;dimethylsuccinate;succinic ​acid, dim​ethyl est​er;dimethyl butane-1,4-dioate;dimethyl butanedioate (dimethyl succinate) (butanedioic acid, dimethyl ester);dimethyl succinate butanedioic acid, 1,4-dimethyl ester butanedioic acid, dimethyl ester dimethyl butanedioate succinic acid, dimethyl ester dimethylsuccinate succinic ​acid, dim​ethyl est​er dimethyl butane-1,4-dioate dimethyl butanedioate (dimethyl succinate) (butanedioic acid, dimethyl ester)</t>
  </si>
  <si>
    <t>COC(=O)CCC(=O)OC</t>
  </si>
  <si>
    <t>108-11-2</t>
  </si>
  <si>
    <t>isobutylmethylcarbinol;4-methyl-2-pentanol;4-methylpentan-2-ol;2-pentanol, 4-methyl-;isobutylmethylcarbinol 4-methyl-2-pentanol 4-methylpentan-2-ol 2-pentanol, 4-methyl-</t>
  </si>
  <si>
    <t>CC(C)CC(C)O</t>
  </si>
  <si>
    <t>110-41-8</t>
  </si>
  <si>
    <t>undecanal, 2-methyl-;2-methylundecanal;undecanal, 2-methyl- 2-methylundecanal</t>
  </si>
  <si>
    <t>CCCCCCCCCC(C)C=O</t>
  </si>
  <si>
    <t>112-42-5</t>
  </si>
  <si>
    <t>1-undecanol;undecanol, 1-;undecan-1-ol;undecyl alcohol;1-undecanol undecanol, 1- undecan-1-ol undecyl alcohol</t>
  </si>
  <si>
    <t>CCCCCCCCCCCO</t>
  </si>
  <si>
    <t>C11H24O</t>
  </si>
  <si>
    <t>120-92-3</t>
  </si>
  <si>
    <t>cyclopentanone</t>
  </si>
  <si>
    <t>O=C1CCCC1</t>
  </si>
  <si>
    <t>140-11-4</t>
  </si>
  <si>
    <t>benzyl acetate;acetic acid, phenylmethyl ester;acetic acid, benzyl ester;benzyl acetate (acetic acid, phenylmethyl ester);benzyl acetate acetic acid, phenylmethyl ester acetic acid, benzyl ester benzyl acetate (acetic acid, phenylmethyl ester)</t>
  </si>
  <si>
    <t>CC(=O)OCc1ccccc1</t>
  </si>
  <si>
    <t>141-52-6</t>
  </si>
  <si>
    <t>ethanol, sodium salt</t>
  </si>
  <si>
    <t>143-08-8</t>
  </si>
  <si>
    <t>1-nonanol;nonanol;nonanol, 1-;nonan-1-ol;nonyl alcohol;1-nonanol nonanol nonanol, 1- nonan-1-ol nonyl alcohol</t>
  </si>
  <si>
    <t>CCCCCCCCCO</t>
  </si>
  <si>
    <t>2146-71-6</t>
  </si>
  <si>
    <t>vinyl laurate;ethenyl dodecanoate;dodecanoic acid, ethenyl ester;no chemical name in data base;vinyl laurate ethenyl dodecanoate dodecanoic acid, ethenyl ester no chemical name in data base</t>
  </si>
  <si>
    <t>CCCCCCCCCCCC(=O)OC=C</t>
  </si>
  <si>
    <t>25601-41-6</t>
  </si>
  <si>
    <t>methyl 9-decenoate;me9da;methyl 9-decenoate me9da</t>
  </si>
  <si>
    <t>COC(=O)CCCCCCCC=C</t>
  </si>
  <si>
    <t>26952-14-7</t>
  </si>
  <si>
    <t>hexadec-1-ene;hexadecene;hexadec-1-ene hexadecene</t>
  </si>
  <si>
    <t>29964-84-9</t>
  </si>
  <si>
    <t>isodecyl methacrylate;2-propenoic acid, 2-methyl-, isodecyl ester;8-methylnonyl 2-methylprop-2-enoate;2-propenoic acid, 2-methyl-, 8-methylnonyl ester;8-methylnonyl methacrylate;isodecyl methacrylate 2-propenoic acid, 2-methyl-, isodecyl ester 8-methylnonyl 2-methylprop-2-enoate 2-propenoic acid, 2-methyl-, 8-methylnonyl ester 8-methylnonyl methacrylate</t>
  </si>
  <si>
    <t>CC(C)CCCCCCCOC(=O)C(C)=C</t>
  </si>
  <si>
    <t>39202-17-0</t>
  </si>
  <si>
    <t>methyl dodec-9-enoate</t>
  </si>
  <si>
    <t>CCC=CCCCCCCCC(=O)OC</t>
  </si>
  <si>
    <t>4180-23-8</t>
  </si>
  <si>
    <t>trans-anethole;anethole (trans);trans-anethol;benzene, 1-methoxy-4-(1-propenyl)-, (e)-;(e)-anethole;p-propenylanisole;1-methoxy-4-[(1e)-prop-1-en-1-yl]benzene;benzene, 1-methoxy-4-(1e)-1-propenyl-;anisole, p-propenyl-, (e)-;anethole [usan];1-methoxy-4-(1e)-1-propenylbenzene;1-methoxy-4-prop-1-en-1-ylbenzene;trans-anethole anethole (trans) trans-anethol benzene, 1-methoxy-4-(1-propenyl)-, (e)- (e)-anethole p-propenylanisole 1-methoxy-4-[(1e)-prop-1-en-1-yl]benzene benzene, 1-methoxy-4-(1e)-1-propenyl- anisole, p-propenyl-, (e)- anethole [usan] 1-methoxy-4-(1e)-1-propenylbenzene 1-methoxy-4-prop-1-en-1-ylbenzene</t>
  </si>
  <si>
    <t>CC=Cc1ccc(OC)cc1</t>
  </si>
  <si>
    <t>4435-53-4</t>
  </si>
  <si>
    <t>3-methoxy-1-butyl-acetate;1-butanol, 3-methoxy-, 1-acetate;3-methoxybutyl acetate;1-butanol, 3-methoxy-, acetate;3-methoxy-n-butylacetate;3-methoxy-1-butyl-acetate 1-butanol, 3-methoxy-, 1-acetate 3-methoxybutyl acetate 1-butanol, 3-methoxy-, acetate 3-methoxy-n-butylacetate</t>
  </si>
  <si>
    <t>CC(CCOC(C)=O)OC</t>
  </si>
  <si>
    <t>5392-40-5</t>
  </si>
  <si>
    <t>citral;2,6-octadienal, 3,7-dimethyl-;(2e)-3,7-dimethylocta-2,6-dienal;reaction mass of (e)-3,7-dimethylocta-2,6-dienal and (z)-3,7-dimethylocta-2,6-dienal;3,7-dimethyl-2,6-;3,7-dimethyl-2,6-octadienal;octadienal;3,7-dimethyl-2,6-octadienal (citral);citral 2,6-octadienal, 3,7-dimethyl- (2e)-3,7-dimethylocta-2,6-dienal reaction mass of (e)-3,7-dimethylocta-2,6-dienal and (z)-3,7-dimethylocta-2,6-dienal 3,7-dimethyl-2,6- 3,7-dimethyl-2,6-octadienal octadienal 3,7-dimethyl-2,6-octadienal (citral)</t>
  </si>
  <si>
    <t>CC(C)=CCCC(C)=CC=O</t>
  </si>
  <si>
    <t>546-68-9</t>
  </si>
  <si>
    <t>2-propanol, titanium(4++) salt</t>
  </si>
  <si>
    <t>54839-24-6</t>
  </si>
  <si>
    <t>2-ethoxy-1-methylethyl acetate;1-ethoxypropan-2-yl acetate;2-propanol, 1-ethoxy-, acetate;2-propylene glycol 1-ethyl ether acetate;2-ethoxy-1-methylethyl acetate 1-ethoxypropan-2-yl acetate 2-propanol, 1-ethoxy-, acetate 2-propylene glycol 1-ethyl ether acetate</t>
  </si>
  <si>
    <t>CCOCC(C)OC(C)=O</t>
  </si>
  <si>
    <t>5593-70-4</t>
  </si>
  <si>
    <t>1-butanol, titanium(4++) salt</t>
  </si>
  <si>
    <t>593-45-3</t>
  </si>
  <si>
    <t>octadecane</t>
  </si>
  <si>
    <t>623-84-7</t>
  </si>
  <si>
    <t>1,2-propylene glycol diacetate;1,2-propanediol, diacetate;propane-1,2-diyl diacetate;propylene glycol diacetate;1,2-diacetoxypropane;1,2-propylene diacetate;propylene diacetate;1,2-propylene glycol diacetate 1,2-propanediol, diacetate propane-1,2-diyl diacetate propylene glycol diacetate 1,2-diacetoxypropane 1,2-propylene diacetate propylene diacetate</t>
  </si>
  <si>
    <t>CC(COC(C)=O)OC(C)=O</t>
  </si>
  <si>
    <t>6259-76-3</t>
  </si>
  <si>
    <t>hexyl salicylate;benzoic acid, 2-hydroxy-, hexyl ester;hexyl 2-hydroxybenzoate;n-hexylsalicylic acid;salicylic acid, hexyl ester;hexyl salicylate benzoic acid, 2-hydroxy-, hexyl ester hexyl 2-hydroxybenzoate n-hexylsalicylic acid salicylic acid, hexyl ester</t>
  </si>
  <si>
    <t>CCCCCCOC(=O)c1ccccc1O</t>
  </si>
  <si>
    <t>C13H18O3</t>
  </si>
  <si>
    <t>627-93-0</t>
  </si>
  <si>
    <t>hexanedioic acid, dimethyl ester;dimethyl adipate;dimethyl hexanedioate;adipic acid, dimethyl ester;dimethyl adipate (1,6-dimethyl hexanedioate);hexanedioic acid, dimethyl ester dimethyl adipate dimethyl hexanedioate adipic acid, dimethyl ester dimethyl adipate (1,6-dimethyl hexanedioate)</t>
  </si>
  <si>
    <t>COC(=O)CCCCC(=O)OC</t>
  </si>
  <si>
    <t>64742-31-0</t>
  </si>
  <si>
    <t>distillates (petroleum), chemically neutralized light;distillates, petroleum, chemically neutralized middle;distillates, petroleum, chemically neutralized light;distillates (petroleum), chemically neutralized light distillates, petroleum, chemically neutralized middle distillates, petroleum, chemically neutralized light</t>
  </si>
  <si>
    <t>68551-08-6</t>
  </si>
  <si>
    <t>alcohols, c9-11-branched;none available;alcohols, c9-11-branched none available</t>
  </si>
  <si>
    <t>687-47-8</t>
  </si>
  <si>
    <t>ethyl lactate;ethyl (s)-2-hydroxypropionate;ethyl 2-hydroxypropanoate;ethyl (2s)-2-hydroxypropanoate;propanoic acid, 2-hydroxy-, ethyl ester, (2s)-;propanoic acid, 2-hydroxy-, ethyl ester, (s)-;(-)-ethyl l-lactate;ethyl lactate ethyl (s)-2-hydroxypropionate ethyl 2-hydroxypropanoate ethyl (2s)-2-hydroxypropanoate propanoic acid, 2-hydroxy-, ethyl ester, (2s)- propanoic acid, 2-hydroxy-, ethyl ester, (s)- (-)-ethyl l-lactate</t>
  </si>
  <si>
    <t>CCOC(=O)C(C)O</t>
  </si>
  <si>
    <t>75-08-1</t>
  </si>
  <si>
    <t>ethyl mercaptan;ethanethiol;ethyl mercaptan ethanethiol</t>
  </si>
  <si>
    <t>CCS</t>
  </si>
  <si>
    <t>C2H6S</t>
  </si>
  <si>
    <t>75-18-3</t>
  </si>
  <si>
    <t>dimethyl sulfoxide;dimethylsulfide;dimethyl sulfide (oh rate in absence of oxygen);dimethyl sulfide;methane, thiobis-;dimethyl sulphide;sulfanediyldimethane;methyl sulfide;thiobismethane;dimethyl sulfoxide dimethylsulfide dimethyl sulfide (oh rate in absence of oxygen) dimethyl sulfide methane, thiobis- dimethyl sulphide sulfanediyldimethane methyl sulfide thiobismethane</t>
  </si>
  <si>
    <t>CSC</t>
  </si>
  <si>
    <t>763-69-9</t>
  </si>
  <si>
    <t>ethyl 3-ethoxypropionate;ethyl 3-ethoxypropanoate;propanoic acid, 3-ethoxy-, ethyl ester;propionic acid, 3-ethoxy-, ethyl ester;3-ethoxypropanoic acid ethyl ester;ethyl 4-oxahexanoate;ethyl β-ethoxypropionate;ethyl 3-ethoxypropionate ethyl 3-ethoxypropanoate propanoic acid, 3-ethoxy-, ethyl ester propionic acid, 3-ethoxy-, ethyl ester 3-ethoxypropanoic acid ethyl ester ethyl 4-oxahexanoate ethyl β-ethoxypropionate</t>
  </si>
  <si>
    <t>CCOCCC(=O)OCC</t>
  </si>
  <si>
    <t>8013-75-0</t>
  </si>
  <si>
    <t>fusel oil</t>
  </si>
  <si>
    <t>CC(C)CCO</t>
  </si>
  <si>
    <t>85711-26-8</t>
  </si>
  <si>
    <t>alcohols, c9-11-branched and linear</t>
  </si>
  <si>
    <t>CCCCC(C)CC(C)CO</t>
  </si>
  <si>
    <t>865-47-4</t>
  </si>
  <si>
    <t>2-propanol, 2-methyl-, potassium salt</t>
  </si>
  <si>
    <t>93-92-5</t>
  </si>
  <si>
    <t>methylphenylcarbinyl acetate;benzenemethanol, ?-methyl-, acetate;1-phenylethyl acetate;benzenemethanol, .alpha.-methyl-, acetate;benzyl alcohol, .alpha.-methyl-, acetate;benzenemethanol, .α.-methyl-, acetate;α-methylbenzyl acetate;α-phenylethyl acetate;sec-phenylethyl acetate;phenyl methyl carbinyl acetate;styralyl acetate;α- methyl benzene methanol acetate;α- methyl benzyl alcohol acetate;styrolyl acetate;styryl allyl acetate;benzenemethanol, α-methyl-, 1-acetate;benzenemethanol, alpha-methyl-, acetate (styrallyl acetate);methylphenylcarbinyl acetate benzenemethanol, ?-methyl-, acetate 1-phenylethyl acetate benzenemethanol, .alpha.-methyl-, acetate benzyl alcohol, .alpha.-methyl-, acetate benzenemethanol, .α.-methyl-, acetate α-methylbenzyl acetate α-phenylethyl acetate sec-phenylethyl acetate phenyl methyl carbinyl acetate styralyl acetate α- methyl benzene methanol acetate α- methyl benzyl alcohol acetate styrolyl acetate styryl allyl acetate benzenemethanol, α-methyl-, 1-acetate benzenemethanol, alpha-methyl-, acetate (styrallyl acetate)</t>
  </si>
  <si>
    <t>CC(c1ccccc1)OC(C)=O</t>
  </si>
  <si>
    <t>96-26-4</t>
  </si>
  <si>
    <t>dihydroxy acetone;2-propanone, 1,3-dihydroxy-;1,3-dihydroxyacetone;1,3-dihydroxypropan-2-one;diohaceto;dihydroxy acetone 2-propanone, 1,3-dihydroxy- 1,3-dihydroxyacetone 1,3-dihydroxypropan-2-one diohaceto</t>
  </si>
  <si>
    <t>OCC(=O)CO</t>
  </si>
  <si>
    <t>imidazole, 1-ethyl-;1h-imidazole, 1-ethyl-;1-ethyl-1h-imidazole;imidazole, 1-ethyl- 1h-imidazole, 1-ethyl- 1-ethyl-1h-imidazole</t>
  </si>
  <si>
    <t>CCN1C=CN=C1</t>
  </si>
  <si>
    <t>decanedioic acid, bis(1-methylethyl) ester;diisopropyl sebacate;dipropan-2-yl decanedioate;sebacic acid, diisopropyl ester;decanedioic acid, bis(1-methylethyl) ester diisopropyl sebacate dipropan-2-yl decanedioate sebacic acid, diisopropyl ester</t>
  </si>
  <si>
    <t>CC(C)OC(=O)CCCCCCCCC(=O)OC(C)C</t>
  </si>
  <si>
    <t>101-41-7</t>
  </si>
  <si>
    <t>methyl phenylacetate;phenylacetic acid, methyl ester;benzeneacetic acid, methyl ester;acetic acid, phenyl-, methyl ester;methyl phenylacetate phenylacetic acid, methyl ester benzeneacetic acid, methyl ester acetic acid, phenyl-, methyl ester</t>
  </si>
  <si>
    <t>COC(=O)Cc1ccccc1</t>
  </si>
  <si>
    <t>101-97-3</t>
  </si>
  <si>
    <t xml:space="preserve">benzeneacetic acid, ethyl ester;phenylacetic acid ethyl ester;ethyl phenylacetate;acetic acid, phenyl-, ethyl ester;acetic acid, phenyl-, ethyl ester   ;benzeneacetic acid, ethyl ester phenylacetic acid ethyl ester ethyl phenylacetate acetic acid, phenyl-, ethyl ester acetic acid, phenyl-, ethyl ester   </t>
  </si>
  <si>
    <t>CCOC(=O)Cc1ccccc1</t>
  </si>
  <si>
    <t>103-26-4</t>
  </si>
  <si>
    <t>cinnamic acid, methyl ester;methyl cinnamate;2-propenoic acid, 3-phenyl-, methyl ester;methyl (2e)-3-phenylprop-2-enoate;methyl 3-phenylacrylate;cinnamic acid, methyl ester methyl cinnamate 2-propenoic acid, 3-phenyl-, methyl ester methyl (2e)-3-phenylprop-2-enoate methyl 3-phenylacrylate</t>
  </si>
  <si>
    <t>COC(=O)C=Cc1ccccc1</t>
  </si>
  <si>
    <t>C10H10O2</t>
  </si>
  <si>
    <t>103-37-7</t>
  </si>
  <si>
    <t>butanoic acid, phenylmethyl ester;benzyl butyrate;benzyl butanoate;butyric acid, benzyl ester;butanoic acid, phenylmethyl ester benzyl butyrate benzyl butanoate butyric acid, benzyl ester</t>
  </si>
  <si>
    <t>CCCC(=O)OCc1ccccc1</t>
  </si>
  <si>
    <t>103429-90-9</t>
  </si>
  <si>
    <t>1-butanol, 3-methoxy-3-methyl-, acetate;3-methoxy-3-methylbutyl acetate;mmb-ac;1-butanol, 3-methoxy-3-methyl-, acetate 3-methoxy-3-methylbutyl acetate mmb-ac</t>
  </si>
  <si>
    <t>CC(=O)OCCC(C)(C)OC</t>
  </si>
  <si>
    <t>103-45-7</t>
  </si>
  <si>
    <t>b-phenylethyl acetate;aceticacid,b-phenylethylester;acetic acid, 2-phenylethyl ester;phenethyl acetate;2-phenylethyl acetate;acetic acid, phenethyl ester;phenethyl alcohol, acetate;phenyl ethyl acetate;b-phenylethyl acetate aceticacid,b-phenylethylester acetic acid, 2-phenylethyl ester phenethyl acetate 2-phenylethyl acetate acetic acid, phenethyl ester phenethyl alcohol, acetate phenyl ethyl acetate</t>
  </si>
  <si>
    <t>CC(=O)OCCc1ccccc1</t>
  </si>
  <si>
    <t>103-54-8</t>
  </si>
  <si>
    <t>acetic acid, cinnamyl ester;2-propen-1-ol, 3-phenyl-, acetate;cinnamyl acetate;(2e)-3-phenylprop-2-en-1-yl acetate;cinnamyl alcohol, acetate;acetic acid, cinnamyl ester 2-propen-1-ol, 3-phenyl-, acetate cinnamyl acetate (2e)-3-phenylprop-2-en-1-yl acetate cinnamyl alcohol, acetate</t>
  </si>
  <si>
    <t>CC(=O)OCC=Cc1ccccc1</t>
  </si>
  <si>
    <t>105-45-3</t>
  </si>
  <si>
    <t>methyl acetoacetate;butanoic acid, 3-oxo-, methyl ester;3-oxo-butyric acid methyl ester;methyl 3-oxobutanoate;acetoacetic acid, methyl ester;maa aame;methyl acetoacetate butanoic acid, 3-oxo-, methyl ester 3-oxo-butyric acid methyl ester methyl 3-oxobutanoate acetoacetic acid, methyl ester maa aame</t>
  </si>
  <si>
    <t>CC(=O)CC(=O)OC</t>
  </si>
  <si>
    <t>105-56-6</t>
  </si>
  <si>
    <t>acetic acid, 2-cyano-, ethyl ester;cyano-acetic acid ethyl ester;ethyl cyanoacetate;acetic acid, cyano-, ethyl ester;acetic acid, 2-cyano-, ethyl ester cyano-acetic acid ethyl ester ethyl cyanoacetate acetic acid, cyano-, ethyl ester</t>
  </si>
  <si>
    <t>CCOC(=O)CC#N</t>
  </si>
  <si>
    <t>C5H7NO2</t>
  </si>
  <si>
    <t>105-87-3</t>
  </si>
  <si>
    <t>geranyl acetate;geraniol acetate;2,6-octadien-1-ol, 3,7-dimethyl-, acetate, (e)-;(2e)-3,7-dimethylocta-2,6-dien-1-yl acetate;2,6-octadien-1-ol, 3,7-dimethyl-, acetate, (2e)-;(2e)-3,7-dimethyl-2,6-octadien-1-ol 1-acetate;3,7-dimethylocta-2,6-dien-1-yl acetate (e)-;geranyl acetate (trans-geraniol acetate);geranyl acetate geraniol acetate 2,6-octadien-1-ol, 3,7-dimethyl-, acetate, (e)- (2e)-3,7-dimethylocta-2,6-dien-1-yl acetate 2,6-octadien-1-ol, 3,7-dimethyl-, acetate, (2e)- (2e)-3,7-dimethyl-2,6-octadien-1-ol 1-acetate 3,7-dimethylocta-2,6-dien-1-yl acetate (e)- geranyl acetate (trans-geraniol acetate)</t>
  </si>
  <si>
    <t>CC(C)=CCCC(C)=CCOC(C)=O</t>
  </si>
  <si>
    <t>105-99-7</t>
  </si>
  <si>
    <t>dibutyl adipate;hexanedioic acid, 1,6-dibutyl ester;hexanedioic acid, dibutyl ester;dibutyl hexanedioate;adipic acid, dibutyl ester;adimoll db;dibutyl adipate hexanedioic acid, 1,6-dibutyl ester hexanedioic acid, dibutyl ester dibutyl hexanedioate adipic acid, dibutyl ester adimoll db</t>
  </si>
  <si>
    <t>CCCCOC(=O)CCCCC(=O)OCCCC</t>
  </si>
  <si>
    <t>C14H26O4</t>
  </si>
  <si>
    <t>106-21-8</t>
  </si>
  <si>
    <t>3,7-dimethyloctan-1-ol;1-octanol, 3,7-dimethyl-;3,7-dimethyloctan-1-ol 1-octanol, 3,7-dimethyl-</t>
  </si>
  <si>
    <t>CC(C)CCCC(C)CCO</t>
  </si>
  <si>
    <t>106-22-9</t>
  </si>
  <si>
    <t>citronellol;3,7-dimethyl-6-octen-1-ol;6-octen-1-ol, 3,7-dimethyl-;6-octen-1-ol, 3,7-dimethyl-, (s)-;3,7-dimethyloct-6-en-1-ol;3,7-dimethyl-oct-6-en-1-ol   ;beta-citronellol;d,l-citronellol;dl-citronellol;citronellol 3,7-dimethyl-6-octen-1-ol 6-octen-1-ol, 3,7-dimethyl- 6-octen-1-ol, 3,7-dimethyl-, (s)- 3,7-dimethyloct-6-en-1-ol 3,7-dimethyl-oct-6-en-1-ol    beta-citronellol d,l-citronellol dl-citronellol</t>
  </si>
  <si>
    <t>CC(CCC=C(C)C)CCO</t>
  </si>
  <si>
    <t>106-23-0</t>
  </si>
  <si>
    <t>3,7-dimethyl-6-octenal;citronellal;citronellal xl000265;6-octenal, 3,7-dimethyl-;6-octenal, 3,7-dimethyl-, (s)-;3,7-dimethyloct-6-enal;poly((1,3a,4,6,7,7a-hexahydro-1,3-dioxo-3h-furo(3,4-c)pyran-4,6-diyl)(tetrahydro-2,5-dioxo-3,4-furandiyl)methylene) (9ci);3,7-dimethyl-6-octenal citronellal citronellal xl000265 6-octenal, 3,7-dimethyl- 6-octenal, 3,7-dimethyl-, (s)- 3,7-dimethyloct-6-enal poly((1,3a,4,6,7,7a-hexahydro-1,3-dioxo-3h-furo(3,4-c)pyran-4,6-diyl)(tetrahydro-2,5-dioxo-3,4-furandiyl)methylene) (9ci)</t>
  </si>
  <si>
    <t>CC(CCC=C(C)C)CC=O</t>
  </si>
  <si>
    <t>107-86-8</t>
  </si>
  <si>
    <t>3-methyl-2-butenal;2-butenal, 3-methyl-;3-methylbut-2-enal;3-methyl-2-butenal 2-butenal, 3-methyl- 3-methylbut-2-enal</t>
  </si>
  <si>
    <t>CC(C)=CC=O</t>
  </si>
  <si>
    <t>107-87-9</t>
  </si>
  <si>
    <t>2-pentanone;pentan-2-one;2-pentanone pentan-2-one</t>
  </si>
  <si>
    <t>CCCC(C)=O</t>
  </si>
  <si>
    <t>108-03-2</t>
  </si>
  <si>
    <t>1-nitropropane;propane, 1-nitro-;1-nitropropane propane, 1-nitro-</t>
  </si>
  <si>
    <t>CCCN(=O)=O</t>
  </si>
  <si>
    <t>108-93-0</t>
  </si>
  <si>
    <t>cyclohexanol</t>
  </si>
  <si>
    <t>OC1CCCCC1</t>
  </si>
  <si>
    <t>109-74-0</t>
  </si>
  <si>
    <t>butyronitrile;butanenitrile;1-cyanopropane;propyl cyanide;n-butyronitrile;butyronitrile butanenitrile 1-cyanopropane propyl cyanide n-butyronitrile</t>
  </si>
  <si>
    <t>CCCC#N</t>
  </si>
  <si>
    <t>C4H7N</t>
  </si>
  <si>
    <t>109-92-2</t>
  </si>
  <si>
    <t>ethyl vinyl ether;ethene, ethoxy-;ethoxyethene;ether, ethyl vinyl;ethyl vinyl ether ethene, ethoxy- ethoxyethene ether, ethyl vinyl</t>
  </si>
  <si>
    <t>CCOC=C</t>
  </si>
  <si>
    <t>109-94-4</t>
  </si>
  <si>
    <t>ethyl formate;formic acid, ethyl ester;ethyl formate formic acid, ethyl ester</t>
  </si>
  <si>
    <t>CCOC=O</t>
  </si>
  <si>
    <t>111-81-9</t>
  </si>
  <si>
    <t>10-undecenoic acid, methyl ester;methyl undec-10-enoate;10-hendecenoic acid, methyl ester;10-undecenoic acid, methyl ester methyl undec-10-enoate 10-hendecenoic acid, methyl ester</t>
  </si>
  <si>
    <t>COC(=O)CCCCCCCCC=C</t>
  </si>
  <si>
    <t>1119-40-0</t>
  </si>
  <si>
    <t>dimethyl glutarate;pentanedioic acid, 1,5-dimethyl ester;pentanedioic acid, dimethyl ester;dimethyl pentanedioate;glutaric acid, dimethyl ester;glutardme;dimethyl glutarate (pentanedioic acid, dimethyl ester) (dbe-5 dibasic ester);dimethyl glutarate pentanedioic acid, 1,5-dimethyl ester pentanedioic acid, dimethyl ester dimethyl pentanedioate glutaric acid, dimethyl ester glutardme dimethyl glutarate (pentanedioic acid, dimethyl ester) (dbe-5 dibasic ester)</t>
  </si>
  <si>
    <t>COC(=O)CCCC(=O)OC</t>
  </si>
  <si>
    <t>1120-21-4</t>
  </si>
  <si>
    <t>n-undecane;undecane;n-undecane undecane</t>
  </si>
  <si>
    <t>112-31-2</t>
  </si>
  <si>
    <t>decyl aldehyde;n-decanal;decanal;capraldehyde;capric aldehyde;caprinaldehyde;aldehyde c-10;1-decanal;n-decyl aldehyde;decyl aldehyde n-decanal decanal capraldehyde capric aldehyde caprinaldehyde aldehyde c-10 1-decanal n-decyl aldehyde</t>
  </si>
  <si>
    <t>CCCCCCCCCC=O</t>
  </si>
  <si>
    <t>112-40-3</t>
  </si>
  <si>
    <t>dodecane;n-dodecane;dodecane n-dodecane</t>
  </si>
  <si>
    <t>112-44-7</t>
  </si>
  <si>
    <t>undecylic aldehyde;undecanal;undecylic aldehyde undecanal</t>
  </si>
  <si>
    <t>CCCCCCCCCCC=O</t>
  </si>
  <si>
    <t>C11H22O</t>
  </si>
  <si>
    <t>112-45-8</t>
  </si>
  <si>
    <t>undecylenic aldehyde;undec-10-ena;10-undecenal;undec-10-enal;10-undecylenic aldehyde;undecylenic aldehyde undec-10-ena 10-undecenal undec-10-enal 10-undecylenic aldehyde</t>
  </si>
  <si>
    <t>C=CCCCCCCCCC=O</t>
  </si>
  <si>
    <t>112-54-9</t>
  </si>
  <si>
    <t>dodecyl aldehyde;dodecanal;lauraldehyde;lauraldehyde (8ci);dodecyl aldehyde dodecanal lauraldehyde lauraldehyde (8ci)</t>
  </si>
  <si>
    <t>CCCCCCCCCCCC=O</t>
  </si>
  <si>
    <t>112-58-3</t>
  </si>
  <si>
    <t>di-n-hexyl ether;hexane, 1,1’-oxybis-;dihexyl ether;1,1'-oxydihexane;hexane, 1,1'-oxybis-;di-n-hexyl ether hexane, 1,1’-oxybis- dihexyl ether 1,1'-oxydihexane hexane, 1,1'-oxybis-</t>
  </si>
  <si>
    <t>CCCCCCOCCCCCC</t>
  </si>
  <si>
    <t>115-18-4</t>
  </si>
  <si>
    <t>2-methyl-3-buten-2-ol;3-buten-2-ol, 2-methyl-;2-methylbut-3-en-2-ol;2-methyl-3-buten-2-ol 3-buten-2-ol, 2-methyl- 2-methylbut-3-en-2-ol</t>
  </si>
  <si>
    <t>CC(C)(O)C=C</t>
  </si>
  <si>
    <t>120570-77-6</t>
  </si>
  <si>
    <t>ethanol, 2,2'-oxybis-, 1,1'-diformate</t>
  </si>
  <si>
    <t>O=COCCOCCOC=O</t>
  </si>
  <si>
    <t>C6H10O5</t>
  </si>
  <si>
    <t>122-63-4</t>
  </si>
  <si>
    <t>benzyl propionate;propanoic acid, phenylmethyl ester;benzyl propanoate;propionic acid, benzyl ester;propionic acid, benzyl ester (6ci,7ci,8ci);benzyl propionate propanoic acid, phenylmethyl ester benzyl propanoate propionic acid, benzyl ester propionic acid, benzyl ester (6ci,7ci,8ci)</t>
  </si>
  <si>
    <t>CCC(=O)OCc1ccccc1</t>
  </si>
  <si>
    <t>123-51-3</t>
  </si>
  <si>
    <t>3-methyl-1-butanol;isopentanol;isoamyl alcohol;1-butanol, 3-methyl-;3-methylbutan-1-ol;isopentyl alcohol;isopentol;3-methylbutanol-1;isopentyl alcohol (8ci);3-methyl-1-butanol isopentanol isoamyl alcohol 1-butanol, 3-methyl- 3-methylbutan-1-ol isopentyl alcohol isopentol 3-methylbutanol-1 isopentyl alcohol (8ci)</t>
  </si>
  <si>
    <t>123-54-6</t>
  </si>
  <si>
    <t>acetylacetone;pentanedione, 2,4-;2,4-pentanedione;pentane-2,4-dione;acetylacetone pentanedione, 2,4- 2,4-pentanedione pentane-2,4-dione</t>
  </si>
  <si>
    <t>CC(=O)CC(C)=O</t>
  </si>
  <si>
    <t>124-19-6</t>
  </si>
  <si>
    <t>nonyl aldehyde;nonanal;nonanaldehyde;nonyl aldehyde nonanal nonanaldehyde</t>
  </si>
  <si>
    <t>1300-71-6</t>
  </si>
  <si>
    <t>2,6-dimethylphenol;xylenol;phenol, dimethyl-;dimethylphenol;2,6-dimethylphenol xylenol phenol, dimethyl- dimethylphenol</t>
  </si>
  <si>
    <t>Cc1cccc(C)c1O</t>
  </si>
  <si>
    <t>13074-65-2</t>
  </si>
  <si>
    <t>2-hexylcyclopentanone;cyclopentanone, 2-hexyl-;2-hexylcyclopentan-1-one;2-hexylcyclopentanone cyclopentanone, 2-hexyl- 2-hexylcyclopentan-1-one</t>
  </si>
  <si>
    <t>CCCCCCC1CCCC1=O</t>
  </si>
  <si>
    <t>1337-83-3</t>
  </si>
  <si>
    <t>undecanal;undecenal;undec-2-enal;undecanal undecenal undec-2-enal</t>
  </si>
  <si>
    <t>CCCCCCCCC=CC=O</t>
  </si>
  <si>
    <t>13423-15-9</t>
  </si>
  <si>
    <t>furan, tetrahydro-3-methyl-;tetrahydro-3-methylfuran;3-methyltetrahydrofuran;furan, tetrahydro-3-methyl- tetrahydro-3-methylfuran 3-methyltetrahydrofuran</t>
  </si>
  <si>
    <t>CC1CCOC1</t>
  </si>
  <si>
    <t>137-32-6</t>
  </si>
  <si>
    <t>2-methyl-1-butanol;1-butanol, 2-methyl-;1-butanol, 2-methyl-, (s)-;2-methylbutan-1-ol;2-methyl-1-butanol 1-butanol, 2-methyl- 1-butanol, 2-methyl-, (s)- 2-methylbutan-1-ol</t>
  </si>
  <si>
    <t>CCC(C)CO</t>
  </si>
  <si>
    <t>1378867-81-2</t>
  </si>
  <si>
    <t>3-[(4r)-4-(propan-2-yl)cyclohex-1-en-1-yl]propanal</t>
  </si>
  <si>
    <t>CC(C)C1CCC(CCC=O)=CC1</t>
  </si>
  <si>
    <t>C12H20O</t>
  </si>
  <si>
    <t>141-16-2</t>
  </si>
  <si>
    <t>butanoic acid, 3,7-dimethyl-6-octenyl ester;citronellyl butyrate;3,7-dimethyloct-6-en-1-yl butanoate;butyric acid, 3,7-dimethyl-6-octenyl ester;butyric acid, ester with citronellol;butanoic acid, 3,7-dimethyl-6-octenyl ester citronellyl butyrate 3,7-dimethyloct-6-en-1-yl butanoate butyric acid, 3,7-dimethyl-6-octenyl ester butyric acid, ester with citronellol</t>
  </si>
  <si>
    <t>CCCC(=O)OCCC(C)CCC=C(C)C</t>
  </si>
  <si>
    <t>141-79-7</t>
  </si>
  <si>
    <t>4-methyl-3-penten-2-one (mesityl oxide);mesityl oxide;3-penten-2-one, 4-methyl-;4-methyl-3-penten-2-one;4-methylpent-3-en-2-one;4-methylpent-3-en-2-one (mesityl oxide);4-methyl-3-penten-2-one (mesityl oxide) mesityl oxide 3-penten-2-one, 4-methyl- 4-methyl-3-penten-2-one 4-methylpent-3-en-2-one 4-methylpent-3-en-2-one (mesityl oxide)</t>
  </si>
  <si>
    <t>CC(C)=CC(C)=O</t>
  </si>
  <si>
    <t>141-97-9</t>
  </si>
  <si>
    <t>ethyl acetoacetate;acetoacetic ester;butanoic acid, 3-oxo-, ethyl ester;ethyl 3-oxobutanoate;acetoacetic acid ethyl ester;acetoacetic acid, ethyl ester;3-oxobutanoic acid, ethyl ester;ethyl acetoacetate acetoacetic ester butanoic acid, 3-oxo-, ethyl ester ethyl 3-oxobutanoate acetoacetic acid ethyl ester acetoacetic acid, ethyl ester 3-oxobutanoic acid, ethyl ester</t>
  </si>
  <si>
    <t>CCOC(=O)CC(C)=O</t>
  </si>
  <si>
    <t>1423-46-7</t>
  </si>
  <si>
    <t>3-cyclohexene-1-carboxaldehyde, 2,4,6-trimethyl-;2,4,6-trimethylcyclohex-3-enecarbaldehyde;2,4,6-trimethylcyclohex-3-ene-1-carbaldehyde</t>
  </si>
  <si>
    <t>CC1CC(C)=CC(C)C1C=O</t>
  </si>
  <si>
    <t>143-13-5</t>
  </si>
  <si>
    <t>acetic acid, nonyl ester;nonyl acetate;nonyl alcohol, acetate;acetic acid, nonyl ester nonyl acetate nonyl alcohol, acetate</t>
  </si>
  <si>
    <t>CCCCCCCCCOC(C)=O</t>
  </si>
  <si>
    <t>150-78-7</t>
  </si>
  <si>
    <t>1,4-dimethoxybenzene;p-dimethoxybenzene;dimethoxybenzene, 1,4-;hydroquinone dimethyl ether;benzene, 1,4-dimethoxy-;benzene, p-dimethoxy-;hydroquinone dimethyl ether (p-dimethoxybenzene) (1,4-dimethoxy-benzene);1,4-dimethoxybenzene p-dimethoxybenzene dimethoxybenzene, 1,4- hydroquinone dimethyl ether benzene, 1,4-dimethoxy- benzene, p-dimethoxy- hydroquinone dimethyl ether (p-dimethoxybenzene) (1,4-dimethoxy-benzene)</t>
  </si>
  <si>
    <t>COc1ccc(OC)cc1</t>
  </si>
  <si>
    <t>150-84-5</t>
  </si>
  <si>
    <t>citronellyl acetate;6-octen-1-ol, 3,7-dimethyl-, acetate;3,7-dimethyloct-6-en-1-yl acetate;citronellyl acetate 6-octen-1-ol, 3,7-dimethyl-, acetate 3,7-dimethyloct-6-en-1-yl acetate</t>
  </si>
  <si>
    <t>CC(CCC=C(C)C)CCOC(C)=O</t>
  </si>
  <si>
    <t>16874-34-3</t>
  </si>
  <si>
    <t>ethyl tetrahydrofuran-2-carboxylate</t>
  </si>
  <si>
    <t>CCOC(=O)C1CCCO1</t>
  </si>
  <si>
    <t>17392-83-5</t>
  </si>
  <si>
    <t>methyl (r)-lactate;methyl 2-hydroxypropanoate;methyl (2r)-2-hydroxypropanoate;(+) methyl d-lactate;methyl (r)-lactate methyl 2-hydroxypropanoate methyl (2r)-2-hydroxypropanoate (+) methyl d-lactate</t>
  </si>
  <si>
    <t>CC(O)C(=O)OC</t>
  </si>
  <si>
    <t>C4H8O3</t>
  </si>
  <si>
    <t>20407-84-5</t>
  </si>
  <si>
    <t>2-dodecenal, (e)-;(e)-dodec-2-en-1-al;(2e)-dodec-2-enal;2-dodecenal, (2e)-;2-dodecenal, (e)- (e)-dodec-2-en-1-al (2e)-dodec-2-enal 2-dodecenal, (2e)-</t>
  </si>
  <si>
    <t>CCCCCCCCCC=CC=O</t>
  </si>
  <si>
    <t>2206-94-2</t>
  </si>
  <si>
    <t>±-methylenebenzyl acetate;1-phenylethenyl acetate;benzenemethanol, .alpha.-methylene-, acetate;?-methylenebenzyl acetate;±-methylenebenzyl acetate 1-phenylethenyl acetate benzenemethanol, .alpha.-methylene-, acetate ?-methylenebenzyl acetate</t>
  </si>
  <si>
    <t>CC(=O)OC(=C)c1ccccc1</t>
  </si>
  <si>
    <t>2269-22-9</t>
  </si>
  <si>
    <t>2-butanol, aluminum salt</t>
  </si>
  <si>
    <t>25339-53-1</t>
  </si>
  <si>
    <t>1-decene;decene (mixture of isomers);decene;dec-1-ene;decene-;1-decene decene (mixture of isomers) decene dec-1-ene decene-</t>
  </si>
  <si>
    <t>25377-82-6</t>
  </si>
  <si>
    <t>tridecene;tridec-1-ene;tridecene tridec-1-ene</t>
  </si>
  <si>
    <t>CCCCCCCCCCCC=C</t>
  </si>
  <si>
    <t>C13H26</t>
  </si>
  <si>
    <t>25378-22-7</t>
  </si>
  <si>
    <t>dodecene (mixture of isomers);1-dodecene;dodecene;dodec-1-ene;dodecene (mixture of isomers) 1-dodecene dodecene dodec-1-ene</t>
  </si>
  <si>
    <t>2568-90-3</t>
  </si>
  <si>
    <t>butane, 1,1'- methylenebis(oxy) bis-;di-n-butoxymethane;butane, 1,1’-[methylenebis(oxy)]bis-;1,1'-[methylenebis(oxy)]dibutane;1,1'-[methanediylbis(oxy)]dibutane;butane, 1,1'-[methylenebis(oxy)]bis-;methane, dibutoxy-;butane, 1,1'-Хmethylenebis(oxy)еbis-;butane, 1,1'- methylenebis(oxy) bis- di-n-butoxymethane butane, 1,1’-[methylenebis(oxy)]bis- 1,1'-[methylenebis(oxy)]dibutane 1,1'-[methanediylbis(oxy)]dibutane butane, 1,1'-[methylenebis(oxy)]bis- methane, dibutoxy- butane, 1,1'-Хmethylenebis(oxy)еbis-</t>
  </si>
  <si>
    <t>CCCCOCOCCCC</t>
  </si>
  <si>
    <t>26952-13-6</t>
  </si>
  <si>
    <t>tetradec-1-ene;tetradecene;tetradec-1-ene tetradecene</t>
  </si>
  <si>
    <t>2705-87-5</t>
  </si>
  <si>
    <t>cyclohexanepropanoic acid, 2-propenyl ester;allyl 3-cyclohexylpropionate;prop-2-en-1-yl 3-cyclohexylpropanoate;cyclohexanepropionic acid, allyl ester;allyl 3-cyclohexylpropanoate;2-propen-1-yl cyclohexanepropionate;2-propenyl 3-cyclohexylpropanoate;2-propenyl cyclohexanepropanoate;3-allylcyclohexyl propionate;4-09-00-00056 (beilstein handbook reference);ai3-13233;allyl beta-cyclohexylpropionate;allyl cyclohexanepropionate;allyl hexahydrophenylpropionate;brn 2254663;cyclohexanol, 3-allyl-, propionate;fema no. 2026;unii-h4w9h3l241;cyclohexanepropanoic acid, 2-propen-1-yl ester;cyclohexanepropanoic acid, 2-propenyl ester allyl 3-cyclohexylpropionate prop-2-en-1-yl 3-cyclohexylpropanoate cyclohexanepropionic acid, allyl ester allyl 3-cyclohexylpropanoate 2-propen-1-yl cyclohexanepropionate 2-propenyl 3-cyclohexylpropanoate 2-propenyl cyclohexanepropanoate 3-allylcyclohexyl propionate 4-09-00-00056 (beilstein handbook reference) ai3-13233 allyl beta-cyclohexylpropionate allyl cyclohexanepropionate allyl hexahydrophenylpropionate brn 2254663 cyclohexanol, 3-allyl-, propionate fema no. 2026 unii-h4w9h3l241 cyclohexanepropanoic acid, 2-propen-1-yl ester</t>
  </si>
  <si>
    <t>C=CCOC(=O)CCC1CCCCC1</t>
  </si>
  <si>
    <t>27871-49-4</t>
  </si>
  <si>
    <t>methyl (s)-(-)-lactate;methyl 2-hydroxypropanoate;methyl (2s)-2-hydroxypropanoate;propanoic acid, 2-hydroxy-, methyl ester, (s)-;propanoic acid, 2-hydroxy-, methyl ester, (2s)-;(-) methyl l-lactate;methyl (s)-(-)-lactate methyl 2-hydroxypropanoate methyl (2s)-2-hydroxypropanoate propanoic acid, 2-hydroxy-, methyl ester, (s)- propanoic acid, 2-hydroxy-, methyl ester, (2s)- (-) methyl l-lactate</t>
  </si>
  <si>
    <t>30772-79-3</t>
  </si>
  <si>
    <t>4,7-methano-1h-indenecarboxaldehyde, octahydro-;octahydro-4,7-methano-1h-indenecarbaldehyde;octahydro-1h-4,7-methanoindene-1-carbaldehyde</t>
  </si>
  <si>
    <t>O=CC1CCC2C1C1CCC2C1</t>
  </si>
  <si>
    <t>3720-16-9</t>
  </si>
  <si>
    <t>2-cyclohexen-1-one, 3-methyl-5-propyl-;3-methyl-5-propylcyclohex-2-enone;3-methyl-5-propylcyclohex-2-en-1-one;3-methyl-5-propyl-2-cyclohexen-1-one;2-cyclohexen-1-one, 3-methyl-5-propyl- 3-methyl-5-propylcyclohex-2-enone 3-methyl-5-propylcyclohex-2-en-1-one 3-methyl-5-propyl-2-cyclohexen-1-one</t>
  </si>
  <si>
    <t>CCCC1CC(C)=CC(=O)C1</t>
  </si>
  <si>
    <t>462-95-3</t>
  </si>
  <si>
    <t>diethoxymethane;1,1'-[methanediylbis(oxy)]diethane;ethane, 1,1'-[methylenebis(oxy)]bis-;ethane, 1,1'- methylenebis(oxy) bis-;methane, diethoxy-;ethane, 1,1'-(methylenebis(oxy))bis-;1,1'-[methylenebis(oxy)]diethane;diethoxymethane 1,1'-[methanediylbis(oxy)]diethane ethane, 1,1'-[methylenebis(oxy)]bis- ethane, 1,1'- methylenebis(oxy) bis- methane, diethoxy- ethane, 1,1'-(methylenebis(oxy))bis- 1,1'-[methylenebis(oxy)]diethane</t>
  </si>
  <si>
    <t>CCOCOCC</t>
  </si>
  <si>
    <t>4819-67-4</t>
  </si>
  <si>
    <t>cyclopentanone, 2-pentyl-;2-pentylcyclopentan-1-one;2-pentylcyclopentanone</t>
  </si>
  <si>
    <t>CCCCCC1CCCC1=O</t>
  </si>
  <si>
    <t>53651-69-7</t>
  </si>
  <si>
    <t>propanoic acid, 2-hydroxy-, propyl ester, (2s)-;propyl (2s)-2-hydroxypropanoate;n-propyl-s-lactate;n-propyl-l-lactate;propanoic acid, 2-hydroxy, propyl ester, (2s)-;propanoic acid, 2-hydroxy-, propyl ester, (2s)- propyl (2s)-2-hydroxypropanoate n-propyl-s-lactate n-propyl-l-lactate propanoic acid, 2-hydroxy, propyl ester, (2s)-</t>
  </si>
  <si>
    <t>CCCOC(=O)C(C)O</t>
  </si>
  <si>
    <t>5444-75-7</t>
  </si>
  <si>
    <t>benzoic acid, 2-ethylhexyl ester;2-ethylhexyl benzoate;1-hexanol, 2-ethyl-, benzoate;benzoic acid, 2-ethylhexyl ester 2-ethylhexyl benzoate 1-hexanol, 2-ethyl-, benzoate</t>
  </si>
  <si>
    <t>CCCCC(CC)COC(=O)c1ccccc1</t>
  </si>
  <si>
    <t>C15H22O2</t>
  </si>
  <si>
    <t>563-80-4</t>
  </si>
  <si>
    <t>3-methyl-2-butanone;methyl-2-butanone, 3-;2-butanone, 3-methyl-;3-methylbutanone;3-methylbutan-2-one;methyl isopropyl ketone;3-methyl-2-butanone methyl-2-butanone, 3- 2-butanone, 3-methyl- 3-methylbutanone 3-methylbutan-2-one methyl isopropyl ketone</t>
  </si>
  <si>
    <t>CC(C)C(C)=O</t>
  </si>
  <si>
    <t>56677-60-2</t>
  </si>
  <si>
    <t>tetradecyl chloroformate;tetradecyl carbonochloridoate;carbonochloridic acid, tetradecyl ester;tetradecyl chlorocarbonate;tetradecyl chloroformate tetradecyl carbonochloridoate carbonochloridic acid, tetradecyl ester tetradecyl chlorocarbonate</t>
  </si>
  <si>
    <t>CCCCCCCCCCCCCCOC(=O)Cl</t>
  </si>
  <si>
    <t>C15H29ClO2</t>
  </si>
  <si>
    <t>599-04-2</t>
  </si>
  <si>
    <t>pantolactone;2(3h)-furanone, dihydro-3-hydroxy-4,4-dimethyl-, (r)-;±-hydroxy-?,?-dimethyl-?-butyrolactone;3-hydroxy-4,4-dimethyldihydrofuran-2(3h)-one;2(3h)-furanone, dihydro-3-hydroxy-4,4-dimethyl-, (3r)-;?-hydroxy-?,?-dimethyl-?-butyrolactone;2(3h)-furanone, dihydro-3-hydroxy-4,4-dimethyl-, d-(-)-;(3r)-dihydro-3-hydroxy-4,4-dimethyl-2(3h)-furanone;α-hydroxy-β,β-dimethyl-γ-butyrolactone;(3r)-3-hydroxy-4,4-dimethyloxolan-2-one;d-lactone;d(-)-pantolactone;pantolactone 2(3h)-furanone, dihydro-3-hydroxy-4,4-dimethyl-, (r)- ±-hydroxy-?,?-dimethyl-?-butyrolactone 3-hydroxy-4,4-dimethyldihydrofuran-2(3h)-one 2(3h)-furanone, dihydro-3-hydroxy-4,4-dimethyl-, (3r)- ?-hydroxy-?,?-dimethyl-?-butyrolactone 2(3h)-furanone, dihydro-3-hydroxy-4,4-dimethyl-, d-(-)- (3r)-dihydro-3-hydroxy-4,4-dimethyl-2(3h)-furanone α-hydroxy-β,β-dimethyl-γ-butyrolactone (3r)-3-hydroxy-4,4-dimethyloxolan-2-one d-lactone d(-)-pantolactone</t>
  </si>
  <si>
    <t>CC1(C)COC(=O)C1O</t>
  </si>
  <si>
    <t>60435-70-3</t>
  </si>
  <si>
    <t>2-methyl-1-heptanol</t>
  </si>
  <si>
    <t>CCCCCC(C)CO</t>
  </si>
  <si>
    <t>61444-38-0</t>
  </si>
  <si>
    <t>3-hexenoic acid, 3-hexenyl ester, (z,z)-;(z)-hex-3-enyl (z)-hex-3-enoate;(3z)-hex-3-en-1-yl (3z)-hex-3-enoate;3-hexenoic acid, (3z)-3-hexenyl ester, (3z)-;cis-3-hexenyl cis-3-hexenoate;hexenyl-3-cis hexenoate;3-hexenoic acid, 3-hexenyl ester, (z,z)- (z)-hex-3-enyl (z)-hex-3-enoate (3z)-hex-3-en-1-yl (3z)-hex-3-enoate 3-hexenoic acid, (3z)-3-hexenyl ester, (3z)- cis-3-hexenyl cis-3-hexenoate hexenyl-3-cis hexenoate</t>
  </si>
  <si>
    <t>CCC=CCCOC(=O)CC=CCC</t>
  </si>
  <si>
    <t>623-40-5</t>
  </si>
  <si>
    <t>2-pentanone oxime;methyl propylketoxime;methyl propylketoximine;mpko;pentan-2-one oxime;2-po;2-pentanone oxime methyl propylketoxime methyl propylketoximine mpko pentan-2-one oxime 2-po</t>
  </si>
  <si>
    <t>CCCC(C)=NO</t>
  </si>
  <si>
    <t>629-62-9</t>
  </si>
  <si>
    <t>pentadecane;n-pentadecane;pentadecane n-pentadecane</t>
  </si>
  <si>
    <t>64742-96-7</t>
  </si>
  <si>
    <t>solvent naphtha (petroleum), heavy aliph.;solvent naphtha, petroleum, heavy aliph.;solvent naphtha, petroleum, heavy aliphatic;solvent naphtha (petroleum), heavy aliph. solvent naphtha, petroleum, heavy aliph. solvent naphtha, petroleum, heavy aliphatic</t>
  </si>
  <si>
    <t>65405-70-1</t>
  </si>
  <si>
    <t>(trans)4-decen-1-al;4-decenal, (e)-;(e)-4-decenal;(4e)-dec-4-enal;4-decenal, (4e)-</t>
  </si>
  <si>
    <t>CCCCCC=CCCC=O</t>
  </si>
  <si>
    <t>68551-19-9</t>
  </si>
  <si>
    <t>alkanes, c12-14-iso-;not applicable - uvcb;soltrol 130;alkanes, c12-14-iso- not applicable - uvcb soltrol 130</t>
  </si>
  <si>
    <t>CCCCCCCCCCC(C)C</t>
  </si>
  <si>
    <t>6938-94-9</t>
  </si>
  <si>
    <t>hexanedioic acid, bis(1-methylethyl) ester;diisopropyl adipate;dipropan-2-yl hexanedioate;adipic acid, diisopropyl ester;hexanedioic acid, bis(1-methylethyl) ester diisopropyl adipate dipropan-2-yl hexanedioate adipic acid, diisopropyl ester</t>
  </si>
  <si>
    <t>CC(C)OC(=O)CCCCC(=O)OC(C)C</t>
  </si>
  <si>
    <t>71077-31-1</t>
  </si>
  <si>
    <t>4,9-decadienal, 4,8-dimethyl-;4,8-dimethyl-4,9-decadienal;4,8-dimethyldeca-4,9-dienal</t>
  </si>
  <si>
    <t>CC(CCC=C(C)CCC=O)C=C</t>
  </si>
  <si>
    <t>71-41-0</t>
  </si>
  <si>
    <t>1-pentanol;pentan-1-ol;pentanol;pentyl alcohol;amyl alcohol;1-pentanol pentan-1-ol pentanol pentyl alcohol amyl alcohol</t>
  </si>
  <si>
    <t>CCCCCO</t>
  </si>
  <si>
    <t>75-85-4</t>
  </si>
  <si>
    <t>tert-amylalcohol;2-methyl-2-butanol;2-butanol, 2-methyl-;2-methylbutan-2-ol;tert-pentyl alcohol;tert-amylalcohol 2-methyl-2-butanol 2-butanol, 2-methyl- 2-methylbutan-2-ol tert-pentyl alcohol</t>
  </si>
  <si>
    <t>CCC(C)(C)O</t>
  </si>
  <si>
    <t>79-24-3</t>
  </si>
  <si>
    <t>nitroethane;nitro-ethane;ethane, nitro-;nitroethane nitro-ethane ethane, nitro-</t>
  </si>
  <si>
    <t>CCN(=O)=O</t>
  </si>
  <si>
    <t>C2H5NO2</t>
  </si>
  <si>
    <t>81782-77-6</t>
  </si>
  <si>
    <t>3-decen-5-ol, 4-methyl-;4-methyl-3-decen-5-ol;4-methyldec-3-en-5-ol;3-decen-5-ol, 4-methyl- 4-methyl-3-decen-5-ol 4-methyldec-3-en-5-ol</t>
  </si>
  <si>
    <t>CCCCCC(O)C(C)=CCC</t>
  </si>
  <si>
    <t>830-13-7</t>
  </si>
  <si>
    <t>cyclododecanone</t>
  </si>
  <si>
    <t>O=C1CCCCCCCCCCC1</t>
  </si>
  <si>
    <t>87-20-7</t>
  </si>
  <si>
    <t>benzoic acid, 2-hydroxy-, 3-methylbutyl ester;isoamyl salicylate;isopentyl salicylate;3-methylbutyl 2-hydroxybenzoate;salicylic acid, isopentyl ester;benzoic acid, 2-hydroxy-, 3-methylbutyl ester isoamyl salicylate isopentyl salicylate 3-methylbutyl 2-hydroxybenzoate salicylic acid, isopentyl ester</t>
  </si>
  <si>
    <t>CC(C)CCOC(=O)c1ccccc1O</t>
  </si>
  <si>
    <t>90-02-8</t>
  </si>
  <si>
    <t>salicylaldehyde (2-hydroxybenzaldehyde);salicylaldehyde;benzaldehyde, 2-hydroxy-;2-hydroxy-benzaldehyde;o-hydroxybenzaldehyde;2-hydroxybenzaldehyde;salicyladehyde;salicylaldehyde (2-hydroxy-benzaldehyde);salicylaldehyde (2-hydroxybenzaldehyde) salicylaldehyde benzaldehyde, 2-hydroxy- 2-hydroxy-benzaldehyde o-hydroxybenzaldehyde 2-hydroxybenzaldehyde salicyladehyde salicylaldehyde (2-hydroxy-benzaldehyde)</t>
  </si>
  <si>
    <t>Oc1ccccc1C=O</t>
  </si>
  <si>
    <t>C7H6O2</t>
  </si>
  <si>
    <t>91-16-7</t>
  </si>
  <si>
    <t>benzene, 1,2-dimethoxy-;1,2-dimethoxybenzene;o-dimethoxybenzene;veratrole;benzene, o-dimethoxy-;benzene, 1,2-dimethoxy- 1,2-dimethoxybenzene o-dimethoxybenzene veratrole benzene, o-dimethoxy-</t>
  </si>
  <si>
    <t>COc1ccccc1OC</t>
  </si>
  <si>
    <t>928-96-1</t>
  </si>
  <si>
    <t>cis-3-hexen-1-ol;3-hexen-1-ol, (3z)-;3-hexen-1-ol, (z)-;3-hexen-1-ol;cis-hex-3-en-1-ol;(3z)-hex-3-en-1-ol;(3z)-3-hexen-1-ol;(z)-hex-3-en-1-ol;(z)-3-hexen-1-ol (cis-3-hexen-1-ol);cis-3-hexen-1-ol (new lot);cis-3-hexen-1-ol 3-hexen-1-ol, (3z)- 3-hexen-1-ol, (z)- 3-hexen-1-ol cis-hex-3-en-1-ol (3z)-hex-3-en-1-ol (3z)-3-hexen-1-ol (z)-hex-3-en-1-ol (z)-3-hexen-1-ol (cis-3-hexen-1-ol) cis-3-hexen-1-ol (new lot)</t>
  </si>
  <si>
    <t>CCC=CCCO</t>
  </si>
  <si>
    <t>93-58-3</t>
  </si>
  <si>
    <t>methyl benzoate;benzoic acid, methyl ester;benzoic acid methyl ester;ai3-00525;ccris 5851;clorius;clorius (van);essence of niobe;fema no. 2683;hsdb 5283;methyl benzenecarboxylate;methyl benzoate (natural);methylester kyseliny benzoove;methylester kyseliny benzoove [czech];niobe oil;nsc 9394;oil of niobe;un2938;unii-6618k1vj9t;methyl benzoate benzoic acid, methyl ester benzoic acid methyl ester ai3-00525 ccris 5851 clorius clorius (van) essence of niobe fema no. 2683 hsdb 5283 methyl benzenecarboxylate methyl benzoate (natural) methylester kyseliny benzoove methylester kyseliny benzoove [czech] niobe oil nsc 9394 oil of niobe un2938 unii-6618k1vj9t</t>
  </si>
  <si>
    <t>COC(=O)c1ccccc1</t>
  </si>
  <si>
    <t>93762-80-2</t>
  </si>
  <si>
    <t>alkenes, c15-18</t>
  </si>
  <si>
    <t>CCCCCCC=CCCC=CCCCC</t>
  </si>
  <si>
    <t>C16H30</t>
  </si>
  <si>
    <t>93-89-0</t>
  </si>
  <si>
    <t>ethyl benzoate;benzoic acid, ethyl ester;ethyl benzoate benzoic acid, ethyl ester</t>
  </si>
  <si>
    <t>CCOC(=O)c1ccccc1</t>
  </si>
  <si>
    <t>93925-36-1</t>
  </si>
  <si>
    <t>propanoic acid, 2-hydroxy-, c12-15-alkyl esters</t>
  </si>
  <si>
    <t>CCCCCCCCCCCCOC(=O)C(C)O</t>
  </si>
  <si>
    <t>C15H30O3</t>
  </si>
  <si>
    <t>94-60-0</t>
  </si>
  <si>
    <t>1,4-cyclohexanedicarboxylic acid, dimethyl ester;dimethyl cyclohexane-1,4-dicarboxylate;dimethyl hexahydroterephthalate;dimethyl 1,4-cyclohexane dicarboxylate;1,4-dimethyl cyclohexanedicarboxylate;1,4-cyclohexanedicarboxylic acid, dimethyl ester dimethyl cyclohexane-1,4-dicarboxylate dimethyl hexahydroterephthalate dimethyl 1,4-cyclohexane dicarboxylate 1,4-dimethyl cyclohexanedicarboxylate</t>
  </si>
  <si>
    <t>COC(=O)C1CCC(C(=O)OC)CC1</t>
  </si>
  <si>
    <t>96-34-4</t>
  </si>
  <si>
    <t>chloroacetic acid methyl ester;acetic acid, 2-chloro-, methyl ester;methyl chloroacetate;acetic acid, chloro-, methyl ester;chloroacetic acid, methyl ester;chloroacetic acid methyl ester acetic acid, 2-chloro-, methyl ester methyl chloroacetate acetic acid, chloro-, methyl ester chloroacetic acid, methyl ester</t>
  </si>
  <si>
    <t>COC(=O)CCl</t>
  </si>
  <si>
    <t>96-47-9</t>
  </si>
  <si>
    <t>2-methyltetrahydrofuran;alpha-methyltetrahydrofuran;tetrahydro-2-methylfuran;furan, tetrahydro-2-methyl-;2-methyltetrahydrofuran alpha-methyltetrahydrofuran tetrahydro-2-methylfuran furan, tetrahydro-2-methyl-</t>
  </si>
  <si>
    <t>CC1CCCO1</t>
  </si>
  <si>
    <t>103-11-7</t>
  </si>
  <si>
    <t>acrylic acid, 2-ethylhexylester;mono(2-ethylhexyl) acrylate;2-propenoic acid, 2-ethylhexyl ester;2-ethylhexyl acrylate;ethylhexyl acrylate;acrylic acid, 2-ethylhexyl ester;2-   ;ethylhexyl acrylate 2-;acrylic acid, 2-ethylhexylester mono(2-ethylhexyl) acrylate 2-propenoic acid, 2-ethylhexyl ester 2-ethylhexyl acrylate ethylhexyl acrylate acrylic acid, 2-ethylhexyl ester 2-    ethylhexyl acrylate 2-</t>
  </si>
  <si>
    <t>CCCCC(CC)COC(=O)C=C</t>
  </si>
  <si>
    <t>110-87-2</t>
  </si>
  <si>
    <t>2h-pyran, 3,4-dihydro-;3,4-dihydro-2h-pyran;pyran, dihydro-;2h-pyran, 3,4-dihydro- 3,4-dihydro-2h-pyran pyran, dihydro-</t>
  </si>
  <si>
    <t>C1CCC=CO1</t>
  </si>
  <si>
    <t>637-92-3</t>
  </si>
  <si>
    <t>2-methyl-2-ethoxypropane;ethyl t-butyl ether;ethyl ter-butyl ether;2-ethoxy-2-methylpropane;propane, 2-ethoxy-2-methyl-;ether, tert-butyl ethyl;2-methyl-2-ethoxypropane (etbe);tert-butyl ethyl ether;etbe;2-methyl-2-ethoxypropane ethyl t-butyl ether ethyl ter-butyl ether 2-ethoxy-2-methylpropane propane, 2-ethoxy-2-methyl- ether, tert-butyl ethyl 2-methyl-2-ethoxypropane (etbe) tert-butyl ethyl ether etbe</t>
  </si>
  <si>
    <t>CCOC(C)(C)C</t>
  </si>
  <si>
    <t>36727-29-4</t>
  </si>
  <si>
    <t>3,5,5-trimethylhexanoyl chloride;3,3,5-trimethylhexanoyl chloride;hexanoyl chloride, 3,5,5-trimethyl-;3,5,5-trimethylhexanoyl chloride 3,3,5-trimethylhexanoyl chloride hexanoyl chloride, 3,5,5-trimethyl-</t>
  </si>
  <si>
    <t>CC(CC(=O)Cl)CC(C)(C)C</t>
  </si>
  <si>
    <t>C9H17ClO</t>
  </si>
  <si>
    <t>40292-82-8</t>
  </si>
  <si>
    <t>neodecanoyl chloride;2,5,5-trimethylheptanoyl chloride;neodecanoyl chloride 2,5,5-trimethylheptanoyl chloride</t>
  </si>
  <si>
    <t>CCC(C)(C)CCC(C)C(=O)Cl</t>
  </si>
  <si>
    <t>C10H19ClO</t>
  </si>
  <si>
    <t>760-67-8</t>
  </si>
  <si>
    <t>hexanoyl chloride, 2-ethyl-;2-ethylhexanoyl chloride;hexanoyl chloride, 2-ethyl- 2-ethylhexanoyl chloride</t>
  </si>
  <si>
    <t>CCCCC(CC)C(=O)Cl</t>
  </si>
  <si>
    <t>C8H15ClO</t>
  </si>
  <si>
    <t>123-38-6</t>
  </si>
  <si>
    <t>propionaldehyde;propanal;propionaldehyde propanal</t>
  </si>
  <si>
    <t>CCC=O</t>
  </si>
  <si>
    <t>822-06-0</t>
  </si>
  <si>
    <t>1,6-hexamethylene diisocyanate;hexane, 1,6-diisocyanato-;hexamethylene diisocyanate;hexamethylene diisocyanate (hdi);1,6-diisocyanatohexane;isocyanic acid, hexamethylene ester;heymethylene diisocyanate;1,6-diisocyanatohexane (1,6-hexamethylene diisocyanate);isocyanic acid, hexamethylene ester (8ci);1,6-hexamethylene diisocyanate hexane, 1,6-diisocyanato- hexamethylene diisocyanate hexamethylene diisocyanate (hdi) 1,6-diisocyanatohexane isocyanic acid, hexamethylene ester heymethylene diisocyanate 1,6-diisocyanatohexane (1,6-hexamethylene diisocyanate) isocyanic acid, hexamethylene ester (8ci)</t>
  </si>
  <si>
    <t>O=C=NCCCCCCN=C=O</t>
  </si>
  <si>
    <t>C8H12N2O2</t>
  </si>
  <si>
    <t>1514-82-5</t>
  </si>
  <si>
    <t>2-bromo-3,3,3-trifluoroprop-1-ene;2-btp;aawg agent #873;agent 873;btp;halotron brx;nmeri agent #873;propene, 2-bromo-3,3,3-trifluro- 2-bromo-3,3,3-trifluoropropene 3,3,3-trifluoro-2-bromopropene halon 1323 nsc 117350;2-bromo-3,3,3-trifluoroprop-1-ene 2-btp aawg agent #873 agent 873 btp halotron brx nmeri agent #873 propene, 2-bromo-3,3,3-trifluro- 2-bromo-3,3,3-trifluoropropene 3,3,3-trifluoro-2-bromopropene halon 1323 nsc 117350</t>
  </si>
  <si>
    <t>C=C(Br)C(F)(F)F</t>
  </si>
  <si>
    <t>C3H2BrF3</t>
  </si>
  <si>
    <t>688-84-6</t>
  </si>
  <si>
    <t>2-propenoic acid, 2-methyl-, 2-ethylhexyl ester;2-ethylhexyl 2-methyl-2-propenoate;2-ethylhexyl methacrylate;2-ethylhexyl 2-methylprop-2-enoate;methacrylic acid, 2-ethylhexyl ester;2-propenoic acid, 2-methyl-, 2-ethylhexyl ester 2-ethylhexyl 2-methyl-2-propenoate 2-ethylhexyl methacrylate 2-ethylhexyl 2-methylprop-2-enoate methacrylic acid, 2-ethylhexyl ester</t>
  </si>
  <si>
    <t>CCCCC(CC)COC(=O)C(C)=C</t>
  </si>
  <si>
    <t>126-98-7</t>
  </si>
  <si>
    <t>methacrylonitrile;2-propenenitrile, 2-methyl-;2-methyl-2-propenenitrile;methacrylonitrite;methacrylonitrile 2-propenenitrile, 2-methyl- 2-methyl-2-propenenitrile methacrylonitrite</t>
  </si>
  <si>
    <t>CC(=C)C#N</t>
  </si>
  <si>
    <t>C4H5N</t>
  </si>
  <si>
    <t>149021-58-9</t>
  </si>
  <si>
    <t>2-propenoic acid, 2-propylheptyl ester;2-propylheptyl acrylate;2-propenoic acid, 2-propylheptyl ester 2-propylheptyl acrylate</t>
  </si>
  <si>
    <t>CCCCCC(CCC)COC(=O)C=C</t>
  </si>
  <si>
    <t>3006-82-4</t>
  </si>
  <si>
    <t>hexaneperoxoic acid, 2-ethyl-, 1,1-dimethylethyl ester;tert-butyl 2-ethylperoxyhexanoate;tert-butyl 2-(ethylperoxy)hexanoate;hexaneperoxoic acid, 2-ethyl-, 1,1-dimethylethyl ester tert-butyl 2-ethylperoxyhexanoate tert-butyl 2-(ethylperoxy)hexanoate</t>
  </si>
  <si>
    <t>CCCCC(C(=O)OC(C)(C)C)OOCC</t>
  </si>
  <si>
    <t>C12H24O4</t>
  </si>
  <si>
    <t>106-79-6</t>
  </si>
  <si>
    <t>dimethyl sebacate;decanedioic acid, dimethyl ester;dimethyl decanedioate;sebacic acid, dimethyl ester;decanedioic acid dimethyl ester;dimethyl sebacate decanedioic acid, dimethyl ester dimethyl decanedioate sebacic acid, dimethyl ester decanedioic acid dimethyl ester</t>
  </si>
  <si>
    <t>COC(=O)CCCCCCCCC(=O)OC</t>
  </si>
  <si>
    <t>107-25-5</t>
  </si>
  <si>
    <t>vinyl methyl ether;methylvinylether;methyl vinyl ether;ethene, methoxy-;methoxyethene;ether, methyl vinyl;vinyl methyl ether methylvinylether methyl vinyl ether ethene, methoxy- methoxyethene ether, methyl vinyl</t>
  </si>
  <si>
    <t>COC=C</t>
  </si>
  <si>
    <t>1330-61-6</t>
  </si>
  <si>
    <t>isodecyl acrylate;2-propenoic acid, isodecyl ester;8-methylnonyl acrylate;reaction product of prop-2-enoic acid and alcohols, c9-11 iso, c10 rich;isodecyl acrylate 2-propenoic acid, isodecyl ester 8-methylnonyl acrylate reaction product of prop-2-enoic acid and alcohols, c9-11 iso, c10 rich</t>
  </si>
  <si>
    <t>CC(C)CCCCCCCOC(=O)C=C</t>
  </si>
  <si>
    <t>2177-70-0</t>
  </si>
  <si>
    <t>phenyl methacrylate;phenyl 2-methylprop-2-enoate;2-propenoic acid, 2-methyl-, phenyl ester;phenyl methacrylate phenyl 2-methylprop-2-enoate 2-propenoic acid, 2-methyl-, phenyl ester</t>
  </si>
  <si>
    <t>CC(=C)C(=O)Oc1ccccc1</t>
  </si>
  <si>
    <t>2495-37-6</t>
  </si>
  <si>
    <t>benzyl methacrylate;2-propenoic acid, 2-methyl-, phenylmethyl ester;benzyl 2-methylprop-2-enoate;methacrylic acid, benzyl ester;benzyl methacrylate 2-propenoic acid, 2-methyl-, phenylmethyl ester benzyl 2-methylprop-2-enoate methacrylic acid, benzyl ester</t>
  </si>
  <si>
    <t>CC(=C)C(=O)OCc1ccccc1</t>
  </si>
  <si>
    <t>7659-86-1</t>
  </si>
  <si>
    <t>acetic acid, 2-mercapto-, 2-ethylhexyl ester;2-ethylhexylthioglycolate;thioglycolic acid-2-ethylhexyl esters;acetic acid, mercapto-, 2-ethylhexyl ester;2-ethylhexyl mercaptoacetate;2-ethylhexyl sulfanylacetate;thioglycolic acid 2-ethylhexyl ester;2-ethylhexyl sulfanylacetate (acetic acid, mercapto-, 2-ethylhexyl ester) (2-ethylhexyl thioglycolate);2-ethylhexyl thioglycolate;mercaptoacetic acid 2-ethylhexyl ester;acetic acid, 2-mercapto-, 2-ethylhexyl ester 2-ethylhexylthioglycolate thioglycolic acid-2-ethylhexyl esters acetic acid, mercapto-, 2-ethylhexyl ester 2-ethylhexyl mercaptoacetate 2-ethylhexyl sulfanylacetate thioglycolic acid 2-ethylhexyl ester 2-ethylhexyl sulfanylacetate (acetic acid, mercapto-, 2-ethylhexyl ester) (2-ethylhexyl thioglycolate) 2-ethylhexyl thioglycolate mercaptoacetic acid 2-ethylhexyl ester</t>
  </si>
  <si>
    <t>CCCCC(CC)COC(=O)CS</t>
  </si>
  <si>
    <t>C10H20O2S</t>
  </si>
  <si>
    <t>68938-03-4</t>
  </si>
  <si>
    <t>octene, hydroformylation products, low-boiling;octen, hydroformylierungsprodukte, niedrigsiedend;octene, hydroformylation products, low-boiling octen, hydroformylierungsprodukte, niedrigsiedend</t>
  </si>
  <si>
    <t>101-43-9</t>
  </si>
  <si>
    <t>2-propenoic acid, 2-methyl-, cyclohexyl ester;2-methylcyclohexyl acrylate;cyclohexyl methacrylate;cyclohexyl 2-methylprop-2-enoate;methacrylic acid, cyclohexyl ester;2-propenoic acid, 2-methyl-, cyclohexyl ester 2-methylcyclohexyl acrylate cyclohexyl methacrylate cyclohexyl 2-methylprop-2-enoate methacrylic acid, cyclohexyl ester</t>
  </si>
  <si>
    <t>CC(=C)C(=O)OC1CCCCC1</t>
  </si>
  <si>
    <t>C10H16O2</t>
  </si>
  <si>
    <t>29590-42-9</t>
  </si>
  <si>
    <t>isooctyl acrylate monomer;iso-octyl acrylate;2-propenoic acid, isooctyl ester;isooctyl acrylate;6-methylheptyl acrylate;reaction products of 2-propenoic acid with alcohols , c7-9 iso, c8 rich;ioa;mtdid-7819;t-2476;isooctyl acrylate (2-propenoic acid, isooctyl ester);isooctyl acrylate monomer iso-octyl acrylate 2-propenoic acid, isooctyl ester isooctyl acrylate 6-methylheptyl acrylate reaction products of 2-propenoic acid with alcohols , c7-9 iso, c8 rich ioa mtdid-7819 t-2476 isooctyl acrylate (2-propenoic acid, isooctyl ester)</t>
  </si>
  <si>
    <t>CC(C)CCCCCOC(=O)C=C</t>
  </si>
  <si>
    <t>505-65-7</t>
  </si>
  <si>
    <t>1,3-dioxepane</t>
  </si>
  <si>
    <t>C1CCCOCO1</t>
  </si>
  <si>
    <t>617-52-7</t>
  </si>
  <si>
    <t>butanedioic acid, methylene-, dimethyl ester;dimethyl itaconate;dimethyl 2-methylidenebutanedioate;2-methylenebutanedioic acid, 1,4-dimethyl ester;butanedioic acid, methylene-, dimethyl ester dimethyl itaconate dimethyl 2-methylidenebutanedioate 2-methylenebutanedioic acid, 1,4-dimethyl ester</t>
  </si>
  <si>
    <t>COC(=O)CC(=C)C(=O)OC</t>
  </si>
  <si>
    <t>C7H10O4</t>
  </si>
  <si>
    <t>686-31-7</t>
  </si>
  <si>
    <t>hexaneperoxoic acid, 2-ethyl-, 1,1-dimethylpropyl ester;tert-pentyl 2-ethylperoxyhexanoate;2-methylbutan-2-yl 2-(ethylperoxy)hexanoate;hexaneperoxoic acid, 2-ethyl-, 1,1-dimethylpropyl ester tert-pentyl 2-ethylperoxyhexanoate 2-methylbutan-2-yl 2-(ethylperoxy)hexanoate</t>
  </si>
  <si>
    <t>CCCCC(C(=O)OC(C)(C)CC)OOCC</t>
  </si>
  <si>
    <t>1117-31-3</t>
  </si>
  <si>
    <t>1,3-butylene diacetate;butane-1,3-diyl diacetate;1,3-butanediol, diacetate;1,3 butylene glycol diacetate;1,3-butylene diacetate butane-1,3-diyl diacetate 1,3-butanediol, diacetate 1,3 butylene glycol diacetate</t>
  </si>
  <si>
    <t>CC(CCOC(C)=O)OC(C)=O</t>
  </si>
  <si>
    <t>12092-47-6</t>
  </si>
  <si>
    <t>(1z,5z)-cycloocta-1,5-diene;rhodium, di-.mu.-chlorobis[(1,2,5,6-.eta.)-1,5-cyclooctadiene]di-;di-mu-chloro-bis(hapto-1,5-cyclooctadiene)dirhodium(i)</t>
  </si>
  <si>
    <t>C1CC=CCCC=C1</t>
  </si>
  <si>
    <t>C8H12</t>
  </si>
  <si>
    <t>75-33-2</t>
  </si>
  <si>
    <t>2-propanethiol;propane-2-thiol;isopropyl mercaptan;2-propanethiol propane-2-thiol isopropyl mercaptan</t>
  </si>
  <si>
    <t>CC(C)S</t>
  </si>
  <si>
    <t>C3H8S</t>
  </si>
  <si>
    <t>110-62-3</t>
  </si>
  <si>
    <t>valeraldehyde;pentanal;1-pentanal;n-valeraldehyde;pentanal (n-pentanal) (valeraldehyde);valeraldehyde pentanal 1-pentanal n-valeraldehyde pentanal (n-pentanal) (valeraldehyde)</t>
  </si>
  <si>
    <t>CCCCC=O</t>
  </si>
  <si>
    <t>111-70-6</t>
  </si>
  <si>
    <t>1-heptanol;heptanol;heptan-1-ol;heptyl alcohol;1-heptanol heptanol heptan-1-ol heptyl alcohol</t>
  </si>
  <si>
    <t>CCCCCCCO</t>
  </si>
  <si>
    <t>C7H16O</t>
  </si>
  <si>
    <t>576-26-1</t>
  </si>
  <si>
    <t>2,6-dimethylphenol;2,6-xylenol;dimethylphenol, 2,6-;dimethylphenol, 2,6 -;phenol, 2,6-dimethyl-;2,6-dimethyl-phenol;2,6-dimethylphenol 2,6-xylenol dimethylphenol, 2,6- dimethylphenol, 2,6 - phenol, 2,6-dimethyl- 2,6-dimethyl-phenol</t>
  </si>
  <si>
    <t>590-86-3</t>
  </si>
  <si>
    <t>isovaleraldehyde;3-methylbutanal;3-methyl-1-butanal;butanal, 3-methyl-;butyraldehyde, 3-methyl-;3-methylbutyraldehyde;isovaleraldehyde 3-methylbutanal 3-methyl-1-butanal butanal, 3-methyl- butyraldehyde, 3-methyl- 3-methylbutyraldehyde</t>
  </si>
  <si>
    <t>CC(C)CC=O</t>
  </si>
  <si>
    <t>106-42-3</t>
  </si>
  <si>
    <t>p-xylene;xylene, 4-;benzene, 1,4-dimethyl-;benzene, 1,4-dimethyl;1,4-dimethylbenzene;4-xylene;para-xylene;p-xylene xylene, 4- benzene, 1,4-dimethyl- benzene, 1,4-dimethyl 1,4-dimethylbenzene 4-xylene para-xylene</t>
  </si>
  <si>
    <t>Cc1ccc(C)cc1</t>
  </si>
  <si>
    <t>110-82-7</t>
  </si>
  <si>
    <t>cyclohexane</t>
  </si>
  <si>
    <t>C1CCCCC1</t>
  </si>
  <si>
    <t>111-34-2</t>
  </si>
  <si>
    <t>butyl vinyl ether;butane, 1-(ethenyloxy)-;1-(ethenyloxy)butane;ether, butyl vinyl;butyl vinyl ether butane, 1-(ethenyloxy)- 1-(ethenyloxy)butane ether, butyl vinyl</t>
  </si>
  <si>
    <t>CCCCOC=C</t>
  </si>
  <si>
    <t>111-65-9</t>
  </si>
  <si>
    <t>octane;n-octane;octane n-octane</t>
  </si>
  <si>
    <t>111-84-2</t>
  </si>
  <si>
    <t>nonane;n-nonane;nonane n-nonane</t>
  </si>
  <si>
    <t>115-07-1</t>
  </si>
  <si>
    <t>1-propene;propylene;propene;prop-1-ene;1-propene propylene propene prop-1-ene</t>
  </si>
  <si>
    <t>115-11-7</t>
  </si>
  <si>
    <t>2-methylpropene;isobutene;isobutylene;1-propene, 2-methyl-;2-methylprop-1-ene;propene, 2-methyl-;2-methylpropene isobutene isobutylene 1-propene, 2-methyl- 2-methylprop-1-ene propene, 2-methyl-</t>
  </si>
  <si>
    <t>CC(C)=C</t>
  </si>
  <si>
    <t>74-84-0</t>
  </si>
  <si>
    <t>ethane</t>
  </si>
  <si>
    <t>74-98-6</t>
  </si>
  <si>
    <t>propane</t>
  </si>
  <si>
    <t>110-93-0</t>
  </si>
  <si>
    <t>5-hepten-2-one, 6-methyl-;6-methyl-5-hepten-2-one;methyl-5-heptene-2-one, 6-;6-methylhept-5-en-2-one;5-hepten-2-one, 6-methyl- 6-methyl-5-hepten-2-one methyl-5-heptene-2-one, 6- 6-methylhept-5-en-2-one</t>
  </si>
  <si>
    <t>CC(C)=CCCC(C)=O</t>
  </si>
  <si>
    <t>111-13-7</t>
  </si>
  <si>
    <t>2-octanone;octanone, 2-;octan-2-one</t>
  </si>
  <si>
    <t>CCCCCCC(C)=O</t>
  </si>
  <si>
    <t>111-85-3</t>
  </si>
  <si>
    <t>1-chlorooctane;octane, 1-chloro-;1-chlorooctane octane, 1-chloro-</t>
  </si>
  <si>
    <t>CCCCCCCCCl</t>
  </si>
  <si>
    <t>123-15-9</t>
  </si>
  <si>
    <t>2-methylvaleraldehyde;2-methylpentaldehyde;pentanal, 2-methyl-;2-methylpentanal;valeraldehyde, 2-methyl-;2-methylvaleraldehyde 2-methylpentaldehyde pentanal, 2-methyl- 2-methylpentanal valeraldehyde, 2-methyl-</t>
  </si>
  <si>
    <t>CCCC(C)C=O</t>
  </si>
  <si>
    <t>123-72-8</t>
  </si>
  <si>
    <t>butyraldehyde;butyraldehyde, n-;butanal;72;butyraldehyde butyraldehyde, n- butanal 72</t>
  </si>
  <si>
    <t>CCCC=O</t>
  </si>
  <si>
    <t>2855-19-8</t>
  </si>
  <si>
    <t>1,2-epoxydodecane;decyloxirane;2-decyloxirane;oxirane, decyl-;dodecane, 1,2-epoxy-;1,2-epoxydodecane decyloxirane 2-decyloxirane oxirane, decyl- dodecane, 1,2-epoxy-</t>
  </si>
  <si>
    <t>CCCCCCCCCCC1CO1</t>
  </si>
  <si>
    <t>30674-80-7</t>
  </si>
  <si>
    <t>2-propenoic acid, 2-methyl-, 2-isocyanatoethyl ester;2-isocyanatoethyl methacrylate;2-isocyanatoethyl 2-methylprop-2-enoate;methacrylic acid, 2-isocyanatoethyl ester;2-methacryloyloxyethyl isocyanate;methacryloylethyloxy isocyanate;2-propenoic acid, 2-methyl-, 2-isocyanatoethyl ester 2-isocyanatoethyl methacrylate 2-isocyanatoethyl 2-methylprop-2-enoate methacrylic acid, 2-isocyanatoethyl ester 2-methacryloyloxyethyl isocyanate methacryloylethyloxy isocyanate</t>
  </si>
  <si>
    <t>CC(=C)C(=O)OCCN=C=O</t>
  </si>
  <si>
    <t>3891-33-6</t>
  </si>
  <si>
    <t>1,4-bis(vinyloxy)butane;1,4-bis(ethenyloxy)butane;butane, 1,4-bis(ethenyloxy)-;1,4-bis(vinyloxy)butane 1,4-bis(ethenyloxy)butane butane, 1,4-bis(ethenyloxy)-</t>
  </si>
  <si>
    <t>C=COCCCCOC=C</t>
  </si>
  <si>
    <t>C8H14O2</t>
  </si>
  <si>
    <t>460-19-5</t>
  </si>
  <si>
    <t>cyanogen;ethanedinitrile;oxalonitrile;cyanogen, (c2n2);carbon nitride;dicyan dicyanogen dikyan;dinitril kyseliny šťavelové dinitril šťavelové kyseliny oxalic acid dinitrile oxalic nitrile oxalonitrile oxalonitril oxalyl cyanide;edn ethanedinitrile;nitriloacetonitrile;cyanogen ethanedinitrile oxalonitrile cyanogen, (c2n2) carbon nitride dicyan dicyanogen dikyan dinitril kyseliny šťavelové dinitril šťavelové kyseliny oxalic acid dinitrile oxalic nitrile oxalonitrile oxalonitril oxalyl cyanide edn ethanedinitrile nitriloacetonitrile</t>
  </si>
  <si>
    <t>N#CC#N</t>
  </si>
  <si>
    <t>C2N2</t>
  </si>
  <si>
    <t>553-86-6</t>
  </si>
  <si>
    <t>3h-benzofuran-2-one;(3h)-benzofuran-2-one;1-benzofuran-2(3h)-one;3h-benzofuran-2-one (3h)-benzofuran-2-one 1-benzofuran-2(3h)-one</t>
  </si>
  <si>
    <t>O=C1Cc2ccccc2O1</t>
  </si>
  <si>
    <t>C8H6O2</t>
  </si>
  <si>
    <t>555-31-7</t>
  </si>
  <si>
    <t>2-propanol, aluminum salt</t>
  </si>
  <si>
    <t>624-89-5</t>
  </si>
  <si>
    <t>ethyl methyl sulfide;ethyl methyl sulfide(oh rate in absence of oxygen);ethane, (methylthio)-;ethyl methyl sulphide;(methylsulfanyl)ethane;sulfide, ethyl methyl;ethyl methyl sulfide ethyl methyl sulfide(oh rate in absence of oxygen) ethane, (methylthio)- ethyl methyl sulphide (methylsulfanyl)ethane sulfide, ethyl methyl</t>
  </si>
  <si>
    <t>CCSC</t>
  </si>
  <si>
    <t>638-29-9</t>
  </si>
  <si>
    <t>pentanoyl chloride;valeryl chloride;pentanoyl chloride valeryl chloride</t>
  </si>
  <si>
    <t>CCCCC(=O)Cl</t>
  </si>
  <si>
    <t>763-32-6</t>
  </si>
  <si>
    <t>3-methyl-3-buten-1-ol;3-methylbut-3-en-1-ol;3-buten-1-ol, 3-methyl-;3-methyl-3-buten-1-ol 3-methylbut-3-en-1-ol 3-buten-1-ol, 3-methyl-</t>
  </si>
  <si>
    <t>CC(=C)CCO</t>
  </si>
  <si>
    <t>79-50-5</t>
  </si>
  <si>
    <t>dl-lactone;(±)-dihydro-3-hydroxy-4,4-dimethylfuran-2(3h)-one;3-hydroxy-4,4-dimethyldihydrofuran-2(3h)-one;2(3h)-furanone, dihydro-3-hydroxy-4,4-dimethyl-;(с)-dihydro-3-hydroxy-4,4-dimethylfuran-2(3h)-one;2(3h)-furanone, dihydro-3-hydroxy-4,4-dimethyl-, (.+-.)-;dl-lactone (±)-dihydro-3-hydroxy-4,4-dimethylfuran-2(3h)-one 3-hydroxy-4,4-dimethyldihydrofuran-2(3h)-one 2(3h)-furanone, dihydro-3-hydroxy-4,4-dimethyl- (с)-dihydro-3-hydroxy-4,4-dimethylfuran-2(3h)-one 2(3h)-furanone, dihydro-3-hydroxy-4,4-dimethyl-, (.+-.)-</t>
  </si>
  <si>
    <t>924-88-9</t>
  </si>
  <si>
    <t>diisopropyl succinate;dipropan-2-yl butanedioate;butanedioic acid, bis(1-methylethyl) ester;diisopropyl succinate dipropan-2-yl butanedioate butanedioic acid, bis(1-methylethyl) ester</t>
  </si>
  <si>
    <t>CC(C)OC(=O)CCC(=O)OC(C)C</t>
  </si>
  <si>
    <t>1070-10-6</t>
  </si>
  <si>
    <t>1-hexanol, 2-ethyl-, titanium(4++) salt</t>
  </si>
  <si>
    <t>3087-36-3</t>
  </si>
  <si>
    <t>ethanol, titanium(4++) salt</t>
  </si>
  <si>
    <t>556-82-1</t>
  </si>
  <si>
    <t>3-methyl-2-buten-1-ol;2-buten-1-ol, 3-methyl-;3-methylbut-2-en-1-ol;3-methyl-2-buten-1-ol 2-buten-1-ol, 3-methyl- 3-methylbut-2-en-1-ol</t>
  </si>
  <si>
    <t>CC(C)=CCO</t>
  </si>
  <si>
    <t>821-55-6</t>
  </si>
  <si>
    <t>2-nonanone;nonan-2-one</t>
  </si>
  <si>
    <t>CCCCCCCC(C)=O</t>
  </si>
  <si>
    <t>106-98-9</t>
  </si>
  <si>
    <t>1-butene;but-1-ene;1-butene but-1-ene</t>
  </si>
  <si>
    <t>CCC=C</t>
  </si>
  <si>
    <t>107-01-7</t>
  </si>
  <si>
    <t>2-butene;2-butene (isomer mixture);but-2-ene;2-butene 2-butene (isomer mixture) but-2-ene</t>
  </si>
  <si>
    <t>108-38-3</t>
  </si>
  <si>
    <t>m-xylene;xylene, 3-;benzene, 1,3-dimethyl-;benzene, 1,3-dimethyl;1,3-dimethylbenzene;meta-xylene;1,3-dimethylbenzene (m-xylene);m-xylene xylene, 3- benzene, 1,3-dimethyl- benzene, 1,3-dimethyl 1,3-dimethylbenzene meta-xylene 1,3-dimethylbenzene (m-xylene)</t>
  </si>
  <si>
    <t>109-66-0</t>
  </si>
  <si>
    <t>pentan;pentane;n-pentane;pentan pentane n-pentane</t>
  </si>
  <si>
    <t>111-66-0</t>
  </si>
  <si>
    <t>1-octene;oct-1-ene;1-octene oct-1-ene</t>
  </si>
  <si>
    <t>120-61-6</t>
  </si>
  <si>
    <t>dimethyl terephthalate;1,4-benzenedicarboxylic acid, 1,4-dimethyl ester;1,4-benzenedicarboxylic acid, dimethyl ester;terephthalic acid, dimethyl ester;dimethylterephthalate;dimethyl benzene-1,4-dicarboxylate;terphthalic acid methyl ester;methyl 4-carbomethoxybenzoate;dimethyl terephthalate (dmt) (1,4-benzenedicarboxylic acid, dimethyl ester);dimethyl terephthalate 1,4-benzenedicarboxylic acid, 1,4-dimethyl ester 1,4-benzenedicarboxylic acid, dimethyl ester terephthalic acid, dimethyl ester dimethylterephthalate dimethyl benzene-1,4-dicarboxylate terphthalic acid methyl ester methyl 4-carbomethoxybenzoate dimethyl terephthalate (dmt) (1,4-benzenedicarboxylic acid, dimethyl ester)</t>
  </si>
  <si>
    <t>COC(=O)c1ccc(C(=O)OC)cc1</t>
  </si>
  <si>
    <t>123-86-4</t>
  </si>
  <si>
    <t>butyl acetate;butyl-n acetate;n-butyl acetate;acetic acid, butyl ester;butyl ester, acetic acid;n-butylacetate;butylacetate;butyl acetate butyl-n acetate n-butyl acetate acetic acid, butyl ester butyl ester, acetic acid n-butylacetate butylacetate</t>
  </si>
  <si>
    <t>CCCCOC(C)=O</t>
  </si>
  <si>
    <t>141-32-2</t>
  </si>
  <si>
    <t>n-butyl acrylate;2-propenoic acid, butyl ester;butyl acrylate;acrylic acid butyl ester;2-propenoic acid butyl ester;butyl 2-propenoate;butyl acrylate (n-butyl acrylate) (2-propenoic acid, butyl ester);acrylic acid butyl ester (8ci);n-butyl acrylate 2-propenoic acid, butyl ester butyl acrylate acrylic acid butyl ester 2-propenoic acid butyl ester butyl 2-propenoate butyl acrylate (n-butyl acrylate) (2-propenoic acid, butyl ester) acrylic acid butyl ester (8ci)</t>
  </si>
  <si>
    <t>CCCCOC(=O)C=C</t>
  </si>
  <si>
    <t>C7H12O2</t>
  </si>
  <si>
    <t>16291-96-6</t>
  </si>
  <si>
    <t>charcoal;charcoal, activated;carbón vegetal;lumpwood charcoal;charcoal charcoal, activated carbón vegetal lumpwood charcoal</t>
  </si>
  <si>
    <t>25167-67-3</t>
  </si>
  <si>
    <t>butene (mixture of isomers);butene;but-1-ene;butylene;butene (mixture of isomers) butene but-1-ene butylene</t>
  </si>
  <si>
    <t>592-41-6</t>
  </si>
  <si>
    <t>1-hexene;hex-1-ene;1-hexene hex-1-ene</t>
  </si>
  <si>
    <t>CCCCC=C</t>
  </si>
  <si>
    <t>68647-86-9</t>
  </si>
  <si>
    <t>charcoal, coconut shell;coco char;coco charcoal;charcoal, coconut shell coco char coco charcoal</t>
  </si>
  <si>
    <t>7440-44-0</t>
  </si>
  <si>
    <t>carbon;methane;carbon methane</t>
  </si>
  <si>
    <t>74-82-8</t>
  </si>
  <si>
    <t>methane</t>
  </si>
  <si>
    <t>80-62-6</t>
  </si>
  <si>
    <t>2-propenoic acid, 2-methyl-, methyl ester;methyl methacrylate;methyl meth acrylate;methacrylic acid methyl ester;methacrylic acid, methyl ester;2-methyl-2-propenoic acid, methyl ester;methylmethacrylate;2-propenoic acid, 2-methyl-, methyl ester methyl methacrylate methyl meth acrylate methacrylic acid methyl ester methacrylic acid, methyl ester 2-methyl-2-propenoic acid, methyl ester methylmethacrylate</t>
  </si>
  <si>
    <t>CC(=C)C(=O)OC</t>
  </si>
  <si>
    <t>95-47-6</t>
  </si>
  <si>
    <t>o-xylene;xylene, 2-;benzene, 1,2-dimethyl;benzene, 1,2-dimethyl-;1,2-dimethylbenzene;2-xylene;ortho-xylene;o-xylene xylene, 2- benzene, 1,2-dimethyl benzene, 1,2-dimethyl- 1,2-dimethylbenzene 2-xylene ortho-xylene</t>
  </si>
  <si>
    <t>Cc1ccccc1C</t>
  </si>
  <si>
    <t>108-21-4</t>
  </si>
  <si>
    <t>isopropyl acetate;iso-propyl acetate;acetic acid, 1-methylethyl ester;propan-2-yl acetate;acetic acid, isopropyl ester;isopropyl acetate (acetic acid, 1-methylethyl ester);isopropyl acetate iso-propyl acetate acetic acid, 1-methylethyl ester propan-2-yl acetate acetic acid, isopropyl ester isopropyl acetate (acetic acid, 1-methylethyl ester)</t>
  </si>
  <si>
    <t>CC(C)OC(C)=O</t>
  </si>
  <si>
    <t>109-60-4</t>
  </si>
  <si>
    <t>propyl acetate;acetic acid, propyl ester;n-propyl acetate;propyl acetate acetic acid, propyl ester n-propyl acetate</t>
  </si>
  <si>
    <t>CCCOC(C)=O</t>
  </si>
  <si>
    <t>110-19-0</t>
  </si>
  <si>
    <t>isobutyl acetate;sec-butylacetate;sec-butyl acetate;acetic acid, 2-methylpropyl ester;2-methylpropyl acetate;acetic acid, isobutyl ester;isobutyl acetate sec-butylacetate sec-butyl acetate acetic acid, 2-methylpropyl ester 2-methylpropyl acetate acetic acid, isobutyl ester</t>
  </si>
  <si>
    <t>CC(C)COC(C)=O</t>
  </si>
  <si>
    <t>111-71-7</t>
  </si>
  <si>
    <t>heptaldehyde;n-heptanal;heptanal;heptanal (n-heptanal) (heptaldehyde);heptaldehyde n-heptanal heptanal heptanal (n-heptanal) (heptaldehyde)</t>
  </si>
  <si>
    <t>CCCCCCC=O</t>
  </si>
  <si>
    <t>C7H14O</t>
  </si>
  <si>
    <t>287-92-3</t>
  </si>
  <si>
    <t>cyclopentan;cyclopentane;cyclopena;cyclopentan cyclopentane cyclopena</t>
  </si>
  <si>
    <t>C1CCCC1</t>
  </si>
  <si>
    <t>97-88-1</t>
  </si>
  <si>
    <t>n-butyl methacrylate;2-propenoic acid, 2-methyl-, butyl ester;butyl methacrylate;methacrylic acid, n-butyl ester;methacrylic acid, butyl ester;butyl metbacrylate;n-butyl methacrylate 2-propenoic acid, 2-methyl-, butyl ester butyl methacrylate methacrylic acid, n-butyl ester methacrylic acid, butyl ester butyl metbacrylate</t>
  </si>
  <si>
    <t>CCCCOC(=O)C(C)=C</t>
  </si>
  <si>
    <t>919-94-8</t>
  </si>
  <si>
    <t>ethyl(tert-amyl) ether;butane, 2-ethoxy-2-methyl-;2-ethoxy-2-methylbutane;ethyl(tert-amyl) ether butane, 2-ethoxy-2-methyl- 2-ethoxy-2-methylbutane</t>
  </si>
  <si>
    <t>CCC(C)(C)OCC</t>
  </si>
  <si>
    <t>103-09-3</t>
  </si>
  <si>
    <t>2-ethylhexylacetate;acetic acid, 2-ethylhexyl ester;2-ethylhexyl acetate;1-hexanol, 2-ethyl-, acetate;2-ethylhexylacetate acetic acid, 2-ethylhexyl ester 2-ethylhexyl acetate 1-hexanol, 2-ethyl-, acetate</t>
  </si>
  <si>
    <t>CCCCC(CC)COC(C)=O</t>
  </si>
  <si>
    <t>104-61-0</t>
  </si>
  <si>
    <t>nonalactone, gamma-;dihydro-5-pentyl-2(3h)-furanone;2(3h)-furanone, dihydro-5-pentyl-;nonan-4-olide;5-pentyldihydrofuran-2(3h)-one;gamma-nonalactone;gamma-nonanoic lactone;nonalactone, gamma- dihydro-5-pentyl-2(3h)-furanone 2(3h)-furanone, dihydro-5-pentyl- nonan-4-olide 5-pentyldihydrofuran-2(3h)-one gamma-nonalactone gamma-nonanoic lactone</t>
  </si>
  <si>
    <t>CCCCCC1CCC(=O)O1</t>
  </si>
  <si>
    <t>C9H16O2</t>
  </si>
  <si>
    <t>104-67-6</t>
  </si>
  <si>
    <t>gamma-undecalactone;2(3h)-furanone, 5-heptyldihydro-;undecalactone, gamma-;undecan-4-olide;5-heptyldihydrofuran-2(3h)-one;undecanoic acid, 4-hydroxy-, .gamma.-lactone;5-heptyldihydro-2(3h)-furanone (undecanoic gamma-lactone);undecanoic acid, 4-hydroxy-, gamma-lactone;gamma-undecalactone 2(3h)-furanone, 5-heptyldihydro- undecalactone, gamma- undecan-4-olide 5-heptyldihydrofuran-2(3h)-one undecanoic acid, 4-hydroxy-, .gamma.-lactone 5-heptyldihydro-2(3h)-furanone (undecanoic gamma-lactone) undecanoic acid, 4-hydroxy-, gamma-lactone</t>
  </si>
  <si>
    <t>CCCCCCCC1CCC(=O)O1</t>
  </si>
  <si>
    <t>108-87-2</t>
  </si>
  <si>
    <t>methylcyclohexane;1-methylcyclohexane;cyclohexane, methyl-;methylcyclohexane 1-methylcyclohexane cyclohexane, methyl-</t>
  </si>
  <si>
    <t>CC1CCCCC1</t>
  </si>
  <si>
    <t>C7H14</t>
  </si>
  <si>
    <t>110-01-0</t>
  </si>
  <si>
    <t>tetrahydrothiophene;tetrahydrothiophene (oh rate in absence of oxygen);thiophene, tetrahydro-;tetrahydrothiophene tetrahydrothiophene (oh rate in absence of oxygen) thiophene, tetrahydro-</t>
  </si>
  <si>
    <t>C1CCCS1</t>
  </si>
  <si>
    <t>C4H8S</t>
  </si>
  <si>
    <t>110-12-3</t>
  </si>
  <si>
    <t>5-methyl-2-hexanone;methyl-2-hexanone, 5-;2-hexanone, 5-methyl-;5-methylhexan-2-one;methylisoamyl ketone;5-methyl-2-hexanone (methyl isoamyl ketone);5-methyl-2-hexanone methyl-2-hexanone, 5- 2-hexanone, 5-methyl- 5-methylhexan-2-one methylisoamyl ketone 5-methyl-2-hexanone (methyl isoamyl ketone)</t>
  </si>
  <si>
    <t>CC(C)CCC(C)=O</t>
  </si>
  <si>
    <t>111-11-5</t>
  </si>
  <si>
    <t>methyl octanoate (methyl caprylate);methyl octanoate;octanoic acid, methyl ester;methyl octanoate (methyl caprylate) methyl octanoate octanoic acid, methyl ester</t>
  </si>
  <si>
    <t>CCCCCCCC(=O)OC</t>
  </si>
  <si>
    <t>C9H18O2</t>
  </si>
  <si>
    <t>119-36-8</t>
  </si>
  <si>
    <t>methyl salicylate;2-hydroxy-benzoic acid methyl ester;methyl 2-hydroxybenzoate;benzoic acid, 2-hydroxy-, methyl ester;2-hydroxybenzoic acid, methyl ester;salicylic acid, methyl ester;methyl salicylate 2-hydroxy-benzoic acid methyl ester methyl 2-hydroxybenzoate benzoic acid, 2-hydroxy-, methyl ester 2-hydroxybenzoic acid, methyl ester salicylic acid, methyl ester</t>
  </si>
  <si>
    <t>COC(=O)c1ccccc1O</t>
  </si>
  <si>
    <t>123-92-2</t>
  </si>
  <si>
    <t>isoamyl acetate;isopentyl acetate;1-butanol, 3-methyl-, acetate;3-methylbutyl acetate;3-methylbutyl acetate (isoamyl acetate);isoamyl acetate isopentyl acetate 1-butanol, 3-methyl-, acetate 3-methylbutyl acetate 3-methylbutyl acetate (isoamyl acetate)</t>
  </si>
  <si>
    <t>CC(C)CCOC(C)=O</t>
  </si>
  <si>
    <t>C7H14O2</t>
  </si>
  <si>
    <t>124-13-0</t>
  </si>
  <si>
    <t>octyl aldehyde;octanal;octyl aldehyde octanal</t>
  </si>
  <si>
    <t>CCCCCCCC=O</t>
  </si>
  <si>
    <t>13076-17-0</t>
  </si>
  <si>
    <t>1,4-dioxane-2,5-dione, 3,6-dimethyl-, (3r,6r)-;(3r,6r)-3,6-dimethyl-1,4-dioxane-2,5-dione;d-(+)-lactide;d,d-dilactide;d-dilactide;dd-lactide;d-lactide;1,4-dioxane-2,5-dione, 3,6-dimethyl-, (3r,6r)- (3r,6r)-3,6-dimethyl-1,4-dioxane-2,5-dione d-(+)-lactide d,d-dilactide d-dilactide dd-lactide d-lactide</t>
  </si>
  <si>
    <t>CC1C(=O)OC(C)C(=O)O1</t>
  </si>
  <si>
    <t>142-82-5</t>
  </si>
  <si>
    <t>heptan;heptane;n-heptane;normal heptane;heptan heptane n-heptane normal heptane</t>
  </si>
  <si>
    <t>186817-80-1</t>
  </si>
  <si>
    <t>propanoic acid, 2-hydroxy-, 2-ethylhexyl ester, (2s)-;2-ethylhexyl-s-lactate;propanoic acid, 2-hydroxy-, 2-ethylhexyl ester, (2s)- 2-ethylhexyl-s-lactate</t>
  </si>
  <si>
    <t>CCCCC(CC)COC(=O)C(C)O</t>
  </si>
  <si>
    <t>C11H22O3</t>
  </si>
  <si>
    <t>25377-83-7</t>
  </si>
  <si>
    <t>octene (mixture of isomers);octene;oct-1-ene;octene (mixture of isomers) octene oct-1-ene</t>
  </si>
  <si>
    <t>31394-54-4</t>
  </si>
  <si>
    <t>2-methylhexane;isoheptane;heptane isomers;2-methylhexane isoheptane heptane isomers</t>
  </si>
  <si>
    <t>CCCCC(C)C</t>
  </si>
  <si>
    <t>4511-42-6</t>
  </si>
  <si>
    <t>(3s-cis)-3,6-dimethyl-1,4-dioxane-2,5-dione;(3s,6s)-3,6-dimethyl-1,4-dioxane-2,5-dione;3,6-dimethyl-1,4-dioxane-2,5-dione;1,4-dioxane-2,5-dione, 3,6-dimethyl-, (3s,6s)-;(3s-cis)-3,6-dimethyl-1,4-dioxane-2,5-dione (3s,6s)-3,6-dimethyl-1,4-dioxane-2,5-dione 3,6-dimethyl-1,4-dioxane-2,5-dione 1,4-dioxane-2,5-dione, 3,6-dimethyl-, (3s,6s)-</t>
  </si>
  <si>
    <t>5726-19-2</t>
  </si>
  <si>
    <t>2-methylcyclohexyl acetate;cyclohexanol, 2-methyl-, acetate;2-methylcyclohexyl acetate cyclohexanol, 2-methyl-, acetate</t>
  </si>
  <si>
    <t>CC1CCCCC1OC(C)=O</t>
  </si>
  <si>
    <t>68526-55-6</t>
  </si>
  <si>
    <t>alkenes, c8-10, c9-rich;non-4-ene;alkenes, c8-10, c9 rich;alkenes, c8-10, c9-rich non-4-ene alkenes, c8-10, c9 rich</t>
  </si>
  <si>
    <t>CCCCC=CCCC</t>
  </si>
  <si>
    <t>75-66-1</t>
  </si>
  <si>
    <t>2-methyl-propane-2-thiol;2-methyl-2-propanethiol;2-propanethiol, 2-methyl-;2-methylpropane-2-thiol;tert-butylthiol;2-methyl-propane-2-thiol 2-methyl-2-propanethiol 2-propanethiol, 2-methyl- 2-methylpropane-2-thiol tert-butylthiol</t>
  </si>
  <si>
    <t>CC(C)(C)S</t>
  </si>
  <si>
    <t>C4H10S</t>
  </si>
  <si>
    <t>95-96-5</t>
  </si>
  <si>
    <t>dilactide;3,6-dimethyl-1,4-dioxane-2,5-dione;1,4-dioxane-2,5-dione, 3,6-dimethyl-;p-dioxane-2,5-dione, 3,6-dimethyl-;lactide;lactic acid, bimol. cyclic ester;dilactide 3,6-dimethyl-1,4-dioxane-2,5-dione 1,4-dioxane-2,5-dione, 3,6-dimethyl- p-dioxane-2,5-dione, 3,6-dimethyl- lactide lactic acid, bimol. cyclic ester</t>
  </si>
  <si>
    <t>97-63-2</t>
  </si>
  <si>
    <t>ethyl methacrylate monomer;ethyl methacrylate;methacrylic acid, ethyl ester;2-propenoic acid, 2-methyl-, ethyl ester;ethyl methacrylate monomer ethyl methacrylate methacrylic acid, ethyl ester 2-propenoic acid, 2-methyl-, ethyl ester</t>
  </si>
  <si>
    <t>CCOC(=O)C(C)=C</t>
  </si>
  <si>
    <t>103-73-1</t>
  </si>
  <si>
    <t>phenetole;benzene, ethoxy-;ethoxybenzene;phenetole benzene, ethoxy- ethoxybenzene</t>
  </si>
  <si>
    <t>CCOc1ccccc1</t>
  </si>
  <si>
    <t>104-57-4</t>
  </si>
  <si>
    <t>formic acid, phenylmethyl ester;benzyl formate;formic acid, benzyl ester;formic acid, phenylmethyl ester benzyl formate formic acid, benzyl ester</t>
  </si>
  <si>
    <t>O=COCc1ccccc1</t>
  </si>
  <si>
    <t>105-39-5</t>
  </si>
  <si>
    <t>ethyl chloroacetate;chloroacetic acid ethyl ester;acetic acid, chloro-, ethyl ester;chloroacetic acid, ethyl ester;chloroacetic ethyl ester;ethyl chloroacetate chloroacetic acid ethyl ester acetic acid, chloro-, ethyl ester chloroacetic acid, ethyl ester chloroacetic ethyl ester</t>
  </si>
  <si>
    <t>CCOC(=O)CCl</t>
  </si>
  <si>
    <t>105-54-4</t>
  </si>
  <si>
    <t>ethyl butyrate;ethylbutyrate;ethyl butanoate;butanoic acid, ethyl ester;butyric acid, ethyl ester</t>
  </si>
  <si>
    <t>CCCC(=O)OCC</t>
  </si>
  <si>
    <t>105-85-1</t>
  </si>
  <si>
    <t>citronellyl formate;6-octen-1-ol, 3,7-dimethyl-, formate;3,7-dimethyloct-6-en-1-yl formate</t>
  </si>
  <si>
    <t>CC(CCC=C(C)C)CCOC=O</t>
  </si>
  <si>
    <t>106-30-9</t>
  </si>
  <si>
    <t>ethyl heptanoate;ethyl heptylate;heptanoic acid, ethyl ester;ethyl enantate</t>
  </si>
  <si>
    <t>CCCCCCC(=O)OCC</t>
  </si>
  <si>
    <t>106-70-7</t>
  </si>
  <si>
    <t>methyl hexanoate (methyl caproate);methyl hexanoate;hexanoic acid, methyl ester;methyl hexanoate (methyl caproate) methyl hexanoate hexanoic acid, methyl ester</t>
  </si>
  <si>
    <t>CCCCCC(=O)OC</t>
  </si>
  <si>
    <t>109-69-3</t>
  </si>
  <si>
    <t>1-chlorobutane,;1-chlorobutane;butane, 1-chloro-;n-butyl chloride;butyl chloride, n-;1-chlorobutane, 1-chlorobutane butane, 1-chloro- n-butyl chloride butyl chloride, n-</t>
  </si>
  <si>
    <t>CCCCCl</t>
  </si>
  <si>
    <t>110-43-0</t>
  </si>
  <si>
    <t>2-heptanone;methyl amyl ketone;heptan-2-one;amyl methyl ketone;butyl acetone;methyl pentyl ketone;2-heptanone methyl amyl ketone heptan-2-one amyl methyl ketone butyl acetone methyl pentyl ketone</t>
  </si>
  <si>
    <t>CCCCCC(C)=O</t>
  </si>
  <si>
    <t>1191-16-8</t>
  </si>
  <si>
    <t>2-buten-1-ol, 3-methyl-, acetate;3-methyl-2-butenyl acetate;3-methylbut-2-en-1-yl acetate;2-buten-1-ol, 3-methyl-, acetate 3-methyl-2-butenyl acetate 3-methylbut-2-en-1-yl acetate</t>
  </si>
  <si>
    <t>CC(C)=CCOC(C)=O</t>
  </si>
  <si>
    <t>123-68-2</t>
  </si>
  <si>
    <t>allyl hexanoate;allyl caproate;hexanoic acid, 2-propenyl ester;prop-2-en-1-yl hexanoate;hexanoic acid, allyl ester;allyl hexanoate allyl caproate hexanoic acid, 2-propenyl ester prop-2-en-1-yl hexanoate hexanoic acid, allyl ester</t>
  </si>
  <si>
    <t>CCCCCC(=O)OCC=C</t>
  </si>
  <si>
    <t>142-92-7</t>
  </si>
  <si>
    <t>hexyl acetate;n-hexyl acetate;acetic acid, hexyl ester;hexyl acetate n-hexyl acetate acetic acid, hexyl ester</t>
  </si>
  <si>
    <t>CCCCCCOC(C)=O</t>
  </si>
  <si>
    <t>142-96-1</t>
  </si>
  <si>
    <t>dibutyl ether;butyl ether;di-n-butyl ether;butane, 1,1'-oxybis-;butane, 1,1 -oxybis-;butane, 1,1’-oxybis-;1,1'-oxydibutane;n-butylether;1,1'-oxybisbutane;di-n-butyl ehter;dibutyl ether butyl ether di-n-butyl ether butane, 1,1'-oxybis- butane, 1,1 -oxybis- butane, 1,1’-oxybis- 1,1'-oxydibutane n-butylether 1,1'-oxybisbutane di-n-butyl ehter</t>
  </si>
  <si>
    <t>CCCCOCCCC</t>
  </si>
  <si>
    <t>14352-61-5</t>
  </si>
  <si>
    <t>methyl cyclohexylacetate</t>
  </si>
  <si>
    <t>COC(=O)CC1CCCCC1</t>
  </si>
  <si>
    <t>15848-49-4</t>
  </si>
  <si>
    <t>2-cyclopentene-1-acetic acid, ethyl ester;ethyl cyclopent-2-en-1-ylacetate;sultanene®;2-cyclopentene-1-acetic acid, ethyl ester ethyl cyclopent-2-en-1-ylacetate sultanene®</t>
  </si>
  <si>
    <t>CCOC(=O)CC1CCC=C1</t>
  </si>
  <si>
    <t>C9H14O2</t>
  </si>
  <si>
    <t>32764-98-0</t>
  </si>
  <si>
    <t>2h-pyran-2-one, tetrahydro-6-(3-pentenyl)-;tetrahydro-6-(3-pentenyl)-2h-pyran-2-one;6-(pent-3-en-1-yl)tetrahydro-2h-pyran-2-one;reaction mass of 6-[(3e)-pent-3-en-1-yl]tetrahydro-2h-pyran-2-one and 6-[(3z)-pent-3-en-1-yl]tetrahydro-2h-pyran-2-one;2h-pyran-2-one, tetrahydro-6-(3-pentenyl)- tetrahydro-6-(3-pentenyl)-2h-pyran-2-one 6-(pent-3-en-1-yl)tetrahydro-2h-pyran-2-one reaction mass of 6-[(3e)-pent-3-en-1-yl]tetrahydro-2h-pyran-2-one and 6-[(3z)-pent-3-en-1-yl]tetrahydro-2h-pyran-2-one</t>
  </si>
  <si>
    <t>CC=CCCC1CCCC(=O)O1</t>
  </si>
  <si>
    <t>3681-71-8</t>
  </si>
  <si>
    <t>cis-3-hexenylacetate;3-hexen-1-ol, acetate, (z)-;(z)-hex-3-enyl acetate;cis-3-hexenyl acetate (z3hac);(3z)-hex-3-en-1-yl acetate;3-hexen-1-ol, acetate, (3z)-;(3z)-3-hexen-1-ol 1-acetate;[(z)-hex-3-enyl] acetate;(3z)-3-hexenyl acetate;cis-3-hexenylacetate 3-hexen-1-ol, acetate, (z)- (z)-hex-3-enyl acetate cis-3-hexenyl acetate (z3hac) (3z)-hex-3-en-1-yl acetate 3-hexen-1-ol, acetate, (3z)- (3z)-3-hexen-1-ol 1-acetate [(z)-hex-3-enyl] acetate (3z)-3-hexenyl acetate</t>
  </si>
  <si>
    <t>CCC=CCCOC(C)=O</t>
  </si>
  <si>
    <t>39255-32-8</t>
  </si>
  <si>
    <t>pentanoic acid, 2-methyl-, ethyl ester;ethyl 2-methylvalerate;ethyl 2-methylpentanoate;ethyl 2-methyl pentanoate;pentanoic acid, 2-methyl-, ethyl ester ethyl 2-methylvalerate ethyl 2-methylpentanoate ethyl 2-methyl pentanoate</t>
  </si>
  <si>
    <t>CCCC(C)C(=O)OCC</t>
  </si>
  <si>
    <t>40203-73-4</t>
  </si>
  <si>
    <t>acetic acid, cyclopentylidene-, methyl ester;methyl cyclopentylideneacetate;acetic acid, cyclopentylidene-, methyl ester methyl cyclopentylideneacetate</t>
  </si>
  <si>
    <t>COC(=O)C=C1CCCC1</t>
  </si>
  <si>
    <t>C8H12O2</t>
  </si>
  <si>
    <t>504-60-9</t>
  </si>
  <si>
    <t>1,3-pentadiene;1,3-pentadiene, (e)-;penta-1,3-diene;1,3-pentadiene 1,3-pentadiene, (e)- penta-1,3-diene</t>
  </si>
  <si>
    <t>540-88-5</t>
  </si>
  <si>
    <t>(tert)-butyl acetate;tert-butyl acetate;t-butyl acetate;acetic acid, 1,1-dimethylethyl ester;tert-butylacetate;acetic acid, tert-butyl ester;tert-butyl alcohol, acetate;1,1-dimethylethyl ester acetic acid;(tert)-butyl acetate tert-butyl acetate t-butyl acetate acetic acid, 1,1-dimethylethyl ester tert-butylacetate acetic acid, tert-butyl ester tert-butyl alcohol, acetate 1,1-dimethylethyl ester acetic acid</t>
  </si>
  <si>
    <t>CC(=O)OC(C)(C)C</t>
  </si>
  <si>
    <t>541-85-5</t>
  </si>
  <si>
    <t>3-heptanone, 5-methyl-;ethyl amylketone;5-methylheptan-3-one;5-methyl-3-heptanone;ethyl amyl ketone;3-heptanone, 5-methyl- ethyl amylketone 5-methylheptan-3-one 5-methyl-3-heptanone ethyl amyl ketone</t>
  </si>
  <si>
    <t>CCC(C)CC(=O)CC</t>
  </si>
  <si>
    <t>590-01-2</t>
  </si>
  <si>
    <t>butyl propionate;n-butyl propionate;propanoic acid, butyl ester;butyl propanoate;propionic acid, n-butyl ester;propionic acid, butyl ester;butyl propionate n-butyl propionate propanoic acid, butyl ester butyl propanoate propionic acid, n-butyl ester propionic acid, butyl ester</t>
  </si>
  <si>
    <t>CCCCOC(=O)CC</t>
  </si>
  <si>
    <t>624-54-4</t>
  </si>
  <si>
    <t>amyl propionate;propanoic acid, pentyl ester;pentyl propionate;pentyl propanoate;propionic acid, pentyl ester;n-pentyl propionate;amyl propionate propanoic acid, pentyl ester pentyl propionate pentyl propanoate propionic acid, pentyl ester n-pentyl propionate</t>
  </si>
  <si>
    <t>CCCCCOC(=O)CC</t>
  </si>
  <si>
    <t>6283-86-9</t>
  </si>
  <si>
    <t>2-ethylhexyl lactate;2-ethylhexyl 2-hydroxypropanoate;lactic acid, 2-ethylhexyl ester;2-ethylhexyl lactate 2-ethylhexyl 2-hydroxypropanoate lactic acid, 2-ethylhexyl ester</t>
  </si>
  <si>
    <t>629-15-2</t>
  </si>
  <si>
    <t>1,2-ethanediol, diformate;ethylene diformate;ethane-1,2-diyl diformate;ethylene glycol, diformate;2-formyloxyethyl formate;1,2-diformyloxyethane;1,2-ethanediol, diformate ethylene diformate ethane-1,2-diyl diformate ethylene glycol, diformate 2-formyloxyethyl formate 1,2-diformyloxyethane</t>
  </si>
  <si>
    <t>O=COCCOC=O</t>
  </si>
  <si>
    <t>659-70-1</t>
  </si>
  <si>
    <t>isoamyl isovalerate;butanoic acid, 3-methyl-, 3-methylbutyl ester;3-methylbutyl isovalerate;3-methylbutyl 3-methylbutanoate;isoamyl isovalerate butanoic acid, 3-methyl-, 3-methylbutyl ester 3-methylbutyl isovalerate 3-methylbutyl 3-methylbutanoate</t>
  </si>
  <si>
    <t>CC(C)CCOC(=O)CC(C)C</t>
  </si>
  <si>
    <t>7011-83-8</t>
  </si>
  <si>
    <t>2(3h)-furanone, 5-hexyldihydro-5-methyl-;5-hexyldihydro-5-methylfuran-2(3h)-one;5-hexyl-5-methyldihydrofuran-2(3h)-one;2(3h)-furanone, 5-hexyldihydro-5-methyl- (gamma-methyl-gamma-decanolactone)</t>
  </si>
  <si>
    <t>CCCCCCC1(C)CCC(=O)O1</t>
  </si>
  <si>
    <t>705-86-2</t>
  </si>
  <si>
    <t>delta-decalactone;2h-pyran-2-one, tetrahydro-6-pentyl-;decan-5-olide;6-pentyltetrahydro-2h-pyran-2-one;decanoic acid, 5-hydroxy-, .delta.-lactone;delta-decalactone 2h-pyran-2-one, tetrahydro-6-pentyl- decan-5-olide 6-pentyltetrahydro-2h-pyran-2-one decanoic acid, 5-hydroxy-, .delta.-lactone</t>
  </si>
  <si>
    <t>CCCCCC1CCCC(=O)O1</t>
  </si>
  <si>
    <t>706-14-9</t>
  </si>
  <si>
    <t>a-decanolactone;gamma-decalactone;2(3h)-furanone, 5-hexyldihydro-;decan-4-olide;gamma-decanolactone;5-hexyldihydrofuran-2(3h)-one;decanoic acid, 4-hydroxy-, .gamma.-lactone;5-hexyldihydro-2(3h)-furanone;a-decanolactone gamma-decalactone 2(3h)-furanone, 5-hexyldihydro- decan-4-olide gamma-decanolactone 5-hexyldihydrofuran-2(3h)-one decanoic acid, 4-hydroxy-, .gamma.-lactone 5-hexyldihydro-2(3h)-furanone</t>
  </si>
  <si>
    <t>CCCCCCC1CCC(=O)O1</t>
  </si>
  <si>
    <t>713-95-1</t>
  </si>
  <si>
    <t>delta-dodecalactone;2h-pyran-2-one, 6-heptyltetrahydro-;dodecan-5-olide;6-heptyltetrahydro-2h-pyran-2-one;dodecanoic acid, 5-hydroxy-, .delta.-lactone;delta-dodecalactone 2h-pyran-2-one, 6-heptyltetrahydro- dodecan-5-olide 6-heptyltetrahydro-2h-pyran-2-one dodecanoic acid, 5-hydroxy-, .delta.-lactone</t>
  </si>
  <si>
    <t>CCCCCCCC1CCCC(=O)O1</t>
  </si>
  <si>
    <t>7452-79-1</t>
  </si>
  <si>
    <t>(+/-)-ethyl-2-methylbutyrate;butanoic acid, 2-methyl-, ethyl ester;ethyl 2-methylbutyrate;ethyl 2-methylbutanoate;(+/-)-ethyl-2-methylbutyrate butanoic acid, 2-methyl-, ethyl ester ethyl 2-methylbutyrate ethyl 2-methylbutanoate</t>
  </si>
  <si>
    <t>CCC(C)C(=O)OCC</t>
  </si>
  <si>
    <t>7605-52-9</t>
  </si>
  <si>
    <t>3-methyl-cyclohexanecarboxylic acid methyl ester;m3mc-carboxylate;cyclohexanecarboxylic acid 3-methyl-,methyl ester (1r, 3s)-rel-;methyl 3-methyl cyclohexanecarboxylate;3-methyl-cyclohexanecarboxylic acid methyl ester m3mc-carboxylate cyclohexanecarboxylic acid 3-methyl-,methyl ester (1r, 3s)-rel- methyl 3-methyl cyclohexanecarboxylate</t>
  </si>
  <si>
    <t>CC1CCCC(C(=O)OC)C1</t>
  </si>
  <si>
    <t>80118-06-5</t>
  </si>
  <si>
    <t>propanoic acid, 2-methyl-, 1,3-dimethyl-3-butenyl ester;1,3-dimethylbut-3-enyl isobutyrate;4-methylpent-4-en-2-yl 2-methylpropanoate;propanoic acid, 2-methyl, 1,3-dimethyl-3-butenyl ester;propanoic acid, 2-methyl-, 1,3-dimethyl-3-butenyl ester 1,3-dimethylbut-3-enyl isobutyrate 4-methylpent-4-en-2-yl 2-methylpropanoate propanoic acid, 2-methyl, 1,3-dimethyl-3-butenyl ester</t>
  </si>
  <si>
    <t>CC(C)C(=O)OC(C)CC(C)=C</t>
  </si>
  <si>
    <t>816-19-3</t>
  </si>
  <si>
    <t>methyl 2-ethylhexanoate;hexanoic acid, 2-ethyl-, methyl ester;(±)-methyl- 2-ethylhexanoate;reaction mass of isomers of methyl 2-ethylhexanoate;methyl 2-ethylhexanoate hexanoic acid, 2-ethyl-, methyl ester (±)-methyl- 2-ethylhexanoate reaction mass of isomers of methyl 2-ethylhexanoate</t>
  </si>
  <si>
    <t>CCCCC(CC)C(=O)OC</t>
  </si>
  <si>
    <t>87-91-2</t>
  </si>
  <si>
    <t>diethyl l-tartrate;tartaric acid, diethyl ester;butanedioic acid, 2,3-dihydroxy- [r-(r,r)]-, diethyl ester;diethyl tartrate;diethyl 2,3-dihydroxybutanedioate;butanedioic acid, 2,3-dihydroxy- [r-(r*,r*)]-, diethyl ester;butanedioic acid, 2,3-dihydroxy- (2r,3r)-, diethyl ester;[r-(r*,r*)]-2,3-dihydroxybutanedioic acid, diethyl ester;diethyl l-tartrate tartaric acid, diethyl ester butanedioic acid, 2,3-dihydroxy- [r-(r,r)]-, diethyl ester diethyl tartrate diethyl 2,3-dihydroxybutanedioate butanedioic acid, 2,3-dihydroxy- [r-(r*,r*)]-, diethyl ester butanedioic acid, 2,3-dihydroxy- (2r,3r)-, diethyl ester [r-(r*,r*)]-2,3-dihydroxybutanedioic acid, diethyl ester</t>
  </si>
  <si>
    <t>CCOC(=O)C(O)C(O)C(=O)OCC</t>
  </si>
  <si>
    <t>C8H14O6</t>
  </si>
  <si>
    <t>94581-02-9</t>
  </si>
  <si>
    <t>coke (coal), naphtha cracking ethylene manuf. by-product</t>
  </si>
  <si>
    <t>1663-39-4</t>
  </si>
  <si>
    <t>2-propenoic acid, 1,1-dimethylethyl ester;tert-butyl acrylate;tert. butyl acrylate;acrylic acid, tert-butyl ester;acrylic acid tert-butyl ester;2-propenoic acid, 1,1-dimethyl ethyl ester;2-propenoic acid, 1,1-dimethylethyl ester tert-butyl acrylate tert. butyl acrylate acrylic acid, tert-butyl ester acrylic acid tert-butyl ester 2-propenoic acid, 1,1-dimethyl ethyl ester</t>
  </si>
  <si>
    <t>CC(C)(C)OC(=O)C=C</t>
  </si>
  <si>
    <t>96-33-3</t>
  </si>
  <si>
    <t>methyl acrylate;2-propenoic acid, methyl ester;acrylic acid methyl ester;methyl acrylate 2-propenoic acid, methyl ester acrylic acid methyl ester</t>
  </si>
  <si>
    <t>COC(=O)C=C</t>
  </si>
  <si>
    <t>97-86-9</t>
  </si>
  <si>
    <t>isobutyl methacrylate;methacrylic acid, i-butyl ester;2-propenoic acid, 2-methyl-, 2-methylpropyl ester;methacrylic acid, isobutyl ester;2-methyl-2-propenoic acid 2-methylpropyl ester;isobutyl methacrylate methacrylic acid, i-butyl ester 2-propenoic acid, 2-methyl-, 2-methylpropyl ester methacrylic acid, isobutyl ester 2-methyl-2-propenoic acid 2-methylpropyl ester</t>
  </si>
  <si>
    <t>CC(C)COC(=O)C(C)=C</t>
  </si>
  <si>
    <t>585-07-9</t>
  </si>
  <si>
    <t>tert-butyl methacrylate;2-propenoic acid, 2-methyl-, 1,1-dimethylethyl ester;t-butyl methacrylate;tert-butyl 2-methylprop-2-enoate;tert- butylmethacrylate;tert-butyl methacrylate 2-propenoic acid, 2-methyl-, 1,1-dimethylethyl ester t-butyl methacrylate tert-butyl 2-methylprop-2-enoate tert- butylmethacrylate</t>
  </si>
  <si>
    <t>CC(=C)C(=O)OC(C)(C)C</t>
  </si>
  <si>
    <t>106-63-8</t>
  </si>
  <si>
    <t>2-propenoic acid, 2-methylpropyl ester;isobutyl acrylate;acrylic acid, isobutyl ester;2-propenoic acid, 2-methylpropyl ester isobutyl acrylate acrylic acid, isobutyl ester</t>
  </si>
  <si>
    <t>CC(C)COC(=O)C=C</t>
  </si>
  <si>
    <t>3710-30-3</t>
  </si>
  <si>
    <t>1,7-octadiene;octa-1,7-diene;1,7-octadiene octa-1,7-diene</t>
  </si>
  <si>
    <t>C=CCCCCC=C</t>
  </si>
  <si>
    <t>C8H14</t>
  </si>
  <si>
    <t>108-22-5</t>
  </si>
  <si>
    <t>isopropenyl acetate;1-propen-2-ol acetate;1-propen-2-ol, acetate;prop-1-en-2-yl acetate;isopropenyl acetate 1-propen-2-ol acetate 1-propen-2-ol, acetate prop-1-en-2-yl acetate</t>
  </si>
  <si>
    <t>CC(=C)OC(C)=O</t>
  </si>
  <si>
    <t>111-64-8</t>
  </si>
  <si>
    <t>capryl chloride;octanoyl chloride;caprylyl chloride;capryl chloride octanoyl chloride caprylyl chloride</t>
  </si>
  <si>
    <t>CCCCCCCC(=O)Cl</t>
  </si>
  <si>
    <t>2528-61-2</t>
  </si>
  <si>
    <t>heptanoyl chloride</t>
  </si>
  <si>
    <t>CCCCCCC(=O)Cl</t>
  </si>
  <si>
    <t>C7H13ClO</t>
  </si>
  <si>
    <t>44914-03-6</t>
  </si>
  <si>
    <t>2-methylbutyl acrylate;2-propenoic acid, 2-methylbutyl ester;2-methylbutyl prop-2-enoate;2-methylbutyl acrylate 2-propenoic acid, 2-methylbutyl ester 2-methylbutyl prop-2-enoate</t>
  </si>
  <si>
    <t>CCC(C)COC(=O)C=C</t>
  </si>
  <si>
    <t>590-19-2</t>
  </si>
  <si>
    <t>1,2-butadiene;buta-1,2-diene;1,2-butadiene buta-1,2-diene</t>
  </si>
  <si>
    <t>CC=C=C</t>
  </si>
  <si>
    <t>61597-96-4</t>
  </si>
  <si>
    <t>propanoic acid, 2-hydroxy-, 2-methylpropyl ester, (2r)-</t>
  </si>
  <si>
    <t>CC(C)COC(=O)C(C)O</t>
  </si>
  <si>
    <t>931-87-3</t>
  </si>
  <si>
    <t>cyclooctene;(z)-cyclooctene;(1z)-cyclooctene;cyclooctene, (1z)-;cis-cyclooctene;cyclooctene, cis-;cyclooctene (z)-cyclooctene (1z)-cyclooctene cyclooctene, (1z)- cis-cyclooctene cyclooctene, cis-</t>
  </si>
  <si>
    <t>C1CCCCCC=C1</t>
  </si>
  <si>
    <t>Total Score (WS1)</t>
  </si>
  <si>
    <t>Total Score (WS2)</t>
  </si>
  <si>
    <t>TRUE</t>
  </si>
  <si>
    <t>FALSE</t>
  </si>
  <si>
    <t>2387-03-3</t>
  </si>
  <si>
    <t>2478-10-6</t>
  </si>
  <si>
    <t>2536-05-2</t>
  </si>
  <si>
    <t>2643-07-4</t>
  </si>
  <si>
    <t>2680-03-7</t>
  </si>
  <si>
    <t>3081-01-4</t>
  </si>
  <si>
    <t>3228-02-2</t>
  </si>
  <si>
    <t>3445-11-2</t>
  </si>
  <si>
    <t>3852-09-3</t>
  </si>
  <si>
    <t>3896-11-5</t>
  </si>
  <si>
    <t>3913-02-8</t>
  </si>
  <si>
    <t>4223-03-4</t>
  </si>
  <si>
    <t>4247-02-3</t>
  </si>
  <si>
    <t>4390-04-9</t>
  </si>
  <si>
    <t>4719-04-4</t>
  </si>
  <si>
    <t>5117-12-4</t>
  </si>
  <si>
    <t>5809-08-5</t>
  </si>
  <si>
    <t>6297-03-6</t>
  </si>
  <si>
    <t>6413-10-1</t>
  </si>
  <si>
    <t>6992-11-6</t>
  </si>
  <si>
    <t>7098-07-9</t>
  </si>
  <si>
    <t>7491-02-3</t>
  </si>
  <si>
    <t>8009-03-8</t>
  </si>
  <si>
    <t>8013-07-8</t>
  </si>
  <si>
    <t>8016-11-3</t>
  </si>
  <si>
    <t>Score A</t>
  </si>
  <si>
    <t>Score A &gt; 5 OR Score B &gt; 5</t>
  </si>
  <si>
    <t>Not assessed</t>
  </si>
  <si>
    <t>CAS No.</t>
  </si>
  <si>
    <t>Name</t>
  </si>
  <si>
    <t>Excluded (petroleum product)</t>
  </si>
  <si>
    <t>Columns</t>
  </si>
  <si>
    <t>Explanation</t>
  </si>
  <si>
    <t>Basis of the toxicity score classification based on the hierarchical evaluation</t>
  </si>
  <si>
    <t>HARMON - Harmonised classification</t>
  </si>
  <si>
    <t>IARC - IARC classification for carcinogenicity</t>
  </si>
  <si>
    <t>JOINT - Joint classification from REACH registration dossiers</t>
  </si>
  <si>
    <t>INDIV - Individual classification from REACH registration dossiers</t>
  </si>
  <si>
    <t>OTH-YES - Other classification assessed as more reliable (&gt;2 notifications per endpoint)</t>
  </si>
  <si>
    <t>OTH-NO - Other classifications asssessed as less reliable (&lt;= 2 notificaions per endpoint)</t>
  </si>
  <si>
    <t>not classified - no classification for any of the four endpoints in any source</t>
  </si>
  <si>
    <t>Endpoint for classifications</t>
  </si>
  <si>
    <t>CARC - Carcinogenicity</t>
  </si>
  <si>
    <t>MUTA - Mutagenicity</t>
  </si>
  <si>
    <t>REPR - Reprotoxicity</t>
  </si>
  <si>
    <t>STOT RE - Systemic target organ toxicity - repeated exposure</t>
  </si>
  <si>
    <t>Dairy cattle</t>
  </si>
  <si>
    <t>Additional use information -&gt;</t>
  </si>
  <si>
    <t>Additional toxicity information</t>
  </si>
  <si>
    <t>Details of scores in food/feed items (block C)</t>
  </si>
  <si>
    <r>
      <t xml:space="preserve">Priority WS1 </t>
    </r>
    <r>
      <rPr>
        <b/>
        <u/>
        <sz val="9"/>
        <color theme="1"/>
        <rFont val="Calibri"/>
        <family val="2"/>
        <scheme val="minor"/>
      </rPr>
      <t>AND</t>
    </r>
    <r>
      <rPr>
        <b/>
        <sz val="9"/>
        <color theme="1"/>
        <rFont val="Calibri"/>
        <family val="2"/>
        <scheme val="minor"/>
      </rPr>
      <t xml:space="preserve"> WS2</t>
    </r>
  </si>
  <si>
    <r>
      <t xml:space="preserve">Priority WS1 </t>
    </r>
    <r>
      <rPr>
        <b/>
        <u/>
        <sz val="9"/>
        <color theme="1"/>
        <rFont val="Calibri"/>
        <family val="2"/>
        <scheme val="minor"/>
      </rPr>
      <t>OR</t>
    </r>
    <r>
      <rPr>
        <b/>
        <sz val="9"/>
        <color theme="1"/>
        <rFont val="Calibri"/>
        <family val="2"/>
        <scheme val="minor"/>
      </rPr>
      <t xml:space="preserve"> WS2</t>
    </r>
  </si>
  <si>
    <t>Physico-chemical properties details</t>
  </si>
  <si>
    <t xml:space="preserve">Additional use information </t>
  </si>
  <si>
    <t>MONO</t>
  </si>
  <si>
    <t>MULTI</t>
  </si>
  <si>
    <t>UVCB</t>
  </si>
  <si>
    <t>Organic</t>
  </si>
  <si>
    <t>Structure representative</t>
  </si>
  <si>
    <t>Structure NOT representative</t>
  </si>
  <si>
    <t>Petroleum product</t>
  </si>
  <si>
    <t>Composition in REACH registration</t>
  </si>
  <si>
    <t>Origin in REACH registration</t>
  </si>
  <si>
    <t>Structure representativeness for UVCB substances</t>
  </si>
  <si>
    <t>Only assessed for 15 UVCB substances</t>
  </si>
  <si>
    <t>Final Tox Score</t>
  </si>
  <si>
    <t>Priority WS1</t>
  </si>
  <si>
    <t>Priority WS2</t>
  </si>
  <si>
    <t>Pivot Table selection</t>
  </si>
  <si>
    <t>Final priority substance</t>
  </si>
  <si>
    <t>Excluded - impurity</t>
  </si>
  <si>
    <t>Excluded (structure not representative)</t>
  </si>
  <si>
    <t>NO (Toxicity Score of 1 confirmed)</t>
  </si>
  <si>
    <t>YES (Toxicity Score of 10 confirmed)</t>
  </si>
  <si>
    <t>NO (Toxicity Score of 10 not confirmed)</t>
  </si>
  <si>
    <t>High (Carc. Cat 2 proposed by BPC)</t>
  </si>
  <si>
    <t>Low</t>
  </si>
  <si>
    <t>High (Repr. Cat 2 proposed harmonised classification)</t>
  </si>
  <si>
    <t>High (Muta Cat. 2 proposed in Substance evaluation)</t>
  </si>
  <si>
    <t>High</t>
  </si>
  <si>
    <t>Low (affected by impurity)</t>
  </si>
  <si>
    <t>piperonyl butoxide;piperonyl butoxide in solvent;pyrenone 606;1,3-benzodioxole, 5-[[2-(2-butoxyethoxy)ethoxy]methyl]-6-propyl-;2-(2-butoxyethoxy)ethyl 6-propylpiperonyl ether;piperonylbutoxide;5-{[2-(2-butoxyethoxy)ethoxy]methyl}-6-propyl-1,3-benzodioxole;1,3-benzodioxole, 5- 2-(2-butoxyethoxy)ethoxy methyl -6-propyl-;1,3-benzodioxole, 5-((2-(2-butoxyethoxy)ethoxy)methyl)-6-propyl-;toluene, .alpha.-(2-(2-butoxyethoxy)ethoxy)-4,5-(methylenedioxy)-2-propyl-;1,3-benzodioxole, 5-((2-(2-but;5-[[2-(2-butoxyethoxy)ethoxy]methyl]-6-propyl-1,3-benzodioxole;5-[2-(2-butoxyethoxy)ethoxymethyl]-6-propyl-1,3-benzodioxole;toluene, alpha-(2-(2-butoxyethoxy)ethoxy)-4,5-(methylenedioxy)-2-propyl-;toluene, piperonyl butoxide piperonyl butoxide in solvent pyrenone 606 1,3-benzodioxole, 5-[[2-(2-butoxyethoxy)ethoxy]methyl]-6-propyl- 2-(2-butoxyethoxy)ethyl 6-propylpiperonyl ether piperonylbutoxide 5-{[2-(2-butoxyethoxy)ethoxy]methyl}-6-propyl-1,3-benzodioxole 1,3-benzodioxole, 5- 2-(2-butoxyethoxy)ethoxy methyl -6-propyl- 1,3-benzodioxole, 5-((2-(2-butoxyethoxy)ethoxy)methyl)-6-propyl- toluene, .alpha.-(2-(2-butoxyethoxy)ethoxy)-4,5-(methylenedioxy)-2-propyl- 1,3-benzodioxole, 5-((2-(2-but 5-[[2-(2-butoxyethoxy)ethoxy]methyl]-6-propyl-1,3-benzodioxole 5-[2-(2-butoxyethoxy)ethoxymethyl]-6-propyl-1,3-benzodioxole toluene, alpha-(2-(2-butoxyethoxy)ethoxy)-4,5-(methylenedioxy)-2-propyl-</t>
  </si>
  <si>
    <t>Low (not checked)</t>
  </si>
  <si>
    <t>In-depth evaluation performed</t>
  </si>
  <si>
    <t>Details on substance type -&gt;</t>
  </si>
  <si>
    <t>Reliability of Tox Score</t>
  </si>
  <si>
    <t>Total Score and Ranking -&gt;</t>
  </si>
  <si>
    <t>Physico-chemical properties -&gt;</t>
  </si>
  <si>
    <t>Toxicity classification
-&gt;</t>
  </si>
  <si>
    <t>Scores in food/ feed items (block C) -&gt;</t>
  </si>
  <si>
    <t>EFSAOpenFoodTox, Candidate List, RestrictionList, PACT List, CORAP, EU RAR</t>
  </si>
  <si>
    <t>CORAP, Biocides</t>
  </si>
  <si>
    <t>EFSAOpenFoodTox</t>
  </si>
  <si>
    <t>Candidate List, AuthorisationList, EU RAR</t>
  </si>
  <si>
    <t>Not listed</t>
  </si>
  <si>
    <t>PACT List, CORAP</t>
  </si>
  <si>
    <t>CORAP</t>
  </si>
  <si>
    <t>EFSAOpenFoodTox, PACT List, CORAP, EU RAR</t>
  </si>
  <si>
    <t>RestrictionList, PACT List, CORAP</t>
  </si>
  <si>
    <t>Candidate List</t>
  </si>
  <si>
    <t>PACT List</t>
  </si>
  <si>
    <t>EFSAOpenFoodTox, PACT List, CORAP</t>
  </si>
  <si>
    <t>Candidate List, PACT List, CORAP</t>
  </si>
  <si>
    <t>EFSAOpenFoodTox, PACT List, CORAP, Biocides</t>
  </si>
  <si>
    <t>EFSAOpenFoodTox, PACT List</t>
  </si>
  <si>
    <t>RestrictionList, PACT List</t>
  </si>
  <si>
    <t>RestrictionList</t>
  </si>
  <si>
    <t>Candidate List, AuthorisationList</t>
  </si>
  <si>
    <t>PACT List, CORAP, EU RAR</t>
  </si>
  <si>
    <t>EFSAOpenFoodTox, CORAP</t>
  </si>
  <si>
    <t>RestrictionList, EU RAR</t>
  </si>
  <si>
    <t>EFSAOpenFoodTox, Candidate List, RestrictionList, AuthorisationList, EU RAR</t>
  </si>
  <si>
    <t>PACT List, CORAP, Biocides</t>
  </si>
  <si>
    <t>Candidate List, AuthorisationList, PACT List, EU RAR</t>
  </si>
  <si>
    <t>Biocides</t>
  </si>
  <si>
    <t>Candidate List, PACT List</t>
  </si>
  <si>
    <t>EFSAOpenFoodTox, Candidate List, RestrictionList, PACT List</t>
  </si>
  <si>
    <t>EFSAOpenFoodTox, Candidate List, RestrictionList, AuthorisationList, PACT List, EU RAR</t>
  </si>
  <si>
    <t>EU RAR</t>
  </si>
  <si>
    <t>Candidate List, EU RAR</t>
  </si>
  <si>
    <t>EFSAOpenFoodTox, Candidate List, AuthorisationList</t>
  </si>
  <si>
    <t>Listed in</t>
  </si>
  <si>
    <t>A-D</t>
  </si>
  <si>
    <t>Substance identification information and outcome of the prioritisation</t>
  </si>
  <si>
    <t>Scoring results, Pivot table and weighting scenario results and important additional information (e.g. whether toxicity classification is impacted by impurities)</t>
  </si>
  <si>
    <t>E-V</t>
  </si>
  <si>
    <t>W-Y</t>
  </si>
  <si>
    <t>W</t>
  </si>
  <si>
    <t>Y</t>
  </si>
  <si>
    <t>Z-AO</t>
  </si>
  <si>
    <t>AP-AW</t>
  </si>
  <si>
    <t>AX-BA</t>
  </si>
  <si>
    <t>BB-BF</t>
  </si>
  <si>
    <t>Addition information on substance type and structure representativeness (if assessed)</t>
  </si>
  <si>
    <t>BG</t>
  </si>
  <si>
    <t>Indication whether in-depth evaluation was performed</t>
  </si>
  <si>
    <t>Only in sheet '212_substances':</t>
  </si>
  <si>
    <t>EFSA, Candidate List, AuthorisationList, EU RAR</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</si>
</sst>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_-* #,##0.00\ _€_-;\-* #,##0.00\ _€_-;_-* &quot;-&quot;??\ _€_-;_-@_-"/>
    <numFmt numFmtId="165" formatCode="0.0%"/>
    <numFmt numFmtId="166" formatCode="0.000"/>
    <numFmt numFmtId="167" formatCode="0.0"/>
  </numFmts>
  <fonts count="11" x14ac:knownFonts="1">
    <font>
      <sz val="11"/>
      <color theme="1"/>
      <name val="Calibri"/>
      <family val="2"/>
      <scheme val="minor"/>
    </font>
    <font>
      <sz val="11"/>
      <color theme="1"/>
      <name val="Calibri"/>
      <family val="2"/>
      <scheme val="minor"/>
    </font>
    <font>
      <b/>
      <sz val="11"/>
      <color theme="1"/>
      <name val="Calibri"/>
      <family val="2"/>
      <scheme val="minor"/>
    </font>
    <font>
      <b/>
      <sz val="9"/>
      <color theme="1"/>
      <name val="Calibri"/>
      <family val="2"/>
      <scheme val="minor"/>
    </font>
    <font>
      <b/>
      <u/>
      <sz val="9"/>
      <color theme="1"/>
      <name val="Calibri"/>
      <family val="2"/>
      <scheme val="minor"/>
    </font>
    <font>
      <sz val="9"/>
      <color theme="1"/>
      <name val="Calibri"/>
      <family val="2"/>
      <scheme val="minor"/>
    </font>
    <font>
      <sz val="9"/>
      <color indexed="81"/>
      <name val="Tahoma"/>
      <family val="2"/>
    </font>
    <font>
      <b/>
      <sz val="9"/>
      <color indexed="81"/>
      <name val="Tahoma"/>
      <family val="2"/>
    </font>
    <font>
      <b/>
      <i/>
      <sz val="11"/>
      <color theme="1"/>
      <name val="Calibri"/>
      <family val="2"/>
      <scheme val="minor"/>
    </font>
    <font>
      <sz val="9"/>
      <color indexed="81"/>
      <name val="Tahoma"/>
      <charset val="1"/>
    </font>
    <font>
      <b/>
      <sz val="9"/>
      <color indexed="81"/>
      <name val="Tahoma"/>
      <charset val="1"/>
    </font>
  </fonts>
  <fills count="11">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rgb="FFFFC000"/>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164" fontId="1" fillId="0" borderId="0" applyFont="0" applyFill="0" applyBorder="0" applyAlignment="0" applyProtection="0"/>
    <xf numFmtId="9" fontId="1" fillId="0" borderId="0" applyFont="0" applyFill="0" applyBorder="0" applyAlignment="0" applyProtection="0"/>
  </cellStyleXfs>
  <cellXfs count="44">
    <xf numFmtId="0" fontId="0" fillId="0" borderId="0" xfId="0"/>
    <xf numFmtId="0" fontId="2" fillId="7" borderId="1" xfId="0" applyFont="1" applyFill="1" applyBorder="1"/>
    <xf numFmtId="0" fontId="0" fillId="0" borderId="0" xfId="0" applyFont="1"/>
    <xf numFmtId="0" fontId="3" fillId="2" borderId="1" xfId="0" applyFont="1" applyFill="1" applyBorder="1" applyAlignment="1">
      <alignment vertical="top" wrapText="1"/>
    </xf>
    <xf numFmtId="0" fontId="2" fillId="2" borderId="1" xfId="0" applyFont="1" applyFill="1" applyBorder="1" applyAlignment="1">
      <alignment vertical="top" wrapText="1"/>
    </xf>
    <xf numFmtId="0" fontId="2" fillId="8" borderId="1" xfId="0" applyFont="1" applyFill="1" applyBorder="1"/>
    <xf numFmtId="0" fontId="2" fillId="3" borderId="1" xfId="0" applyFont="1" applyFill="1" applyBorder="1" applyAlignment="1">
      <alignment horizontal="left" vertical="top" wrapText="1"/>
    </xf>
    <xf numFmtId="0" fontId="0" fillId="3" borderId="1" xfId="0" applyFont="1" applyFill="1" applyBorder="1" applyAlignment="1">
      <alignment horizontal="left" vertical="top" wrapText="1"/>
    </xf>
    <xf numFmtId="0" fontId="2" fillId="9" borderId="1" xfId="0" applyFont="1" applyFill="1" applyBorder="1"/>
    <xf numFmtId="0" fontId="2" fillId="3" borderId="1" xfId="0" applyFont="1" applyFill="1" applyBorder="1"/>
    <xf numFmtId="0" fontId="0" fillId="3" borderId="1" xfId="0" applyFont="1" applyFill="1" applyBorder="1"/>
    <xf numFmtId="0" fontId="3" fillId="4" borderId="1" xfId="0" applyFont="1" applyFill="1" applyBorder="1" applyAlignment="1">
      <alignment vertical="top" wrapText="1"/>
    </xf>
    <xf numFmtId="0" fontId="2" fillId="4" borderId="1" xfId="0" applyFont="1" applyFill="1" applyBorder="1" applyAlignment="1">
      <alignment vertical="top" wrapText="1"/>
    </xf>
    <xf numFmtId="0" fontId="3" fillId="7" borderId="1" xfId="0" applyFont="1" applyFill="1" applyBorder="1" applyAlignment="1">
      <alignment vertical="top" wrapText="1"/>
    </xf>
    <xf numFmtId="0" fontId="3" fillId="6" borderId="1" xfId="0" applyFont="1" applyFill="1" applyBorder="1" applyAlignment="1">
      <alignment vertical="top" wrapText="1"/>
    </xf>
    <xf numFmtId="0" fontId="3" fillId="3" borderId="1" xfId="0" applyFont="1" applyFill="1" applyBorder="1" applyAlignment="1">
      <alignment horizontal="center" vertical="top" wrapText="1"/>
    </xf>
    <xf numFmtId="0" fontId="3" fillId="3" borderId="1" xfId="0" applyFont="1" applyFill="1" applyBorder="1" applyAlignment="1">
      <alignment vertical="top" wrapText="1"/>
    </xf>
    <xf numFmtId="0" fontId="3" fillId="4" borderId="1" xfId="0" applyFont="1" applyFill="1" applyBorder="1" applyAlignment="1">
      <alignment horizontal="center" vertical="top" wrapText="1"/>
    </xf>
    <xf numFmtId="0" fontId="3" fillId="5" borderId="1" xfId="0" applyFont="1" applyFill="1" applyBorder="1" applyAlignment="1">
      <alignment vertical="top" wrapText="1"/>
    </xf>
    <xf numFmtId="0" fontId="5" fillId="0" borderId="1" xfId="0" applyFont="1" applyBorder="1"/>
    <xf numFmtId="0" fontId="5" fillId="0" borderId="1" xfId="0" applyFont="1" applyBorder="1" applyAlignment="1">
      <alignment horizontal="center"/>
    </xf>
    <xf numFmtId="0" fontId="2" fillId="5" borderId="1" xfId="0" applyFont="1" applyFill="1" applyBorder="1"/>
    <xf numFmtId="0" fontId="3" fillId="9" borderId="1" xfId="0" applyFont="1" applyFill="1" applyBorder="1" applyAlignment="1">
      <alignment vertical="top" wrapText="1"/>
    </xf>
    <xf numFmtId="0" fontId="5" fillId="0" borderId="1" xfId="0" applyFont="1" applyFill="1" applyBorder="1"/>
    <xf numFmtId="0" fontId="5" fillId="0" borderId="1" xfId="0" applyFont="1" applyFill="1" applyBorder="1" applyAlignment="1">
      <alignment horizontal="center"/>
    </xf>
    <xf numFmtId="2" fontId="5" fillId="0" borderId="1" xfId="0" applyNumberFormat="1" applyFont="1" applyFill="1" applyBorder="1" applyAlignment="1">
      <alignment horizontal="center"/>
    </xf>
    <xf numFmtId="1" fontId="5" fillId="0" borderId="1" xfId="0" applyNumberFormat="1" applyFont="1" applyFill="1" applyBorder="1" applyAlignment="1">
      <alignment horizontal="center"/>
    </xf>
    <xf numFmtId="9" fontId="5" fillId="0" borderId="1" xfId="2" applyFont="1" applyFill="1" applyBorder="1"/>
    <xf numFmtId="14" fontId="5" fillId="0" borderId="1" xfId="0" quotePrefix="1" applyNumberFormat="1" applyFont="1" applyFill="1" applyBorder="1"/>
    <xf numFmtId="11" fontId="5" fillId="0" borderId="1" xfId="0" applyNumberFormat="1" applyFont="1" applyFill="1" applyBorder="1"/>
    <xf numFmtId="165" fontId="5" fillId="0" borderId="1" xfId="2" applyNumberFormat="1" applyFont="1" applyFill="1" applyBorder="1"/>
    <xf numFmtId="2" fontId="5" fillId="0" borderId="1" xfId="0" applyNumberFormat="1" applyFont="1" applyFill="1" applyBorder="1"/>
    <xf numFmtId="166" fontId="5" fillId="0" borderId="1" xfId="0" applyNumberFormat="1" applyFont="1" applyFill="1" applyBorder="1"/>
    <xf numFmtId="167" fontId="5" fillId="0" borderId="1" xfId="0" applyNumberFormat="1" applyFont="1" applyFill="1" applyBorder="1"/>
    <xf numFmtId="0" fontId="3" fillId="10" borderId="1" xfId="0" applyFont="1" applyFill="1" applyBorder="1" applyAlignment="1">
      <alignment vertical="top" wrapText="1"/>
    </xf>
    <xf numFmtId="0" fontId="3" fillId="2" borderId="1" xfId="0" applyFont="1" applyFill="1" applyBorder="1" applyAlignment="1">
      <alignment horizontal="center" vertical="top" wrapText="1"/>
    </xf>
    <xf numFmtId="0" fontId="2" fillId="6" borderId="1" xfId="0" applyFont="1" applyFill="1" applyBorder="1" applyAlignment="1">
      <alignment horizontal="left" vertical="top" wrapText="1"/>
    </xf>
    <xf numFmtId="0" fontId="2" fillId="6" borderId="1" xfId="0" applyFont="1" applyFill="1" applyBorder="1" applyAlignment="1">
      <alignment horizontal="left"/>
    </xf>
    <xf numFmtId="0" fontId="0" fillId="6" borderId="1" xfId="0" applyFont="1" applyFill="1" applyBorder="1" applyAlignment="1">
      <alignment horizontal="left"/>
    </xf>
    <xf numFmtId="0" fontId="2" fillId="4" borderId="1" xfId="0" applyFont="1" applyFill="1" applyBorder="1" applyAlignment="1">
      <alignment horizontal="left" vertical="top" wrapText="1"/>
    </xf>
    <xf numFmtId="0" fontId="2" fillId="10" borderId="1" xfId="0" applyFont="1" applyFill="1" applyBorder="1"/>
    <xf numFmtId="0" fontId="0" fillId="6" borderId="0" xfId="0" applyFont="1" applyFill="1"/>
    <xf numFmtId="0" fontId="8" fillId="6" borderId="2" xfId="0" applyFont="1" applyFill="1" applyBorder="1" applyAlignment="1">
      <alignment horizontal="left"/>
    </xf>
    <xf numFmtId="0" fontId="8" fillId="6" borderId="3" xfId="0" applyFont="1" applyFill="1" applyBorder="1" applyAlignment="1">
      <alignment horizontal="left"/>
    </xf>
  </cellXfs>
  <cellStyles count="3">
    <cellStyle name="Komma 2" xfId="1"/>
    <cellStyle name="Prozent" xfId="2" builtinId="5"/>
    <cellStyle name="Stand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Larissa">
  <a:themeElements>
    <a:clrScheme name="8 Environment and energy">
      <a:dk1>
        <a:sysClr val="windowText" lastClr="000000"/>
      </a:dk1>
      <a:lt1>
        <a:sysClr val="window" lastClr="FFFFFF"/>
      </a:lt1>
      <a:dk2>
        <a:srgbClr val="1F497D"/>
      </a:dk2>
      <a:lt2>
        <a:srgbClr val="EEECE1"/>
      </a:lt2>
      <a:accent1>
        <a:srgbClr val="32AFAF"/>
      </a:accent1>
      <a:accent2>
        <a:srgbClr val="C84B96"/>
      </a:accent2>
      <a:accent3>
        <a:srgbClr val="286EB4"/>
      </a:accent3>
      <a:accent4>
        <a:srgbClr val="D73C41"/>
      </a:accent4>
      <a:accent5>
        <a:srgbClr val="00A5E6"/>
      </a:accent5>
      <a:accent6>
        <a:srgbClr val="B9C31E"/>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3"/>
  <sheetViews>
    <sheetView workbookViewId="0">
      <selection activeCell="A25" sqref="A25"/>
    </sheetView>
  </sheetViews>
  <sheetFormatPr baseColWidth="10" defaultRowHeight="15" outlineLevelRow="1" x14ac:dyDescent="0.25"/>
  <cols>
    <col min="1" max="1" width="9.28515625" style="2" customWidth="1"/>
    <col min="2" max="2" width="143" style="2" customWidth="1"/>
    <col min="3" max="16384" width="11.42578125" style="2"/>
  </cols>
  <sheetData>
    <row r="1" spans="1:2" x14ac:dyDescent="0.25">
      <c r="A1" s="5" t="s">
        <v>8297</v>
      </c>
      <c r="B1" s="5" t="s">
        <v>8298</v>
      </c>
    </row>
    <row r="2" spans="1:2" x14ac:dyDescent="0.25">
      <c r="A2" s="1" t="s">
        <v>8388</v>
      </c>
      <c r="B2" s="1" t="s">
        <v>8389</v>
      </c>
    </row>
    <row r="3" spans="1:2" ht="16.5" customHeight="1" x14ac:dyDescent="0.25">
      <c r="A3" s="4" t="s">
        <v>8391</v>
      </c>
      <c r="B3" s="4" t="s">
        <v>8390</v>
      </c>
    </row>
    <row r="4" spans="1:2" x14ac:dyDescent="0.25">
      <c r="A4" s="6" t="s">
        <v>8392</v>
      </c>
      <c r="B4" s="6" t="s">
        <v>8314</v>
      </c>
    </row>
    <row r="5" spans="1:2" hidden="1" outlineLevel="1" x14ac:dyDescent="0.25">
      <c r="A5" s="36" t="s">
        <v>8393</v>
      </c>
      <c r="B5" s="7" t="s">
        <v>8299</v>
      </c>
    </row>
    <row r="6" spans="1:2" hidden="1" outlineLevel="1" x14ac:dyDescent="0.25">
      <c r="A6" s="36"/>
      <c r="B6" s="7" t="s">
        <v>8300</v>
      </c>
    </row>
    <row r="7" spans="1:2" hidden="1" outlineLevel="1" x14ac:dyDescent="0.25">
      <c r="A7" s="36"/>
      <c r="B7" s="7" t="s">
        <v>8301</v>
      </c>
    </row>
    <row r="8" spans="1:2" hidden="1" outlineLevel="1" x14ac:dyDescent="0.25">
      <c r="A8" s="36"/>
      <c r="B8" s="7" t="s">
        <v>8302</v>
      </c>
    </row>
    <row r="9" spans="1:2" hidden="1" outlineLevel="1" x14ac:dyDescent="0.25">
      <c r="A9" s="36"/>
      <c r="B9" s="7" t="s">
        <v>8303</v>
      </c>
    </row>
    <row r="10" spans="1:2" hidden="1" outlineLevel="1" x14ac:dyDescent="0.25">
      <c r="A10" s="36"/>
      <c r="B10" s="7" t="s">
        <v>8304</v>
      </c>
    </row>
    <row r="11" spans="1:2" hidden="1" outlineLevel="1" x14ac:dyDescent="0.25">
      <c r="A11" s="36"/>
      <c r="B11" s="7" t="s">
        <v>8305</v>
      </c>
    </row>
    <row r="12" spans="1:2" hidden="1" outlineLevel="1" x14ac:dyDescent="0.25">
      <c r="A12" s="36"/>
      <c r="B12" s="7" t="s">
        <v>8306</v>
      </c>
    </row>
    <row r="13" spans="1:2" hidden="1" outlineLevel="1" x14ac:dyDescent="0.25">
      <c r="A13" s="37" t="s">
        <v>8394</v>
      </c>
      <c r="B13" s="9" t="s">
        <v>8307</v>
      </c>
    </row>
    <row r="14" spans="1:2" hidden="1" outlineLevel="1" x14ac:dyDescent="0.25">
      <c r="A14" s="38"/>
      <c r="B14" s="10" t="s">
        <v>8308</v>
      </c>
    </row>
    <row r="15" spans="1:2" hidden="1" outlineLevel="1" x14ac:dyDescent="0.25">
      <c r="A15" s="38"/>
      <c r="B15" s="10" t="s">
        <v>8309</v>
      </c>
    </row>
    <row r="16" spans="1:2" hidden="1" outlineLevel="1" x14ac:dyDescent="0.25">
      <c r="A16" s="38"/>
      <c r="B16" s="10" t="s">
        <v>8310</v>
      </c>
    </row>
    <row r="17" spans="1:2" hidden="1" outlineLevel="1" x14ac:dyDescent="0.25">
      <c r="A17" s="38"/>
      <c r="B17" s="10" t="s">
        <v>8311</v>
      </c>
    </row>
    <row r="18" spans="1:2" collapsed="1" x14ac:dyDescent="0.25">
      <c r="A18" s="39" t="s">
        <v>8395</v>
      </c>
      <c r="B18" s="12" t="s">
        <v>8315</v>
      </c>
    </row>
    <row r="19" spans="1:2" x14ac:dyDescent="0.25">
      <c r="A19" s="8" t="s">
        <v>8396</v>
      </c>
      <c r="B19" s="8" t="s">
        <v>8318</v>
      </c>
    </row>
    <row r="20" spans="1:2" x14ac:dyDescent="0.25">
      <c r="A20" s="21" t="s">
        <v>8397</v>
      </c>
      <c r="B20" s="21" t="s">
        <v>8319</v>
      </c>
    </row>
    <row r="21" spans="1:2" x14ac:dyDescent="0.25">
      <c r="A21" s="1" t="s">
        <v>8398</v>
      </c>
      <c r="B21" s="1" t="s">
        <v>8399</v>
      </c>
    </row>
    <row r="22" spans="1:2" s="41" customFormat="1" x14ac:dyDescent="0.25">
      <c r="A22" s="42" t="s">
        <v>8402</v>
      </c>
      <c r="B22" s="43"/>
    </row>
    <row r="23" spans="1:2" x14ac:dyDescent="0.25">
      <c r="A23" s="40" t="s">
        <v>8400</v>
      </c>
      <c r="B23" s="40" t="s">
        <v>8401</v>
      </c>
    </row>
  </sheetData>
  <mergeCells count="1">
    <mergeCell ref="A22:B22"/>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BF2353"/>
  <sheetViews>
    <sheetView zoomScaleNormal="100" workbookViewId="0">
      <pane xSplit="2" ySplit="1" topLeftCell="C2" activePane="bottomRight" state="frozen"/>
      <selection pane="topRight" activeCell="C1" sqref="C1"/>
      <selection pane="bottomLeft" activeCell="A2" sqref="A2"/>
      <selection pane="bottomRight" activeCell="N44" sqref="N44"/>
    </sheetView>
  </sheetViews>
  <sheetFormatPr baseColWidth="10" defaultRowHeight="12" outlineLevelCol="1" x14ac:dyDescent="0.2"/>
  <cols>
    <col min="1" max="1" width="11.42578125" style="19"/>
    <col min="2" max="2" width="12.85546875" style="19" customWidth="1"/>
    <col min="3" max="3" width="12" style="19" customWidth="1"/>
    <col min="4" max="4" width="11.28515625" style="19" customWidth="1"/>
    <col min="5" max="5" width="6.7109375" style="19" customWidth="1"/>
    <col min="6" max="6" width="13.140625" style="19" hidden="1" customWidth="1" outlineLevel="1"/>
    <col min="7" max="7" width="11.42578125" style="19" hidden="1" customWidth="1" outlineLevel="1"/>
    <col min="8" max="8" width="6.5703125" style="19" customWidth="1" collapsed="1"/>
    <col min="9" max="9" width="13.7109375" style="19" hidden="1" customWidth="1" outlineLevel="1"/>
    <col min="10" max="10" width="6.140625" style="19" customWidth="1" collapsed="1"/>
    <col min="11" max="11" width="11.42578125" style="19"/>
    <col min="12" max="12" width="10.42578125" style="19" customWidth="1"/>
    <col min="13" max="13" width="16.140625" style="19" customWidth="1"/>
    <col min="14" max="14" width="11.42578125" style="20" customWidth="1" outlineLevel="1"/>
    <col min="15" max="22" width="11.42578125" style="24" customWidth="1" outlineLevel="1"/>
    <col min="23" max="23" width="11.28515625" style="20" customWidth="1"/>
    <col min="24" max="24" width="11.42578125" style="19" customWidth="1" outlineLevel="1"/>
    <col min="25" max="25" width="23.7109375" style="19" customWidth="1" outlineLevel="1"/>
    <col min="26" max="26" width="19" style="19" customWidth="1"/>
    <col min="27" max="41" width="11.42578125" style="20" customWidth="1" outlineLevel="1"/>
    <col min="42" max="42" width="18.140625" style="19" customWidth="1"/>
    <col min="43" max="43" width="42.7109375" style="19" customWidth="1" outlineLevel="1"/>
    <col min="44" max="45" width="11.42578125" style="19" customWidth="1" outlineLevel="1"/>
    <col min="46" max="46" width="8.42578125" style="19" customWidth="1" outlineLevel="1"/>
    <col min="47" max="48" width="8.140625" style="19" customWidth="1" outlineLevel="1"/>
    <col min="49" max="49" width="14.42578125" style="19" customWidth="1" outlineLevel="1"/>
    <col min="50" max="50" width="14.7109375" style="19" customWidth="1"/>
    <col min="51" max="53" width="11.42578125" style="19" customWidth="1" outlineLevel="1"/>
    <col min="54" max="54" width="13.42578125" style="19" customWidth="1"/>
    <col min="55" max="55" width="26.7109375" style="19" customWidth="1" outlineLevel="1"/>
    <col min="56" max="56" width="17.5703125" style="19" customWidth="1" outlineLevel="1"/>
    <col min="57" max="57" width="15.5703125" style="19" customWidth="1" outlineLevel="1"/>
    <col min="58" max="58" width="31.140625" style="19" customWidth="1" outlineLevel="1"/>
    <col min="59" max="16384" width="11.42578125" style="19"/>
  </cols>
  <sheetData>
    <row r="1" spans="1:58" ht="38.25" customHeight="1" x14ac:dyDescent="0.2">
      <c r="A1" s="13" t="s">
        <v>8294</v>
      </c>
      <c r="B1" s="13" t="s">
        <v>8295</v>
      </c>
      <c r="C1" s="13" t="s">
        <v>8335</v>
      </c>
      <c r="D1" s="13" t="s">
        <v>8349</v>
      </c>
      <c r="E1" s="3" t="s">
        <v>8291</v>
      </c>
      <c r="F1" s="14" t="s">
        <v>11</v>
      </c>
      <c r="G1" s="14" t="s">
        <v>12</v>
      </c>
      <c r="H1" s="3" t="s">
        <v>13</v>
      </c>
      <c r="I1" s="14" t="s">
        <v>8292</v>
      </c>
      <c r="J1" s="3" t="s">
        <v>14</v>
      </c>
      <c r="K1" s="3" t="s">
        <v>8331</v>
      </c>
      <c r="L1" s="3" t="s">
        <v>8351</v>
      </c>
      <c r="M1" s="3" t="s">
        <v>8352</v>
      </c>
      <c r="N1" s="3" t="s">
        <v>8334</v>
      </c>
      <c r="O1" s="3" t="s">
        <v>8262</v>
      </c>
      <c r="P1" s="3" t="s">
        <v>8263</v>
      </c>
      <c r="Q1" s="3" t="s">
        <v>8332</v>
      </c>
      <c r="R1" s="3" t="s">
        <v>8333</v>
      </c>
      <c r="S1" s="3" t="s">
        <v>8316</v>
      </c>
      <c r="T1" s="3" t="s">
        <v>8317</v>
      </c>
      <c r="U1" s="3" t="s">
        <v>20</v>
      </c>
      <c r="V1" s="3" t="s">
        <v>21</v>
      </c>
      <c r="W1" s="15" t="s">
        <v>8354</v>
      </c>
      <c r="X1" s="16" t="s">
        <v>18</v>
      </c>
      <c r="Y1" s="16" t="s">
        <v>19</v>
      </c>
      <c r="Z1" s="11" t="s">
        <v>8355</v>
      </c>
      <c r="AA1" s="17" t="s">
        <v>15</v>
      </c>
      <c r="AB1" s="17" t="s">
        <v>16</v>
      </c>
      <c r="AC1" s="17" t="s">
        <v>17</v>
      </c>
      <c r="AD1" s="17" t="s">
        <v>22</v>
      </c>
      <c r="AE1" s="17" t="s">
        <v>23</v>
      </c>
      <c r="AF1" s="17" t="s">
        <v>24</v>
      </c>
      <c r="AG1" s="17" t="s">
        <v>8312</v>
      </c>
      <c r="AH1" s="17" t="s">
        <v>25</v>
      </c>
      <c r="AI1" s="17" t="s">
        <v>26</v>
      </c>
      <c r="AJ1" s="17" t="s">
        <v>27</v>
      </c>
      <c r="AK1" s="17" t="s">
        <v>28</v>
      </c>
      <c r="AL1" s="17" t="s">
        <v>29</v>
      </c>
      <c r="AM1" s="17" t="s">
        <v>30</v>
      </c>
      <c r="AN1" s="17" t="s">
        <v>31</v>
      </c>
      <c r="AO1" s="17" t="s">
        <v>32</v>
      </c>
      <c r="AP1" s="22" t="s">
        <v>8353</v>
      </c>
      <c r="AQ1" s="22" t="s">
        <v>1</v>
      </c>
      <c r="AR1" s="22" t="s">
        <v>2</v>
      </c>
      <c r="AS1" s="22" t="s">
        <v>3</v>
      </c>
      <c r="AT1" s="22" t="s">
        <v>4</v>
      </c>
      <c r="AU1" s="22" t="s">
        <v>5</v>
      </c>
      <c r="AV1" s="22" t="s">
        <v>6</v>
      </c>
      <c r="AW1" s="22" t="s">
        <v>7</v>
      </c>
      <c r="AX1" s="18" t="s">
        <v>8313</v>
      </c>
      <c r="AY1" s="18" t="s">
        <v>8</v>
      </c>
      <c r="AZ1" s="18" t="s">
        <v>9</v>
      </c>
      <c r="BA1" s="18" t="s">
        <v>10</v>
      </c>
      <c r="BB1" s="13" t="s">
        <v>8350</v>
      </c>
      <c r="BC1" s="13" t="s">
        <v>0</v>
      </c>
      <c r="BD1" s="13" t="s">
        <v>8327</v>
      </c>
      <c r="BE1" s="13" t="s">
        <v>8328</v>
      </c>
      <c r="BF1" s="13" t="s">
        <v>8329</v>
      </c>
    </row>
    <row r="2" spans="1:58" s="23" customFormat="1" x14ac:dyDescent="0.2">
      <c r="A2" s="23" t="s">
        <v>33</v>
      </c>
      <c r="B2" s="23" t="s">
        <v>34</v>
      </c>
      <c r="C2" s="23" t="s">
        <v>8296</v>
      </c>
      <c r="D2" s="23" t="s">
        <v>38</v>
      </c>
      <c r="E2" s="23">
        <v>10</v>
      </c>
      <c r="F2" s="23" t="s">
        <v>38</v>
      </c>
      <c r="G2" s="23" t="s">
        <v>38</v>
      </c>
      <c r="H2" s="23">
        <v>10</v>
      </c>
      <c r="I2" s="23" t="s">
        <v>8264</v>
      </c>
      <c r="J2" s="23">
        <v>10</v>
      </c>
      <c r="K2" s="23">
        <v>10</v>
      </c>
      <c r="L2" s="23" t="s">
        <v>8345</v>
      </c>
      <c r="N2" s="24" t="b">
        <f t="shared" ref="N2:N65" si="0">AND(I2="TRUE",J2&gt;5,K2&gt;5)</f>
        <v>1</v>
      </c>
      <c r="O2" s="24">
        <f t="shared" ref="O2:O65" si="1">(E2*H2)+(J2*J2)+(K2*K2)</f>
        <v>300</v>
      </c>
      <c r="P2" s="24">
        <f t="shared" ref="P2:P65" si="2">((E2*H2)+(J2*J2))/20*K2</f>
        <v>100</v>
      </c>
      <c r="Q2" s="24" t="str">
        <f t="shared" ref="Q2:Q65" si="3">IF(O2&gt;O$2339,"YES","NO")</f>
        <v>YES</v>
      </c>
      <c r="R2" s="24" t="str">
        <f t="shared" ref="R2:R65" si="4">IF(P2&gt;P$2339,"YES","NO")</f>
        <v>YES</v>
      </c>
      <c r="S2" s="24" t="b">
        <f>AND($Q2="YES",$R2="YES")</f>
        <v>1</v>
      </c>
      <c r="T2" s="24" t="b">
        <f>OR($Q2="YES",$R2="YES")</f>
        <v>1</v>
      </c>
      <c r="U2" s="24">
        <f>_xlfn.RANK.EQ(O2,O$2:O$2337)</f>
        <v>1</v>
      </c>
      <c r="V2" s="24">
        <f>_xlfn.RANK.EQ(P2,P$2:P$2337)</f>
        <v>1</v>
      </c>
      <c r="W2" s="24"/>
      <c r="X2" s="23" t="s">
        <v>40</v>
      </c>
      <c r="Y2" s="23" t="s">
        <v>41</v>
      </c>
      <c r="AA2" s="24" t="s">
        <v>39</v>
      </c>
      <c r="AB2" s="24"/>
      <c r="AC2" s="24" t="s">
        <v>39</v>
      </c>
      <c r="AD2" s="24">
        <v>10</v>
      </c>
      <c r="AE2" s="24">
        <v>10</v>
      </c>
      <c r="AF2" s="24">
        <v>10</v>
      </c>
      <c r="AG2" s="24">
        <v>10</v>
      </c>
      <c r="AH2" s="24">
        <v>6</v>
      </c>
      <c r="AI2" s="24">
        <v>10</v>
      </c>
      <c r="AJ2" s="24">
        <v>6</v>
      </c>
      <c r="AK2" s="24">
        <v>6</v>
      </c>
      <c r="AL2" s="24">
        <v>6</v>
      </c>
      <c r="AM2" s="24">
        <v>6</v>
      </c>
      <c r="AN2" s="24">
        <v>6</v>
      </c>
      <c r="AO2" s="24">
        <v>6</v>
      </c>
      <c r="AQ2" s="23" t="s">
        <v>36</v>
      </c>
      <c r="AR2" s="23" t="s">
        <v>37</v>
      </c>
      <c r="AS2" s="23">
        <v>252.29</v>
      </c>
      <c r="AT2" s="23">
        <v>6.13</v>
      </c>
      <c r="AU2" s="23">
        <v>10.859</v>
      </c>
      <c r="AV2" s="23">
        <v>-4.7290000000000001</v>
      </c>
      <c r="AW2" s="23">
        <v>0.90400000000000003</v>
      </c>
      <c r="AY2" s="23">
        <v>100000000</v>
      </c>
      <c r="AZ2" s="23">
        <v>5</v>
      </c>
      <c r="BA2" s="23">
        <v>5</v>
      </c>
      <c r="BC2" s="23" t="s">
        <v>35</v>
      </c>
      <c r="BD2" s="23" t="s">
        <v>8293</v>
      </c>
      <c r="BE2" s="23" t="s">
        <v>8293</v>
      </c>
      <c r="BF2" s="23" t="s">
        <v>8330</v>
      </c>
    </row>
    <row r="3" spans="1:58" s="23" customFormat="1" x14ac:dyDescent="0.2">
      <c r="A3" s="23" t="s">
        <v>43</v>
      </c>
      <c r="B3" s="23" t="s">
        <v>44</v>
      </c>
      <c r="C3" s="23" t="s">
        <v>8296</v>
      </c>
      <c r="D3" s="23" t="s">
        <v>38</v>
      </c>
      <c r="E3" s="23">
        <v>10</v>
      </c>
      <c r="F3" s="23" t="s">
        <v>38</v>
      </c>
      <c r="G3" s="23" t="s">
        <v>38</v>
      </c>
      <c r="H3" s="23">
        <v>10</v>
      </c>
      <c r="I3" s="23" t="s">
        <v>8264</v>
      </c>
      <c r="J3" s="23">
        <v>10</v>
      </c>
      <c r="K3" s="23">
        <v>10</v>
      </c>
      <c r="L3" s="23" t="s">
        <v>8345</v>
      </c>
      <c r="N3" s="24" t="b">
        <f t="shared" si="0"/>
        <v>1</v>
      </c>
      <c r="O3" s="24">
        <f t="shared" si="1"/>
        <v>300</v>
      </c>
      <c r="P3" s="24">
        <f t="shared" si="2"/>
        <v>100</v>
      </c>
      <c r="Q3" s="24" t="str">
        <f t="shared" si="3"/>
        <v>YES</v>
      </c>
      <c r="R3" s="24" t="str">
        <f t="shared" si="4"/>
        <v>YES</v>
      </c>
      <c r="S3" s="24" t="b">
        <f t="shared" ref="S3:S66" si="5">AND($Q3="YES",$R3="YES")</f>
        <v>1</v>
      </c>
      <c r="T3" s="24" t="b">
        <f t="shared" ref="T3:T66" si="6">OR($Q3="YES",$R3="YES")</f>
        <v>1</v>
      </c>
      <c r="U3" s="24">
        <f t="shared" ref="U3:U23" si="7">_xlfn.RANK.EQ(O3,O$2:O$2337)</f>
        <v>1</v>
      </c>
      <c r="V3" s="24">
        <f t="shared" ref="V3:V23" si="8">_xlfn.RANK.EQ(P3,P$2:P$2337)</f>
        <v>1</v>
      </c>
      <c r="W3" s="24"/>
      <c r="X3" s="23" t="s">
        <v>40</v>
      </c>
      <c r="Y3" s="23" t="s">
        <v>41</v>
      </c>
      <c r="AA3" s="24" t="s">
        <v>39</v>
      </c>
      <c r="AB3" s="24"/>
      <c r="AC3" s="24" t="s">
        <v>39</v>
      </c>
      <c r="AD3" s="24">
        <v>10</v>
      </c>
      <c r="AE3" s="24">
        <v>10</v>
      </c>
      <c r="AF3" s="24">
        <v>10</v>
      </c>
      <c r="AG3" s="24">
        <v>10</v>
      </c>
      <c r="AH3" s="24">
        <v>6</v>
      </c>
      <c r="AI3" s="24">
        <v>10</v>
      </c>
      <c r="AJ3" s="24">
        <v>6</v>
      </c>
      <c r="AK3" s="24">
        <v>6</v>
      </c>
      <c r="AL3" s="24">
        <v>6</v>
      </c>
      <c r="AM3" s="24">
        <v>6</v>
      </c>
      <c r="AN3" s="24">
        <v>6</v>
      </c>
      <c r="AO3" s="24">
        <v>6</v>
      </c>
      <c r="AQ3" s="23" t="s">
        <v>36</v>
      </c>
      <c r="AR3" s="23" t="s">
        <v>37</v>
      </c>
      <c r="AS3" s="23">
        <v>252.29</v>
      </c>
      <c r="AT3" s="23">
        <v>6.13</v>
      </c>
      <c r="AU3" s="23">
        <v>10.859</v>
      </c>
      <c r="AV3" s="23">
        <v>-4.7290000000000001</v>
      </c>
      <c r="AW3" s="23">
        <v>0.90400000000000003</v>
      </c>
      <c r="AY3" s="23">
        <v>100000000</v>
      </c>
      <c r="AZ3" s="23">
        <v>5</v>
      </c>
      <c r="BA3" s="23">
        <v>5</v>
      </c>
      <c r="BC3" s="23" t="s">
        <v>35</v>
      </c>
      <c r="BD3" s="23" t="s">
        <v>8293</v>
      </c>
      <c r="BE3" s="23" t="s">
        <v>8293</v>
      </c>
      <c r="BF3" s="23" t="s">
        <v>8330</v>
      </c>
    </row>
    <row r="4" spans="1:58" s="23" customFormat="1" x14ac:dyDescent="0.2">
      <c r="A4" s="23" t="s">
        <v>45</v>
      </c>
      <c r="B4" s="23" t="s">
        <v>46</v>
      </c>
      <c r="C4" s="23" t="s">
        <v>8296</v>
      </c>
      <c r="D4" s="23" t="s">
        <v>38</v>
      </c>
      <c r="E4" s="23">
        <v>10</v>
      </c>
      <c r="F4" s="23" t="s">
        <v>38</v>
      </c>
      <c r="G4" s="23" t="s">
        <v>38</v>
      </c>
      <c r="H4" s="23">
        <v>10</v>
      </c>
      <c r="I4" s="23" t="s">
        <v>8264</v>
      </c>
      <c r="J4" s="23">
        <v>10</v>
      </c>
      <c r="K4" s="23">
        <v>10</v>
      </c>
      <c r="L4" s="23" t="s">
        <v>8345</v>
      </c>
      <c r="N4" s="24" t="b">
        <f t="shared" si="0"/>
        <v>1</v>
      </c>
      <c r="O4" s="24">
        <f t="shared" si="1"/>
        <v>300</v>
      </c>
      <c r="P4" s="24">
        <f t="shared" si="2"/>
        <v>100</v>
      </c>
      <c r="Q4" s="24" t="str">
        <f t="shared" si="3"/>
        <v>YES</v>
      </c>
      <c r="R4" s="24" t="str">
        <f t="shared" si="4"/>
        <v>YES</v>
      </c>
      <c r="S4" s="24" t="b">
        <f t="shared" si="5"/>
        <v>1</v>
      </c>
      <c r="T4" s="24" t="b">
        <f t="shared" si="6"/>
        <v>1</v>
      </c>
      <c r="U4" s="24">
        <f t="shared" si="7"/>
        <v>1</v>
      </c>
      <c r="V4" s="24">
        <f t="shared" si="8"/>
        <v>1</v>
      </c>
      <c r="W4" s="24"/>
      <c r="X4" s="23" t="s">
        <v>40</v>
      </c>
      <c r="Y4" s="23" t="s">
        <v>41</v>
      </c>
      <c r="AA4" s="24" t="s">
        <v>39</v>
      </c>
      <c r="AB4" s="24"/>
      <c r="AC4" s="24" t="s">
        <v>39</v>
      </c>
      <c r="AD4" s="24">
        <v>10</v>
      </c>
      <c r="AE4" s="24">
        <v>10</v>
      </c>
      <c r="AF4" s="24">
        <v>10</v>
      </c>
      <c r="AG4" s="24">
        <v>10</v>
      </c>
      <c r="AH4" s="24">
        <v>6</v>
      </c>
      <c r="AI4" s="24">
        <v>10</v>
      </c>
      <c r="AJ4" s="24">
        <v>6</v>
      </c>
      <c r="AK4" s="24">
        <v>6</v>
      </c>
      <c r="AL4" s="24">
        <v>6</v>
      </c>
      <c r="AM4" s="24">
        <v>6</v>
      </c>
      <c r="AN4" s="24">
        <v>6</v>
      </c>
      <c r="AO4" s="24">
        <v>6</v>
      </c>
      <c r="AQ4" s="23" t="s">
        <v>36</v>
      </c>
      <c r="AR4" s="23" t="s">
        <v>37</v>
      </c>
      <c r="AS4" s="23">
        <v>252.29</v>
      </c>
      <c r="AT4" s="23">
        <v>6.13</v>
      </c>
      <c r="AU4" s="23">
        <v>10.859</v>
      </c>
      <c r="AV4" s="23">
        <v>-4.7290000000000001</v>
      </c>
      <c r="AW4" s="23">
        <v>0.90400000000000003</v>
      </c>
      <c r="AY4" s="23">
        <v>10000000</v>
      </c>
      <c r="AZ4" s="23">
        <v>5</v>
      </c>
      <c r="BA4" s="23">
        <v>5</v>
      </c>
      <c r="BC4" s="23" t="s">
        <v>35</v>
      </c>
      <c r="BD4" s="23" t="s">
        <v>8293</v>
      </c>
      <c r="BE4" s="23" t="s">
        <v>8293</v>
      </c>
      <c r="BF4" s="23" t="s">
        <v>8330</v>
      </c>
    </row>
    <row r="5" spans="1:58" s="23" customFormat="1" x14ac:dyDescent="0.2">
      <c r="A5" s="23" t="s">
        <v>47</v>
      </c>
      <c r="B5" s="23" t="s">
        <v>48</v>
      </c>
      <c r="C5" s="23" t="s">
        <v>8296</v>
      </c>
      <c r="D5" s="23" t="s">
        <v>38</v>
      </c>
      <c r="E5" s="23">
        <v>10</v>
      </c>
      <c r="F5" s="23" t="s">
        <v>38</v>
      </c>
      <c r="G5" s="23" t="s">
        <v>38</v>
      </c>
      <c r="H5" s="23">
        <v>10</v>
      </c>
      <c r="I5" s="23" t="s">
        <v>8264</v>
      </c>
      <c r="J5" s="23">
        <v>10</v>
      </c>
      <c r="K5" s="23">
        <v>10</v>
      </c>
      <c r="L5" s="23" t="s">
        <v>8345</v>
      </c>
      <c r="N5" s="24" t="b">
        <f t="shared" si="0"/>
        <v>1</v>
      </c>
      <c r="O5" s="24">
        <f t="shared" si="1"/>
        <v>300</v>
      </c>
      <c r="P5" s="24">
        <f t="shared" si="2"/>
        <v>100</v>
      </c>
      <c r="Q5" s="24" t="str">
        <f t="shared" si="3"/>
        <v>YES</v>
      </c>
      <c r="R5" s="24" t="str">
        <f t="shared" si="4"/>
        <v>YES</v>
      </c>
      <c r="S5" s="24" t="b">
        <f t="shared" si="5"/>
        <v>1</v>
      </c>
      <c r="T5" s="24" t="b">
        <f t="shared" si="6"/>
        <v>1</v>
      </c>
      <c r="U5" s="24">
        <f t="shared" si="7"/>
        <v>1</v>
      </c>
      <c r="V5" s="24">
        <f t="shared" si="8"/>
        <v>1</v>
      </c>
      <c r="W5" s="24"/>
      <c r="X5" s="23" t="s">
        <v>40</v>
      </c>
      <c r="Y5" s="23" t="s">
        <v>41</v>
      </c>
      <c r="AA5" s="24" t="s">
        <v>39</v>
      </c>
      <c r="AB5" s="24"/>
      <c r="AC5" s="24" t="s">
        <v>39</v>
      </c>
      <c r="AD5" s="24">
        <v>10</v>
      </c>
      <c r="AE5" s="24">
        <v>10</v>
      </c>
      <c r="AF5" s="24">
        <v>10</v>
      </c>
      <c r="AG5" s="24">
        <v>10</v>
      </c>
      <c r="AH5" s="24">
        <v>6</v>
      </c>
      <c r="AI5" s="24">
        <v>10</v>
      </c>
      <c r="AJ5" s="24">
        <v>6</v>
      </c>
      <c r="AK5" s="24">
        <v>6</v>
      </c>
      <c r="AL5" s="24">
        <v>6</v>
      </c>
      <c r="AM5" s="24">
        <v>6</v>
      </c>
      <c r="AN5" s="24">
        <v>6</v>
      </c>
      <c r="AO5" s="24">
        <v>6</v>
      </c>
      <c r="AQ5" s="23" t="s">
        <v>36</v>
      </c>
      <c r="AR5" s="23" t="s">
        <v>37</v>
      </c>
      <c r="AS5" s="23">
        <v>252.29</v>
      </c>
      <c r="AT5" s="23">
        <v>6.13</v>
      </c>
      <c r="AU5" s="23">
        <v>10.859</v>
      </c>
      <c r="AV5" s="23">
        <v>-4.7290000000000001</v>
      </c>
      <c r="AW5" s="23">
        <v>0.90400000000000003</v>
      </c>
      <c r="AY5" s="23">
        <v>10000000</v>
      </c>
      <c r="AZ5" s="23">
        <v>5</v>
      </c>
      <c r="BA5" s="23">
        <v>5</v>
      </c>
      <c r="BC5" s="23" t="s">
        <v>35</v>
      </c>
      <c r="BD5" s="23" t="s">
        <v>8293</v>
      </c>
      <c r="BE5" s="23" t="s">
        <v>8293</v>
      </c>
      <c r="BF5" s="23" t="s">
        <v>8330</v>
      </c>
    </row>
    <row r="6" spans="1:58" s="23" customFormat="1" x14ac:dyDescent="0.2">
      <c r="A6" s="23" t="s">
        <v>49</v>
      </c>
      <c r="B6" s="23" t="s">
        <v>50</v>
      </c>
      <c r="C6" s="23" t="s">
        <v>8296</v>
      </c>
      <c r="D6" s="23" t="s">
        <v>38</v>
      </c>
      <c r="E6" s="23">
        <v>10</v>
      </c>
      <c r="F6" s="23" t="s">
        <v>38</v>
      </c>
      <c r="G6" s="23" t="s">
        <v>38</v>
      </c>
      <c r="H6" s="23">
        <v>10</v>
      </c>
      <c r="I6" s="23" t="s">
        <v>8264</v>
      </c>
      <c r="J6" s="23">
        <v>10</v>
      </c>
      <c r="K6" s="23">
        <v>10</v>
      </c>
      <c r="L6" s="23" t="s">
        <v>8345</v>
      </c>
      <c r="N6" s="24" t="b">
        <f t="shared" si="0"/>
        <v>1</v>
      </c>
      <c r="O6" s="24">
        <f t="shared" si="1"/>
        <v>300</v>
      </c>
      <c r="P6" s="24">
        <f t="shared" si="2"/>
        <v>100</v>
      </c>
      <c r="Q6" s="24" t="str">
        <f t="shared" si="3"/>
        <v>YES</v>
      </c>
      <c r="R6" s="24" t="str">
        <f t="shared" si="4"/>
        <v>YES</v>
      </c>
      <c r="S6" s="24" t="b">
        <f t="shared" si="5"/>
        <v>1</v>
      </c>
      <c r="T6" s="24" t="b">
        <f t="shared" si="6"/>
        <v>1</v>
      </c>
      <c r="U6" s="24">
        <f t="shared" si="7"/>
        <v>1</v>
      </c>
      <c r="V6" s="24">
        <f t="shared" si="8"/>
        <v>1</v>
      </c>
      <c r="W6" s="24"/>
      <c r="X6" s="23" t="s">
        <v>40</v>
      </c>
      <c r="Y6" s="23" t="s">
        <v>41</v>
      </c>
      <c r="AA6" s="24" t="s">
        <v>39</v>
      </c>
      <c r="AB6" s="24"/>
      <c r="AC6" s="24" t="s">
        <v>39</v>
      </c>
      <c r="AD6" s="24">
        <v>10</v>
      </c>
      <c r="AE6" s="24">
        <v>10</v>
      </c>
      <c r="AF6" s="24">
        <v>10</v>
      </c>
      <c r="AG6" s="24">
        <v>10</v>
      </c>
      <c r="AH6" s="24">
        <v>6</v>
      </c>
      <c r="AI6" s="24">
        <v>10</v>
      </c>
      <c r="AJ6" s="24">
        <v>6</v>
      </c>
      <c r="AK6" s="24">
        <v>6</v>
      </c>
      <c r="AL6" s="24">
        <v>6</v>
      </c>
      <c r="AM6" s="24">
        <v>6</v>
      </c>
      <c r="AN6" s="24">
        <v>6</v>
      </c>
      <c r="AO6" s="24">
        <v>6</v>
      </c>
      <c r="AQ6" s="23" t="s">
        <v>36</v>
      </c>
      <c r="AR6" s="23" t="s">
        <v>37</v>
      </c>
      <c r="AS6" s="23">
        <v>252.29</v>
      </c>
      <c r="AT6" s="23">
        <v>6.13</v>
      </c>
      <c r="AU6" s="23">
        <v>10.859</v>
      </c>
      <c r="AV6" s="23">
        <v>-4.7290000000000001</v>
      </c>
      <c r="AW6" s="23">
        <v>0.90400000000000003</v>
      </c>
      <c r="AY6" s="23">
        <v>10000000</v>
      </c>
      <c r="AZ6" s="23">
        <v>5</v>
      </c>
      <c r="BA6" s="23">
        <v>5</v>
      </c>
      <c r="BC6" s="23" t="s">
        <v>35</v>
      </c>
      <c r="BD6" s="23" t="s">
        <v>8293</v>
      </c>
      <c r="BE6" s="23" t="s">
        <v>8293</v>
      </c>
      <c r="BF6" s="23" t="s">
        <v>8330</v>
      </c>
    </row>
    <row r="7" spans="1:58" s="23" customFormat="1" x14ac:dyDescent="0.2">
      <c r="A7" s="23" t="s">
        <v>51</v>
      </c>
      <c r="B7" s="23" t="s">
        <v>52</v>
      </c>
      <c r="C7" s="23" t="s">
        <v>8296</v>
      </c>
      <c r="D7" s="23" t="s">
        <v>38</v>
      </c>
      <c r="E7" s="23">
        <v>10</v>
      </c>
      <c r="F7" s="23" t="s">
        <v>38</v>
      </c>
      <c r="G7" s="23" t="s">
        <v>38</v>
      </c>
      <c r="H7" s="23">
        <v>10</v>
      </c>
      <c r="I7" s="23" t="s">
        <v>8264</v>
      </c>
      <c r="J7" s="23">
        <v>10</v>
      </c>
      <c r="K7" s="23">
        <v>10</v>
      </c>
      <c r="L7" s="23" t="s">
        <v>8345</v>
      </c>
      <c r="N7" s="24" t="b">
        <f t="shared" si="0"/>
        <v>1</v>
      </c>
      <c r="O7" s="24">
        <f t="shared" si="1"/>
        <v>300</v>
      </c>
      <c r="P7" s="24">
        <f t="shared" si="2"/>
        <v>100</v>
      </c>
      <c r="Q7" s="24" t="str">
        <f t="shared" si="3"/>
        <v>YES</v>
      </c>
      <c r="R7" s="24" t="str">
        <f t="shared" si="4"/>
        <v>YES</v>
      </c>
      <c r="S7" s="24" t="b">
        <f t="shared" si="5"/>
        <v>1</v>
      </c>
      <c r="T7" s="24" t="b">
        <f t="shared" si="6"/>
        <v>1</v>
      </c>
      <c r="U7" s="24">
        <f t="shared" si="7"/>
        <v>1</v>
      </c>
      <c r="V7" s="24">
        <f t="shared" si="8"/>
        <v>1</v>
      </c>
      <c r="W7" s="24"/>
      <c r="X7" s="23" t="s">
        <v>40</v>
      </c>
      <c r="Y7" s="23" t="s">
        <v>41</v>
      </c>
      <c r="AA7" s="24" t="s">
        <v>39</v>
      </c>
      <c r="AB7" s="24"/>
      <c r="AC7" s="24" t="s">
        <v>39</v>
      </c>
      <c r="AD7" s="24">
        <v>10</v>
      </c>
      <c r="AE7" s="24">
        <v>10</v>
      </c>
      <c r="AF7" s="24">
        <v>10</v>
      </c>
      <c r="AG7" s="24">
        <v>10</v>
      </c>
      <c r="AH7" s="24">
        <v>6</v>
      </c>
      <c r="AI7" s="24">
        <v>10</v>
      </c>
      <c r="AJ7" s="24">
        <v>6</v>
      </c>
      <c r="AK7" s="24">
        <v>6</v>
      </c>
      <c r="AL7" s="24">
        <v>6</v>
      </c>
      <c r="AM7" s="24">
        <v>6</v>
      </c>
      <c r="AN7" s="24">
        <v>6</v>
      </c>
      <c r="AO7" s="24">
        <v>6</v>
      </c>
      <c r="AQ7" s="23" t="s">
        <v>36</v>
      </c>
      <c r="AR7" s="23" t="s">
        <v>37</v>
      </c>
      <c r="AS7" s="23">
        <v>252.29</v>
      </c>
      <c r="AT7" s="23">
        <v>6.13</v>
      </c>
      <c r="AU7" s="23">
        <v>10.859</v>
      </c>
      <c r="AV7" s="23">
        <v>-4.7290000000000001</v>
      </c>
      <c r="AW7" s="23">
        <v>0.90400000000000003</v>
      </c>
      <c r="AY7" s="23">
        <v>100000000</v>
      </c>
      <c r="AZ7" s="23">
        <v>5</v>
      </c>
      <c r="BA7" s="23">
        <v>5</v>
      </c>
      <c r="BC7" s="23" t="s">
        <v>35</v>
      </c>
      <c r="BD7" s="23" t="s">
        <v>8293</v>
      </c>
      <c r="BE7" s="23" t="s">
        <v>8293</v>
      </c>
      <c r="BF7" s="23" t="s">
        <v>8330</v>
      </c>
    </row>
    <row r="8" spans="1:58" s="23" customFormat="1" x14ac:dyDescent="0.2">
      <c r="A8" s="23" t="s">
        <v>53</v>
      </c>
      <c r="B8" s="23" t="s">
        <v>54</v>
      </c>
      <c r="C8" s="23" t="s">
        <v>8296</v>
      </c>
      <c r="D8" s="23" t="s">
        <v>38</v>
      </c>
      <c r="E8" s="23">
        <v>10</v>
      </c>
      <c r="F8" s="23" t="s">
        <v>38</v>
      </c>
      <c r="G8" s="23" t="s">
        <v>38</v>
      </c>
      <c r="H8" s="23">
        <v>10</v>
      </c>
      <c r="I8" s="23" t="s">
        <v>8264</v>
      </c>
      <c r="J8" s="23">
        <v>10</v>
      </c>
      <c r="K8" s="23">
        <v>10</v>
      </c>
      <c r="L8" s="23" t="s">
        <v>8345</v>
      </c>
      <c r="N8" s="24" t="b">
        <f t="shared" si="0"/>
        <v>1</v>
      </c>
      <c r="O8" s="24">
        <f t="shared" si="1"/>
        <v>300</v>
      </c>
      <c r="P8" s="24">
        <f t="shared" si="2"/>
        <v>100</v>
      </c>
      <c r="Q8" s="24" t="str">
        <f t="shared" si="3"/>
        <v>YES</v>
      </c>
      <c r="R8" s="24" t="str">
        <f t="shared" si="4"/>
        <v>YES</v>
      </c>
      <c r="S8" s="24" t="b">
        <f t="shared" si="5"/>
        <v>1</v>
      </c>
      <c r="T8" s="24" t="b">
        <f t="shared" si="6"/>
        <v>1</v>
      </c>
      <c r="U8" s="24">
        <f t="shared" si="7"/>
        <v>1</v>
      </c>
      <c r="V8" s="24">
        <f t="shared" si="8"/>
        <v>1</v>
      </c>
      <c r="W8" s="24"/>
      <c r="X8" s="23" t="s">
        <v>40</v>
      </c>
      <c r="Y8" s="23" t="s">
        <v>41</v>
      </c>
      <c r="AA8" s="24" t="s">
        <v>39</v>
      </c>
      <c r="AB8" s="24"/>
      <c r="AC8" s="24" t="s">
        <v>39</v>
      </c>
      <c r="AD8" s="24">
        <v>10</v>
      </c>
      <c r="AE8" s="24">
        <v>10</v>
      </c>
      <c r="AF8" s="24">
        <v>10</v>
      </c>
      <c r="AG8" s="24">
        <v>10</v>
      </c>
      <c r="AH8" s="24">
        <v>6</v>
      </c>
      <c r="AI8" s="24">
        <v>10</v>
      </c>
      <c r="AJ8" s="24">
        <v>6</v>
      </c>
      <c r="AK8" s="24">
        <v>6</v>
      </c>
      <c r="AL8" s="24">
        <v>6</v>
      </c>
      <c r="AM8" s="24">
        <v>6</v>
      </c>
      <c r="AN8" s="24">
        <v>6</v>
      </c>
      <c r="AO8" s="24">
        <v>6</v>
      </c>
      <c r="AQ8" s="23" t="s">
        <v>36</v>
      </c>
      <c r="AR8" s="23" t="s">
        <v>37</v>
      </c>
      <c r="AS8" s="23">
        <v>252.29</v>
      </c>
      <c r="AT8" s="23">
        <v>6.13</v>
      </c>
      <c r="AU8" s="23">
        <v>10.859</v>
      </c>
      <c r="AV8" s="23">
        <v>-4.7290000000000001</v>
      </c>
      <c r="AW8" s="23">
        <v>0.90400000000000003</v>
      </c>
      <c r="AY8" s="23">
        <v>10000000</v>
      </c>
      <c r="AZ8" s="23">
        <v>5</v>
      </c>
      <c r="BA8" s="23">
        <v>5</v>
      </c>
      <c r="BC8" s="23" t="s">
        <v>35</v>
      </c>
      <c r="BD8" s="23" t="s">
        <v>8293</v>
      </c>
      <c r="BE8" s="23" t="s">
        <v>8293</v>
      </c>
      <c r="BF8" s="23" t="s">
        <v>8330</v>
      </c>
    </row>
    <row r="9" spans="1:58" s="23" customFormat="1" x14ac:dyDescent="0.2">
      <c r="A9" s="23" t="s">
        <v>55</v>
      </c>
      <c r="B9" s="23" t="s">
        <v>56</v>
      </c>
      <c r="C9" s="23" t="s">
        <v>8296</v>
      </c>
      <c r="D9" s="23" t="s">
        <v>38</v>
      </c>
      <c r="E9" s="23">
        <v>10</v>
      </c>
      <c r="F9" s="23" t="s">
        <v>38</v>
      </c>
      <c r="G9" s="23" t="s">
        <v>38</v>
      </c>
      <c r="H9" s="23">
        <v>10</v>
      </c>
      <c r="I9" s="23" t="s">
        <v>8264</v>
      </c>
      <c r="J9" s="23">
        <v>10</v>
      </c>
      <c r="K9" s="23">
        <v>10</v>
      </c>
      <c r="L9" s="23" t="s">
        <v>8345</v>
      </c>
      <c r="N9" s="24" t="b">
        <f t="shared" si="0"/>
        <v>1</v>
      </c>
      <c r="O9" s="24">
        <f t="shared" si="1"/>
        <v>300</v>
      </c>
      <c r="P9" s="24">
        <f t="shared" si="2"/>
        <v>100</v>
      </c>
      <c r="Q9" s="24" t="str">
        <f t="shared" si="3"/>
        <v>YES</v>
      </c>
      <c r="R9" s="24" t="str">
        <f t="shared" si="4"/>
        <v>YES</v>
      </c>
      <c r="S9" s="24" t="b">
        <f t="shared" si="5"/>
        <v>1</v>
      </c>
      <c r="T9" s="24" t="b">
        <f t="shared" si="6"/>
        <v>1</v>
      </c>
      <c r="U9" s="24">
        <f t="shared" si="7"/>
        <v>1</v>
      </c>
      <c r="V9" s="24">
        <f t="shared" si="8"/>
        <v>1</v>
      </c>
      <c r="W9" s="24"/>
      <c r="X9" s="23" t="s">
        <v>40</v>
      </c>
      <c r="Y9" s="23" t="s">
        <v>41</v>
      </c>
      <c r="AA9" s="24" t="s">
        <v>39</v>
      </c>
      <c r="AB9" s="24"/>
      <c r="AC9" s="24" t="s">
        <v>39</v>
      </c>
      <c r="AD9" s="24">
        <v>10</v>
      </c>
      <c r="AE9" s="24">
        <v>10</v>
      </c>
      <c r="AF9" s="24">
        <v>10</v>
      </c>
      <c r="AG9" s="24">
        <v>10</v>
      </c>
      <c r="AH9" s="24">
        <v>6</v>
      </c>
      <c r="AI9" s="24">
        <v>10</v>
      </c>
      <c r="AJ9" s="24">
        <v>6</v>
      </c>
      <c r="AK9" s="24">
        <v>6</v>
      </c>
      <c r="AL9" s="24">
        <v>6</v>
      </c>
      <c r="AM9" s="24">
        <v>6</v>
      </c>
      <c r="AN9" s="24">
        <v>6</v>
      </c>
      <c r="AO9" s="24">
        <v>6</v>
      </c>
      <c r="AQ9" s="23" t="s">
        <v>36</v>
      </c>
      <c r="AR9" s="23" t="s">
        <v>37</v>
      </c>
      <c r="AS9" s="23">
        <v>252.29</v>
      </c>
      <c r="AT9" s="23">
        <v>6.13</v>
      </c>
      <c r="AU9" s="23">
        <v>10.859</v>
      </c>
      <c r="AV9" s="23">
        <v>-4.7290000000000001</v>
      </c>
      <c r="AW9" s="23">
        <v>0.90400000000000003</v>
      </c>
      <c r="AY9" s="23">
        <v>10000000</v>
      </c>
      <c r="AZ9" s="23">
        <v>5</v>
      </c>
      <c r="BA9" s="23">
        <v>5</v>
      </c>
      <c r="BC9" s="23" t="s">
        <v>35</v>
      </c>
      <c r="BD9" s="23" t="s">
        <v>8293</v>
      </c>
      <c r="BE9" s="23" t="s">
        <v>8293</v>
      </c>
      <c r="BF9" s="23" t="s">
        <v>8330</v>
      </c>
    </row>
    <row r="10" spans="1:58" s="23" customFormat="1" x14ac:dyDescent="0.2">
      <c r="A10" s="23" t="s">
        <v>57</v>
      </c>
      <c r="B10" s="23" t="s">
        <v>58</v>
      </c>
      <c r="C10" s="23" t="s">
        <v>8296</v>
      </c>
      <c r="D10" s="23" t="s">
        <v>38</v>
      </c>
      <c r="E10" s="23">
        <v>10</v>
      </c>
      <c r="F10" s="23" t="s">
        <v>38</v>
      </c>
      <c r="G10" s="23" t="s">
        <v>38</v>
      </c>
      <c r="H10" s="23">
        <v>10</v>
      </c>
      <c r="I10" s="23" t="s">
        <v>8264</v>
      </c>
      <c r="J10" s="23">
        <v>10</v>
      </c>
      <c r="K10" s="23">
        <v>10</v>
      </c>
      <c r="L10" s="23" t="s">
        <v>8345</v>
      </c>
      <c r="N10" s="24" t="b">
        <f t="shared" si="0"/>
        <v>1</v>
      </c>
      <c r="O10" s="24">
        <f t="shared" si="1"/>
        <v>300</v>
      </c>
      <c r="P10" s="24">
        <f t="shared" si="2"/>
        <v>100</v>
      </c>
      <c r="Q10" s="24" t="str">
        <f t="shared" si="3"/>
        <v>YES</v>
      </c>
      <c r="R10" s="24" t="str">
        <f t="shared" si="4"/>
        <v>YES</v>
      </c>
      <c r="S10" s="24" t="b">
        <f t="shared" si="5"/>
        <v>1</v>
      </c>
      <c r="T10" s="24" t="b">
        <f t="shared" si="6"/>
        <v>1</v>
      </c>
      <c r="U10" s="24">
        <f t="shared" si="7"/>
        <v>1</v>
      </c>
      <c r="V10" s="24">
        <f t="shared" si="8"/>
        <v>1</v>
      </c>
      <c r="W10" s="24"/>
      <c r="X10" s="23" t="s">
        <v>40</v>
      </c>
      <c r="Y10" s="23" t="s">
        <v>41</v>
      </c>
      <c r="AA10" s="24" t="s">
        <v>39</v>
      </c>
      <c r="AB10" s="24"/>
      <c r="AC10" s="24" t="s">
        <v>39</v>
      </c>
      <c r="AD10" s="24">
        <v>10</v>
      </c>
      <c r="AE10" s="24">
        <v>10</v>
      </c>
      <c r="AF10" s="24">
        <v>10</v>
      </c>
      <c r="AG10" s="24">
        <v>10</v>
      </c>
      <c r="AH10" s="24">
        <v>6</v>
      </c>
      <c r="AI10" s="24">
        <v>10</v>
      </c>
      <c r="AJ10" s="24">
        <v>6</v>
      </c>
      <c r="AK10" s="24">
        <v>6</v>
      </c>
      <c r="AL10" s="24">
        <v>6</v>
      </c>
      <c r="AM10" s="24">
        <v>6</v>
      </c>
      <c r="AN10" s="24">
        <v>6</v>
      </c>
      <c r="AO10" s="24">
        <v>6</v>
      </c>
      <c r="AQ10" s="23" t="s">
        <v>36</v>
      </c>
      <c r="AR10" s="23" t="s">
        <v>37</v>
      </c>
      <c r="AS10" s="23">
        <v>252.29</v>
      </c>
      <c r="AT10" s="23">
        <v>6.13</v>
      </c>
      <c r="AU10" s="23">
        <v>10.859</v>
      </c>
      <c r="AV10" s="23">
        <v>-4.7290000000000001</v>
      </c>
      <c r="AW10" s="23">
        <v>0.90400000000000003</v>
      </c>
      <c r="AY10" s="23">
        <v>10000000</v>
      </c>
      <c r="AZ10" s="23">
        <v>5</v>
      </c>
      <c r="BA10" s="23">
        <v>5</v>
      </c>
      <c r="BC10" s="23" t="s">
        <v>35</v>
      </c>
      <c r="BD10" s="23" t="s">
        <v>8293</v>
      </c>
      <c r="BE10" s="23" t="s">
        <v>8293</v>
      </c>
      <c r="BF10" s="23" t="s">
        <v>8330</v>
      </c>
    </row>
    <row r="11" spans="1:58" s="23" customFormat="1" x14ac:dyDescent="0.2">
      <c r="A11" s="23" t="s">
        <v>59</v>
      </c>
      <c r="B11" s="23" t="s">
        <v>60</v>
      </c>
      <c r="C11" s="23" t="s">
        <v>8296</v>
      </c>
      <c r="D11" s="23" t="s">
        <v>38</v>
      </c>
      <c r="E11" s="23">
        <v>10</v>
      </c>
      <c r="F11" s="23" t="s">
        <v>38</v>
      </c>
      <c r="G11" s="23" t="s">
        <v>38</v>
      </c>
      <c r="H11" s="23">
        <v>10</v>
      </c>
      <c r="I11" s="23" t="s">
        <v>8264</v>
      </c>
      <c r="J11" s="23">
        <v>10</v>
      </c>
      <c r="K11" s="23">
        <v>10</v>
      </c>
      <c r="L11" s="23" t="s">
        <v>8345</v>
      </c>
      <c r="N11" s="24" t="b">
        <f t="shared" si="0"/>
        <v>1</v>
      </c>
      <c r="O11" s="24">
        <f t="shared" si="1"/>
        <v>300</v>
      </c>
      <c r="P11" s="24">
        <f t="shared" si="2"/>
        <v>100</v>
      </c>
      <c r="Q11" s="24" t="str">
        <f t="shared" si="3"/>
        <v>YES</v>
      </c>
      <c r="R11" s="24" t="str">
        <f t="shared" si="4"/>
        <v>YES</v>
      </c>
      <c r="S11" s="24" t="b">
        <f t="shared" si="5"/>
        <v>1</v>
      </c>
      <c r="T11" s="24" t="b">
        <f t="shared" si="6"/>
        <v>1</v>
      </c>
      <c r="U11" s="24">
        <f t="shared" si="7"/>
        <v>1</v>
      </c>
      <c r="V11" s="24">
        <f t="shared" si="8"/>
        <v>1</v>
      </c>
      <c r="W11" s="24"/>
      <c r="X11" s="23" t="s">
        <v>40</v>
      </c>
      <c r="Y11" s="23" t="s">
        <v>41</v>
      </c>
      <c r="AA11" s="24" t="s">
        <v>39</v>
      </c>
      <c r="AB11" s="24"/>
      <c r="AC11" s="24" t="s">
        <v>39</v>
      </c>
      <c r="AD11" s="24">
        <v>10</v>
      </c>
      <c r="AE11" s="24">
        <v>10</v>
      </c>
      <c r="AF11" s="24">
        <v>10</v>
      </c>
      <c r="AG11" s="24">
        <v>10</v>
      </c>
      <c r="AH11" s="24">
        <v>6</v>
      </c>
      <c r="AI11" s="24">
        <v>10</v>
      </c>
      <c r="AJ11" s="24">
        <v>6</v>
      </c>
      <c r="AK11" s="24">
        <v>6</v>
      </c>
      <c r="AL11" s="24">
        <v>6</v>
      </c>
      <c r="AM11" s="24">
        <v>6</v>
      </c>
      <c r="AN11" s="24">
        <v>6</v>
      </c>
      <c r="AO11" s="24">
        <v>6</v>
      </c>
      <c r="AQ11" s="23" t="s">
        <v>36</v>
      </c>
      <c r="AR11" s="23" t="s">
        <v>37</v>
      </c>
      <c r="AS11" s="23">
        <v>252.29</v>
      </c>
      <c r="AT11" s="23">
        <v>6.13</v>
      </c>
      <c r="AU11" s="23">
        <v>10.859</v>
      </c>
      <c r="AV11" s="23">
        <v>-4.7290000000000001</v>
      </c>
      <c r="AW11" s="23">
        <v>0.90400000000000003</v>
      </c>
      <c r="AY11" s="23">
        <v>10000000</v>
      </c>
      <c r="AZ11" s="23">
        <v>5</v>
      </c>
      <c r="BA11" s="23">
        <v>5</v>
      </c>
      <c r="BC11" s="23" t="s">
        <v>35</v>
      </c>
      <c r="BD11" s="23" t="s">
        <v>8293</v>
      </c>
      <c r="BE11" s="23" t="s">
        <v>8293</v>
      </c>
      <c r="BF11" s="23" t="s">
        <v>8330</v>
      </c>
    </row>
    <row r="12" spans="1:58" s="23" customFormat="1" x14ac:dyDescent="0.2">
      <c r="A12" s="23" t="s">
        <v>61</v>
      </c>
      <c r="B12" s="23" t="s">
        <v>62</v>
      </c>
      <c r="C12" s="23" t="s">
        <v>8296</v>
      </c>
      <c r="D12" s="23" t="s">
        <v>38</v>
      </c>
      <c r="E12" s="23">
        <v>10</v>
      </c>
      <c r="F12" s="23" t="s">
        <v>38</v>
      </c>
      <c r="G12" s="23" t="s">
        <v>38</v>
      </c>
      <c r="H12" s="23">
        <v>10</v>
      </c>
      <c r="I12" s="23" t="s">
        <v>8264</v>
      </c>
      <c r="J12" s="23">
        <v>10</v>
      </c>
      <c r="K12" s="23">
        <v>10</v>
      </c>
      <c r="L12" s="23" t="s">
        <v>8345</v>
      </c>
      <c r="N12" s="24" t="b">
        <f t="shared" si="0"/>
        <v>1</v>
      </c>
      <c r="O12" s="24">
        <f t="shared" si="1"/>
        <v>300</v>
      </c>
      <c r="P12" s="24">
        <f t="shared" si="2"/>
        <v>100</v>
      </c>
      <c r="Q12" s="24" t="str">
        <f t="shared" si="3"/>
        <v>YES</v>
      </c>
      <c r="R12" s="24" t="str">
        <f t="shared" si="4"/>
        <v>YES</v>
      </c>
      <c r="S12" s="24" t="b">
        <f t="shared" si="5"/>
        <v>1</v>
      </c>
      <c r="T12" s="24" t="b">
        <f t="shared" si="6"/>
        <v>1</v>
      </c>
      <c r="U12" s="24">
        <f t="shared" si="7"/>
        <v>1</v>
      </c>
      <c r="V12" s="24">
        <f t="shared" si="8"/>
        <v>1</v>
      </c>
      <c r="W12" s="24"/>
      <c r="X12" s="23" t="s">
        <v>40</v>
      </c>
      <c r="Y12" s="23" t="s">
        <v>41</v>
      </c>
      <c r="AA12" s="24" t="s">
        <v>39</v>
      </c>
      <c r="AB12" s="24"/>
      <c r="AC12" s="24" t="s">
        <v>39</v>
      </c>
      <c r="AD12" s="24">
        <v>10</v>
      </c>
      <c r="AE12" s="24">
        <v>10</v>
      </c>
      <c r="AF12" s="24">
        <v>10</v>
      </c>
      <c r="AG12" s="24">
        <v>10</v>
      </c>
      <c r="AH12" s="24">
        <v>6</v>
      </c>
      <c r="AI12" s="24">
        <v>10</v>
      </c>
      <c r="AJ12" s="24">
        <v>6</v>
      </c>
      <c r="AK12" s="24">
        <v>6</v>
      </c>
      <c r="AL12" s="24">
        <v>6</v>
      </c>
      <c r="AM12" s="24">
        <v>6</v>
      </c>
      <c r="AN12" s="24">
        <v>6</v>
      </c>
      <c r="AO12" s="24">
        <v>6</v>
      </c>
      <c r="AQ12" s="23" t="s">
        <v>36</v>
      </c>
      <c r="AR12" s="23" t="s">
        <v>37</v>
      </c>
      <c r="AS12" s="23">
        <v>252.29</v>
      </c>
      <c r="AT12" s="23">
        <v>6.13</v>
      </c>
      <c r="AU12" s="23">
        <v>10.859</v>
      </c>
      <c r="AV12" s="23">
        <v>-4.7290000000000001</v>
      </c>
      <c r="AW12" s="23">
        <v>0.90400000000000003</v>
      </c>
      <c r="AY12" s="23">
        <v>10000000</v>
      </c>
      <c r="AZ12" s="23">
        <v>5</v>
      </c>
      <c r="BA12" s="23">
        <v>5</v>
      </c>
      <c r="BC12" s="23" t="s">
        <v>35</v>
      </c>
      <c r="BD12" s="23" t="s">
        <v>8293</v>
      </c>
      <c r="BE12" s="23" t="s">
        <v>8293</v>
      </c>
      <c r="BF12" s="23" t="s">
        <v>8330</v>
      </c>
    </row>
    <row r="13" spans="1:58" s="23" customFormat="1" x14ac:dyDescent="0.2">
      <c r="A13" s="23" t="s">
        <v>63</v>
      </c>
      <c r="B13" s="23" t="s">
        <v>64</v>
      </c>
      <c r="C13" s="23" t="s">
        <v>8296</v>
      </c>
      <c r="D13" s="23" t="s">
        <v>38</v>
      </c>
      <c r="E13" s="23">
        <v>10</v>
      </c>
      <c r="F13" s="23" t="s">
        <v>38</v>
      </c>
      <c r="G13" s="23" t="s">
        <v>38</v>
      </c>
      <c r="H13" s="23">
        <v>10</v>
      </c>
      <c r="I13" s="23" t="s">
        <v>8264</v>
      </c>
      <c r="J13" s="23">
        <v>10</v>
      </c>
      <c r="K13" s="23">
        <v>10</v>
      </c>
      <c r="L13" s="23" t="s">
        <v>8345</v>
      </c>
      <c r="N13" s="24" t="b">
        <f t="shared" si="0"/>
        <v>1</v>
      </c>
      <c r="O13" s="24">
        <f t="shared" si="1"/>
        <v>300</v>
      </c>
      <c r="P13" s="24">
        <f t="shared" si="2"/>
        <v>100</v>
      </c>
      <c r="Q13" s="24" t="str">
        <f t="shared" si="3"/>
        <v>YES</v>
      </c>
      <c r="R13" s="24" t="str">
        <f t="shared" si="4"/>
        <v>YES</v>
      </c>
      <c r="S13" s="24" t="b">
        <f t="shared" si="5"/>
        <v>1</v>
      </c>
      <c r="T13" s="24" t="b">
        <f t="shared" si="6"/>
        <v>1</v>
      </c>
      <c r="U13" s="24">
        <f t="shared" si="7"/>
        <v>1</v>
      </c>
      <c r="V13" s="24">
        <f t="shared" si="8"/>
        <v>1</v>
      </c>
      <c r="W13" s="24"/>
      <c r="X13" s="23" t="s">
        <v>40</v>
      </c>
      <c r="Y13" s="23" t="s">
        <v>41</v>
      </c>
      <c r="AA13" s="24" t="s">
        <v>39</v>
      </c>
      <c r="AB13" s="24"/>
      <c r="AC13" s="24" t="s">
        <v>39</v>
      </c>
      <c r="AD13" s="24">
        <v>10</v>
      </c>
      <c r="AE13" s="24">
        <v>10</v>
      </c>
      <c r="AF13" s="24">
        <v>10</v>
      </c>
      <c r="AG13" s="24">
        <v>10</v>
      </c>
      <c r="AH13" s="24">
        <v>6</v>
      </c>
      <c r="AI13" s="24">
        <v>10</v>
      </c>
      <c r="AJ13" s="24">
        <v>6</v>
      </c>
      <c r="AK13" s="24">
        <v>6</v>
      </c>
      <c r="AL13" s="24">
        <v>6</v>
      </c>
      <c r="AM13" s="24">
        <v>6</v>
      </c>
      <c r="AN13" s="24">
        <v>6</v>
      </c>
      <c r="AO13" s="24">
        <v>6</v>
      </c>
      <c r="AQ13" s="23" t="s">
        <v>36</v>
      </c>
      <c r="AR13" s="23" t="s">
        <v>37</v>
      </c>
      <c r="AS13" s="23">
        <v>252.29</v>
      </c>
      <c r="AT13" s="23">
        <v>6.13</v>
      </c>
      <c r="AU13" s="23">
        <v>10.859</v>
      </c>
      <c r="AV13" s="23">
        <v>-4.7290000000000001</v>
      </c>
      <c r="AW13" s="23">
        <v>0.90400000000000003</v>
      </c>
      <c r="AY13" s="23">
        <v>10000000</v>
      </c>
      <c r="AZ13" s="23">
        <v>5</v>
      </c>
      <c r="BA13" s="23">
        <v>5</v>
      </c>
      <c r="BC13" s="23" t="s">
        <v>35</v>
      </c>
      <c r="BD13" s="23" t="s">
        <v>8293</v>
      </c>
      <c r="BE13" s="23" t="s">
        <v>8293</v>
      </c>
      <c r="BF13" s="23" t="s">
        <v>8330</v>
      </c>
    </row>
    <row r="14" spans="1:58" s="23" customFormat="1" x14ac:dyDescent="0.2">
      <c r="A14" s="23" t="s">
        <v>65</v>
      </c>
      <c r="B14" s="23" t="s">
        <v>66</v>
      </c>
      <c r="C14" s="23" t="s">
        <v>69</v>
      </c>
      <c r="D14" s="23" t="s">
        <v>38</v>
      </c>
      <c r="E14" s="23">
        <v>10</v>
      </c>
      <c r="F14" s="23" t="s">
        <v>38</v>
      </c>
      <c r="G14" s="23" t="s">
        <v>38</v>
      </c>
      <c r="H14" s="23">
        <v>10</v>
      </c>
      <c r="I14" s="23" t="s">
        <v>8264</v>
      </c>
      <c r="J14" s="23">
        <v>10</v>
      </c>
      <c r="K14" s="23">
        <v>10</v>
      </c>
      <c r="L14" s="23" t="s">
        <v>8345</v>
      </c>
      <c r="N14" s="24" t="b">
        <f t="shared" si="0"/>
        <v>1</v>
      </c>
      <c r="O14" s="24">
        <f t="shared" si="1"/>
        <v>300</v>
      </c>
      <c r="P14" s="24">
        <f t="shared" si="2"/>
        <v>100</v>
      </c>
      <c r="Q14" s="24" t="str">
        <f t="shared" si="3"/>
        <v>YES</v>
      </c>
      <c r="R14" s="24" t="str">
        <f t="shared" si="4"/>
        <v>YES</v>
      </c>
      <c r="S14" s="24" t="b">
        <f t="shared" si="5"/>
        <v>1</v>
      </c>
      <c r="T14" s="24" t="b">
        <f t="shared" si="6"/>
        <v>1</v>
      </c>
      <c r="U14" s="24">
        <f t="shared" si="7"/>
        <v>1</v>
      </c>
      <c r="V14" s="24">
        <f t="shared" si="8"/>
        <v>1</v>
      </c>
      <c r="W14" s="24"/>
      <c r="X14" s="23" t="s">
        <v>40</v>
      </c>
      <c r="Y14" s="23" t="s">
        <v>70</v>
      </c>
      <c r="AA14" s="24" t="s">
        <v>39</v>
      </c>
      <c r="AB14" s="24" t="s">
        <v>39</v>
      </c>
      <c r="AC14" s="24" t="s">
        <v>39</v>
      </c>
      <c r="AD14" s="24">
        <v>10</v>
      </c>
      <c r="AE14" s="24">
        <v>10</v>
      </c>
      <c r="AF14" s="24">
        <v>10</v>
      </c>
      <c r="AG14" s="24">
        <v>10</v>
      </c>
      <c r="AH14" s="24">
        <v>10</v>
      </c>
      <c r="AI14" s="24">
        <v>10</v>
      </c>
      <c r="AJ14" s="24">
        <v>10</v>
      </c>
      <c r="AK14" s="24">
        <v>10</v>
      </c>
      <c r="AL14" s="24">
        <v>10</v>
      </c>
      <c r="AM14" s="24">
        <v>10</v>
      </c>
      <c r="AN14" s="24">
        <v>10</v>
      </c>
      <c r="AO14" s="24">
        <v>10</v>
      </c>
      <c r="AQ14" s="23" t="s">
        <v>67</v>
      </c>
      <c r="AR14" s="23" t="s">
        <v>68</v>
      </c>
      <c r="AS14" s="23">
        <v>228.27</v>
      </c>
      <c r="AT14" s="23">
        <v>3.32</v>
      </c>
      <c r="AU14" s="23">
        <v>12</v>
      </c>
      <c r="AV14" s="23">
        <v>-8.68</v>
      </c>
      <c r="AW14" s="23">
        <v>0.26300000000000001</v>
      </c>
      <c r="AY14" s="23">
        <v>10000000</v>
      </c>
      <c r="AZ14" s="23">
        <v>5</v>
      </c>
      <c r="BA14" s="23">
        <v>5</v>
      </c>
      <c r="BC14" s="23" t="s">
        <v>8293</v>
      </c>
      <c r="BD14" s="23" t="s">
        <v>8320</v>
      </c>
      <c r="BE14" s="23" t="s">
        <v>8293</v>
      </c>
      <c r="BF14" s="23" t="s">
        <v>8330</v>
      </c>
    </row>
    <row r="15" spans="1:58" s="23" customFormat="1" x14ac:dyDescent="0.2">
      <c r="A15" s="23" t="s">
        <v>1472</v>
      </c>
      <c r="B15" s="23" t="s">
        <v>8347</v>
      </c>
      <c r="C15" s="23" t="s">
        <v>69</v>
      </c>
      <c r="D15" s="23" t="s">
        <v>38</v>
      </c>
      <c r="E15" s="23">
        <v>10</v>
      </c>
      <c r="F15" s="23" t="s">
        <v>115</v>
      </c>
      <c r="G15" s="23" t="s">
        <v>38</v>
      </c>
      <c r="H15" s="23">
        <v>10</v>
      </c>
      <c r="I15" s="23" t="s">
        <v>8264</v>
      </c>
      <c r="J15" s="23">
        <v>10</v>
      </c>
      <c r="K15" s="23">
        <v>10</v>
      </c>
      <c r="L15" s="23" t="s">
        <v>8341</v>
      </c>
      <c r="N15" s="24" t="b">
        <f t="shared" si="0"/>
        <v>1</v>
      </c>
      <c r="O15" s="24">
        <f t="shared" si="1"/>
        <v>300</v>
      </c>
      <c r="P15" s="24">
        <f t="shared" si="2"/>
        <v>100</v>
      </c>
      <c r="Q15" s="24" t="str">
        <f t="shared" si="3"/>
        <v>YES</v>
      </c>
      <c r="R15" s="24" t="str">
        <f t="shared" si="4"/>
        <v>YES</v>
      </c>
      <c r="S15" s="24" t="b">
        <f t="shared" si="5"/>
        <v>1</v>
      </c>
      <c r="T15" s="24" t="b">
        <f t="shared" si="6"/>
        <v>1</v>
      </c>
      <c r="U15" s="24">
        <f t="shared" si="7"/>
        <v>1</v>
      </c>
      <c r="V15" s="24">
        <f t="shared" si="8"/>
        <v>1</v>
      </c>
      <c r="W15" s="24"/>
      <c r="X15" s="23" t="s">
        <v>1475</v>
      </c>
      <c r="Y15" s="23" t="s">
        <v>70</v>
      </c>
      <c r="AA15" s="24" t="s">
        <v>39</v>
      </c>
      <c r="AB15" s="24" t="s">
        <v>39</v>
      </c>
      <c r="AC15" s="24" t="s">
        <v>39</v>
      </c>
      <c r="AD15" s="24">
        <v>10</v>
      </c>
      <c r="AE15" s="24">
        <v>10</v>
      </c>
      <c r="AF15" s="24">
        <v>10</v>
      </c>
      <c r="AG15" s="24">
        <v>10</v>
      </c>
      <c r="AH15" s="24">
        <v>10</v>
      </c>
      <c r="AI15" s="24">
        <v>10</v>
      </c>
      <c r="AJ15" s="24">
        <v>10</v>
      </c>
      <c r="AK15" s="24">
        <v>10</v>
      </c>
      <c r="AL15" s="24">
        <v>10</v>
      </c>
      <c r="AM15" s="24">
        <v>10</v>
      </c>
      <c r="AN15" s="24">
        <v>10</v>
      </c>
      <c r="AO15" s="24">
        <v>10</v>
      </c>
      <c r="AQ15" s="23" t="s">
        <v>1473</v>
      </c>
      <c r="AR15" s="23" t="s">
        <v>1474</v>
      </c>
      <c r="AS15" s="23">
        <v>338.42</v>
      </c>
      <c r="AT15" s="23">
        <v>4.75</v>
      </c>
      <c r="AU15" s="23">
        <v>12</v>
      </c>
      <c r="AV15" s="23">
        <v>-7.25</v>
      </c>
      <c r="AW15" s="23">
        <v>0.61899999999999999</v>
      </c>
      <c r="AY15" s="23" t="s">
        <v>324</v>
      </c>
      <c r="AZ15" s="23" t="s">
        <v>325</v>
      </c>
      <c r="BA15" s="23">
        <v>5</v>
      </c>
      <c r="BC15" s="23" t="s">
        <v>8293</v>
      </c>
      <c r="BD15" s="23" t="s">
        <v>8320</v>
      </c>
      <c r="BE15" s="23" t="s">
        <v>8293</v>
      </c>
      <c r="BF15" s="23" t="s">
        <v>8330</v>
      </c>
    </row>
    <row r="16" spans="1:58" s="23" customFormat="1" x14ac:dyDescent="0.2">
      <c r="A16" s="23" t="s">
        <v>71</v>
      </c>
      <c r="B16" s="23" t="s">
        <v>72</v>
      </c>
      <c r="C16" s="23" t="s">
        <v>69</v>
      </c>
      <c r="D16" s="23" t="s">
        <v>115</v>
      </c>
      <c r="E16" s="23">
        <v>9</v>
      </c>
      <c r="F16" s="23" t="s">
        <v>38</v>
      </c>
      <c r="G16" s="23" t="s">
        <v>38</v>
      </c>
      <c r="H16" s="23">
        <v>10</v>
      </c>
      <c r="I16" s="23" t="s">
        <v>8264</v>
      </c>
      <c r="J16" s="23">
        <v>10</v>
      </c>
      <c r="K16" s="23">
        <v>10</v>
      </c>
      <c r="L16" s="23" t="s">
        <v>8345</v>
      </c>
      <c r="N16" s="24" t="b">
        <f t="shared" si="0"/>
        <v>1</v>
      </c>
      <c r="O16" s="24">
        <f t="shared" si="1"/>
        <v>290</v>
      </c>
      <c r="P16" s="24">
        <f t="shared" si="2"/>
        <v>95</v>
      </c>
      <c r="Q16" s="24" t="str">
        <f t="shared" si="3"/>
        <v>YES</v>
      </c>
      <c r="R16" s="24" t="str">
        <f t="shared" si="4"/>
        <v>YES</v>
      </c>
      <c r="S16" s="24" t="b">
        <f t="shared" si="5"/>
        <v>1</v>
      </c>
      <c r="T16" s="24" t="b">
        <f t="shared" si="6"/>
        <v>1</v>
      </c>
      <c r="U16" s="24">
        <f t="shared" si="7"/>
        <v>15</v>
      </c>
      <c r="V16" s="24">
        <f t="shared" si="8"/>
        <v>15</v>
      </c>
      <c r="W16" s="24"/>
      <c r="X16" s="23" t="s">
        <v>75</v>
      </c>
      <c r="Y16" s="23" t="s">
        <v>41</v>
      </c>
      <c r="AA16" s="24" t="s">
        <v>39</v>
      </c>
      <c r="AB16" s="24" t="s">
        <v>39</v>
      </c>
      <c r="AC16" s="24" t="s">
        <v>39</v>
      </c>
      <c r="AD16" s="24">
        <v>6</v>
      </c>
      <c r="AE16" s="24">
        <v>10</v>
      </c>
      <c r="AF16" s="24">
        <v>10</v>
      </c>
      <c r="AG16" s="24">
        <v>10</v>
      </c>
      <c r="AH16" s="24">
        <v>10</v>
      </c>
      <c r="AI16" s="24">
        <v>10</v>
      </c>
      <c r="AJ16" s="24">
        <v>10</v>
      </c>
      <c r="AK16" s="24">
        <v>10</v>
      </c>
      <c r="AL16" s="24">
        <v>10</v>
      </c>
      <c r="AM16" s="24">
        <v>10</v>
      </c>
      <c r="AN16" s="24">
        <v>10</v>
      </c>
      <c r="AO16" s="24">
        <v>10</v>
      </c>
      <c r="AQ16" s="23" t="s">
        <v>73</v>
      </c>
      <c r="AR16" s="23" t="s">
        <v>74</v>
      </c>
      <c r="AS16" s="23">
        <v>126.12</v>
      </c>
      <c r="AT16" s="23">
        <v>-1.37</v>
      </c>
      <c r="AU16" s="23">
        <v>10.754</v>
      </c>
      <c r="AV16" s="23">
        <v>-12.123999999999999</v>
      </c>
      <c r="AW16" s="23">
        <v>6.9099999999999999E-4</v>
      </c>
      <c r="AY16" s="23">
        <v>1000000</v>
      </c>
      <c r="AZ16" s="23">
        <v>4</v>
      </c>
      <c r="BA16" s="23">
        <v>5</v>
      </c>
      <c r="BC16" s="23" t="s">
        <v>8293</v>
      </c>
      <c r="BD16" s="23" t="s">
        <v>8320</v>
      </c>
      <c r="BE16" s="23" t="s">
        <v>8293</v>
      </c>
      <c r="BF16" s="23" t="s">
        <v>8330</v>
      </c>
    </row>
    <row r="17" spans="1:58" s="23" customFormat="1" x14ac:dyDescent="0.2">
      <c r="A17" s="23" t="s">
        <v>76</v>
      </c>
      <c r="B17" s="23" t="s">
        <v>77</v>
      </c>
      <c r="C17" s="23" t="s">
        <v>8296</v>
      </c>
      <c r="D17" s="23" t="s">
        <v>38</v>
      </c>
      <c r="E17" s="23">
        <v>9</v>
      </c>
      <c r="F17" s="23" t="s">
        <v>38</v>
      </c>
      <c r="G17" s="23" t="s">
        <v>38</v>
      </c>
      <c r="H17" s="23">
        <v>10</v>
      </c>
      <c r="I17" s="23" t="s">
        <v>8264</v>
      </c>
      <c r="J17" s="23">
        <v>10</v>
      </c>
      <c r="K17" s="23">
        <v>10</v>
      </c>
      <c r="L17" s="23" t="s">
        <v>8345</v>
      </c>
      <c r="N17" s="24" t="b">
        <f t="shared" si="0"/>
        <v>1</v>
      </c>
      <c r="O17" s="24">
        <f t="shared" si="1"/>
        <v>290</v>
      </c>
      <c r="P17" s="24">
        <f t="shared" si="2"/>
        <v>95</v>
      </c>
      <c r="Q17" s="24" t="str">
        <f t="shared" si="3"/>
        <v>YES</v>
      </c>
      <c r="R17" s="24" t="str">
        <f t="shared" si="4"/>
        <v>YES</v>
      </c>
      <c r="S17" s="24" t="b">
        <f t="shared" si="5"/>
        <v>1</v>
      </c>
      <c r="T17" s="24" t="b">
        <f t="shared" si="6"/>
        <v>1</v>
      </c>
      <c r="U17" s="24">
        <f t="shared" si="7"/>
        <v>15</v>
      </c>
      <c r="V17" s="24">
        <f t="shared" si="8"/>
        <v>15</v>
      </c>
      <c r="W17" s="24"/>
      <c r="X17" s="23" t="s">
        <v>40</v>
      </c>
      <c r="Y17" s="23" t="s">
        <v>41</v>
      </c>
      <c r="AA17" s="24" t="s">
        <v>39</v>
      </c>
      <c r="AB17" s="24"/>
      <c r="AC17" s="24" t="s">
        <v>39</v>
      </c>
      <c r="AD17" s="24">
        <v>10</v>
      </c>
      <c r="AE17" s="24">
        <v>10</v>
      </c>
      <c r="AF17" s="24">
        <v>10</v>
      </c>
      <c r="AG17" s="24">
        <v>10</v>
      </c>
      <c r="AH17" s="24">
        <v>6</v>
      </c>
      <c r="AI17" s="24">
        <v>10</v>
      </c>
      <c r="AJ17" s="24">
        <v>6</v>
      </c>
      <c r="AK17" s="24">
        <v>6</v>
      </c>
      <c r="AL17" s="24">
        <v>6</v>
      </c>
      <c r="AM17" s="24">
        <v>6</v>
      </c>
      <c r="AN17" s="24">
        <v>6</v>
      </c>
      <c r="AO17" s="24">
        <v>6</v>
      </c>
      <c r="AQ17" s="23" t="s">
        <v>36</v>
      </c>
      <c r="AR17" s="23" t="s">
        <v>37</v>
      </c>
      <c r="AS17" s="23">
        <v>252.29</v>
      </c>
      <c r="AT17" s="23">
        <v>6.13</v>
      </c>
      <c r="AU17" s="23">
        <v>10.859</v>
      </c>
      <c r="AV17" s="23">
        <v>-4.7290000000000001</v>
      </c>
      <c r="AW17" s="23">
        <v>0.90400000000000003</v>
      </c>
      <c r="AY17" s="23">
        <v>1000000</v>
      </c>
      <c r="AZ17" s="23">
        <v>4</v>
      </c>
      <c r="BA17" s="23">
        <v>5</v>
      </c>
      <c r="BC17" s="23" t="s">
        <v>35</v>
      </c>
      <c r="BD17" s="23" t="s">
        <v>8293</v>
      </c>
      <c r="BE17" s="23" t="s">
        <v>8293</v>
      </c>
      <c r="BF17" s="23" t="s">
        <v>8330</v>
      </c>
    </row>
    <row r="18" spans="1:58" s="23" customFormat="1" x14ac:dyDescent="0.2">
      <c r="A18" s="23" t="s">
        <v>78</v>
      </c>
      <c r="B18" s="23" t="s">
        <v>79</v>
      </c>
      <c r="C18" s="23" t="s">
        <v>8296</v>
      </c>
      <c r="D18" s="23" t="s">
        <v>38</v>
      </c>
      <c r="E18" s="23">
        <v>9</v>
      </c>
      <c r="F18" s="23" t="s">
        <v>38</v>
      </c>
      <c r="G18" s="23" t="s">
        <v>38</v>
      </c>
      <c r="H18" s="23">
        <v>10</v>
      </c>
      <c r="I18" s="23" t="s">
        <v>8264</v>
      </c>
      <c r="J18" s="23">
        <v>10</v>
      </c>
      <c r="K18" s="23">
        <v>10</v>
      </c>
      <c r="L18" s="23" t="s">
        <v>8345</v>
      </c>
      <c r="N18" s="24" t="b">
        <f t="shared" si="0"/>
        <v>1</v>
      </c>
      <c r="O18" s="24">
        <f t="shared" si="1"/>
        <v>290</v>
      </c>
      <c r="P18" s="24">
        <f t="shared" si="2"/>
        <v>95</v>
      </c>
      <c r="Q18" s="24" t="str">
        <f t="shared" si="3"/>
        <v>YES</v>
      </c>
      <c r="R18" s="24" t="str">
        <f t="shared" si="4"/>
        <v>YES</v>
      </c>
      <c r="S18" s="24" t="b">
        <f t="shared" si="5"/>
        <v>1</v>
      </c>
      <c r="T18" s="24" t="b">
        <f t="shared" si="6"/>
        <v>1</v>
      </c>
      <c r="U18" s="24">
        <f t="shared" si="7"/>
        <v>15</v>
      </c>
      <c r="V18" s="24">
        <f t="shared" si="8"/>
        <v>15</v>
      </c>
      <c r="W18" s="24"/>
      <c r="X18" s="23" t="s">
        <v>82</v>
      </c>
      <c r="Y18" s="23" t="s">
        <v>41</v>
      </c>
      <c r="AA18" s="24" t="s">
        <v>39</v>
      </c>
      <c r="AB18" s="24" t="s">
        <v>39</v>
      </c>
      <c r="AC18" s="24"/>
      <c r="AD18" s="24">
        <v>10</v>
      </c>
      <c r="AE18" s="24">
        <v>10</v>
      </c>
      <c r="AF18" s="24">
        <v>6</v>
      </c>
      <c r="AG18" s="24">
        <v>6</v>
      </c>
      <c r="AH18" s="24">
        <v>6</v>
      </c>
      <c r="AI18" s="24">
        <v>6</v>
      </c>
      <c r="AJ18" s="24">
        <v>6</v>
      </c>
      <c r="AK18" s="24">
        <v>6</v>
      </c>
      <c r="AL18" s="24">
        <v>6</v>
      </c>
      <c r="AM18" s="24">
        <v>10</v>
      </c>
      <c r="AN18" s="24">
        <v>6</v>
      </c>
      <c r="AO18" s="24">
        <v>6</v>
      </c>
      <c r="AQ18" s="23" t="s">
        <v>80</v>
      </c>
      <c r="AR18" s="23" t="s">
        <v>81</v>
      </c>
      <c r="AS18" s="23">
        <v>336.45</v>
      </c>
      <c r="AT18" s="23">
        <v>9.17</v>
      </c>
      <c r="AU18" s="23">
        <v>12</v>
      </c>
      <c r="AV18" s="23">
        <v>-2.83</v>
      </c>
      <c r="AW18" s="23">
        <v>2.31</v>
      </c>
      <c r="AY18" s="23">
        <v>1000000</v>
      </c>
      <c r="AZ18" s="23">
        <v>4</v>
      </c>
      <c r="BA18" s="23">
        <v>5</v>
      </c>
      <c r="BC18" s="23" t="s">
        <v>35</v>
      </c>
      <c r="BD18" s="23" t="s">
        <v>8293</v>
      </c>
      <c r="BE18" s="23" t="s">
        <v>8293</v>
      </c>
      <c r="BF18" s="23" t="s">
        <v>8330</v>
      </c>
    </row>
    <row r="19" spans="1:58" s="23" customFormat="1" x14ac:dyDescent="0.2">
      <c r="A19" s="23" t="s">
        <v>83</v>
      </c>
      <c r="B19" s="23" t="s">
        <v>84</v>
      </c>
      <c r="C19" s="23" t="s">
        <v>8296</v>
      </c>
      <c r="D19" s="23" t="s">
        <v>38</v>
      </c>
      <c r="E19" s="23">
        <v>9</v>
      </c>
      <c r="F19" s="23" t="s">
        <v>38</v>
      </c>
      <c r="G19" s="23" t="s">
        <v>38</v>
      </c>
      <c r="H19" s="23">
        <v>10</v>
      </c>
      <c r="I19" s="23" t="s">
        <v>8264</v>
      </c>
      <c r="J19" s="23">
        <v>10</v>
      </c>
      <c r="K19" s="23">
        <v>10</v>
      </c>
      <c r="L19" s="23" t="s">
        <v>8345</v>
      </c>
      <c r="N19" s="24" t="b">
        <f t="shared" si="0"/>
        <v>1</v>
      </c>
      <c r="O19" s="24">
        <f t="shared" si="1"/>
        <v>290</v>
      </c>
      <c r="P19" s="24">
        <f t="shared" si="2"/>
        <v>95</v>
      </c>
      <c r="Q19" s="24" t="str">
        <f t="shared" si="3"/>
        <v>YES</v>
      </c>
      <c r="R19" s="24" t="str">
        <f t="shared" si="4"/>
        <v>YES</v>
      </c>
      <c r="S19" s="24" t="b">
        <f t="shared" si="5"/>
        <v>1</v>
      </c>
      <c r="T19" s="24" t="b">
        <f t="shared" si="6"/>
        <v>1</v>
      </c>
      <c r="U19" s="24">
        <f t="shared" si="7"/>
        <v>15</v>
      </c>
      <c r="V19" s="24">
        <f t="shared" si="8"/>
        <v>15</v>
      </c>
      <c r="W19" s="24"/>
      <c r="X19" s="23" t="s">
        <v>40</v>
      </c>
      <c r="Y19" s="23" t="s">
        <v>41</v>
      </c>
      <c r="AA19" s="24" t="s">
        <v>39</v>
      </c>
      <c r="AB19" s="24"/>
      <c r="AC19" s="24" t="s">
        <v>39</v>
      </c>
      <c r="AD19" s="24">
        <v>10</v>
      </c>
      <c r="AE19" s="24">
        <v>10</v>
      </c>
      <c r="AF19" s="24">
        <v>10</v>
      </c>
      <c r="AG19" s="24">
        <v>10</v>
      </c>
      <c r="AH19" s="24">
        <v>6</v>
      </c>
      <c r="AI19" s="24">
        <v>10</v>
      </c>
      <c r="AJ19" s="24">
        <v>6</v>
      </c>
      <c r="AK19" s="24">
        <v>6</v>
      </c>
      <c r="AL19" s="24">
        <v>6</v>
      </c>
      <c r="AM19" s="24">
        <v>6</v>
      </c>
      <c r="AN19" s="24">
        <v>6</v>
      </c>
      <c r="AO19" s="24">
        <v>6</v>
      </c>
      <c r="AQ19" s="23" t="s">
        <v>36</v>
      </c>
      <c r="AR19" s="23" t="s">
        <v>37</v>
      </c>
      <c r="AS19" s="23">
        <v>252.29</v>
      </c>
      <c r="AT19" s="23">
        <v>6.13</v>
      </c>
      <c r="AU19" s="23">
        <v>10.859</v>
      </c>
      <c r="AV19" s="23">
        <v>-4.7290000000000001</v>
      </c>
      <c r="AW19" s="23">
        <v>0.90400000000000003</v>
      </c>
      <c r="AY19" s="23">
        <v>1000000</v>
      </c>
      <c r="AZ19" s="23">
        <v>4</v>
      </c>
      <c r="BA19" s="23">
        <v>5</v>
      </c>
      <c r="BC19" s="23" t="s">
        <v>35</v>
      </c>
      <c r="BD19" s="23" t="s">
        <v>8293</v>
      </c>
      <c r="BE19" s="23" t="s">
        <v>8293</v>
      </c>
      <c r="BF19" s="23" t="s">
        <v>8330</v>
      </c>
    </row>
    <row r="20" spans="1:58" s="23" customFormat="1" x14ac:dyDescent="0.2">
      <c r="A20" s="23" t="s">
        <v>85</v>
      </c>
      <c r="B20" s="23" t="s">
        <v>86</v>
      </c>
      <c r="C20" s="23" t="s">
        <v>69</v>
      </c>
      <c r="D20" s="23" t="s">
        <v>38</v>
      </c>
      <c r="E20" s="23">
        <v>8</v>
      </c>
      <c r="F20" s="23" t="s">
        <v>38</v>
      </c>
      <c r="G20" s="23" t="s">
        <v>38</v>
      </c>
      <c r="H20" s="23">
        <v>10</v>
      </c>
      <c r="I20" s="23" t="s">
        <v>8264</v>
      </c>
      <c r="J20" s="23">
        <v>10</v>
      </c>
      <c r="K20" s="23">
        <v>10</v>
      </c>
      <c r="L20" s="23" t="s">
        <v>8345</v>
      </c>
      <c r="N20" s="24" t="b">
        <f t="shared" si="0"/>
        <v>1</v>
      </c>
      <c r="O20" s="24">
        <f t="shared" si="1"/>
        <v>280</v>
      </c>
      <c r="P20" s="24">
        <f t="shared" si="2"/>
        <v>90</v>
      </c>
      <c r="Q20" s="24" t="str">
        <f t="shared" si="3"/>
        <v>YES</v>
      </c>
      <c r="R20" s="24" t="str">
        <f t="shared" si="4"/>
        <v>YES</v>
      </c>
      <c r="S20" s="24" t="b">
        <f t="shared" si="5"/>
        <v>1</v>
      </c>
      <c r="T20" s="24" t="b">
        <f t="shared" si="6"/>
        <v>1</v>
      </c>
      <c r="U20" s="24">
        <f t="shared" si="7"/>
        <v>19</v>
      </c>
      <c r="V20" s="24">
        <f t="shared" si="8"/>
        <v>19</v>
      </c>
      <c r="W20" s="24"/>
      <c r="X20" s="23" t="s">
        <v>40</v>
      </c>
      <c r="Y20" s="23" t="s">
        <v>70</v>
      </c>
      <c r="AA20" s="24" t="s">
        <v>39</v>
      </c>
      <c r="AB20" s="24" t="s">
        <v>39</v>
      </c>
      <c r="AC20" s="24" t="s">
        <v>39</v>
      </c>
      <c r="AD20" s="24">
        <v>10</v>
      </c>
      <c r="AE20" s="24">
        <v>10</v>
      </c>
      <c r="AF20" s="24">
        <v>10</v>
      </c>
      <c r="AG20" s="24">
        <v>10</v>
      </c>
      <c r="AH20" s="24">
        <v>10</v>
      </c>
      <c r="AI20" s="24">
        <v>10</v>
      </c>
      <c r="AJ20" s="24">
        <v>10</v>
      </c>
      <c r="AK20" s="24">
        <v>10</v>
      </c>
      <c r="AL20" s="24">
        <v>10</v>
      </c>
      <c r="AM20" s="24">
        <v>10</v>
      </c>
      <c r="AN20" s="24">
        <v>10</v>
      </c>
      <c r="AO20" s="24">
        <v>10</v>
      </c>
      <c r="AQ20" s="23" t="s">
        <v>87</v>
      </c>
      <c r="AR20" s="23" t="s">
        <v>88</v>
      </c>
      <c r="AS20" s="23">
        <v>641.72</v>
      </c>
      <c r="AT20" s="23">
        <v>7.86</v>
      </c>
      <c r="AU20" s="23">
        <v>12</v>
      </c>
      <c r="AV20" s="23">
        <v>-4.1399999999999997</v>
      </c>
      <c r="AW20" s="23">
        <v>7.01</v>
      </c>
      <c r="AY20" s="23">
        <v>100000</v>
      </c>
      <c r="AZ20" s="23">
        <v>3</v>
      </c>
      <c r="BA20" s="23">
        <v>5</v>
      </c>
      <c r="BC20" s="23" t="s">
        <v>8293</v>
      </c>
      <c r="BD20" s="23" t="s">
        <v>8321</v>
      </c>
      <c r="BE20" s="23" t="s">
        <v>8293</v>
      </c>
      <c r="BF20" s="23" t="s">
        <v>8330</v>
      </c>
    </row>
    <row r="21" spans="1:58" s="23" customFormat="1" x14ac:dyDescent="0.2">
      <c r="A21" s="23" t="s">
        <v>89</v>
      </c>
      <c r="B21" s="23" t="s">
        <v>90</v>
      </c>
      <c r="C21" s="23" t="s">
        <v>8296</v>
      </c>
      <c r="D21" s="23" t="s">
        <v>38</v>
      </c>
      <c r="E21" s="23">
        <v>8</v>
      </c>
      <c r="F21" s="23" t="s">
        <v>38</v>
      </c>
      <c r="G21" s="23" t="s">
        <v>38</v>
      </c>
      <c r="H21" s="23">
        <v>10</v>
      </c>
      <c r="I21" s="23" t="s">
        <v>8264</v>
      </c>
      <c r="J21" s="23">
        <v>10</v>
      </c>
      <c r="K21" s="23">
        <v>10</v>
      </c>
      <c r="L21" s="23" t="s">
        <v>8345</v>
      </c>
      <c r="N21" s="24" t="b">
        <f t="shared" si="0"/>
        <v>1</v>
      </c>
      <c r="O21" s="24">
        <f t="shared" si="1"/>
        <v>280</v>
      </c>
      <c r="P21" s="24">
        <f t="shared" si="2"/>
        <v>90</v>
      </c>
      <c r="Q21" s="24" t="str">
        <f t="shared" si="3"/>
        <v>YES</v>
      </c>
      <c r="R21" s="24" t="str">
        <f t="shared" si="4"/>
        <v>YES</v>
      </c>
      <c r="S21" s="24" t="b">
        <f t="shared" si="5"/>
        <v>1</v>
      </c>
      <c r="T21" s="24" t="b">
        <f t="shared" si="6"/>
        <v>1</v>
      </c>
      <c r="U21" s="24">
        <f t="shared" si="7"/>
        <v>19</v>
      </c>
      <c r="V21" s="24">
        <f t="shared" si="8"/>
        <v>19</v>
      </c>
      <c r="W21" s="24"/>
      <c r="X21" s="23" t="s">
        <v>40</v>
      </c>
      <c r="Y21" s="23" t="s">
        <v>41</v>
      </c>
      <c r="AA21" s="24" t="s">
        <v>39</v>
      </c>
      <c r="AB21" s="24"/>
      <c r="AC21" s="24" t="s">
        <v>39</v>
      </c>
      <c r="AD21" s="24">
        <v>10</v>
      </c>
      <c r="AE21" s="24">
        <v>10</v>
      </c>
      <c r="AF21" s="24">
        <v>10</v>
      </c>
      <c r="AG21" s="24">
        <v>10</v>
      </c>
      <c r="AH21" s="24">
        <v>6</v>
      </c>
      <c r="AI21" s="24">
        <v>10</v>
      </c>
      <c r="AJ21" s="24">
        <v>6</v>
      </c>
      <c r="AK21" s="24">
        <v>6</v>
      </c>
      <c r="AL21" s="24">
        <v>6</v>
      </c>
      <c r="AM21" s="24">
        <v>6</v>
      </c>
      <c r="AN21" s="24">
        <v>6</v>
      </c>
      <c r="AO21" s="24">
        <v>6</v>
      </c>
      <c r="AQ21" s="23" t="s">
        <v>36</v>
      </c>
      <c r="AR21" s="23" t="s">
        <v>37</v>
      </c>
      <c r="AS21" s="23">
        <v>252.29</v>
      </c>
      <c r="AT21" s="23">
        <v>6.13</v>
      </c>
      <c r="AU21" s="23">
        <v>10.859</v>
      </c>
      <c r="AV21" s="23">
        <v>-4.7290000000000001</v>
      </c>
      <c r="AW21" s="23">
        <v>0.90400000000000003</v>
      </c>
      <c r="AY21" s="23">
        <v>100000</v>
      </c>
      <c r="AZ21" s="23">
        <v>3</v>
      </c>
      <c r="BA21" s="23">
        <v>5</v>
      </c>
      <c r="BC21" s="23" t="s">
        <v>35</v>
      </c>
      <c r="BD21" s="23" t="s">
        <v>8293</v>
      </c>
      <c r="BE21" s="23" t="s">
        <v>8293</v>
      </c>
      <c r="BF21" s="23" t="s">
        <v>8330</v>
      </c>
    </row>
    <row r="22" spans="1:58" s="23" customFormat="1" x14ac:dyDescent="0.2">
      <c r="A22" s="23" t="s">
        <v>1595</v>
      </c>
      <c r="B22" s="23" t="s">
        <v>1596</v>
      </c>
      <c r="C22" s="23" t="s">
        <v>69</v>
      </c>
      <c r="D22" s="23" t="s">
        <v>38</v>
      </c>
      <c r="E22" s="23">
        <v>8</v>
      </c>
      <c r="F22" s="23" t="s">
        <v>38</v>
      </c>
      <c r="G22" s="23" t="s">
        <v>38</v>
      </c>
      <c r="H22" s="23">
        <v>10</v>
      </c>
      <c r="I22" s="23" t="s">
        <v>8264</v>
      </c>
      <c r="J22" s="23">
        <v>10</v>
      </c>
      <c r="K22" s="23">
        <v>10</v>
      </c>
      <c r="L22" s="23" t="s">
        <v>8342</v>
      </c>
      <c r="N22" s="24" t="b">
        <f t="shared" si="0"/>
        <v>1</v>
      </c>
      <c r="O22" s="24">
        <f t="shared" si="1"/>
        <v>280</v>
      </c>
      <c r="P22" s="24">
        <f t="shared" si="2"/>
        <v>90</v>
      </c>
      <c r="Q22" s="24" t="str">
        <f t="shared" si="3"/>
        <v>YES</v>
      </c>
      <c r="R22" s="24" t="str">
        <f t="shared" si="4"/>
        <v>YES</v>
      </c>
      <c r="S22" s="24" t="b">
        <f t="shared" si="5"/>
        <v>1</v>
      </c>
      <c r="T22" s="24" t="b">
        <f t="shared" si="6"/>
        <v>1</v>
      </c>
      <c r="U22" s="24">
        <f t="shared" si="7"/>
        <v>19</v>
      </c>
      <c r="V22" s="24">
        <f t="shared" si="8"/>
        <v>19</v>
      </c>
      <c r="W22" s="24"/>
      <c r="X22" s="23" t="s">
        <v>1475</v>
      </c>
      <c r="Y22" s="23" t="s">
        <v>120</v>
      </c>
      <c r="AA22" s="24" t="s">
        <v>39</v>
      </c>
      <c r="AB22" s="24" t="s">
        <v>39</v>
      </c>
      <c r="AC22" s="24"/>
      <c r="AD22" s="24">
        <v>10</v>
      </c>
      <c r="AE22" s="24">
        <v>6</v>
      </c>
      <c r="AF22" s="24">
        <v>6</v>
      </c>
      <c r="AG22" s="24">
        <v>6</v>
      </c>
      <c r="AH22" s="24">
        <v>6</v>
      </c>
      <c r="AI22" s="24">
        <v>6</v>
      </c>
      <c r="AJ22" s="24">
        <v>10</v>
      </c>
      <c r="AK22" s="24">
        <v>10</v>
      </c>
      <c r="AL22" s="24">
        <v>3</v>
      </c>
      <c r="AM22" s="24">
        <v>10</v>
      </c>
      <c r="AN22" s="24">
        <v>3</v>
      </c>
      <c r="AO22" s="24">
        <v>10</v>
      </c>
      <c r="AQ22" s="23" t="s">
        <v>1597</v>
      </c>
      <c r="AR22" s="23" t="s">
        <v>1598</v>
      </c>
      <c r="AS22" s="23">
        <v>565.72</v>
      </c>
      <c r="AT22" s="23">
        <v>12</v>
      </c>
      <c r="AU22" s="23">
        <v>12</v>
      </c>
      <c r="AV22" s="23">
        <v>0</v>
      </c>
      <c r="AW22" s="23">
        <v>983</v>
      </c>
      <c r="AY22" s="23">
        <v>100000</v>
      </c>
      <c r="AZ22" s="23">
        <v>3</v>
      </c>
      <c r="BA22" s="23">
        <v>5</v>
      </c>
      <c r="BC22" s="23" t="s">
        <v>8293</v>
      </c>
      <c r="BD22" s="23" t="s">
        <v>8322</v>
      </c>
      <c r="BE22" s="23" t="s">
        <v>8323</v>
      </c>
      <c r="BF22" s="23" t="s">
        <v>8324</v>
      </c>
    </row>
    <row r="23" spans="1:58" s="23" customFormat="1" x14ac:dyDescent="0.2">
      <c r="A23" s="23" t="s">
        <v>91</v>
      </c>
      <c r="B23" s="23" t="s">
        <v>92</v>
      </c>
      <c r="C23" s="23" t="s">
        <v>69</v>
      </c>
      <c r="D23" s="23" t="s">
        <v>38</v>
      </c>
      <c r="E23" s="23">
        <v>7</v>
      </c>
      <c r="F23" s="23" t="s">
        <v>38</v>
      </c>
      <c r="G23" s="23" t="s">
        <v>38</v>
      </c>
      <c r="H23" s="23">
        <v>10</v>
      </c>
      <c r="I23" s="23" t="s">
        <v>8264</v>
      </c>
      <c r="J23" s="23">
        <v>10</v>
      </c>
      <c r="K23" s="23">
        <v>10</v>
      </c>
      <c r="L23" s="23" t="s">
        <v>8345</v>
      </c>
      <c r="N23" s="24" t="b">
        <f t="shared" si="0"/>
        <v>1</v>
      </c>
      <c r="O23" s="24">
        <f t="shared" si="1"/>
        <v>270</v>
      </c>
      <c r="P23" s="24">
        <f t="shared" si="2"/>
        <v>85</v>
      </c>
      <c r="Q23" s="24" t="str">
        <f t="shared" si="3"/>
        <v>YES</v>
      </c>
      <c r="R23" s="24" t="str">
        <f t="shared" si="4"/>
        <v>YES</v>
      </c>
      <c r="S23" s="24" t="b">
        <f t="shared" si="5"/>
        <v>1</v>
      </c>
      <c r="T23" s="24" t="b">
        <f t="shared" si="6"/>
        <v>1</v>
      </c>
      <c r="U23" s="24">
        <f t="shared" si="7"/>
        <v>22</v>
      </c>
      <c r="V23" s="24">
        <f t="shared" si="8"/>
        <v>22</v>
      </c>
      <c r="W23" s="24"/>
      <c r="X23" s="23" t="s">
        <v>82</v>
      </c>
      <c r="Y23" s="23" t="s">
        <v>95</v>
      </c>
      <c r="AA23" s="24" t="s">
        <v>39</v>
      </c>
      <c r="AB23" s="24" t="s">
        <v>39</v>
      </c>
      <c r="AC23" s="24" t="s">
        <v>39</v>
      </c>
      <c r="AD23" s="24">
        <v>10</v>
      </c>
      <c r="AE23" s="24">
        <v>10</v>
      </c>
      <c r="AF23" s="24">
        <v>10</v>
      </c>
      <c r="AG23" s="24">
        <v>10</v>
      </c>
      <c r="AH23" s="24">
        <v>10</v>
      </c>
      <c r="AI23" s="24">
        <v>10</v>
      </c>
      <c r="AJ23" s="24">
        <v>6</v>
      </c>
      <c r="AK23" s="24">
        <v>6</v>
      </c>
      <c r="AL23" s="24">
        <v>10</v>
      </c>
      <c r="AM23" s="24">
        <v>6</v>
      </c>
      <c r="AN23" s="24">
        <v>10</v>
      </c>
      <c r="AO23" s="24">
        <v>6</v>
      </c>
      <c r="AQ23" s="23" t="s">
        <v>93</v>
      </c>
      <c r="AR23" s="23" t="s">
        <v>94</v>
      </c>
      <c r="AS23" s="23">
        <v>310.27</v>
      </c>
      <c r="AT23" s="23">
        <v>6.62</v>
      </c>
      <c r="AU23" s="23">
        <v>11.275</v>
      </c>
      <c r="AV23" s="23">
        <v>-4.6550000000000002</v>
      </c>
      <c r="AW23" s="23">
        <v>4.04</v>
      </c>
      <c r="AY23" s="23">
        <v>10000</v>
      </c>
      <c r="AZ23" s="23">
        <v>2</v>
      </c>
      <c r="BA23" s="23">
        <v>5</v>
      </c>
      <c r="BC23" s="23" t="s">
        <v>8293</v>
      </c>
      <c r="BD23" s="23" t="s">
        <v>8320</v>
      </c>
      <c r="BE23" s="23" t="s">
        <v>8293</v>
      </c>
      <c r="BF23" s="23" t="s">
        <v>8330</v>
      </c>
    </row>
    <row r="24" spans="1:58" s="23" customFormat="1" x14ac:dyDescent="0.2">
      <c r="A24" s="23" t="s">
        <v>96</v>
      </c>
      <c r="B24" s="23" t="s">
        <v>97</v>
      </c>
      <c r="C24" s="23" t="s">
        <v>69</v>
      </c>
      <c r="D24" s="23" t="s">
        <v>115</v>
      </c>
      <c r="E24" s="23">
        <v>7</v>
      </c>
      <c r="F24" s="23" t="s">
        <v>38</v>
      </c>
      <c r="G24" s="23" t="s">
        <v>38</v>
      </c>
      <c r="H24" s="23">
        <v>10</v>
      </c>
      <c r="I24" s="23" t="s">
        <v>8264</v>
      </c>
      <c r="J24" s="23">
        <v>10</v>
      </c>
      <c r="K24" s="23">
        <v>10</v>
      </c>
      <c r="L24" s="23" t="s">
        <v>8345</v>
      </c>
      <c r="N24" s="24" t="b">
        <f t="shared" si="0"/>
        <v>1</v>
      </c>
      <c r="O24" s="24">
        <f t="shared" si="1"/>
        <v>270</v>
      </c>
      <c r="P24" s="24">
        <f t="shared" si="2"/>
        <v>85</v>
      </c>
      <c r="Q24" s="24" t="str">
        <f t="shared" si="3"/>
        <v>YES</v>
      </c>
      <c r="R24" s="24" t="str">
        <f t="shared" si="4"/>
        <v>YES</v>
      </c>
      <c r="S24" s="24" t="b">
        <f t="shared" si="5"/>
        <v>1</v>
      </c>
      <c r="T24" s="24" t="b">
        <f t="shared" si="6"/>
        <v>1</v>
      </c>
      <c r="U24" s="24">
        <f t="shared" ref="U24:U87" si="9">_xlfn.RANK.EQ(O24,O$2:O$2337)</f>
        <v>22</v>
      </c>
      <c r="V24" s="24">
        <f t="shared" ref="V24:V87" si="10">_xlfn.RANK.EQ(P24,P$2:P$2337)</f>
        <v>22</v>
      </c>
      <c r="W24" s="24"/>
      <c r="X24" s="23" t="s">
        <v>82</v>
      </c>
      <c r="Y24" s="23" t="s">
        <v>70</v>
      </c>
      <c r="AA24" s="24" t="s">
        <v>39</v>
      </c>
      <c r="AB24" s="24" t="s">
        <v>39</v>
      </c>
      <c r="AC24" s="24" t="s">
        <v>39</v>
      </c>
      <c r="AD24" s="24">
        <v>10</v>
      </c>
      <c r="AE24" s="24">
        <v>10</v>
      </c>
      <c r="AF24" s="24">
        <v>10</v>
      </c>
      <c r="AG24" s="24">
        <v>10</v>
      </c>
      <c r="AH24" s="24">
        <v>10</v>
      </c>
      <c r="AI24" s="24">
        <v>10</v>
      </c>
      <c r="AJ24" s="24">
        <v>6</v>
      </c>
      <c r="AK24" s="24">
        <v>6</v>
      </c>
      <c r="AL24" s="24">
        <v>10</v>
      </c>
      <c r="AM24" s="24">
        <v>6</v>
      </c>
      <c r="AN24" s="24">
        <v>10</v>
      </c>
      <c r="AO24" s="24">
        <v>6</v>
      </c>
      <c r="AQ24" s="23" t="s">
        <v>98</v>
      </c>
      <c r="AR24" s="23" t="s">
        <v>99</v>
      </c>
      <c r="AS24" s="23">
        <v>340.48</v>
      </c>
      <c r="AT24" s="23">
        <v>6.25</v>
      </c>
      <c r="AU24" s="23">
        <v>12</v>
      </c>
      <c r="AV24" s="23">
        <v>-5.75</v>
      </c>
      <c r="AW24" s="23">
        <v>0.47</v>
      </c>
      <c r="AY24" s="23">
        <v>10000</v>
      </c>
      <c r="AZ24" s="23">
        <v>2</v>
      </c>
      <c r="BA24" s="23">
        <v>5</v>
      </c>
      <c r="BC24" s="23" t="s">
        <v>8293</v>
      </c>
      <c r="BD24" s="23" t="s">
        <v>8320</v>
      </c>
      <c r="BE24" s="23" t="s">
        <v>8293</v>
      </c>
      <c r="BF24" s="23" t="s">
        <v>8330</v>
      </c>
    </row>
    <row r="25" spans="1:58" s="23" customFormat="1" x14ac:dyDescent="0.2">
      <c r="A25" s="23" t="s">
        <v>100</v>
      </c>
      <c r="B25" s="23" t="s">
        <v>101</v>
      </c>
      <c r="C25" s="23" t="s">
        <v>8296</v>
      </c>
      <c r="D25" s="23" t="s">
        <v>38</v>
      </c>
      <c r="E25" s="23">
        <v>7</v>
      </c>
      <c r="F25" s="23" t="s">
        <v>38</v>
      </c>
      <c r="G25" s="23" t="s">
        <v>38</v>
      </c>
      <c r="H25" s="23">
        <v>10</v>
      </c>
      <c r="I25" s="23" t="s">
        <v>8264</v>
      </c>
      <c r="J25" s="23">
        <v>10</v>
      </c>
      <c r="K25" s="23">
        <v>10</v>
      </c>
      <c r="L25" s="23" t="s">
        <v>8345</v>
      </c>
      <c r="N25" s="24" t="b">
        <f t="shared" si="0"/>
        <v>1</v>
      </c>
      <c r="O25" s="24">
        <f t="shared" si="1"/>
        <v>270</v>
      </c>
      <c r="P25" s="24">
        <f t="shared" si="2"/>
        <v>85</v>
      </c>
      <c r="Q25" s="24" t="str">
        <f t="shared" si="3"/>
        <v>YES</v>
      </c>
      <c r="R25" s="24" t="str">
        <f t="shared" si="4"/>
        <v>YES</v>
      </c>
      <c r="S25" s="24" t="b">
        <f t="shared" si="5"/>
        <v>1</v>
      </c>
      <c r="T25" s="24" t="b">
        <f t="shared" si="6"/>
        <v>1</v>
      </c>
      <c r="U25" s="24">
        <f t="shared" si="9"/>
        <v>22</v>
      </c>
      <c r="V25" s="24">
        <f t="shared" si="10"/>
        <v>22</v>
      </c>
      <c r="W25" s="24"/>
      <c r="X25" s="23" t="s">
        <v>40</v>
      </c>
      <c r="Y25" s="23" t="s">
        <v>41</v>
      </c>
      <c r="AA25" s="24" t="s">
        <v>39</v>
      </c>
      <c r="AB25" s="24"/>
      <c r="AC25" s="24" t="s">
        <v>39</v>
      </c>
      <c r="AD25" s="24">
        <v>10</v>
      </c>
      <c r="AE25" s="24">
        <v>10</v>
      </c>
      <c r="AF25" s="24">
        <v>10</v>
      </c>
      <c r="AG25" s="24">
        <v>10</v>
      </c>
      <c r="AH25" s="24">
        <v>6</v>
      </c>
      <c r="AI25" s="24">
        <v>10</v>
      </c>
      <c r="AJ25" s="24">
        <v>6</v>
      </c>
      <c r="AK25" s="24">
        <v>6</v>
      </c>
      <c r="AL25" s="24">
        <v>6</v>
      </c>
      <c r="AM25" s="24">
        <v>6</v>
      </c>
      <c r="AN25" s="24">
        <v>6</v>
      </c>
      <c r="AO25" s="24">
        <v>6</v>
      </c>
      <c r="AQ25" s="23" t="s">
        <v>36</v>
      </c>
      <c r="AR25" s="23" t="s">
        <v>37</v>
      </c>
      <c r="AS25" s="23">
        <v>252.29</v>
      </c>
      <c r="AT25" s="23">
        <v>6.13</v>
      </c>
      <c r="AU25" s="23">
        <v>10.859</v>
      </c>
      <c r="AV25" s="23">
        <v>-4.7290000000000001</v>
      </c>
      <c r="AW25" s="23">
        <v>0.90400000000000003</v>
      </c>
      <c r="AY25" s="23">
        <v>10000</v>
      </c>
      <c r="AZ25" s="23">
        <v>2</v>
      </c>
      <c r="BA25" s="23">
        <v>5</v>
      </c>
      <c r="BC25" s="23" t="s">
        <v>35</v>
      </c>
      <c r="BD25" s="23" t="s">
        <v>8293</v>
      </c>
      <c r="BE25" s="23" t="s">
        <v>8293</v>
      </c>
      <c r="BF25" s="23" t="s">
        <v>8330</v>
      </c>
    </row>
    <row r="26" spans="1:58" s="23" customFormat="1" x14ac:dyDescent="0.2">
      <c r="A26" s="23" t="s">
        <v>102</v>
      </c>
      <c r="B26" s="23" t="s">
        <v>103</v>
      </c>
      <c r="C26" s="23" t="s">
        <v>69</v>
      </c>
      <c r="D26" s="23" t="s">
        <v>115</v>
      </c>
      <c r="E26" s="23">
        <v>7</v>
      </c>
      <c r="F26" s="23" t="s">
        <v>38</v>
      </c>
      <c r="G26" s="23" t="s">
        <v>38</v>
      </c>
      <c r="H26" s="23">
        <v>10</v>
      </c>
      <c r="I26" s="23" t="s">
        <v>8264</v>
      </c>
      <c r="J26" s="23">
        <v>10</v>
      </c>
      <c r="K26" s="23">
        <v>10</v>
      </c>
      <c r="L26" s="23" t="s">
        <v>8345</v>
      </c>
      <c r="N26" s="24" t="b">
        <f t="shared" si="0"/>
        <v>1</v>
      </c>
      <c r="O26" s="24">
        <f t="shared" si="1"/>
        <v>270</v>
      </c>
      <c r="P26" s="24">
        <f t="shared" si="2"/>
        <v>85</v>
      </c>
      <c r="Q26" s="24" t="str">
        <f t="shared" si="3"/>
        <v>YES</v>
      </c>
      <c r="R26" s="24" t="str">
        <f t="shared" si="4"/>
        <v>YES</v>
      </c>
      <c r="S26" s="24" t="b">
        <f t="shared" si="5"/>
        <v>1</v>
      </c>
      <c r="T26" s="24" t="b">
        <f t="shared" si="6"/>
        <v>1</v>
      </c>
      <c r="U26" s="24">
        <f t="shared" si="9"/>
        <v>22</v>
      </c>
      <c r="V26" s="24">
        <f t="shared" si="10"/>
        <v>22</v>
      </c>
      <c r="W26" s="24"/>
      <c r="X26" s="23" t="s">
        <v>82</v>
      </c>
      <c r="Y26" s="23" t="s">
        <v>106</v>
      </c>
      <c r="AA26" s="24" t="s">
        <v>39</v>
      </c>
      <c r="AB26" s="24" t="s">
        <v>39</v>
      </c>
      <c r="AC26" s="24" t="s">
        <v>39</v>
      </c>
      <c r="AD26" s="24">
        <v>10</v>
      </c>
      <c r="AE26" s="24">
        <v>10</v>
      </c>
      <c r="AF26" s="24">
        <v>10</v>
      </c>
      <c r="AG26" s="24">
        <v>10</v>
      </c>
      <c r="AH26" s="24">
        <v>10</v>
      </c>
      <c r="AI26" s="24">
        <v>10</v>
      </c>
      <c r="AJ26" s="24">
        <v>10</v>
      </c>
      <c r="AK26" s="24">
        <v>10</v>
      </c>
      <c r="AL26" s="24">
        <v>6</v>
      </c>
      <c r="AM26" s="24">
        <v>10</v>
      </c>
      <c r="AN26" s="24">
        <v>6</v>
      </c>
      <c r="AO26" s="24">
        <v>10</v>
      </c>
      <c r="AQ26" s="23" t="s">
        <v>104</v>
      </c>
      <c r="AR26" s="23" t="s">
        <v>105</v>
      </c>
      <c r="AS26" s="23">
        <v>452.5</v>
      </c>
      <c r="AT26" s="23">
        <v>9.07</v>
      </c>
      <c r="AU26" s="23">
        <v>12</v>
      </c>
      <c r="AV26" s="23">
        <v>-2.9299999999999997</v>
      </c>
      <c r="AW26" s="23">
        <v>104</v>
      </c>
      <c r="AY26" s="23">
        <v>10000</v>
      </c>
      <c r="AZ26" s="23">
        <v>2</v>
      </c>
      <c r="BA26" s="23">
        <v>5</v>
      </c>
      <c r="BC26" s="23" t="s">
        <v>8293</v>
      </c>
      <c r="BD26" s="23" t="s">
        <v>8322</v>
      </c>
      <c r="BE26" s="23" t="s">
        <v>8323</v>
      </c>
      <c r="BF26" s="23" t="s">
        <v>8324</v>
      </c>
    </row>
    <row r="27" spans="1:58" s="23" customFormat="1" x14ac:dyDescent="0.2">
      <c r="A27" s="23" t="s">
        <v>107</v>
      </c>
      <c r="B27" s="23" t="s">
        <v>108</v>
      </c>
      <c r="C27" s="23" t="s">
        <v>69</v>
      </c>
      <c r="D27" s="23" t="s">
        <v>38</v>
      </c>
      <c r="E27" s="23">
        <v>7</v>
      </c>
      <c r="F27" s="23" t="s">
        <v>38</v>
      </c>
      <c r="G27" s="23" t="s">
        <v>38</v>
      </c>
      <c r="H27" s="23">
        <v>10</v>
      </c>
      <c r="I27" s="23" t="s">
        <v>8264</v>
      </c>
      <c r="J27" s="23">
        <v>10</v>
      </c>
      <c r="K27" s="23">
        <v>10</v>
      </c>
      <c r="L27" s="23" t="s">
        <v>8345</v>
      </c>
      <c r="N27" s="24" t="b">
        <f t="shared" si="0"/>
        <v>1</v>
      </c>
      <c r="O27" s="24">
        <f t="shared" si="1"/>
        <v>270</v>
      </c>
      <c r="P27" s="24">
        <f t="shared" si="2"/>
        <v>85</v>
      </c>
      <c r="Q27" s="24" t="str">
        <f t="shared" si="3"/>
        <v>YES</v>
      </c>
      <c r="R27" s="24" t="str">
        <f t="shared" si="4"/>
        <v>YES</v>
      </c>
      <c r="S27" s="24" t="b">
        <f t="shared" si="5"/>
        <v>1</v>
      </c>
      <c r="T27" s="24" t="b">
        <f t="shared" si="6"/>
        <v>1</v>
      </c>
      <c r="U27" s="24">
        <f t="shared" si="9"/>
        <v>22</v>
      </c>
      <c r="V27" s="24">
        <f t="shared" si="10"/>
        <v>22</v>
      </c>
      <c r="W27" s="24"/>
      <c r="X27" s="23" t="s">
        <v>75</v>
      </c>
      <c r="Y27" s="23" t="s">
        <v>41</v>
      </c>
      <c r="AA27" s="24" t="s">
        <v>39</v>
      </c>
      <c r="AB27" s="24" t="s">
        <v>39</v>
      </c>
      <c r="AC27" s="24" t="s">
        <v>39</v>
      </c>
      <c r="AD27" s="24">
        <v>10</v>
      </c>
      <c r="AE27" s="24">
        <v>10</v>
      </c>
      <c r="AF27" s="24">
        <v>10</v>
      </c>
      <c r="AG27" s="24">
        <v>10</v>
      </c>
      <c r="AH27" s="24">
        <v>10</v>
      </c>
      <c r="AI27" s="24">
        <v>10</v>
      </c>
      <c r="AJ27" s="24">
        <v>6</v>
      </c>
      <c r="AK27" s="24">
        <v>6</v>
      </c>
      <c r="AL27" s="24">
        <v>10</v>
      </c>
      <c r="AM27" s="24">
        <v>10</v>
      </c>
      <c r="AN27" s="24">
        <v>10</v>
      </c>
      <c r="AO27" s="24">
        <v>10</v>
      </c>
      <c r="AQ27" s="23" t="s">
        <v>109</v>
      </c>
      <c r="AR27" s="23" t="s">
        <v>110</v>
      </c>
      <c r="AS27" s="23">
        <v>543.88</v>
      </c>
      <c r="AT27" s="23">
        <v>7.2</v>
      </c>
      <c r="AU27" s="23">
        <v>12</v>
      </c>
      <c r="AV27" s="23">
        <v>-4.8</v>
      </c>
      <c r="AW27" s="23">
        <v>2.11</v>
      </c>
      <c r="AY27" s="23">
        <v>10000</v>
      </c>
      <c r="AZ27" s="23">
        <v>2</v>
      </c>
      <c r="BA27" s="23">
        <v>5</v>
      </c>
      <c r="BC27" s="23" t="s">
        <v>8293</v>
      </c>
      <c r="BD27" s="23" t="s">
        <v>8320</v>
      </c>
      <c r="BE27" s="23" t="s">
        <v>8293</v>
      </c>
      <c r="BF27" s="23" t="s">
        <v>8330</v>
      </c>
    </row>
    <row r="28" spans="1:58" s="23" customFormat="1" x14ac:dyDescent="0.2">
      <c r="A28" s="23" t="s">
        <v>111</v>
      </c>
      <c r="B28" s="23" t="s">
        <v>112</v>
      </c>
      <c r="C28" s="23" t="s">
        <v>8336</v>
      </c>
      <c r="D28" s="23" t="s">
        <v>38</v>
      </c>
      <c r="E28" s="23">
        <v>7</v>
      </c>
      <c r="F28" s="23" t="s">
        <v>38</v>
      </c>
      <c r="G28" s="23" t="s">
        <v>38</v>
      </c>
      <c r="H28" s="23">
        <v>10</v>
      </c>
      <c r="I28" s="23" t="s">
        <v>8264</v>
      </c>
      <c r="J28" s="23">
        <v>10</v>
      </c>
      <c r="K28" s="23">
        <v>10</v>
      </c>
      <c r="L28" s="23" t="s">
        <v>8346</v>
      </c>
      <c r="N28" s="24" t="b">
        <f t="shared" si="0"/>
        <v>1</v>
      </c>
      <c r="O28" s="24">
        <f t="shared" si="1"/>
        <v>270</v>
      </c>
      <c r="P28" s="24">
        <f t="shared" si="2"/>
        <v>85</v>
      </c>
      <c r="Q28" s="24" t="str">
        <f t="shared" si="3"/>
        <v>YES</v>
      </c>
      <c r="R28" s="24" t="str">
        <f t="shared" si="4"/>
        <v>YES</v>
      </c>
      <c r="S28" s="24" t="b">
        <f t="shared" si="5"/>
        <v>1</v>
      </c>
      <c r="T28" s="24" t="b">
        <f t="shared" si="6"/>
        <v>1</v>
      </c>
      <c r="U28" s="24">
        <f t="shared" si="9"/>
        <v>22</v>
      </c>
      <c r="V28" s="24">
        <f t="shared" si="10"/>
        <v>22</v>
      </c>
      <c r="W28" s="24"/>
      <c r="X28" s="23" t="s">
        <v>82</v>
      </c>
      <c r="Y28" s="23" t="s">
        <v>95</v>
      </c>
      <c r="AA28" s="24" t="s">
        <v>39</v>
      </c>
      <c r="AB28" s="24" t="s">
        <v>39</v>
      </c>
      <c r="AC28" s="24" t="s">
        <v>39</v>
      </c>
      <c r="AD28" s="24">
        <v>6</v>
      </c>
      <c r="AE28" s="24">
        <v>10</v>
      </c>
      <c r="AF28" s="24">
        <v>10</v>
      </c>
      <c r="AG28" s="24">
        <v>10</v>
      </c>
      <c r="AH28" s="24">
        <v>10</v>
      </c>
      <c r="AI28" s="24">
        <v>10</v>
      </c>
      <c r="AJ28" s="24">
        <v>6</v>
      </c>
      <c r="AK28" s="24">
        <v>6</v>
      </c>
      <c r="AL28" s="24">
        <v>10</v>
      </c>
      <c r="AM28" s="24">
        <v>6</v>
      </c>
      <c r="AN28" s="24">
        <v>10</v>
      </c>
      <c r="AO28" s="24">
        <v>6</v>
      </c>
      <c r="AQ28" s="23" t="s">
        <v>113</v>
      </c>
      <c r="AR28" s="23" t="s">
        <v>114</v>
      </c>
      <c r="AS28" s="23">
        <v>199.26</v>
      </c>
      <c r="AT28" s="23">
        <v>4.1500000000000004</v>
      </c>
      <c r="AU28" s="23">
        <v>10.093999999999999</v>
      </c>
      <c r="AV28" s="23">
        <v>-5.9439999999999991</v>
      </c>
      <c r="AW28" s="23">
        <v>0.82</v>
      </c>
      <c r="AY28" s="23">
        <v>10000</v>
      </c>
      <c r="AZ28" s="23">
        <v>2</v>
      </c>
      <c r="BA28" s="23">
        <v>5</v>
      </c>
      <c r="BC28" s="23" t="s">
        <v>8293</v>
      </c>
      <c r="BD28" s="23" t="s">
        <v>8320</v>
      </c>
      <c r="BE28" s="23" t="s">
        <v>8293</v>
      </c>
      <c r="BF28" s="23" t="s">
        <v>8330</v>
      </c>
    </row>
    <row r="29" spans="1:58" s="23" customFormat="1" x14ac:dyDescent="0.2">
      <c r="A29" s="23" t="s">
        <v>116</v>
      </c>
      <c r="B29" s="23" t="s">
        <v>117</v>
      </c>
      <c r="C29" s="23" t="s">
        <v>69</v>
      </c>
      <c r="D29" s="23" t="s">
        <v>38</v>
      </c>
      <c r="E29" s="23">
        <v>6.5</v>
      </c>
      <c r="F29" s="23" t="s">
        <v>38</v>
      </c>
      <c r="G29" s="23" t="s">
        <v>38</v>
      </c>
      <c r="H29" s="23">
        <v>10</v>
      </c>
      <c r="I29" s="23" t="s">
        <v>8264</v>
      </c>
      <c r="J29" s="23">
        <v>10</v>
      </c>
      <c r="K29" s="23">
        <v>10</v>
      </c>
      <c r="L29" s="23" t="s">
        <v>8345</v>
      </c>
      <c r="N29" s="24" t="b">
        <f t="shared" si="0"/>
        <v>1</v>
      </c>
      <c r="O29" s="24">
        <f t="shared" si="1"/>
        <v>265</v>
      </c>
      <c r="P29" s="24">
        <f t="shared" si="2"/>
        <v>82.5</v>
      </c>
      <c r="Q29" s="24" t="str">
        <f t="shared" si="3"/>
        <v>YES</v>
      </c>
      <c r="R29" s="24" t="str">
        <f t="shared" si="4"/>
        <v>YES</v>
      </c>
      <c r="S29" s="24" t="b">
        <f t="shared" si="5"/>
        <v>1</v>
      </c>
      <c r="T29" s="24" t="b">
        <f t="shared" si="6"/>
        <v>1</v>
      </c>
      <c r="U29" s="24">
        <f t="shared" si="9"/>
        <v>28</v>
      </c>
      <c r="V29" s="24">
        <f t="shared" si="10"/>
        <v>28</v>
      </c>
      <c r="W29" s="24"/>
      <c r="X29" s="23" t="s">
        <v>40</v>
      </c>
      <c r="Y29" s="23" t="s">
        <v>120</v>
      </c>
      <c r="AA29" s="24"/>
      <c r="AB29" s="24" t="s">
        <v>39</v>
      </c>
      <c r="AC29" s="24"/>
      <c r="AD29" s="24">
        <v>6</v>
      </c>
      <c r="AE29" s="24">
        <v>6</v>
      </c>
      <c r="AF29" s="24">
        <v>6</v>
      </c>
      <c r="AG29" s="24">
        <v>6</v>
      </c>
      <c r="AH29" s="24">
        <v>6</v>
      </c>
      <c r="AI29" s="24">
        <v>6</v>
      </c>
      <c r="AJ29" s="24">
        <v>6</v>
      </c>
      <c r="AK29" s="24">
        <v>6</v>
      </c>
      <c r="AL29" s="24">
        <v>6</v>
      </c>
      <c r="AM29" s="24">
        <v>6</v>
      </c>
      <c r="AN29" s="24">
        <v>10</v>
      </c>
      <c r="AO29" s="24">
        <v>6</v>
      </c>
      <c r="AQ29" s="23" t="s">
        <v>118</v>
      </c>
      <c r="AR29" s="23" t="s">
        <v>119</v>
      </c>
      <c r="AS29" s="23">
        <v>250.24</v>
      </c>
      <c r="AT29" s="23">
        <v>5.22</v>
      </c>
      <c r="AU29" s="23">
        <v>9.657</v>
      </c>
      <c r="AV29" s="23">
        <v>-4.4370000000000003</v>
      </c>
      <c r="AW29" s="23">
        <v>3.48</v>
      </c>
      <c r="AY29" s="23">
        <v>1000000</v>
      </c>
      <c r="AZ29" s="23">
        <v>4</v>
      </c>
      <c r="BA29" s="23">
        <v>2.5</v>
      </c>
      <c r="BC29" s="23" t="s">
        <v>8293</v>
      </c>
      <c r="BD29" s="23" t="s">
        <v>8320</v>
      </c>
      <c r="BE29" s="23" t="s">
        <v>8293</v>
      </c>
      <c r="BF29" s="23" t="s">
        <v>8330</v>
      </c>
    </row>
    <row r="30" spans="1:58" s="23" customFormat="1" x14ac:dyDescent="0.2">
      <c r="A30" s="23" t="s">
        <v>121</v>
      </c>
      <c r="B30" s="23" t="s">
        <v>122</v>
      </c>
      <c r="C30" s="23" t="s">
        <v>69</v>
      </c>
      <c r="D30" s="23" t="s">
        <v>38</v>
      </c>
      <c r="E30" s="23">
        <v>6</v>
      </c>
      <c r="F30" s="23" t="s">
        <v>38</v>
      </c>
      <c r="G30" s="23" t="s">
        <v>38</v>
      </c>
      <c r="H30" s="23">
        <v>10</v>
      </c>
      <c r="I30" s="23" t="s">
        <v>8264</v>
      </c>
      <c r="J30" s="23">
        <v>10</v>
      </c>
      <c r="K30" s="23">
        <v>10</v>
      </c>
      <c r="L30" s="23" t="s">
        <v>8345</v>
      </c>
      <c r="N30" s="24" t="b">
        <f t="shared" si="0"/>
        <v>1</v>
      </c>
      <c r="O30" s="24">
        <f t="shared" si="1"/>
        <v>260</v>
      </c>
      <c r="P30" s="24">
        <f t="shared" si="2"/>
        <v>80</v>
      </c>
      <c r="Q30" s="24" t="str">
        <f t="shared" si="3"/>
        <v>YES</v>
      </c>
      <c r="R30" s="24" t="str">
        <f t="shared" si="4"/>
        <v>YES</v>
      </c>
      <c r="S30" s="24" t="b">
        <f t="shared" si="5"/>
        <v>1</v>
      </c>
      <c r="T30" s="24" t="b">
        <f t="shared" si="6"/>
        <v>1</v>
      </c>
      <c r="U30" s="24">
        <f t="shared" si="9"/>
        <v>29</v>
      </c>
      <c r="V30" s="24">
        <f t="shared" si="10"/>
        <v>29</v>
      </c>
      <c r="W30" s="24"/>
      <c r="X30" s="23" t="s">
        <v>40</v>
      </c>
      <c r="Y30" s="23" t="s">
        <v>95</v>
      </c>
      <c r="AA30" s="24"/>
      <c r="AB30" s="24" t="s">
        <v>39</v>
      </c>
      <c r="AC30" s="24" t="s">
        <v>39</v>
      </c>
      <c r="AD30" s="24">
        <v>6</v>
      </c>
      <c r="AE30" s="24">
        <v>6</v>
      </c>
      <c r="AF30" s="24">
        <v>10</v>
      </c>
      <c r="AG30" s="24">
        <v>10</v>
      </c>
      <c r="AH30" s="24">
        <v>10</v>
      </c>
      <c r="AI30" s="24">
        <v>10</v>
      </c>
      <c r="AJ30" s="24">
        <v>6</v>
      </c>
      <c r="AK30" s="24">
        <v>6</v>
      </c>
      <c r="AL30" s="24">
        <v>10</v>
      </c>
      <c r="AM30" s="24">
        <v>10</v>
      </c>
      <c r="AN30" s="24">
        <v>10</v>
      </c>
      <c r="AO30" s="24">
        <v>10</v>
      </c>
      <c r="AQ30" s="23" t="s">
        <v>123</v>
      </c>
      <c r="AR30" s="23" t="s">
        <v>124</v>
      </c>
      <c r="AS30" s="23">
        <v>138.12</v>
      </c>
      <c r="AT30" s="23">
        <v>1.39</v>
      </c>
      <c r="AU30" s="23">
        <v>8.6780000000000008</v>
      </c>
      <c r="AV30" s="23">
        <v>-7.2880000000000011</v>
      </c>
      <c r="AW30" s="23">
        <v>7.2900000000000006E-2</v>
      </c>
      <c r="AY30" s="23">
        <v>10</v>
      </c>
      <c r="AZ30" s="23">
        <v>1</v>
      </c>
      <c r="BA30" s="23">
        <v>5</v>
      </c>
      <c r="BC30" s="23" t="s">
        <v>8293</v>
      </c>
      <c r="BD30" s="23" t="s">
        <v>8320</v>
      </c>
      <c r="BE30" s="23" t="s">
        <v>8293</v>
      </c>
      <c r="BF30" s="23" t="s">
        <v>8330</v>
      </c>
    </row>
    <row r="31" spans="1:58" s="23" customFormat="1" x14ac:dyDescent="0.2">
      <c r="A31" s="23" t="s">
        <v>125</v>
      </c>
      <c r="B31" s="23" t="s">
        <v>126</v>
      </c>
      <c r="C31" s="23" t="s">
        <v>69</v>
      </c>
      <c r="D31" s="23" t="s">
        <v>38</v>
      </c>
      <c r="E31" s="23">
        <v>6</v>
      </c>
      <c r="F31" s="23" t="s">
        <v>38</v>
      </c>
      <c r="G31" s="23" t="s">
        <v>38</v>
      </c>
      <c r="H31" s="23">
        <v>10</v>
      </c>
      <c r="I31" s="23" t="s">
        <v>8264</v>
      </c>
      <c r="J31" s="23">
        <v>10</v>
      </c>
      <c r="K31" s="23">
        <v>10</v>
      </c>
      <c r="L31" s="23" t="s">
        <v>8345</v>
      </c>
      <c r="N31" s="24" t="b">
        <f t="shared" si="0"/>
        <v>1</v>
      </c>
      <c r="O31" s="24">
        <f t="shared" si="1"/>
        <v>260</v>
      </c>
      <c r="P31" s="24">
        <f t="shared" si="2"/>
        <v>80</v>
      </c>
      <c r="Q31" s="24" t="str">
        <f t="shared" si="3"/>
        <v>YES</v>
      </c>
      <c r="R31" s="24" t="str">
        <f t="shared" si="4"/>
        <v>YES</v>
      </c>
      <c r="S31" s="24" t="b">
        <f t="shared" si="5"/>
        <v>1</v>
      </c>
      <c r="T31" s="24" t="b">
        <f t="shared" si="6"/>
        <v>1</v>
      </c>
      <c r="U31" s="24">
        <f t="shared" si="9"/>
        <v>29</v>
      </c>
      <c r="V31" s="24">
        <f t="shared" si="10"/>
        <v>29</v>
      </c>
      <c r="W31" s="24"/>
      <c r="X31" s="23" t="s">
        <v>82</v>
      </c>
      <c r="Y31" s="23" t="s">
        <v>95</v>
      </c>
      <c r="AA31" s="24" t="s">
        <v>39</v>
      </c>
      <c r="AB31" s="24" t="s">
        <v>39</v>
      </c>
      <c r="AC31" s="24" t="s">
        <v>39</v>
      </c>
      <c r="AD31" s="24">
        <v>6</v>
      </c>
      <c r="AE31" s="24">
        <v>10</v>
      </c>
      <c r="AF31" s="24">
        <v>10</v>
      </c>
      <c r="AG31" s="24">
        <v>10</v>
      </c>
      <c r="AH31" s="24">
        <v>10</v>
      </c>
      <c r="AI31" s="24">
        <v>10</v>
      </c>
      <c r="AJ31" s="24">
        <v>6</v>
      </c>
      <c r="AK31" s="24">
        <v>6</v>
      </c>
      <c r="AL31" s="24">
        <v>10</v>
      </c>
      <c r="AM31" s="24">
        <v>6</v>
      </c>
      <c r="AN31" s="24">
        <v>10</v>
      </c>
      <c r="AO31" s="24">
        <v>6</v>
      </c>
      <c r="AQ31" s="23" t="s">
        <v>127</v>
      </c>
      <c r="AR31" s="23" t="s">
        <v>128</v>
      </c>
      <c r="AS31" s="23">
        <v>220.34</v>
      </c>
      <c r="AT31" s="23">
        <v>3.5</v>
      </c>
      <c r="AU31" s="23">
        <v>9.6379999999999999</v>
      </c>
      <c r="AV31" s="23">
        <v>-6.1379999999999999</v>
      </c>
      <c r="AW31" s="23">
        <v>0.47899999999999998</v>
      </c>
      <c r="AY31" s="23">
        <v>1000</v>
      </c>
      <c r="AZ31" s="23">
        <v>1</v>
      </c>
      <c r="BA31" s="23">
        <v>5</v>
      </c>
      <c r="BC31" s="23" t="s">
        <v>8293</v>
      </c>
      <c r="BD31" s="23" t="s">
        <v>8320</v>
      </c>
      <c r="BE31" s="23" t="s">
        <v>8293</v>
      </c>
      <c r="BF31" s="23" t="s">
        <v>8330</v>
      </c>
    </row>
    <row r="32" spans="1:58" s="23" customFormat="1" x14ac:dyDescent="0.2">
      <c r="A32" s="23" t="s">
        <v>129</v>
      </c>
      <c r="B32" s="23" t="s">
        <v>130</v>
      </c>
      <c r="C32" s="23" t="s">
        <v>69</v>
      </c>
      <c r="D32" s="23" t="s">
        <v>38</v>
      </c>
      <c r="E32" s="23">
        <v>6</v>
      </c>
      <c r="F32" s="23" t="s">
        <v>38</v>
      </c>
      <c r="G32" s="23" t="s">
        <v>38</v>
      </c>
      <c r="H32" s="23">
        <v>10</v>
      </c>
      <c r="I32" s="23" t="s">
        <v>8264</v>
      </c>
      <c r="J32" s="23">
        <v>10</v>
      </c>
      <c r="K32" s="23">
        <v>10</v>
      </c>
      <c r="L32" s="23" t="s">
        <v>8345</v>
      </c>
      <c r="N32" s="24" t="b">
        <f t="shared" si="0"/>
        <v>1</v>
      </c>
      <c r="O32" s="24">
        <f t="shared" si="1"/>
        <v>260</v>
      </c>
      <c r="P32" s="24">
        <f t="shared" si="2"/>
        <v>80</v>
      </c>
      <c r="Q32" s="24" t="str">
        <f t="shared" si="3"/>
        <v>YES</v>
      </c>
      <c r="R32" s="24" t="str">
        <f t="shared" si="4"/>
        <v>YES</v>
      </c>
      <c r="S32" s="24" t="b">
        <f t="shared" si="5"/>
        <v>1</v>
      </c>
      <c r="T32" s="24" t="b">
        <f t="shared" si="6"/>
        <v>1</v>
      </c>
      <c r="U32" s="24">
        <f t="shared" si="9"/>
        <v>29</v>
      </c>
      <c r="V32" s="24">
        <f t="shared" si="10"/>
        <v>29</v>
      </c>
      <c r="W32" s="24"/>
      <c r="X32" s="23" t="s">
        <v>40</v>
      </c>
      <c r="Y32" s="23" t="s">
        <v>70</v>
      </c>
      <c r="AA32" s="24"/>
      <c r="AB32" s="24" t="s">
        <v>39</v>
      </c>
      <c r="AC32" s="24"/>
      <c r="AD32" s="24">
        <v>3</v>
      </c>
      <c r="AE32" s="24">
        <v>3</v>
      </c>
      <c r="AF32" s="24">
        <v>6</v>
      </c>
      <c r="AG32" s="24">
        <v>6</v>
      </c>
      <c r="AH32" s="24">
        <v>6</v>
      </c>
      <c r="AI32" s="24">
        <v>6</v>
      </c>
      <c r="AJ32" s="24">
        <v>6</v>
      </c>
      <c r="AK32" s="24">
        <v>6</v>
      </c>
      <c r="AL32" s="24">
        <v>10</v>
      </c>
      <c r="AM32" s="24">
        <v>6</v>
      </c>
      <c r="AN32" s="24">
        <v>10</v>
      </c>
      <c r="AO32" s="24">
        <v>6</v>
      </c>
      <c r="AQ32" s="23" t="s">
        <v>131</v>
      </c>
      <c r="AR32" s="23" t="s">
        <v>132</v>
      </c>
      <c r="AS32" s="23">
        <v>178.22</v>
      </c>
      <c r="AT32" s="23">
        <v>-0.76</v>
      </c>
      <c r="AU32" s="23">
        <v>6.1180000000000003</v>
      </c>
      <c r="AV32" s="23">
        <v>-6.8780000000000001</v>
      </c>
      <c r="AW32" s="23">
        <v>2.3E-2</v>
      </c>
      <c r="AY32" s="23">
        <v>100</v>
      </c>
      <c r="AZ32" s="23">
        <v>1</v>
      </c>
      <c r="BA32" s="23">
        <v>5</v>
      </c>
      <c r="BC32" s="23" t="s">
        <v>8293</v>
      </c>
      <c r="BD32" s="23" t="s">
        <v>8320</v>
      </c>
      <c r="BE32" s="23" t="s">
        <v>8293</v>
      </c>
      <c r="BF32" s="23" t="s">
        <v>8330</v>
      </c>
    </row>
    <row r="33" spans="1:58" s="23" customFormat="1" x14ac:dyDescent="0.2">
      <c r="A33" s="23" t="s">
        <v>133</v>
      </c>
      <c r="B33" s="23" t="s">
        <v>134</v>
      </c>
      <c r="C33" s="23" t="s">
        <v>8339</v>
      </c>
      <c r="D33" s="23" t="s">
        <v>38</v>
      </c>
      <c r="E33" s="23">
        <v>6</v>
      </c>
      <c r="F33" s="23" t="s">
        <v>38</v>
      </c>
      <c r="G33" s="23" t="s">
        <v>38</v>
      </c>
      <c r="H33" s="23">
        <v>10</v>
      </c>
      <c r="I33" s="23" t="s">
        <v>8264</v>
      </c>
      <c r="J33" s="23">
        <v>10</v>
      </c>
      <c r="K33" s="23">
        <v>10</v>
      </c>
      <c r="L33" s="23" t="s">
        <v>8343</v>
      </c>
      <c r="N33" s="24" t="b">
        <f t="shared" si="0"/>
        <v>1</v>
      </c>
      <c r="O33" s="24">
        <f t="shared" si="1"/>
        <v>260</v>
      </c>
      <c r="P33" s="24">
        <f t="shared" si="2"/>
        <v>80</v>
      </c>
      <c r="Q33" s="24" t="str">
        <f t="shared" si="3"/>
        <v>YES</v>
      </c>
      <c r="R33" s="24" t="str">
        <f t="shared" si="4"/>
        <v>YES</v>
      </c>
      <c r="S33" s="24" t="b">
        <f t="shared" si="5"/>
        <v>1</v>
      </c>
      <c r="T33" s="24" t="b">
        <f t="shared" si="6"/>
        <v>1</v>
      </c>
      <c r="U33" s="24">
        <f t="shared" si="9"/>
        <v>29</v>
      </c>
      <c r="V33" s="24">
        <f t="shared" si="10"/>
        <v>29</v>
      </c>
      <c r="W33" s="24"/>
      <c r="X33" s="23" t="s">
        <v>137</v>
      </c>
      <c r="Y33" s="23" t="s">
        <v>70</v>
      </c>
      <c r="AA33" s="24" t="s">
        <v>39</v>
      </c>
      <c r="AB33" s="24" t="s">
        <v>39</v>
      </c>
      <c r="AC33" s="24" t="s">
        <v>39</v>
      </c>
      <c r="AD33" s="24">
        <v>10</v>
      </c>
      <c r="AE33" s="24">
        <v>10</v>
      </c>
      <c r="AF33" s="24">
        <v>10</v>
      </c>
      <c r="AG33" s="24">
        <v>10</v>
      </c>
      <c r="AH33" s="24">
        <v>10</v>
      </c>
      <c r="AI33" s="24">
        <v>10</v>
      </c>
      <c r="AJ33" s="24">
        <v>10</v>
      </c>
      <c r="AK33" s="24">
        <v>10</v>
      </c>
      <c r="AL33" s="24">
        <v>10</v>
      </c>
      <c r="AM33" s="24">
        <v>6</v>
      </c>
      <c r="AN33" s="24">
        <v>10</v>
      </c>
      <c r="AO33" s="24">
        <v>6</v>
      </c>
      <c r="AQ33" s="23" t="s">
        <v>135</v>
      </c>
      <c r="AR33" s="23" t="s">
        <v>136</v>
      </c>
      <c r="AS33" s="23">
        <v>366.48</v>
      </c>
      <c r="AT33" s="23">
        <v>4.5</v>
      </c>
      <c r="AU33" s="23">
        <v>12</v>
      </c>
      <c r="AV33" s="23">
        <v>-7.5</v>
      </c>
      <c r="AW33" s="23">
        <v>5.8099999999999999E-2</v>
      </c>
      <c r="AY33" s="23">
        <v>1000</v>
      </c>
      <c r="AZ33" s="23">
        <v>1</v>
      </c>
      <c r="BA33" s="23">
        <v>5</v>
      </c>
      <c r="BC33" s="23" t="s">
        <v>8293</v>
      </c>
      <c r="BD33" s="23" t="s">
        <v>8320</v>
      </c>
      <c r="BE33" s="23" t="s">
        <v>8293</v>
      </c>
      <c r="BF33" s="23" t="s">
        <v>8330</v>
      </c>
    </row>
    <row r="34" spans="1:58" s="23" customFormat="1" x14ac:dyDescent="0.2">
      <c r="A34" s="23" t="s">
        <v>138</v>
      </c>
      <c r="B34" s="23" t="s">
        <v>139</v>
      </c>
      <c r="C34" s="23" t="s">
        <v>69</v>
      </c>
      <c r="D34" s="23" t="s">
        <v>38</v>
      </c>
      <c r="E34" s="23">
        <v>6</v>
      </c>
      <c r="F34" s="23" t="s">
        <v>38</v>
      </c>
      <c r="G34" s="23" t="s">
        <v>38</v>
      </c>
      <c r="H34" s="23">
        <v>10</v>
      </c>
      <c r="I34" s="23" t="s">
        <v>8264</v>
      </c>
      <c r="J34" s="23">
        <v>10</v>
      </c>
      <c r="K34" s="23">
        <v>10</v>
      </c>
      <c r="L34" s="23" t="s">
        <v>8345</v>
      </c>
      <c r="N34" s="24" t="b">
        <f t="shared" si="0"/>
        <v>1</v>
      </c>
      <c r="O34" s="24">
        <f t="shared" si="1"/>
        <v>260</v>
      </c>
      <c r="P34" s="24">
        <f t="shared" si="2"/>
        <v>80</v>
      </c>
      <c r="Q34" s="24" t="str">
        <f t="shared" si="3"/>
        <v>YES</v>
      </c>
      <c r="R34" s="24" t="str">
        <f t="shared" si="4"/>
        <v>YES</v>
      </c>
      <c r="S34" s="24" t="b">
        <f t="shared" si="5"/>
        <v>1</v>
      </c>
      <c r="T34" s="24" t="b">
        <f t="shared" si="6"/>
        <v>1</v>
      </c>
      <c r="U34" s="24">
        <f t="shared" si="9"/>
        <v>29</v>
      </c>
      <c r="V34" s="24">
        <f t="shared" si="10"/>
        <v>29</v>
      </c>
      <c r="W34" s="24"/>
      <c r="X34" s="23" t="s">
        <v>40</v>
      </c>
      <c r="Y34" s="23" t="s">
        <v>142</v>
      </c>
      <c r="AA34" s="24"/>
      <c r="AB34" s="24" t="s">
        <v>39</v>
      </c>
      <c r="AC34" s="24" t="s">
        <v>39</v>
      </c>
      <c r="AD34" s="24">
        <v>6</v>
      </c>
      <c r="AE34" s="24">
        <v>6</v>
      </c>
      <c r="AF34" s="24">
        <v>6</v>
      </c>
      <c r="AG34" s="24">
        <v>6</v>
      </c>
      <c r="AH34" s="24">
        <v>10</v>
      </c>
      <c r="AI34" s="24">
        <v>6</v>
      </c>
      <c r="AJ34" s="24">
        <v>6</v>
      </c>
      <c r="AK34" s="24">
        <v>6</v>
      </c>
      <c r="AL34" s="24">
        <v>10</v>
      </c>
      <c r="AM34" s="24">
        <v>6</v>
      </c>
      <c r="AN34" s="24">
        <v>10</v>
      </c>
      <c r="AO34" s="24">
        <v>6</v>
      </c>
      <c r="AQ34" s="23" t="s">
        <v>140</v>
      </c>
      <c r="AR34" s="23" t="s">
        <v>141</v>
      </c>
      <c r="AS34" s="23">
        <v>109.12</v>
      </c>
      <c r="AT34" s="23">
        <v>0.04</v>
      </c>
      <c r="AU34" s="23">
        <v>7.8730000000000002</v>
      </c>
      <c r="AV34" s="23">
        <v>-7.8330000000000002</v>
      </c>
      <c r="AW34" s="23">
        <v>1.18E-2</v>
      </c>
      <c r="AY34" s="23">
        <v>100</v>
      </c>
      <c r="AZ34" s="23">
        <v>1</v>
      </c>
      <c r="BA34" s="23">
        <v>5</v>
      </c>
      <c r="BC34" s="23" t="s">
        <v>8293</v>
      </c>
      <c r="BD34" s="23" t="s">
        <v>8320</v>
      </c>
      <c r="BE34" s="23" t="s">
        <v>8293</v>
      </c>
      <c r="BF34" s="23" t="s">
        <v>8330</v>
      </c>
    </row>
    <row r="35" spans="1:58" s="23" customFormat="1" x14ac:dyDescent="0.2">
      <c r="A35" s="23" t="s">
        <v>143</v>
      </c>
      <c r="B35" s="23" t="s">
        <v>144</v>
      </c>
      <c r="C35" s="23" t="s">
        <v>69</v>
      </c>
      <c r="D35" s="23" t="s">
        <v>38</v>
      </c>
      <c r="E35" s="23">
        <v>6</v>
      </c>
      <c r="F35" s="23" t="s">
        <v>38</v>
      </c>
      <c r="G35" s="23" t="s">
        <v>38</v>
      </c>
      <c r="H35" s="23">
        <v>10</v>
      </c>
      <c r="I35" s="23" t="s">
        <v>8264</v>
      </c>
      <c r="J35" s="23">
        <v>10</v>
      </c>
      <c r="K35" s="23">
        <v>10</v>
      </c>
      <c r="L35" s="23" t="s">
        <v>8345</v>
      </c>
      <c r="N35" s="24" t="b">
        <f t="shared" si="0"/>
        <v>1</v>
      </c>
      <c r="O35" s="24">
        <f t="shared" si="1"/>
        <v>260</v>
      </c>
      <c r="P35" s="24">
        <f t="shared" si="2"/>
        <v>80</v>
      </c>
      <c r="Q35" s="24" t="str">
        <f t="shared" si="3"/>
        <v>YES</v>
      </c>
      <c r="R35" s="24" t="str">
        <f t="shared" si="4"/>
        <v>YES</v>
      </c>
      <c r="S35" s="24" t="b">
        <f t="shared" si="5"/>
        <v>1</v>
      </c>
      <c r="T35" s="24" t="b">
        <f t="shared" si="6"/>
        <v>1</v>
      </c>
      <c r="U35" s="24">
        <f t="shared" si="9"/>
        <v>29</v>
      </c>
      <c r="V35" s="24">
        <f t="shared" si="10"/>
        <v>29</v>
      </c>
      <c r="W35" s="24"/>
      <c r="X35" s="23" t="s">
        <v>82</v>
      </c>
      <c r="Y35" s="23" t="s">
        <v>70</v>
      </c>
      <c r="AA35" s="24" t="s">
        <v>39</v>
      </c>
      <c r="AB35" s="24" t="s">
        <v>39</v>
      </c>
      <c r="AC35" s="24" t="s">
        <v>39</v>
      </c>
      <c r="AD35" s="24">
        <v>6</v>
      </c>
      <c r="AE35" s="24">
        <v>10</v>
      </c>
      <c r="AF35" s="24">
        <v>10</v>
      </c>
      <c r="AG35" s="24">
        <v>10</v>
      </c>
      <c r="AH35" s="24">
        <v>10</v>
      </c>
      <c r="AI35" s="24">
        <v>10</v>
      </c>
      <c r="AJ35" s="24">
        <v>10</v>
      </c>
      <c r="AK35" s="24">
        <v>10</v>
      </c>
      <c r="AL35" s="24">
        <v>3</v>
      </c>
      <c r="AM35" s="24">
        <v>10</v>
      </c>
      <c r="AN35" s="24">
        <v>6</v>
      </c>
      <c r="AO35" s="24">
        <v>10</v>
      </c>
      <c r="AQ35" s="23" t="s">
        <v>145</v>
      </c>
      <c r="AR35" s="23" t="s">
        <v>146</v>
      </c>
      <c r="AS35" s="23">
        <v>342.45</v>
      </c>
      <c r="AT35" s="23">
        <v>7.19</v>
      </c>
      <c r="AU35" s="23">
        <v>8.7870000000000008</v>
      </c>
      <c r="AV35" s="23">
        <v>-1.5970000000000004</v>
      </c>
      <c r="AW35" s="23">
        <v>70.5</v>
      </c>
      <c r="AY35" s="23">
        <v>10</v>
      </c>
      <c r="AZ35" s="23">
        <v>1</v>
      </c>
      <c r="BA35" s="23">
        <v>5</v>
      </c>
      <c r="BC35" s="23" t="s">
        <v>8293</v>
      </c>
      <c r="BD35" s="23" t="s">
        <v>8320</v>
      </c>
      <c r="BE35" s="23" t="s">
        <v>8293</v>
      </c>
      <c r="BF35" s="23" t="s">
        <v>8330</v>
      </c>
    </row>
    <row r="36" spans="1:58" s="23" customFormat="1" x14ac:dyDescent="0.2">
      <c r="A36" s="23" t="s">
        <v>147</v>
      </c>
      <c r="B36" s="23" t="s">
        <v>148</v>
      </c>
      <c r="C36" s="23" t="s">
        <v>69</v>
      </c>
      <c r="D36" s="23" t="s">
        <v>38</v>
      </c>
      <c r="E36" s="23">
        <v>6</v>
      </c>
      <c r="F36" s="23" t="s">
        <v>38</v>
      </c>
      <c r="G36" s="23" t="s">
        <v>115</v>
      </c>
      <c r="H36" s="23">
        <v>10</v>
      </c>
      <c r="I36" s="23" t="s">
        <v>8264</v>
      </c>
      <c r="J36" s="23">
        <v>10</v>
      </c>
      <c r="K36" s="23">
        <v>10</v>
      </c>
      <c r="L36" s="23" t="s">
        <v>8345</v>
      </c>
      <c r="N36" s="24" t="b">
        <f t="shared" si="0"/>
        <v>1</v>
      </c>
      <c r="O36" s="24">
        <f t="shared" si="1"/>
        <v>260</v>
      </c>
      <c r="P36" s="24">
        <f t="shared" si="2"/>
        <v>80</v>
      </c>
      <c r="Q36" s="24" t="str">
        <f t="shared" si="3"/>
        <v>YES</v>
      </c>
      <c r="R36" s="24" t="str">
        <f t="shared" si="4"/>
        <v>YES</v>
      </c>
      <c r="S36" s="24" t="b">
        <f t="shared" si="5"/>
        <v>1</v>
      </c>
      <c r="T36" s="24" t="b">
        <f t="shared" si="6"/>
        <v>1</v>
      </c>
      <c r="U36" s="24">
        <f t="shared" si="9"/>
        <v>29</v>
      </c>
      <c r="V36" s="24">
        <f t="shared" si="10"/>
        <v>29</v>
      </c>
      <c r="W36" s="24"/>
      <c r="X36" s="23" t="s">
        <v>40</v>
      </c>
      <c r="Y36" s="23" t="s">
        <v>95</v>
      </c>
      <c r="AA36" s="24" t="s">
        <v>39</v>
      </c>
      <c r="AB36" s="24" t="s">
        <v>39</v>
      </c>
      <c r="AC36" s="24" t="s">
        <v>39</v>
      </c>
      <c r="AD36" s="24">
        <v>6</v>
      </c>
      <c r="AE36" s="24">
        <v>10</v>
      </c>
      <c r="AF36" s="24">
        <v>10</v>
      </c>
      <c r="AG36" s="24">
        <v>10</v>
      </c>
      <c r="AH36" s="24">
        <v>10</v>
      </c>
      <c r="AI36" s="24">
        <v>10</v>
      </c>
      <c r="AJ36" s="24">
        <v>6</v>
      </c>
      <c r="AK36" s="24">
        <v>6</v>
      </c>
      <c r="AL36" s="24">
        <v>10</v>
      </c>
      <c r="AM36" s="24">
        <v>6</v>
      </c>
      <c r="AN36" s="24">
        <v>10</v>
      </c>
      <c r="AO36" s="24">
        <v>6</v>
      </c>
      <c r="AQ36" s="23" t="s">
        <v>149</v>
      </c>
      <c r="AR36" s="23" t="s">
        <v>150</v>
      </c>
      <c r="AS36" s="23">
        <v>260.52</v>
      </c>
      <c r="AT36" s="23">
        <v>2.73</v>
      </c>
      <c r="AU36" s="23">
        <v>10.054</v>
      </c>
      <c r="AV36" s="23">
        <v>-7.3239999999999998</v>
      </c>
      <c r="AW36" s="23">
        <v>3.8600000000000002E-2</v>
      </c>
      <c r="AY36" s="23">
        <v>10</v>
      </c>
      <c r="AZ36" s="23">
        <v>1</v>
      </c>
      <c r="BA36" s="23" t="s">
        <v>151</v>
      </c>
      <c r="BC36" s="23" t="s">
        <v>8293</v>
      </c>
      <c r="BD36" s="23" t="s">
        <v>8320</v>
      </c>
      <c r="BE36" s="23" t="s">
        <v>8293</v>
      </c>
      <c r="BF36" s="23" t="s">
        <v>8330</v>
      </c>
    </row>
    <row r="37" spans="1:58" s="23" customFormat="1" x14ac:dyDescent="0.2">
      <c r="A37" s="23" t="s">
        <v>152</v>
      </c>
      <c r="B37" s="23" t="s">
        <v>153</v>
      </c>
      <c r="C37" s="23" t="s">
        <v>69</v>
      </c>
      <c r="D37" s="23" t="s">
        <v>38</v>
      </c>
      <c r="E37" s="23">
        <v>6</v>
      </c>
      <c r="F37" s="23" t="s">
        <v>38</v>
      </c>
      <c r="G37" s="23" t="s">
        <v>38</v>
      </c>
      <c r="H37" s="23">
        <v>10</v>
      </c>
      <c r="I37" s="23" t="s">
        <v>8264</v>
      </c>
      <c r="J37" s="23">
        <v>10</v>
      </c>
      <c r="K37" s="23">
        <v>10</v>
      </c>
      <c r="L37" s="23" t="s">
        <v>8345</v>
      </c>
      <c r="N37" s="24" t="b">
        <f t="shared" si="0"/>
        <v>1</v>
      </c>
      <c r="O37" s="24">
        <f t="shared" si="1"/>
        <v>260</v>
      </c>
      <c r="P37" s="24">
        <f t="shared" si="2"/>
        <v>80</v>
      </c>
      <c r="Q37" s="24" t="str">
        <f t="shared" si="3"/>
        <v>YES</v>
      </c>
      <c r="R37" s="24" t="str">
        <f t="shared" si="4"/>
        <v>YES</v>
      </c>
      <c r="S37" s="24" t="b">
        <f t="shared" si="5"/>
        <v>1</v>
      </c>
      <c r="T37" s="24" t="b">
        <f t="shared" si="6"/>
        <v>1</v>
      </c>
      <c r="U37" s="24">
        <f t="shared" si="9"/>
        <v>29</v>
      </c>
      <c r="V37" s="24">
        <f t="shared" si="10"/>
        <v>29</v>
      </c>
      <c r="W37" s="24"/>
      <c r="X37" s="23" t="s">
        <v>156</v>
      </c>
      <c r="Y37" s="23" t="s">
        <v>70</v>
      </c>
      <c r="AA37" s="24" t="s">
        <v>39</v>
      </c>
      <c r="AB37" s="24" t="s">
        <v>39</v>
      </c>
      <c r="AC37" s="24" t="s">
        <v>39</v>
      </c>
      <c r="AD37" s="24">
        <v>10</v>
      </c>
      <c r="AE37" s="24">
        <v>10</v>
      </c>
      <c r="AF37" s="24">
        <v>10</v>
      </c>
      <c r="AG37" s="24">
        <v>10</v>
      </c>
      <c r="AH37" s="24">
        <v>10</v>
      </c>
      <c r="AI37" s="24">
        <v>10</v>
      </c>
      <c r="AJ37" s="24">
        <v>10</v>
      </c>
      <c r="AK37" s="24">
        <v>10</v>
      </c>
      <c r="AL37" s="24">
        <v>10</v>
      </c>
      <c r="AM37" s="24">
        <v>10</v>
      </c>
      <c r="AN37" s="24">
        <v>10</v>
      </c>
      <c r="AO37" s="24">
        <v>10</v>
      </c>
      <c r="AQ37" s="23" t="s">
        <v>154</v>
      </c>
      <c r="AR37" s="23" t="s">
        <v>155</v>
      </c>
      <c r="AS37" s="23">
        <v>214.21</v>
      </c>
      <c r="AT37" s="23">
        <v>2.96</v>
      </c>
      <c r="AU37" s="23">
        <v>11.925000000000001</v>
      </c>
      <c r="AV37" s="23">
        <v>-8.9649999999999999</v>
      </c>
      <c r="AW37" s="23">
        <v>2.35E-2</v>
      </c>
      <c r="AY37" s="23">
        <v>10</v>
      </c>
      <c r="AZ37" s="23">
        <v>1</v>
      </c>
      <c r="BA37" s="23">
        <v>5</v>
      </c>
      <c r="BC37" s="23" t="s">
        <v>8293</v>
      </c>
      <c r="BD37" s="23" t="s">
        <v>8320</v>
      </c>
      <c r="BE37" s="23" t="s">
        <v>8293</v>
      </c>
      <c r="BF37" s="23" t="s">
        <v>8330</v>
      </c>
    </row>
    <row r="38" spans="1:58" s="23" customFormat="1" x14ac:dyDescent="0.2">
      <c r="A38" s="23" t="s">
        <v>157</v>
      </c>
      <c r="B38" s="23" t="s">
        <v>158</v>
      </c>
      <c r="C38" s="23" t="s">
        <v>69</v>
      </c>
      <c r="D38" s="23" t="s">
        <v>38</v>
      </c>
      <c r="E38" s="23">
        <v>6</v>
      </c>
      <c r="F38" s="23" t="s">
        <v>38</v>
      </c>
      <c r="G38" s="23" t="s">
        <v>38</v>
      </c>
      <c r="H38" s="23">
        <v>10</v>
      </c>
      <c r="I38" s="23" t="s">
        <v>8264</v>
      </c>
      <c r="J38" s="23">
        <v>10</v>
      </c>
      <c r="K38" s="23">
        <v>10</v>
      </c>
      <c r="L38" s="23" t="s">
        <v>8345</v>
      </c>
      <c r="N38" s="24" t="b">
        <f t="shared" si="0"/>
        <v>1</v>
      </c>
      <c r="O38" s="24">
        <f t="shared" si="1"/>
        <v>260</v>
      </c>
      <c r="P38" s="24">
        <f t="shared" si="2"/>
        <v>80</v>
      </c>
      <c r="Q38" s="24" t="str">
        <f t="shared" si="3"/>
        <v>YES</v>
      </c>
      <c r="R38" s="24" t="str">
        <f t="shared" si="4"/>
        <v>YES</v>
      </c>
      <c r="S38" s="24" t="b">
        <f t="shared" si="5"/>
        <v>1</v>
      </c>
      <c r="T38" s="24" t="b">
        <f t="shared" si="6"/>
        <v>1</v>
      </c>
      <c r="U38" s="24">
        <f t="shared" si="9"/>
        <v>29</v>
      </c>
      <c r="V38" s="24">
        <f t="shared" si="10"/>
        <v>29</v>
      </c>
      <c r="W38" s="24"/>
      <c r="X38" s="23" t="s">
        <v>82</v>
      </c>
      <c r="Y38" s="23" t="s">
        <v>70</v>
      </c>
      <c r="AA38" s="24"/>
      <c r="AB38" s="24" t="s">
        <v>39</v>
      </c>
      <c r="AC38" s="24" t="s">
        <v>39</v>
      </c>
      <c r="AD38" s="24">
        <v>6</v>
      </c>
      <c r="AE38" s="24">
        <v>6</v>
      </c>
      <c r="AF38" s="24">
        <v>10</v>
      </c>
      <c r="AG38" s="24">
        <v>10</v>
      </c>
      <c r="AH38" s="24">
        <v>10</v>
      </c>
      <c r="AI38" s="24">
        <v>10</v>
      </c>
      <c r="AJ38" s="24">
        <v>10</v>
      </c>
      <c r="AK38" s="24">
        <v>10</v>
      </c>
      <c r="AL38" s="24">
        <v>10</v>
      </c>
      <c r="AM38" s="24">
        <v>10</v>
      </c>
      <c r="AN38" s="24">
        <v>10</v>
      </c>
      <c r="AO38" s="24">
        <v>10</v>
      </c>
      <c r="AQ38" s="23" t="s">
        <v>159</v>
      </c>
      <c r="AR38" s="23" t="s">
        <v>160</v>
      </c>
      <c r="AS38" s="23">
        <v>222.27</v>
      </c>
      <c r="AT38" s="23">
        <v>-1.03</v>
      </c>
      <c r="AU38" s="23">
        <v>7.657</v>
      </c>
      <c r="AV38" s="23">
        <v>-8.6869999999999994</v>
      </c>
      <c r="AW38" s="23">
        <v>1.6299999999999999E-2</v>
      </c>
      <c r="AY38" s="23">
        <v>1000</v>
      </c>
      <c r="AZ38" s="23">
        <v>1</v>
      </c>
      <c r="BA38" s="23">
        <v>5</v>
      </c>
      <c r="BC38" s="23" t="s">
        <v>8293</v>
      </c>
      <c r="BD38" s="23" t="s">
        <v>8320</v>
      </c>
      <c r="BE38" s="23" t="s">
        <v>8293</v>
      </c>
      <c r="BF38" s="23" t="s">
        <v>8330</v>
      </c>
    </row>
    <row r="39" spans="1:58" s="23" customFormat="1" x14ac:dyDescent="0.2">
      <c r="A39" s="23" t="s">
        <v>161</v>
      </c>
      <c r="B39" s="23" t="s">
        <v>162</v>
      </c>
      <c r="C39" s="23" t="s">
        <v>69</v>
      </c>
      <c r="D39" s="23" t="s">
        <v>38</v>
      </c>
      <c r="E39" s="23">
        <v>6</v>
      </c>
      <c r="F39" s="23" t="s">
        <v>38</v>
      </c>
      <c r="G39" s="23" t="s">
        <v>38</v>
      </c>
      <c r="H39" s="23">
        <v>10</v>
      </c>
      <c r="I39" s="23" t="s">
        <v>8264</v>
      </c>
      <c r="J39" s="23">
        <v>10</v>
      </c>
      <c r="K39" s="23">
        <v>10</v>
      </c>
      <c r="L39" s="23" t="s">
        <v>8345</v>
      </c>
      <c r="N39" s="24" t="b">
        <f t="shared" si="0"/>
        <v>1</v>
      </c>
      <c r="O39" s="24">
        <f t="shared" si="1"/>
        <v>260</v>
      </c>
      <c r="P39" s="24">
        <f t="shared" si="2"/>
        <v>80</v>
      </c>
      <c r="Q39" s="24" t="str">
        <f t="shared" si="3"/>
        <v>YES</v>
      </c>
      <c r="R39" s="24" t="str">
        <f t="shared" si="4"/>
        <v>YES</v>
      </c>
      <c r="S39" s="24" t="b">
        <f t="shared" si="5"/>
        <v>1</v>
      </c>
      <c r="T39" s="24" t="b">
        <f t="shared" si="6"/>
        <v>1</v>
      </c>
      <c r="U39" s="24">
        <f t="shared" si="9"/>
        <v>29</v>
      </c>
      <c r="V39" s="24">
        <f t="shared" si="10"/>
        <v>29</v>
      </c>
      <c r="W39" s="24"/>
      <c r="X39" s="23" t="s">
        <v>82</v>
      </c>
      <c r="Y39" s="23" t="s">
        <v>95</v>
      </c>
      <c r="AA39" s="24" t="s">
        <v>39</v>
      </c>
      <c r="AB39" s="24" t="s">
        <v>39</v>
      </c>
      <c r="AC39" s="24" t="s">
        <v>39</v>
      </c>
      <c r="AD39" s="24">
        <v>10</v>
      </c>
      <c r="AE39" s="24">
        <v>10</v>
      </c>
      <c r="AF39" s="24">
        <v>10</v>
      </c>
      <c r="AG39" s="24">
        <v>10</v>
      </c>
      <c r="AH39" s="24">
        <v>10</v>
      </c>
      <c r="AI39" s="24">
        <v>10</v>
      </c>
      <c r="AJ39" s="24">
        <v>10</v>
      </c>
      <c r="AK39" s="24">
        <v>10</v>
      </c>
      <c r="AL39" s="24">
        <v>10</v>
      </c>
      <c r="AM39" s="24">
        <v>10</v>
      </c>
      <c r="AN39" s="24">
        <v>10</v>
      </c>
      <c r="AO39" s="24">
        <v>10</v>
      </c>
      <c r="AQ39" s="23" t="s">
        <v>163</v>
      </c>
      <c r="AR39" s="23" t="s">
        <v>164</v>
      </c>
      <c r="AS39" s="23">
        <v>368.32</v>
      </c>
      <c r="AT39" s="23">
        <v>2.09</v>
      </c>
      <c r="AU39" s="23">
        <v>11.563000000000001</v>
      </c>
      <c r="AV39" s="23">
        <v>-9.4730000000000008</v>
      </c>
      <c r="AW39" s="23">
        <v>0.35399999999999998</v>
      </c>
      <c r="AY39" s="23">
        <v>100</v>
      </c>
      <c r="AZ39" s="23">
        <v>1</v>
      </c>
      <c r="BA39" s="23">
        <v>5</v>
      </c>
      <c r="BC39" s="23" t="s">
        <v>8293</v>
      </c>
      <c r="BD39" s="23" t="s">
        <v>8320</v>
      </c>
      <c r="BE39" s="23" t="s">
        <v>8293</v>
      </c>
      <c r="BF39" s="23" t="s">
        <v>8330</v>
      </c>
    </row>
    <row r="40" spans="1:58" s="23" customFormat="1" x14ac:dyDescent="0.2">
      <c r="A40" s="23" t="s">
        <v>165</v>
      </c>
      <c r="B40" s="23" t="s">
        <v>166</v>
      </c>
      <c r="C40" s="23" t="s">
        <v>69</v>
      </c>
      <c r="D40" s="23" t="s">
        <v>38</v>
      </c>
      <c r="E40" s="23">
        <v>6</v>
      </c>
      <c r="F40" s="23" t="s">
        <v>38</v>
      </c>
      <c r="G40" s="23" t="s">
        <v>38</v>
      </c>
      <c r="H40" s="23">
        <v>10</v>
      </c>
      <c r="I40" s="23" t="s">
        <v>8264</v>
      </c>
      <c r="J40" s="23">
        <v>10</v>
      </c>
      <c r="K40" s="23">
        <v>10</v>
      </c>
      <c r="L40" s="23" t="s">
        <v>8345</v>
      </c>
      <c r="N40" s="24" t="b">
        <f t="shared" si="0"/>
        <v>1</v>
      </c>
      <c r="O40" s="24">
        <f t="shared" si="1"/>
        <v>260</v>
      </c>
      <c r="P40" s="24">
        <f t="shared" si="2"/>
        <v>80</v>
      </c>
      <c r="Q40" s="24" t="str">
        <f t="shared" si="3"/>
        <v>YES</v>
      </c>
      <c r="R40" s="24" t="str">
        <f t="shared" si="4"/>
        <v>YES</v>
      </c>
      <c r="S40" s="24" t="b">
        <f t="shared" si="5"/>
        <v>1</v>
      </c>
      <c r="T40" s="24" t="b">
        <f t="shared" si="6"/>
        <v>1</v>
      </c>
      <c r="U40" s="24">
        <f t="shared" si="9"/>
        <v>29</v>
      </c>
      <c r="V40" s="24">
        <f t="shared" si="10"/>
        <v>29</v>
      </c>
      <c r="W40" s="24"/>
      <c r="X40" s="23" t="s">
        <v>82</v>
      </c>
      <c r="Y40" s="23" t="s">
        <v>70</v>
      </c>
      <c r="AA40" s="24" t="s">
        <v>39</v>
      </c>
      <c r="AB40" s="24" t="s">
        <v>39</v>
      </c>
      <c r="AC40" s="24" t="s">
        <v>39</v>
      </c>
      <c r="AD40" s="24">
        <v>10</v>
      </c>
      <c r="AE40" s="24">
        <v>10</v>
      </c>
      <c r="AF40" s="24">
        <v>10</v>
      </c>
      <c r="AG40" s="24">
        <v>10</v>
      </c>
      <c r="AH40" s="24">
        <v>10</v>
      </c>
      <c r="AI40" s="24">
        <v>10</v>
      </c>
      <c r="AJ40" s="24">
        <v>10</v>
      </c>
      <c r="AK40" s="24">
        <v>10</v>
      </c>
      <c r="AL40" s="24">
        <v>6</v>
      </c>
      <c r="AM40" s="24">
        <v>10</v>
      </c>
      <c r="AN40" s="24">
        <v>6</v>
      </c>
      <c r="AO40" s="24">
        <v>10</v>
      </c>
      <c r="AQ40" s="23" t="s">
        <v>167</v>
      </c>
      <c r="AR40" s="23" t="s">
        <v>168</v>
      </c>
      <c r="AS40" s="23">
        <v>398.44</v>
      </c>
      <c r="AT40" s="23">
        <v>8.3800000000000008</v>
      </c>
      <c r="AU40" s="23">
        <v>11.592000000000001</v>
      </c>
      <c r="AV40" s="23">
        <v>-3.2119999999999997</v>
      </c>
      <c r="AW40" s="23">
        <v>77.599999999999994</v>
      </c>
      <c r="AY40" s="23">
        <v>1000</v>
      </c>
      <c r="AZ40" s="23">
        <v>1</v>
      </c>
      <c r="BA40" s="23">
        <v>5</v>
      </c>
      <c r="BC40" s="23" t="s">
        <v>8293</v>
      </c>
      <c r="BD40" s="23" t="s">
        <v>8322</v>
      </c>
      <c r="BE40" s="23" t="s">
        <v>8323</v>
      </c>
      <c r="BF40" s="23" t="s">
        <v>8324</v>
      </c>
    </row>
    <row r="41" spans="1:58" s="23" customFormat="1" x14ac:dyDescent="0.2">
      <c r="A41" s="23" t="s">
        <v>169</v>
      </c>
      <c r="B41" s="23" t="s">
        <v>170</v>
      </c>
      <c r="C41" s="23" t="s">
        <v>69</v>
      </c>
      <c r="D41" s="23" t="s">
        <v>38</v>
      </c>
      <c r="E41" s="23">
        <v>6</v>
      </c>
      <c r="F41" s="23" t="s">
        <v>38</v>
      </c>
      <c r="G41" s="23" t="s">
        <v>38</v>
      </c>
      <c r="H41" s="23">
        <v>10</v>
      </c>
      <c r="I41" s="23" t="s">
        <v>8264</v>
      </c>
      <c r="J41" s="23">
        <v>10</v>
      </c>
      <c r="K41" s="23">
        <v>10</v>
      </c>
      <c r="L41" s="23" t="s">
        <v>8345</v>
      </c>
      <c r="N41" s="24" t="b">
        <f t="shared" si="0"/>
        <v>1</v>
      </c>
      <c r="O41" s="24">
        <f t="shared" si="1"/>
        <v>260</v>
      </c>
      <c r="P41" s="24">
        <f t="shared" si="2"/>
        <v>80</v>
      </c>
      <c r="Q41" s="24" t="str">
        <f t="shared" si="3"/>
        <v>YES</v>
      </c>
      <c r="R41" s="24" t="str">
        <f t="shared" si="4"/>
        <v>YES</v>
      </c>
      <c r="S41" s="24" t="b">
        <f t="shared" si="5"/>
        <v>1</v>
      </c>
      <c r="T41" s="24" t="b">
        <f t="shared" si="6"/>
        <v>1</v>
      </c>
      <c r="U41" s="24">
        <f t="shared" si="9"/>
        <v>29</v>
      </c>
      <c r="V41" s="24">
        <f t="shared" si="10"/>
        <v>29</v>
      </c>
      <c r="W41" s="24"/>
      <c r="X41" s="23" t="s">
        <v>75</v>
      </c>
      <c r="Y41" s="23" t="s">
        <v>41</v>
      </c>
      <c r="AA41" s="24"/>
      <c r="AB41" s="24" t="s">
        <v>39</v>
      </c>
      <c r="AC41" s="24"/>
      <c r="AD41" s="24">
        <v>6</v>
      </c>
      <c r="AE41" s="24">
        <v>6</v>
      </c>
      <c r="AF41" s="24">
        <v>6</v>
      </c>
      <c r="AG41" s="24">
        <v>6</v>
      </c>
      <c r="AH41" s="24">
        <v>6</v>
      </c>
      <c r="AI41" s="24">
        <v>6</v>
      </c>
      <c r="AJ41" s="24">
        <v>6</v>
      </c>
      <c r="AK41" s="24">
        <v>6</v>
      </c>
      <c r="AL41" s="24">
        <v>10</v>
      </c>
      <c r="AM41" s="24">
        <v>6</v>
      </c>
      <c r="AN41" s="24">
        <v>10</v>
      </c>
      <c r="AO41" s="24">
        <v>6</v>
      </c>
      <c r="AQ41" s="23" t="s">
        <v>171</v>
      </c>
      <c r="AR41" s="23" t="s">
        <v>172</v>
      </c>
      <c r="AS41" s="23">
        <v>180.23</v>
      </c>
      <c r="AT41" s="23">
        <v>3.5</v>
      </c>
      <c r="AU41" s="23">
        <v>8.9559999999999995</v>
      </c>
      <c r="AV41" s="23">
        <v>-5.4559999999999995</v>
      </c>
      <c r="AW41" s="23">
        <v>0.38800000000000001</v>
      </c>
      <c r="AY41" s="23">
        <v>1000</v>
      </c>
      <c r="AZ41" s="23">
        <v>1</v>
      </c>
      <c r="BA41" s="23">
        <v>5</v>
      </c>
      <c r="BC41" s="23" t="s">
        <v>8293</v>
      </c>
      <c r="BD41" s="23" t="s">
        <v>8321</v>
      </c>
      <c r="BE41" s="23" t="s">
        <v>8293</v>
      </c>
      <c r="BF41" s="23" t="s">
        <v>8330</v>
      </c>
    </row>
    <row r="42" spans="1:58" s="23" customFormat="1" x14ac:dyDescent="0.2">
      <c r="A42" s="23" t="s">
        <v>173</v>
      </c>
      <c r="B42" s="23" t="s">
        <v>174</v>
      </c>
      <c r="C42" s="23" t="s">
        <v>69</v>
      </c>
      <c r="D42" s="23" t="s">
        <v>38</v>
      </c>
      <c r="E42" s="23">
        <v>6</v>
      </c>
      <c r="F42" s="23" t="s">
        <v>38</v>
      </c>
      <c r="G42" s="23" t="s">
        <v>38</v>
      </c>
      <c r="H42" s="23">
        <v>10</v>
      </c>
      <c r="I42" s="23" t="s">
        <v>8264</v>
      </c>
      <c r="J42" s="23">
        <v>10</v>
      </c>
      <c r="K42" s="23">
        <v>10</v>
      </c>
      <c r="L42" s="23" t="s">
        <v>8345</v>
      </c>
      <c r="N42" s="24" t="b">
        <f t="shared" si="0"/>
        <v>1</v>
      </c>
      <c r="O42" s="24">
        <f t="shared" si="1"/>
        <v>260</v>
      </c>
      <c r="P42" s="24">
        <f t="shared" si="2"/>
        <v>80</v>
      </c>
      <c r="Q42" s="24" t="str">
        <f t="shared" si="3"/>
        <v>YES</v>
      </c>
      <c r="R42" s="24" t="str">
        <f t="shared" si="4"/>
        <v>YES</v>
      </c>
      <c r="S42" s="24" t="b">
        <f t="shared" si="5"/>
        <v>1</v>
      </c>
      <c r="T42" s="24" t="b">
        <f t="shared" si="6"/>
        <v>1</v>
      </c>
      <c r="U42" s="24">
        <f t="shared" si="9"/>
        <v>29</v>
      </c>
      <c r="V42" s="24">
        <f t="shared" si="10"/>
        <v>29</v>
      </c>
      <c r="W42" s="24"/>
      <c r="X42" s="23" t="s">
        <v>40</v>
      </c>
      <c r="Y42" s="23" t="s">
        <v>70</v>
      </c>
      <c r="AA42" s="24" t="s">
        <v>39</v>
      </c>
      <c r="AB42" s="24" t="s">
        <v>39</v>
      </c>
      <c r="AC42" s="24" t="s">
        <v>39</v>
      </c>
      <c r="AD42" s="24">
        <v>10</v>
      </c>
      <c r="AE42" s="24">
        <v>10</v>
      </c>
      <c r="AF42" s="24">
        <v>10</v>
      </c>
      <c r="AG42" s="24">
        <v>10</v>
      </c>
      <c r="AH42" s="24">
        <v>10</v>
      </c>
      <c r="AI42" s="24">
        <v>10</v>
      </c>
      <c r="AJ42" s="24">
        <v>10</v>
      </c>
      <c r="AK42" s="24">
        <v>10</v>
      </c>
      <c r="AL42" s="24">
        <v>10</v>
      </c>
      <c r="AM42" s="24">
        <v>10</v>
      </c>
      <c r="AN42" s="24">
        <v>10</v>
      </c>
      <c r="AO42" s="24">
        <v>10</v>
      </c>
      <c r="AQ42" s="23" t="s">
        <v>175</v>
      </c>
      <c r="AR42" s="23" t="s">
        <v>176</v>
      </c>
      <c r="AS42" s="23">
        <v>410.42</v>
      </c>
      <c r="AT42" s="23">
        <v>7.98</v>
      </c>
      <c r="AU42" s="23">
        <v>12</v>
      </c>
      <c r="AV42" s="23">
        <v>-4.0199999999999996</v>
      </c>
      <c r="AW42" s="23">
        <v>8.33</v>
      </c>
      <c r="AY42" s="23">
        <v>1000</v>
      </c>
      <c r="AZ42" s="23">
        <v>1</v>
      </c>
      <c r="BA42" s="23">
        <v>5</v>
      </c>
      <c r="BC42" s="23" t="s">
        <v>8293</v>
      </c>
      <c r="BD42" s="23" t="s">
        <v>8322</v>
      </c>
      <c r="BE42" s="23" t="s">
        <v>8323</v>
      </c>
      <c r="BF42" s="23" t="s">
        <v>8324</v>
      </c>
    </row>
    <row r="43" spans="1:58" s="23" customFormat="1" x14ac:dyDescent="0.2">
      <c r="A43" s="23" t="s">
        <v>177</v>
      </c>
      <c r="B43" s="23" t="s">
        <v>178</v>
      </c>
      <c r="C43" s="23" t="s">
        <v>69</v>
      </c>
      <c r="D43" s="23" t="s">
        <v>38</v>
      </c>
      <c r="E43" s="23">
        <v>6</v>
      </c>
      <c r="F43" s="23" t="s">
        <v>38</v>
      </c>
      <c r="G43" s="23" t="s">
        <v>38</v>
      </c>
      <c r="H43" s="23">
        <v>10</v>
      </c>
      <c r="I43" s="23" t="s">
        <v>8264</v>
      </c>
      <c r="J43" s="23">
        <v>10</v>
      </c>
      <c r="K43" s="23">
        <v>10</v>
      </c>
      <c r="L43" s="23" t="s">
        <v>8345</v>
      </c>
      <c r="N43" s="24" t="b">
        <f t="shared" si="0"/>
        <v>1</v>
      </c>
      <c r="O43" s="24">
        <f t="shared" si="1"/>
        <v>260</v>
      </c>
      <c r="P43" s="24">
        <f t="shared" si="2"/>
        <v>80</v>
      </c>
      <c r="Q43" s="24" t="str">
        <f t="shared" si="3"/>
        <v>YES</v>
      </c>
      <c r="R43" s="24" t="str">
        <f t="shared" si="4"/>
        <v>YES</v>
      </c>
      <c r="S43" s="24" t="b">
        <f t="shared" si="5"/>
        <v>1</v>
      </c>
      <c r="T43" s="24" t="b">
        <f t="shared" si="6"/>
        <v>1</v>
      </c>
      <c r="U43" s="24">
        <f t="shared" si="9"/>
        <v>29</v>
      </c>
      <c r="V43" s="24">
        <f t="shared" si="10"/>
        <v>29</v>
      </c>
      <c r="W43" s="24"/>
      <c r="X43" s="23" t="s">
        <v>75</v>
      </c>
      <c r="Y43" s="23" t="s">
        <v>41</v>
      </c>
      <c r="AA43" s="24"/>
      <c r="AB43" s="24" t="s">
        <v>39</v>
      </c>
      <c r="AC43" s="24"/>
      <c r="AD43" s="24">
        <v>6</v>
      </c>
      <c r="AE43" s="24">
        <v>6</v>
      </c>
      <c r="AF43" s="24">
        <v>6</v>
      </c>
      <c r="AG43" s="24">
        <v>6</v>
      </c>
      <c r="AH43" s="24">
        <v>6</v>
      </c>
      <c r="AI43" s="24">
        <v>6</v>
      </c>
      <c r="AJ43" s="24">
        <v>6</v>
      </c>
      <c r="AK43" s="24">
        <v>6</v>
      </c>
      <c r="AL43" s="24">
        <v>10</v>
      </c>
      <c r="AM43" s="24">
        <v>6</v>
      </c>
      <c r="AN43" s="24">
        <v>10</v>
      </c>
      <c r="AO43" s="24">
        <v>6</v>
      </c>
      <c r="AQ43" s="23" t="s">
        <v>179</v>
      </c>
      <c r="AR43" s="23" t="s">
        <v>180</v>
      </c>
      <c r="AS43" s="23">
        <v>165.4</v>
      </c>
      <c r="AT43" s="23">
        <v>0.99</v>
      </c>
      <c r="AU43" s="23">
        <v>7.6219999999999999</v>
      </c>
      <c r="AV43" s="23">
        <v>-6.6319999999999997</v>
      </c>
      <c r="AW43" s="23">
        <v>6.4899999999999999E-2</v>
      </c>
      <c r="AY43" s="23">
        <v>10</v>
      </c>
      <c r="AZ43" s="23">
        <v>1</v>
      </c>
      <c r="BA43" s="23">
        <v>5</v>
      </c>
      <c r="BC43" s="23" t="s">
        <v>8293</v>
      </c>
      <c r="BD43" s="23" t="s">
        <v>8320</v>
      </c>
      <c r="BE43" s="23" t="s">
        <v>8293</v>
      </c>
      <c r="BF43" s="23" t="s">
        <v>8330</v>
      </c>
    </row>
    <row r="44" spans="1:58" s="23" customFormat="1" x14ac:dyDescent="0.2">
      <c r="A44" s="23" t="s">
        <v>181</v>
      </c>
      <c r="B44" s="23" t="s">
        <v>182</v>
      </c>
      <c r="C44" s="23" t="s">
        <v>69</v>
      </c>
      <c r="D44" s="23" t="s">
        <v>38</v>
      </c>
      <c r="E44" s="23">
        <v>6</v>
      </c>
      <c r="F44" s="23" t="s">
        <v>38</v>
      </c>
      <c r="G44" s="23" t="s">
        <v>38</v>
      </c>
      <c r="H44" s="23">
        <v>10</v>
      </c>
      <c r="I44" s="23" t="s">
        <v>8264</v>
      </c>
      <c r="J44" s="23">
        <v>10</v>
      </c>
      <c r="K44" s="23">
        <v>10</v>
      </c>
      <c r="L44" s="23" t="s">
        <v>8345</v>
      </c>
      <c r="N44" s="24" t="b">
        <f t="shared" si="0"/>
        <v>1</v>
      </c>
      <c r="O44" s="24">
        <f t="shared" si="1"/>
        <v>260</v>
      </c>
      <c r="P44" s="24">
        <f t="shared" si="2"/>
        <v>80</v>
      </c>
      <c r="Q44" s="24" t="str">
        <f t="shared" si="3"/>
        <v>YES</v>
      </c>
      <c r="R44" s="24" t="str">
        <f t="shared" si="4"/>
        <v>YES</v>
      </c>
      <c r="S44" s="24" t="b">
        <f t="shared" si="5"/>
        <v>1</v>
      </c>
      <c r="T44" s="24" t="b">
        <f t="shared" si="6"/>
        <v>1</v>
      </c>
      <c r="U44" s="24">
        <f t="shared" si="9"/>
        <v>29</v>
      </c>
      <c r="V44" s="24">
        <f t="shared" si="10"/>
        <v>29</v>
      </c>
      <c r="W44" s="24"/>
      <c r="X44" s="23" t="s">
        <v>40</v>
      </c>
      <c r="Y44" s="23" t="s">
        <v>120</v>
      </c>
      <c r="AA44" s="24" t="s">
        <v>39</v>
      </c>
      <c r="AB44" s="24" t="s">
        <v>39</v>
      </c>
      <c r="AC44" s="24" t="s">
        <v>39</v>
      </c>
      <c r="AD44" s="24">
        <v>10</v>
      </c>
      <c r="AE44" s="24">
        <v>10</v>
      </c>
      <c r="AF44" s="24">
        <v>10</v>
      </c>
      <c r="AG44" s="24">
        <v>10</v>
      </c>
      <c r="AH44" s="24">
        <v>10</v>
      </c>
      <c r="AI44" s="24">
        <v>10</v>
      </c>
      <c r="AJ44" s="24">
        <v>10</v>
      </c>
      <c r="AK44" s="24">
        <v>10</v>
      </c>
      <c r="AL44" s="24">
        <v>10</v>
      </c>
      <c r="AM44" s="24">
        <v>10</v>
      </c>
      <c r="AN44" s="24">
        <v>10</v>
      </c>
      <c r="AO44" s="24">
        <v>10</v>
      </c>
      <c r="AQ44" s="23" t="s">
        <v>183</v>
      </c>
      <c r="AR44" s="23" t="s">
        <v>184</v>
      </c>
      <c r="AS44" s="23">
        <v>233.09</v>
      </c>
      <c r="AT44" s="23">
        <v>2.68</v>
      </c>
      <c r="AU44" s="23">
        <v>10.366</v>
      </c>
      <c r="AV44" s="23">
        <v>-7.6859999999999999</v>
      </c>
      <c r="AW44" s="23">
        <v>0.113</v>
      </c>
      <c r="AY44" s="23">
        <v>1000</v>
      </c>
      <c r="AZ44" s="23">
        <v>1</v>
      </c>
      <c r="BA44" s="23">
        <v>5</v>
      </c>
      <c r="BC44" s="23" t="s">
        <v>8293</v>
      </c>
      <c r="BD44" s="23" t="s">
        <v>8320</v>
      </c>
      <c r="BE44" s="23" t="s">
        <v>8293</v>
      </c>
      <c r="BF44" s="23" t="s">
        <v>8330</v>
      </c>
    </row>
    <row r="45" spans="1:58" s="23" customFormat="1" x14ac:dyDescent="0.2">
      <c r="A45" s="23" t="s">
        <v>185</v>
      </c>
      <c r="B45" s="23" t="s">
        <v>186</v>
      </c>
      <c r="C45" s="23" t="s">
        <v>69</v>
      </c>
      <c r="D45" s="23" t="s">
        <v>38</v>
      </c>
      <c r="E45" s="23">
        <v>6</v>
      </c>
      <c r="F45" s="23" t="s">
        <v>38</v>
      </c>
      <c r="G45" s="23" t="s">
        <v>38</v>
      </c>
      <c r="H45" s="23">
        <v>10</v>
      </c>
      <c r="I45" s="23" t="s">
        <v>8264</v>
      </c>
      <c r="J45" s="23">
        <v>10</v>
      </c>
      <c r="K45" s="23">
        <v>10</v>
      </c>
      <c r="L45" s="23" t="s">
        <v>8345</v>
      </c>
      <c r="N45" s="24" t="b">
        <f t="shared" si="0"/>
        <v>1</v>
      </c>
      <c r="O45" s="24">
        <f t="shared" si="1"/>
        <v>260</v>
      </c>
      <c r="P45" s="24">
        <f t="shared" si="2"/>
        <v>80</v>
      </c>
      <c r="Q45" s="24" t="str">
        <f t="shared" si="3"/>
        <v>YES</v>
      </c>
      <c r="R45" s="24" t="str">
        <f t="shared" si="4"/>
        <v>YES</v>
      </c>
      <c r="S45" s="24" t="b">
        <f t="shared" si="5"/>
        <v>1</v>
      </c>
      <c r="T45" s="24" t="b">
        <f t="shared" si="6"/>
        <v>1</v>
      </c>
      <c r="U45" s="24">
        <f t="shared" si="9"/>
        <v>29</v>
      </c>
      <c r="V45" s="24">
        <f t="shared" si="10"/>
        <v>29</v>
      </c>
      <c r="W45" s="24"/>
      <c r="X45" s="23" t="s">
        <v>82</v>
      </c>
      <c r="Y45" s="23" t="s">
        <v>95</v>
      </c>
      <c r="AA45" s="24" t="s">
        <v>39</v>
      </c>
      <c r="AB45" s="24" t="s">
        <v>39</v>
      </c>
      <c r="AC45" s="24" t="s">
        <v>39</v>
      </c>
      <c r="AD45" s="24">
        <v>10</v>
      </c>
      <c r="AE45" s="24">
        <v>10</v>
      </c>
      <c r="AF45" s="24">
        <v>10</v>
      </c>
      <c r="AG45" s="24">
        <v>10</v>
      </c>
      <c r="AH45" s="24">
        <v>10</v>
      </c>
      <c r="AI45" s="24">
        <v>10</v>
      </c>
      <c r="AJ45" s="24">
        <v>10</v>
      </c>
      <c r="AK45" s="24">
        <v>10</v>
      </c>
      <c r="AL45" s="24">
        <v>10</v>
      </c>
      <c r="AM45" s="24">
        <v>10</v>
      </c>
      <c r="AN45" s="24">
        <v>10</v>
      </c>
      <c r="AO45" s="24">
        <v>6</v>
      </c>
      <c r="AQ45" s="23" t="s">
        <v>187</v>
      </c>
      <c r="AR45" s="23" t="s">
        <v>188</v>
      </c>
      <c r="AS45" s="23">
        <v>369.48</v>
      </c>
      <c r="AT45" s="23">
        <v>6.06</v>
      </c>
      <c r="AU45" s="23">
        <v>12</v>
      </c>
      <c r="AV45" s="23">
        <v>-5.94</v>
      </c>
      <c r="AW45" s="23">
        <v>1.52</v>
      </c>
      <c r="AY45" s="23">
        <v>1000</v>
      </c>
      <c r="AZ45" s="23">
        <v>1</v>
      </c>
      <c r="BA45" s="23">
        <v>5</v>
      </c>
      <c r="BC45" s="23" t="s">
        <v>8293</v>
      </c>
      <c r="BD45" s="23" t="s">
        <v>8320</v>
      </c>
      <c r="BE45" s="23" t="s">
        <v>8293</v>
      </c>
      <c r="BF45" s="23" t="s">
        <v>8330</v>
      </c>
    </row>
    <row r="46" spans="1:58" s="23" customFormat="1" x14ac:dyDescent="0.2">
      <c r="A46" s="23" t="s">
        <v>189</v>
      </c>
      <c r="B46" s="23" t="s">
        <v>190</v>
      </c>
      <c r="C46" s="23" t="s">
        <v>8339</v>
      </c>
      <c r="D46" s="23" t="s">
        <v>38</v>
      </c>
      <c r="E46" s="23">
        <v>6</v>
      </c>
      <c r="F46" s="23" t="s">
        <v>38</v>
      </c>
      <c r="G46" s="23" t="s">
        <v>38</v>
      </c>
      <c r="H46" s="23">
        <v>10</v>
      </c>
      <c r="I46" s="23" t="s">
        <v>8264</v>
      </c>
      <c r="J46" s="23">
        <v>10</v>
      </c>
      <c r="K46" s="23">
        <v>10</v>
      </c>
      <c r="L46" s="23" t="s">
        <v>8342</v>
      </c>
      <c r="N46" s="24" t="b">
        <f t="shared" si="0"/>
        <v>1</v>
      </c>
      <c r="O46" s="24">
        <f t="shared" si="1"/>
        <v>260</v>
      </c>
      <c r="P46" s="24">
        <f t="shared" si="2"/>
        <v>80</v>
      </c>
      <c r="Q46" s="24" t="str">
        <f t="shared" si="3"/>
        <v>YES</v>
      </c>
      <c r="R46" s="24" t="str">
        <f t="shared" si="4"/>
        <v>YES</v>
      </c>
      <c r="S46" s="24" t="b">
        <f t="shared" si="5"/>
        <v>1</v>
      </c>
      <c r="T46" s="24" t="b">
        <f t="shared" si="6"/>
        <v>1</v>
      </c>
      <c r="U46" s="24">
        <f t="shared" si="9"/>
        <v>29</v>
      </c>
      <c r="V46" s="24">
        <f t="shared" si="10"/>
        <v>29</v>
      </c>
      <c r="W46" s="24"/>
      <c r="X46" s="23" t="s">
        <v>137</v>
      </c>
      <c r="Y46" s="23" t="s">
        <v>95</v>
      </c>
      <c r="AA46" s="24" t="s">
        <v>39</v>
      </c>
      <c r="AB46" s="24" t="s">
        <v>39</v>
      </c>
      <c r="AC46" s="24" t="s">
        <v>39</v>
      </c>
      <c r="AD46" s="24">
        <v>10</v>
      </c>
      <c r="AE46" s="24">
        <v>10</v>
      </c>
      <c r="AF46" s="24">
        <v>10</v>
      </c>
      <c r="AG46" s="24">
        <v>10</v>
      </c>
      <c r="AH46" s="24">
        <v>10</v>
      </c>
      <c r="AI46" s="24">
        <v>10</v>
      </c>
      <c r="AJ46" s="24">
        <v>10</v>
      </c>
      <c r="AK46" s="24">
        <v>10</v>
      </c>
      <c r="AL46" s="24">
        <v>10</v>
      </c>
      <c r="AM46" s="24">
        <v>10</v>
      </c>
      <c r="AN46" s="24">
        <v>10</v>
      </c>
      <c r="AO46" s="24">
        <v>10</v>
      </c>
      <c r="AQ46" s="23" t="s">
        <v>191</v>
      </c>
      <c r="AR46" s="23" t="s">
        <v>192</v>
      </c>
      <c r="AS46" s="23">
        <v>271.69</v>
      </c>
      <c r="AT46" s="23">
        <v>1.25</v>
      </c>
      <c r="AU46" s="23">
        <v>12</v>
      </c>
      <c r="AV46" s="23">
        <v>-10.75</v>
      </c>
      <c r="AW46" s="23">
        <v>0.183</v>
      </c>
      <c r="AY46" s="23">
        <v>10</v>
      </c>
      <c r="AZ46" s="23">
        <v>1</v>
      </c>
      <c r="BA46" s="23">
        <v>5</v>
      </c>
      <c r="BC46" s="23" t="s">
        <v>8293</v>
      </c>
      <c r="BD46" s="23" t="s">
        <v>8320</v>
      </c>
      <c r="BE46" s="23" t="s">
        <v>8293</v>
      </c>
      <c r="BF46" s="23" t="s">
        <v>8330</v>
      </c>
    </row>
    <row r="47" spans="1:58" s="23" customFormat="1" x14ac:dyDescent="0.2">
      <c r="A47" s="23" t="s">
        <v>198</v>
      </c>
      <c r="B47" s="23" t="s">
        <v>199</v>
      </c>
      <c r="C47" s="23" t="s">
        <v>69</v>
      </c>
      <c r="D47" s="23" t="s">
        <v>38</v>
      </c>
      <c r="E47" s="23">
        <v>6</v>
      </c>
      <c r="F47" s="23" t="s">
        <v>38</v>
      </c>
      <c r="G47" s="23" t="s">
        <v>38</v>
      </c>
      <c r="H47" s="23">
        <v>10</v>
      </c>
      <c r="I47" s="23" t="s">
        <v>8264</v>
      </c>
      <c r="J47" s="23">
        <v>10</v>
      </c>
      <c r="K47" s="23">
        <v>10</v>
      </c>
      <c r="L47" s="23" t="s">
        <v>8345</v>
      </c>
      <c r="N47" s="24" t="b">
        <f t="shared" si="0"/>
        <v>1</v>
      </c>
      <c r="O47" s="24">
        <f t="shared" si="1"/>
        <v>260</v>
      </c>
      <c r="P47" s="24">
        <f t="shared" si="2"/>
        <v>80</v>
      </c>
      <c r="Q47" s="24" t="str">
        <f t="shared" si="3"/>
        <v>YES</v>
      </c>
      <c r="R47" s="24" t="str">
        <f t="shared" si="4"/>
        <v>YES</v>
      </c>
      <c r="S47" s="24" t="b">
        <f t="shared" si="5"/>
        <v>1</v>
      </c>
      <c r="T47" s="24" t="b">
        <f t="shared" si="6"/>
        <v>1</v>
      </c>
      <c r="U47" s="24">
        <f t="shared" si="9"/>
        <v>29</v>
      </c>
      <c r="V47" s="24">
        <f t="shared" si="10"/>
        <v>29</v>
      </c>
      <c r="W47" s="24"/>
      <c r="X47" s="23" t="s">
        <v>82</v>
      </c>
      <c r="Y47" s="23" t="s">
        <v>41</v>
      </c>
      <c r="AA47" s="24" t="s">
        <v>39</v>
      </c>
      <c r="AB47" s="24" t="s">
        <v>39</v>
      </c>
      <c r="AC47" s="24" t="s">
        <v>39</v>
      </c>
      <c r="AD47" s="24">
        <v>10</v>
      </c>
      <c r="AE47" s="24">
        <v>10</v>
      </c>
      <c r="AF47" s="24">
        <v>10</v>
      </c>
      <c r="AG47" s="24">
        <v>10</v>
      </c>
      <c r="AH47" s="24">
        <v>10</v>
      </c>
      <c r="AI47" s="24">
        <v>10</v>
      </c>
      <c r="AJ47" s="24">
        <v>10</v>
      </c>
      <c r="AK47" s="24">
        <v>10</v>
      </c>
      <c r="AL47" s="24">
        <v>10</v>
      </c>
      <c r="AM47" s="24">
        <v>10</v>
      </c>
      <c r="AN47" s="24">
        <v>10</v>
      </c>
      <c r="AO47" s="24">
        <v>10</v>
      </c>
      <c r="AQ47" s="23" t="s">
        <v>200</v>
      </c>
      <c r="AR47" s="23" t="s">
        <v>201</v>
      </c>
      <c r="AS47" s="23">
        <v>375.49</v>
      </c>
      <c r="AT47" s="23">
        <v>4.37</v>
      </c>
      <c r="AU47" s="23">
        <v>12</v>
      </c>
      <c r="AV47" s="23">
        <v>-7.63</v>
      </c>
      <c r="AW47" s="23">
        <v>0.67200000000000004</v>
      </c>
      <c r="AY47" s="23">
        <v>100</v>
      </c>
      <c r="AZ47" s="23">
        <v>1</v>
      </c>
      <c r="BA47" s="23">
        <v>5</v>
      </c>
      <c r="BC47" s="23" t="s">
        <v>8293</v>
      </c>
      <c r="BD47" s="23" t="s">
        <v>8320</v>
      </c>
      <c r="BE47" s="23" t="s">
        <v>8293</v>
      </c>
      <c r="BF47" s="23" t="s">
        <v>8330</v>
      </c>
    </row>
    <row r="48" spans="1:58" s="23" customFormat="1" x14ac:dyDescent="0.2">
      <c r="A48" s="23" t="s">
        <v>202</v>
      </c>
      <c r="B48" s="23" t="s">
        <v>203</v>
      </c>
      <c r="C48" s="23" t="s">
        <v>69</v>
      </c>
      <c r="D48" s="23" t="s">
        <v>38</v>
      </c>
      <c r="E48" s="23">
        <v>6</v>
      </c>
      <c r="F48" s="23" t="s">
        <v>38</v>
      </c>
      <c r="G48" s="23" t="s">
        <v>38</v>
      </c>
      <c r="H48" s="23">
        <v>10</v>
      </c>
      <c r="I48" s="23" t="s">
        <v>8264</v>
      </c>
      <c r="J48" s="23">
        <v>10</v>
      </c>
      <c r="K48" s="23">
        <v>10</v>
      </c>
      <c r="L48" s="23" t="s">
        <v>8345</v>
      </c>
      <c r="N48" s="24" t="b">
        <f t="shared" si="0"/>
        <v>1</v>
      </c>
      <c r="O48" s="24">
        <f t="shared" si="1"/>
        <v>260</v>
      </c>
      <c r="P48" s="24">
        <f t="shared" si="2"/>
        <v>80</v>
      </c>
      <c r="Q48" s="24" t="str">
        <f t="shared" si="3"/>
        <v>YES</v>
      </c>
      <c r="R48" s="24" t="str">
        <f t="shared" si="4"/>
        <v>YES</v>
      </c>
      <c r="S48" s="24" t="b">
        <f t="shared" si="5"/>
        <v>1</v>
      </c>
      <c r="T48" s="24" t="b">
        <f t="shared" si="6"/>
        <v>1</v>
      </c>
      <c r="U48" s="24">
        <f t="shared" si="9"/>
        <v>29</v>
      </c>
      <c r="V48" s="24">
        <f t="shared" si="10"/>
        <v>29</v>
      </c>
      <c r="W48" s="24"/>
      <c r="X48" s="23" t="s">
        <v>82</v>
      </c>
      <c r="Y48" s="23" t="s">
        <v>95</v>
      </c>
      <c r="AA48" s="24" t="s">
        <v>39</v>
      </c>
      <c r="AB48" s="24" t="s">
        <v>39</v>
      </c>
      <c r="AC48" s="24"/>
      <c r="AD48" s="24">
        <v>10</v>
      </c>
      <c r="AE48" s="24">
        <v>10</v>
      </c>
      <c r="AF48" s="24">
        <v>3</v>
      </c>
      <c r="AG48" s="24">
        <v>6</v>
      </c>
      <c r="AH48" s="24">
        <v>6</v>
      </c>
      <c r="AI48" s="24">
        <v>6</v>
      </c>
      <c r="AJ48" s="24">
        <v>10</v>
      </c>
      <c r="AK48" s="24">
        <v>10</v>
      </c>
      <c r="AL48" s="24">
        <v>3</v>
      </c>
      <c r="AM48" s="24">
        <v>10</v>
      </c>
      <c r="AN48" s="24">
        <v>3</v>
      </c>
      <c r="AO48" s="24">
        <v>10</v>
      </c>
      <c r="AQ48" s="23" t="s">
        <v>204</v>
      </c>
      <c r="AR48" s="23" t="s">
        <v>205</v>
      </c>
      <c r="AS48" s="23">
        <v>493.66</v>
      </c>
      <c r="AT48" s="23">
        <v>11.97</v>
      </c>
      <c r="AU48" s="23">
        <v>12</v>
      </c>
      <c r="AV48" s="23">
        <v>-2.9999999999999361E-2</v>
      </c>
      <c r="AW48" s="23">
        <v>11400</v>
      </c>
      <c r="AY48" s="23">
        <v>1000</v>
      </c>
      <c r="AZ48" s="23">
        <v>1</v>
      </c>
      <c r="BA48" s="23">
        <v>5</v>
      </c>
      <c r="BC48" s="23" t="s">
        <v>8293</v>
      </c>
      <c r="BD48" s="23" t="s">
        <v>8320</v>
      </c>
      <c r="BE48" s="23" t="s">
        <v>8293</v>
      </c>
      <c r="BF48" s="23" t="s">
        <v>8330</v>
      </c>
    </row>
    <row r="49" spans="1:58" s="23" customFormat="1" x14ac:dyDescent="0.2">
      <c r="A49" s="23" t="s">
        <v>206</v>
      </c>
      <c r="B49" s="23" t="s">
        <v>207</v>
      </c>
      <c r="C49" s="23" t="s">
        <v>69</v>
      </c>
      <c r="D49" s="23" t="s">
        <v>38</v>
      </c>
      <c r="E49" s="23">
        <v>6</v>
      </c>
      <c r="F49" s="23" t="s">
        <v>38</v>
      </c>
      <c r="G49" s="23" t="s">
        <v>38</v>
      </c>
      <c r="H49" s="23">
        <v>10</v>
      </c>
      <c r="I49" s="23" t="s">
        <v>8264</v>
      </c>
      <c r="J49" s="23">
        <v>10</v>
      </c>
      <c r="K49" s="23">
        <v>10</v>
      </c>
      <c r="L49" s="23" t="s">
        <v>8345</v>
      </c>
      <c r="N49" s="24" t="b">
        <f t="shared" si="0"/>
        <v>1</v>
      </c>
      <c r="O49" s="24">
        <f t="shared" si="1"/>
        <v>260</v>
      </c>
      <c r="P49" s="24">
        <f t="shared" si="2"/>
        <v>80</v>
      </c>
      <c r="Q49" s="24" t="str">
        <f t="shared" si="3"/>
        <v>YES</v>
      </c>
      <c r="R49" s="24" t="str">
        <f t="shared" si="4"/>
        <v>YES</v>
      </c>
      <c r="S49" s="24" t="b">
        <f t="shared" si="5"/>
        <v>1</v>
      </c>
      <c r="T49" s="24" t="b">
        <f t="shared" si="6"/>
        <v>1</v>
      </c>
      <c r="U49" s="24">
        <f t="shared" si="9"/>
        <v>29</v>
      </c>
      <c r="V49" s="24">
        <f t="shared" si="10"/>
        <v>29</v>
      </c>
      <c r="W49" s="24"/>
      <c r="X49" s="23" t="s">
        <v>82</v>
      </c>
      <c r="Y49" s="23" t="s">
        <v>95</v>
      </c>
      <c r="AA49" s="24" t="s">
        <v>39</v>
      </c>
      <c r="AB49" s="24" t="s">
        <v>39</v>
      </c>
      <c r="AC49" s="24" t="s">
        <v>39</v>
      </c>
      <c r="AD49" s="24">
        <v>10</v>
      </c>
      <c r="AE49" s="24">
        <v>10</v>
      </c>
      <c r="AF49" s="24">
        <v>10</v>
      </c>
      <c r="AG49" s="24">
        <v>10</v>
      </c>
      <c r="AH49" s="24">
        <v>10</v>
      </c>
      <c r="AI49" s="24">
        <v>10</v>
      </c>
      <c r="AJ49" s="24">
        <v>10</v>
      </c>
      <c r="AK49" s="24">
        <v>10</v>
      </c>
      <c r="AL49" s="24">
        <v>10</v>
      </c>
      <c r="AM49" s="24">
        <v>10</v>
      </c>
      <c r="AN49" s="24">
        <v>10</v>
      </c>
      <c r="AO49" s="24">
        <v>6</v>
      </c>
      <c r="AQ49" s="23" t="s">
        <v>208</v>
      </c>
      <c r="AR49" s="23" t="s">
        <v>209</v>
      </c>
      <c r="AS49" s="23">
        <v>262.27</v>
      </c>
      <c r="AT49" s="23">
        <v>5.69</v>
      </c>
      <c r="AU49" s="23">
        <v>11.724</v>
      </c>
      <c r="AV49" s="23">
        <v>-6.0339999999999998</v>
      </c>
      <c r="AW49" s="23">
        <v>2.77</v>
      </c>
      <c r="AY49" s="23">
        <v>1000</v>
      </c>
      <c r="AZ49" s="23">
        <v>1</v>
      </c>
      <c r="BA49" s="23">
        <v>5</v>
      </c>
      <c r="BC49" s="23" t="s">
        <v>8293</v>
      </c>
      <c r="BD49" s="23" t="s">
        <v>8320</v>
      </c>
      <c r="BE49" s="23" t="s">
        <v>8293</v>
      </c>
      <c r="BF49" s="23" t="s">
        <v>8330</v>
      </c>
    </row>
    <row r="50" spans="1:58" s="23" customFormat="1" x14ac:dyDescent="0.2">
      <c r="A50" s="23" t="s">
        <v>210</v>
      </c>
      <c r="B50" s="23" t="s">
        <v>211</v>
      </c>
      <c r="C50" s="23" t="s">
        <v>69</v>
      </c>
      <c r="D50" s="23" t="s">
        <v>38</v>
      </c>
      <c r="E50" s="23">
        <v>6</v>
      </c>
      <c r="F50" s="23" t="s">
        <v>38</v>
      </c>
      <c r="G50" s="23" t="s">
        <v>38</v>
      </c>
      <c r="H50" s="23">
        <v>10</v>
      </c>
      <c r="I50" s="23" t="s">
        <v>8264</v>
      </c>
      <c r="J50" s="23">
        <v>10</v>
      </c>
      <c r="K50" s="23">
        <v>10</v>
      </c>
      <c r="L50" s="23" t="s">
        <v>8345</v>
      </c>
      <c r="N50" s="24" t="b">
        <f t="shared" si="0"/>
        <v>1</v>
      </c>
      <c r="O50" s="24">
        <f t="shared" si="1"/>
        <v>260</v>
      </c>
      <c r="P50" s="24">
        <f t="shared" si="2"/>
        <v>80</v>
      </c>
      <c r="Q50" s="24" t="str">
        <f t="shared" si="3"/>
        <v>YES</v>
      </c>
      <c r="R50" s="24" t="str">
        <f t="shared" si="4"/>
        <v>YES</v>
      </c>
      <c r="S50" s="24" t="b">
        <f t="shared" si="5"/>
        <v>1</v>
      </c>
      <c r="T50" s="24" t="b">
        <f t="shared" si="6"/>
        <v>1</v>
      </c>
      <c r="U50" s="24">
        <f t="shared" si="9"/>
        <v>29</v>
      </c>
      <c r="V50" s="24">
        <f t="shared" si="10"/>
        <v>29</v>
      </c>
      <c r="W50" s="24"/>
      <c r="X50" s="23" t="s">
        <v>82</v>
      </c>
      <c r="Y50" s="23" t="s">
        <v>95</v>
      </c>
      <c r="AA50" s="24"/>
      <c r="AB50" s="24" t="s">
        <v>39</v>
      </c>
      <c r="AC50" s="24" t="s">
        <v>39</v>
      </c>
      <c r="AD50" s="24">
        <v>6</v>
      </c>
      <c r="AE50" s="24">
        <v>6</v>
      </c>
      <c r="AF50" s="24">
        <v>6</v>
      </c>
      <c r="AG50" s="24">
        <v>6</v>
      </c>
      <c r="AH50" s="24">
        <v>10</v>
      </c>
      <c r="AI50" s="24">
        <v>6</v>
      </c>
      <c r="AJ50" s="24">
        <v>6</v>
      </c>
      <c r="AK50" s="24">
        <v>6</v>
      </c>
      <c r="AL50" s="24">
        <v>10</v>
      </c>
      <c r="AM50" s="24">
        <v>6</v>
      </c>
      <c r="AN50" s="24">
        <v>10</v>
      </c>
      <c r="AO50" s="24">
        <v>6</v>
      </c>
      <c r="AQ50" s="23" t="s">
        <v>212</v>
      </c>
      <c r="AR50" s="23" t="s">
        <v>213</v>
      </c>
      <c r="AS50" s="23">
        <v>122.16</v>
      </c>
      <c r="AT50" s="23">
        <v>0.16</v>
      </c>
      <c r="AU50" s="23">
        <v>7.6769999999999996</v>
      </c>
      <c r="AV50" s="23">
        <v>-7.5169999999999995</v>
      </c>
      <c r="AW50" s="23">
        <v>1.21E-2</v>
      </c>
      <c r="AY50" s="23">
        <v>1000</v>
      </c>
      <c r="AZ50" s="23">
        <v>1</v>
      </c>
      <c r="BA50" s="23">
        <v>5</v>
      </c>
      <c r="BC50" s="23" t="s">
        <v>8293</v>
      </c>
      <c r="BD50" s="23" t="s">
        <v>8320</v>
      </c>
      <c r="BE50" s="23" t="s">
        <v>8293</v>
      </c>
      <c r="BF50" s="23" t="s">
        <v>8330</v>
      </c>
    </row>
    <row r="51" spans="1:58" s="23" customFormat="1" x14ac:dyDescent="0.2">
      <c r="A51" s="23" t="s">
        <v>214</v>
      </c>
      <c r="B51" s="23" t="s">
        <v>215</v>
      </c>
      <c r="C51" s="23" t="s">
        <v>69</v>
      </c>
      <c r="D51" s="23" t="s">
        <v>38</v>
      </c>
      <c r="E51" s="23">
        <v>6</v>
      </c>
      <c r="F51" s="23" t="s">
        <v>38</v>
      </c>
      <c r="G51" s="23" t="s">
        <v>115</v>
      </c>
      <c r="H51" s="23">
        <v>10</v>
      </c>
      <c r="I51" s="23" t="s">
        <v>8264</v>
      </c>
      <c r="J51" s="23">
        <v>10</v>
      </c>
      <c r="K51" s="23">
        <v>10</v>
      </c>
      <c r="L51" s="23" t="s">
        <v>8345</v>
      </c>
      <c r="N51" s="24" t="b">
        <f t="shared" si="0"/>
        <v>1</v>
      </c>
      <c r="O51" s="24">
        <f t="shared" si="1"/>
        <v>260</v>
      </c>
      <c r="P51" s="24">
        <f t="shared" si="2"/>
        <v>80</v>
      </c>
      <c r="Q51" s="24" t="str">
        <f t="shared" si="3"/>
        <v>YES</v>
      </c>
      <c r="R51" s="24" t="str">
        <f t="shared" si="4"/>
        <v>YES</v>
      </c>
      <c r="S51" s="24" t="b">
        <f t="shared" si="5"/>
        <v>1</v>
      </c>
      <c r="T51" s="24" t="b">
        <f t="shared" si="6"/>
        <v>1</v>
      </c>
      <c r="U51" s="24">
        <f t="shared" si="9"/>
        <v>29</v>
      </c>
      <c r="V51" s="24">
        <f t="shared" si="10"/>
        <v>29</v>
      </c>
      <c r="W51" s="24"/>
      <c r="X51" s="23" t="s">
        <v>40</v>
      </c>
      <c r="Y51" s="23" t="s">
        <v>95</v>
      </c>
      <c r="AA51" s="24"/>
      <c r="AB51" s="24" t="s">
        <v>39</v>
      </c>
      <c r="AC51" s="24"/>
      <c r="AD51" s="24">
        <v>6</v>
      </c>
      <c r="AE51" s="24">
        <v>6</v>
      </c>
      <c r="AF51" s="24">
        <v>6</v>
      </c>
      <c r="AG51" s="24">
        <v>6</v>
      </c>
      <c r="AH51" s="24">
        <v>6</v>
      </c>
      <c r="AI51" s="24">
        <v>6</v>
      </c>
      <c r="AJ51" s="24">
        <v>6</v>
      </c>
      <c r="AK51" s="24">
        <v>6</v>
      </c>
      <c r="AL51" s="24">
        <v>10</v>
      </c>
      <c r="AM51" s="24">
        <v>6</v>
      </c>
      <c r="AN51" s="24">
        <v>10</v>
      </c>
      <c r="AO51" s="24">
        <v>6</v>
      </c>
      <c r="AQ51" s="23" t="s">
        <v>216</v>
      </c>
      <c r="AR51" s="23" t="s">
        <v>217</v>
      </c>
      <c r="AS51" s="23">
        <v>198.25</v>
      </c>
      <c r="AT51" s="23">
        <v>3.4</v>
      </c>
      <c r="AU51" s="23">
        <v>9.0210000000000008</v>
      </c>
      <c r="AV51" s="23">
        <v>-5.6210000000000004</v>
      </c>
      <c r="AW51" s="23">
        <v>0.50600000000000001</v>
      </c>
      <c r="AY51" s="23">
        <v>10</v>
      </c>
      <c r="AZ51" s="23">
        <v>1</v>
      </c>
      <c r="BA51" s="23" t="s">
        <v>151</v>
      </c>
      <c r="BC51" s="23" t="s">
        <v>8293</v>
      </c>
      <c r="BD51" s="23" t="s">
        <v>8320</v>
      </c>
      <c r="BE51" s="23" t="s">
        <v>8293</v>
      </c>
      <c r="BF51" s="23" t="s">
        <v>8330</v>
      </c>
    </row>
    <row r="52" spans="1:58" s="23" customFormat="1" x14ac:dyDescent="0.2">
      <c r="A52" s="23" t="s">
        <v>218</v>
      </c>
      <c r="B52" s="23" t="s">
        <v>219</v>
      </c>
      <c r="C52" s="23" t="s">
        <v>8296</v>
      </c>
      <c r="D52" s="23" t="s">
        <v>38</v>
      </c>
      <c r="E52" s="23">
        <v>6</v>
      </c>
      <c r="F52" s="23" t="s">
        <v>38</v>
      </c>
      <c r="G52" s="23" t="s">
        <v>38</v>
      </c>
      <c r="H52" s="23">
        <v>10</v>
      </c>
      <c r="I52" s="23" t="s">
        <v>8264</v>
      </c>
      <c r="J52" s="23">
        <v>10</v>
      </c>
      <c r="K52" s="23">
        <v>10</v>
      </c>
      <c r="L52" s="23" t="s">
        <v>8345</v>
      </c>
      <c r="N52" s="24" t="b">
        <f t="shared" si="0"/>
        <v>1</v>
      </c>
      <c r="O52" s="24">
        <f t="shared" si="1"/>
        <v>260</v>
      </c>
      <c r="P52" s="24">
        <f t="shared" si="2"/>
        <v>80</v>
      </c>
      <c r="Q52" s="24" t="str">
        <f t="shared" si="3"/>
        <v>YES</v>
      </c>
      <c r="R52" s="24" t="str">
        <f t="shared" si="4"/>
        <v>YES</v>
      </c>
      <c r="S52" s="24" t="b">
        <f t="shared" si="5"/>
        <v>1</v>
      </c>
      <c r="T52" s="24" t="b">
        <f t="shared" si="6"/>
        <v>1</v>
      </c>
      <c r="U52" s="24">
        <f t="shared" si="9"/>
        <v>29</v>
      </c>
      <c r="V52" s="24">
        <f t="shared" si="10"/>
        <v>29</v>
      </c>
      <c r="W52" s="24"/>
      <c r="X52" s="23" t="s">
        <v>40</v>
      </c>
      <c r="Y52" s="23" t="s">
        <v>41</v>
      </c>
      <c r="AA52" s="24" t="s">
        <v>39</v>
      </c>
      <c r="AB52" s="24"/>
      <c r="AC52" s="24" t="s">
        <v>39</v>
      </c>
      <c r="AD52" s="24">
        <v>10</v>
      </c>
      <c r="AE52" s="24">
        <v>10</v>
      </c>
      <c r="AF52" s="24">
        <v>10</v>
      </c>
      <c r="AG52" s="24">
        <v>10</v>
      </c>
      <c r="AH52" s="24">
        <v>6</v>
      </c>
      <c r="AI52" s="24">
        <v>10</v>
      </c>
      <c r="AJ52" s="24">
        <v>6</v>
      </c>
      <c r="AK52" s="24">
        <v>6</v>
      </c>
      <c r="AL52" s="24">
        <v>6</v>
      </c>
      <c r="AM52" s="24">
        <v>6</v>
      </c>
      <c r="AN52" s="24">
        <v>6</v>
      </c>
      <c r="AO52" s="24">
        <v>6</v>
      </c>
      <c r="AQ52" s="23" t="s">
        <v>36</v>
      </c>
      <c r="AR52" s="23" t="s">
        <v>37</v>
      </c>
      <c r="AS52" s="23">
        <v>252.29</v>
      </c>
      <c r="AT52" s="23">
        <v>6.13</v>
      </c>
      <c r="AU52" s="23">
        <v>10.859</v>
      </c>
      <c r="AV52" s="23">
        <v>-4.7290000000000001</v>
      </c>
      <c r="AW52" s="23">
        <v>0.90400000000000003</v>
      </c>
      <c r="AY52" s="23">
        <v>10</v>
      </c>
      <c r="AZ52" s="23">
        <v>1</v>
      </c>
      <c r="BA52" s="23">
        <v>5</v>
      </c>
      <c r="BC52" s="23" t="s">
        <v>35</v>
      </c>
      <c r="BD52" s="23" t="s">
        <v>8293</v>
      </c>
      <c r="BE52" s="23" t="s">
        <v>8293</v>
      </c>
      <c r="BF52" s="23" t="s">
        <v>8330</v>
      </c>
    </row>
    <row r="53" spans="1:58" s="23" customFormat="1" x14ac:dyDescent="0.2">
      <c r="A53" s="23" t="s">
        <v>220</v>
      </c>
      <c r="B53" s="23" t="s">
        <v>221</v>
      </c>
      <c r="C53" s="23" t="s">
        <v>8296</v>
      </c>
      <c r="D53" s="23" t="s">
        <v>38</v>
      </c>
      <c r="E53" s="23">
        <v>6</v>
      </c>
      <c r="F53" s="23" t="s">
        <v>38</v>
      </c>
      <c r="G53" s="23" t="s">
        <v>38</v>
      </c>
      <c r="H53" s="23">
        <v>10</v>
      </c>
      <c r="I53" s="23" t="s">
        <v>8264</v>
      </c>
      <c r="J53" s="23">
        <v>10</v>
      </c>
      <c r="K53" s="23">
        <v>10</v>
      </c>
      <c r="L53" s="23" t="s">
        <v>8345</v>
      </c>
      <c r="N53" s="24" t="b">
        <f t="shared" si="0"/>
        <v>1</v>
      </c>
      <c r="O53" s="24">
        <f t="shared" si="1"/>
        <v>260</v>
      </c>
      <c r="P53" s="24">
        <f t="shared" si="2"/>
        <v>80</v>
      </c>
      <c r="Q53" s="24" t="str">
        <f t="shared" si="3"/>
        <v>YES</v>
      </c>
      <c r="R53" s="24" t="str">
        <f t="shared" si="4"/>
        <v>YES</v>
      </c>
      <c r="S53" s="24" t="b">
        <f t="shared" si="5"/>
        <v>1</v>
      </c>
      <c r="T53" s="24" t="b">
        <f t="shared" si="6"/>
        <v>1</v>
      </c>
      <c r="U53" s="24">
        <f t="shared" si="9"/>
        <v>29</v>
      </c>
      <c r="V53" s="24">
        <f t="shared" si="10"/>
        <v>29</v>
      </c>
      <c r="W53" s="24"/>
      <c r="X53" s="23" t="s">
        <v>40</v>
      </c>
      <c r="Y53" s="23" t="s">
        <v>41</v>
      </c>
      <c r="AA53" s="24" t="s">
        <v>39</v>
      </c>
      <c r="AB53" s="24"/>
      <c r="AC53" s="24" t="s">
        <v>39</v>
      </c>
      <c r="AD53" s="24">
        <v>10</v>
      </c>
      <c r="AE53" s="24">
        <v>10</v>
      </c>
      <c r="AF53" s="24">
        <v>10</v>
      </c>
      <c r="AG53" s="24">
        <v>10</v>
      </c>
      <c r="AH53" s="24">
        <v>6</v>
      </c>
      <c r="AI53" s="24">
        <v>10</v>
      </c>
      <c r="AJ53" s="24">
        <v>6</v>
      </c>
      <c r="AK53" s="24">
        <v>6</v>
      </c>
      <c r="AL53" s="24">
        <v>6</v>
      </c>
      <c r="AM53" s="24">
        <v>6</v>
      </c>
      <c r="AN53" s="24">
        <v>6</v>
      </c>
      <c r="AO53" s="24">
        <v>6</v>
      </c>
      <c r="AQ53" s="23" t="s">
        <v>36</v>
      </c>
      <c r="AR53" s="23" t="s">
        <v>37</v>
      </c>
      <c r="AS53" s="23">
        <v>252.29</v>
      </c>
      <c r="AT53" s="23">
        <v>6.13</v>
      </c>
      <c r="AU53" s="23">
        <v>10.859</v>
      </c>
      <c r="AV53" s="23">
        <v>-4.7290000000000001</v>
      </c>
      <c r="AW53" s="23">
        <v>0.90400000000000003</v>
      </c>
      <c r="AY53" s="23">
        <v>10</v>
      </c>
      <c r="AZ53" s="23">
        <v>1</v>
      </c>
      <c r="BA53" s="23">
        <v>5</v>
      </c>
      <c r="BC53" s="23" t="s">
        <v>35</v>
      </c>
      <c r="BD53" s="23" t="s">
        <v>8293</v>
      </c>
      <c r="BE53" s="23" t="s">
        <v>8293</v>
      </c>
      <c r="BF53" s="23" t="s">
        <v>8330</v>
      </c>
    </row>
    <row r="54" spans="1:58" s="23" customFormat="1" x14ac:dyDescent="0.2">
      <c r="A54" s="23" t="s">
        <v>222</v>
      </c>
      <c r="B54" s="23" t="s">
        <v>223</v>
      </c>
      <c r="C54" s="23" t="s">
        <v>8296</v>
      </c>
      <c r="D54" s="23" t="s">
        <v>38</v>
      </c>
      <c r="E54" s="23">
        <v>6</v>
      </c>
      <c r="F54" s="23" t="s">
        <v>38</v>
      </c>
      <c r="G54" s="23" t="s">
        <v>38</v>
      </c>
      <c r="H54" s="23">
        <v>10</v>
      </c>
      <c r="I54" s="23" t="s">
        <v>8264</v>
      </c>
      <c r="J54" s="23">
        <v>10</v>
      </c>
      <c r="K54" s="23">
        <v>10</v>
      </c>
      <c r="L54" s="23" t="s">
        <v>8345</v>
      </c>
      <c r="N54" s="24" t="b">
        <f t="shared" si="0"/>
        <v>1</v>
      </c>
      <c r="O54" s="24">
        <f t="shared" si="1"/>
        <v>260</v>
      </c>
      <c r="P54" s="24">
        <f t="shared" si="2"/>
        <v>80</v>
      </c>
      <c r="Q54" s="24" t="str">
        <f t="shared" si="3"/>
        <v>YES</v>
      </c>
      <c r="R54" s="24" t="str">
        <f t="shared" si="4"/>
        <v>YES</v>
      </c>
      <c r="S54" s="24" t="b">
        <f t="shared" si="5"/>
        <v>1</v>
      </c>
      <c r="T54" s="24" t="b">
        <f t="shared" si="6"/>
        <v>1</v>
      </c>
      <c r="U54" s="24">
        <f t="shared" si="9"/>
        <v>29</v>
      </c>
      <c r="V54" s="24">
        <f t="shared" si="10"/>
        <v>29</v>
      </c>
      <c r="W54" s="24"/>
      <c r="X54" s="23" t="s">
        <v>40</v>
      </c>
      <c r="Y54" s="23" t="s">
        <v>41</v>
      </c>
      <c r="AA54" s="24" t="s">
        <v>39</v>
      </c>
      <c r="AB54" s="24"/>
      <c r="AC54" s="24" t="s">
        <v>39</v>
      </c>
      <c r="AD54" s="24">
        <v>10</v>
      </c>
      <c r="AE54" s="24">
        <v>10</v>
      </c>
      <c r="AF54" s="24">
        <v>10</v>
      </c>
      <c r="AG54" s="24">
        <v>10</v>
      </c>
      <c r="AH54" s="24">
        <v>6</v>
      </c>
      <c r="AI54" s="24">
        <v>10</v>
      </c>
      <c r="AJ54" s="24">
        <v>6</v>
      </c>
      <c r="AK54" s="24">
        <v>6</v>
      </c>
      <c r="AL54" s="24">
        <v>6</v>
      </c>
      <c r="AM54" s="24">
        <v>6</v>
      </c>
      <c r="AN54" s="24">
        <v>6</v>
      </c>
      <c r="AO54" s="24">
        <v>6</v>
      </c>
      <c r="AQ54" s="23" t="s">
        <v>36</v>
      </c>
      <c r="AR54" s="23" t="s">
        <v>37</v>
      </c>
      <c r="AS54" s="23">
        <v>252.29</v>
      </c>
      <c r="AT54" s="23">
        <v>6.13</v>
      </c>
      <c r="AU54" s="23">
        <v>10.859</v>
      </c>
      <c r="AV54" s="23">
        <v>-4.7290000000000001</v>
      </c>
      <c r="AW54" s="23">
        <v>0.90400000000000003</v>
      </c>
      <c r="AY54" s="23">
        <v>100</v>
      </c>
      <c r="AZ54" s="23">
        <v>1</v>
      </c>
      <c r="BA54" s="23">
        <v>5</v>
      </c>
      <c r="BC54" s="23" t="s">
        <v>35</v>
      </c>
      <c r="BD54" s="23" t="s">
        <v>8293</v>
      </c>
      <c r="BE54" s="23" t="s">
        <v>8293</v>
      </c>
      <c r="BF54" s="23" t="s">
        <v>8330</v>
      </c>
    </row>
    <row r="55" spans="1:58" s="23" customFormat="1" x14ac:dyDescent="0.2">
      <c r="A55" s="23" t="s">
        <v>224</v>
      </c>
      <c r="B55" s="23" t="s">
        <v>225</v>
      </c>
      <c r="C55" s="23" t="s">
        <v>8339</v>
      </c>
      <c r="D55" s="23" t="s">
        <v>38</v>
      </c>
      <c r="E55" s="23">
        <v>6</v>
      </c>
      <c r="F55" s="23" t="s">
        <v>38</v>
      </c>
      <c r="G55" s="23" t="s">
        <v>38</v>
      </c>
      <c r="H55" s="23">
        <v>10</v>
      </c>
      <c r="I55" s="23" t="s">
        <v>8264</v>
      </c>
      <c r="J55" s="23">
        <v>10</v>
      </c>
      <c r="K55" s="23">
        <v>10</v>
      </c>
      <c r="L55" s="23" t="s">
        <v>8342</v>
      </c>
      <c r="N55" s="24" t="b">
        <f t="shared" si="0"/>
        <v>1</v>
      </c>
      <c r="O55" s="24">
        <f t="shared" si="1"/>
        <v>260</v>
      </c>
      <c r="P55" s="24">
        <f t="shared" si="2"/>
        <v>80</v>
      </c>
      <c r="Q55" s="24" t="str">
        <f t="shared" si="3"/>
        <v>YES</v>
      </c>
      <c r="R55" s="24" t="str">
        <f t="shared" si="4"/>
        <v>YES</v>
      </c>
      <c r="S55" s="24" t="b">
        <f t="shared" si="5"/>
        <v>1</v>
      </c>
      <c r="T55" s="24" t="b">
        <f t="shared" si="6"/>
        <v>1</v>
      </c>
      <c r="U55" s="24">
        <f t="shared" si="9"/>
        <v>29</v>
      </c>
      <c r="V55" s="24">
        <f t="shared" si="10"/>
        <v>29</v>
      </c>
      <c r="W55" s="24"/>
      <c r="X55" s="23" t="s">
        <v>137</v>
      </c>
      <c r="Y55" s="23" t="s">
        <v>197</v>
      </c>
      <c r="AA55" s="24" t="s">
        <v>39</v>
      </c>
      <c r="AB55" s="24" t="s">
        <v>39</v>
      </c>
      <c r="AC55" s="24" t="s">
        <v>39</v>
      </c>
      <c r="AD55" s="24">
        <v>10</v>
      </c>
      <c r="AE55" s="24">
        <v>10</v>
      </c>
      <c r="AF55" s="24">
        <v>10</v>
      </c>
      <c r="AG55" s="24">
        <v>10</v>
      </c>
      <c r="AH55" s="24">
        <v>10</v>
      </c>
      <c r="AI55" s="24">
        <v>10</v>
      </c>
      <c r="AJ55" s="24">
        <v>10</v>
      </c>
      <c r="AK55" s="24">
        <v>10</v>
      </c>
      <c r="AL55" s="24">
        <v>10</v>
      </c>
      <c r="AM55" s="24">
        <v>10</v>
      </c>
      <c r="AN55" s="24">
        <v>10</v>
      </c>
      <c r="AO55" s="24">
        <v>10</v>
      </c>
      <c r="AQ55" s="23" t="s">
        <v>226</v>
      </c>
      <c r="AR55" s="23" t="s">
        <v>227</v>
      </c>
      <c r="AS55" s="23">
        <v>487.61</v>
      </c>
      <c r="AT55" s="23">
        <v>7.21</v>
      </c>
      <c r="AU55" s="23">
        <v>12</v>
      </c>
      <c r="AV55" s="23">
        <v>-4.79</v>
      </c>
      <c r="AW55" s="23">
        <v>5.09</v>
      </c>
      <c r="AY55" s="23">
        <v>100</v>
      </c>
      <c r="AZ55" s="23">
        <v>1</v>
      </c>
      <c r="BA55" s="23">
        <v>5</v>
      </c>
      <c r="BC55" s="23" t="s">
        <v>8293</v>
      </c>
      <c r="BD55" s="23" t="s">
        <v>8320</v>
      </c>
      <c r="BE55" s="23" t="s">
        <v>8293</v>
      </c>
      <c r="BF55" s="23" t="s">
        <v>8330</v>
      </c>
    </row>
    <row r="56" spans="1:58" s="23" customFormat="1" x14ac:dyDescent="0.2">
      <c r="A56" s="23" t="s">
        <v>228</v>
      </c>
      <c r="B56" s="23" t="s">
        <v>229</v>
      </c>
      <c r="C56" s="23" t="s">
        <v>69</v>
      </c>
      <c r="D56" s="23" t="s">
        <v>38</v>
      </c>
      <c r="E56" s="23">
        <v>6</v>
      </c>
      <c r="F56" s="23" t="s">
        <v>38</v>
      </c>
      <c r="G56" s="23" t="s">
        <v>115</v>
      </c>
      <c r="H56" s="23">
        <v>10</v>
      </c>
      <c r="I56" s="23" t="s">
        <v>8264</v>
      </c>
      <c r="J56" s="23">
        <v>10</v>
      </c>
      <c r="K56" s="23">
        <v>10</v>
      </c>
      <c r="L56" s="23" t="s">
        <v>8345</v>
      </c>
      <c r="N56" s="24" t="b">
        <f t="shared" si="0"/>
        <v>1</v>
      </c>
      <c r="O56" s="24">
        <f t="shared" si="1"/>
        <v>260</v>
      </c>
      <c r="P56" s="24">
        <f t="shared" si="2"/>
        <v>80</v>
      </c>
      <c r="Q56" s="24" t="str">
        <f t="shared" si="3"/>
        <v>YES</v>
      </c>
      <c r="R56" s="24" t="str">
        <f t="shared" si="4"/>
        <v>YES</v>
      </c>
      <c r="S56" s="24" t="b">
        <f t="shared" si="5"/>
        <v>1</v>
      </c>
      <c r="T56" s="24" t="b">
        <f t="shared" si="6"/>
        <v>1</v>
      </c>
      <c r="U56" s="24">
        <f t="shared" si="9"/>
        <v>29</v>
      </c>
      <c r="V56" s="24">
        <f t="shared" si="10"/>
        <v>29</v>
      </c>
      <c r="W56" s="24"/>
      <c r="X56" s="23" t="s">
        <v>82</v>
      </c>
      <c r="Y56" s="23" t="s">
        <v>70</v>
      </c>
      <c r="AA56" s="24"/>
      <c r="AB56" s="24"/>
      <c r="AC56" s="24" t="s">
        <v>39</v>
      </c>
      <c r="AD56" s="24">
        <v>6</v>
      </c>
      <c r="AE56" s="24">
        <v>6</v>
      </c>
      <c r="AF56" s="24">
        <v>10</v>
      </c>
      <c r="AG56" s="24">
        <v>10</v>
      </c>
      <c r="AH56" s="24">
        <v>10</v>
      </c>
      <c r="AI56" s="24">
        <v>10</v>
      </c>
      <c r="AJ56" s="24">
        <v>6</v>
      </c>
      <c r="AK56" s="24">
        <v>6</v>
      </c>
      <c r="AL56" s="24">
        <v>6</v>
      </c>
      <c r="AM56" s="24">
        <v>6</v>
      </c>
      <c r="AN56" s="24">
        <v>6</v>
      </c>
      <c r="AO56" s="24">
        <v>6</v>
      </c>
      <c r="AQ56" s="23" t="s">
        <v>230</v>
      </c>
      <c r="AR56" s="23" t="s">
        <v>231</v>
      </c>
      <c r="AS56" s="23">
        <v>286.44</v>
      </c>
      <c r="AT56" s="23">
        <v>5.68</v>
      </c>
      <c r="AU56" s="23">
        <v>8.0039999999999996</v>
      </c>
      <c r="AV56" s="23">
        <v>-2.3239999999999998</v>
      </c>
      <c r="AW56" s="23">
        <v>17.600000000000001</v>
      </c>
      <c r="AY56" s="23">
        <v>10</v>
      </c>
      <c r="AZ56" s="23">
        <v>1</v>
      </c>
      <c r="BA56" s="23" t="s">
        <v>151</v>
      </c>
      <c r="BC56" s="23" t="s">
        <v>8293</v>
      </c>
      <c r="BD56" s="23" t="s">
        <v>8320</v>
      </c>
      <c r="BE56" s="23" t="s">
        <v>8293</v>
      </c>
      <c r="BF56" s="23" t="s">
        <v>8330</v>
      </c>
    </row>
    <row r="57" spans="1:58" s="23" customFormat="1" x14ac:dyDescent="0.2">
      <c r="A57" s="23" t="s">
        <v>232</v>
      </c>
      <c r="B57" s="23" t="s">
        <v>233</v>
      </c>
      <c r="C57" s="23" t="s">
        <v>69</v>
      </c>
      <c r="D57" s="23" t="s">
        <v>38</v>
      </c>
      <c r="E57" s="23">
        <v>6</v>
      </c>
      <c r="F57" s="23" t="s">
        <v>38</v>
      </c>
      <c r="G57" s="23" t="s">
        <v>115</v>
      </c>
      <c r="H57" s="23">
        <v>10</v>
      </c>
      <c r="I57" s="23" t="s">
        <v>8264</v>
      </c>
      <c r="J57" s="23">
        <v>10</v>
      </c>
      <c r="K57" s="23">
        <v>10</v>
      </c>
      <c r="L57" s="23" t="s">
        <v>8345</v>
      </c>
      <c r="N57" s="24" t="b">
        <f t="shared" si="0"/>
        <v>1</v>
      </c>
      <c r="O57" s="24">
        <f t="shared" si="1"/>
        <v>260</v>
      </c>
      <c r="P57" s="24">
        <f t="shared" si="2"/>
        <v>80</v>
      </c>
      <c r="Q57" s="24" t="str">
        <f t="shared" si="3"/>
        <v>YES</v>
      </c>
      <c r="R57" s="24" t="str">
        <f t="shared" si="4"/>
        <v>YES</v>
      </c>
      <c r="S57" s="24" t="b">
        <f t="shared" si="5"/>
        <v>1</v>
      </c>
      <c r="T57" s="24" t="b">
        <f t="shared" si="6"/>
        <v>1</v>
      </c>
      <c r="U57" s="24">
        <f t="shared" si="9"/>
        <v>29</v>
      </c>
      <c r="V57" s="24">
        <f t="shared" si="10"/>
        <v>29</v>
      </c>
      <c r="W57" s="24"/>
      <c r="X57" s="23" t="s">
        <v>156</v>
      </c>
      <c r="Y57" s="23" t="s">
        <v>70</v>
      </c>
      <c r="AA57" s="24" t="s">
        <v>39</v>
      </c>
      <c r="AB57" s="24" t="s">
        <v>39</v>
      </c>
      <c r="AC57" s="24" t="s">
        <v>39</v>
      </c>
      <c r="AD57" s="24">
        <v>10</v>
      </c>
      <c r="AE57" s="24">
        <v>10</v>
      </c>
      <c r="AF57" s="24">
        <v>10</v>
      </c>
      <c r="AG57" s="24">
        <v>10</v>
      </c>
      <c r="AH57" s="24">
        <v>10</v>
      </c>
      <c r="AI57" s="24">
        <v>10</v>
      </c>
      <c r="AJ57" s="24">
        <v>10</v>
      </c>
      <c r="AK57" s="24">
        <v>10</v>
      </c>
      <c r="AL57" s="24">
        <v>3</v>
      </c>
      <c r="AM57" s="24">
        <v>10</v>
      </c>
      <c r="AN57" s="24">
        <v>6</v>
      </c>
      <c r="AO57" s="24">
        <v>10</v>
      </c>
      <c r="AQ57" s="23" t="s">
        <v>234</v>
      </c>
      <c r="AR57" s="23" t="s">
        <v>235</v>
      </c>
      <c r="AS57" s="23">
        <v>356.48</v>
      </c>
      <c r="AT57" s="23">
        <v>7.68</v>
      </c>
      <c r="AU57" s="23">
        <v>9.1539999999999999</v>
      </c>
      <c r="AV57" s="23">
        <v>-1.4740000000000002</v>
      </c>
      <c r="AW57" s="23">
        <v>97.1</v>
      </c>
      <c r="AY57" s="23">
        <v>10</v>
      </c>
      <c r="AZ57" s="23">
        <v>1</v>
      </c>
      <c r="BA57" s="23" t="s">
        <v>151</v>
      </c>
      <c r="BC57" s="23" t="s">
        <v>8293</v>
      </c>
      <c r="BD57" s="23" t="s">
        <v>8320</v>
      </c>
      <c r="BE57" s="23" t="s">
        <v>8293</v>
      </c>
      <c r="BF57" s="23" t="s">
        <v>8330</v>
      </c>
    </row>
    <row r="58" spans="1:58" s="23" customFormat="1" x14ac:dyDescent="0.2">
      <c r="A58" s="23" t="s">
        <v>236</v>
      </c>
      <c r="B58" s="23" t="s">
        <v>237</v>
      </c>
      <c r="C58" s="23" t="s">
        <v>69</v>
      </c>
      <c r="D58" s="23" t="s">
        <v>38</v>
      </c>
      <c r="E58" s="23">
        <v>6</v>
      </c>
      <c r="F58" s="23" t="s">
        <v>38</v>
      </c>
      <c r="G58" s="23" t="s">
        <v>38</v>
      </c>
      <c r="H58" s="23">
        <v>10</v>
      </c>
      <c r="I58" s="23" t="s">
        <v>8264</v>
      </c>
      <c r="J58" s="23">
        <v>10</v>
      </c>
      <c r="K58" s="23">
        <v>10</v>
      </c>
      <c r="L58" s="23" t="s">
        <v>8345</v>
      </c>
      <c r="N58" s="24" t="b">
        <f t="shared" si="0"/>
        <v>1</v>
      </c>
      <c r="O58" s="24">
        <f t="shared" si="1"/>
        <v>260</v>
      </c>
      <c r="P58" s="24">
        <f t="shared" si="2"/>
        <v>80</v>
      </c>
      <c r="Q58" s="24" t="str">
        <f t="shared" si="3"/>
        <v>YES</v>
      </c>
      <c r="R58" s="24" t="str">
        <f t="shared" si="4"/>
        <v>YES</v>
      </c>
      <c r="S58" s="24" t="b">
        <f t="shared" si="5"/>
        <v>1</v>
      </c>
      <c r="T58" s="24" t="b">
        <f t="shared" si="6"/>
        <v>1</v>
      </c>
      <c r="U58" s="24">
        <f t="shared" si="9"/>
        <v>29</v>
      </c>
      <c r="V58" s="24">
        <f t="shared" si="10"/>
        <v>29</v>
      </c>
      <c r="W58" s="24"/>
      <c r="X58" s="23" t="s">
        <v>82</v>
      </c>
      <c r="Y58" s="23" t="s">
        <v>70</v>
      </c>
      <c r="AA58" s="24" t="s">
        <v>39</v>
      </c>
      <c r="AB58" s="24" t="s">
        <v>39</v>
      </c>
      <c r="AC58" s="24" t="s">
        <v>39</v>
      </c>
      <c r="AD58" s="24">
        <v>10</v>
      </c>
      <c r="AE58" s="24">
        <v>10</v>
      </c>
      <c r="AF58" s="24">
        <v>10</v>
      </c>
      <c r="AG58" s="24">
        <v>10</v>
      </c>
      <c r="AH58" s="24">
        <v>10</v>
      </c>
      <c r="AI58" s="24">
        <v>10</v>
      </c>
      <c r="AJ58" s="24">
        <v>10</v>
      </c>
      <c r="AK58" s="24">
        <v>10</v>
      </c>
      <c r="AL58" s="24">
        <v>10</v>
      </c>
      <c r="AM58" s="24">
        <v>10</v>
      </c>
      <c r="AN58" s="24">
        <v>10</v>
      </c>
      <c r="AO58" s="24">
        <v>10</v>
      </c>
      <c r="AQ58" s="23" t="s">
        <v>238</v>
      </c>
      <c r="AR58" s="23" t="s">
        <v>239</v>
      </c>
      <c r="AS58" s="23">
        <v>279.38</v>
      </c>
      <c r="AT58" s="23">
        <v>2.73</v>
      </c>
      <c r="AU58" s="23">
        <v>11.584</v>
      </c>
      <c r="AV58" s="23">
        <v>-8.8539999999999992</v>
      </c>
      <c r="AW58" s="23">
        <v>0.114</v>
      </c>
      <c r="AY58" s="23">
        <v>100</v>
      </c>
      <c r="AZ58" s="23">
        <v>1</v>
      </c>
      <c r="BA58" s="23">
        <v>5</v>
      </c>
      <c r="BC58" s="23" t="s">
        <v>8293</v>
      </c>
      <c r="BD58" s="23" t="s">
        <v>8320</v>
      </c>
      <c r="BE58" s="23" t="s">
        <v>8293</v>
      </c>
      <c r="BF58" s="23" t="s">
        <v>8330</v>
      </c>
    </row>
    <row r="59" spans="1:58" s="23" customFormat="1" x14ac:dyDescent="0.2">
      <c r="A59" s="23" t="s">
        <v>240</v>
      </c>
      <c r="B59" s="23" t="s">
        <v>241</v>
      </c>
      <c r="C59" s="23" t="s">
        <v>69</v>
      </c>
      <c r="D59" s="23" t="s">
        <v>38</v>
      </c>
      <c r="E59" s="23">
        <v>6</v>
      </c>
      <c r="F59" s="23" t="s">
        <v>38</v>
      </c>
      <c r="G59" s="23" t="s">
        <v>38</v>
      </c>
      <c r="H59" s="23">
        <v>10</v>
      </c>
      <c r="I59" s="23" t="s">
        <v>8264</v>
      </c>
      <c r="J59" s="23">
        <v>10</v>
      </c>
      <c r="K59" s="23">
        <v>10</v>
      </c>
      <c r="L59" s="23" t="s">
        <v>8345</v>
      </c>
      <c r="N59" s="24" t="b">
        <f t="shared" si="0"/>
        <v>1</v>
      </c>
      <c r="O59" s="24">
        <f t="shared" si="1"/>
        <v>260</v>
      </c>
      <c r="P59" s="24">
        <f t="shared" si="2"/>
        <v>80</v>
      </c>
      <c r="Q59" s="24" t="str">
        <f t="shared" si="3"/>
        <v>YES</v>
      </c>
      <c r="R59" s="24" t="str">
        <f t="shared" si="4"/>
        <v>YES</v>
      </c>
      <c r="S59" s="24" t="b">
        <f t="shared" si="5"/>
        <v>1</v>
      </c>
      <c r="T59" s="24" t="b">
        <f t="shared" si="6"/>
        <v>1</v>
      </c>
      <c r="U59" s="24">
        <f t="shared" si="9"/>
        <v>29</v>
      </c>
      <c r="V59" s="24">
        <f t="shared" si="10"/>
        <v>29</v>
      </c>
      <c r="W59" s="24"/>
      <c r="X59" s="23" t="s">
        <v>40</v>
      </c>
      <c r="Y59" s="23" t="s">
        <v>244</v>
      </c>
      <c r="AA59" s="24" t="s">
        <v>39</v>
      </c>
      <c r="AB59" s="24" t="s">
        <v>39</v>
      </c>
      <c r="AC59" s="24" t="s">
        <v>39</v>
      </c>
      <c r="AD59" s="24">
        <v>10</v>
      </c>
      <c r="AE59" s="24">
        <v>10</v>
      </c>
      <c r="AF59" s="24">
        <v>10</v>
      </c>
      <c r="AG59" s="24">
        <v>10</v>
      </c>
      <c r="AH59" s="24">
        <v>10</v>
      </c>
      <c r="AI59" s="24">
        <v>10</v>
      </c>
      <c r="AJ59" s="24">
        <v>10</v>
      </c>
      <c r="AK59" s="24">
        <v>10</v>
      </c>
      <c r="AL59" s="24">
        <v>10</v>
      </c>
      <c r="AM59" s="24">
        <v>10</v>
      </c>
      <c r="AN59" s="24">
        <v>10</v>
      </c>
      <c r="AO59" s="24">
        <v>10</v>
      </c>
      <c r="AQ59" s="23" t="s">
        <v>242</v>
      </c>
      <c r="AR59" s="23" t="s">
        <v>243</v>
      </c>
      <c r="AS59" s="23">
        <v>318.31</v>
      </c>
      <c r="AT59" s="23">
        <v>2.41</v>
      </c>
      <c r="AU59" s="23">
        <v>12</v>
      </c>
      <c r="AV59" s="23">
        <v>-9.59</v>
      </c>
      <c r="AW59" s="23">
        <v>6.2199999999999998E-2</v>
      </c>
      <c r="AY59" s="23">
        <v>100</v>
      </c>
      <c r="AZ59" s="23">
        <v>1</v>
      </c>
      <c r="BA59" s="23">
        <v>5</v>
      </c>
      <c r="BC59" s="23" t="s">
        <v>8293</v>
      </c>
      <c r="BD59" s="23" t="s">
        <v>8320</v>
      </c>
      <c r="BE59" s="23" t="s">
        <v>8293</v>
      </c>
      <c r="BF59" s="23" t="s">
        <v>8330</v>
      </c>
    </row>
    <row r="60" spans="1:58" s="23" customFormat="1" x14ac:dyDescent="0.2">
      <c r="A60" s="23" t="s">
        <v>245</v>
      </c>
      <c r="B60" s="23" t="s">
        <v>246</v>
      </c>
      <c r="C60" s="23" t="s">
        <v>69</v>
      </c>
      <c r="D60" s="23" t="s">
        <v>38</v>
      </c>
      <c r="E60" s="23">
        <v>6</v>
      </c>
      <c r="F60" s="23" t="s">
        <v>38</v>
      </c>
      <c r="G60" s="23" t="s">
        <v>38</v>
      </c>
      <c r="H60" s="23">
        <v>10</v>
      </c>
      <c r="I60" s="23" t="s">
        <v>8264</v>
      </c>
      <c r="J60" s="23">
        <v>10</v>
      </c>
      <c r="K60" s="23">
        <v>10</v>
      </c>
      <c r="L60" s="23" t="s">
        <v>8345</v>
      </c>
      <c r="N60" s="24" t="b">
        <f t="shared" si="0"/>
        <v>1</v>
      </c>
      <c r="O60" s="24">
        <f t="shared" si="1"/>
        <v>260</v>
      </c>
      <c r="P60" s="24">
        <f t="shared" si="2"/>
        <v>80</v>
      </c>
      <c r="Q60" s="24" t="str">
        <f t="shared" si="3"/>
        <v>YES</v>
      </c>
      <c r="R60" s="24" t="str">
        <f t="shared" si="4"/>
        <v>YES</v>
      </c>
      <c r="S60" s="24" t="b">
        <f t="shared" si="5"/>
        <v>1</v>
      </c>
      <c r="T60" s="24" t="b">
        <f t="shared" si="6"/>
        <v>1</v>
      </c>
      <c r="U60" s="24">
        <f t="shared" si="9"/>
        <v>29</v>
      </c>
      <c r="V60" s="24">
        <f t="shared" si="10"/>
        <v>29</v>
      </c>
      <c r="W60" s="24"/>
      <c r="X60" s="23" t="s">
        <v>82</v>
      </c>
      <c r="Y60" s="23" t="s">
        <v>70</v>
      </c>
      <c r="AA60" s="24" t="s">
        <v>39</v>
      </c>
      <c r="AB60" s="24" t="s">
        <v>39</v>
      </c>
      <c r="AC60" s="24"/>
      <c r="AD60" s="24">
        <v>10</v>
      </c>
      <c r="AE60" s="24">
        <v>10</v>
      </c>
      <c r="AF60" s="24">
        <v>6</v>
      </c>
      <c r="AG60" s="24">
        <v>6</v>
      </c>
      <c r="AH60" s="24">
        <v>6</v>
      </c>
      <c r="AI60" s="24">
        <v>6</v>
      </c>
      <c r="AJ60" s="24">
        <v>10</v>
      </c>
      <c r="AK60" s="24">
        <v>10</v>
      </c>
      <c r="AL60" s="24">
        <v>3</v>
      </c>
      <c r="AM60" s="24">
        <v>10</v>
      </c>
      <c r="AN60" s="24">
        <v>3</v>
      </c>
      <c r="AO60" s="24">
        <v>10</v>
      </c>
      <c r="AQ60" s="23" t="s">
        <v>247</v>
      </c>
      <c r="AR60" s="23" t="s">
        <v>248</v>
      </c>
      <c r="AS60" s="23">
        <v>538.82000000000005</v>
      </c>
      <c r="AT60" s="23">
        <v>12</v>
      </c>
      <c r="AU60" s="23">
        <v>12</v>
      </c>
      <c r="AV60" s="23">
        <v>0</v>
      </c>
      <c r="AW60" s="23">
        <v>6770</v>
      </c>
      <c r="AY60" s="23">
        <v>1000</v>
      </c>
      <c r="AZ60" s="23">
        <v>1</v>
      </c>
      <c r="BA60" s="23">
        <v>5</v>
      </c>
      <c r="BC60" s="23" t="s">
        <v>8293</v>
      </c>
      <c r="BD60" s="23" t="s">
        <v>8320</v>
      </c>
      <c r="BE60" s="23" t="s">
        <v>8293</v>
      </c>
      <c r="BF60" s="23" t="s">
        <v>8330</v>
      </c>
    </row>
    <row r="61" spans="1:58" s="23" customFormat="1" x14ac:dyDescent="0.2">
      <c r="A61" s="23" t="s">
        <v>249</v>
      </c>
      <c r="B61" s="23" t="s">
        <v>250</v>
      </c>
      <c r="C61" s="23" t="s">
        <v>69</v>
      </c>
      <c r="D61" s="23" t="s">
        <v>38</v>
      </c>
      <c r="E61" s="23">
        <v>6</v>
      </c>
      <c r="F61" s="23" t="s">
        <v>38</v>
      </c>
      <c r="G61" s="23" t="s">
        <v>38</v>
      </c>
      <c r="H61" s="23">
        <v>10</v>
      </c>
      <c r="I61" s="23" t="s">
        <v>8264</v>
      </c>
      <c r="J61" s="23">
        <v>10</v>
      </c>
      <c r="K61" s="23">
        <v>10</v>
      </c>
      <c r="L61" s="23" t="s">
        <v>8345</v>
      </c>
      <c r="N61" s="24" t="b">
        <f t="shared" si="0"/>
        <v>1</v>
      </c>
      <c r="O61" s="24">
        <f t="shared" si="1"/>
        <v>260</v>
      </c>
      <c r="P61" s="24">
        <f t="shared" si="2"/>
        <v>80</v>
      </c>
      <c r="Q61" s="24" t="str">
        <f t="shared" si="3"/>
        <v>YES</v>
      </c>
      <c r="R61" s="24" t="str">
        <f t="shared" si="4"/>
        <v>YES</v>
      </c>
      <c r="S61" s="24" t="b">
        <f t="shared" si="5"/>
        <v>1</v>
      </c>
      <c r="T61" s="24" t="b">
        <f t="shared" si="6"/>
        <v>1</v>
      </c>
      <c r="U61" s="24">
        <f t="shared" si="9"/>
        <v>29</v>
      </c>
      <c r="V61" s="24">
        <f t="shared" si="10"/>
        <v>29</v>
      </c>
      <c r="W61" s="24"/>
      <c r="X61" s="23" t="s">
        <v>75</v>
      </c>
      <c r="Y61" s="23" t="s">
        <v>41</v>
      </c>
      <c r="AA61" s="24"/>
      <c r="AB61" s="24" t="s">
        <v>39</v>
      </c>
      <c r="AC61" s="24" t="s">
        <v>39</v>
      </c>
      <c r="AD61" s="24">
        <v>6</v>
      </c>
      <c r="AE61" s="24">
        <v>6</v>
      </c>
      <c r="AF61" s="24">
        <v>6</v>
      </c>
      <c r="AG61" s="24">
        <v>10</v>
      </c>
      <c r="AH61" s="24">
        <v>6</v>
      </c>
      <c r="AI61" s="24">
        <v>10</v>
      </c>
      <c r="AJ61" s="24">
        <v>6</v>
      </c>
      <c r="AK61" s="24">
        <v>6</v>
      </c>
      <c r="AL61" s="24">
        <v>10</v>
      </c>
      <c r="AM61" s="24">
        <v>6</v>
      </c>
      <c r="AN61" s="24">
        <v>10</v>
      </c>
      <c r="AO61" s="24">
        <v>6</v>
      </c>
      <c r="AQ61" s="23" t="s">
        <v>251</v>
      </c>
      <c r="AR61" s="23" t="s">
        <v>252</v>
      </c>
      <c r="AS61" s="23">
        <v>208.2</v>
      </c>
      <c r="AT61" s="23">
        <v>3.39</v>
      </c>
      <c r="AU61" s="23">
        <v>9.407</v>
      </c>
      <c r="AV61" s="23">
        <v>-6.0169999999999995</v>
      </c>
      <c r="AW61" s="23">
        <v>0.38600000000000001</v>
      </c>
      <c r="AY61" s="23">
        <v>10</v>
      </c>
      <c r="AZ61" s="23">
        <v>1</v>
      </c>
      <c r="BA61" s="23">
        <v>5</v>
      </c>
      <c r="BC61" s="23" t="s">
        <v>8293</v>
      </c>
      <c r="BD61" s="23" t="s">
        <v>8320</v>
      </c>
      <c r="BE61" s="23" t="s">
        <v>8293</v>
      </c>
      <c r="BF61" s="23" t="s">
        <v>8330</v>
      </c>
    </row>
    <row r="62" spans="1:58" s="23" customFormat="1" x14ac:dyDescent="0.2">
      <c r="A62" s="23" t="s">
        <v>253</v>
      </c>
      <c r="B62" s="23" t="s">
        <v>254</v>
      </c>
      <c r="C62" s="23" t="s">
        <v>69</v>
      </c>
      <c r="D62" s="23" t="s">
        <v>38</v>
      </c>
      <c r="E62" s="23">
        <v>6</v>
      </c>
      <c r="F62" s="23" t="s">
        <v>38</v>
      </c>
      <c r="G62" s="23" t="s">
        <v>38</v>
      </c>
      <c r="H62" s="23">
        <v>10</v>
      </c>
      <c r="I62" s="23" t="s">
        <v>8264</v>
      </c>
      <c r="J62" s="23">
        <v>10</v>
      </c>
      <c r="K62" s="23">
        <v>10</v>
      </c>
      <c r="L62" s="23" t="s">
        <v>8345</v>
      </c>
      <c r="N62" s="24" t="b">
        <f t="shared" si="0"/>
        <v>1</v>
      </c>
      <c r="O62" s="24">
        <f t="shared" si="1"/>
        <v>260</v>
      </c>
      <c r="P62" s="24">
        <f t="shared" si="2"/>
        <v>80</v>
      </c>
      <c r="Q62" s="24" t="str">
        <f t="shared" si="3"/>
        <v>YES</v>
      </c>
      <c r="R62" s="24" t="str">
        <f t="shared" si="4"/>
        <v>YES</v>
      </c>
      <c r="S62" s="24" t="b">
        <f t="shared" si="5"/>
        <v>1</v>
      </c>
      <c r="T62" s="24" t="b">
        <f t="shared" si="6"/>
        <v>1</v>
      </c>
      <c r="U62" s="24">
        <f t="shared" si="9"/>
        <v>29</v>
      </c>
      <c r="V62" s="24">
        <f t="shared" si="10"/>
        <v>29</v>
      </c>
      <c r="W62" s="24"/>
      <c r="X62" s="23" t="s">
        <v>82</v>
      </c>
      <c r="Y62" s="23" t="s">
        <v>95</v>
      </c>
      <c r="AA62" s="24" t="s">
        <v>39</v>
      </c>
      <c r="AB62" s="24" t="s">
        <v>39</v>
      </c>
      <c r="AC62" s="24" t="s">
        <v>39</v>
      </c>
      <c r="AD62" s="24">
        <v>6</v>
      </c>
      <c r="AE62" s="24">
        <v>10</v>
      </c>
      <c r="AF62" s="24">
        <v>10</v>
      </c>
      <c r="AG62" s="24">
        <v>10</v>
      </c>
      <c r="AH62" s="24">
        <v>10</v>
      </c>
      <c r="AI62" s="24">
        <v>10</v>
      </c>
      <c r="AJ62" s="24">
        <v>6</v>
      </c>
      <c r="AK62" s="24">
        <v>6</v>
      </c>
      <c r="AL62" s="24">
        <v>10</v>
      </c>
      <c r="AM62" s="24">
        <v>6</v>
      </c>
      <c r="AN62" s="24">
        <v>10</v>
      </c>
      <c r="AO62" s="24">
        <v>6</v>
      </c>
      <c r="AQ62" s="23" t="s">
        <v>255</v>
      </c>
      <c r="AR62" s="23" t="s">
        <v>256</v>
      </c>
      <c r="AS62" s="23">
        <v>219.27</v>
      </c>
      <c r="AT62" s="23">
        <v>4.2</v>
      </c>
      <c r="AU62" s="23">
        <v>9.5760000000000005</v>
      </c>
      <c r="AV62" s="23">
        <v>-5.3760000000000003</v>
      </c>
      <c r="AW62" s="23">
        <v>2.21</v>
      </c>
      <c r="AY62" s="23">
        <v>1000</v>
      </c>
      <c r="AZ62" s="23">
        <v>1</v>
      </c>
      <c r="BA62" s="23">
        <v>5</v>
      </c>
      <c r="BC62" s="23" t="s">
        <v>8293</v>
      </c>
      <c r="BD62" s="23" t="s">
        <v>8320</v>
      </c>
      <c r="BE62" s="23" t="s">
        <v>8293</v>
      </c>
      <c r="BF62" s="23" t="s">
        <v>8330</v>
      </c>
    </row>
    <row r="63" spans="1:58" s="23" customFormat="1" x14ac:dyDescent="0.2">
      <c r="A63" s="23" t="s">
        <v>257</v>
      </c>
      <c r="B63" s="23" t="s">
        <v>258</v>
      </c>
      <c r="C63" s="23" t="s">
        <v>69</v>
      </c>
      <c r="D63" s="23" t="s">
        <v>38</v>
      </c>
      <c r="E63" s="23">
        <v>6</v>
      </c>
      <c r="F63" s="23" t="s">
        <v>38</v>
      </c>
      <c r="G63" s="23" t="s">
        <v>38</v>
      </c>
      <c r="H63" s="23">
        <v>10</v>
      </c>
      <c r="I63" s="23" t="s">
        <v>8264</v>
      </c>
      <c r="J63" s="23">
        <v>10</v>
      </c>
      <c r="K63" s="23">
        <v>10</v>
      </c>
      <c r="L63" s="23" t="s">
        <v>8345</v>
      </c>
      <c r="N63" s="24" t="b">
        <f t="shared" si="0"/>
        <v>1</v>
      </c>
      <c r="O63" s="24">
        <f t="shared" si="1"/>
        <v>260</v>
      </c>
      <c r="P63" s="24">
        <f t="shared" si="2"/>
        <v>80</v>
      </c>
      <c r="Q63" s="24" t="str">
        <f t="shared" si="3"/>
        <v>YES</v>
      </c>
      <c r="R63" s="24" t="str">
        <f t="shared" si="4"/>
        <v>YES</v>
      </c>
      <c r="S63" s="24" t="b">
        <f t="shared" si="5"/>
        <v>1</v>
      </c>
      <c r="T63" s="24" t="b">
        <f t="shared" si="6"/>
        <v>1</v>
      </c>
      <c r="U63" s="24">
        <f t="shared" si="9"/>
        <v>29</v>
      </c>
      <c r="V63" s="24">
        <f t="shared" si="10"/>
        <v>29</v>
      </c>
      <c r="W63" s="24"/>
      <c r="X63" s="23" t="s">
        <v>82</v>
      </c>
      <c r="Y63" s="23" t="s">
        <v>261</v>
      </c>
      <c r="AA63" s="24" t="s">
        <v>39</v>
      </c>
      <c r="AB63" s="24" t="s">
        <v>39</v>
      </c>
      <c r="AC63" s="24" t="s">
        <v>39</v>
      </c>
      <c r="AD63" s="24">
        <v>10</v>
      </c>
      <c r="AE63" s="24">
        <v>10</v>
      </c>
      <c r="AF63" s="24">
        <v>10</v>
      </c>
      <c r="AG63" s="24">
        <v>10</v>
      </c>
      <c r="AH63" s="24">
        <v>10</v>
      </c>
      <c r="AI63" s="24">
        <v>10</v>
      </c>
      <c r="AJ63" s="24">
        <v>10</v>
      </c>
      <c r="AK63" s="24">
        <v>10</v>
      </c>
      <c r="AL63" s="24">
        <v>10</v>
      </c>
      <c r="AM63" s="24">
        <v>10</v>
      </c>
      <c r="AN63" s="24">
        <v>10</v>
      </c>
      <c r="AO63" s="24">
        <v>10</v>
      </c>
      <c r="AQ63" s="23" t="s">
        <v>259</v>
      </c>
      <c r="AR63" s="23" t="s">
        <v>260</v>
      </c>
      <c r="AS63" s="23">
        <v>260.27</v>
      </c>
      <c r="AT63" s="23">
        <v>-1.94</v>
      </c>
      <c r="AU63" s="23">
        <v>10.122</v>
      </c>
      <c r="AV63" s="23">
        <v>-12.061999999999999</v>
      </c>
      <c r="AW63" s="23">
        <v>2.5699999999999998E-3</v>
      </c>
      <c r="AY63" s="23">
        <v>1000</v>
      </c>
      <c r="AZ63" s="23">
        <v>1</v>
      </c>
      <c r="BA63" s="23">
        <v>5</v>
      </c>
      <c r="BC63" s="23" t="s">
        <v>8293</v>
      </c>
      <c r="BD63" s="23" t="s">
        <v>8322</v>
      </c>
      <c r="BE63" s="23" t="s">
        <v>8323</v>
      </c>
      <c r="BF63" s="23" t="s">
        <v>8324</v>
      </c>
    </row>
    <row r="64" spans="1:58" s="23" customFormat="1" x14ac:dyDescent="0.2">
      <c r="A64" s="23" t="s">
        <v>262</v>
      </c>
      <c r="B64" s="23" t="s">
        <v>263</v>
      </c>
      <c r="C64" s="23" t="s">
        <v>8296</v>
      </c>
      <c r="D64" s="23" t="s">
        <v>38</v>
      </c>
      <c r="E64" s="23">
        <v>6</v>
      </c>
      <c r="F64" s="23" t="s">
        <v>38</v>
      </c>
      <c r="G64" s="23" t="s">
        <v>38</v>
      </c>
      <c r="H64" s="23">
        <v>10</v>
      </c>
      <c r="I64" s="23" t="s">
        <v>8264</v>
      </c>
      <c r="J64" s="23">
        <v>10</v>
      </c>
      <c r="K64" s="23">
        <v>10</v>
      </c>
      <c r="L64" s="23" t="s">
        <v>8345</v>
      </c>
      <c r="N64" s="24" t="b">
        <f t="shared" si="0"/>
        <v>1</v>
      </c>
      <c r="O64" s="24">
        <f t="shared" si="1"/>
        <v>260</v>
      </c>
      <c r="P64" s="24">
        <f t="shared" si="2"/>
        <v>80</v>
      </c>
      <c r="Q64" s="24" t="str">
        <f t="shared" si="3"/>
        <v>YES</v>
      </c>
      <c r="R64" s="24" t="str">
        <f t="shared" si="4"/>
        <v>YES</v>
      </c>
      <c r="S64" s="24" t="b">
        <f t="shared" si="5"/>
        <v>1</v>
      </c>
      <c r="T64" s="24" t="b">
        <f t="shared" si="6"/>
        <v>1</v>
      </c>
      <c r="U64" s="24">
        <f t="shared" si="9"/>
        <v>29</v>
      </c>
      <c r="V64" s="24">
        <f t="shared" si="10"/>
        <v>29</v>
      </c>
      <c r="W64" s="24"/>
      <c r="X64" s="23" t="s">
        <v>40</v>
      </c>
      <c r="Y64" s="23" t="s">
        <v>41</v>
      </c>
      <c r="AA64" s="24"/>
      <c r="AB64" s="24" t="s">
        <v>39</v>
      </c>
      <c r="AC64" s="24"/>
      <c r="AD64" s="24">
        <v>6</v>
      </c>
      <c r="AE64" s="24">
        <v>3</v>
      </c>
      <c r="AF64" s="24">
        <v>6</v>
      </c>
      <c r="AG64" s="24">
        <v>6</v>
      </c>
      <c r="AH64" s="24">
        <v>6</v>
      </c>
      <c r="AI64" s="24">
        <v>6</v>
      </c>
      <c r="AJ64" s="24">
        <v>10</v>
      </c>
      <c r="AK64" s="24">
        <v>10</v>
      </c>
      <c r="AL64" s="24">
        <v>1</v>
      </c>
      <c r="AM64" s="24">
        <v>10</v>
      </c>
      <c r="AN64" s="24">
        <v>1</v>
      </c>
      <c r="AO64" s="24">
        <v>10</v>
      </c>
      <c r="AQ64" s="23" t="s">
        <v>264</v>
      </c>
      <c r="AR64" s="23" t="s">
        <v>265</v>
      </c>
      <c r="AS64" s="23">
        <v>394.74</v>
      </c>
      <c r="AT64" s="23">
        <v>12</v>
      </c>
      <c r="AU64" s="23">
        <v>9.1690000000000005</v>
      </c>
      <c r="AV64" s="23">
        <v>2.8309999999999995</v>
      </c>
      <c r="AW64" s="23">
        <v>707</v>
      </c>
      <c r="AY64" s="23">
        <v>1000</v>
      </c>
      <c r="AZ64" s="23">
        <v>1</v>
      </c>
      <c r="BA64" s="23">
        <v>5</v>
      </c>
      <c r="BC64" s="23" t="s">
        <v>35</v>
      </c>
      <c r="BD64" s="23" t="s">
        <v>8293</v>
      </c>
      <c r="BE64" s="23" t="s">
        <v>8293</v>
      </c>
      <c r="BF64" s="23" t="s">
        <v>8330</v>
      </c>
    </row>
    <row r="65" spans="1:58" s="23" customFormat="1" x14ac:dyDescent="0.2">
      <c r="A65" s="23" t="s">
        <v>266</v>
      </c>
      <c r="B65" s="23" t="s">
        <v>267</v>
      </c>
      <c r="C65" s="23" t="s">
        <v>69</v>
      </c>
      <c r="D65" s="23" t="s">
        <v>38</v>
      </c>
      <c r="E65" s="23">
        <v>6</v>
      </c>
      <c r="F65" s="23" t="s">
        <v>38</v>
      </c>
      <c r="G65" s="23" t="s">
        <v>38</v>
      </c>
      <c r="H65" s="23">
        <v>10</v>
      </c>
      <c r="I65" s="23" t="s">
        <v>8264</v>
      </c>
      <c r="J65" s="23">
        <v>10</v>
      </c>
      <c r="K65" s="23">
        <v>10</v>
      </c>
      <c r="L65" s="23" t="s">
        <v>8345</v>
      </c>
      <c r="N65" s="24" t="b">
        <f t="shared" si="0"/>
        <v>1</v>
      </c>
      <c r="O65" s="24">
        <f t="shared" si="1"/>
        <v>260</v>
      </c>
      <c r="P65" s="24">
        <f t="shared" si="2"/>
        <v>80</v>
      </c>
      <c r="Q65" s="24" t="str">
        <f t="shared" si="3"/>
        <v>YES</v>
      </c>
      <c r="R65" s="24" t="str">
        <f t="shared" si="4"/>
        <v>YES</v>
      </c>
      <c r="S65" s="24" t="b">
        <f t="shared" si="5"/>
        <v>1</v>
      </c>
      <c r="T65" s="24" t="b">
        <f t="shared" si="6"/>
        <v>1</v>
      </c>
      <c r="U65" s="24">
        <f t="shared" si="9"/>
        <v>29</v>
      </c>
      <c r="V65" s="24">
        <f t="shared" si="10"/>
        <v>29</v>
      </c>
      <c r="W65" s="24"/>
      <c r="X65" s="23" t="s">
        <v>82</v>
      </c>
      <c r="Y65" s="23" t="s">
        <v>70</v>
      </c>
      <c r="AA65" s="24" t="s">
        <v>39</v>
      </c>
      <c r="AB65" s="24" t="s">
        <v>39</v>
      </c>
      <c r="AC65" s="24" t="s">
        <v>39</v>
      </c>
      <c r="AD65" s="24">
        <v>10</v>
      </c>
      <c r="AE65" s="24">
        <v>10</v>
      </c>
      <c r="AF65" s="24">
        <v>10</v>
      </c>
      <c r="AG65" s="24">
        <v>10</v>
      </c>
      <c r="AH65" s="24">
        <v>10</v>
      </c>
      <c r="AI65" s="24">
        <v>10</v>
      </c>
      <c r="AJ65" s="24">
        <v>10</v>
      </c>
      <c r="AK65" s="24">
        <v>10</v>
      </c>
      <c r="AL65" s="24">
        <v>10</v>
      </c>
      <c r="AM65" s="24">
        <v>10</v>
      </c>
      <c r="AN65" s="24">
        <v>10</v>
      </c>
      <c r="AO65" s="24">
        <v>10</v>
      </c>
      <c r="AQ65" s="23" t="s">
        <v>268</v>
      </c>
      <c r="AR65" s="23" t="s">
        <v>269</v>
      </c>
      <c r="AS65" s="23">
        <v>282.32</v>
      </c>
      <c r="AT65" s="23">
        <v>2.52</v>
      </c>
      <c r="AU65" s="23">
        <v>12</v>
      </c>
      <c r="AV65" s="23">
        <v>-9.48</v>
      </c>
      <c r="AW65" s="23">
        <v>9.8799999999999999E-3</v>
      </c>
      <c r="AY65" s="23">
        <v>1000</v>
      </c>
      <c r="AZ65" s="23">
        <v>1</v>
      </c>
      <c r="BA65" s="23">
        <v>5</v>
      </c>
      <c r="BC65" s="23" t="s">
        <v>8293</v>
      </c>
      <c r="BD65" s="23" t="s">
        <v>8320</v>
      </c>
      <c r="BE65" s="23" t="s">
        <v>8293</v>
      </c>
      <c r="BF65" s="23" t="s">
        <v>8330</v>
      </c>
    </row>
    <row r="66" spans="1:58" s="23" customFormat="1" x14ac:dyDescent="0.2">
      <c r="A66" s="23" t="s">
        <v>270</v>
      </c>
      <c r="B66" s="23" t="s">
        <v>271</v>
      </c>
      <c r="C66" s="23" t="s">
        <v>69</v>
      </c>
      <c r="D66" s="23" t="s">
        <v>38</v>
      </c>
      <c r="E66" s="23">
        <v>6</v>
      </c>
      <c r="F66" s="23" t="s">
        <v>38</v>
      </c>
      <c r="G66" s="23" t="s">
        <v>38</v>
      </c>
      <c r="H66" s="23">
        <v>10</v>
      </c>
      <c r="I66" s="23" t="s">
        <v>8264</v>
      </c>
      <c r="J66" s="23">
        <v>10</v>
      </c>
      <c r="K66" s="23">
        <v>10</v>
      </c>
      <c r="L66" s="23" t="s">
        <v>8345</v>
      </c>
      <c r="N66" s="24" t="b">
        <f t="shared" ref="N66:N129" si="11">AND(I66="TRUE",J66&gt;5,K66&gt;5)</f>
        <v>1</v>
      </c>
      <c r="O66" s="24">
        <f t="shared" ref="O66:O129" si="12">(E66*H66)+(J66*J66)+(K66*K66)</f>
        <v>260</v>
      </c>
      <c r="P66" s="24">
        <f t="shared" ref="P66:P129" si="13">((E66*H66)+(J66*J66))/20*K66</f>
        <v>80</v>
      </c>
      <c r="Q66" s="24" t="str">
        <f t="shared" ref="Q66:Q129" si="14">IF(O66&gt;O$2339,"YES","NO")</f>
        <v>YES</v>
      </c>
      <c r="R66" s="24" t="str">
        <f t="shared" ref="R66:R129" si="15">IF(P66&gt;P$2339,"YES","NO")</f>
        <v>YES</v>
      </c>
      <c r="S66" s="24" t="b">
        <f t="shared" si="5"/>
        <v>1</v>
      </c>
      <c r="T66" s="24" t="b">
        <f t="shared" si="6"/>
        <v>1</v>
      </c>
      <c r="U66" s="24">
        <f t="shared" si="9"/>
        <v>29</v>
      </c>
      <c r="V66" s="24">
        <f t="shared" si="10"/>
        <v>29</v>
      </c>
      <c r="W66" s="24"/>
      <c r="X66" s="23" t="s">
        <v>82</v>
      </c>
      <c r="Y66" s="23" t="s">
        <v>95</v>
      </c>
      <c r="AA66" s="24"/>
      <c r="AB66" s="24" t="s">
        <v>39</v>
      </c>
      <c r="AC66" s="24" t="s">
        <v>39</v>
      </c>
      <c r="AD66" s="24">
        <v>6</v>
      </c>
      <c r="AE66" s="24">
        <v>6</v>
      </c>
      <c r="AF66" s="24">
        <v>6</v>
      </c>
      <c r="AG66" s="24">
        <v>6</v>
      </c>
      <c r="AH66" s="24">
        <v>10</v>
      </c>
      <c r="AI66" s="24">
        <v>6</v>
      </c>
      <c r="AJ66" s="24">
        <v>6</v>
      </c>
      <c r="AK66" s="24">
        <v>6</v>
      </c>
      <c r="AL66" s="24">
        <v>10</v>
      </c>
      <c r="AM66" s="24">
        <v>6</v>
      </c>
      <c r="AN66" s="24">
        <v>10</v>
      </c>
      <c r="AO66" s="24">
        <v>6</v>
      </c>
      <c r="AQ66" s="23" t="s">
        <v>212</v>
      </c>
      <c r="AR66" s="23" t="s">
        <v>213</v>
      </c>
      <c r="AS66" s="23">
        <v>122.16</v>
      </c>
      <c r="AT66" s="23">
        <v>0.16</v>
      </c>
      <c r="AU66" s="23">
        <v>7.6769999999999996</v>
      </c>
      <c r="AV66" s="23">
        <v>-7.5169999999999995</v>
      </c>
      <c r="AW66" s="23">
        <v>1.21E-2</v>
      </c>
      <c r="AY66" s="23">
        <v>100</v>
      </c>
      <c r="AZ66" s="23">
        <v>1</v>
      </c>
      <c r="BA66" s="23">
        <v>5</v>
      </c>
      <c r="BC66" s="23" t="s">
        <v>8293</v>
      </c>
      <c r="BD66" s="23" t="s">
        <v>8320</v>
      </c>
      <c r="BE66" s="23" t="s">
        <v>8293</v>
      </c>
      <c r="BF66" s="23" t="s">
        <v>8330</v>
      </c>
    </row>
    <row r="67" spans="1:58" s="23" customFormat="1" x14ac:dyDescent="0.2">
      <c r="A67" s="23" t="s">
        <v>272</v>
      </c>
      <c r="B67" s="23" t="s">
        <v>273</v>
      </c>
      <c r="C67" s="23" t="s">
        <v>8296</v>
      </c>
      <c r="D67" s="23" t="s">
        <v>38</v>
      </c>
      <c r="E67" s="23">
        <v>10</v>
      </c>
      <c r="F67" s="23" t="s">
        <v>38</v>
      </c>
      <c r="G67" s="23" t="s">
        <v>38</v>
      </c>
      <c r="H67" s="23">
        <v>6</v>
      </c>
      <c r="I67" s="23" t="s">
        <v>8264</v>
      </c>
      <c r="J67" s="23">
        <v>10</v>
      </c>
      <c r="K67" s="23">
        <v>10</v>
      </c>
      <c r="L67" s="23" t="s">
        <v>8345</v>
      </c>
      <c r="N67" s="24" t="b">
        <f t="shared" si="11"/>
        <v>1</v>
      </c>
      <c r="O67" s="24">
        <f t="shared" si="12"/>
        <v>260</v>
      </c>
      <c r="P67" s="24">
        <f t="shared" si="13"/>
        <v>80</v>
      </c>
      <c r="Q67" s="24" t="str">
        <f t="shared" si="14"/>
        <v>YES</v>
      </c>
      <c r="R67" s="24" t="str">
        <f t="shared" si="15"/>
        <v>YES</v>
      </c>
      <c r="S67" s="24" t="b">
        <f t="shared" ref="S67:S130" si="16">AND($Q67="YES",$R67="YES")</f>
        <v>1</v>
      </c>
      <c r="T67" s="24" t="b">
        <f t="shared" ref="T67:T130" si="17">OR($Q67="YES",$R67="YES")</f>
        <v>1</v>
      </c>
      <c r="U67" s="24">
        <f t="shared" si="9"/>
        <v>29</v>
      </c>
      <c r="V67" s="24">
        <f t="shared" si="10"/>
        <v>29</v>
      </c>
      <c r="W67" s="24"/>
      <c r="X67" s="23" t="s">
        <v>82</v>
      </c>
      <c r="Y67" s="23" t="s">
        <v>95</v>
      </c>
      <c r="AA67" s="24" t="s">
        <v>39</v>
      </c>
      <c r="AB67" s="24" t="s">
        <v>39</v>
      </c>
      <c r="AC67" s="24"/>
      <c r="AD67" s="24">
        <v>10</v>
      </c>
      <c r="AE67" s="24">
        <v>10</v>
      </c>
      <c r="AF67" s="24">
        <v>6</v>
      </c>
      <c r="AG67" s="24">
        <v>6</v>
      </c>
      <c r="AH67" s="24">
        <v>6</v>
      </c>
      <c r="AI67" s="24">
        <v>6</v>
      </c>
      <c r="AJ67" s="24">
        <v>10</v>
      </c>
      <c r="AK67" s="24">
        <v>10</v>
      </c>
      <c r="AL67" s="24">
        <v>3</v>
      </c>
      <c r="AM67" s="24">
        <v>10</v>
      </c>
      <c r="AN67" s="24">
        <v>3</v>
      </c>
      <c r="AO67" s="24">
        <v>10</v>
      </c>
      <c r="AQ67" s="23" t="s">
        <v>274</v>
      </c>
      <c r="AR67" s="23" t="s">
        <v>275</v>
      </c>
      <c r="AS67" s="23">
        <v>506.94</v>
      </c>
      <c r="AT67" s="23">
        <v>12</v>
      </c>
      <c r="AU67" s="23">
        <v>12</v>
      </c>
      <c r="AV67" s="23">
        <v>0</v>
      </c>
      <c r="AW67" s="23">
        <v>12100</v>
      </c>
      <c r="AY67" s="23">
        <v>10000000</v>
      </c>
      <c r="AZ67" s="23">
        <v>5</v>
      </c>
      <c r="BA67" s="23">
        <v>5</v>
      </c>
      <c r="BC67" s="23" t="s">
        <v>35</v>
      </c>
      <c r="BD67" s="23" t="s">
        <v>8293</v>
      </c>
      <c r="BE67" s="23" t="s">
        <v>8293</v>
      </c>
      <c r="BF67" s="23" t="s">
        <v>8330</v>
      </c>
    </row>
    <row r="68" spans="1:58" s="23" customFormat="1" x14ac:dyDescent="0.2">
      <c r="A68" s="23" t="s">
        <v>2085</v>
      </c>
      <c r="B68" s="23" t="s">
        <v>2086</v>
      </c>
      <c r="C68" s="23" t="s">
        <v>69</v>
      </c>
      <c r="D68" s="23" t="s">
        <v>38</v>
      </c>
      <c r="E68" s="23">
        <v>6</v>
      </c>
      <c r="F68" s="23" t="s">
        <v>38</v>
      </c>
      <c r="G68" s="23" t="s">
        <v>115</v>
      </c>
      <c r="H68" s="23">
        <v>10</v>
      </c>
      <c r="I68" s="23" t="s">
        <v>8264</v>
      </c>
      <c r="J68" s="23">
        <v>10</v>
      </c>
      <c r="K68" s="23">
        <v>10</v>
      </c>
      <c r="L68" s="23" t="s">
        <v>8342</v>
      </c>
      <c r="N68" s="24" t="b">
        <f t="shared" si="11"/>
        <v>1</v>
      </c>
      <c r="O68" s="24">
        <f t="shared" si="12"/>
        <v>260</v>
      </c>
      <c r="P68" s="24">
        <f t="shared" si="13"/>
        <v>80</v>
      </c>
      <c r="Q68" s="24" t="str">
        <f t="shared" si="14"/>
        <v>YES</v>
      </c>
      <c r="R68" s="24" t="str">
        <f t="shared" si="15"/>
        <v>YES</v>
      </c>
      <c r="S68" s="24" t="b">
        <f t="shared" si="16"/>
        <v>1</v>
      </c>
      <c r="T68" s="24" t="b">
        <f t="shared" si="17"/>
        <v>1</v>
      </c>
      <c r="U68" s="24">
        <f t="shared" si="9"/>
        <v>29</v>
      </c>
      <c r="V68" s="24">
        <f t="shared" si="10"/>
        <v>29</v>
      </c>
      <c r="W68" s="24"/>
      <c r="X68" s="23" t="s">
        <v>1475</v>
      </c>
      <c r="Y68" s="23" t="s">
        <v>142</v>
      </c>
      <c r="AA68" s="24" t="s">
        <v>39</v>
      </c>
      <c r="AB68" s="24" t="s">
        <v>39</v>
      </c>
      <c r="AC68" s="24" t="s">
        <v>39</v>
      </c>
      <c r="AD68" s="24">
        <v>10</v>
      </c>
      <c r="AE68" s="24">
        <v>10</v>
      </c>
      <c r="AF68" s="24">
        <v>10</v>
      </c>
      <c r="AG68" s="24">
        <v>10</v>
      </c>
      <c r="AH68" s="24">
        <v>10</v>
      </c>
      <c r="AI68" s="24">
        <v>10</v>
      </c>
      <c r="AJ68" s="24">
        <v>6</v>
      </c>
      <c r="AK68" s="24">
        <v>6</v>
      </c>
      <c r="AL68" s="24">
        <v>10</v>
      </c>
      <c r="AM68" s="24">
        <v>6</v>
      </c>
      <c r="AN68" s="24">
        <v>10</v>
      </c>
      <c r="AO68" s="24">
        <v>6</v>
      </c>
      <c r="AQ68" s="23" t="s">
        <v>2087</v>
      </c>
      <c r="AR68" s="23" t="s">
        <v>2088</v>
      </c>
      <c r="AS68" s="23">
        <v>350.44</v>
      </c>
      <c r="AT68" s="23">
        <v>7.2</v>
      </c>
      <c r="AU68" s="23">
        <v>12</v>
      </c>
      <c r="AV68" s="23">
        <v>-4.8</v>
      </c>
      <c r="AW68" s="23">
        <v>0.96799999999999997</v>
      </c>
      <c r="AY68" s="23">
        <v>10</v>
      </c>
      <c r="AZ68" s="23">
        <v>1</v>
      </c>
      <c r="BA68" s="23" t="s">
        <v>151</v>
      </c>
      <c r="BC68" s="23" t="s">
        <v>8293</v>
      </c>
      <c r="BD68" s="23" t="s">
        <v>8320</v>
      </c>
      <c r="BE68" s="23" t="s">
        <v>8293</v>
      </c>
      <c r="BF68" s="23" t="s">
        <v>8330</v>
      </c>
    </row>
    <row r="69" spans="1:58" s="23" customFormat="1" x14ac:dyDescent="0.2">
      <c r="A69" s="23" t="s">
        <v>280</v>
      </c>
      <c r="B69" s="23" t="s">
        <v>281</v>
      </c>
      <c r="C69" s="23" t="s">
        <v>69</v>
      </c>
      <c r="D69" s="23" t="s">
        <v>115</v>
      </c>
      <c r="E69" s="23">
        <v>5.5</v>
      </c>
      <c r="F69" s="23" t="s">
        <v>38</v>
      </c>
      <c r="G69" s="23" t="s">
        <v>38</v>
      </c>
      <c r="H69" s="23">
        <v>10</v>
      </c>
      <c r="I69" s="23" t="s">
        <v>8264</v>
      </c>
      <c r="J69" s="23">
        <v>10</v>
      </c>
      <c r="K69" s="23">
        <v>10</v>
      </c>
      <c r="L69" s="23" t="s">
        <v>8345</v>
      </c>
      <c r="N69" s="24" t="b">
        <f t="shared" si="11"/>
        <v>1</v>
      </c>
      <c r="O69" s="24">
        <f t="shared" si="12"/>
        <v>255</v>
      </c>
      <c r="P69" s="24">
        <f t="shared" si="13"/>
        <v>77.5</v>
      </c>
      <c r="Q69" s="24" t="str">
        <f t="shared" si="14"/>
        <v>YES</v>
      </c>
      <c r="R69" s="24" t="str">
        <f t="shared" si="15"/>
        <v>YES</v>
      </c>
      <c r="S69" s="24" t="b">
        <f t="shared" si="16"/>
        <v>1</v>
      </c>
      <c r="T69" s="24" t="b">
        <f t="shared" si="17"/>
        <v>1</v>
      </c>
      <c r="U69" s="24">
        <f t="shared" si="9"/>
        <v>68</v>
      </c>
      <c r="V69" s="24">
        <f t="shared" si="10"/>
        <v>68</v>
      </c>
      <c r="W69" s="24"/>
      <c r="X69" s="23" t="s">
        <v>82</v>
      </c>
      <c r="Y69" s="23" t="s">
        <v>95</v>
      </c>
      <c r="AA69" s="24" t="s">
        <v>39</v>
      </c>
      <c r="AB69" s="24" t="s">
        <v>39</v>
      </c>
      <c r="AC69" s="24" t="s">
        <v>39</v>
      </c>
      <c r="AD69" s="24">
        <v>6</v>
      </c>
      <c r="AE69" s="24">
        <v>10</v>
      </c>
      <c r="AF69" s="24">
        <v>10</v>
      </c>
      <c r="AG69" s="24">
        <v>10</v>
      </c>
      <c r="AH69" s="24">
        <v>10</v>
      </c>
      <c r="AI69" s="24">
        <v>10</v>
      </c>
      <c r="AJ69" s="24">
        <v>10</v>
      </c>
      <c r="AK69" s="24">
        <v>10</v>
      </c>
      <c r="AL69" s="24">
        <v>10</v>
      </c>
      <c r="AM69" s="24">
        <v>10</v>
      </c>
      <c r="AN69" s="24">
        <v>10</v>
      </c>
      <c r="AO69" s="24">
        <v>10</v>
      </c>
      <c r="AQ69" s="23" t="s">
        <v>73</v>
      </c>
      <c r="AR69" s="23" t="s">
        <v>74</v>
      </c>
      <c r="AS69" s="23">
        <v>126.12</v>
      </c>
      <c r="AT69" s="23">
        <v>-1.37</v>
      </c>
      <c r="AU69" s="23">
        <v>10.754</v>
      </c>
      <c r="AV69" s="23">
        <v>-12.123999999999999</v>
      </c>
      <c r="AW69" s="23">
        <v>6.9099999999999999E-4</v>
      </c>
      <c r="AY69" s="23">
        <v>100000</v>
      </c>
      <c r="AZ69" s="23">
        <v>3</v>
      </c>
      <c r="BA69" s="23">
        <v>2.5</v>
      </c>
      <c r="BC69" s="23" t="s">
        <v>8293</v>
      </c>
      <c r="BD69" s="23" t="s">
        <v>8320</v>
      </c>
      <c r="BE69" s="23" t="s">
        <v>8293</v>
      </c>
      <c r="BF69" s="23" t="s">
        <v>8330</v>
      </c>
    </row>
    <row r="70" spans="1:58" s="23" customFormat="1" x14ac:dyDescent="0.2">
      <c r="A70" s="23" t="s">
        <v>282</v>
      </c>
      <c r="B70" s="23" t="s">
        <v>283</v>
      </c>
      <c r="C70" s="23" t="s">
        <v>69</v>
      </c>
      <c r="D70" s="23" t="s">
        <v>38</v>
      </c>
      <c r="E70" s="23">
        <v>5.5</v>
      </c>
      <c r="F70" s="23" t="s">
        <v>38</v>
      </c>
      <c r="G70" s="23" t="s">
        <v>38</v>
      </c>
      <c r="H70" s="23">
        <v>10</v>
      </c>
      <c r="I70" s="23" t="s">
        <v>8264</v>
      </c>
      <c r="J70" s="23">
        <v>10</v>
      </c>
      <c r="K70" s="23">
        <v>10</v>
      </c>
      <c r="L70" s="23" t="s">
        <v>8345</v>
      </c>
      <c r="N70" s="24" t="b">
        <f t="shared" si="11"/>
        <v>1</v>
      </c>
      <c r="O70" s="24">
        <f t="shared" si="12"/>
        <v>255</v>
      </c>
      <c r="P70" s="24">
        <f t="shared" si="13"/>
        <v>77.5</v>
      </c>
      <c r="Q70" s="24" t="str">
        <f t="shared" si="14"/>
        <v>YES</v>
      </c>
      <c r="R70" s="24" t="str">
        <f t="shared" si="15"/>
        <v>YES</v>
      </c>
      <c r="S70" s="24" t="b">
        <f t="shared" si="16"/>
        <v>1</v>
      </c>
      <c r="T70" s="24" t="b">
        <f t="shared" si="17"/>
        <v>1</v>
      </c>
      <c r="U70" s="24">
        <f t="shared" si="9"/>
        <v>68</v>
      </c>
      <c r="V70" s="24">
        <f t="shared" si="10"/>
        <v>68</v>
      </c>
      <c r="W70" s="24"/>
      <c r="X70" s="23" t="s">
        <v>40</v>
      </c>
      <c r="Y70" s="23" t="s">
        <v>120</v>
      </c>
      <c r="AA70" s="24"/>
      <c r="AB70" s="24" t="s">
        <v>39</v>
      </c>
      <c r="AC70" s="24"/>
      <c r="AD70" s="24">
        <v>6</v>
      </c>
      <c r="AE70" s="24">
        <v>6</v>
      </c>
      <c r="AF70" s="24">
        <v>6</v>
      </c>
      <c r="AG70" s="24">
        <v>6</v>
      </c>
      <c r="AH70" s="24">
        <v>6</v>
      </c>
      <c r="AI70" s="24">
        <v>6</v>
      </c>
      <c r="AJ70" s="24">
        <v>6</v>
      </c>
      <c r="AK70" s="24">
        <v>6</v>
      </c>
      <c r="AL70" s="24">
        <v>6</v>
      </c>
      <c r="AM70" s="24">
        <v>6</v>
      </c>
      <c r="AN70" s="24">
        <v>10</v>
      </c>
      <c r="AO70" s="24">
        <v>6</v>
      </c>
      <c r="AQ70" s="23" t="s">
        <v>284</v>
      </c>
      <c r="AR70" s="23" t="s">
        <v>119</v>
      </c>
      <c r="AS70" s="23">
        <v>250.24</v>
      </c>
      <c r="AT70" s="23">
        <v>5.22</v>
      </c>
      <c r="AU70" s="23">
        <v>9.657</v>
      </c>
      <c r="AV70" s="23">
        <v>-4.4370000000000003</v>
      </c>
      <c r="AW70" s="23">
        <v>3.48</v>
      </c>
      <c r="AY70" s="23">
        <v>100000</v>
      </c>
      <c r="AZ70" s="23">
        <v>3</v>
      </c>
      <c r="BA70" s="23">
        <v>2.5</v>
      </c>
      <c r="BC70" s="23" t="s">
        <v>8293</v>
      </c>
      <c r="BD70" s="23" t="s">
        <v>8320</v>
      </c>
      <c r="BE70" s="23" t="s">
        <v>8293</v>
      </c>
      <c r="BF70" s="23" t="s">
        <v>8330</v>
      </c>
    </row>
    <row r="71" spans="1:58" s="23" customFormat="1" x14ac:dyDescent="0.2">
      <c r="A71" s="23" t="s">
        <v>285</v>
      </c>
      <c r="B71" s="23" t="s">
        <v>286</v>
      </c>
      <c r="C71" s="23" t="s">
        <v>8339</v>
      </c>
      <c r="D71" s="23" t="s">
        <v>38</v>
      </c>
      <c r="E71" s="23">
        <v>6</v>
      </c>
      <c r="F71" s="23" t="s">
        <v>38</v>
      </c>
      <c r="G71" s="23" t="s">
        <v>38</v>
      </c>
      <c r="H71" s="23">
        <v>8</v>
      </c>
      <c r="I71" s="23" t="s">
        <v>8264</v>
      </c>
      <c r="J71" s="23">
        <v>10</v>
      </c>
      <c r="K71" s="23">
        <v>10</v>
      </c>
      <c r="L71" s="23" t="s">
        <v>8342</v>
      </c>
      <c r="N71" s="24" t="b">
        <f t="shared" si="11"/>
        <v>1</v>
      </c>
      <c r="O71" s="24">
        <f t="shared" si="12"/>
        <v>248</v>
      </c>
      <c r="P71" s="24">
        <f t="shared" si="13"/>
        <v>74</v>
      </c>
      <c r="Q71" s="24" t="str">
        <f t="shared" si="14"/>
        <v>YES</v>
      </c>
      <c r="R71" s="24" t="str">
        <f t="shared" si="15"/>
        <v>YES</v>
      </c>
      <c r="S71" s="24" t="b">
        <f t="shared" si="16"/>
        <v>1</v>
      </c>
      <c r="T71" s="24" t="b">
        <f t="shared" si="17"/>
        <v>1</v>
      </c>
      <c r="U71" s="24">
        <f t="shared" si="9"/>
        <v>70</v>
      </c>
      <c r="V71" s="24">
        <f t="shared" si="10"/>
        <v>70</v>
      </c>
      <c r="W71" s="24"/>
      <c r="X71" s="23" t="s">
        <v>137</v>
      </c>
      <c r="Y71" s="23" t="s">
        <v>289</v>
      </c>
      <c r="AA71" s="24" t="s">
        <v>39</v>
      </c>
      <c r="AB71" s="24" t="s">
        <v>39</v>
      </c>
      <c r="AC71" s="24" t="s">
        <v>39</v>
      </c>
      <c r="AD71" s="24">
        <v>10</v>
      </c>
      <c r="AE71" s="24">
        <v>10</v>
      </c>
      <c r="AF71" s="24">
        <v>10</v>
      </c>
      <c r="AG71" s="24">
        <v>10</v>
      </c>
      <c r="AH71" s="24">
        <v>10</v>
      </c>
      <c r="AI71" s="24">
        <v>10</v>
      </c>
      <c r="AJ71" s="24">
        <v>10</v>
      </c>
      <c r="AK71" s="24">
        <v>10</v>
      </c>
      <c r="AL71" s="24">
        <v>10</v>
      </c>
      <c r="AM71" s="24">
        <v>10</v>
      </c>
      <c r="AN71" s="24">
        <v>10</v>
      </c>
      <c r="AO71" s="24">
        <v>10</v>
      </c>
      <c r="AQ71" s="23" t="s">
        <v>287</v>
      </c>
      <c r="AR71" s="23" t="s">
        <v>288</v>
      </c>
      <c r="AS71" s="23">
        <v>151.16</v>
      </c>
      <c r="AT71" s="23">
        <v>0.46</v>
      </c>
      <c r="AU71" s="23">
        <v>11.041</v>
      </c>
      <c r="AV71" s="23">
        <v>-10.581</v>
      </c>
      <c r="AW71" s="23">
        <v>1.0800000000000001E-2</v>
      </c>
      <c r="AY71" s="23">
        <v>100</v>
      </c>
      <c r="AZ71" s="23">
        <v>1</v>
      </c>
      <c r="BA71" s="23">
        <v>5</v>
      </c>
      <c r="BC71" s="23" t="s">
        <v>8293</v>
      </c>
      <c r="BD71" s="23" t="s">
        <v>8320</v>
      </c>
      <c r="BE71" s="23" t="s">
        <v>8293</v>
      </c>
      <c r="BF71" s="23" t="s">
        <v>8330</v>
      </c>
    </row>
    <row r="72" spans="1:58" s="23" customFormat="1" x14ac:dyDescent="0.2">
      <c r="A72" s="28" t="s">
        <v>8268</v>
      </c>
      <c r="B72" s="23" t="s">
        <v>290</v>
      </c>
      <c r="C72" s="23" t="s">
        <v>69</v>
      </c>
      <c r="D72" s="23" t="s">
        <v>38</v>
      </c>
      <c r="E72" s="23">
        <v>4.5</v>
      </c>
      <c r="F72" s="23" t="s">
        <v>38</v>
      </c>
      <c r="G72" s="23" t="s">
        <v>38</v>
      </c>
      <c r="H72" s="23">
        <v>10</v>
      </c>
      <c r="I72" s="23" t="s">
        <v>8264</v>
      </c>
      <c r="J72" s="23">
        <v>10</v>
      </c>
      <c r="K72" s="23">
        <v>10</v>
      </c>
      <c r="L72" s="23" t="s">
        <v>8345</v>
      </c>
      <c r="N72" s="24" t="b">
        <f t="shared" si="11"/>
        <v>1</v>
      </c>
      <c r="O72" s="24">
        <f t="shared" si="12"/>
        <v>245</v>
      </c>
      <c r="P72" s="24">
        <f t="shared" si="13"/>
        <v>72.5</v>
      </c>
      <c r="Q72" s="24" t="str">
        <f t="shared" si="14"/>
        <v>YES</v>
      </c>
      <c r="R72" s="24" t="str">
        <f t="shared" si="15"/>
        <v>YES</v>
      </c>
      <c r="S72" s="24" t="b">
        <f t="shared" si="16"/>
        <v>1</v>
      </c>
      <c r="T72" s="24" t="b">
        <f t="shared" si="17"/>
        <v>1</v>
      </c>
      <c r="U72" s="24">
        <f t="shared" si="9"/>
        <v>71</v>
      </c>
      <c r="V72" s="24">
        <f t="shared" si="10"/>
        <v>71</v>
      </c>
      <c r="W72" s="24"/>
      <c r="X72" s="23" t="s">
        <v>82</v>
      </c>
      <c r="Y72" s="23" t="s">
        <v>120</v>
      </c>
      <c r="AA72" s="24"/>
      <c r="AB72" s="24" t="s">
        <v>39</v>
      </c>
      <c r="AC72" s="24"/>
      <c r="AD72" s="24">
        <v>6</v>
      </c>
      <c r="AE72" s="24">
        <v>6</v>
      </c>
      <c r="AF72" s="24">
        <v>6</v>
      </c>
      <c r="AG72" s="24">
        <v>6</v>
      </c>
      <c r="AH72" s="24">
        <v>6</v>
      </c>
      <c r="AI72" s="24">
        <v>6</v>
      </c>
      <c r="AJ72" s="24">
        <v>6</v>
      </c>
      <c r="AK72" s="24">
        <v>6</v>
      </c>
      <c r="AL72" s="24">
        <v>6</v>
      </c>
      <c r="AM72" s="24">
        <v>6</v>
      </c>
      <c r="AN72" s="24">
        <v>10</v>
      </c>
      <c r="AO72" s="24">
        <v>6</v>
      </c>
      <c r="AQ72" s="23" t="s">
        <v>291</v>
      </c>
      <c r="AR72" s="23" t="s">
        <v>119</v>
      </c>
      <c r="AS72" s="23">
        <v>250.24</v>
      </c>
      <c r="AT72" s="23">
        <v>5.22</v>
      </c>
      <c r="AU72" s="23">
        <v>9.657</v>
      </c>
      <c r="AV72" s="23">
        <v>-4.4370000000000003</v>
      </c>
      <c r="AW72" s="23">
        <v>3.48</v>
      </c>
      <c r="AY72" s="23">
        <v>10000</v>
      </c>
      <c r="AZ72" s="23">
        <v>2</v>
      </c>
      <c r="BA72" s="23">
        <v>2.5</v>
      </c>
      <c r="BC72" s="23" t="s">
        <v>8293</v>
      </c>
      <c r="BD72" s="23" t="s">
        <v>8320</v>
      </c>
      <c r="BE72" s="23" t="s">
        <v>8293</v>
      </c>
      <c r="BF72" s="23" t="s">
        <v>8330</v>
      </c>
    </row>
    <row r="73" spans="1:58" s="23" customFormat="1" x14ac:dyDescent="0.2">
      <c r="A73" s="23" t="s">
        <v>292</v>
      </c>
      <c r="B73" s="23" t="s">
        <v>293</v>
      </c>
      <c r="C73" s="23" t="s">
        <v>69</v>
      </c>
      <c r="D73" s="23" t="s">
        <v>38</v>
      </c>
      <c r="E73" s="23">
        <v>4.5</v>
      </c>
      <c r="F73" s="23" t="s">
        <v>38</v>
      </c>
      <c r="G73" s="23" t="s">
        <v>38</v>
      </c>
      <c r="H73" s="23">
        <v>10</v>
      </c>
      <c r="I73" s="23" t="s">
        <v>8264</v>
      </c>
      <c r="J73" s="23">
        <v>10</v>
      </c>
      <c r="K73" s="23">
        <v>10</v>
      </c>
      <c r="L73" s="23" t="s">
        <v>8345</v>
      </c>
      <c r="N73" s="24" t="b">
        <f t="shared" si="11"/>
        <v>1</v>
      </c>
      <c r="O73" s="24">
        <f t="shared" si="12"/>
        <v>245</v>
      </c>
      <c r="P73" s="24">
        <f t="shared" si="13"/>
        <v>72.5</v>
      </c>
      <c r="Q73" s="24" t="str">
        <f t="shared" si="14"/>
        <v>YES</v>
      </c>
      <c r="R73" s="24" t="str">
        <f t="shared" si="15"/>
        <v>YES</v>
      </c>
      <c r="S73" s="24" t="b">
        <f t="shared" si="16"/>
        <v>1</v>
      </c>
      <c r="T73" s="24" t="b">
        <f t="shared" si="17"/>
        <v>1</v>
      </c>
      <c r="U73" s="24">
        <f t="shared" si="9"/>
        <v>71</v>
      </c>
      <c r="V73" s="24">
        <f t="shared" si="10"/>
        <v>71</v>
      </c>
      <c r="W73" s="24"/>
      <c r="X73" s="23" t="s">
        <v>40</v>
      </c>
      <c r="Y73" s="23" t="s">
        <v>41</v>
      </c>
      <c r="AA73" s="24" t="s">
        <v>39</v>
      </c>
      <c r="AB73" s="24" t="s">
        <v>39</v>
      </c>
      <c r="AC73" s="24" t="s">
        <v>39</v>
      </c>
      <c r="AD73" s="24">
        <v>10</v>
      </c>
      <c r="AE73" s="24">
        <v>10</v>
      </c>
      <c r="AF73" s="24">
        <v>10</v>
      </c>
      <c r="AG73" s="24">
        <v>10</v>
      </c>
      <c r="AH73" s="24">
        <v>10</v>
      </c>
      <c r="AI73" s="24">
        <v>10</v>
      </c>
      <c r="AJ73" s="24">
        <v>10</v>
      </c>
      <c r="AK73" s="24">
        <v>10</v>
      </c>
      <c r="AL73" s="24">
        <v>10</v>
      </c>
      <c r="AM73" s="24">
        <v>10</v>
      </c>
      <c r="AN73" s="24">
        <v>10</v>
      </c>
      <c r="AO73" s="24">
        <v>10</v>
      </c>
      <c r="AQ73" s="23" t="s">
        <v>294</v>
      </c>
      <c r="AR73" s="23" t="s">
        <v>295</v>
      </c>
      <c r="AS73" s="23">
        <v>267.14</v>
      </c>
      <c r="AT73" s="23">
        <v>3.91</v>
      </c>
      <c r="AU73" s="23">
        <v>12</v>
      </c>
      <c r="AV73" s="23">
        <v>-8.09</v>
      </c>
      <c r="AW73" s="23">
        <v>0.55200000000000005</v>
      </c>
      <c r="AY73" s="23">
        <v>10000</v>
      </c>
      <c r="AZ73" s="23">
        <v>2</v>
      </c>
      <c r="BA73" s="23">
        <v>2.5</v>
      </c>
      <c r="BC73" s="23" t="s">
        <v>8293</v>
      </c>
      <c r="BD73" s="23" t="s">
        <v>8320</v>
      </c>
      <c r="BE73" s="23" t="s">
        <v>8293</v>
      </c>
      <c r="BF73" s="23" t="s">
        <v>8330</v>
      </c>
    </row>
    <row r="74" spans="1:58" s="23" customFormat="1" x14ac:dyDescent="0.2">
      <c r="A74" s="23" t="s">
        <v>296</v>
      </c>
      <c r="B74" s="23" t="s">
        <v>297</v>
      </c>
      <c r="C74" s="23" t="s">
        <v>69</v>
      </c>
      <c r="D74" s="23" t="s">
        <v>115</v>
      </c>
      <c r="E74" s="23">
        <v>4.5</v>
      </c>
      <c r="F74" s="23" t="s">
        <v>38</v>
      </c>
      <c r="G74" s="23" t="s">
        <v>38</v>
      </c>
      <c r="H74" s="23">
        <v>10</v>
      </c>
      <c r="I74" s="23" t="s">
        <v>8264</v>
      </c>
      <c r="J74" s="23">
        <v>10</v>
      </c>
      <c r="K74" s="23">
        <v>10</v>
      </c>
      <c r="L74" s="23" t="s">
        <v>8345</v>
      </c>
      <c r="N74" s="24" t="b">
        <f t="shared" si="11"/>
        <v>1</v>
      </c>
      <c r="O74" s="24">
        <f t="shared" si="12"/>
        <v>245</v>
      </c>
      <c r="P74" s="24">
        <f t="shared" si="13"/>
        <v>72.5</v>
      </c>
      <c r="Q74" s="24" t="str">
        <f t="shared" si="14"/>
        <v>YES</v>
      </c>
      <c r="R74" s="24" t="str">
        <f t="shared" si="15"/>
        <v>YES</v>
      </c>
      <c r="S74" s="24" t="b">
        <f t="shared" si="16"/>
        <v>1</v>
      </c>
      <c r="T74" s="24" t="b">
        <f t="shared" si="17"/>
        <v>1</v>
      </c>
      <c r="U74" s="24">
        <f t="shared" si="9"/>
        <v>71</v>
      </c>
      <c r="V74" s="24">
        <f t="shared" si="10"/>
        <v>71</v>
      </c>
      <c r="W74" s="24"/>
      <c r="X74" s="23" t="s">
        <v>82</v>
      </c>
      <c r="Y74" s="23" t="s">
        <v>95</v>
      </c>
      <c r="AA74" s="24" t="s">
        <v>39</v>
      </c>
      <c r="AB74" s="24" t="s">
        <v>39</v>
      </c>
      <c r="AC74" s="24" t="s">
        <v>39</v>
      </c>
      <c r="AD74" s="24">
        <v>10</v>
      </c>
      <c r="AE74" s="24">
        <v>10</v>
      </c>
      <c r="AF74" s="24">
        <v>10</v>
      </c>
      <c r="AG74" s="24">
        <v>10</v>
      </c>
      <c r="AH74" s="24">
        <v>10</v>
      </c>
      <c r="AI74" s="24">
        <v>10</v>
      </c>
      <c r="AJ74" s="24">
        <v>10</v>
      </c>
      <c r="AK74" s="24">
        <v>10</v>
      </c>
      <c r="AL74" s="24">
        <v>10</v>
      </c>
      <c r="AM74" s="24">
        <v>10</v>
      </c>
      <c r="AN74" s="24">
        <v>10</v>
      </c>
      <c r="AO74" s="24">
        <v>10</v>
      </c>
      <c r="AQ74" s="23" t="s">
        <v>298</v>
      </c>
      <c r="AR74" s="23" t="s">
        <v>299</v>
      </c>
      <c r="AS74" s="23">
        <v>222.11</v>
      </c>
      <c r="AT74" s="23">
        <v>0.87</v>
      </c>
      <c r="AU74" s="23">
        <v>9.9550000000000001</v>
      </c>
      <c r="AV74" s="23">
        <v>-9.0850000000000009</v>
      </c>
      <c r="AW74" s="23">
        <v>2.8199999999999999E-2</v>
      </c>
      <c r="AY74" s="23">
        <v>10000</v>
      </c>
      <c r="AZ74" s="23">
        <v>2</v>
      </c>
      <c r="BA74" s="23">
        <v>2.5</v>
      </c>
      <c r="BC74" s="23" t="s">
        <v>8293</v>
      </c>
      <c r="BD74" s="23" t="s">
        <v>8320</v>
      </c>
      <c r="BE74" s="23" t="s">
        <v>8293</v>
      </c>
      <c r="BF74" s="23" t="s">
        <v>8330</v>
      </c>
    </row>
    <row r="75" spans="1:58" s="23" customFormat="1" x14ac:dyDescent="0.2">
      <c r="A75" s="23" t="s">
        <v>300</v>
      </c>
      <c r="B75" s="23" t="s">
        <v>301</v>
      </c>
      <c r="C75" s="23" t="s">
        <v>8336</v>
      </c>
      <c r="D75" s="23" t="s">
        <v>38</v>
      </c>
      <c r="E75" s="23">
        <v>4.5</v>
      </c>
      <c r="F75" s="23" t="s">
        <v>38</v>
      </c>
      <c r="G75" s="23" t="s">
        <v>38</v>
      </c>
      <c r="H75" s="23">
        <v>10</v>
      </c>
      <c r="I75" s="23" t="s">
        <v>8264</v>
      </c>
      <c r="J75" s="23">
        <v>10</v>
      </c>
      <c r="K75" s="23">
        <v>10</v>
      </c>
      <c r="L75" s="23" t="s">
        <v>8346</v>
      </c>
      <c r="N75" s="24" t="b">
        <f t="shared" si="11"/>
        <v>1</v>
      </c>
      <c r="O75" s="24">
        <f t="shared" si="12"/>
        <v>245</v>
      </c>
      <c r="P75" s="24">
        <f t="shared" si="13"/>
        <v>72.5</v>
      </c>
      <c r="Q75" s="24" t="str">
        <f t="shared" si="14"/>
        <v>YES</v>
      </c>
      <c r="R75" s="24" t="str">
        <f t="shared" si="15"/>
        <v>YES</v>
      </c>
      <c r="S75" s="24" t="b">
        <f t="shared" si="16"/>
        <v>1</v>
      </c>
      <c r="T75" s="24" t="b">
        <f t="shared" si="17"/>
        <v>1</v>
      </c>
      <c r="U75" s="24">
        <f t="shared" si="9"/>
        <v>71</v>
      </c>
      <c r="V75" s="24">
        <f t="shared" si="10"/>
        <v>71</v>
      </c>
      <c r="W75" s="24"/>
      <c r="X75" s="23" t="s">
        <v>82</v>
      </c>
      <c r="Y75" s="23" t="s">
        <v>95</v>
      </c>
      <c r="AA75" s="24" t="s">
        <v>39</v>
      </c>
      <c r="AB75" s="24" t="s">
        <v>39</v>
      </c>
      <c r="AC75" s="24" t="s">
        <v>39</v>
      </c>
      <c r="AD75" s="24">
        <v>10</v>
      </c>
      <c r="AE75" s="24">
        <v>10</v>
      </c>
      <c r="AF75" s="24">
        <v>10</v>
      </c>
      <c r="AG75" s="24">
        <v>10</v>
      </c>
      <c r="AH75" s="24">
        <v>10</v>
      </c>
      <c r="AI75" s="24">
        <v>10</v>
      </c>
      <c r="AJ75" s="24">
        <v>10</v>
      </c>
      <c r="AK75" s="24">
        <v>10</v>
      </c>
      <c r="AL75" s="24">
        <v>10</v>
      </c>
      <c r="AM75" s="24">
        <v>10</v>
      </c>
      <c r="AN75" s="24">
        <v>10</v>
      </c>
      <c r="AO75" s="24">
        <v>10</v>
      </c>
      <c r="AQ75" s="23" t="s">
        <v>302</v>
      </c>
      <c r="AR75" s="23" t="s">
        <v>303</v>
      </c>
      <c r="AS75" s="23">
        <v>262.25</v>
      </c>
      <c r="AT75" s="23">
        <v>2.5299999999999998</v>
      </c>
      <c r="AU75" s="23">
        <v>12</v>
      </c>
      <c r="AV75" s="23">
        <v>-9.4700000000000006</v>
      </c>
      <c r="AW75" s="23">
        <v>0.34499999999999997</v>
      </c>
      <c r="AY75" s="23">
        <v>10000</v>
      </c>
      <c r="AZ75" s="23">
        <v>2</v>
      </c>
      <c r="BA75" s="23">
        <v>2.5</v>
      </c>
      <c r="BC75" s="23" t="s">
        <v>8293</v>
      </c>
      <c r="BD75" s="23" t="s">
        <v>8320</v>
      </c>
      <c r="BE75" s="23" t="s">
        <v>8293</v>
      </c>
      <c r="BF75" s="23" t="s">
        <v>8330</v>
      </c>
    </row>
    <row r="76" spans="1:58" s="23" customFormat="1" x14ac:dyDescent="0.2">
      <c r="A76" s="23" t="s">
        <v>304</v>
      </c>
      <c r="B76" s="23" t="s">
        <v>305</v>
      </c>
      <c r="C76" s="23" t="s">
        <v>8337</v>
      </c>
      <c r="D76" s="23" t="s">
        <v>38</v>
      </c>
      <c r="E76" s="23">
        <v>4.5</v>
      </c>
      <c r="F76" s="23" t="s">
        <v>38</v>
      </c>
      <c r="G76" s="23" t="s">
        <v>38</v>
      </c>
      <c r="H76" s="23">
        <v>10</v>
      </c>
      <c r="I76" s="23" t="s">
        <v>8264</v>
      </c>
      <c r="J76" s="23">
        <v>10</v>
      </c>
      <c r="K76" s="23">
        <v>10</v>
      </c>
      <c r="L76" s="23" t="s">
        <v>8345</v>
      </c>
      <c r="N76" s="24" t="b">
        <f t="shared" si="11"/>
        <v>1</v>
      </c>
      <c r="O76" s="24">
        <f t="shared" si="12"/>
        <v>245</v>
      </c>
      <c r="P76" s="24">
        <f t="shared" si="13"/>
        <v>72.5</v>
      </c>
      <c r="Q76" s="24" t="str">
        <f t="shared" si="14"/>
        <v>YES</v>
      </c>
      <c r="R76" s="24" t="str">
        <f t="shared" si="15"/>
        <v>YES</v>
      </c>
      <c r="S76" s="24" t="b">
        <f t="shared" si="16"/>
        <v>1</v>
      </c>
      <c r="T76" s="24" t="b">
        <f t="shared" si="17"/>
        <v>1</v>
      </c>
      <c r="U76" s="24">
        <f t="shared" si="9"/>
        <v>71</v>
      </c>
      <c r="V76" s="24">
        <f t="shared" si="10"/>
        <v>71</v>
      </c>
      <c r="W76" s="24"/>
      <c r="X76" s="23" t="s">
        <v>82</v>
      </c>
      <c r="Y76" s="23" t="s">
        <v>70</v>
      </c>
      <c r="AA76" s="24" t="s">
        <v>39</v>
      </c>
      <c r="AB76" s="24" t="s">
        <v>39</v>
      </c>
      <c r="AC76" s="24"/>
      <c r="AD76" s="24">
        <v>10</v>
      </c>
      <c r="AE76" s="24">
        <v>10</v>
      </c>
      <c r="AF76" s="24">
        <v>6</v>
      </c>
      <c r="AG76" s="24">
        <v>6</v>
      </c>
      <c r="AH76" s="24">
        <v>6</v>
      </c>
      <c r="AI76" s="24">
        <v>6</v>
      </c>
      <c r="AJ76" s="24">
        <v>10</v>
      </c>
      <c r="AK76" s="24">
        <v>10</v>
      </c>
      <c r="AL76" s="24">
        <v>6</v>
      </c>
      <c r="AM76" s="24">
        <v>10</v>
      </c>
      <c r="AN76" s="24">
        <v>6</v>
      </c>
      <c r="AO76" s="24">
        <v>10</v>
      </c>
      <c r="AQ76" s="23" t="s">
        <v>306</v>
      </c>
      <c r="AR76" s="23" t="s">
        <v>307</v>
      </c>
      <c r="AS76" s="23">
        <v>428.63</v>
      </c>
      <c r="AT76" s="23">
        <v>10.36</v>
      </c>
      <c r="AU76" s="23">
        <v>12</v>
      </c>
      <c r="AV76" s="23">
        <v>-1.6400000000000006</v>
      </c>
      <c r="AW76" s="23">
        <v>11400</v>
      </c>
      <c r="AY76" s="23">
        <v>10000</v>
      </c>
      <c r="AZ76" s="23">
        <v>2</v>
      </c>
      <c r="BA76" s="23">
        <v>2.5</v>
      </c>
      <c r="BC76" s="23" t="s">
        <v>8293</v>
      </c>
      <c r="BD76" s="23" t="s">
        <v>8322</v>
      </c>
      <c r="BE76" s="23" t="s">
        <v>8323</v>
      </c>
      <c r="BF76" s="23" t="s">
        <v>8325</v>
      </c>
    </row>
    <row r="77" spans="1:58" s="23" customFormat="1" x14ac:dyDescent="0.2">
      <c r="A77" s="23" t="s">
        <v>308</v>
      </c>
      <c r="B77" s="23" t="s">
        <v>309</v>
      </c>
      <c r="C77" s="23" t="s">
        <v>69</v>
      </c>
      <c r="D77" s="23" t="s">
        <v>38</v>
      </c>
      <c r="E77" s="23">
        <v>4.5</v>
      </c>
      <c r="F77" s="23" t="s">
        <v>38</v>
      </c>
      <c r="G77" s="23" t="s">
        <v>38</v>
      </c>
      <c r="H77" s="23">
        <v>10</v>
      </c>
      <c r="I77" s="23" t="s">
        <v>8264</v>
      </c>
      <c r="J77" s="23">
        <v>10</v>
      </c>
      <c r="K77" s="23">
        <v>10</v>
      </c>
      <c r="L77" s="23" t="s">
        <v>8345</v>
      </c>
      <c r="N77" s="24" t="b">
        <f t="shared" si="11"/>
        <v>1</v>
      </c>
      <c r="O77" s="24">
        <f t="shared" si="12"/>
        <v>245</v>
      </c>
      <c r="P77" s="24">
        <f t="shared" si="13"/>
        <v>72.5</v>
      </c>
      <c r="Q77" s="24" t="str">
        <f t="shared" si="14"/>
        <v>YES</v>
      </c>
      <c r="R77" s="24" t="str">
        <f t="shared" si="15"/>
        <v>YES</v>
      </c>
      <c r="S77" s="24" t="b">
        <f t="shared" si="16"/>
        <v>1</v>
      </c>
      <c r="T77" s="24" t="b">
        <f t="shared" si="17"/>
        <v>1</v>
      </c>
      <c r="U77" s="24">
        <f t="shared" si="9"/>
        <v>71</v>
      </c>
      <c r="V77" s="24">
        <f t="shared" si="10"/>
        <v>71</v>
      </c>
      <c r="W77" s="24"/>
      <c r="X77" s="23" t="s">
        <v>82</v>
      </c>
      <c r="Y77" s="23" t="s">
        <v>142</v>
      </c>
      <c r="AA77" s="24" t="s">
        <v>39</v>
      </c>
      <c r="AB77" s="24" t="s">
        <v>39</v>
      </c>
      <c r="AC77" s="24" t="s">
        <v>39</v>
      </c>
      <c r="AD77" s="24">
        <v>10</v>
      </c>
      <c r="AE77" s="24">
        <v>10</v>
      </c>
      <c r="AF77" s="24">
        <v>10</v>
      </c>
      <c r="AG77" s="24">
        <v>10</v>
      </c>
      <c r="AH77" s="24">
        <v>10</v>
      </c>
      <c r="AI77" s="24">
        <v>10</v>
      </c>
      <c r="AJ77" s="24">
        <v>10</v>
      </c>
      <c r="AK77" s="24">
        <v>10</v>
      </c>
      <c r="AL77" s="24">
        <v>10</v>
      </c>
      <c r="AM77" s="24">
        <v>10</v>
      </c>
      <c r="AN77" s="24">
        <v>10</v>
      </c>
      <c r="AO77" s="24">
        <v>10</v>
      </c>
      <c r="AQ77" s="23" t="s">
        <v>310</v>
      </c>
      <c r="AR77" s="23" t="s">
        <v>311</v>
      </c>
      <c r="AS77" s="23">
        <v>358.38</v>
      </c>
      <c r="AT77" s="23">
        <v>0.08</v>
      </c>
      <c r="AU77" s="23">
        <v>12</v>
      </c>
      <c r="AV77" s="23">
        <v>-11.92</v>
      </c>
      <c r="AW77" s="23">
        <v>5.9400000000000001E-2</v>
      </c>
      <c r="AY77" s="23">
        <v>10000</v>
      </c>
      <c r="AZ77" s="23">
        <v>2</v>
      </c>
      <c r="BA77" s="23">
        <v>2.5</v>
      </c>
      <c r="BC77" s="23" t="s">
        <v>8293</v>
      </c>
      <c r="BD77" s="23" t="s">
        <v>8320</v>
      </c>
      <c r="BE77" s="23" t="s">
        <v>8293</v>
      </c>
      <c r="BF77" s="23" t="s">
        <v>8330</v>
      </c>
    </row>
    <row r="78" spans="1:58" s="23" customFormat="1" x14ac:dyDescent="0.2">
      <c r="A78" s="23" t="s">
        <v>312</v>
      </c>
      <c r="B78" s="23" t="s">
        <v>313</v>
      </c>
      <c r="C78" s="23" t="s">
        <v>8336</v>
      </c>
      <c r="D78" s="23" t="s">
        <v>38</v>
      </c>
      <c r="E78" s="23">
        <v>3.75</v>
      </c>
      <c r="F78" s="23" t="s">
        <v>38</v>
      </c>
      <c r="G78" s="23" t="s">
        <v>38</v>
      </c>
      <c r="H78" s="23">
        <v>10</v>
      </c>
      <c r="I78" s="23" t="s">
        <v>8264</v>
      </c>
      <c r="J78" s="23">
        <v>10</v>
      </c>
      <c r="K78" s="23">
        <v>10</v>
      </c>
      <c r="L78" s="23" t="s">
        <v>8346</v>
      </c>
      <c r="N78" s="24" t="b">
        <f t="shared" si="11"/>
        <v>1</v>
      </c>
      <c r="O78" s="24">
        <f t="shared" si="12"/>
        <v>237.5</v>
      </c>
      <c r="P78" s="24">
        <f t="shared" si="13"/>
        <v>68.75</v>
      </c>
      <c r="Q78" s="24" t="str">
        <f t="shared" si="14"/>
        <v>YES</v>
      </c>
      <c r="R78" s="24" t="str">
        <f t="shared" si="15"/>
        <v>YES</v>
      </c>
      <c r="S78" s="24" t="b">
        <f t="shared" si="16"/>
        <v>1</v>
      </c>
      <c r="T78" s="24" t="b">
        <f t="shared" si="17"/>
        <v>1</v>
      </c>
      <c r="U78" s="24">
        <f t="shared" si="9"/>
        <v>77</v>
      </c>
      <c r="V78" s="24">
        <f t="shared" si="10"/>
        <v>77</v>
      </c>
      <c r="W78" s="24"/>
      <c r="X78" s="23" t="s">
        <v>82</v>
      </c>
      <c r="Y78" s="23" t="s">
        <v>120</v>
      </c>
      <c r="AA78" s="24" t="s">
        <v>39</v>
      </c>
      <c r="AB78" s="24" t="s">
        <v>39</v>
      </c>
      <c r="AC78" s="24" t="s">
        <v>39</v>
      </c>
      <c r="AD78" s="24">
        <v>10</v>
      </c>
      <c r="AE78" s="24">
        <v>10</v>
      </c>
      <c r="AF78" s="24">
        <v>10</v>
      </c>
      <c r="AG78" s="24">
        <v>10</v>
      </c>
      <c r="AH78" s="24">
        <v>10</v>
      </c>
      <c r="AI78" s="24">
        <v>10</v>
      </c>
      <c r="AJ78" s="24">
        <v>10</v>
      </c>
      <c r="AK78" s="24">
        <v>10</v>
      </c>
      <c r="AL78" s="24">
        <v>10</v>
      </c>
      <c r="AM78" s="24">
        <v>10</v>
      </c>
      <c r="AN78" s="24">
        <v>10</v>
      </c>
      <c r="AO78" s="24">
        <v>10</v>
      </c>
      <c r="AQ78" s="23" t="s">
        <v>314</v>
      </c>
      <c r="AR78" s="23" t="s">
        <v>315</v>
      </c>
      <c r="AS78" s="23">
        <v>370.82</v>
      </c>
      <c r="AT78" s="23">
        <v>4.37</v>
      </c>
      <c r="AU78" s="23">
        <v>9.8119999999999994</v>
      </c>
      <c r="AV78" s="23">
        <v>-5.4419999999999993</v>
      </c>
      <c r="AW78" s="23">
        <v>6.25</v>
      </c>
      <c r="AY78" s="23">
        <v>10000</v>
      </c>
      <c r="AZ78" s="23">
        <v>2</v>
      </c>
      <c r="BA78" s="23">
        <v>1.75</v>
      </c>
      <c r="BC78" s="23" t="s">
        <v>8293</v>
      </c>
      <c r="BD78" s="23" t="s">
        <v>8320</v>
      </c>
      <c r="BE78" s="23" t="s">
        <v>8293</v>
      </c>
      <c r="BF78" s="23" t="s">
        <v>8330</v>
      </c>
    </row>
    <row r="79" spans="1:58" s="23" customFormat="1" x14ac:dyDescent="0.2">
      <c r="A79" s="23" t="s">
        <v>316</v>
      </c>
      <c r="B79" s="23" t="s">
        <v>317</v>
      </c>
      <c r="C79" s="23" t="s">
        <v>69</v>
      </c>
      <c r="D79" s="23" t="s">
        <v>38</v>
      </c>
      <c r="E79" s="23">
        <v>3.75</v>
      </c>
      <c r="F79" s="23" t="s">
        <v>38</v>
      </c>
      <c r="G79" s="23" t="s">
        <v>38</v>
      </c>
      <c r="H79" s="23">
        <v>10</v>
      </c>
      <c r="I79" s="23" t="s">
        <v>8264</v>
      </c>
      <c r="J79" s="23">
        <v>10</v>
      </c>
      <c r="K79" s="23">
        <v>10</v>
      </c>
      <c r="L79" s="23" t="s">
        <v>8345</v>
      </c>
      <c r="N79" s="24" t="b">
        <f t="shared" si="11"/>
        <v>1</v>
      </c>
      <c r="O79" s="24">
        <f t="shared" si="12"/>
        <v>237.5</v>
      </c>
      <c r="P79" s="24">
        <f t="shared" si="13"/>
        <v>68.75</v>
      </c>
      <c r="Q79" s="24" t="str">
        <f t="shared" si="14"/>
        <v>YES</v>
      </c>
      <c r="R79" s="24" t="str">
        <f t="shared" si="15"/>
        <v>YES</v>
      </c>
      <c r="S79" s="24" t="b">
        <f t="shared" si="16"/>
        <v>1</v>
      </c>
      <c r="T79" s="24" t="b">
        <f t="shared" si="17"/>
        <v>1</v>
      </c>
      <c r="U79" s="24">
        <f t="shared" si="9"/>
        <v>77</v>
      </c>
      <c r="V79" s="24">
        <f t="shared" si="10"/>
        <v>77</v>
      </c>
      <c r="W79" s="24"/>
      <c r="X79" s="23" t="s">
        <v>82</v>
      </c>
      <c r="Y79" s="23" t="s">
        <v>70</v>
      </c>
      <c r="AA79" s="24" t="s">
        <v>39</v>
      </c>
      <c r="AB79" s="24" t="s">
        <v>39</v>
      </c>
      <c r="AC79" s="24" t="s">
        <v>39</v>
      </c>
      <c r="AD79" s="24">
        <v>10</v>
      </c>
      <c r="AE79" s="24">
        <v>10</v>
      </c>
      <c r="AF79" s="24">
        <v>10</v>
      </c>
      <c r="AG79" s="24">
        <v>10</v>
      </c>
      <c r="AH79" s="24">
        <v>10</v>
      </c>
      <c r="AI79" s="24">
        <v>10</v>
      </c>
      <c r="AJ79" s="24">
        <v>10</v>
      </c>
      <c r="AK79" s="24">
        <v>10</v>
      </c>
      <c r="AL79" s="24">
        <v>10</v>
      </c>
      <c r="AM79" s="24">
        <v>10</v>
      </c>
      <c r="AN79" s="24">
        <v>10</v>
      </c>
      <c r="AO79" s="24">
        <v>10</v>
      </c>
      <c r="AQ79" s="23" t="s">
        <v>318</v>
      </c>
      <c r="AR79" s="23" t="s">
        <v>319</v>
      </c>
      <c r="AS79" s="23">
        <v>380</v>
      </c>
      <c r="AT79" s="23">
        <v>6.01</v>
      </c>
      <c r="AU79" s="23">
        <v>10.369</v>
      </c>
      <c r="AV79" s="23">
        <v>-4.359</v>
      </c>
      <c r="AW79" s="23">
        <v>38.9</v>
      </c>
      <c r="AY79" s="23">
        <v>10000</v>
      </c>
      <c r="AZ79" s="23">
        <v>2</v>
      </c>
      <c r="BA79" s="23">
        <v>1.75</v>
      </c>
      <c r="BC79" s="23" t="s">
        <v>8293</v>
      </c>
      <c r="BD79" s="23" t="s">
        <v>8320</v>
      </c>
      <c r="BE79" s="23" t="s">
        <v>8293</v>
      </c>
      <c r="BF79" s="23" t="s">
        <v>8330</v>
      </c>
    </row>
    <row r="80" spans="1:58" s="23" customFormat="1" x14ac:dyDescent="0.2">
      <c r="A80" s="23" t="s">
        <v>320</v>
      </c>
      <c r="B80" s="23" t="s">
        <v>321</v>
      </c>
      <c r="C80" s="23" t="s">
        <v>69</v>
      </c>
      <c r="D80" s="23" t="s">
        <v>38</v>
      </c>
      <c r="E80" s="23">
        <v>10</v>
      </c>
      <c r="F80" s="23" t="s">
        <v>115</v>
      </c>
      <c r="G80" s="23" t="s">
        <v>38</v>
      </c>
      <c r="H80" s="23">
        <v>10</v>
      </c>
      <c r="I80" s="23" t="s">
        <v>8264</v>
      </c>
      <c r="J80" s="23">
        <v>6</v>
      </c>
      <c r="K80" s="23">
        <v>10</v>
      </c>
      <c r="L80" s="23" t="s">
        <v>8345</v>
      </c>
      <c r="N80" s="24" t="b">
        <f t="shared" si="11"/>
        <v>1</v>
      </c>
      <c r="O80" s="24">
        <f t="shared" si="12"/>
        <v>236</v>
      </c>
      <c r="P80" s="24">
        <f t="shared" si="13"/>
        <v>68</v>
      </c>
      <c r="Q80" s="24" t="str">
        <f t="shared" si="14"/>
        <v>YES</v>
      </c>
      <c r="R80" s="24" t="str">
        <f t="shared" si="15"/>
        <v>YES</v>
      </c>
      <c r="S80" s="24" t="b">
        <f t="shared" si="16"/>
        <v>1</v>
      </c>
      <c r="T80" s="24" t="b">
        <f t="shared" si="17"/>
        <v>1</v>
      </c>
      <c r="U80" s="24">
        <f t="shared" si="9"/>
        <v>79</v>
      </c>
      <c r="V80" s="24">
        <f t="shared" si="10"/>
        <v>79</v>
      </c>
      <c r="W80" s="24"/>
      <c r="X80" s="23" t="s">
        <v>82</v>
      </c>
      <c r="Y80" s="23" t="s">
        <v>106</v>
      </c>
      <c r="AA80" s="24"/>
      <c r="AB80" s="24"/>
      <c r="AC80" s="24"/>
      <c r="AD80" s="24">
        <v>3</v>
      </c>
      <c r="AE80" s="24">
        <v>3</v>
      </c>
      <c r="AF80" s="24">
        <v>3</v>
      </c>
      <c r="AG80" s="24">
        <v>3</v>
      </c>
      <c r="AH80" s="24">
        <v>6</v>
      </c>
      <c r="AI80" s="24">
        <v>3</v>
      </c>
      <c r="AJ80" s="24">
        <v>3</v>
      </c>
      <c r="AK80" s="24">
        <v>3</v>
      </c>
      <c r="AL80" s="24">
        <v>6</v>
      </c>
      <c r="AM80" s="24">
        <v>3</v>
      </c>
      <c r="AN80" s="24">
        <v>6</v>
      </c>
      <c r="AO80" s="24">
        <v>3</v>
      </c>
      <c r="AQ80" s="23" t="s">
        <v>322</v>
      </c>
      <c r="AR80" s="23" t="s">
        <v>323</v>
      </c>
      <c r="AS80" s="23">
        <v>138.16</v>
      </c>
      <c r="AT80" s="23">
        <v>0.4</v>
      </c>
      <c r="AU80" s="23">
        <v>6.7279999999999998</v>
      </c>
      <c r="AV80" s="23">
        <v>-6.3279999999999994</v>
      </c>
      <c r="AW80" s="23">
        <v>5.77E-3</v>
      </c>
      <c r="AY80" s="23" t="s">
        <v>324</v>
      </c>
      <c r="AZ80" s="23" t="s">
        <v>325</v>
      </c>
      <c r="BA80" s="23">
        <v>5</v>
      </c>
      <c r="BC80" s="23" t="s">
        <v>8293</v>
      </c>
      <c r="BD80" s="23" t="s">
        <v>8320</v>
      </c>
      <c r="BE80" s="23" t="s">
        <v>8293</v>
      </c>
      <c r="BF80" s="23" t="s">
        <v>8330</v>
      </c>
    </row>
    <row r="81" spans="1:58" s="23" customFormat="1" x14ac:dyDescent="0.2">
      <c r="A81" s="23" t="s">
        <v>326</v>
      </c>
      <c r="B81" s="23" t="s">
        <v>327</v>
      </c>
      <c r="C81" s="23" t="s">
        <v>8296</v>
      </c>
      <c r="D81" s="23" t="s">
        <v>38</v>
      </c>
      <c r="E81" s="23">
        <v>10</v>
      </c>
      <c r="F81" s="23" t="s">
        <v>38</v>
      </c>
      <c r="G81" s="23" t="s">
        <v>38</v>
      </c>
      <c r="H81" s="23">
        <v>10</v>
      </c>
      <c r="I81" s="23" t="s">
        <v>8264</v>
      </c>
      <c r="J81" s="23">
        <v>6</v>
      </c>
      <c r="K81" s="23">
        <v>10</v>
      </c>
      <c r="L81" s="23" t="s">
        <v>8345</v>
      </c>
      <c r="N81" s="24" t="b">
        <f t="shared" si="11"/>
        <v>1</v>
      </c>
      <c r="O81" s="24">
        <f t="shared" si="12"/>
        <v>236</v>
      </c>
      <c r="P81" s="24">
        <f t="shared" si="13"/>
        <v>68</v>
      </c>
      <c r="Q81" s="24" t="str">
        <f t="shared" si="14"/>
        <v>YES</v>
      </c>
      <c r="R81" s="24" t="str">
        <f t="shared" si="15"/>
        <v>YES</v>
      </c>
      <c r="S81" s="24" t="b">
        <f t="shared" si="16"/>
        <v>1</v>
      </c>
      <c r="T81" s="24" t="b">
        <f t="shared" si="17"/>
        <v>1</v>
      </c>
      <c r="U81" s="24">
        <f t="shared" si="9"/>
        <v>79</v>
      </c>
      <c r="V81" s="24">
        <f t="shared" si="10"/>
        <v>79</v>
      </c>
      <c r="W81" s="24"/>
      <c r="X81" s="23" t="s">
        <v>40</v>
      </c>
      <c r="Y81" s="23" t="s">
        <v>41</v>
      </c>
      <c r="AA81" s="24"/>
      <c r="AB81" s="24"/>
      <c r="AC81" s="24"/>
      <c r="AD81" s="24">
        <v>6</v>
      </c>
      <c r="AE81" s="24">
        <v>6</v>
      </c>
      <c r="AF81" s="24">
        <v>6</v>
      </c>
      <c r="AG81" s="24">
        <v>6</v>
      </c>
      <c r="AH81" s="24">
        <v>6</v>
      </c>
      <c r="AI81" s="24">
        <v>6</v>
      </c>
      <c r="AJ81" s="24">
        <v>6</v>
      </c>
      <c r="AK81" s="24">
        <v>6</v>
      </c>
      <c r="AL81" s="24">
        <v>6</v>
      </c>
      <c r="AM81" s="24">
        <v>6</v>
      </c>
      <c r="AN81" s="24">
        <v>6</v>
      </c>
      <c r="AO81" s="24">
        <v>6</v>
      </c>
      <c r="AQ81" s="23" t="s">
        <v>328</v>
      </c>
      <c r="AR81" s="23" t="s">
        <v>329</v>
      </c>
      <c r="AS81" s="23">
        <v>228.27</v>
      </c>
      <c r="AT81" s="23">
        <v>5.81</v>
      </c>
      <c r="AU81" s="23">
        <v>9.48</v>
      </c>
      <c r="AV81" s="23">
        <v>-3.6700000000000008</v>
      </c>
      <c r="AW81" s="23">
        <v>3.14</v>
      </c>
      <c r="AY81" s="23">
        <v>10000000</v>
      </c>
      <c r="AZ81" s="23">
        <v>5</v>
      </c>
      <c r="BA81" s="23">
        <v>5</v>
      </c>
      <c r="BC81" s="23" t="s">
        <v>35</v>
      </c>
      <c r="BD81" s="23" t="s">
        <v>8293</v>
      </c>
      <c r="BE81" s="23" t="s">
        <v>8293</v>
      </c>
      <c r="BF81" s="23" t="s">
        <v>8330</v>
      </c>
    </row>
    <row r="82" spans="1:58" s="23" customFormat="1" x14ac:dyDescent="0.2">
      <c r="A82" s="23" t="s">
        <v>330</v>
      </c>
      <c r="B82" s="23" t="s">
        <v>331</v>
      </c>
      <c r="C82" s="23" t="s">
        <v>69</v>
      </c>
      <c r="D82" s="23" t="s">
        <v>38</v>
      </c>
      <c r="E82" s="23">
        <v>10</v>
      </c>
      <c r="F82" s="23" t="s">
        <v>115</v>
      </c>
      <c r="G82" s="23" t="s">
        <v>38</v>
      </c>
      <c r="H82" s="23">
        <v>10</v>
      </c>
      <c r="I82" s="23" t="s">
        <v>8264</v>
      </c>
      <c r="J82" s="23">
        <v>6</v>
      </c>
      <c r="K82" s="23">
        <v>10</v>
      </c>
      <c r="L82" s="23" t="s">
        <v>8345</v>
      </c>
      <c r="N82" s="24" t="b">
        <f t="shared" si="11"/>
        <v>1</v>
      </c>
      <c r="O82" s="24">
        <f t="shared" si="12"/>
        <v>236</v>
      </c>
      <c r="P82" s="24">
        <f t="shared" si="13"/>
        <v>68</v>
      </c>
      <c r="Q82" s="24" t="str">
        <f t="shared" si="14"/>
        <v>YES</v>
      </c>
      <c r="R82" s="24" t="str">
        <f t="shared" si="15"/>
        <v>YES</v>
      </c>
      <c r="S82" s="24" t="b">
        <f t="shared" si="16"/>
        <v>1</v>
      </c>
      <c r="T82" s="24" t="b">
        <f t="shared" si="17"/>
        <v>1</v>
      </c>
      <c r="U82" s="24">
        <f t="shared" si="9"/>
        <v>79</v>
      </c>
      <c r="V82" s="24">
        <f t="shared" si="10"/>
        <v>79</v>
      </c>
      <c r="W82" s="24"/>
      <c r="X82" s="23" t="s">
        <v>40</v>
      </c>
      <c r="Y82" s="23" t="s">
        <v>70</v>
      </c>
      <c r="AA82" s="24"/>
      <c r="AB82" s="24"/>
      <c r="AC82" s="24"/>
      <c r="AD82" s="24">
        <v>3</v>
      </c>
      <c r="AE82" s="24">
        <v>3</v>
      </c>
      <c r="AF82" s="24">
        <v>6</v>
      </c>
      <c r="AG82" s="24">
        <v>6</v>
      </c>
      <c r="AH82" s="24">
        <v>6</v>
      </c>
      <c r="AI82" s="24">
        <v>3</v>
      </c>
      <c r="AJ82" s="24">
        <v>3</v>
      </c>
      <c r="AK82" s="24">
        <v>3</v>
      </c>
      <c r="AL82" s="24">
        <v>6</v>
      </c>
      <c r="AM82" s="24">
        <v>3</v>
      </c>
      <c r="AN82" s="24">
        <v>6</v>
      </c>
      <c r="AO82" s="24">
        <v>3</v>
      </c>
      <c r="AQ82" s="23" t="s">
        <v>332</v>
      </c>
      <c r="AR82" s="23" t="s">
        <v>333</v>
      </c>
      <c r="AS82" s="23">
        <v>128.16999999999999</v>
      </c>
      <c r="AT82" s="23">
        <v>0.18</v>
      </c>
      <c r="AU82" s="23">
        <v>6.8730000000000002</v>
      </c>
      <c r="AV82" s="23">
        <v>-6.6930000000000005</v>
      </c>
      <c r="AW82" s="23">
        <v>5.1599999999999997E-3</v>
      </c>
      <c r="AY82" s="23" t="s">
        <v>324</v>
      </c>
      <c r="AZ82" s="23" t="s">
        <v>325</v>
      </c>
      <c r="BA82" s="23">
        <v>5</v>
      </c>
      <c r="BC82" s="23" t="s">
        <v>8293</v>
      </c>
      <c r="BD82" s="23" t="s">
        <v>8320</v>
      </c>
      <c r="BE82" s="23" t="s">
        <v>8293</v>
      </c>
      <c r="BF82" s="23" t="s">
        <v>8330</v>
      </c>
    </row>
    <row r="83" spans="1:58" s="23" customFormat="1" x14ac:dyDescent="0.2">
      <c r="A83" s="23" t="s">
        <v>334</v>
      </c>
      <c r="B83" s="23" t="s">
        <v>335</v>
      </c>
      <c r="C83" s="23" t="s">
        <v>8296</v>
      </c>
      <c r="D83" s="23" t="s">
        <v>38</v>
      </c>
      <c r="E83" s="23">
        <v>10</v>
      </c>
      <c r="F83" s="23" t="s">
        <v>38</v>
      </c>
      <c r="G83" s="23" t="s">
        <v>38</v>
      </c>
      <c r="H83" s="23">
        <v>10</v>
      </c>
      <c r="I83" s="23" t="s">
        <v>8264</v>
      </c>
      <c r="J83" s="23">
        <v>6</v>
      </c>
      <c r="K83" s="23">
        <v>10</v>
      </c>
      <c r="L83" s="23" t="s">
        <v>8345</v>
      </c>
      <c r="N83" s="24" t="b">
        <f t="shared" si="11"/>
        <v>1</v>
      </c>
      <c r="O83" s="24">
        <f t="shared" si="12"/>
        <v>236</v>
      </c>
      <c r="P83" s="24">
        <f t="shared" si="13"/>
        <v>68</v>
      </c>
      <c r="Q83" s="24" t="str">
        <f t="shared" si="14"/>
        <v>YES</v>
      </c>
      <c r="R83" s="24" t="str">
        <f t="shared" si="15"/>
        <v>YES</v>
      </c>
      <c r="S83" s="24" t="b">
        <f t="shared" si="16"/>
        <v>1</v>
      </c>
      <c r="T83" s="24" t="b">
        <f t="shared" si="17"/>
        <v>1</v>
      </c>
      <c r="U83" s="24">
        <f t="shared" si="9"/>
        <v>79</v>
      </c>
      <c r="V83" s="24">
        <f t="shared" si="10"/>
        <v>79</v>
      </c>
      <c r="W83" s="24"/>
      <c r="X83" s="23" t="s">
        <v>40</v>
      </c>
      <c r="Y83" s="23" t="s">
        <v>41</v>
      </c>
      <c r="AA83" s="24"/>
      <c r="AB83" s="24"/>
      <c r="AC83" s="24"/>
      <c r="AD83" s="24">
        <v>3</v>
      </c>
      <c r="AE83" s="24">
        <v>1</v>
      </c>
      <c r="AF83" s="24">
        <v>3</v>
      </c>
      <c r="AG83" s="24">
        <v>3</v>
      </c>
      <c r="AH83" s="24">
        <v>3</v>
      </c>
      <c r="AI83" s="24">
        <v>3</v>
      </c>
      <c r="AJ83" s="24">
        <v>6</v>
      </c>
      <c r="AK83" s="24">
        <v>6</v>
      </c>
      <c r="AL83" s="24">
        <v>1</v>
      </c>
      <c r="AM83" s="24">
        <v>6</v>
      </c>
      <c r="AN83" s="24">
        <v>1</v>
      </c>
      <c r="AO83" s="24">
        <v>3</v>
      </c>
      <c r="AQ83" s="23" t="s">
        <v>336</v>
      </c>
      <c r="AR83" s="23" t="s">
        <v>337</v>
      </c>
      <c r="AS83" s="23">
        <v>282.52999999999997</v>
      </c>
      <c r="AT83" s="23">
        <v>9.8699999999999992</v>
      </c>
      <c r="AU83" s="23">
        <v>6.3029999999999999</v>
      </c>
      <c r="AV83" s="23">
        <v>3.5669999999999993</v>
      </c>
      <c r="AW83" s="23">
        <v>52.4</v>
      </c>
      <c r="AY83" s="23">
        <v>100000000</v>
      </c>
      <c r="AZ83" s="23">
        <v>5</v>
      </c>
      <c r="BA83" s="23">
        <v>5</v>
      </c>
      <c r="BC83" s="23" t="s">
        <v>8293</v>
      </c>
      <c r="BD83" s="23" t="s">
        <v>8322</v>
      </c>
      <c r="BE83" s="23" t="s">
        <v>8326</v>
      </c>
      <c r="BF83" s="23" t="s">
        <v>8325</v>
      </c>
    </row>
    <row r="84" spans="1:58" s="23" customFormat="1" x14ac:dyDescent="0.2">
      <c r="A84" s="23" t="s">
        <v>338</v>
      </c>
      <c r="B84" s="23" t="s">
        <v>339</v>
      </c>
      <c r="C84" s="23" t="s">
        <v>8339</v>
      </c>
      <c r="D84" s="23" t="s">
        <v>38</v>
      </c>
      <c r="E84" s="23">
        <v>4.5</v>
      </c>
      <c r="F84" s="23" t="s">
        <v>38</v>
      </c>
      <c r="G84" s="23" t="s">
        <v>38</v>
      </c>
      <c r="H84" s="23">
        <v>8</v>
      </c>
      <c r="I84" s="23" t="s">
        <v>8264</v>
      </c>
      <c r="J84" s="23">
        <v>10</v>
      </c>
      <c r="K84" s="23">
        <v>10</v>
      </c>
      <c r="L84" s="23" t="s">
        <v>8344</v>
      </c>
      <c r="N84" s="24" t="b">
        <f t="shared" si="11"/>
        <v>1</v>
      </c>
      <c r="O84" s="24">
        <f t="shared" si="12"/>
        <v>236</v>
      </c>
      <c r="P84" s="24">
        <f t="shared" si="13"/>
        <v>68</v>
      </c>
      <c r="Q84" s="24" t="str">
        <f t="shared" si="14"/>
        <v>YES</v>
      </c>
      <c r="R84" s="24" t="str">
        <f t="shared" si="15"/>
        <v>YES</v>
      </c>
      <c r="S84" s="24" t="b">
        <f t="shared" si="16"/>
        <v>1</v>
      </c>
      <c r="T84" s="24" t="b">
        <f t="shared" si="17"/>
        <v>1</v>
      </c>
      <c r="U84" s="24">
        <f t="shared" si="9"/>
        <v>79</v>
      </c>
      <c r="V84" s="24">
        <f t="shared" si="10"/>
        <v>79</v>
      </c>
      <c r="W84" s="24"/>
      <c r="X84" s="23" t="s">
        <v>137</v>
      </c>
      <c r="Y84" s="23" t="s">
        <v>342</v>
      </c>
      <c r="AA84" s="24" t="s">
        <v>39</v>
      </c>
      <c r="AB84" s="24" t="s">
        <v>39</v>
      </c>
      <c r="AC84" s="24" t="s">
        <v>39</v>
      </c>
      <c r="AD84" s="24">
        <v>6</v>
      </c>
      <c r="AE84" s="24">
        <v>10</v>
      </c>
      <c r="AF84" s="24">
        <v>10</v>
      </c>
      <c r="AG84" s="24">
        <v>10</v>
      </c>
      <c r="AH84" s="24">
        <v>10</v>
      </c>
      <c r="AI84" s="24">
        <v>10</v>
      </c>
      <c r="AJ84" s="24">
        <v>10</v>
      </c>
      <c r="AK84" s="24">
        <v>10</v>
      </c>
      <c r="AL84" s="24">
        <v>10</v>
      </c>
      <c r="AM84" s="24">
        <v>10</v>
      </c>
      <c r="AN84" s="24">
        <v>10</v>
      </c>
      <c r="AO84" s="24">
        <v>10</v>
      </c>
      <c r="AQ84" s="23" t="s">
        <v>340</v>
      </c>
      <c r="AR84" s="23" t="s">
        <v>341</v>
      </c>
      <c r="AS84" s="23">
        <v>252.29</v>
      </c>
      <c r="AT84" s="23">
        <v>2.37</v>
      </c>
      <c r="AU84" s="23">
        <v>9.1929999999999996</v>
      </c>
      <c r="AV84" s="23">
        <v>-6.8229999999999995</v>
      </c>
      <c r="AW84" s="23">
        <v>0.51300000000000001</v>
      </c>
      <c r="AY84" s="23">
        <v>10000</v>
      </c>
      <c r="AZ84" s="23">
        <v>2</v>
      </c>
      <c r="BA84" s="23">
        <v>2.5</v>
      </c>
      <c r="BC84" s="23" t="s">
        <v>8293</v>
      </c>
      <c r="BD84" s="23" t="s">
        <v>8320</v>
      </c>
      <c r="BE84" s="23" t="s">
        <v>8293</v>
      </c>
      <c r="BF84" s="23" t="s">
        <v>8330</v>
      </c>
    </row>
    <row r="85" spans="1:58" s="23" customFormat="1" x14ac:dyDescent="0.2">
      <c r="A85" s="23" t="s">
        <v>343</v>
      </c>
      <c r="B85" s="23" t="s">
        <v>344</v>
      </c>
      <c r="C85" s="23" t="s">
        <v>69</v>
      </c>
      <c r="D85" s="23" t="s">
        <v>38</v>
      </c>
      <c r="E85" s="23">
        <v>6</v>
      </c>
      <c r="F85" s="23" t="s">
        <v>38</v>
      </c>
      <c r="G85" s="23" t="s">
        <v>38</v>
      </c>
      <c r="H85" s="23">
        <v>6</v>
      </c>
      <c r="I85" s="23" t="s">
        <v>8264</v>
      </c>
      <c r="J85" s="23">
        <v>10</v>
      </c>
      <c r="K85" s="23">
        <v>10</v>
      </c>
      <c r="L85" s="23" t="s">
        <v>8345</v>
      </c>
      <c r="N85" s="24" t="b">
        <f t="shared" si="11"/>
        <v>1</v>
      </c>
      <c r="O85" s="24">
        <f t="shared" si="12"/>
        <v>236</v>
      </c>
      <c r="P85" s="24">
        <f t="shared" si="13"/>
        <v>68</v>
      </c>
      <c r="Q85" s="24" t="str">
        <f t="shared" si="14"/>
        <v>YES</v>
      </c>
      <c r="R85" s="24" t="str">
        <f t="shared" si="15"/>
        <v>YES</v>
      </c>
      <c r="S85" s="24" t="b">
        <f t="shared" si="16"/>
        <v>1</v>
      </c>
      <c r="T85" s="24" t="b">
        <f t="shared" si="17"/>
        <v>1</v>
      </c>
      <c r="U85" s="24">
        <f t="shared" si="9"/>
        <v>79</v>
      </c>
      <c r="V85" s="24">
        <f t="shared" si="10"/>
        <v>79</v>
      </c>
      <c r="W85" s="24"/>
      <c r="X85" s="23" t="s">
        <v>40</v>
      </c>
      <c r="Y85" s="23" t="s">
        <v>70</v>
      </c>
      <c r="AA85" s="24" t="s">
        <v>39</v>
      </c>
      <c r="AB85" s="24" t="s">
        <v>39</v>
      </c>
      <c r="AC85" s="24" t="s">
        <v>39</v>
      </c>
      <c r="AD85" s="24">
        <v>10</v>
      </c>
      <c r="AE85" s="24">
        <v>10</v>
      </c>
      <c r="AF85" s="24">
        <v>10</v>
      </c>
      <c r="AG85" s="24">
        <v>10</v>
      </c>
      <c r="AH85" s="24">
        <v>10</v>
      </c>
      <c r="AI85" s="24">
        <v>10</v>
      </c>
      <c r="AJ85" s="24">
        <v>6</v>
      </c>
      <c r="AK85" s="24">
        <v>6</v>
      </c>
      <c r="AL85" s="24">
        <v>10</v>
      </c>
      <c r="AM85" s="24">
        <v>6</v>
      </c>
      <c r="AN85" s="24">
        <v>10</v>
      </c>
      <c r="AO85" s="24">
        <v>6</v>
      </c>
      <c r="AQ85" s="23" t="s">
        <v>345</v>
      </c>
      <c r="AR85" s="23" t="s">
        <v>346</v>
      </c>
      <c r="AS85" s="23">
        <v>330.4</v>
      </c>
      <c r="AT85" s="23">
        <v>6.2</v>
      </c>
      <c r="AU85" s="23">
        <v>11.587999999999999</v>
      </c>
      <c r="AV85" s="23">
        <v>-5.387999999999999</v>
      </c>
      <c r="AW85" s="23">
        <v>0.42299999999999999</v>
      </c>
      <c r="AY85" s="23">
        <v>1000</v>
      </c>
      <c r="AZ85" s="23">
        <v>1</v>
      </c>
      <c r="BA85" s="23">
        <v>5</v>
      </c>
      <c r="BC85" s="23" t="s">
        <v>8293</v>
      </c>
      <c r="BD85" s="23" t="s">
        <v>8320</v>
      </c>
      <c r="BE85" s="23" t="s">
        <v>8293</v>
      </c>
      <c r="BF85" s="23" t="s">
        <v>8330</v>
      </c>
    </row>
    <row r="86" spans="1:58" s="23" customFormat="1" x14ac:dyDescent="0.2">
      <c r="A86" s="23" t="s">
        <v>352</v>
      </c>
      <c r="B86" s="23" t="s">
        <v>353</v>
      </c>
      <c r="C86" s="23" t="s">
        <v>69</v>
      </c>
      <c r="D86" s="23" t="s">
        <v>38</v>
      </c>
      <c r="E86" s="23">
        <v>3.5</v>
      </c>
      <c r="F86" s="23" t="s">
        <v>38</v>
      </c>
      <c r="G86" s="23" t="s">
        <v>38</v>
      </c>
      <c r="H86" s="23">
        <v>10</v>
      </c>
      <c r="I86" s="23" t="s">
        <v>8264</v>
      </c>
      <c r="J86" s="23">
        <v>10</v>
      </c>
      <c r="K86" s="23">
        <v>10</v>
      </c>
      <c r="L86" s="23" t="s">
        <v>8345</v>
      </c>
      <c r="N86" s="24" t="b">
        <f t="shared" si="11"/>
        <v>1</v>
      </c>
      <c r="O86" s="24">
        <f t="shared" si="12"/>
        <v>235</v>
      </c>
      <c r="P86" s="24">
        <f t="shared" si="13"/>
        <v>67.5</v>
      </c>
      <c r="Q86" s="24" t="str">
        <f t="shared" si="14"/>
        <v>YES</v>
      </c>
      <c r="R86" s="24" t="str">
        <f t="shared" si="15"/>
        <v>YES</v>
      </c>
      <c r="S86" s="24" t="b">
        <f t="shared" si="16"/>
        <v>1</v>
      </c>
      <c r="T86" s="24" t="b">
        <f t="shared" si="17"/>
        <v>1</v>
      </c>
      <c r="U86" s="24">
        <f t="shared" si="9"/>
        <v>85</v>
      </c>
      <c r="V86" s="24">
        <f t="shared" si="10"/>
        <v>85</v>
      </c>
      <c r="W86" s="24"/>
      <c r="X86" s="23" t="s">
        <v>40</v>
      </c>
      <c r="Y86" s="23" t="s">
        <v>95</v>
      </c>
      <c r="AA86" s="24" t="s">
        <v>39</v>
      </c>
      <c r="AB86" s="24" t="s">
        <v>39</v>
      </c>
      <c r="AC86" s="24" t="s">
        <v>39</v>
      </c>
      <c r="AD86" s="24">
        <v>10</v>
      </c>
      <c r="AE86" s="24">
        <v>10</v>
      </c>
      <c r="AF86" s="24">
        <v>10</v>
      </c>
      <c r="AG86" s="24">
        <v>10</v>
      </c>
      <c r="AH86" s="24">
        <v>10</v>
      </c>
      <c r="AI86" s="24">
        <v>10</v>
      </c>
      <c r="AJ86" s="24">
        <v>10</v>
      </c>
      <c r="AK86" s="24">
        <v>10</v>
      </c>
      <c r="AL86" s="24">
        <v>10</v>
      </c>
      <c r="AM86" s="24">
        <v>10</v>
      </c>
      <c r="AN86" s="24">
        <v>10</v>
      </c>
      <c r="AO86" s="24">
        <v>10</v>
      </c>
      <c r="AQ86" s="23" t="s">
        <v>354</v>
      </c>
      <c r="AR86" s="23" t="s">
        <v>355</v>
      </c>
      <c r="AS86" s="23">
        <v>324.32</v>
      </c>
      <c r="AT86" s="23">
        <v>2.69</v>
      </c>
      <c r="AU86" s="23">
        <v>12</v>
      </c>
      <c r="AV86" s="23">
        <v>-9.31</v>
      </c>
      <c r="AW86" s="23">
        <v>0.129</v>
      </c>
      <c r="AY86" s="23">
        <v>1000</v>
      </c>
      <c r="AZ86" s="23">
        <v>1</v>
      </c>
      <c r="BA86" s="23">
        <v>2.5</v>
      </c>
      <c r="BC86" s="23" t="s">
        <v>8293</v>
      </c>
      <c r="BD86" s="23" t="s">
        <v>8320</v>
      </c>
      <c r="BE86" s="23" t="s">
        <v>8293</v>
      </c>
      <c r="BF86" s="23" t="s">
        <v>8330</v>
      </c>
    </row>
    <row r="87" spans="1:58" s="23" customFormat="1" x14ac:dyDescent="0.2">
      <c r="A87" s="23" t="s">
        <v>356</v>
      </c>
      <c r="B87" s="23" t="s">
        <v>357</v>
      </c>
      <c r="C87" s="23" t="s">
        <v>69</v>
      </c>
      <c r="D87" s="23" t="s">
        <v>115</v>
      </c>
      <c r="E87" s="23">
        <v>3.5</v>
      </c>
      <c r="F87" s="23" t="s">
        <v>38</v>
      </c>
      <c r="G87" s="23" t="s">
        <v>38</v>
      </c>
      <c r="H87" s="23">
        <v>10</v>
      </c>
      <c r="I87" s="23" t="s">
        <v>8264</v>
      </c>
      <c r="J87" s="23">
        <v>10</v>
      </c>
      <c r="K87" s="23">
        <v>10</v>
      </c>
      <c r="L87" s="23" t="s">
        <v>8345</v>
      </c>
      <c r="N87" s="24" t="b">
        <f t="shared" si="11"/>
        <v>1</v>
      </c>
      <c r="O87" s="24">
        <f t="shared" si="12"/>
        <v>235</v>
      </c>
      <c r="P87" s="24">
        <f t="shared" si="13"/>
        <v>67.5</v>
      </c>
      <c r="Q87" s="24" t="str">
        <f t="shared" si="14"/>
        <v>YES</v>
      </c>
      <c r="R87" s="24" t="str">
        <f t="shared" si="15"/>
        <v>YES</v>
      </c>
      <c r="S87" s="24" t="b">
        <f t="shared" si="16"/>
        <v>1</v>
      </c>
      <c r="T87" s="24" t="b">
        <f t="shared" si="17"/>
        <v>1</v>
      </c>
      <c r="U87" s="24">
        <f t="shared" si="9"/>
        <v>85</v>
      </c>
      <c r="V87" s="24">
        <f t="shared" si="10"/>
        <v>85</v>
      </c>
      <c r="W87" s="24"/>
      <c r="X87" s="23" t="s">
        <v>40</v>
      </c>
      <c r="Y87" s="23" t="s">
        <v>41</v>
      </c>
      <c r="AA87" s="24" t="s">
        <v>39</v>
      </c>
      <c r="AB87" s="24" t="s">
        <v>39</v>
      </c>
      <c r="AC87" s="24" t="s">
        <v>39</v>
      </c>
      <c r="AD87" s="24">
        <v>10</v>
      </c>
      <c r="AE87" s="24">
        <v>10</v>
      </c>
      <c r="AF87" s="24">
        <v>10</v>
      </c>
      <c r="AG87" s="24">
        <v>10</v>
      </c>
      <c r="AH87" s="24">
        <v>10</v>
      </c>
      <c r="AI87" s="24">
        <v>10</v>
      </c>
      <c r="AJ87" s="24">
        <v>10</v>
      </c>
      <c r="AK87" s="24">
        <v>10</v>
      </c>
      <c r="AL87" s="24">
        <v>10</v>
      </c>
      <c r="AM87" s="24">
        <v>10</v>
      </c>
      <c r="AN87" s="24">
        <v>10</v>
      </c>
      <c r="AO87" s="24">
        <v>10</v>
      </c>
      <c r="AQ87" s="23" t="s">
        <v>358</v>
      </c>
      <c r="AR87" s="23" t="s">
        <v>359</v>
      </c>
      <c r="AS87" s="23">
        <v>430.9</v>
      </c>
      <c r="AT87" s="23">
        <v>3.65</v>
      </c>
      <c r="AU87" s="23">
        <v>10.622</v>
      </c>
      <c r="AV87" s="23">
        <v>-6.9719999999999995</v>
      </c>
      <c r="AW87" s="23">
        <v>0.41</v>
      </c>
      <c r="AY87" s="23">
        <v>10000</v>
      </c>
      <c r="AZ87" s="23">
        <v>2</v>
      </c>
      <c r="BA87" s="23">
        <v>1.5</v>
      </c>
      <c r="BC87" s="23" t="s">
        <v>8293</v>
      </c>
      <c r="BD87" s="23" t="s">
        <v>8320</v>
      </c>
      <c r="BE87" s="23" t="s">
        <v>8293</v>
      </c>
      <c r="BF87" s="23" t="s">
        <v>8330</v>
      </c>
    </row>
    <row r="88" spans="1:58" s="23" customFormat="1" x14ac:dyDescent="0.2">
      <c r="A88" s="23" t="s">
        <v>360</v>
      </c>
      <c r="B88" s="23" t="s">
        <v>361</v>
      </c>
      <c r="C88" s="23" t="s">
        <v>69</v>
      </c>
      <c r="D88" s="23" t="s">
        <v>38</v>
      </c>
      <c r="E88" s="23">
        <v>3.5</v>
      </c>
      <c r="F88" s="23" t="s">
        <v>38</v>
      </c>
      <c r="G88" s="23" t="s">
        <v>38</v>
      </c>
      <c r="H88" s="23">
        <v>10</v>
      </c>
      <c r="I88" s="23" t="s">
        <v>8264</v>
      </c>
      <c r="J88" s="23">
        <v>10</v>
      </c>
      <c r="K88" s="23">
        <v>10</v>
      </c>
      <c r="L88" s="23" t="s">
        <v>8345</v>
      </c>
      <c r="N88" s="24" t="b">
        <f t="shared" si="11"/>
        <v>1</v>
      </c>
      <c r="O88" s="24">
        <f t="shared" si="12"/>
        <v>235</v>
      </c>
      <c r="P88" s="24">
        <f t="shared" si="13"/>
        <v>67.5</v>
      </c>
      <c r="Q88" s="24" t="str">
        <f t="shared" si="14"/>
        <v>YES</v>
      </c>
      <c r="R88" s="24" t="str">
        <f t="shared" si="15"/>
        <v>YES</v>
      </c>
      <c r="S88" s="24" t="b">
        <f t="shared" si="16"/>
        <v>1</v>
      </c>
      <c r="T88" s="24" t="b">
        <f t="shared" si="17"/>
        <v>1</v>
      </c>
      <c r="U88" s="24">
        <f t="shared" ref="U88:U151" si="18">_xlfn.RANK.EQ(O88,O$2:O$2337)</f>
        <v>85</v>
      </c>
      <c r="V88" s="24">
        <f t="shared" ref="V88:V151" si="19">_xlfn.RANK.EQ(P88,P$2:P$2337)</f>
        <v>85</v>
      </c>
      <c r="W88" s="24"/>
      <c r="X88" s="23" t="s">
        <v>82</v>
      </c>
      <c r="Y88" s="23" t="s">
        <v>95</v>
      </c>
      <c r="AA88" s="24" t="s">
        <v>39</v>
      </c>
      <c r="AB88" s="24" t="s">
        <v>39</v>
      </c>
      <c r="AC88" s="24" t="s">
        <v>39</v>
      </c>
      <c r="AD88" s="24">
        <v>10</v>
      </c>
      <c r="AE88" s="24">
        <v>10</v>
      </c>
      <c r="AF88" s="24">
        <v>10</v>
      </c>
      <c r="AG88" s="24">
        <v>10</v>
      </c>
      <c r="AH88" s="24">
        <v>10</v>
      </c>
      <c r="AI88" s="24">
        <v>10</v>
      </c>
      <c r="AJ88" s="24">
        <v>10</v>
      </c>
      <c r="AK88" s="24">
        <v>10</v>
      </c>
      <c r="AL88" s="24">
        <v>10</v>
      </c>
      <c r="AM88" s="24">
        <v>3</v>
      </c>
      <c r="AN88" s="24">
        <v>10</v>
      </c>
      <c r="AO88" s="24">
        <v>6</v>
      </c>
      <c r="AQ88" s="23" t="s">
        <v>362</v>
      </c>
      <c r="AR88" s="23" t="s">
        <v>363</v>
      </c>
      <c r="AS88" s="23">
        <v>468.4</v>
      </c>
      <c r="AT88" s="23">
        <v>2.82</v>
      </c>
      <c r="AU88" s="23">
        <v>12</v>
      </c>
      <c r="AV88" s="23">
        <v>-9.18</v>
      </c>
      <c r="AW88" s="23">
        <v>7.7200000000000001E-4</v>
      </c>
      <c r="AY88" s="23">
        <v>10</v>
      </c>
      <c r="AZ88" s="23">
        <v>1</v>
      </c>
      <c r="BA88" s="23">
        <v>2.5</v>
      </c>
      <c r="BC88" s="23" t="s">
        <v>8293</v>
      </c>
      <c r="BD88" s="23" t="s">
        <v>8320</v>
      </c>
      <c r="BE88" s="23" t="s">
        <v>8293</v>
      </c>
      <c r="BF88" s="23" t="s">
        <v>8330</v>
      </c>
    </row>
    <row r="89" spans="1:58" s="23" customFormat="1" x14ac:dyDescent="0.2">
      <c r="A89" s="23" t="s">
        <v>364</v>
      </c>
      <c r="B89" s="23" t="s">
        <v>365</v>
      </c>
      <c r="C89" s="23" t="s">
        <v>69</v>
      </c>
      <c r="D89" s="23" t="s">
        <v>38</v>
      </c>
      <c r="E89" s="23">
        <v>3.5</v>
      </c>
      <c r="F89" s="23" t="s">
        <v>38</v>
      </c>
      <c r="G89" s="23" t="s">
        <v>38</v>
      </c>
      <c r="H89" s="23">
        <v>10</v>
      </c>
      <c r="I89" s="23" t="s">
        <v>8264</v>
      </c>
      <c r="J89" s="23">
        <v>10</v>
      </c>
      <c r="K89" s="23">
        <v>10</v>
      </c>
      <c r="L89" s="23" t="s">
        <v>8345</v>
      </c>
      <c r="N89" s="24" t="b">
        <f t="shared" si="11"/>
        <v>1</v>
      </c>
      <c r="O89" s="24">
        <f t="shared" si="12"/>
        <v>235</v>
      </c>
      <c r="P89" s="24">
        <f t="shared" si="13"/>
        <v>67.5</v>
      </c>
      <c r="Q89" s="24" t="str">
        <f t="shared" si="14"/>
        <v>YES</v>
      </c>
      <c r="R89" s="24" t="str">
        <f t="shared" si="15"/>
        <v>YES</v>
      </c>
      <c r="S89" s="24" t="b">
        <f t="shared" si="16"/>
        <v>1</v>
      </c>
      <c r="T89" s="24" t="b">
        <f t="shared" si="17"/>
        <v>1</v>
      </c>
      <c r="U89" s="24">
        <f t="shared" si="18"/>
        <v>85</v>
      </c>
      <c r="V89" s="24">
        <f t="shared" si="19"/>
        <v>85</v>
      </c>
      <c r="W89" s="24"/>
      <c r="X89" s="23" t="s">
        <v>82</v>
      </c>
      <c r="Y89" s="23" t="s">
        <v>106</v>
      </c>
      <c r="AA89" s="24" t="s">
        <v>39</v>
      </c>
      <c r="AB89" s="24" t="s">
        <v>39</v>
      </c>
      <c r="AC89" s="24" t="s">
        <v>39</v>
      </c>
      <c r="AD89" s="24">
        <v>10</v>
      </c>
      <c r="AE89" s="24">
        <v>10</v>
      </c>
      <c r="AF89" s="24">
        <v>6</v>
      </c>
      <c r="AG89" s="24">
        <v>10</v>
      </c>
      <c r="AH89" s="24">
        <v>10</v>
      </c>
      <c r="AI89" s="24">
        <v>10</v>
      </c>
      <c r="AJ89" s="24">
        <v>10</v>
      </c>
      <c r="AK89" s="24">
        <v>10</v>
      </c>
      <c r="AL89" s="24">
        <v>6</v>
      </c>
      <c r="AM89" s="24">
        <v>10</v>
      </c>
      <c r="AN89" s="24">
        <v>6</v>
      </c>
      <c r="AO89" s="24">
        <v>10</v>
      </c>
      <c r="AQ89" s="23" t="s">
        <v>366</v>
      </c>
      <c r="AR89" s="23" t="s">
        <v>367</v>
      </c>
      <c r="AS89" s="23">
        <v>362.53</v>
      </c>
      <c r="AT89" s="23">
        <v>8.7200000000000006</v>
      </c>
      <c r="AU89" s="23">
        <v>10.648</v>
      </c>
      <c r="AV89" s="23">
        <v>-1.927999999999999</v>
      </c>
      <c r="AW89" s="23">
        <v>59.9</v>
      </c>
      <c r="AY89" s="23">
        <v>1000</v>
      </c>
      <c r="AZ89" s="23">
        <v>1</v>
      </c>
      <c r="BA89" s="23">
        <v>2.5</v>
      </c>
      <c r="BC89" s="23" t="s">
        <v>8293</v>
      </c>
      <c r="BD89" s="23" t="s">
        <v>8320</v>
      </c>
      <c r="BE89" s="23" t="s">
        <v>8293</v>
      </c>
      <c r="BF89" s="23" t="s">
        <v>8330</v>
      </c>
    </row>
    <row r="90" spans="1:58" s="23" customFormat="1" x14ac:dyDescent="0.2">
      <c r="A90" s="23" t="s">
        <v>368</v>
      </c>
      <c r="B90" s="23" t="s">
        <v>369</v>
      </c>
      <c r="C90" s="23" t="s">
        <v>69</v>
      </c>
      <c r="D90" s="23" t="s">
        <v>38</v>
      </c>
      <c r="E90" s="23">
        <v>3.5</v>
      </c>
      <c r="F90" s="23" t="s">
        <v>38</v>
      </c>
      <c r="G90" s="23" t="s">
        <v>38</v>
      </c>
      <c r="H90" s="23">
        <v>10</v>
      </c>
      <c r="I90" s="23" t="s">
        <v>8264</v>
      </c>
      <c r="J90" s="23">
        <v>10</v>
      </c>
      <c r="K90" s="23">
        <v>10</v>
      </c>
      <c r="L90" s="23" t="s">
        <v>8345</v>
      </c>
      <c r="N90" s="24" t="b">
        <f t="shared" si="11"/>
        <v>1</v>
      </c>
      <c r="O90" s="24">
        <f t="shared" si="12"/>
        <v>235</v>
      </c>
      <c r="P90" s="24">
        <f t="shared" si="13"/>
        <v>67.5</v>
      </c>
      <c r="Q90" s="24" t="str">
        <f t="shared" si="14"/>
        <v>YES</v>
      </c>
      <c r="R90" s="24" t="str">
        <f t="shared" si="15"/>
        <v>YES</v>
      </c>
      <c r="S90" s="24" t="b">
        <f t="shared" si="16"/>
        <v>1</v>
      </c>
      <c r="T90" s="24" t="b">
        <f t="shared" si="17"/>
        <v>1</v>
      </c>
      <c r="U90" s="24">
        <f t="shared" si="18"/>
        <v>85</v>
      </c>
      <c r="V90" s="24">
        <f t="shared" si="19"/>
        <v>85</v>
      </c>
      <c r="W90" s="24"/>
      <c r="X90" s="23" t="s">
        <v>82</v>
      </c>
      <c r="Y90" s="23" t="s">
        <v>95</v>
      </c>
      <c r="AA90" s="24" t="s">
        <v>39</v>
      </c>
      <c r="AB90" s="24" t="s">
        <v>39</v>
      </c>
      <c r="AC90" s="24" t="s">
        <v>39</v>
      </c>
      <c r="AD90" s="24">
        <v>10</v>
      </c>
      <c r="AE90" s="24">
        <v>10</v>
      </c>
      <c r="AF90" s="24">
        <v>10</v>
      </c>
      <c r="AG90" s="24">
        <v>10</v>
      </c>
      <c r="AH90" s="24">
        <v>10</v>
      </c>
      <c r="AI90" s="24">
        <v>10</v>
      </c>
      <c r="AJ90" s="24">
        <v>10</v>
      </c>
      <c r="AK90" s="24">
        <v>10</v>
      </c>
      <c r="AL90" s="24">
        <v>10</v>
      </c>
      <c r="AM90" s="24">
        <v>10</v>
      </c>
      <c r="AN90" s="24">
        <v>10</v>
      </c>
      <c r="AO90" s="24">
        <v>10</v>
      </c>
      <c r="AQ90" s="23" t="s">
        <v>370</v>
      </c>
      <c r="AR90" s="23" t="s">
        <v>371</v>
      </c>
      <c r="AS90" s="23">
        <v>173.25</v>
      </c>
      <c r="AT90" s="23">
        <v>0.56000000000000005</v>
      </c>
      <c r="AU90" s="23">
        <v>10.356999999999999</v>
      </c>
      <c r="AV90" s="23">
        <v>-9.7969999999999988</v>
      </c>
      <c r="AW90" s="23">
        <v>5.2299999999999999E-2</v>
      </c>
      <c r="AY90" s="23">
        <v>1000</v>
      </c>
      <c r="AZ90" s="23">
        <v>1</v>
      </c>
      <c r="BA90" s="23">
        <v>2.5</v>
      </c>
      <c r="BC90" s="23" t="s">
        <v>8293</v>
      </c>
      <c r="BD90" s="23" t="s">
        <v>8320</v>
      </c>
      <c r="BE90" s="23" t="s">
        <v>8293</v>
      </c>
      <c r="BF90" s="23" t="s">
        <v>8330</v>
      </c>
    </row>
    <row r="91" spans="1:58" s="23" customFormat="1" x14ac:dyDescent="0.2">
      <c r="A91" s="23" t="s">
        <v>372</v>
      </c>
      <c r="B91" s="23" t="s">
        <v>373</v>
      </c>
      <c r="C91" s="23" t="s">
        <v>69</v>
      </c>
      <c r="D91" s="23" t="s">
        <v>38</v>
      </c>
      <c r="E91" s="23">
        <v>3.5</v>
      </c>
      <c r="F91" s="23" t="s">
        <v>38</v>
      </c>
      <c r="G91" s="23" t="s">
        <v>38</v>
      </c>
      <c r="H91" s="23">
        <v>10</v>
      </c>
      <c r="I91" s="23" t="s">
        <v>8264</v>
      </c>
      <c r="J91" s="23">
        <v>10</v>
      </c>
      <c r="K91" s="23">
        <v>10</v>
      </c>
      <c r="L91" s="23" t="s">
        <v>8345</v>
      </c>
      <c r="N91" s="24" t="b">
        <f t="shared" si="11"/>
        <v>1</v>
      </c>
      <c r="O91" s="24">
        <f t="shared" si="12"/>
        <v>235</v>
      </c>
      <c r="P91" s="24">
        <f t="shared" si="13"/>
        <v>67.5</v>
      </c>
      <c r="Q91" s="24" t="str">
        <f t="shared" si="14"/>
        <v>YES</v>
      </c>
      <c r="R91" s="24" t="str">
        <f t="shared" si="15"/>
        <v>YES</v>
      </c>
      <c r="S91" s="24" t="b">
        <f t="shared" si="16"/>
        <v>1</v>
      </c>
      <c r="T91" s="24" t="b">
        <f t="shared" si="17"/>
        <v>1</v>
      </c>
      <c r="U91" s="24">
        <f t="shared" si="18"/>
        <v>85</v>
      </c>
      <c r="V91" s="24">
        <f t="shared" si="19"/>
        <v>85</v>
      </c>
      <c r="W91" s="24"/>
      <c r="X91" s="23" t="s">
        <v>40</v>
      </c>
      <c r="Y91" s="23" t="s">
        <v>342</v>
      </c>
      <c r="AA91" s="24"/>
      <c r="AB91" s="24" t="s">
        <v>39</v>
      </c>
      <c r="AC91" s="24" t="s">
        <v>39</v>
      </c>
      <c r="AD91" s="24">
        <v>6</v>
      </c>
      <c r="AE91" s="24">
        <v>6</v>
      </c>
      <c r="AF91" s="24">
        <v>10</v>
      </c>
      <c r="AG91" s="24">
        <v>10</v>
      </c>
      <c r="AH91" s="24">
        <v>10</v>
      </c>
      <c r="AI91" s="24">
        <v>10</v>
      </c>
      <c r="AJ91" s="24">
        <v>6</v>
      </c>
      <c r="AK91" s="24">
        <v>6</v>
      </c>
      <c r="AL91" s="24">
        <v>10</v>
      </c>
      <c r="AM91" s="24">
        <v>1</v>
      </c>
      <c r="AN91" s="24">
        <v>10</v>
      </c>
      <c r="AO91" s="24">
        <v>3</v>
      </c>
      <c r="AQ91" s="23" t="s">
        <v>374</v>
      </c>
      <c r="AR91" s="23" t="s">
        <v>375</v>
      </c>
      <c r="AS91" s="23">
        <v>297.25</v>
      </c>
      <c r="AT91" s="23">
        <v>1.21</v>
      </c>
      <c r="AU91" s="23">
        <v>12</v>
      </c>
      <c r="AV91" s="23">
        <v>-10.79</v>
      </c>
      <c r="AW91" s="23">
        <v>4.5600000000000004E-6</v>
      </c>
      <c r="AY91" s="23">
        <v>1000</v>
      </c>
      <c r="AZ91" s="23">
        <v>1</v>
      </c>
      <c r="BA91" s="23">
        <v>2.5</v>
      </c>
      <c r="BC91" s="23" t="s">
        <v>8293</v>
      </c>
      <c r="BD91" s="23" t="s">
        <v>8321</v>
      </c>
      <c r="BE91" s="23" t="s">
        <v>8293</v>
      </c>
      <c r="BF91" s="23" t="s">
        <v>8330</v>
      </c>
    </row>
    <row r="92" spans="1:58" s="23" customFormat="1" x14ac:dyDescent="0.2">
      <c r="A92" s="23" t="s">
        <v>376</v>
      </c>
      <c r="B92" s="23" t="s">
        <v>377</v>
      </c>
      <c r="C92" s="23" t="s">
        <v>69</v>
      </c>
      <c r="D92" s="23" t="s">
        <v>38</v>
      </c>
      <c r="E92" s="23">
        <v>3.5</v>
      </c>
      <c r="F92" s="23" t="s">
        <v>38</v>
      </c>
      <c r="G92" s="23" t="s">
        <v>38</v>
      </c>
      <c r="H92" s="23">
        <v>10</v>
      </c>
      <c r="I92" s="23" t="s">
        <v>8264</v>
      </c>
      <c r="J92" s="23">
        <v>10</v>
      </c>
      <c r="K92" s="23">
        <v>10</v>
      </c>
      <c r="L92" s="23" t="s">
        <v>8345</v>
      </c>
      <c r="N92" s="24" t="b">
        <f t="shared" si="11"/>
        <v>1</v>
      </c>
      <c r="O92" s="24">
        <f t="shared" si="12"/>
        <v>235</v>
      </c>
      <c r="P92" s="24">
        <f t="shared" si="13"/>
        <v>67.5</v>
      </c>
      <c r="Q92" s="24" t="str">
        <f t="shared" si="14"/>
        <v>YES</v>
      </c>
      <c r="R92" s="24" t="str">
        <f t="shared" si="15"/>
        <v>YES</v>
      </c>
      <c r="S92" s="24" t="b">
        <f t="shared" si="16"/>
        <v>1</v>
      </c>
      <c r="T92" s="24" t="b">
        <f t="shared" si="17"/>
        <v>1</v>
      </c>
      <c r="U92" s="24">
        <f t="shared" si="18"/>
        <v>85</v>
      </c>
      <c r="V92" s="24">
        <f t="shared" si="19"/>
        <v>85</v>
      </c>
      <c r="W92" s="24"/>
      <c r="X92" s="23" t="s">
        <v>82</v>
      </c>
      <c r="Y92" s="23" t="s">
        <v>95</v>
      </c>
      <c r="AA92" s="24" t="s">
        <v>39</v>
      </c>
      <c r="AB92" s="24" t="s">
        <v>39</v>
      </c>
      <c r="AC92" s="24" t="s">
        <v>39</v>
      </c>
      <c r="AD92" s="24">
        <v>10</v>
      </c>
      <c r="AE92" s="24">
        <v>10</v>
      </c>
      <c r="AF92" s="24">
        <v>10</v>
      </c>
      <c r="AG92" s="24">
        <v>10</v>
      </c>
      <c r="AH92" s="24">
        <v>10</v>
      </c>
      <c r="AI92" s="24">
        <v>10</v>
      </c>
      <c r="AJ92" s="24">
        <v>10</v>
      </c>
      <c r="AK92" s="24">
        <v>10</v>
      </c>
      <c r="AL92" s="24">
        <v>10</v>
      </c>
      <c r="AM92" s="24">
        <v>10</v>
      </c>
      <c r="AN92" s="24">
        <v>10</v>
      </c>
      <c r="AO92" s="24">
        <v>10</v>
      </c>
      <c r="AQ92" s="23" t="s">
        <v>378</v>
      </c>
      <c r="AR92" s="23" t="s">
        <v>379</v>
      </c>
      <c r="AS92" s="23">
        <v>353.48</v>
      </c>
      <c r="AT92" s="23">
        <v>6.79</v>
      </c>
      <c r="AU92" s="23">
        <v>12</v>
      </c>
      <c r="AV92" s="23">
        <v>-5.21</v>
      </c>
      <c r="AW92" s="23">
        <v>45.2</v>
      </c>
      <c r="AY92" s="23">
        <v>1000</v>
      </c>
      <c r="AZ92" s="23">
        <v>1</v>
      </c>
      <c r="BA92" s="23">
        <v>2.5</v>
      </c>
      <c r="BC92" s="23" t="s">
        <v>8293</v>
      </c>
      <c r="BD92" s="23" t="s">
        <v>8320</v>
      </c>
      <c r="BE92" s="23" t="s">
        <v>8293</v>
      </c>
      <c r="BF92" s="23" t="s">
        <v>8330</v>
      </c>
    </row>
    <row r="93" spans="1:58" s="23" customFormat="1" x14ac:dyDescent="0.2">
      <c r="A93" s="23" t="s">
        <v>380</v>
      </c>
      <c r="B93" s="23" t="s">
        <v>381</v>
      </c>
      <c r="C93" s="23" t="s">
        <v>8339</v>
      </c>
      <c r="D93" s="23" t="s">
        <v>38</v>
      </c>
      <c r="E93" s="23">
        <v>3.5</v>
      </c>
      <c r="F93" s="23" t="s">
        <v>38</v>
      </c>
      <c r="G93" s="23" t="s">
        <v>38</v>
      </c>
      <c r="H93" s="23">
        <v>10</v>
      </c>
      <c r="I93" s="23" t="s">
        <v>8264</v>
      </c>
      <c r="J93" s="23">
        <v>10</v>
      </c>
      <c r="K93" s="23">
        <v>10</v>
      </c>
      <c r="L93" s="23" t="s">
        <v>8342</v>
      </c>
      <c r="N93" s="24" t="b">
        <f t="shared" si="11"/>
        <v>1</v>
      </c>
      <c r="O93" s="24">
        <f t="shared" si="12"/>
        <v>235</v>
      </c>
      <c r="P93" s="24">
        <f t="shared" si="13"/>
        <v>67.5</v>
      </c>
      <c r="Q93" s="24" t="str">
        <f t="shared" si="14"/>
        <v>YES</v>
      </c>
      <c r="R93" s="24" t="str">
        <f t="shared" si="15"/>
        <v>YES</v>
      </c>
      <c r="S93" s="24" t="b">
        <f t="shared" si="16"/>
        <v>1</v>
      </c>
      <c r="T93" s="24" t="b">
        <f t="shared" si="17"/>
        <v>1</v>
      </c>
      <c r="U93" s="24">
        <f t="shared" si="18"/>
        <v>85</v>
      </c>
      <c r="V93" s="24">
        <f t="shared" si="19"/>
        <v>85</v>
      </c>
      <c r="W93" s="24"/>
      <c r="X93" s="23" t="s">
        <v>137</v>
      </c>
      <c r="Y93" s="23" t="s">
        <v>142</v>
      </c>
      <c r="AA93" s="24" t="s">
        <v>39</v>
      </c>
      <c r="AB93" s="24" t="s">
        <v>39</v>
      </c>
      <c r="AC93" s="24" t="s">
        <v>39</v>
      </c>
      <c r="AD93" s="24">
        <v>10</v>
      </c>
      <c r="AE93" s="24">
        <v>10</v>
      </c>
      <c r="AF93" s="24">
        <v>10</v>
      </c>
      <c r="AG93" s="24">
        <v>10</v>
      </c>
      <c r="AH93" s="24">
        <v>10</v>
      </c>
      <c r="AI93" s="24">
        <v>10</v>
      </c>
      <c r="AJ93" s="24">
        <v>10</v>
      </c>
      <c r="AK93" s="24">
        <v>10</v>
      </c>
      <c r="AL93" s="24">
        <v>10</v>
      </c>
      <c r="AM93" s="24">
        <v>10</v>
      </c>
      <c r="AN93" s="24">
        <v>10</v>
      </c>
      <c r="AO93" s="24">
        <v>10</v>
      </c>
      <c r="AQ93" s="23" t="s">
        <v>382</v>
      </c>
      <c r="AR93" s="23" t="s">
        <v>383</v>
      </c>
      <c r="AS93" s="23">
        <v>422.5</v>
      </c>
      <c r="AT93" s="23">
        <v>2.5299999999999998</v>
      </c>
      <c r="AU93" s="23">
        <v>12</v>
      </c>
      <c r="AV93" s="23">
        <v>-9.4700000000000006</v>
      </c>
      <c r="AW93" s="23">
        <v>1.5599999999999999E-2</v>
      </c>
      <c r="AY93" s="23">
        <v>1000</v>
      </c>
      <c r="AZ93" s="23">
        <v>1</v>
      </c>
      <c r="BA93" s="23">
        <v>2.5</v>
      </c>
      <c r="BC93" s="23" t="s">
        <v>8293</v>
      </c>
      <c r="BD93" s="23" t="s">
        <v>8320</v>
      </c>
      <c r="BE93" s="23" t="s">
        <v>8293</v>
      </c>
      <c r="BF93" s="23" t="s">
        <v>8330</v>
      </c>
    </row>
    <row r="94" spans="1:58" s="23" customFormat="1" x14ac:dyDescent="0.2">
      <c r="A94" s="23" t="s">
        <v>384</v>
      </c>
      <c r="B94" s="23" t="s">
        <v>385</v>
      </c>
      <c r="C94" s="23" t="s">
        <v>69</v>
      </c>
      <c r="D94" s="23" t="s">
        <v>38</v>
      </c>
      <c r="E94" s="23">
        <v>3.5</v>
      </c>
      <c r="F94" s="23" t="s">
        <v>38</v>
      </c>
      <c r="G94" s="23" t="s">
        <v>38</v>
      </c>
      <c r="H94" s="23">
        <v>10</v>
      </c>
      <c r="I94" s="23" t="s">
        <v>8264</v>
      </c>
      <c r="J94" s="23">
        <v>10</v>
      </c>
      <c r="K94" s="23">
        <v>10</v>
      </c>
      <c r="L94" s="23" t="s">
        <v>8345</v>
      </c>
      <c r="N94" s="24" t="b">
        <f t="shared" si="11"/>
        <v>1</v>
      </c>
      <c r="O94" s="24">
        <f t="shared" si="12"/>
        <v>235</v>
      </c>
      <c r="P94" s="24">
        <f t="shared" si="13"/>
        <v>67.5</v>
      </c>
      <c r="Q94" s="24" t="str">
        <f t="shared" si="14"/>
        <v>YES</v>
      </c>
      <c r="R94" s="24" t="str">
        <f t="shared" si="15"/>
        <v>YES</v>
      </c>
      <c r="S94" s="24" t="b">
        <f t="shared" si="16"/>
        <v>1</v>
      </c>
      <c r="T94" s="24" t="b">
        <f t="shared" si="17"/>
        <v>1</v>
      </c>
      <c r="U94" s="24">
        <f t="shared" si="18"/>
        <v>85</v>
      </c>
      <c r="V94" s="24">
        <f t="shared" si="19"/>
        <v>85</v>
      </c>
      <c r="W94" s="24"/>
      <c r="X94" s="23" t="s">
        <v>82</v>
      </c>
      <c r="Y94" s="23" t="s">
        <v>70</v>
      </c>
      <c r="AA94" s="24" t="s">
        <v>39</v>
      </c>
      <c r="AB94" s="24" t="s">
        <v>39</v>
      </c>
      <c r="AC94" s="24" t="s">
        <v>39</v>
      </c>
      <c r="AD94" s="24">
        <v>10</v>
      </c>
      <c r="AE94" s="24">
        <v>10</v>
      </c>
      <c r="AF94" s="24">
        <v>10</v>
      </c>
      <c r="AG94" s="24">
        <v>10</v>
      </c>
      <c r="AH94" s="24">
        <v>10</v>
      </c>
      <c r="AI94" s="24">
        <v>10</v>
      </c>
      <c r="AJ94" s="24">
        <v>10</v>
      </c>
      <c r="AK94" s="24">
        <v>10</v>
      </c>
      <c r="AL94" s="24">
        <v>10</v>
      </c>
      <c r="AM94" s="24">
        <v>10</v>
      </c>
      <c r="AN94" s="24">
        <v>10</v>
      </c>
      <c r="AO94" s="24">
        <v>10</v>
      </c>
      <c r="AQ94" s="23" t="s">
        <v>386</v>
      </c>
      <c r="AR94" s="23" t="s">
        <v>387</v>
      </c>
      <c r="AS94" s="23">
        <v>302.35000000000002</v>
      </c>
      <c r="AT94" s="23">
        <v>-0.5</v>
      </c>
      <c r="AU94" s="23">
        <v>11.194000000000001</v>
      </c>
      <c r="AV94" s="23">
        <v>-11.694000000000001</v>
      </c>
      <c r="AW94" s="23">
        <v>8.5100000000000002E-3</v>
      </c>
      <c r="AY94" s="23">
        <v>100</v>
      </c>
      <c r="AZ94" s="23">
        <v>1</v>
      </c>
      <c r="BA94" s="23">
        <v>2.5</v>
      </c>
      <c r="BC94" s="23" t="s">
        <v>8293</v>
      </c>
      <c r="BD94" s="23" t="s">
        <v>8321</v>
      </c>
      <c r="BE94" s="23" t="s">
        <v>8293</v>
      </c>
      <c r="BF94" s="23" t="s">
        <v>8330</v>
      </c>
    </row>
    <row r="95" spans="1:58" s="23" customFormat="1" x14ac:dyDescent="0.2">
      <c r="A95" s="23" t="s">
        <v>388</v>
      </c>
      <c r="B95" s="23" t="s">
        <v>389</v>
      </c>
      <c r="C95" s="23" t="s">
        <v>69</v>
      </c>
      <c r="D95" s="23" t="s">
        <v>38</v>
      </c>
      <c r="E95" s="23">
        <v>3.5</v>
      </c>
      <c r="F95" s="23" t="s">
        <v>38</v>
      </c>
      <c r="G95" s="23" t="s">
        <v>38</v>
      </c>
      <c r="H95" s="23">
        <v>10</v>
      </c>
      <c r="I95" s="23" t="s">
        <v>8264</v>
      </c>
      <c r="J95" s="23">
        <v>10</v>
      </c>
      <c r="K95" s="23">
        <v>10</v>
      </c>
      <c r="L95" s="23" t="s">
        <v>8345</v>
      </c>
      <c r="N95" s="24" t="b">
        <f t="shared" si="11"/>
        <v>1</v>
      </c>
      <c r="O95" s="24">
        <f t="shared" si="12"/>
        <v>235</v>
      </c>
      <c r="P95" s="24">
        <f t="shared" si="13"/>
        <v>67.5</v>
      </c>
      <c r="Q95" s="24" t="str">
        <f t="shared" si="14"/>
        <v>YES</v>
      </c>
      <c r="R95" s="24" t="str">
        <f t="shared" si="15"/>
        <v>YES</v>
      </c>
      <c r="S95" s="24" t="b">
        <f t="shared" si="16"/>
        <v>1</v>
      </c>
      <c r="T95" s="24" t="b">
        <f t="shared" si="17"/>
        <v>1</v>
      </c>
      <c r="U95" s="24">
        <f t="shared" si="18"/>
        <v>85</v>
      </c>
      <c r="V95" s="24">
        <f t="shared" si="19"/>
        <v>85</v>
      </c>
      <c r="W95" s="24"/>
      <c r="X95" s="23" t="s">
        <v>40</v>
      </c>
      <c r="Y95" s="23" t="s">
        <v>95</v>
      </c>
      <c r="AA95" s="24"/>
      <c r="AB95" s="24" t="s">
        <v>39</v>
      </c>
      <c r="AC95" s="24"/>
      <c r="AD95" s="24">
        <v>6</v>
      </c>
      <c r="AE95" s="24">
        <v>6</v>
      </c>
      <c r="AF95" s="24">
        <v>6</v>
      </c>
      <c r="AG95" s="24">
        <v>6</v>
      </c>
      <c r="AH95" s="24">
        <v>6</v>
      </c>
      <c r="AI95" s="24">
        <v>6</v>
      </c>
      <c r="AJ95" s="24">
        <v>6</v>
      </c>
      <c r="AK95" s="24">
        <v>6</v>
      </c>
      <c r="AL95" s="24">
        <v>6</v>
      </c>
      <c r="AM95" s="24">
        <v>6</v>
      </c>
      <c r="AN95" s="24">
        <v>10</v>
      </c>
      <c r="AO95" s="24">
        <v>6</v>
      </c>
      <c r="AQ95" s="23" t="s">
        <v>390</v>
      </c>
      <c r="AR95" s="23" t="s">
        <v>391</v>
      </c>
      <c r="AS95" s="23">
        <v>340.4</v>
      </c>
      <c r="AT95" s="23">
        <v>2.6</v>
      </c>
      <c r="AU95" s="23">
        <v>7.9089999999999998</v>
      </c>
      <c r="AV95" s="23">
        <v>-5.3089999999999993</v>
      </c>
      <c r="AW95" s="23">
        <v>0.33800000000000002</v>
      </c>
      <c r="AY95" s="23">
        <v>100</v>
      </c>
      <c r="AZ95" s="23">
        <v>1</v>
      </c>
      <c r="BA95" s="23">
        <v>2.5</v>
      </c>
      <c r="BC95" s="23" t="s">
        <v>8293</v>
      </c>
      <c r="BD95" s="23" t="s">
        <v>8320</v>
      </c>
      <c r="BE95" s="23" t="s">
        <v>8293</v>
      </c>
      <c r="BF95" s="23" t="s">
        <v>8330</v>
      </c>
    </row>
    <row r="96" spans="1:58" s="23" customFormat="1" x14ac:dyDescent="0.2">
      <c r="A96" s="23" t="s">
        <v>392</v>
      </c>
      <c r="B96" s="23" t="s">
        <v>393</v>
      </c>
      <c r="C96" s="23" t="s">
        <v>69</v>
      </c>
      <c r="D96" s="23" t="s">
        <v>38</v>
      </c>
      <c r="E96" s="23">
        <v>3.5</v>
      </c>
      <c r="F96" s="23" t="s">
        <v>38</v>
      </c>
      <c r="G96" s="23" t="s">
        <v>38</v>
      </c>
      <c r="H96" s="23">
        <v>10</v>
      </c>
      <c r="I96" s="23" t="s">
        <v>8264</v>
      </c>
      <c r="J96" s="23">
        <v>10</v>
      </c>
      <c r="K96" s="23">
        <v>10</v>
      </c>
      <c r="L96" s="23" t="s">
        <v>8345</v>
      </c>
      <c r="N96" s="24" t="b">
        <f t="shared" si="11"/>
        <v>1</v>
      </c>
      <c r="O96" s="24">
        <f t="shared" si="12"/>
        <v>235</v>
      </c>
      <c r="P96" s="24">
        <f t="shared" si="13"/>
        <v>67.5</v>
      </c>
      <c r="Q96" s="24" t="str">
        <f t="shared" si="14"/>
        <v>YES</v>
      </c>
      <c r="R96" s="24" t="str">
        <f t="shared" si="15"/>
        <v>YES</v>
      </c>
      <c r="S96" s="24" t="b">
        <f t="shared" si="16"/>
        <v>1</v>
      </c>
      <c r="T96" s="24" t="b">
        <f t="shared" si="17"/>
        <v>1</v>
      </c>
      <c r="U96" s="24">
        <f t="shared" si="18"/>
        <v>85</v>
      </c>
      <c r="V96" s="24">
        <f t="shared" si="19"/>
        <v>85</v>
      </c>
      <c r="W96" s="24"/>
      <c r="X96" s="23" t="s">
        <v>40</v>
      </c>
      <c r="Y96" s="23" t="s">
        <v>142</v>
      </c>
      <c r="AA96" s="24" t="s">
        <v>39</v>
      </c>
      <c r="AB96" s="24" t="s">
        <v>39</v>
      </c>
      <c r="AC96" s="24" t="s">
        <v>39</v>
      </c>
      <c r="AD96" s="24">
        <v>10</v>
      </c>
      <c r="AE96" s="24">
        <v>10</v>
      </c>
      <c r="AF96" s="24">
        <v>10</v>
      </c>
      <c r="AG96" s="24">
        <v>10</v>
      </c>
      <c r="AH96" s="24">
        <v>10</v>
      </c>
      <c r="AI96" s="24">
        <v>10</v>
      </c>
      <c r="AJ96" s="24">
        <v>10</v>
      </c>
      <c r="AK96" s="24">
        <v>10</v>
      </c>
      <c r="AL96" s="24">
        <v>10</v>
      </c>
      <c r="AM96" s="24">
        <v>10</v>
      </c>
      <c r="AN96" s="24">
        <v>10</v>
      </c>
      <c r="AO96" s="24">
        <v>10</v>
      </c>
      <c r="AQ96" s="23" t="s">
        <v>394</v>
      </c>
      <c r="AR96" s="23" t="s">
        <v>395</v>
      </c>
      <c r="AS96" s="23">
        <v>212.24</v>
      </c>
      <c r="AT96" s="23">
        <v>2.13</v>
      </c>
      <c r="AU96" s="23">
        <v>12</v>
      </c>
      <c r="AV96" s="23">
        <v>-9.870000000000001</v>
      </c>
      <c r="AW96" s="23">
        <v>4.6399999999999997E-2</v>
      </c>
      <c r="AY96" s="23">
        <v>10</v>
      </c>
      <c r="AZ96" s="23">
        <v>1</v>
      </c>
      <c r="BA96" s="23">
        <v>2.5</v>
      </c>
      <c r="BC96" s="23" t="s">
        <v>8293</v>
      </c>
      <c r="BD96" s="23" t="s">
        <v>8320</v>
      </c>
      <c r="BE96" s="23" t="s">
        <v>8293</v>
      </c>
      <c r="BF96" s="23" t="s">
        <v>8330</v>
      </c>
    </row>
    <row r="97" spans="1:58" s="23" customFormat="1" x14ac:dyDescent="0.2">
      <c r="A97" s="23" t="s">
        <v>396</v>
      </c>
      <c r="B97" s="23" t="s">
        <v>397</v>
      </c>
      <c r="C97" s="23" t="s">
        <v>69</v>
      </c>
      <c r="D97" s="23" t="s">
        <v>38</v>
      </c>
      <c r="E97" s="23">
        <v>3.5</v>
      </c>
      <c r="F97" s="23" t="s">
        <v>38</v>
      </c>
      <c r="G97" s="23" t="s">
        <v>38</v>
      </c>
      <c r="H97" s="23">
        <v>10</v>
      </c>
      <c r="I97" s="23" t="s">
        <v>8264</v>
      </c>
      <c r="J97" s="23">
        <v>10</v>
      </c>
      <c r="K97" s="23">
        <v>10</v>
      </c>
      <c r="L97" s="23" t="s">
        <v>8345</v>
      </c>
      <c r="N97" s="24" t="b">
        <f t="shared" si="11"/>
        <v>1</v>
      </c>
      <c r="O97" s="24">
        <f t="shared" si="12"/>
        <v>235</v>
      </c>
      <c r="P97" s="24">
        <f t="shared" si="13"/>
        <v>67.5</v>
      </c>
      <c r="Q97" s="24" t="str">
        <f t="shared" si="14"/>
        <v>YES</v>
      </c>
      <c r="R97" s="24" t="str">
        <f t="shared" si="15"/>
        <v>YES</v>
      </c>
      <c r="S97" s="24" t="b">
        <f t="shared" si="16"/>
        <v>1</v>
      </c>
      <c r="T97" s="24" t="b">
        <f t="shared" si="17"/>
        <v>1</v>
      </c>
      <c r="U97" s="24">
        <f t="shared" si="18"/>
        <v>85</v>
      </c>
      <c r="V97" s="24">
        <f t="shared" si="19"/>
        <v>85</v>
      </c>
      <c r="W97" s="24"/>
      <c r="X97" s="23" t="s">
        <v>40</v>
      </c>
      <c r="Y97" s="23" t="s">
        <v>41</v>
      </c>
      <c r="AA97" s="24" t="s">
        <v>39</v>
      </c>
      <c r="AB97" s="24" t="s">
        <v>39</v>
      </c>
      <c r="AC97" s="24" t="s">
        <v>39</v>
      </c>
      <c r="AD97" s="24">
        <v>10</v>
      </c>
      <c r="AE97" s="24">
        <v>10</v>
      </c>
      <c r="AF97" s="24">
        <v>10</v>
      </c>
      <c r="AG97" s="24">
        <v>10</v>
      </c>
      <c r="AH97" s="24">
        <v>10</v>
      </c>
      <c r="AI97" s="24">
        <v>10</v>
      </c>
      <c r="AJ97" s="24">
        <v>10</v>
      </c>
      <c r="AK97" s="24">
        <v>10</v>
      </c>
      <c r="AL97" s="24">
        <v>10</v>
      </c>
      <c r="AM97" s="24">
        <v>10</v>
      </c>
      <c r="AN97" s="24">
        <v>10</v>
      </c>
      <c r="AO97" s="24">
        <v>10</v>
      </c>
      <c r="AQ97" s="23" t="s">
        <v>398</v>
      </c>
      <c r="AR97" s="23" t="s">
        <v>399</v>
      </c>
      <c r="AS97" s="23">
        <v>407.96</v>
      </c>
      <c r="AT97" s="23">
        <v>0.51</v>
      </c>
      <c r="AU97" s="23">
        <v>12</v>
      </c>
      <c r="AV97" s="23">
        <v>-11.49</v>
      </c>
      <c r="AW97" s="23">
        <v>0.14099999999999999</v>
      </c>
      <c r="AY97" s="23">
        <v>10</v>
      </c>
      <c r="AZ97" s="23">
        <v>1</v>
      </c>
      <c r="BA97" s="23">
        <v>2.5</v>
      </c>
      <c r="BC97" s="23" t="s">
        <v>8293</v>
      </c>
      <c r="BD97" s="23" t="s">
        <v>8320</v>
      </c>
      <c r="BE97" s="23" t="s">
        <v>8293</v>
      </c>
      <c r="BF97" s="23" t="s">
        <v>8330</v>
      </c>
    </row>
    <row r="98" spans="1:58" s="23" customFormat="1" x14ac:dyDescent="0.2">
      <c r="A98" s="23" t="s">
        <v>400</v>
      </c>
      <c r="B98" s="23" t="s">
        <v>401</v>
      </c>
      <c r="C98" s="23" t="s">
        <v>69</v>
      </c>
      <c r="D98" s="23" t="s">
        <v>38</v>
      </c>
      <c r="E98" s="23">
        <v>3.5</v>
      </c>
      <c r="F98" s="23" t="s">
        <v>38</v>
      </c>
      <c r="G98" s="23" t="s">
        <v>38</v>
      </c>
      <c r="H98" s="23">
        <v>10</v>
      </c>
      <c r="I98" s="23" t="s">
        <v>8264</v>
      </c>
      <c r="J98" s="23">
        <v>10</v>
      </c>
      <c r="K98" s="23">
        <v>10</v>
      </c>
      <c r="L98" s="23" t="s">
        <v>8345</v>
      </c>
      <c r="N98" s="24" t="b">
        <f t="shared" si="11"/>
        <v>1</v>
      </c>
      <c r="O98" s="24">
        <f t="shared" si="12"/>
        <v>235</v>
      </c>
      <c r="P98" s="24">
        <f t="shared" si="13"/>
        <v>67.5</v>
      </c>
      <c r="Q98" s="24" t="str">
        <f t="shared" si="14"/>
        <v>YES</v>
      </c>
      <c r="R98" s="24" t="str">
        <f t="shared" si="15"/>
        <v>YES</v>
      </c>
      <c r="S98" s="24" t="b">
        <f t="shared" si="16"/>
        <v>1</v>
      </c>
      <c r="T98" s="24" t="b">
        <f t="shared" si="17"/>
        <v>1</v>
      </c>
      <c r="U98" s="24">
        <f t="shared" si="18"/>
        <v>85</v>
      </c>
      <c r="V98" s="24">
        <f t="shared" si="19"/>
        <v>85</v>
      </c>
      <c r="W98" s="24"/>
      <c r="X98" s="23" t="s">
        <v>82</v>
      </c>
      <c r="Y98" s="23" t="s">
        <v>95</v>
      </c>
      <c r="AA98" s="24" t="s">
        <v>39</v>
      </c>
      <c r="AB98" s="24" t="s">
        <v>39</v>
      </c>
      <c r="AC98" s="24" t="s">
        <v>39</v>
      </c>
      <c r="AD98" s="24">
        <v>10</v>
      </c>
      <c r="AE98" s="24">
        <v>10</v>
      </c>
      <c r="AF98" s="24">
        <v>10</v>
      </c>
      <c r="AG98" s="24">
        <v>10</v>
      </c>
      <c r="AH98" s="24">
        <v>10</v>
      </c>
      <c r="AI98" s="24">
        <v>10</v>
      </c>
      <c r="AJ98" s="24">
        <v>10</v>
      </c>
      <c r="AK98" s="24">
        <v>10</v>
      </c>
      <c r="AL98" s="24">
        <v>10</v>
      </c>
      <c r="AM98" s="24">
        <v>6</v>
      </c>
      <c r="AN98" s="24">
        <v>10</v>
      </c>
      <c r="AO98" s="24">
        <v>6</v>
      </c>
      <c r="AQ98" s="23" t="s">
        <v>402</v>
      </c>
      <c r="AR98" s="23" t="s">
        <v>403</v>
      </c>
      <c r="AS98" s="23">
        <v>408.41</v>
      </c>
      <c r="AT98" s="23">
        <v>4.25</v>
      </c>
      <c r="AU98" s="23">
        <v>12</v>
      </c>
      <c r="AV98" s="23">
        <v>-7.75</v>
      </c>
      <c r="AW98" s="23">
        <v>5.3100000000000001E-2</v>
      </c>
      <c r="AY98" s="23">
        <v>100</v>
      </c>
      <c r="AZ98" s="23">
        <v>1</v>
      </c>
      <c r="BA98" s="23">
        <v>2.5</v>
      </c>
      <c r="BC98" s="23" t="s">
        <v>8293</v>
      </c>
      <c r="BD98" s="23" t="s">
        <v>8320</v>
      </c>
      <c r="BE98" s="23" t="s">
        <v>8293</v>
      </c>
      <c r="BF98" s="23" t="s">
        <v>8330</v>
      </c>
    </row>
    <row r="99" spans="1:58" s="23" customFormat="1" x14ac:dyDescent="0.2">
      <c r="A99" s="23" t="s">
        <v>404</v>
      </c>
      <c r="B99" s="23" t="s">
        <v>405</v>
      </c>
      <c r="C99" s="23" t="s">
        <v>69</v>
      </c>
      <c r="D99" s="23" t="s">
        <v>38</v>
      </c>
      <c r="E99" s="23">
        <v>3.5</v>
      </c>
      <c r="F99" s="23" t="s">
        <v>38</v>
      </c>
      <c r="G99" s="23" t="s">
        <v>38</v>
      </c>
      <c r="H99" s="23">
        <v>10</v>
      </c>
      <c r="I99" s="23" t="s">
        <v>8264</v>
      </c>
      <c r="J99" s="23">
        <v>10</v>
      </c>
      <c r="K99" s="23">
        <v>10</v>
      </c>
      <c r="L99" s="23" t="s">
        <v>8345</v>
      </c>
      <c r="N99" s="24" t="b">
        <f t="shared" si="11"/>
        <v>1</v>
      </c>
      <c r="O99" s="24">
        <f t="shared" si="12"/>
        <v>235</v>
      </c>
      <c r="P99" s="24">
        <f t="shared" si="13"/>
        <v>67.5</v>
      </c>
      <c r="Q99" s="24" t="str">
        <f t="shared" si="14"/>
        <v>YES</v>
      </c>
      <c r="R99" s="24" t="str">
        <f t="shared" si="15"/>
        <v>YES</v>
      </c>
      <c r="S99" s="24" t="b">
        <f t="shared" si="16"/>
        <v>1</v>
      </c>
      <c r="T99" s="24" t="b">
        <f t="shared" si="17"/>
        <v>1</v>
      </c>
      <c r="U99" s="24">
        <f t="shared" si="18"/>
        <v>85</v>
      </c>
      <c r="V99" s="24">
        <f t="shared" si="19"/>
        <v>85</v>
      </c>
      <c r="W99" s="24"/>
      <c r="X99" s="23" t="s">
        <v>40</v>
      </c>
      <c r="Y99" s="23" t="s">
        <v>70</v>
      </c>
      <c r="AA99" s="24" t="s">
        <v>39</v>
      </c>
      <c r="AB99" s="24" t="s">
        <v>39</v>
      </c>
      <c r="AC99" s="24" t="s">
        <v>39</v>
      </c>
      <c r="AD99" s="24">
        <v>10</v>
      </c>
      <c r="AE99" s="24">
        <v>10</v>
      </c>
      <c r="AF99" s="24">
        <v>10</v>
      </c>
      <c r="AG99" s="24">
        <v>10</v>
      </c>
      <c r="AH99" s="24">
        <v>10</v>
      </c>
      <c r="AI99" s="24">
        <v>10</v>
      </c>
      <c r="AJ99" s="24">
        <v>10</v>
      </c>
      <c r="AK99" s="24">
        <v>10</v>
      </c>
      <c r="AL99" s="24">
        <v>10</v>
      </c>
      <c r="AM99" s="24">
        <v>10</v>
      </c>
      <c r="AN99" s="24">
        <v>10</v>
      </c>
      <c r="AO99" s="24">
        <v>10</v>
      </c>
      <c r="AQ99" s="23" t="s">
        <v>406</v>
      </c>
      <c r="AR99" s="23" t="s">
        <v>407</v>
      </c>
      <c r="AS99" s="23">
        <v>348.36</v>
      </c>
      <c r="AT99" s="23">
        <v>3.87</v>
      </c>
      <c r="AU99" s="23">
        <v>12</v>
      </c>
      <c r="AV99" s="23">
        <v>-8.129999999999999</v>
      </c>
      <c r="AW99" s="23">
        <v>0.54900000000000004</v>
      </c>
      <c r="AY99" s="23">
        <v>1000</v>
      </c>
      <c r="AZ99" s="23">
        <v>1</v>
      </c>
      <c r="BA99" s="23">
        <v>2.5</v>
      </c>
      <c r="BC99" s="23" t="s">
        <v>8293</v>
      </c>
      <c r="BD99" s="23" t="s">
        <v>8320</v>
      </c>
      <c r="BE99" s="23" t="s">
        <v>8293</v>
      </c>
      <c r="BF99" s="23" t="s">
        <v>8330</v>
      </c>
    </row>
    <row r="100" spans="1:58" s="23" customFormat="1" x14ac:dyDescent="0.2">
      <c r="A100" s="23" t="s">
        <v>408</v>
      </c>
      <c r="B100" s="23" t="s">
        <v>409</v>
      </c>
      <c r="C100" s="23" t="s">
        <v>69</v>
      </c>
      <c r="D100" s="23" t="s">
        <v>38</v>
      </c>
      <c r="E100" s="23">
        <v>3.5</v>
      </c>
      <c r="F100" s="23" t="s">
        <v>38</v>
      </c>
      <c r="G100" s="23" t="s">
        <v>38</v>
      </c>
      <c r="H100" s="23">
        <v>10</v>
      </c>
      <c r="I100" s="23" t="s">
        <v>8264</v>
      </c>
      <c r="J100" s="23">
        <v>10</v>
      </c>
      <c r="K100" s="23">
        <v>10</v>
      </c>
      <c r="L100" s="23" t="s">
        <v>8345</v>
      </c>
      <c r="N100" s="24" t="b">
        <f t="shared" si="11"/>
        <v>1</v>
      </c>
      <c r="O100" s="24">
        <f t="shared" si="12"/>
        <v>235</v>
      </c>
      <c r="P100" s="24">
        <f t="shared" si="13"/>
        <v>67.5</v>
      </c>
      <c r="Q100" s="24" t="str">
        <f t="shared" si="14"/>
        <v>YES</v>
      </c>
      <c r="R100" s="24" t="str">
        <f t="shared" si="15"/>
        <v>YES</v>
      </c>
      <c r="S100" s="24" t="b">
        <f t="shared" si="16"/>
        <v>1</v>
      </c>
      <c r="T100" s="24" t="b">
        <f t="shared" si="17"/>
        <v>1</v>
      </c>
      <c r="U100" s="24">
        <f t="shared" si="18"/>
        <v>85</v>
      </c>
      <c r="V100" s="24">
        <f t="shared" si="19"/>
        <v>85</v>
      </c>
      <c r="W100" s="24"/>
      <c r="X100" s="23" t="s">
        <v>82</v>
      </c>
      <c r="Y100" s="23" t="s">
        <v>95</v>
      </c>
      <c r="AA100" s="24" t="s">
        <v>39</v>
      </c>
      <c r="AB100" s="24" t="s">
        <v>39</v>
      </c>
      <c r="AC100" s="24" t="s">
        <v>39</v>
      </c>
      <c r="AD100" s="24">
        <v>10</v>
      </c>
      <c r="AE100" s="24">
        <v>10</v>
      </c>
      <c r="AF100" s="24">
        <v>10</v>
      </c>
      <c r="AG100" s="24">
        <v>10</v>
      </c>
      <c r="AH100" s="24">
        <v>10</v>
      </c>
      <c r="AI100" s="24">
        <v>10</v>
      </c>
      <c r="AJ100" s="24">
        <v>10</v>
      </c>
      <c r="AK100" s="24">
        <v>10</v>
      </c>
      <c r="AL100" s="24">
        <v>10</v>
      </c>
      <c r="AM100" s="24">
        <v>10</v>
      </c>
      <c r="AN100" s="24">
        <v>10</v>
      </c>
      <c r="AO100" s="24">
        <v>10</v>
      </c>
      <c r="AQ100" s="23" t="s">
        <v>410</v>
      </c>
      <c r="AR100" s="23" t="s">
        <v>411</v>
      </c>
      <c r="AS100" s="23">
        <v>248.29</v>
      </c>
      <c r="AT100" s="23">
        <v>0.97</v>
      </c>
      <c r="AU100" s="23">
        <v>12</v>
      </c>
      <c r="AV100" s="23">
        <v>-11.03</v>
      </c>
      <c r="AW100" s="23">
        <v>6.6400000000000001E-2</v>
      </c>
      <c r="AY100" s="23">
        <v>1000</v>
      </c>
      <c r="AZ100" s="23">
        <v>1</v>
      </c>
      <c r="BA100" s="23">
        <v>2.5</v>
      </c>
      <c r="BC100" s="23" t="s">
        <v>8293</v>
      </c>
      <c r="BD100" s="23" t="s">
        <v>8320</v>
      </c>
      <c r="BE100" s="23" t="s">
        <v>8293</v>
      </c>
      <c r="BF100" s="23" t="s">
        <v>8330</v>
      </c>
    </row>
    <row r="101" spans="1:58" s="23" customFormat="1" x14ac:dyDescent="0.2">
      <c r="A101" s="23" t="s">
        <v>412</v>
      </c>
      <c r="B101" s="23" t="s">
        <v>413</v>
      </c>
      <c r="C101" s="23" t="s">
        <v>69</v>
      </c>
      <c r="D101" s="23" t="s">
        <v>38</v>
      </c>
      <c r="E101" s="23">
        <v>3.5</v>
      </c>
      <c r="F101" s="23" t="s">
        <v>38</v>
      </c>
      <c r="G101" s="23" t="s">
        <v>38</v>
      </c>
      <c r="H101" s="23">
        <v>10</v>
      </c>
      <c r="I101" s="23" t="s">
        <v>8264</v>
      </c>
      <c r="J101" s="23">
        <v>10</v>
      </c>
      <c r="K101" s="23">
        <v>10</v>
      </c>
      <c r="L101" s="23" t="s">
        <v>8345</v>
      </c>
      <c r="N101" s="24" t="b">
        <f t="shared" si="11"/>
        <v>1</v>
      </c>
      <c r="O101" s="24">
        <f t="shared" si="12"/>
        <v>235</v>
      </c>
      <c r="P101" s="24">
        <f t="shared" si="13"/>
        <v>67.5</v>
      </c>
      <c r="Q101" s="24" t="str">
        <f t="shared" si="14"/>
        <v>YES</v>
      </c>
      <c r="R101" s="24" t="str">
        <f t="shared" si="15"/>
        <v>YES</v>
      </c>
      <c r="S101" s="24" t="b">
        <f t="shared" si="16"/>
        <v>1</v>
      </c>
      <c r="T101" s="24" t="b">
        <f t="shared" si="17"/>
        <v>1</v>
      </c>
      <c r="U101" s="24">
        <f t="shared" si="18"/>
        <v>85</v>
      </c>
      <c r="V101" s="24">
        <f t="shared" si="19"/>
        <v>85</v>
      </c>
      <c r="W101" s="24"/>
      <c r="X101" s="23" t="s">
        <v>82</v>
      </c>
      <c r="Y101" s="23" t="s">
        <v>95</v>
      </c>
      <c r="AA101" s="24" t="s">
        <v>39</v>
      </c>
      <c r="AB101" s="24" t="s">
        <v>39</v>
      </c>
      <c r="AC101" s="24" t="s">
        <v>39</v>
      </c>
      <c r="AD101" s="24">
        <v>10</v>
      </c>
      <c r="AE101" s="24">
        <v>10</v>
      </c>
      <c r="AF101" s="24">
        <v>10</v>
      </c>
      <c r="AG101" s="24">
        <v>10</v>
      </c>
      <c r="AH101" s="24">
        <v>10</v>
      </c>
      <c r="AI101" s="24">
        <v>10</v>
      </c>
      <c r="AJ101" s="24">
        <v>10</v>
      </c>
      <c r="AK101" s="24">
        <v>10</v>
      </c>
      <c r="AL101" s="24">
        <v>10</v>
      </c>
      <c r="AM101" s="24">
        <v>6</v>
      </c>
      <c r="AN101" s="24">
        <v>10</v>
      </c>
      <c r="AO101" s="24">
        <v>6</v>
      </c>
      <c r="AQ101" s="23" t="s">
        <v>414</v>
      </c>
      <c r="AR101" s="23" t="s">
        <v>415</v>
      </c>
      <c r="AS101" s="23">
        <v>422.44</v>
      </c>
      <c r="AT101" s="23">
        <v>4.79</v>
      </c>
      <c r="AU101" s="23">
        <v>12</v>
      </c>
      <c r="AV101" s="23">
        <v>-7.21</v>
      </c>
      <c r="AW101" s="23">
        <v>0.193</v>
      </c>
      <c r="AY101" s="23">
        <v>100</v>
      </c>
      <c r="AZ101" s="23">
        <v>1</v>
      </c>
      <c r="BA101" s="23">
        <v>2.5</v>
      </c>
      <c r="BC101" s="23" t="s">
        <v>8293</v>
      </c>
      <c r="BD101" s="23" t="s">
        <v>8320</v>
      </c>
      <c r="BE101" s="23" t="s">
        <v>8293</v>
      </c>
      <c r="BF101" s="23" t="s">
        <v>8330</v>
      </c>
    </row>
    <row r="102" spans="1:58" s="23" customFormat="1" x14ac:dyDescent="0.2">
      <c r="A102" s="23" t="s">
        <v>416</v>
      </c>
      <c r="B102" s="23" t="s">
        <v>417</v>
      </c>
      <c r="C102" s="23" t="s">
        <v>69</v>
      </c>
      <c r="D102" s="23" t="s">
        <v>38</v>
      </c>
      <c r="E102" s="23">
        <v>3.5</v>
      </c>
      <c r="F102" s="23" t="s">
        <v>38</v>
      </c>
      <c r="G102" s="23" t="s">
        <v>38</v>
      </c>
      <c r="H102" s="23">
        <v>10</v>
      </c>
      <c r="I102" s="23" t="s">
        <v>8264</v>
      </c>
      <c r="J102" s="23">
        <v>10</v>
      </c>
      <c r="K102" s="23">
        <v>10</v>
      </c>
      <c r="L102" s="23" t="s">
        <v>8345</v>
      </c>
      <c r="N102" s="24" t="b">
        <f t="shared" si="11"/>
        <v>1</v>
      </c>
      <c r="O102" s="24">
        <f t="shared" si="12"/>
        <v>235</v>
      </c>
      <c r="P102" s="24">
        <f t="shared" si="13"/>
        <v>67.5</v>
      </c>
      <c r="Q102" s="24" t="str">
        <f t="shared" si="14"/>
        <v>YES</v>
      </c>
      <c r="R102" s="24" t="str">
        <f t="shared" si="15"/>
        <v>YES</v>
      </c>
      <c r="S102" s="24" t="b">
        <f t="shared" si="16"/>
        <v>1</v>
      </c>
      <c r="T102" s="24" t="b">
        <f t="shared" si="17"/>
        <v>1</v>
      </c>
      <c r="U102" s="24">
        <f t="shared" si="18"/>
        <v>85</v>
      </c>
      <c r="V102" s="24">
        <f t="shared" si="19"/>
        <v>85</v>
      </c>
      <c r="W102" s="24"/>
      <c r="X102" s="23" t="s">
        <v>40</v>
      </c>
      <c r="Y102" s="23" t="s">
        <v>41</v>
      </c>
      <c r="AA102" s="24"/>
      <c r="AB102" s="24" t="s">
        <v>39</v>
      </c>
      <c r="AC102" s="24"/>
      <c r="AD102" s="24">
        <v>6</v>
      </c>
      <c r="AE102" s="24">
        <v>6</v>
      </c>
      <c r="AF102" s="24">
        <v>6</v>
      </c>
      <c r="AG102" s="24">
        <v>6</v>
      </c>
      <c r="AH102" s="24">
        <v>6</v>
      </c>
      <c r="AI102" s="24">
        <v>6</v>
      </c>
      <c r="AJ102" s="24">
        <v>6</v>
      </c>
      <c r="AK102" s="24">
        <v>6</v>
      </c>
      <c r="AL102" s="24">
        <v>10</v>
      </c>
      <c r="AM102" s="24">
        <v>6</v>
      </c>
      <c r="AN102" s="24">
        <v>10</v>
      </c>
      <c r="AO102" s="24">
        <v>6</v>
      </c>
      <c r="AQ102" s="23" t="s">
        <v>418</v>
      </c>
      <c r="AR102" s="23" t="s">
        <v>419</v>
      </c>
      <c r="AS102" s="23">
        <v>169.21</v>
      </c>
      <c r="AT102" s="23">
        <v>2.84</v>
      </c>
      <c r="AU102" s="23">
        <v>8.0640000000000001</v>
      </c>
      <c r="AV102" s="23">
        <v>-5.2240000000000002</v>
      </c>
      <c r="AW102" s="23">
        <v>0.75</v>
      </c>
      <c r="AY102" s="23">
        <v>10</v>
      </c>
      <c r="AZ102" s="23">
        <v>1</v>
      </c>
      <c r="BA102" s="23">
        <v>2.5</v>
      </c>
      <c r="BC102" s="23" t="s">
        <v>8293</v>
      </c>
      <c r="BD102" s="23" t="s">
        <v>8320</v>
      </c>
      <c r="BE102" s="23" t="s">
        <v>8293</v>
      </c>
      <c r="BF102" s="23" t="s">
        <v>8330</v>
      </c>
    </row>
    <row r="103" spans="1:58" s="23" customFormat="1" x14ac:dyDescent="0.2">
      <c r="A103" s="23" t="s">
        <v>420</v>
      </c>
      <c r="B103" s="23" t="s">
        <v>421</v>
      </c>
      <c r="C103" s="23" t="s">
        <v>69</v>
      </c>
      <c r="D103" s="23" t="s">
        <v>38</v>
      </c>
      <c r="E103" s="23">
        <v>3.3</v>
      </c>
      <c r="F103" s="23" t="s">
        <v>38</v>
      </c>
      <c r="G103" s="23" t="s">
        <v>38</v>
      </c>
      <c r="H103" s="23">
        <v>10</v>
      </c>
      <c r="I103" s="23" t="s">
        <v>8264</v>
      </c>
      <c r="J103" s="23">
        <v>10</v>
      </c>
      <c r="K103" s="23">
        <v>10</v>
      </c>
      <c r="L103" s="23" t="s">
        <v>8345</v>
      </c>
      <c r="N103" s="24" t="b">
        <f t="shared" si="11"/>
        <v>1</v>
      </c>
      <c r="O103" s="24">
        <f t="shared" si="12"/>
        <v>233</v>
      </c>
      <c r="P103" s="24">
        <f t="shared" si="13"/>
        <v>66.5</v>
      </c>
      <c r="Q103" s="24" t="str">
        <f t="shared" si="14"/>
        <v>YES</v>
      </c>
      <c r="R103" s="24" t="str">
        <f t="shared" si="15"/>
        <v>YES</v>
      </c>
      <c r="S103" s="24" t="b">
        <f t="shared" si="16"/>
        <v>1</v>
      </c>
      <c r="T103" s="24" t="b">
        <f t="shared" si="17"/>
        <v>1</v>
      </c>
      <c r="U103" s="24">
        <f t="shared" si="18"/>
        <v>102</v>
      </c>
      <c r="V103" s="24">
        <f t="shared" si="19"/>
        <v>102</v>
      </c>
      <c r="W103" s="24"/>
      <c r="X103" s="23" t="s">
        <v>40</v>
      </c>
      <c r="Y103" s="23" t="s">
        <v>289</v>
      </c>
      <c r="AA103" s="24" t="s">
        <v>39</v>
      </c>
      <c r="AB103" s="24" t="s">
        <v>39</v>
      </c>
      <c r="AC103" s="24" t="s">
        <v>39</v>
      </c>
      <c r="AD103" s="24">
        <v>10</v>
      </c>
      <c r="AE103" s="24">
        <v>10</v>
      </c>
      <c r="AF103" s="24">
        <v>10</v>
      </c>
      <c r="AG103" s="24">
        <v>10</v>
      </c>
      <c r="AH103" s="24">
        <v>10</v>
      </c>
      <c r="AI103" s="24">
        <v>10</v>
      </c>
      <c r="AJ103" s="24">
        <v>10</v>
      </c>
      <c r="AK103" s="24">
        <v>10</v>
      </c>
      <c r="AL103" s="24">
        <v>10</v>
      </c>
      <c r="AM103" s="24">
        <v>10</v>
      </c>
      <c r="AN103" s="24">
        <v>10</v>
      </c>
      <c r="AO103" s="24">
        <v>10</v>
      </c>
      <c r="AQ103" s="23" t="s">
        <v>422</v>
      </c>
      <c r="AR103" s="23" t="s">
        <v>217</v>
      </c>
      <c r="AS103" s="23">
        <v>198.25</v>
      </c>
      <c r="AT103" s="23">
        <v>1.59</v>
      </c>
      <c r="AU103" s="23">
        <v>10.201000000000001</v>
      </c>
      <c r="AV103" s="23">
        <v>-8.6110000000000007</v>
      </c>
      <c r="AW103" s="23">
        <v>9.6000000000000002E-2</v>
      </c>
      <c r="AY103" s="23">
        <v>100000</v>
      </c>
      <c r="AZ103" s="23">
        <v>3</v>
      </c>
      <c r="BA103" s="23">
        <v>0.3</v>
      </c>
      <c r="BC103" s="23" t="s">
        <v>8293</v>
      </c>
      <c r="BD103" s="23" t="s">
        <v>8320</v>
      </c>
      <c r="BE103" s="23" t="s">
        <v>8293</v>
      </c>
      <c r="BF103" s="23" t="s">
        <v>8330</v>
      </c>
    </row>
    <row r="104" spans="1:58" s="23" customFormat="1" x14ac:dyDescent="0.2">
      <c r="A104" s="23" t="s">
        <v>423</v>
      </c>
      <c r="B104" s="23" t="s">
        <v>424</v>
      </c>
      <c r="C104" s="23" t="s">
        <v>8336</v>
      </c>
      <c r="D104" s="23" t="s">
        <v>38</v>
      </c>
      <c r="E104" s="23">
        <v>3.5</v>
      </c>
      <c r="F104" s="23" t="s">
        <v>38</v>
      </c>
      <c r="G104" s="23" t="s">
        <v>38</v>
      </c>
      <c r="H104" s="23">
        <v>8</v>
      </c>
      <c r="I104" s="23" t="s">
        <v>8264</v>
      </c>
      <c r="J104" s="23">
        <v>10</v>
      </c>
      <c r="K104" s="23">
        <v>10</v>
      </c>
      <c r="L104" s="23" t="s">
        <v>8346</v>
      </c>
      <c r="N104" s="24" t="b">
        <f t="shared" si="11"/>
        <v>1</v>
      </c>
      <c r="O104" s="24">
        <f t="shared" si="12"/>
        <v>228</v>
      </c>
      <c r="P104" s="24">
        <f t="shared" si="13"/>
        <v>64</v>
      </c>
      <c r="Q104" s="24" t="str">
        <f t="shared" si="14"/>
        <v>YES</v>
      </c>
      <c r="R104" s="24" t="str">
        <f t="shared" si="15"/>
        <v>YES</v>
      </c>
      <c r="S104" s="24" t="b">
        <f t="shared" si="16"/>
        <v>1</v>
      </c>
      <c r="T104" s="24" t="b">
        <f t="shared" si="17"/>
        <v>1</v>
      </c>
      <c r="U104" s="24">
        <f t="shared" si="18"/>
        <v>103</v>
      </c>
      <c r="V104" s="24">
        <f t="shared" si="19"/>
        <v>103</v>
      </c>
      <c r="W104" s="24"/>
      <c r="X104" s="23" t="s">
        <v>82</v>
      </c>
      <c r="Y104" s="23" t="s">
        <v>41</v>
      </c>
      <c r="AA104" s="24" t="s">
        <v>39</v>
      </c>
      <c r="AB104" s="24" t="s">
        <v>39</v>
      </c>
      <c r="AC104" s="24" t="s">
        <v>39</v>
      </c>
      <c r="AD104" s="24">
        <v>10</v>
      </c>
      <c r="AE104" s="24">
        <v>10</v>
      </c>
      <c r="AF104" s="24">
        <v>10</v>
      </c>
      <c r="AG104" s="24">
        <v>10</v>
      </c>
      <c r="AH104" s="24">
        <v>10</v>
      </c>
      <c r="AI104" s="24">
        <v>10</v>
      </c>
      <c r="AJ104" s="24">
        <v>10</v>
      </c>
      <c r="AK104" s="24">
        <v>10</v>
      </c>
      <c r="AL104" s="24">
        <v>10</v>
      </c>
      <c r="AM104" s="24">
        <v>10</v>
      </c>
      <c r="AN104" s="24">
        <v>10</v>
      </c>
      <c r="AO104" s="24">
        <v>10</v>
      </c>
      <c r="AQ104" s="23" t="s">
        <v>425</v>
      </c>
      <c r="AR104" s="23" t="s">
        <v>426</v>
      </c>
      <c r="AS104" s="23">
        <v>211.15</v>
      </c>
      <c r="AT104" s="23">
        <v>-2</v>
      </c>
      <c r="AU104" s="23">
        <v>10.693</v>
      </c>
      <c r="AV104" s="23">
        <v>-12.693</v>
      </c>
      <c r="AW104" s="23">
        <v>7.5600000000000005E-4</v>
      </c>
      <c r="AY104" s="23">
        <v>1000</v>
      </c>
      <c r="AZ104" s="23">
        <v>1</v>
      </c>
      <c r="BA104" s="23">
        <v>2.5</v>
      </c>
      <c r="BC104" s="23" t="s">
        <v>8293</v>
      </c>
      <c r="BD104" s="23" t="s">
        <v>8320</v>
      </c>
      <c r="BE104" s="23" t="s">
        <v>8293</v>
      </c>
      <c r="BF104" s="23" t="s">
        <v>8330</v>
      </c>
    </row>
    <row r="105" spans="1:58" s="23" customFormat="1" x14ac:dyDescent="0.2">
      <c r="A105" s="23" t="s">
        <v>427</v>
      </c>
      <c r="B105" s="23" t="s">
        <v>428</v>
      </c>
      <c r="C105" s="23" t="s">
        <v>69</v>
      </c>
      <c r="D105" s="23" t="s">
        <v>38</v>
      </c>
      <c r="E105" s="23">
        <v>3.5</v>
      </c>
      <c r="F105" s="23" t="s">
        <v>38</v>
      </c>
      <c r="G105" s="23" t="s">
        <v>38</v>
      </c>
      <c r="H105" s="23">
        <v>8</v>
      </c>
      <c r="I105" s="23" t="s">
        <v>8264</v>
      </c>
      <c r="J105" s="23">
        <v>10</v>
      </c>
      <c r="K105" s="23">
        <v>10</v>
      </c>
      <c r="L105" s="23" t="s">
        <v>8345</v>
      </c>
      <c r="N105" s="24" t="b">
        <f t="shared" si="11"/>
        <v>1</v>
      </c>
      <c r="O105" s="24">
        <f t="shared" si="12"/>
        <v>228</v>
      </c>
      <c r="P105" s="24">
        <f t="shared" si="13"/>
        <v>64</v>
      </c>
      <c r="Q105" s="24" t="str">
        <f t="shared" si="14"/>
        <v>YES</v>
      </c>
      <c r="R105" s="24" t="str">
        <f t="shared" si="15"/>
        <v>YES</v>
      </c>
      <c r="S105" s="24" t="b">
        <f t="shared" si="16"/>
        <v>1</v>
      </c>
      <c r="T105" s="24" t="b">
        <f t="shared" si="17"/>
        <v>1</v>
      </c>
      <c r="U105" s="24">
        <f t="shared" si="18"/>
        <v>103</v>
      </c>
      <c r="V105" s="24">
        <f t="shared" si="19"/>
        <v>103</v>
      </c>
      <c r="W105" s="24"/>
      <c r="X105" s="23" t="s">
        <v>82</v>
      </c>
      <c r="Y105" s="23" t="s">
        <v>95</v>
      </c>
      <c r="AA105" s="24"/>
      <c r="AB105" s="24" t="s">
        <v>39</v>
      </c>
      <c r="AC105" s="24"/>
      <c r="AD105" s="24">
        <v>6</v>
      </c>
      <c r="AE105" s="24">
        <v>6</v>
      </c>
      <c r="AF105" s="24">
        <v>6</v>
      </c>
      <c r="AG105" s="24">
        <v>6</v>
      </c>
      <c r="AH105" s="24">
        <v>6</v>
      </c>
      <c r="AI105" s="24">
        <v>6</v>
      </c>
      <c r="AJ105" s="24">
        <v>6</v>
      </c>
      <c r="AK105" s="24">
        <v>6</v>
      </c>
      <c r="AL105" s="24">
        <v>10</v>
      </c>
      <c r="AM105" s="24">
        <v>6</v>
      </c>
      <c r="AN105" s="24">
        <v>10</v>
      </c>
      <c r="AO105" s="24">
        <v>6</v>
      </c>
      <c r="AQ105" s="23" t="s">
        <v>429</v>
      </c>
      <c r="AR105" s="23" t="s">
        <v>430</v>
      </c>
      <c r="AS105" s="23">
        <v>240.24</v>
      </c>
      <c r="AT105" s="23">
        <v>2.7</v>
      </c>
      <c r="AU105" s="23">
        <v>8.9920000000000009</v>
      </c>
      <c r="AV105" s="23">
        <v>-6.2920000000000007</v>
      </c>
      <c r="AW105" s="23">
        <v>8.3199999999999996E-2</v>
      </c>
      <c r="AY105" s="23">
        <v>1000</v>
      </c>
      <c r="AZ105" s="23">
        <v>1</v>
      </c>
      <c r="BA105" s="23">
        <v>2.5</v>
      </c>
      <c r="BC105" s="23" t="s">
        <v>8293</v>
      </c>
      <c r="BD105" s="23" t="s">
        <v>8320</v>
      </c>
      <c r="BE105" s="23" t="s">
        <v>8293</v>
      </c>
      <c r="BF105" s="23" t="s">
        <v>8330</v>
      </c>
    </row>
    <row r="106" spans="1:58" s="23" customFormat="1" x14ac:dyDescent="0.2">
      <c r="A106" s="23" t="s">
        <v>431</v>
      </c>
      <c r="B106" s="23" t="s">
        <v>432</v>
      </c>
      <c r="C106" s="23" t="s">
        <v>69</v>
      </c>
      <c r="D106" s="23" t="s">
        <v>38</v>
      </c>
      <c r="E106" s="23">
        <v>2.75</v>
      </c>
      <c r="F106" s="23" t="s">
        <v>38</v>
      </c>
      <c r="G106" s="23" t="s">
        <v>38</v>
      </c>
      <c r="H106" s="23">
        <v>10</v>
      </c>
      <c r="I106" s="23" t="s">
        <v>8264</v>
      </c>
      <c r="J106" s="23">
        <v>10</v>
      </c>
      <c r="K106" s="23">
        <v>10</v>
      </c>
      <c r="L106" s="23" t="s">
        <v>8345</v>
      </c>
      <c r="N106" s="24" t="b">
        <f t="shared" si="11"/>
        <v>1</v>
      </c>
      <c r="O106" s="24">
        <f t="shared" si="12"/>
        <v>227.5</v>
      </c>
      <c r="P106" s="24">
        <f t="shared" si="13"/>
        <v>63.75</v>
      </c>
      <c r="Q106" s="24" t="str">
        <f t="shared" si="14"/>
        <v>YES</v>
      </c>
      <c r="R106" s="24" t="str">
        <f t="shared" si="15"/>
        <v>YES</v>
      </c>
      <c r="S106" s="24" t="b">
        <f t="shared" si="16"/>
        <v>1</v>
      </c>
      <c r="T106" s="24" t="b">
        <f t="shared" si="17"/>
        <v>1</v>
      </c>
      <c r="U106" s="24">
        <f t="shared" si="18"/>
        <v>105</v>
      </c>
      <c r="V106" s="24">
        <f t="shared" si="19"/>
        <v>105</v>
      </c>
      <c r="W106" s="24"/>
      <c r="X106" s="23" t="s">
        <v>40</v>
      </c>
      <c r="Y106" s="23" t="s">
        <v>41</v>
      </c>
      <c r="AA106" s="24" t="s">
        <v>39</v>
      </c>
      <c r="AB106" s="24" t="s">
        <v>39</v>
      </c>
      <c r="AC106" s="24" t="s">
        <v>39</v>
      </c>
      <c r="AD106" s="24">
        <v>6</v>
      </c>
      <c r="AE106" s="24">
        <v>10</v>
      </c>
      <c r="AF106" s="24">
        <v>10</v>
      </c>
      <c r="AG106" s="24">
        <v>10</v>
      </c>
      <c r="AH106" s="24">
        <v>10</v>
      </c>
      <c r="AI106" s="24">
        <v>10</v>
      </c>
      <c r="AJ106" s="24">
        <v>10</v>
      </c>
      <c r="AK106" s="24">
        <v>10</v>
      </c>
      <c r="AL106" s="24">
        <v>10</v>
      </c>
      <c r="AM106" s="24">
        <v>10</v>
      </c>
      <c r="AN106" s="24">
        <v>10</v>
      </c>
      <c r="AO106" s="24">
        <v>10</v>
      </c>
      <c r="AQ106" s="23" t="s">
        <v>433</v>
      </c>
      <c r="AR106" s="23" t="s">
        <v>434</v>
      </c>
      <c r="AS106" s="23">
        <v>300.58</v>
      </c>
      <c r="AT106" s="23">
        <v>2.8</v>
      </c>
      <c r="AU106" s="23">
        <v>9.343</v>
      </c>
      <c r="AV106" s="23">
        <v>-6.5430000000000001</v>
      </c>
      <c r="AW106" s="23">
        <v>2.5099999999999998</v>
      </c>
      <c r="AY106" s="23">
        <v>100</v>
      </c>
      <c r="AZ106" s="23">
        <v>1</v>
      </c>
      <c r="BA106" s="23">
        <v>1.75</v>
      </c>
      <c r="BC106" s="23" t="s">
        <v>8293</v>
      </c>
      <c r="BD106" s="23" t="s">
        <v>8320</v>
      </c>
      <c r="BE106" s="23" t="s">
        <v>8293</v>
      </c>
      <c r="BF106" s="23" t="s">
        <v>8330</v>
      </c>
    </row>
    <row r="107" spans="1:58" s="23" customFormat="1" x14ac:dyDescent="0.2">
      <c r="A107" s="23" t="s">
        <v>435</v>
      </c>
      <c r="B107" s="23" t="s">
        <v>436</v>
      </c>
      <c r="C107" s="23" t="s">
        <v>69</v>
      </c>
      <c r="D107" s="23" t="s">
        <v>38</v>
      </c>
      <c r="E107" s="23">
        <v>2.75</v>
      </c>
      <c r="F107" s="23" t="s">
        <v>38</v>
      </c>
      <c r="G107" s="23" t="s">
        <v>38</v>
      </c>
      <c r="H107" s="23">
        <v>10</v>
      </c>
      <c r="I107" s="23" t="s">
        <v>8264</v>
      </c>
      <c r="J107" s="23">
        <v>10</v>
      </c>
      <c r="K107" s="23">
        <v>10</v>
      </c>
      <c r="L107" s="23" t="s">
        <v>8345</v>
      </c>
      <c r="N107" s="24" t="b">
        <f t="shared" si="11"/>
        <v>1</v>
      </c>
      <c r="O107" s="24">
        <f t="shared" si="12"/>
        <v>227.5</v>
      </c>
      <c r="P107" s="24">
        <f t="shared" si="13"/>
        <v>63.75</v>
      </c>
      <c r="Q107" s="24" t="str">
        <f t="shared" si="14"/>
        <v>YES</v>
      </c>
      <c r="R107" s="24" t="str">
        <f t="shared" si="15"/>
        <v>YES</v>
      </c>
      <c r="S107" s="24" t="b">
        <f t="shared" si="16"/>
        <v>1</v>
      </c>
      <c r="T107" s="24" t="b">
        <f t="shared" si="17"/>
        <v>1</v>
      </c>
      <c r="U107" s="24">
        <f t="shared" si="18"/>
        <v>105</v>
      </c>
      <c r="V107" s="24">
        <f t="shared" si="19"/>
        <v>105</v>
      </c>
      <c r="W107" s="24"/>
      <c r="X107" s="23" t="s">
        <v>82</v>
      </c>
      <c r="Y107" s="23" t="s">
        <v>142</v>
      </c>
      <c r="AA107" s="24" t="s">
        <v>39</v>
      </c>
      <c r="AB107" s="24" t="s">
        <v>39</v>
      </c>
      <c r="AC107" s="24" t="s">
        <v>39</v>
      </c>
      <c r="AD107" s="24">
        <v>10</v>
      </c>
      <c r="AE107" s="24">
        <v>10</v>
      </c>
      <c r="AF107" s="24">
        <v>10</v>
      </c>
      <c r="AG107" s="24">
        <v>10</v>
      </c>
      <c r="AH107" s="24">
        <v>10</v>
      </c>
      <c r="AI107" s="24">
        <v>10</v>
      </c>
      <c r="AJ107" s="24">
        <v>10</v>
      </c>
      <c r="AK107" s="24">
        <v>10</v>
      </c>
      <c r="AL107" s="24">
        <v>10</v>
      </c>
      <c r="AM107" s="24">
        <v>10</v>
      </c>
      <c r="AN107" s="24">
        <v>10</v>
      </c>
      <c r="AO107" s="24">
        <v>10</v>
      </c>
      <c r="AQ107" s="23" t="s">
        <v>437</v>
      </c>
      <c r="AR107" s="23" t="s">
        <v>438</v>
      </c>
      <c r="AS107" s="23">
        <v>358.33</v>
      </c>
      <c r="AT107" s="23">
        <v>1.8</v>
      </c>
      <c r="AU107" s="23">
        <v>12</v>
      </c>
      <c r="AV107" s="23">
        <v>-10.199999999999999</v>
      </c>
      <c r="AW107" s="23">
        <v>0.40699999999999997</v>
      </c>
      <c r="AY107" s="23">
        <v>100</v>
      </c>
      <c r="AZ107" s="23">
        <v>1</v>
      </c>
      <c r="BA107" s="23">
        <v>1.75</v>
      </c>
      <c r="BC107" s="23" t="s">
        <v>8293</v>
      </c>
      <c r="BD107" s="23" t="s">
        <v>8320</v>
      </c>
      <c r="BE107" s="23" t="s">
        <v>8293</v>
      </c>
      <c r="BF107" s="23" t="s">
        <v>8330</v>
      </c>
    </row>
    <row r="108" spans="1:58" s="23" customFormat="1" x14ac:dyDescent="0.2">
      <c r="A108" s="23" t="s">
        <v>439</v>
      </c>
      <c r="B108" s="23" t="s">
        <v>440</v>
      </c>
      <c r="C108" s="23" t="s">
        <v>69</v>
      </c>
      <c r="D108" s="23" t="s">
        <v>38</v>
      </c>
      <c r="E108" s="23">
        <v>2.75</v>
      </c>
      <c r="F108" s="23" t="s">
        <v>38</v>
      </c>
      <c r="G108" s="23" t="s">
        <v>38</v>
      </c>
      <c r="H108" s="23">
        <v>10</v>
      </c>
      <c r="I108" s="23" t="s">
        <v>8264</v>
      </c>
      <c r="J108" s="23">
        <v>10</v>
      </c>
      <c r="K108" s="23">
        <v>10</v>
      </c>
      <c r="L108" s="23" t="s">
        <v>8345</v>
      </c>
      <c r="N108" s="24" t="b">
        <f t="shared" si="11"/>
        <v>1</v>
      </c>
      <c r="O108" s="24">
        <f t="shared" si="12"/>
        <v>227.5</v>
      </c>
      <c r="P108" s="24">
        <f t="shared" si="13"/>
        <v>63.75</v>
      </c>
      <c r="Q108" s="24" t="str">
        <f t="shared" si="14"/>
        <v>YES</v>
      </c>
      <c r="R108" s="24" t="str">
        <f t="shared" si="15"/>
        <v>YES</v>
      </c>
      <c r="S108" s="24" t="b">
        <f t="shared" si="16"/>
        <v>1</v>
      </c>
      <c r="T108" s="24" t="b">
        <f t="shared" si="17"/>
        <v>1</v>
      </c>
      <c r="U108" s="24">
        <f t="shared" si="18"/>
        <v>105</v>
      </c>
      <c r="V108" s="24">
        <f t="shared" si="19"/>
        <v>105</v>
      </c>
      <c r="W108" s="24"/>
      <c r="X108" s="23" t="s">
        <v>82</v>
      </c>
      <c r="Y108" s="23" t="s">
        <v>41</v>
      </c>
      <c r="AA108" s="24"/>
      <c r="AB108" s="24" t="s">
        <v>39</v>
      </c>
      <c r="AC108" s="24" t="s">
        <v>39</v>
      </c>
      <c r="AD108" s="24">
        <v>6</v>
      </c>
      <c r="AE108" s="24">
        <v>6</v>
      </c>
      <c r="AF108" s="24">
        <v>10</v>
      </c>
      <c r="AG108" s="24">
        <v>10</v>
      </c>
      <c r="AH108" s="24">
        <v>10</v>
      </c>
      <c r="AI108" s="24">
        <v>6</v>
      </c>
      <c r="AJ108" s="24">
        <v>6</v>
      </c>
      <c r="AK108" s="24">
        <v>6</v>
      </c>
      <c r="AL108" s="24">
        <v>10</v>
      </c>
      <c r="AM108" s="24">
        <v>6</v>
      </c>
      <c r="AN108" s="24">
        <v>10</v>
      </c>
      <c r="AO108" s="24">
        <v>10</v>
      </c>
      <c r="AQ108" s="23" t="s">
        <v>441</v>
      </c>
      <c r="AR108" s="23" t="s">
        <v>442</v>
      </c>
      <c r="AS108" s="23">
        <v>248.36</v>
      </c>
      <c r="AT108" s="23">
        <v>-0.84</v>
      </c>
      <c r="AU108" s="23">
        <v>6.9459999999999997</v>
      </c>
      <c r="AV108" s="23">
        <v>-7.7859999999999996</v>
      </c>
      <c r="AW108" s="23">
        <v>1.9599999999999999E-2</v>
      </c>
      <c r="AY108" s="23">
        <v>100</v>
      </c>
      <c r="AZ108" s="23">
        <v>1</v>
      </c>
      <c r="BA108" s="23">
        <v>1.75</v>
      </c>
      <c r="BC108" s="23" t="s">
        <v>8293</v>
      </c>
      <c r="BD108" s="23" t="s">
        <v>8320</v>
      </c>
      <c r="BE108" s="23" t="s">
        <v>8293</v>
      </c>
      <c r="BF108" s="23" t="s">
        <v>8330</v>
      </c>
    </row>
    <row r="109" spans="1:58" s="23" customFormat="1" x14ac:dyDescent="0.2">
      <c r="A109" s="23" t="s">
        <v>443</v>
      </c>
      <c r="B109" s="23" t="s">
        <v>444</v>
      </c>
      <c r="C109" s="23" t="s">
        <v>69</v>
      </c>
      <c r="D109" s="23" t="s">
        <v>38</v>
      </c>
      <c r="E109" s="23">
        <v>2.75</v>
      </c>
      <c r="F109" s="23" t="s">
        <v>38</v>
      </c>
      <c r="G109" s="23" t="s">
        <v>38</v>
      </c>
      <c r="H109" s="23">
        <v>10</v>
      </c>
      <c r="I109" s="23" t="s">
        <v>8264</v>
      </c>
      <c r="J109" s="23">
        <v>10</v>
      </c>
      <c r="K109" s="23">
        <v>10</v>
      </c>
      <c r="L109" s="23" t="s">
        <v>8345</v>
      </c>
      <c r="N109" s="24" t="b">
        <f t="shared" si="11"/>
        <v>1</v>
      </c>
      <c r="O109" s="24">
        <f t="shared" si="12"/>
        <v>227.5</v>
      </c>
      <c r="P109" s="24">
        <f t="shared" si="13"/>
        <v>63.75</v>
      </c>
      <c r="Q109" s="24" t="str">
        <f t="shared" si="14"/>
        <v>YES</v>
      </c>
      <c r="R109" s="24" t="str">
        <f t="shared" si="15"/>
        <v>YES</v>
      </c>
      <c r="S109" s="24" t="b">
        <f t="shared" si="16"/>
        <v>1</v>
      </c>
      <c r="T109" s="24" t="b">
        <f t="shared" si="17"/>
        <v>1</v>
      </c>
      <c r="U109" s="24">
        <f t="shared" si="18"/>
        <v>105</v>
      </c>
      <c r="V109" s="24">
        <f t="shared" si="19"/>
        <v>105</v>
      </c>
      <c r="W109" s="24"/>
      <c r="X109" s="23" t="s">
        <v>82</v>
      </c>
      <c r="Y109" s="23" t="s">
        <v>342</v>
      </c>
      <c r="AA109" s="24" t="s">
        <v>39</v>
      </c>
      <c r="AB109" s="24" t="s">
        <v>39</v>
      </c>
      <c r="AC109" s="24" t="s">
        <v>39</v>
      </c>
      <c r="AD109" s="24">
        <v>10</v>
      </c>
      <c r="AE109" s="24">
        <v>10</v>
      </c>
      <c r="AF109" s="24">
        <v>10</v>
      </c>
      <c r="AG109" s="24">
        <v>10</v>
      </c>
      <c r="AH109" s="24">
        <v>10</v>
      </c>
      <c r="AI109" s="24">
        <v>10</v>
      </c>
      <c r="AJ109" s="24">
        <v>10</v>
      </c>
      <c r="AK109" s="24">
        <v>10</v>
      </c>
      <c r="AL109" s="24">
        <v>10</v>
      </c>
      <c r="AM109" s="24">
        <v>10</v>
      </c>
      <c r="AN109" s="24">
        <v>10</v>
      </c>
      <c r="AO109" s="24">
        <v>10</v>
      </c>
      <c r="AQ109" s="23" t="s">
        <v>445</v>
      </c>
      <c r="AR109" s="23" t="s">
        <v>446</v>
      </c>
      <c r="AS109" s="23">
        <v>277.3</v>
      </c>
      <c r="AT109" s="23">
        <v>0.87</v>
      </c>
      <c r="AU109" s="23">
        <v>11.547000000000001</v>
      </c>
      <c r="AV109" s="23">
        <v>-10.677000000000001</v>
      </c>
      <c r="AW109" s="23">
        <v>1.44E-2</v>
      </c>
      <c r="AY109" s="23">
        <v>1000</v>
      </c>
      <c r="AZ109" s="23">
        <v>1</v>
      </c>
      <c r="BA109" s="23">
        <v>1.75</v>
      </c>
      <c r="BC109" s="23" t="s">
        <v>8293</v>
      </c>
      <c r="BD109" s="23" t="s">
        <v>8320</v>
      </c>
      <c r="BE109" s="23" t="s">
        <v>8293</v>
      </c>
      <c r="BF109" s="23" t="s">
        <v>8330</v>
      </c>
    </row>
    <row r="110" spans="1:58" s="23" customFormat="1" x14ac:dyDescent="0.2">
      <c r="A110" s="23" t="s">
        <v>447</v>
      </c>
      <c r="B110" s="23" t="s">
        <v>448</v>
      </c>
      <c r="C110" s="23" t="s">
        <v>69</v>
      </c>
      <c r="D110" s="23" t="s">
        <v>38</v>
      </c>
      <c r="E110" s="23">
        <v>2.75</v>
      </c>
      <c r="F110" s="23" t="s">
        <v>38</v>
      </c>
      <c r="G110" s="23" t="s">
        <v>38</v>
      </c>
      <c r="H110" s="23">
        <v>10</v>
      </c>
      <c r="I110" s="23" t="s">
        <v>8264</v>
      </c>
      <c r="J110" s="23">
        <v>10</v>
      </c>
      <c r="K110" s="23">
        <v>10</v>
      </c>
      <c r="L110" s="23" t="s">
        <v>8345</v>
      </c>
      <c r="N110" s="24" t="b">
        <f t="shared" si="11"/>
        <v>1</v>
      </c>
      <c r="O110" s="24">
        <f t="shared" si="12"/>
        <v>227.5</v>
      </c>
      <c r="P110" s="24">
        <f t="shared" si="13"/>
        <v>63.75</v>
      </c>
      <c r="Q110" s="24" t="str">
        <f t="shared" si="14"/>
        <v>YES</v>
      </c>
      <c r="R110" s="24" t="str">
        <f t="shared" si="15"/>
        <v>YES</v>
      </c>
      <c r="S110" s="24" t="b">
        <f t="shared" si="16"/>
        <v>1</v>
      </c>
      <c r="T110" s="24" t="b">
        <f t="shared" si="17"/>
        <v>1</v>
      </c>
      <c r="U110" s="24">
        <f t="shared" si="18"/>
        <v>105</v>
      </c>
      <c r="V110" s="24">
        <f t="shared" si="19"/>
        <v>105</v>
      </c>
      <c r="W110" s="24"/>
      <c r="X110" s="23" t="s">
        <v>82</v>
      </c>
      <c r="Y110" s="23" t="s">
        <v>95</v>
      </c>
      <c r="AA110" s="24" t="s">
        <v>39</v>
      </c>
      <c r="AB110" s="24" t="s">
        <v>39</v>
      </c>
      <c r="AC110" s="24" t="s">
        <v>39</v>
      </c>
      <c r="AD110" s="24">
        <v>10</v>
      </c>
      <c r="AE110" s="24">
        <v>10</v>
      </c>
      <c r="AF110" s="24">
        <v>10</v>
      </c>
      <c r="AG110" s="24">
        <v>10</v>
      </c>
      <c r="AH110" s="24">
        <v>10</v>
      </c>
      <c r="AI110" s="24">
        <v>10</v>
      </c>
      <c r="AJ110" s="24">
        <v>10</v>
      </c>
      <c r="AK110" s="24">
        <v>10</v>
      </c>
      <c r="AL110" s="24">
        <v>10</v>
      </c>
      <c r="AM110" s="24">
        <v>10</v>
      </c>
      <c r="AN110" s="24">
        <v>10</v>
      </c>
      <c r="AO110" s="24">
        <v>10</v>
      </c>
      <c r="AQ110" s="23" t="s">
        <v>449</v>
      </c>
      <c r="AR110" s="23" t="s">
        <v>411</v>
      </c>
      <c r="AS110" s="23">
        <v>248.29</v>
      </c>
      <c r="AT110" s="23">
        <v>0.77</v>
      </c>
      <c r="AU110" s="23">
        <v>12</v>
      </c>
      <c r="AV110" s="23">
        <v>-11.23</v>
      </c>
      <c r="AW110" s="23">
        <v>5.7700000000000001E-2</v>
      </c>
      <c r="AY110" s="23">
        <v>100</v>
      </c>
      <c r="AZ110" s="23">
        <v>1</v>
      </c>
      <c r="BA110" s="23">
        <v>1.75</v>
      </c>
      <c r="BC110" s="23" t="s">
        <v>8293</v>
      </c>
      <c r="BD110" s="23" t="s">
        <v>8320</v>
      </c>
      <c r="BE110" s="23" t="s">
        <v>8293</v>
      </c>
      <c r="BF110" s="23" t="s">
        <v>8330</v>
      </c>
    </row>
    <row r="111" spans="1:58" s="23" customFormat="1" x14ac:dyDescent="0.2">
      <c r="A111" s="23" t="s">
        <v>450</v>
      </c>
      <c r="B111" s="23" t="s">
        <v>451</v>
      </c>
      <c r="C111" s="23" t="s">
        <v>69</v>
      </c>
      <c r="D111" s="23" t="s">
        <v>115</v>
      </c>
      <c r="E111" s="23">
        <v>2.75</v>
      </c>
      <c r="F111" s="23" t="s">
        <v>38</v>
      </c>
      <c r="G111" s="23" t="s">
        <v>38</v>
      </c>
      <c r="H111" s="23">
        <v>10</v>
      </c>
      <c r="I111" s="23" t="s">
        <v>8264</v>
      </c>
      <c r="J111" s="23">
        <v>10</v>
      </c>
      <c r="K111" s="23">
        <v>10</v>
      </c>
      <c r="L111" s="23" t="s">
        <v>8345</v>
      </c>
      <c r="N111" s="24" t="b">
        <f t="shared" si="11"/>
        <v>1</v>
      </c>
      <c r="O111" s="24">
        <f t="shared" si="12"/>
        <v>227.5</v>
      </c>
      <c r="P111" s="24">
        <f t="shared" si="13"/>
        <v>63.75</v>
      </c>
      <c r="Q111" s="24" t="str">
        <f t="shared" si="14"/>
        <v>YES</v>
      </c>
      <c r="R111" s="24" t="str">
        <f t="shared" si="15"/>
        <v>YES</v>
      </c>
      <c r="S111" s="24" t="b">
        <f t="shared" si="16"/>
        <v>1</v>
      </c>
      <c r="T111" s="24" t="b">
        <f t="shared" si="17"/>
        <v>1</v>
      </c>
      <c r="U111" s="24">
        <f t="shared" si="18"/>
        <v>105</v>
      </c>
      <c r="V111" s="24">
        <f t="shared" si="19"/>
        <v>105</v>
      </c>
      <c r="W111" s="24"/>
      <c r="X111" s="23" t="s">
        <v>40</v>
      </c>
      <c r="Y111" s="23" t="s">
        <v>95</v>
      </c>
      <c r="AA111" s="24" t="s">
        <v>39</v>
      </c>
      <c r="AB111" s="24" t="s">
        <v>39</v>
      </c>
      <c r="AC111" s="24" t="s">
        <v>39</v>
      </c>
      <c r="AD111" s="24">
        <v>6</v>
      </c>
      <c r="AE111" s="24">
        <v>10</v>
      </c>
      <c r="AF111" s="24">
        <v>10</v>
      </c>
      <c r="AG111" s="24">
        <v>10</v>
      </c>
      <c r="AH111" s="24">
        <v>10</v>
      </c>
      <c r="AI111" s="24">
        <v>10</v>
      </c>
      <c r="AJ111" s="24">
        <v>6</v>
      </c>
      <c r="AK111" s="24">
        <v>6</v>
      </c>
      <c r="AL111" s="24">
        <v>10</v>
      </c>
      <c r="AM111" s="24">
        <v>6</v>
      </c>
      <c r="AN111" s="24">
        <v>10</v>
      </c>
      <c r="AO111" s="24">
        <v>6</v>
      </c>
      <c r="AQ111" s="23" t="s">
        <v>452</v>
      </c>
      <c r="AR111" s="23" t="s">
        <v>453</v>
      </c>
      <c r="AS111" s="23">
        <v>178.27</v>
      </c>
      <c r="AT111" s="23">
        <v>2.6</v>
      </c>
      <c r="AU111" s="23">
        <v>9.625</v>
      </c>
      <c r="AV111" s="23">
        <v>-7.0250000000000004</v>
      </c>
      <c r="AW111" s="23">
        <v>7.0999999999999994E-2</v>
      </c>
      <c r="AY111" s="23">
        <v>10000</v>
      </c>
      <c r="AZ111" s="23">
        <v>2</v>
      </c>
      <c r="BA111" s="23">
        <v>0.75</v>
      </c>
      <c r="BC111" s="23" t="s">
        <v>8293</v>
      </c>
      <c r="BD111" s="23" t="s">
        <v>8321</v>
      </c>
      <c r="BE111" s="23" t="s">
        <v>8293</v>
      </c>
      <c r="BF111" s="23" t="s">
        <v>8330</v>
      </c>
    </row>
    <row r="112" spans="1:58" s="23" customFormat="1" x14ac:dyDescent="0.2">
      <c r="A112" s="23" t="s">
        <v>454</v>
      </c>
      <c r="B112" s="23" t="s">
        <v>455</v>
      </c>
      <c r="C112" s="23" t="s">
        <v>69</v>
      </c>
      <c r="D112" s="23" t="s">
        <v>38</v>
      </c>
      <c r="E112" s="23">
        <v>2.75</v>
      </c>
      <c r="F112" s="23" t="s">
        <v>38</v>
      </c>
      <c r="G112" s="23" t="s">
        <v>38</v>
      </c>
      <c r="H112" s="23">
        <v>10</v>
      </c>
      <c r="I112" s="23" t="s">
        <v>8264</v>
      </c>
      <c r="J112" s="23">
        <v>10</v>
      </c>
      <c r="K112" s="23">
        <v>10</v>
      </c>
      <c r="L112" s="23" t="s">
        <v>8345</v>
      </c>
      <c r="N112" s="24" t="b">
        <f t="shared" si="11"/>
        <v>1</v>
      </c>
      <c r="O112" s="24">
        <f t="shared" si="12"/>
        <v>227.5</v>
      </c>
      <c r="P112" s="24">
        <f t="shared" si="13"/>
        <v>63.75</v>
      </c>
      <c r="Q112" s="24" t="str">
        <f t="shared" si="14"/>
        <v>YES</v>
      </c>
      <c r="R112" s="24" t="str">
        <f t="shared" si="15"/>
        <v>YES</v>
      </c>
      <c r="S112" s="24" t="b">
        <f t="shared" si="16"/>
        <v>1</v>
      </c>
      <c r="T112" s="24" t="b">
        <f t="shared" si="17"/>
        <v>1</v>
      </c>
      <c r="U112" s="24">
        <f t="shared" si="18"/>
        <v>105</v>
      </c>
      <c r="V112" s="24">
        <f t="shared" si="19"/>
        <v>105</v>
      </c>
      <c r="W112" s="24"/>
      <c r="X112" s="23" t="s">
        <v>82</v>
      </c>
      <c r="Y112" s="23" t="s">
        <v>342</v>
      </c>
      <c r="AA112" s="24" t="s">
        <v>39</v>
      </c>
      <c r="AB112" s="24" t="s">
        <v>39</v>
      </c>
      <c r="AC112" s="24" t="s">
        <v>39</v>
      </c>
      <c r="AD112" s="24">
        <v>10</v>
      </c>
      <c r="AE112" s="24">
        <v>10</v>
      </c>
      <c r="AF112" s="24">
        <v>10</v>
      </c>
      <c r="AG112" s="24">
        <v>10</v>
      </c>
      <c r="AH112" s="24">
        <v>10</v>
      </c>
      <c r="AI112" s="24">
        <v>10</v>
      </c>
      <c r="AJ112" s="24">
        <v>10</v>
      </c>
      <c r="AK112" s="24">
        <v>10</v>
      </c>
      <c r="AL112" s="24">
        <v>10</v>
      </c>
      <c r="AM112" s="24">
        <v>10</v>
      </c>
      <c r="AN112" s="24">
        <v>10</v>
      </c>
      <c r="AO112" s="24">
        <v>10</v>
      </c>
      <c r="AQ112" s="23" t="s">
        <v>456</v>
      </c>
      <c r="AR112" s="23" t="s">
        <v>446</v>
      </c>
      <c r="AS112" s="23">
        <v>277.3</v>
      </c>
      <c r="AT112" s="23">
        <v>0.87</v>
      </c>
      <c r="AU112" s="23">
        <v>11.547000000000001</v>
      </c>
      <c r="AV112" s="23">
        <v>-10.677000000000001</v>
      </c>
      <c r="AW112" s="23">
        <v>1.44E-2</v>
      </c>
      <c r="AY112" s="23">
        <v>1000</v>
      </c>
      <c r="AZ112" s="23">
        <v>1</v>
      </c>
      <c r="BA112" s="23">
        <v>1.75</v>
      </c>
      <c r="BC112" s="23" t="s">
        <v>8293</v>
      </c>
      <c r="BD112" s="23" t="s">
        <v>8320</v>
      </c>
      <c r="BE112" s="23" t="s">
        <v>8293</v>
      </c>
      <c r="BF112" s="23" t="s">
        <v>8330</v>
      </c>
    </row>
    <row r="113" spans="1:58" s="23" customFormat="1" x14ac:dyDescent="0.2">
      <c r="A113" s="23" t="s">
        <v>457</v>
      </c>
      <c r="B113" s="23" t="s">
        <v>458</v>
      </c>
      <c r="C113" s="23" t="s">
        <v>8337</v>
      </c>
      <c r="D113" s="23" t="s">
        <v>38</v>
      </c>
      <c r="E113" s="23">
        <v>3.3</v>
      </c>
      <c r="F113" s="23" t="s">
        <v>38</v>
      </c>
      <c r="G113" s="23" t="s">
        <v>38</v>
      </c>
      <c r="H113" s="23">
        <v>8</v>
      </c>
      <c r="I113" s="23" t="s">
        <v>8264</v>
      </c>
      <c r="J113" s="23">
        <v>10</v>
      </c>
      <c r="K113" s="23">
        <v>10</v>
      </c>
      <c r="L113" s="23" t="s">
        <v>8345</v>
      </c>
      <c r="N113" s="24" t="b">
        <f t="shared" si="11"/>
        <v>1</v>
      </c>
      <c r="O113" s="24">
        <f t="shared" si="12"/>
        <v>226.4</v>
      </c>
      <c r="P113" s="24">
        <f t="shared" si="13"/>
        <v>63.2</v>
      </c>
      <c r="Q113" s="24" t="str">
        <f t="shared" si="14"/>
        <v>YES</v>
      </c>
      <c r="R113" s="24" t="str">
        <f t="shared" si="15"/>
        <v>YES</v>
      </c>
      <c r="S113" s="24" t="b">
        <f t="shared" si="16"/>
        <v>1</v>
      </c>
      <c r="T113" s="24" t="b">
        <f t="shared" si="17"/>
        <v>1</v>
      </c>
      <c r="U113" s="24">
        <f t="shared" si="18"/>
        <v>112</v>
      </c>
      <c r="V113" s="24">
        <f t="shared" si="19"/>
        <v>112</v>
      </c>
      <c r="W113" s="24"/>
      <c r="X113" s="23" t="s">
        <v>40</v>
      </c>
      <c r="Y113" s="23" t="s">
        <v>70</v>
      </c>
      <c r="AA113" s="24" t="s">
        <v>39</v>
      </c>
      <c r="AB113" s="24"/>
      <c r="AC113" s="24" t="s">
        <v>39</v>
      </c>
      <c r="AD113" s="24">
        <v>10</v>
      </c>
      <c r="AE113" s="24">
        <v>10</v>
      </c>
      <c r="AF113" s="24">
        <v>10</v>
      </c>
      <c r="AG113" s="24">
        <v>10</v>
      </c>
      <c r="AH113" s="24">
        <v>6</v>
      </c>
      <c r="AI113" s="24">
        <v>10</v>
      </c>
      <c r="AJ113" s="24">
        <v>6</v>
      </c>
      <c r="AK113" s="24">
        <v>6</v>
      </c>
      <c r="AL113" s="24">
        <v>6</v>
      </c>
      <c r="AM113" s="24">
        <v>6</v>
      </c>
      <c r="AN113" s="24">
        <v>6</v>
      </c>
      <c r="AO113" s="24">
        <v>6</v>
      </c>
      <c r="AQ113" s="23" t="s">
        <v>459</v>
      </c>
      <c r="AR113" s="23" t="s">
        <v>460</v>
      </c>
      <c r="AS113" s="23">
        <v>262.42</v>
      </c>
      <c r="AT113" s="23">
        <v>7.46</v>
      </c>
      <c r="AU113" s="23">
        <v>10.702</v>
      </c>
      <c r="AV113" s="23">
        <v>-3.242</v>
      </c>
      <c r="AW113" s="23">
        <v>4.08</v>
      </c>
      <c r="AY113" s="23">
        <v>100000</v>
      </c>
      <c r="AZ113" s="23">
        <v>3</v>
      </c>
      <c r="BA113" s="23">
        <v>0.3</v>
      </c>
      <c r="BC113" s="23" t="s">
        <v>8293</v>
      </c>
      <c r="BD113" s="23" t="s">
        <v>8322</v>
      </c>
      <c r="BE113" s="23" t="s">
        <v>8323</v>
      </c>
      <c r="BF113" s="23" t="s">
        <v>8325</v>
      </c>
    </row>
    <row r="114" spans="1:58" s="23" customFormat="1" x14ac:dyDescent="0.2">
      <c r="A114" s="23" t="s">
        <v>461</v>
      </c>
      <c r="B114" s="23" t="s">
        <v>462</v>
      </c>
      <c r="C114" s="23" t="s">
        <v>69</v>
      </c>
      <c r="D114" s="23" t="s">
        <v>38</v>
      </c>
      <c r="E114" s="23">
        <v>9</v>
      </c>
      <c r="F114" s="23" t="s">
        <v>38</v>
      </c>
      <c r="G114" s="23" t="s">
        <v>38</v>
      </c>
      <c r="H114" s="23">
        <v>10</v>
      </c>
      <c r="I114" s="23" t="s">
        <v>8264</v>
      </c>
      <c r="J114" s="23">
        <v>6</v>
      </c>
      <c r="K114" s="23">
        <v>10</v>
      </c>
      <c r="L114" s="23" t="s">
        <v>8345</v>
      </c>
      <c r="N114" s="24" t="b">
        <f t="shared" si="11"/>
        <v>1</v>
      </c>
      <c r="O114" s="24">
        <f t="shared" si="12"/>
        <v>226</v>
      </c>
      <c r="P114" s="24">
        <f t="shared" si="13"/>
        <v>63</v>
      </c>
      <c r="Q114" s="24" t="str">
        <f t="shared" si="14"/>
        <v>YES</v>
      </c>
      <c r="R114" s="24" t="str">
        <f t="shared" si="15"/>
        <v>YES</v>
      </c>
      <c r="S114" s="24" t="b">
        <f t="shared" si="16"/>
        <v>1</v>
      </c>
      <c r="T114" s="24" t="b">
        <f t="shared" si="17"/>
        <v>1</v>
      </c>
      <c r="U114" s="24">
        <f t="shared" si="18"/>
        <v>113</v>
      </c>
      <c r="V114" s="24">
        <f t="shared" si="19"/>
        <v>113</v>
      </c>
      <c r="W114" s="24"/>
      <c r="X114" s="23" t="s">
        <v>40</v>
      </c>
      <c r="Y114" s="23" t="s">
        <v>41</v>
      </c>
      <c r="AA114" s="24"/>
      <c r="AB114" s="24"/>
      <c r="AC114" s="24"/>
      <c r="AD114" s="24">
        <v>3</v>
      </c>
      <c r="AE114" s="24">
        <v>3</v>
      </c>
      <c r="AF114" s="24">
        <v>3</v>
      </c>
      <c r="AG114" s="24">
        <v>3</v>
      </c>
      <c r="AH114" s="24">
        <v>3</v>
      </c>
      <c r="AI114" s="24">
        <v>3</v>
      </c>
      <c r="AJ114" s="24">
        <v>3</v>
      </c>
      <c r="AK114" s="24">
        <v>3</v>
      </c>
      <c r="AL114" s="24">
        <v>6</v>
      </c>
      <c r="AM114" s="24">
        <v>3</v>
      </c>
      <c r="AN114" s="24">
        <v>6</v>
      </c>
      <c r="AO114" s="24">
        <v>3</v>
      </c>
      <c r="AQ114" s="23" t="s">
        <v>463</v>
      </c>
      <c r="AR114" s="23" t="s">
        <v>464</v>
      </c>
      <c r="AS114" s="23">
        <v>174.15</v>
      </c>
      <c r="AT114" s="23">
        <v>3.74</v>
      </c>
      <c r="AU114" s="23">
        <v>7.0830000000000002</v>
      </c>
      <c r="AV114" s="23">
        <v>-3.343</v>
      </c>
      <c r="AW114" s="23">
        <v>0.42499999999999999</v>
      </c>
      <c r="AY114" s="23">
        <v>1000000</v>
      </c>
      <c r="AZ114" s="23">
        <v>4</v>
      </c>
      <c r="BA114" s="23">
        <v>5</v>
      </c>
      <c r="BC114" s="23" t="s">
        <v>8293</v>
      </c>
      <c r="BD114" s="23" t="s">
        <v>8321</v>
      </c>
      <c r="BE114" s="23" t="s">
        <v>8293</v>
      </c>
      <c r="BF114" s="23" t="s">
        <v>8330</v>
      </c>
    </row>
    <row r="115" spans="1:58" s="23" customFormat="1" x14ac:dyDescent="0.2">
      <c r="A115" s="23" t="s">
        <v>465</v>
      </c>
      <c r="B115" s="23" t="s">
        <v>466</v>
      </c>
      <c r="C115" s="23" t="s">
        <v>8296</v>
      </c>
      <c r="D115" s="23" t="s">
        <v>38</v>
      </c>
      <c r="E115" s="23">
        <v>9</v>
      </c>
      <c r="F115" s="23" t="s">
        <v>38</v>
      </c>
      <c r="G115" s="23" t="s">
        <v>38</v>
      </c>
      <c r="H115" s="23">
        <v>10</v>
      </c>
      <c r="I115" s="23" t="s">
        <v>8264</v>
      </c>
      <c r="J115" s="23">
        <v>6</v>
      </c>
      <c r="K115" s="23">
        <v>10</v>
      </c>
      <c r="L115" s="23" t="s">
        <v>8345</v>
      </c>
      <c r="N115" s="24" t="b">
        <f t="shared" si="11"/>
        <v>1</v>
      </c>
      <c r="O115" s="24">
        <f t="shared" si="12"/>
        <v>226</v>
      </c>
      <c r="P115" s="24">
        <f t="shared" si="13"/>
        <v>63</v>
      </c>
      <c r="Q115" s="24" t="str">
        <f t="shared" si="14"/>
        <v>YES</v>
      </c>
      <c r="R115" s="24" t="str">
        <f t="shared" si="15"/>
        <v>YES</v>
      </c>
      <c r="S115" s="24" t="b">
        <f t="shared" si="16"/>
        <v>1</v>
      </c>
      <c r="T115" s="24" t="b">
        <f t="shared" si="17"/>
        <v>1</v>
      </c>
      <c r="U115" s="24">
        <f t="shared" si="18"/>
        <v>113</v>
      </c>
      <c r="V115" s="24">
        <f t="shared" si="19"/>
        <v>113</v>
      </c>
      <c r="W115" s="24"/>
      <c r="X115" s="23" t="s">
        <v>40</v>
      </c>
      <c r="Y115" s="23" t="s">
        <v>41</v>
      </c>
      <c r="AA115" s="24"/>
      <c r="AB115" s="24"/>
      <c r="AC115" s="24"/>
      <c r="AD115" s="24">
        <v>6</v>
      </c>
      <c r="AE115" s="24">
        <v>6</v>
      </c>
      <c r="AF115" s="24">
        <v>6</v>
      </c>
      <c r="AG115" s="24">
        <v>6</v>
      </c>
      <c r="AH115" s="24">
        <v>6</v>
      </c>
      <c r="AI115" s="24">
        <v>6</v>
      </c>
      <c r="AJ115" s="24">
        <v>6</v>
      </c>
      <c r="AK115" s="24">
        <v>6</v>
      </c>
      <c r="AL115" s="24">
        <v>6</v>
      </c>
      <c r="AM115" s="24">
        <v>6</v>
      </c>
      <c r="AN115" s="24">
        <v>6</v>
      </c>
      <c r="AO115" s="24">
        <v>6</v>
      </c>
      <c r="AQ115" s="23" t="s">
        <v>467</v>
      </c>
      <c r="AR115" s="23" t="s">
        <v>468</v>
      </c>
      <c r="AS115" s="23">
        <v>178.22</v>
      </c>
      <c r="AT115" s="23">
        <v>4.46</v>
      </c>
      <c r="AU115" s="23">
        <v>7.2220000000000004</v>
      </c>
      <c r="AV115" s="23">
        <v>-2.7620000000000005</v>
      </c>
      <c r="AW115" s="23">
        <v>2.5499999999999998</v>
      </c>
      <c r="AY115" s="23">
        <v>1000000</v>
      </c>
      <c r="AZ115" s="23">
        <v>4</v>
      </c>
      <c r="BA115" s="23">
        <v>5</v>
      </c>
      <c r="BC115" s="23" t="s">
        <v>35</v>
      </c>
      <c r="BD115" s="23" t="s">
        <v>8293</v>
      </c>
      <c r="BE115" s="23" t="s">
        <v>8293</v>
      </c>
      <c r="BF115" s="23" t="s">
        <v>8330</v>
      </c>
    </row>
    <row r="116" spans="1:58" s="23" customFormat="1" x14ac:dyDescent="0.2">
      <c r="A116" s="23" t="s">
        <v>469</v>
      </c>
      <c r="B116" s="23" t="s">
        <v>470</v>
      </c>
      <c r="C116" s="23" t="s">
        <v>8296</v>
      </c>
      <c r="D116" s="23" t="s">
        <v>38</v>
      </c>
      <c r="E116" s="23">
        <v>9</v>
      </c>
      <c r="F116" s="23" t="s">
        <v>38</v>
      </c>
      <c r="G116" s="23" t="s">
        <v>38</v>
      </c>
      <c r="H116" s="23">
        <v>10</v>
      </c>
      <c r="I116" s="23" t="s">
        <v>8264</v>
      </c>
      <c r="J116" s="23">
        <v>6</v>
      </c>
      <c r="K116" s="23">
        <v>10</v>
      </c>
      <c r="L116" s="23" t="s">
        <v>8345</v>
      </c>
      <c r="N116" s="24" t="b">
        <f t="shared" si="11"/>
        <v>1</v>
      </c>
      <c r="O116" s="24">
        <f t="shared" si="12"/>
        <v>226</v>
      </c>
      <c r="P116" s="24">
        <f t="shared" si="13"/>
        <v>63</v>
      </c>
      <c r="Q116" s="24" t="str">
        <f t="shared" si="14"/>
        <v>YES</v>
      </c>
      <c r="R116" s="24" t="str">
        <f t="shared" si="15"/>
        <v>YES</v>
      </c>
      <c r="S116" s="24" t="b">
        <f t="shared" si="16"/>
        <v>1</v>
      </c>
      <c r="T116" s="24" t="b">
        <f t="shared" si="17"/>
        <v>1</v>
      </c>
      <c r="U116" s="24">
        <f t="shared" si="18"/>
        <v>113</v>
      </c>
      <c r="V116" s="24">
        <f t="shared" si="19"/>
        <v>113</v>
      </c>
      <c r="W116" s="24"/>
      <c r="X116" s="23" t="s">
        <v>40</v>
      </c>
      <c r="Y116" s="23" t="s">
        <v>41</v>
      </c>
      <c r="AA116" s="24"/>
      <c r="AB116" s="24"/>
      <c r="AC116" s="24"/>
      <c r="AD116" s="24">
        <v>3</v>
      </c>
      <c r="AE116" s="24">
        <v>3</v>
      </c>
      <c r="AF116" s="24">
        <v>3</v>
      </c>
      <c r="AG116" s="24">
        <v>6</v>
      </c>
      <c r="AH116" s="24">
        <v>6</v>
      </c>
      <c r="AI116" s="24">
        <v>6</v>
      </c>
      <c r="AJ116" s="24">
        <v>6</v>
      </c>
      <c r="AK116" s="24">
        <v>6</v>
      </c>
      <c r="AL116" s="24">
        <v>1</v>
      </c>
      <c r="AM116" s="24">
        <v>6</v>
      </c>
      <c r="AN116" s="24">
        <v>1</v>
      </c>
      <c r="AO116" s="24">
        <v>6</v>
      </c>
      <c r="AQ116" s="23" t="s">
        <v>471</v>
      </c>
      <c r="AR116" s="23" t="s">
        <v>472</v>
      </c>
      <c r="AS116" s="23">
        <v>294.54000000000002</v>
      </c>
      <c r="AT116" s="23">
        <v>10.32</v>
      </c>
      <c r="AU116" s="23">
        <v>7.4560000000000004</v>
      </c>
      <c r="AV116" s="23">
        <v>2.8639999999999999</v>
      </c>
      <c r="AW116" s="23">
        <v>147</v>
      </c>
      <c r="AY116" s="23">
        <v>1000000</v>
      </c>
      <c r="AZ116" s="23">
        <v>4</v>
      </c>
      <c r="BA116" s="23">
        <v>5</v>
      </c>
      <c r="BC116" s="23" t="s">
        <v>35</v>
      </c>
      <c r="BD116" s="23" t="s">
        <v>8293</v>
      </c>
      <c r="BE116" s="23" t="s">
        <v>8293</v>
      </c>
      <c r="BF116" s="23" t="s">
        <v>8330</v>
      </c>
    </row>
    <row r="117" spans="1:58" s="23" customFormat="1" x14ac:dyDescent="0.2">
      <c r="A117" s="23" t="s">
        <v>473</v>
      </c>
      <c r="B117" s="23" t="s">
        <v>474</v>
      </c>
      <c r="C117" s="23" t="s">
        <v>8296</v>
      </c>
      <c r="D117" s="23" t="s">
        <v>38</v>
      </c>
      <c r="E117" s="23">
        <v>9</v>
      </c>
      <c r="F117" s="23" t="s">
        <v>38</v>
      </c>
      <c r="G117" s="23" t="s">
        <v>38</v>
      </c>
      <c r="H117" s="23">
        <v>10</v>
      </c>
      <c r="I117" s="23" t="s">
        <v>8264</v>
      </c>
      <c r="J117" s="23">
        <v>6</v>
      </c>
      <c r="K117" s="23">
        <v>10</v>
      </c>
      <c r="L117" s="23" t="s">
        <v>8345</v>
      </c>
      <c r="N117" s="24" t="b">
        <f t="shared" si="11"/>
        <v>1</v>
      </c>
      <c r="O117" s="24">
        <f t="shared" si="12"/>
        <v>226</v>
      </c>
      <c r="P117" s="24">
        <f t="shared" si="13"/>
        <v>63</v>
      </c>
      <c r="Q117" s="24" t="str">
        <f t="shared" si="14"/>
        <v>YES</v>
      </c>
      <c r="R117" s="24" t="str">
        <f t="shared" si="15"/>
        <v>YES</v>
      </c>
      <c r="S117" s="24" t="b">
        <f t="shared" si="16"/>
        <v>1</v>
      </c>
      <c r="T117" s="24" t="b">
        <f t="shared" si="17"/>
        <v>1</v>
      </c>
      <c r="U117" s="24">
        <f t="shared" si="18"/>
        <v>113</v>
      </c>
      <c r="V117" s="24">
        <f t="shared" si="19"/>
        <v>113</v>
      </c>
      <c r="W117" s="24"/>
      <c r="X117" s="23" t="s">
        <v>40</v>
      </c>
      <c r="Y117" s="23" t="s">
        <v>41</v>
      </c>
      <c r="AA117" s="24"/>
      <c r="AB117" s="24"/>
      <c r="AC117" s="24"/>
      <c r="AD117" s="24">
        <v>6</v>
      </c>
      <c r="AE117" s="24">
        <v>6</v>
      </c>
      <c r="AF117" s="24">
        <v>3</v>
      </c>
      <c r="AG117" s="24">
        <v>6</v>
      </c>
      <c r="AH117" s="24">
        <v>6</v>
      </c>
      <c r="AI117" s="24">
        <v>6</v>
      </c>
      <c r="AJ117" s="24">
        <v>6</v>
      </c>
      <c r="AK117" s="24">
        <v>6</v>
      </c>
      <c r="AL117" s="24">
        <v>1</v>
      </c>
      <c r="AM117" s="24">
        <v>6</v>
      </c>
      <c r="AN117" s="24">
        <v>1</v>
      </c>
      <c r="AO117" s="24">
        <v>6</v>
      </c>
      <c r="AQ117" s="23" t="s">
        <v>475</v>
      </c>
      <c r="AR117" s="23" t="s">
        <v>476</v>
      </c>
      <c r="AS117" s="23">
        <v>278.5</v>
      </c>
      <c r="AT117" s="23">
        <v>8.81</v>
      </c>
      <c r="AU117" s="23">
        <v>6.4249999999999998</v>
      </c>
      <c r="AV117" s="23">
        <v>2.3850000000000007</v>
      </c>
      <c r="AW117" s="23">
        <v>491</v>
      </c>
      <c r="AY117" s="23">
        <v>1000000</v>
      </c>
      <c r="AZ117" s="23">
        <v>4</v>
      </c>
      <c r="BA117" s="23">
        <v>5</v>
      </c>
      <c r="BC117" s="23" t="s">
        <v>35</v>
      </c>
      <c r="BD117" s="23" t="s">
        <v>8293</v>
      </c>
      <c r="BE117" s="23" t="s">
        <v>8293</v>
      </c>
      <c r="BF117" s="23" t="s">
        <v>8330</v>
      </c>
    </row>
    <row r="118" spans="1:58" s="23" customFormat="1" x14ac:dyDescent="0.2">
      <c r="A118" s="23" t="s">
        <v>477</v>
      </c>
      <c r="B118" s="23" t="s">
        <v>478</v>
      </c>
      <c r="C118" s="23" t="s">
        <v>8296</v>
      </c>
      <c r="D118" s="23" t="s">
        <v>38</v>
      </c>
      <c r="E118" s="23">
        <v>9</v>
      </c>
      <c r="F118" s="23" t="s">
        <v>38</v>
      </c>
      <c r="G118" s="23" t="s">
        <v>38</v>
      </c>
      <c r="H118" s="23">
        <v>10</v>
      </c>
      <c r="I118" s="23" t="s">
        <v>8264</v>
      </c>
      <c r="J118" s="23">
        <v>6</v>
      </c>
      <c r="K118" s="23">
        <v>10</v>
      </c>
      <c r="L118" s="23" t="s">
        <v>8345</v>
      </c>
      <c r="N118" s="24" t="b">
        <f t="shared" si="11"/>
        <v>1</v>
      </c>
      <c r="O118" s="24">
        <f t="shared" si="12"/>
        <v>226</v>
      </c>
      <c r="P118" s="24">
        <f t="shared" si="13"/>
        <v>63</v>
      </c>
      <c r="Q118" s="24" t="str">
        <f t="shared" si="14"/>
        <v>YES</v>
      </c>
      <c r="R118" s="24" t="str">
        <f t="shared" si="15"/>
        <v>YES</v>
      </c>
      <c r="S118" s="24" t="b">
        <f t="shared" si="16"/>
        <v>1</v>
      </c>
      <c r="T118" s="24" t="b">
        <f t="shared" si="17"/>
        <v>1</v>
      </c>
      <c r="U118" s="24">
        <f t="shared" si="18"/>
        <v>113</v>
      </c>
      <c r="V118" s="24">
        <f t="shared" si="19"/>
        <v>113</v>
      </c>
      <c r="W118" s="24"/>
      <c r="X118" s="23" t="s">
        <v>40</v>
      </c>
      <c r="Y118" s="23" t="s">
        <v>41</v>
      </c>
      <c r="AA118" s="24"/>
      <c r="AB118" s="24"/>
      <c r="AC118" s="24"/>
      <c r="AD118" s="24">
        <v>3</v>
      </c>
      <c r="AE118" s="24">
        <v>1</v>
      </c>
      <c r="AF118" s="24">
        <v>3</v>
      </c>
      <c r="AG118" s="24">
        <v>3</v>
      </c>
      <c r="AH118" s="24">
        <v>3</v>
      </c>
      <c r="AI118" s="24">
        <v>3</v>
      </c>
      <c r="AJ118" s="24">
        <v>6</v>
      </c>
      <c r="AK118" s="24">
        <v>6</v>
      </c>
      <c r="AL118" s="24">
        <v>1</v>
      </c>
      <c r="AM118" s="24">
        <v>6</v>
      </c>
      <c r="AN118" s="24">
        <v>1</v>
      </c>
      <c r="AO118" s="24">
        <v>3</v>
      </c>
      <c r="AQ118" s="23" t="s">
        <v>479</v>
      </c>
      <c r="AR118" s="23" t="s">
        <v>337</v>
      </c>
      <c r="AS118" s="23">
        <v>282.52999999999997</v>
      </c>
      <c r="AT118" s="23">
        <v>9.94</v>
      </c>
      <c r="AU118" s="23">
        <v>6.3730000000000002</v>
      </c>
      <c r="AV118" s="23">
        <v>3.5669999999999993</v>
      </c>
      <c r="AW118" s="23">
        <v>58.9</v>
      </c>
      <c r="AY118" s="23">
        <v>1000000</v>
      </c>
      <c r="AZ118" s="23">
        <v>4</v>
      </c>
      <c r="BA118" s="23">
        <v>5</v>
      </c>
      <c r="BC118" s="23" t="s">
        <v>35</v>
      </c>
      <c r="BD118" s="23" t="s">
        <v>8293</v>
      </c>
      <c r="BE118" s="23" t="s">
        <v>8293</v>
      </c>
      <c r="BF118" s="23" t="s">
        <v>8330</v>
      </c>
    </row>
    <row r="119" spans="1:58" s="23" customFormat="1" x14ac:dyDescent="0.2">
      <c r="A119" s="23" t="s">
        <v>480</v>
      </c>
      <c r="B119" s="23" t="s">
        <v>481</v>
      </c>
      <c r="C119" s="23" t="s">
        <v>8296</v>
      </c>
      <c r="D119" s="23" t="s">
        <v>38</v>
      </c>
      <c r="E119" s="23">
        <v>9</v>
      </c>
      <c r="F119" s="23" t="s">
        <v>38</v>
      </c>
      <c r="G119" s="23" t="s">
        <v>38</v>
      </c>
      <c r="H119" s="23">
        <v>10</v>
      </c>
      <c r="I119" s="23" t="s">
        <v>8264</v>
      </c>
      <c r="J119" s="23">
        <v>6</v>
      </c>
      <c r="K119" s="23">
        <v>10</v>
      </c>
      <c r="L119" s="23" t="s">
        <v>8345</v>
      </c>
      <c r="N119" s="24" t="b">
        <f t="shared" si="11"/>
        <v>1</v>
      </c>
      <c r="O119" s="24">
        <f t="shared" si="12"/>
        <v>226</v>
      </c>
      <c r="P119" s="24">
        <f t="shared" si="13"/>
        <v>63</v>
      </c>
      <c r="Q119" s="24" t="str">
        <f t="shared" si="14"/>
        <v>YES</v>
      </c>
      <c r="R119" s="24" t="str">
        <f t="shared" si="15"/>
        <v>YES</v>
      </c>
      <c r="S119" s="24" t="b">
        <f t="shared" si="16"/>
        <v>1</v>
      </c>
      <c r="T119" s="24" t="b">
        <f t="shared" si="17"/>
        <v>1</v>
      </c>
      <c r="U119" s="24">
        <f t="shared" si="18"/>
        <v>113</v>
      </c>
      <c r="V119" s="24">
        <f t="shared" si="19"/>
        <v>113</v>
      </c>
      <c r="W119" s="24"/>
      <c r="X119" s="23" t="s">
        <v>40</v>
      </c>
      <c r="Y119" s="23" t="s">
        <v>41</v>
      </c>
      <c r="AA119" s="24"/>
      <c r="AB119" s="24"/>
      <c r="AC119" s="24"/>
      <c r="AD119" s="24">
        <v>3</v>
      </c>
      <c r="AE119" s="24">
        <v>6</v>
      </c>
      <c r="AF119" s="24">
        <v>3</v>
      </c>
      <c r="AG119" s="24">
        <v>6</v>
      </c>
      <c r="AH119" s="24">
        <v>3</v>
      </c>
      <c r="AI119" s="24">
        <v>6</v>
      </c>
      <c r="AJ119" s="24">
        <v>6</v>
      </c>
      <c r="AK119" s="24">
        <v>3</v>
      </c>
      <c r="AL119" s="24">
        <v>1</v>
      </c>
      <c r="AM119" s="24">
        <v>3</v>
      </c>
      <c r="AN119" s="24">
        <v>1</v>
      </c>
      <c r="AO119" s="24">
        <v>3</v>
      </c>
      <c r="AQ119" s="23" t="s">
        <v>482</v>
      </c>
      <c r="AR119" s="23" t="s">
        <v>483</v>
      </c>
      <c r="AS119" s="23">
        <v>276.48</v>
      </c>
      <c r="AT119" s="23">
        <v>7.87</v>
      </c>
      <c r="AU119" s="23">
        <v>5.84</v>
      </c>
      <c r="AV119" s="23">
        <v>2.0300000000000002</v>
      </c>
      <c r="AW119" s="23">
        <v>120</v>
      </c>
      <c r="AY119" s="23">
        <v>1000000</v>
      </c>
      <c r="AZ119" s="23">
        <v>4</v>
      </c>
      <c r="BA119" s="23">
        <v>5</v>
      </c>
      <c r="BC119" s="23" t="s">
        <v>35</v>
      </c>
      <c r="BD119" s="23" t="s">
        <v>8293</v>
      </c>
      <c r="BE119" s="23" t="s">
        <v>8293</v>
      </c>
      <c r="BF119" s="23" t="s">
        <v>8330</v>
      </c>
    </row>
    <row r="120" spans="1:58" s="23" customFormat="1" x14ac:dyDescent="0.2">
      <c r="A120" s="23" t="s">
        <v>488</v>
      </c>
      <c r="B120" s="23" t="s">
        <v>489</v>
      </c>
      <c r="C120" s="23" t="s">
        <v>69</v>
      </c>
      <c r="D120" s="23" t="s">
        <v>115</v>
      </c>
      <c r="E120" s="23">
        <v>2.2999999999999998</v>
      </c>
      <c r="F120" s="23" t="s">
        <v>38</v>
      </c>
      <c r="G120" s="23" t="s">
        <v>38</v>
      </c>
      <c r="H120" s="23">
        <v>10</v>
      </c>
      <c r="I120" s="23" t="s">
        <v>8264</v>
      </c>
      <c r="J120" s="23">
        <v>10</v>
      </c>
      <c r="K120" s="23">
        <v>10</v>
      </c>
      <c r="L120" s="23" t="s">
        <v>8345</v>
      </c>
      <c r="N120" s="24" t="b">
        <f t="shared" si="11"/>
        <v>1</v>
      </c>
      <c r="O120" s="24">
        <f t="shared" si="12"/>
        <v>223</v>
      </c>
      <c r="P120" s="24">
        <f t="shared" si="13"/>
        <v>61.5</v>
      </c>
      <c r="Q120" s="24" t="str">
        <f t="shared" si="14"/>
        <v>YES</v>
      </c>
      <c r="R120" s="24" t="str">
        <f t="shared" si="15"/>
        <v>YES</v>
      </c>
      <c r="S120" s="24" t="b">
        <f t="shared" si="16"/>
        <v>1</v>
      </c>
      <c r="T120" s="24" t="b">
        <f t="shared" si="17"/>
        <v>1</v>
      </c>
      <c r="U120" s="24">
        <f t="shared" si="18"/>
        <v>119</v>
      </c>
      <c r="V120" s="24">
        <f t="shared" si="19"/>
        <v>119</v>
      </c>
      <c r="W120" s="24"/>
      <c r="X120" s="23" t="s">
        <v>40</v>
      </c>
      <c r="Y120" s="23" t="s">
        <v>142</v>
      </c>
      <c r="AA120" s="24"/>
      <c r="AB120" s="24" t="s">
        <v>39</v>
      </c>
      <c r="AC120" s="24"/>
      <c r="AD120" s="24">
        <v>6</v>
      </c>
      <c r="AE120" s="24">
        <v>6</v>
      </c>
      <c r="AF120" s="24">
        <v>6</v>
      </c>
      <c r="AG120" s="24">
        <v>6</v>
      </c>
      <c r="AH120" s="24">
        <v>6</v>
      </c>
      <c r="AI120" s="24">
        <v>6</v>
      </c>
      <c r="AJ120" s="24">
        <v>6</v>
      </c>
      <c r="AK120" s="24">
        <v>6</v>
      </c>
      <c r="AL120" s="24">
        <v>10</v>
      </c>
      <c r="AM120" s="24">
        <v>6</v>
      </c>
      <c r="AN120" s="24">
        <v>10</v>
      </c>
      <c r="AO120" s="24">
        <v>6</v>
      </c>
      <c r="AQ120" s="23" t="s">
        <v>490</v>
      </c>
      <c r="AR120" s="23" t="s">
        <v>491</v>
      </c>
      <c r="AS120" s="23">
        <v>108.14</v>
      </c>
      <c r="AT120" s="23">
        <v>-0.33</v>
      </c>
      <c r="AU120" s="23">
        <v>6.9619999999999997</v>
      </c>
      <c r="AV120" s="23">
        <v>-7.2919999999999998</v>
      </c>
      <c r="AW120" s="23">
        <v>1.3899999999999999E-2</v>
      </c>
      <c r="AY120" s="23">
        <v>10000</v>
      </c>
      <c r="AZ120" s="23">
        <v>2</v>
      </c>
      <c r="BA120" s="23">
        <v>0.3</v>
      </c>
      <c r="BC120" s="23" t="s">
        <v>8293</v>
      </c>
      <c r="BD120" s="23" t="s">
        <v>8320</v>
      </c>
      <c r="BE120" s="23" t="s">
        <v>8293</v>
      </c>
      <c r="BF120" s="23" t="s">
        <v>8330</v>
      </c>
    </row>
    <row r="121" spans="1:58" s="23" customFormat="1" x14ac:dyDescent="0.2">
      <c r="A121" s="23" t="s">
        <v>497</v>
      </c>
      <c r="B121" s="23" t="s">
        <v>498</v>
      </c>
      <c r="C121" s="23" t="s">
        <v>8296</v>
      </c>
      <c r="D121" s="23" t="s">
        <v>38</v>
      </c>
      <c r="E121" s="23">
        <v>8</v>
      </c>
      <c r="F121" s="23" t="s">
        <v>38</v>
      </c>
      <c r="G121" s="23" t="s">
        <v>38</v>
      </c>
      <c r="H121" s="23">
        <v>10</v>
      </c>
      <c r="I121" s="23" t="s">
        <v>8264</v>
      </c>
      <c r="J121" s="23">
        <v>6</v>
      </c>
      <c r="K121" s="23">
        <v>10</v>
      </c>
      <c r="L121" s="23" t="s">
        <v>8345</v>
      </c>
      <c r="N121" s="24" t="b">
        <f t="shared" si="11"/>
        <v>1</v>
      </c>
      <c r="O121" s="24">
        <f t="shared" si="12"/>
        <v>216</v>
      </c>
      <c r="P121" s="24">
        <f t="shared" si="13"/>
        <v>58</v>
      </c>
      <c r="Q121" s="24" t="str">
        <f t="shared" si="14"/>
        <v>YES</v>
      </c>
      <c r="R121" s="24" t="str">
        <f t="shared" si="15"/>
        <v>YES</v>
      </c>
      <c r="S121" s="24" t="b">
        <f t="shared" si="16"/>
        <v>1</v>
      </c>
      <c r="T121" s="24" t="b">
        <f t="shared" si="17"/>
        <v>1</v>
      </c>
      <c r="U121" s="24">
        <f t="shared" si="18"/>
        <v>120</v>
      </c>
      <c r="V121" s="24">
        <f t="shared" si="19"/>
        <v>120</v>
      </c>
      <c r="W121" s="24"/>
      <c r="X121" s="23" t="s">
        <v>40</v>
      </c>
      <c r="Y121" s="23" t="s">
        <v>41</v>
      </c>
      <c r="AA121" s="24"/>
      <c r="AB121" s="24"/>
      <c r="AC121" s="24"/>
      <c r="AD121" s="24">
        <v>6</v>
      </c>
      <c r="AE121" s="24">
        <v>6</v>
      </c>
      <c r="AF121" s="24">
        <v>6</v>
      </c>
      <c r="AG121" s="24">
        <v>6</v>
      </c>
      <c r="AH121" s="24">
        <v>6</v>
      </c>
      <c r="AI121" s="24">
        <v>6</v>
      </c>
      <c r="AJ121" s="24">
        <v>6</v>
      </c>
      <c r="AK121" s="24">
        <v>6</v>
      </c>
      <c r="AL121" s="24">
        <v>6</v>
      </c>
      <c r="AM121" s="24">
        <v>6</v>
      </c>
      <c r="AN121" s="24">
        <v>6</v>
      </c>
      <c r="AO121" s="24">
        <v>6</v>
      </c>
      <c r="AQ121" s="23" t="s">
        <v>467</v>
      </c>
      <c r="AR121" s="23" t="s">
        <v>468</v>
      </c>
      <c r="AS121" s="23">
        <v>178.22</v>
      </c>
      <c r="AT121" s="23">
        <v>4.46</v>
      </c>
      <c r="AU121" s="23">
        <v>7.2220000000000004</v>
      </c>
      <c r="AV121" s="23">
        <v>-2.7620000000000005</v>
      </c>
      <c r="AW121" s="23">
        <v>2.5499999999999998</v>
      </c>
      <c r="AY121" s="23">
        <v>100000</v>
      </c>
      <c r="AZ121" s="23">
        <v>3</v>
      </c>
      <c r="BA121" s="23">
        <v>5</v>
      </c>
      <c r="BC121" s="23" t="s">
        <v>35</v>
      </c>
      <c r="BD121" s="23" t="s">
        <v>8293</v>
      </c>
      <c r="BE121" s="23" t="s">
        <v>8293</v>
      </c>
      <c r="BF121" s="23" t="s">
        <v>8330</v>
      </c>
    </row>
    <row r="122" spans="1:58" s="23" customFormat="1" x14ac:dyDescent="0.2">
      <c r="A122" s="23" t="s">
        <v>499</v>
      </c>
      <c r="B122" s="23" t="s">
        <v>500</v>
      </c>
      <c r="C122" s="23" t="s">
        <v>8296</v>
      </c>
      <c r="D122" s="23" t="s">
        <v>38</v>
      </c>
      <c r="E122" s="23">
        <v>8</v>
      </c>
      <c r="F122" s="23" t="s">
        <v>38</v>
      </c>
      <c r="G122" s="23" t="s">
        <v>38</v>
      </c>
      <c r="H122" s="23">
        <v>10</v>
      </c>
      <c r="I122" s="23" t="s">
        <v>8264</v>
      </c>
      <c r="J122" s="23">
        <v>6</v>
      </c>
      <c r="K122" s="23">
        <v>10</v>
      </c>
      <c r="L122" s="23" t="s">
        <v>8345</v>
      </c>
      <c r="N122" s="24" t="b">
        <f t="shared" si="11"/>
        <v>1</v>
      </c>
      <c r="O122" s="24">
        <f t="shared" si="12"/>
        <v>216</v>
      </c>
      <c r="P122" s="24">
        <f t="shared" si="13"/>
        <v>58</v>
      </c>
      <c r="Q122" s="24" t="str">
        <f t="shared" si="14"/>
        <v>YES</v>
      </c>
      <c r="R122" s="24" t="str">
        <f t="shared" si="15"/>
        <v>YES</v>
      </c>
      <c r="S122" s="24" t="b">
        <f t="shared" si="16"/>
        <v>1</v>
      </c>
      <c r="T122" s="24" t="b">
        <f t="shared" si="17"/>
        <v>1</v>
      </c>
      <c r="U122" s="24">
        <f t="shared" si="18"/>
        <v>120</v>
      </c>
      <c r="V122" s="24">
        <f t="shared" si="19"/>
        <v>120</v>
      </c>
      <c r="W122" s="24"/>
      <c r="X122" s="23" t="s">
        <v>82</v>
      </c>
      <c r="Y122" s="23" t="s">
        <v>244</v>
      </c>
      <c r="AA122" s="24"/>
      <c r="AB122" s="24"/>
      <c r="AC122" s="24"/>
      <c r="AD122" s="24">
        <v>3</v>
      </c>
      <c r="AE122" s="24">
        <v>3</v>
      </c>
      <c r="AF122" s="24">
        <v>6</v>
      </c>
      <c r="AG122" s="24">
        <v>6</v>
      </c>
      <c r="AH122" s="24">
        <v>6</v>
      </c>
      <c r="AI122" s="24">
        <v>6</v>
      </c>
      <c r="AJ122" s="24">
        <v>6</v>
      </c>
      <c r="AK122" s="24">
        <v>3</v>
      </c>
      <c r="AL122" s="24">
        <v>6</v>
      </c>
      <c r="AM122" s="24">
        <v>6</v>
      </c>
      <c r="AN122" s="24">
        <v>6</v>
      </c>
      <c r="AO122" s="24">
        <v>6</v>
      </c>
      <c r="AQ122" s="23" t="s">
        <v>501</v>
      </c>
      <c r="AR122" s="23" t="s">
        <v>468</v>
      </c>
      <c r="AS122" s="23">
        <v>178.22</v>
      </c>
      <c r="AT122" s="23">
        <v>4.45</v>
      </c>
      <c r="AU122" s="23">
        <v>7.093</v>
      </c>
      <c r="AV122" s="23">
        <v>-2.6429999999999998</v>
      </c>
      <c r="AW122" s="23">
        <v>2.54</v>
      </c>
      <c r="AY122" s="23">
        <v>100000</v>
      </c>
      <c r="AZ122" s="23">
        <v>3</v>
      </c>
      <c r="BA122" s="23">
        <v>5</v>
      </c>
      <c r="BC122" s="23" t="s">
        <v>35</v>
      </c>
      <c r="BD122" s="23" t="s">
        <v>8293</v>
      </c>
      <c r="BE122" s="23" t="s">
        <v>8293</v>
      </c>
      <c r="BF122" s="23" t="s">
        <v>8330</v>
      </c>
    </row>
    <row r="123" spans="1:58" s="23" customFormat="1" x14ac:dyDescent="0.2">
      <c r="A123" s="23" t="s">
        <v>502</v>
      </c>
      <c r="B123" s="23" t="s">
        <v>503</v>
      </c>
      <c r="C123" s="23" t="s">
        <v>69</v>
      </c>
      <c r="D123" s="23" t="s">
        <v>38</v>
      </c>
      <c r="E123" s="23">
        <v>8</v>
      </c>
      <c r="F123" s="23" t="s">
        <v>38</v>
      </c>
      <c r="G123" s="23" t="s">
        <v>38</v>
      </c>
      <c r="H123" s="23">
        <v>10</v>
      </c>
      <c r="I123" s="23" t="s">
        <v>8264</v>
      </c>
      <c r="J123" s="23">
        <v>6</v>
      </c>
      <c r="K123" s="23">
        <v>10</v>
      </c>
      <c r="L123" s="23" t="s">
        <v>8345</v>
      </c>
      <c r="N123" s="24" t="b">
        <f t="shared" si="11"/>
        <v>1</v>
      </c>
      <c r="O123" s="24">
        <f t="shared" si="12"/>
        <v>216</v>
      </c>
      <c r="P123" s="24">
        <f t="shared" si="13"/>
        <v>58</v>
      </c>
      <c r="Q123" s="24" t="str">
        <f t="shared" si="14"/>
        <v>YES</v>
      </c>
      <c r="R123" s="24" t="str">
        <f t="shared" si="15"/>
        <v>YES</v>
      </c>
      <c r="S123" s="24" t="b">
        <f t="shared" si="16"/>
        <v>1</v>
      </c>
      <c r="T123" s="24" t="b">
        <f t="shared" si="17"/>
        <v>1</v>
      </c>
      <c r="U123" s="24">
        <f t="shared" si="18"/>
        <v>120</v>
      </c>
      <c r="V123" s="24">
        <f t="shared" si="19"/>
        <v>120</v>
      </c>
      <c r="W123" s="24"/>
      <c r="X123" s="23" t="s">
        <v>40</v>
      </c>
      <c r="Y123" s="23" t="s">
        <v>70</v>
      </c>
      <c r="AA123" s="24"/>
      <c r="AB123" s="24"/>
      <c r="AC123" s="24"/>
      <c r="AD123" s="24">
        <v>6</v>
      </c>
      <c r="AE123" s="24">
        <v>6</v>
      </c>
      <c r="AF123" s="24">
        <v>6</v>
      </c>
      <c r="AG123" s="24">
        <v>6</v>
      </c>
      <c r="AH123" s="24">
        <v>6</v>
      </c>
      <c r="AI123" s="24">
        <v>6</v>
      </c>
      <c r="AJ123" s="24">
        <v>6</v>
      </c>
      <c r="AK123" s="24">
        <v>6</v>
      </c>
      <c r="AL123" s="24">
        <v>6</v>
      </c>
      <c r="AM123" s="24">
        <v>6</v>
      </c>
      <c r="AN123" s="24">
        <v>6</v>
      </c>
      <c r="AO123" s="24">
        <v>6</v>
      </c>
      <c r="AQ123" s="23" t="s">
        <v>504</v>
      </c>
      <c r="AR123" s="23" t="s">
        <v>495</v>
      </c>
      <c r="AS123" s="23">
        <v>220.34</v>
      </c>
      <c r="AT123" s="23">
        <v>5.92</v>
      </c>
      <c r="AU123" s="23">
        <v>9.532</v>
      </c>
      <c r="AV123" s="23">
        <v>-3.6120000000000001</v>
      </c>
      <c r="AW123" s="23">
        <v>1.39</v>
      </c>
      <c r="AY123" s="23">
        <v>100000</v>
      </c>
      <c r="AZ123" s="23">
        <v>3</v>
      </c>
      <c r="BA123" s="23">
        <v>5</v>
      </c>
      <c r="BC123" s="23" t="s">
        <v>8293</v>
      </c>
      <c r="BD123" s="23" t="s">
        <v>8320</v>
      </c>
      <c r="BE123" s="23" t="s">
        <v>8293</v>
      </c>
      <c r="BF123" s="23" t="s">
        <v>8330</v>
      </c>
    </row>
    <row r="124" spans="1:58" s="23" customFormat="1" x14ac:dyDescent="0.2">
      <c r="A124" s="23" t="s">
        <v>505</v>
      </c>
      <c r="B124" s="23" t="s">
        <v>506</v>
      </c>
      <c r="C124" s="23" t="s">
        <v>69</v>
      </c>
      <c r="D124" s="23" t="s">
        <v>38</v>
      </c>
      <c r="E124" s="23">
        <v>8</v>
      </c>
      <c r="F124" s="23" t="s">
        <v>38</v>
      </c>
      <c r="G124" s="23" t="s">
        <v>38</v>
      </c>
      <c r="H124" s="23">
        <v>10</v>
      </c>
      <c r="I124" s="23" t="s">
        <v>8264</v>
      </c>
      <c r="J124" s="23">
        <v>6</v>
      </c>
      <c r="K124" s="23">
        <v>10</v>
      </c>
      <c r="L124" s="23" t="s">
        <v>8345</v>
      </c>
      <c r="N124" s="24" t="b">
        <f t="shared" si="11"/>
        <v>1</v>
      </c>
      <c r="O124" s="24">
        <f t="shared" si="12"/>
        <v>216</v>
      </c>
      <c r="P124" s="24">
        <f t="shared" si="13"/>
        <v>58</v>
      </c>
      <c r="Q124" s="24" t="str">
        <f t="shared" si="14"/>
        <v>YES</v>
      </c>
      <c r="R124" s="24" t="str">
        <f t="shared" si="15"/>
        <v>YES</v>
      </c>
      <c r="S124" s="24" t="b">
        <f t="shared" si="16"/>
        <v>1</v>
      </c>
      <c r="T124" s="24" t="b">
        <f t="shared" si="17"/>
        <v>1</v>
      </c>
      <c r="U124" s="24">
        <f t="shared" si="18"/>
        <v>120</v>
      </c>
      <c r="V124" s="24">
        <f t="shared" si="19"/>
        <v>120</v>
      </c>
      <c r="W124" s="24"/>
      <c r="X124" s="23" t="s">
        <v>40</v>
      </c>
      <c r="Y124" s="23" t="s">
        <v>70</v>
      </c>
      <c r="AA124" s="24"/>
      <c r="AB124" s="24"/>
      <c r="AC124" s="24"/>
      <c r="AD124" s="24">
        <v>6</v>
      </c>
      <c r="AE124" s="24">
        <v>6</v>
      </c>
      <c r="AF124" s="24">
        <v>6</v>
      </c>
      <c r="AG124" s="24">
        <v>6</v>
      </c>
      <c r="AH124" s="24">
        <v>3</v>
      </c>
      <c r="AI124" s="24">
        <v>6</v>
      </c>
      <c r="AJ124" s="24">
        <v>3</v>
      </c>
      <c r="AK124" s="24">
        <v>3</v>
      </c>
      <c r="AL124" s="24">
        <v>6</v>
      </c>
      <c r="AM124" s="24">
        <v>6</v>
      </c>
      <c r="AN124" s="24">
        <v>6</v>
      </c>
      <c r="AO124" s="24">
        <v>6</v>
      </c>
      <c r="AQ124" s="23" t="s">
        <v>507</v>
      </c>
      <c r="AR124" s="23" t="s">
        <v>508</v>
      </c>
      <c r="AS124" s="23">
        <v>150.21</v>
      </c>
      <c r="AT124" s="23">
        <v>3.31</v>
      </c>
      <c r="AU124" s="23">
        <v>7.6230000000000002</v>
      </c>
      <c r="AV124" s="23">
        <v>-4.3130000000000006</v>
      </c>
      <c r="AW124" s="23">
        <v>0.498</v>
      </c>
      <c r="AY124" s="23">
        <v>100000</v>
      </c>
      <c r="AZ124" s="23">
        <v>3</v>
      </c>
      <c r="BA124" s="23">
        <v>5</v>
      </c>
      <c r="BC124" s="23" t="s">
        <v>8293</v>
      </c>
      <c r="BD124" s="23" t="s">
        <v>8320</v>
      </c>
      <c r="BE124" s="23" t="s">
        <v>8293</v>
      </c>
      <c r="BF124" s="23" t="s">
        <v>8330</v>
      </c>
    </row>
    <row r="125" spans="1:58" s="23" customFormat="1" x14ac:dyDescent="0.2">
      <c r="A125" s="23" t="s">
        <v>509</v>
      </c>
      <c r="B125" s="23" t="s">
        <v>510</v>
      </c>
      <c r="C125" s="23" t="s">
        <v>69</v>
      </c>
      <c r="D125" s="23" t="s">
        <v>38</v>
      </c>
      <c r="E125" s="23">
        <v>2.2999999999999998</v>
      </c>
      <c r="F125" s="23" t="s">
        <v>38</v>
      </c>
      <c r="G125" s="23" t="s">
        <v>38</v>
      </c>
      <c r="H125" s="23">
        <v>6</v>
      </c>
      <c r="I125" s="23" t="s">
        <v>8264</v>
      </c>
      <c r="J125" s="23">
        <v>10</v>
      </c>
      <c r="K125" s="23">
        <v>10</v>
      </c>
      <c r="L125" s="23" t="s">
        <v>8345</v>
      </c>
      <c r="N125" s="24" t="b">
        <f t="shared" si="11"/>
        <v>1</v>
      </c>
      <c r="O125" s="24">
        <f t="shared" si="12"/>
        <v>213.8</v>
      </c>
      <c r="P125" s="24">
        <f t="shared" si="13"/>
        <v>56.899999999999991</v>
      </c>
      <c r="Q125" s="24" t="str">
        <f t="shared" si="14"/>
        <v>YES</v>
      </c>
      <c r="R125" s="24" t="str">
        <f t="shared" si="15"/>
        <v>YES</v>
      </c>
      <c r="S125" s="24" t="b">
        <f t="shared" si="16"/>
        <v>1</v>
      </c>
      <c r="T125" s="24" t="b">
        <f t="shared" si="17"/>
        <v>1</v>
      </c>
      <c r="U125" s="24">
        <f t="shared" si="18"/>
        <v>124</v>
      </c>
      <c r="V125" s="24">
        <f t="shared" si="19"/>
        <v>124</v>
      </c>
      <c r="W125" s="24"/>
      <c r="X125" s="23" t="s">
        <v>82</v>
      </c>
      <c r="Y125" s="23" t="s">
        <v>70</v>
      </c>
      <c r="AA125" s="24"/>
      <c r="AB125" s="24" t="s">
        <v>39</v>
      </c>
      <c r="AC125" s="24" t="s">
        <v>39</v>
      </c>
      <c r="AD125" s="24">
        <v>6</v>
      </c>
      <c r="AE125" s="24">
        <v>6</v>
      </c>
      <c r="AF125" s="24">
        <v>10</v>
      </c>
      <c r="AG125" s="24">
        <v>10</v>
      </c>
      <c r="AH125" s="24">
        <v>10</v>
      </c>
      <c r="AI125" s="24">
        <v>10</v>
      </c>
      <c r="AJ125" s="24">
        <v>10</v>
      </c>
      <c r="AK125" s="24">
        <v>10</v>
      </c>
      <c r="AL125" s="24">
        <v>10</v>
      </c>
      <c r="AM125" s="24">
        <v>10</v>
      </c>
      <c r="AN125" s="24">
        <v>10</v>
      </c>
      <c r="AO125" s="24">
        <v>10</v>
      </c>
      <c r="AQ125" s="23" t="s">
        <v>511</v>
      </c>
      <c r="AR125" s="23" t="s">
        <v>512</v>
      </c>
      <c r="AS125" s="23">
        <v>169.21</v>
      </c>
      <c r="AT125" s="23">
        <v>-0.05</v>
      </c>
      <c r="AU125" s="23">
        <v>9.0289999999999999</v>
      </c>
      <c r="AV125" s="23">
        <v>-9.0790000000000006</v>
      </c>
      <c r="AW125" s="23">
        <v>9.9299999999999996E-3</v>
      </c>
      <c r="AY125" s="23">
        <v>10000</v>
      </c>
      <c r="AZ125" s="23">
        <v>2</v>
      </c>
      <c r="BA125" s="23">
        <v>0.3</v>
      </c>
      <c r="BC125" s="23" t="s">
        <v>8293</v>
      </c>
      <c r="BD125" s="23" t="s">
        <v>8320</v>
      </c>
      <c r="BE125" s="23" t="s">
        <v>8293</v>
      </c>
      <c r="BF125" s="23" t="s">
        <v>8330</v>
      </c>
    </row>
    <row r="126" spans="1:58" s="23" customFormat="1" x14ac:dyDescent="0.2">
      <c r="A126" s="23" t="s">
        <v>513</v>
      </c>
      <c r="B126" s="23" t="s">
        <v>514</v>
      </c>
      <c r="C126" s="23" t="s">
        <v>69</v>
      </c>
      <c r="D126" s="23" t="s">
        <v>38</v>
      </c>
      <c r="E126" s="23">
        <v>1.3</v>
      </c>
      <c r="F126" s="23" t="s">
        <v>38</v>
      </c>
      <c r="G126" s="23" t="s">
        <v>38</v>
      </c>
      <c r="H126" s="23">
        <v>10</v>
      </c>
      <c r="I126" s="23" t="s">
        <v>8264</v>
      </c>
      <c r="J126" s="23">
        <v>10</v>
      </c>
      <c r="K126" s="23">
        <v>10</v>
      </c>
      <c r="L126" s="23" t="s">
        <v>8345</v>
      </c>
      <c r="N126" s="24" t="b">
        <f t="shared" si="11"/>
        <v>1</v>
      </c>
      <c r="O126" s="24">
        <f t="shared" si="12"/>
        <v>213</v>
      </c>
      <c r="P126" s="24">
        <f t="shared" si="13"/>
        <v>56.5</v>
      </c>
      <c r="Q126" s="24" t="str">
        <f t="shared" si="14"/>
        <v>YES</v>
      </c>
      <c r="R126" s="24" t="str">
        <f t="shared" si="15"/>
        <v>YES</v>
      </c>
      <c r="S126" s="24" t="b">
        <f t="shared" si="16"/>
        <v>1</v>
      </c>
      <c r="T126" s="24" t="b">
        <f t="shared" si="17"/>
        <v>1</v>
      </c>
      <c r="U126" s="24">
        <f t="shared" si="18"/>
        <v>125</v>
      </c>
      <c r="V126" s="24">
        <f t="shared" si="19"/>
        <v>125</v>
      </c>
      <c r="W126" s="24"/>
      <c r="X126" s="23" t="s">
        <v>156</v>
      </c>
      <c r="Y126" s="23" t="s">
        <v>70</v>
      </c>
      <c r="AA126" s="24" t="s">
        <v>39</v>
      </c>
      <c r="AB126" s="24" t="s">
        <v>39</v>
      </c>
      <c r="AC126" s="24" t="s">
        <v>39</v>
      </c>
      <c r="AD126" s="24">
        <v>10</v>
      </c>
      <c r="AE126" s="24">
        <v>10</v>
      </c>
      <c r="AF126" s="24">
        <v>10</v>
      </c>
      <c r="AG126" s="24">
        <v>10</v>
      </c>
      <c r="AH126" s="24">
        <v>10</v>
      </c>
      <c r="AI126" s="24">
        <v>10</v>
      </c>
      <c r="AJ126" s="24">
        <v>10</v>
      </c>
      <c r="AK126" s="24">
        <v>10</v>
      </c>
      <c r="AL126" s="24">
        <v>10</v>
      </c>
      <c r="AM126" s="24">
        <v>10</v>
      </c>
      <c r="AN126" s="24">
        <v>10</v>
      </c>
      <c r="AO126" s="24">
        <v>10</v>
      </c>
      <c r="AQ126" s="23" t="s">
        <v>515</v>
      </c>
      <c r="AR126" s="23" t="s">
        <v>516</v>
      </c>
      <c r="AS126" s="23">
        <v>422.9</v>
      </c>
      <c r="AT126" s="23">
        <v>4.01</v>
      </c>
      <c r="AU126" s="23">
        <v>12</v>
      </c>
      <c r="AV126" s="23">
        <v>-7.99</v>
      </c>
      <c r="AW126" s="23">
        <v>1.06</v>
      </c>
      <c r="AY126" s="23">
        <v>1000</v>
      </c>
      <c r="AZ126" s="23">
        <v>1</v>
      </c>
      <c r="BA126" s="23">
        <v>0.3</v>
      </c>
      <c r="BC126" s="23" t="s">
        <v>8293</v>
      </c>
      <c r="BD126" s="23" t="s">
        <v>8320</v>
      </c>
      <c r="BE126" s="23" t="s">
        <v>8293</v>
      </c>
      <c r="BF126" s="23" t="s">
        <v>8330</v>
      </c>
    </row>
    <row r="127" spans="1:58" s="23" customFormat="1" x14ac:dyDescent="0.2">
      <c r="A127" s="23" t="s">
        <v>517</v>
      </c>
      <c r="B127" s="23" t="s">
        <v>518</v>
      </c>
      <c r="C127" s="23" t="s">
        <v>69</v>
      </c>
      <c r="D127" s="23" t="s">
        <v>38</v>
      </c>
      <c r="E127" s="23">
        <v>1.3</v>
      </c>
      <c r="F127" s="23" t="s">
        <v>38</v>
      </c>
      <c r="G127" s="23" t="s">
        <v>38</v>
      </c>
      <c r="H127" s="23">
        <v>10</v>
      </c>
      <c r="I127" s="23" t="s">
        <v>8264</v>
      </c>
      <c r="J127" s="23">
        <v>10</v>
      </c>
      <c r="K127" s="23">
        <v>10</v>
      </c>
      <c r="L127" s="23" t="s">
        <v>8345</v>
      </c>
      <c r="N127" s="24" t="b">
        <f t="shared" si="11"/>
        <v>1</v>
      </c>
      <c r="O127" s="24">
        <f t="shared" si="12"/>
        <v>213</v>
      </c>
      <c r="P127" s="24">
        <f t="shared" si="13"/>
        <v>56.5</v>
      </c>
      <c r="Q127" s="24" t="str">
        <f t="shared" si="14"/>
        <v>YES</v>
      </c>
      <c r="R127" s="24" t="str">
        <f t="shared" si="15"/>
        <v>YES</v>
      </c>
      <c r="S127" s="24" t="b">
        <f t="shared" si="16"/>
        <v>1</v>
      </c>
      <c r="T127" s="24" t="b">
        <f t="shared" si="17"/>
        <v>1</v>
      </c>
      <c r="U127" s="24">
        <f t="shared" si="18"/>
        <v>125</v>
      </c>
      <c r="V127" s="24">
        <f t="shared" si="19"/>
        <v>125</v>
      </c>
      <c r="W127" s="24"/>
      <c r="X127" s="23" t="s">
        <v>156</v>
      </c>
      <c r="Y127" s="23" t="s">
        <v>521</v>
      </c>
      <c r="AA127" s="24" t="s">
        <v>39</v>
      </c>
      <c r="AB127" s="24" t="s">
        <v>39</v>
      </c>
      <c r="AC127" s="24" t="s">
        <v>39</v>
      </c>
      <c r="AD127" s="24">
        <v>10</v>
      </c>
      <c r="AE127" s="24">
        <v>10</v>
      </c>
      <c r="AF127" s="24">
        <v>10</v>
      </c>
      <c r="AG127" s="24">
        <v>10</v>
      </c>
      <c r="AH127" s="24">
        <v>10</v>
      </c>
      <c r="AI127" s="24">
        <v>10</v>
      </c>
      <c r="AJ127" s="24">
        <v>10</v>
      </c>
      <c r="AK127" s="24">
        <v>10</v>
      </c>
      <c r="AL127" s="24">
        <v>10</v>
      </c>
      <c r="AM127" s="24">
        <v>10</v>
      </c>
      <c r="AN127" s="24">
        <v>10</v>
      </c>
      <c r="AO127" s="24">
        <v>10</v>
      </c>
      <c r="AQ127" s="23" t="s">
        <v>519</v>
      </c>
      <c r="AR127" s="23" t="s">
        <v>520</v>
      </c>
      <c r="AS127" s="23">
        <v>359.53</v>
      </c>
      <c r="AT127" s="23">
        <v>3.6</v>
      </c>
      <c r="AU127" s="23">
        <v>12</v>
      </c>
      <c r="AV127" s="23">
        <v>-8.4</v>
      </c>
      <c r="AW127" s="23">
        <v>2.21</v>
      </c>
      <c r="AY127" s="23">
        <v>10</v>
      </c>
      <c r="AZ127" s="23">
        <v>1</v>
      </c>
      <c r="BA127" s="23">
        <v>0.3</v>
      </c>
      <c r="BC127" s="23" t="s">
        <v>8293</v>
      </c>
      <c r="BD127" s="23" t="s">
        <v>8320</v>
      </c>
      <c r="BE127" s="23" t="s">
        <v>8293</v>
      </c>
      <c r="BF127" s="23" t="s">
        <v>8330</v>
      </c>
    </row>
    <row r="128" spans="1:58" s="23" customFormat="1" x14ac:dyDescent="0.2">
      <c r="A128" s="23" t="s">
        <v>522</v>
      </c>
      <c r="B128" s="23" t="s">
        <v>523</v>
      </c>
      <c r="C128" s="23" t="s">
        <v>69</v>
      </c>
      <c r="D128" s="23" t="s">
        <v>38</v>
      </c>
      <c r="E128" s="23">
        <v>1.3</v>
      </c>
      <c r="F128" s="23" t="s">
        <v>38</v>
      </c>
      <c r="G128" s="23" t="s">
        <v>38</v>
      </c>
      <c r="H128" s="23">
        <v>10</v>
      </c>
      <c r="I128" s="23" t="s">
        <v>8264</v>
      </c>
      <c r="J128" s="23">
        <v>10</v>
      </c>
      <c r="K128" s="23">
        <v>10</v>
      </c>
      <c r="L128" s="23" t="s">
        <v>8345</v>
      </c>
      <c r="N128" s="24" t="b">
        <f t="shared" si="11"/>
        <v>1</v>
      </c>
      <c r="O128" s="24">
        <f t="shared" si="12"/>
        <v>213</v>
      </c>
      <c r="P128" s="24">
        <f t="shared" si="13"/>
        <v>56.5</v>
      </c>
      <c r="Q128" s="24" t="str">
        <f t="shared" si="14"/>
        <v>YES</v>
      </c>
      <c r="R128" s="24" t="str">
        <f t="shared" si="15"/>
        <v>YES</v>
      </c>
      <c r="S128" s="24" t="b">
        <f t="shared" si="16"/>
        <v>1</v>
      </c>
      <c r="T128" s="24" t="b">
        <f t="shared" si="17"/>
        <v>1</v>
      </c>
      <c r="U128" s="24">
        <f t="shared" si="18"/>
        <v>125</v>
      </c>
      <c r="V128" s="24">
        <f t="shared" si="19"/>
        <v>125</v>
      </c>
      <c r="W128" s="24"/>
      <c r="X128" s="23" t="s">
        <v>156</v>
      </c>
      <c r="Y128" s="23" t="s">
        <v>95</v>
      </c>
      <c r="AA128" s="24" t="s">
        <v>39</v>
      </c>
      <c r="AB128" s="24" t="s">
        <v>39</v>
      </c>
      <c r="AC128" s="24" t="s">
        <v>39</v>
      </c>
      <c r="AD128" s="24">
        <v>10</v>
      </c>
      <c r="AE128" s="24">
        <v>10</v>
      </c>
      <c r="AF128" s="24">
        <v>10</v>
      </c>
      <c r="AG128" s="24">
        <v>10</v>
      </c>
      <c r="AH128" s="24">
        <v>10</v>
      </c>
      <c r="AI128" s="24">
        <v>10</v>
      </c>
      <c r="AJ128" s="24">
        <v>10</v>
      </c>
      <c r="AK128" s="24">
        <v>10</v>
      </c>
      <c r="AL128" s="24">
        <v>10</v>
      </c>
      <c r="AM128" s="24">
        <v>6</v>
      </c>
      <c r="AN128" s="24">
        <v>10</v>
      </c>
      <c r="AO128" s="24">
        <v>10</v>
      </c>
      <c r="AQ128" s="23" t="s">
        <v>524</v>
      </c>
      <c r="AR128" s="23" t="s">
        <v>525</v>
      </c>
      <c r="AS128" s="23">
        <v>474.8</v>
      </c>
      <c r="AT128" s="23">
        <v>2.4500000000000002</v>
      </c>
      <c r="AU128" s="23">
        <v>12</v>
      </c>
      <c r="AV128" s="23">
        <v>-9.5500000000000007</v>
      </c>
      <c r="AW128" s="23">
        <v>2.9299999999999999E-3</v>
      </c>
      <c r="AY128" s="23">
        <v>10</v>
      </c>
      <c r="AZ128" s="23">
        <v>1</v>
      </c>
      <c r="BA128" s="23">
        <v>0.3</v>
      </c>
      <c r="BC128" s="23" t="s">
        <v>8293</v>
      </c>
      <c r="BD128" s="23" t="s">
        <v>8320</v>
      </c>
      <c r="BE128" s="23" t="s">
        <v>8293</v>
      </c>
      <c r="BF128" s="23" t="s">
        <v>8330</v>
      </c>
    </row>
    <row r="129" spans="1:58" s="23" customFormat="1" x14ac:dyDescent="0.2">
      <c r="A129" s="23" t="s">
        <v>526</v>
      </c>
      <c r="B129" s="23" t="s">
        <v>527</v>
      </c>
      <c r="C129" s="23" t="s">
        <v>69</v>
      </c>
      <c r="D129" s="23" t="s">
        <v>38</v>
      </c>
      <c r="E129" s="23">
        <v>1.3</v>
      </c>
      <c r="F129" s="23" t="s">
        <v>38</v>
      </c>
      <c r="G129" s="23" t="s">
        <v>38</v>
      </c>
      <c r="H129" s="23">
        <v>10</v>
      </c>
      <c r="I129" s="23" t="s">
        <v>8264</v>
      </c>
      <c r="J129" s="23">
        <v>10</v>
      </c>
      <c r="K129" s="23">
        <v>10</v>
      </c>
      <c r="L129" s="23" t="s">
        <v>8345</v>
      </c>
      <c r="N129" s="24" t="b">
        <f t="shared" si="11"/>
        <v>1</v>
      </c>
      <c r="O129" s="24">
        <f t="shared" si="12"/>
        <v>213</v>
      </c>
      <c r="P129" s="24">
        <f t="shared" si="13"/>
        <v>56.5</v>
      </c>
      <c r="Q129" s="24" t="str">
        <f t="shared" si="14"/>
        <v>YES</v>
      </c>
      <c r="R129" s="24" t="str">
        <f t="shared" si="15"/>
        <v>YES</v>
      </c>
      <c r="S129" s="24" t="b">
        <f t="shared" si="16"/>
        <v>1</v>
      </c>
      <c r="T129" s="24" t="b">
        <f t="shared" si="17"/>
        <v>1</v>
      </c>
      <c r="U129" s="24">
        <f t="shared" si="18"/>
        <v>125</v>
      </c>
      <c r="V129" s="24">
        <f t="shared" si="19"/>
        <v>125</v>
      </c>
      <c r="W129" s="24"/>
      <c r="X129" s="23" t="s">
        <v>40</v>
      </c>
      <c r="Y129" s="23" t="s">
        <v>70</v>
      </c>
      <c r="AA129" s="24" t="s">
        <v>39</v>
      </c>
      <c r="AB129" s="24" t="s">
        <v>39</v>
      </c>
      <c r="AC129" s="24" t="s">
        <v>39</v>
      </c>
      <c r="AD129" s="24">
        <v>10</v>
      </c>
      <c r="AE129" s="24">
        <v>10</v>
      </c>
      <c r="AF129" s="24">
        <v>10</v>
      </c>
      <c r="AG129" s="24">
        <v>10</v>
      </c>
      <c r="AH129" s="24">
        <v>10</v>
      </c>
      <c r="AI129" s="24">
        <v>10</v>
      </c>
      <c r="AJ129" s="24">
        <v>10</v>
      </c>
      <c r="AK129" s="24">
        <v>10</v>
      </c>
      <c r="AL129" s="24">
        <v>10</v>
      </c>
      <c r="AM129" s="24">
        <v>10</v>
      </c>
      <c r="AN129" s="24">
        <v>10</v>
      </c>
      <c r="AO129" s="24">
        <v>10</v>
      </c>
      <c r="AQ129" s="23" t="s">
        <v>528</v>
      </c>
      <c r="AR129" s="23" t="s">
        <v>529</v>
      </c>
      <c r="AS129" s="23">
        <v>346.44</v>
      </c>
      <c r="AT129" s="23">
        <v>6.25</v>
      </c>
      <c r="AU129" s="23">
        <v>12</v>
      </c>
      <c r="AV129" s="23">
        <v>-5.75</v>
      </c>
      <c r="AW129" s="23">
        <v>7.04</v>
      </c>
      <c r="AY129" s="23">
        <v>10</v>
      </c>
      <c r="AZ129" s="23">
        <v>1</v>
      </c>
      <c r="BA129" s="23">
        <v>0.3</v>
      </c>
      <c r="BC129" s="23" t="s">
        <v>8293</v>
      </c>
      <c r="BD129" s="23" t="s">
        <v>8320</v>
      </c>
      <c r="BE129" s="23" t="s">
        <v>8293</v>
      </c>
      <c r="BF129" s="23" t="s">
        <v>8330</v>
      </c>
    </row>
    <row r="130" spans="1:58" s="23" customFormat="1" x14ac:dyDescent="0.2">
      <c r="A130" s="23" t="s">
        <v>530</v>
      </c>
      <c r="B130" s="23" t="s">
        <v>531</v>
      </c>
      <c r="C130" s="23" t="s">
        <v>69</v>
      </c>
      <c r="D130" s="23" t="s">
        <v>38</v>
      </c>
      <c r="E130" s="23">
        <v>1.3</v>
      </c>
      <c r="F130" s="23" t="s">
        <v>38</v>
      </c>
      <c r="G130" s="23" t="s">
        <v>38</v>
      </c>
      <c r="H130" s="23">
        <v>10</v>
      </c>
      <c r="I130" s="23" t="s">
        <v>8264</v>
      </c>
      <c r="J130" s="23">
        <v>10</v>
      </c>
      <c r="K130" s="23">
        <v>10</v>
      </c>
      <c r="L130" s="23" t="s">
        <v>8345</v>
      </c>
      <c r="N130" s="24" t="b">
        <f t="shared" ref="N130:N193" si="20">AND(I130="TRUE",J130&gt;5,K130&gt;5)</f>
        <v>1</v>
      </c>
      <c r="O130" s="24">
        <f t="shared" ref="O130:O193" si="21">(E130*H130)+(J130*J130)+(K130*K130)</f>
        <v>213</v>
      </c>
      <c r="P130" s="24">
        <f t="shared" ref="P130:P193" si="22">((E130*H130)+(J130*J130))/20*K130</f>
        <v>56.5</v>
      </c>
      <c r="Q130" s="24" t="str">
        <f t="shared" ref="Q130:Q193" si="23">IF(O130&gt;O$2339,"YES","NO")</f>
        <v>YES</v>
      </c>
      <c r="R130" s="24" t="str">
        <f t="shared" ref="R130:R193" si="24">IF(P130&gt;P$2339,"YES","NO")</f>
        <v>YES</v>
      </c>
      <c r="S130" s="24" t="b">
        <f t="shared" si="16"/>
        <v>1</v>
      </c>
      <c r="T130" s="24" t="b">
        <f t="shared" si="17"/>
        <v>1</v>
      </c>
      <c r="U130" s="24">
        <f t="shared" si="18"/>
        <v>125</v>
      </c>
      <c r="V130" s="24">
        <f t="shared" si="19"/>
        <v>125</v>
      </c>
      <c r="W130" s="24"/>
      <c r="X130" s="23" t="s">
        <v>156</v>
      </c>
      <c r="Y130" s="23" t="s">
        <v>106</v>
      </c>
      <c r="AA130" s="24"/>
      <c r="AB130" s="24" t="s">
        <v>39</v>
      </c>
      <c r="AC130" s="24" t="s">
        <v>39</v>
      </c>
      <c r="AD130" s="24">
        <v>6</v>
      </c>
      <c r="AE130" s="24">
        <v>6</v>
      </c>
      <c r="AF130" s="24">
        <v>10</v>
      </c>
      <c r="AG130" s="24">
        <v>10</v>
      </c>
      <c r="AH130" s="24">
        <v>10</v>
      </c>
      <c r="AI130" s="24">
        <v>10</v>
      </c>
      <c r="AJ130" s="24">
        <v>6</v>
      </c>
      <c r="AK130" s="24">
        <v>6</v>
      </c>
      <c r="AL130" s="24">
        <v>10</v>
      </c>
      <c r="AM130" s="24">
        <v>6</v>
      </c>
      <c r="AN130" s="24">
        <v>10</v>
      </c>
      <c r="AO130" s="24">
        <v>10</v>
      </c>
      <c r="AQ130" s="23" t="s">
        <v>532</v>
      </c>
      <c r="AR130" s="23" t="s">
        <v>533</v>
      </c>
      <c r="AS130" s="23">
        <v>376.43</v>
      </c>
      <c r="AT130" s="23">
        <v>1.06</v>
      </c>
      <c r="AU130" s="23">
        <v>8.4529999999999994</v>
      </c>
      <c r="AV130" s="23">
        <v>-7.3929999999999989</v>
      </c>
      <c r="AW130" s="23">
        <v>3.2000000000000001E-2</v>
      </c>
      <c r="AY130" s="23">
        <v>10</v>
      </c>
      <c r="AZ130" s="23">
        <v>1</v>
      </c>
      <c r="BA130" s="23">
        <v>0.3</v>
      </c>
      <c r="BC130" s="23" t="s">
        <v>8293</v>
      </c>
      <c r="BD130" s="23" t="s">
        <v>8320</v>
      </c>
      <c r="BE130" s="23" t="s">
        <v>8293</v>
      </c>
      <c r="BF130" s="23" t="s">
        <v>8330</v>
      </c>
    </row>
    <row r="131" spans="1:58" s="23" customFormat="1" x14ac:dyDescent="0.2">
      <c r="A131" s="23" t="s">
        <v>534</v>
      </c>
      <c r="B131" s="23" t="s">
        <v>535</v>
      </c>
      <c r="C131" s="23" t="s">
        <v>69</v>
      </c>
      <c r="D131" s="23" t="s">
        <v>38</v>
      </c>
      <c r="E131" s="23">
        <v>1.3</v>
      </c>
      <c r="F131" s="23" t="s">
        <v>38</v>
      </c>
      <c r="G131" s="23" t="s">
        <v>38</v>
      </c>
      <c r="H131" s="23">
        <v>10</v>
      </c>
      <c r="I131" s="23" t="s">
        <v>8264</v>
      </c>
      <c r="J131" s="23">
        <v>10</v>
      </c>
      <c r="K131" s="23">
        <v>10</v>
      </c>
      <c r="L131" s="23" t="s">
        <v>8345</v>
      </c>
      <c r="N131" s="24" t="b">
        <f t="shared" si="20"/>
        <v>1</v>
      </c>
      <c r="O131" s="24">
        <f t="shared" si="21"/>
        <v>213</v>
      </c>
      <c r="P131" s="24">
        <f t="shared" si="22"/>
        <v>56.5</v>
      </c>
      <c r="Q131" s="24" t="str">
        <f t="shared" si="23"/>
        <v>YES</v>
      </c>
      <c r="R131" s="24" t="str">
        <f t="shared" si="24"/>
        <v>YES</v>
      </c>
      <c r="S131" s="24" t="b">
        <f t="shared" ref="S131:S194" si="25">AND($Q131="YES",$R131="YES")</f>
        <v>1</v>
      </c>
      <c r="T131" s="24" t="b">
        <f t="shared" ref="T131:T194" si="26">OR($Q131="YES",$R131="YES")</f>
        <v>1</v>
      </c>
      <c r="U131" s="24">
        <f t="shared" si="18"/>
        <v>125</v>
      </c>
      <c r="V131" s="24">
        <f t="shared" si="19"/>
        <v>125</v>
      </c>
      <c r="W131" s="24"/>
      <c r="X131" s="23" t="s">
        <v>40</v>
      </c>
      <c r="Y131" s="23" t="s">
        <v>41</v>
      </c>
      <c r="AA131" s="24" t="s">
        <v>39</v>
      </c>
      <c r="AB131" s="24" t="s">
        <v>39</v>
      </c>
      <c r="AC131" s="24" t="s">
        <v>39</v>
      </c>
      <c r="AD131" s="24">
        <v>6</v>
      </c>
      <c r="AE131" s="24">
        <v>10</v>
      </c>
      <c r="AF131" s="24">
        <v>10</v>
      </c>
      <c r="AG131" s="24">
        <v>10</v>
      </c>
      <c r="AH131" s="24">
        <v>6</v>
      </c>
      <c r="AI131" s="24">
        <v>10</v>
      </c>
      <c r="AJ131" s="24">
        <v>6</v>
      </c>
      <c r="AK131" s="24">
        <v>6</v>
      </c>
      <c r="AL131" s="24">
        <v>10</v>
      </c>
      <c r="AM131" s="24">
        <v>6</v>
      </c>
      <c r="AN131" s="24">
        <v>10</v>
      </c>
      <c r="AO131" s="24">
        <v>6</v>
      </c>
      <c r="AQ131" s="23" t="s">
        <v>536</v>
      </c>
      <c r="AR131" s="23" t="s">
        <v>537</v>
      </c>
      <c r="AS131" s="23">
        <v>350.46</v>
      </c>
      <c r="AT131" s="23">
        <v>5</v>
      </c>
      <c r="AU131" s="23">
        <v>9.5820000000000007</v>
      </c>
      <c r="AV131" s="23">
        <v>-4.5820000000000007</v>
      </c>
      <c r="AW131" s="23">
        <v>3.47</v>
      </c>
      <c r="AY131" s="23">
        <v>1000</v>
      </c>
      <c r="AZ131" s="23">
        <v>1</v>
      </c>
      <c r="BA131" s="23">
        <v>0.3</v>
      </c>
      <c r="BC131" s="23" t="s">
        <v>8293</v>
      </c>
      <c r="BD131" s="23" t="s">
        <v>8320</v>
      </c>
      <c r="BE131" s="23" t="s">
        <v>8293</v>
      </c>
      <c r="BF131" s="23" t="s">
        <v>8330</v>
      </c>
    </row>
    <row r="132" spans="1:58" s="23" customFormat="1" x14ac:dyDescent="0.2">
      <c r="A132" s="23" t="s">
        <v>538</v>
      </c>
      <c r="B132" s="23" t="s">
        <v>539</v>
      </c>
      <c r="C132" s="23" t="s">
        <v>69</v>
      </c>
      <c r="D132" s="23" t="s">
        <v>38</v>
      </c>
      <c r="E132" s="23">
        <v>1.3</v>
      </c>
      <c r="F132" s="23" t="s">
        <v>38</v>
      </c>
      <c r="G132" s="23" t="s">
        <v>38</v>
      </c>
      <c r="H132" s="23">
        <v>10</v>
      </c>
      <c r="I132" s="23" t="s">
        <v>8264</v>
      </c>
      <c r="J132" s="23">
        <v>10</v>
      </c>
      <c r="K132" s="23">
        <v>10</v>
      </c>
      <c r="L132" s="23" t="s">
        <v>8345</v>
      </c>
      <c r="N132" s="24" t="b">
        <f t="shared" si="20"/>
        <v>1</v>
      </c>
      <c r="O132" s="24">
        <f t="shared" si="21"/>
        <v>213</v>
      </c>
      <c r="P132" s="24">
        <f t="shared" si="22"/>
        <v>56.5</v>
      </c>
      <c r="Q132" s="24" t="str">
        <f t="shared" si="23"/>
        <v>YES</v>
      </c>
      <c r="R132" s="24" t="str">
        <f t="shared" si="24"/>
        <v>YES</v>
      </c>
      <c r="S132" s="24" t="b">
        <f t="shared" si="25"/>
        <v>1</v>
      </c>
      <c r="T132" s="24" t="b">
        <f t="shared" si="26"/>
        <v>1</v>
      </c>
      <c r="U132" s="24">
        <f t="shared" si="18"/>
        <v>125</v>
      </c>
      <c r="V132" s="24">
        <f t="shared" si="19"/>
        <v>125</v>
      </c>
      <c r="W132" s="24"/>
      <c r="X132" s="23" t="s">
        <v>82</v>
      </c>
      <c r="Y132" s="23" t="s">
        <v>70</v>
      </c>
      <c r="AA132" s="24" t="s">
        <v>39</v>
      </c>
      <c r="AB132" s="24" t="s">
        <v>39</v>
      </c>
      <c r="AC132" s="24" t="s">
        <v>39</v>
      </c>
      <c r="AD132" s="24">
        <v>10</v>
      </c>
      <c r="AE132" s="24">
        <v>10</v>
      </c>
      <c r="AF132" s="24">
        <v>10</v>
      </c>
      <c r="AG132" s="24">
        <v>10</v>
      </c>
      <c r="AH132" s="24">
        <v>10</v>
      </c>
      <c r="AI132" s="24">
        <v>10</v>
      </c>
      <c r="AJ132" s="24">
        <v>10</v>
      </c>
      <c r="AK132" s="24">
        <v>10</v>
      </c>
      <c r="AL132" s="24">
        <v>10</v>
      </c>
      <c r="AM132" s="24">
        <v>10</v>
      </c>
      <c r="AN132" s="24">
        <v>10</v>
      </c>
      <c r="AO132" s="24">
        <v>10</v>
      </c>
      <c r="AQ132" s="23" t="s">
        <v>540</v>
      </c>
      <c r="AR132" s="23" t="s">
        <v>541</v>
      </c>
      <c r="AS132" s="23">
        <v>456.51</v>
      </c>
      <c r="AT132" s="23">
        <v>3.06</v>
      </c>
      <c r="AU132" s="23">
        <v>12</v>
      </c>
      <c r="AV132" s="23">
        <v>-8.94</v>
      </c>
      <c r="AW132" s="23">
        <v>0.51700000000000002</v>
      </c>
      <c r="AY132" s="23">
        <v>10</v>
      </c>
      <c r="AZ132" s="23">
        <v>1</v>
      </c>
      <c r="BA132" s="23">
        <v>0.3</v>
      </c>
      <c r="BC132" s="23" t="s">
        <v>8293</v>
      </c>
      <c r="BD132" s="23" t="s">
        <v>8320</v>
      </c>
      <c r="BE132" s="23" t="s">
        <v>8293</v>
      </c>
      <c r="BF132" s="23" t="s">
        <v>8330</v>
      </c>
    </row>
    <row r="133" spans="1:58" s="23" customFormat="1" x14ac:dyDescent="0.2">
      <c r="A133" s="23" t="s">
        <v>542</v>
      </c>
      <c r="B133" s="23" t="s">
        <v>543</v>
      </c>
      <c r="C133" s="23" t="s">
        <v>69</v>
      </c>
      <c r="D133" s="23" t="s">
        <v>38</v>
      </c>
      <c r="E133" s="23">
        <v>1.3</v>
      </c>
      <c r="F133" s="23" t="s">
        <v>38</v>
      </c>
      <c r="G133" s="23" t="s">
        <v>38</v>
      </c>
      <c r="H133" s="23">
        <v>10</v>
      </c>
      <c r="I133" s="23" t="s">
        <v>8264</v>
      </c>
      <c r="J133" s="23">
        <v>10</v>
      </c>
      <c r="K133" s="23">
        <v>10</v>
      </c>
      <c r="L133" s="23" t="s">
        <v>8345</v>
      </c>
      <c r="N133" s="24" t="b">
        <f t="shared" si="20"/>
        <v>1</v>
      </c>
      <c r="O133" s="24">
        <f t="shared" si="21"/>
        <v>213</v>
      </c>
      <c r="P133" s="24">
        <f t="shared" si="22"/>
        <v>56.5</v>
      </c>
      <c r="Q133" s="24" t="str">
        <f t="shared" si="23"/>
        <v>YES</v>
      </c>
      <c r="R133" s="24" t="str">
        <f t="shared" si="24"/>
        <v>YES</v>
      </c>
      <c r="S133" s="24" t="b">
        <f t="shared" si="25"/>
        <v>1</v>
      </c>
      <c r="T133" s="24" t="b">
        <f t="shared" si="26"/>
        <v>1</v>
      </c>
      <c r="U133" s="24">
        <f t="shared" si="18"/>
        <v>125</v>
      </c>
      <c r="V133" s="24">
        <f t="shared" si="19"/>
        <v>125</v>
      </c>
      <c r="W133" s="24"/>
      <c r="X133" s="23" t="s">
        <v>156</v>
      </c>
      <c r="Y133" s="23" t="s">
        <v>106</v>
      </c>
      <c r="AA133" s="24" t="s">
        <v>39</v>
      </c>
      <c r="AB133" s="24" t="s">
        <v>39</v>
      </c>
      <c r="AC133" s="24" t="s">
        <v>39</v>
      </c>
      <c r="AD133" s="24">
        <v>10</v>
      </c>
      <c r="AE133" s="24">
        <v>10</v>
      </c>
      <c r="AF133" s="24">
        <v>10</v>
      </c>
      <c r="AG133" s="24">
        <v>10</v>
      </c>
      <c r="AH133" s="24">
        <v>10</v>
      </c>
      <c r="AI133" s="24">
        <v>10</v>
      </c>
      <c r="AJ133" s="24">
        <v>6</v>
      </c>
      <c r="AK133" s="24">
        <v>6</v>
      </c>
      <c r="AL133" s="24">
        <v>10</v>
      </c>
      <c r="AM133" s="24">
        <v>6</v>
      </c>
      <c r="AN133" s="24">
        <v>10</v>
      </c>
      <c r="AO133" s="24">
        <v>6</v>
      </c>
      <c r="AQ133" s="23" t="s">
        <v>544</v>
      </c>
      <c r="AR133" s="23" t="s">
        <v>545</v>
      </c>
      <c r="AS133" s="23">
        <v>464.81</v>
      </c>
      <c r="AT133" s="23">
        <v>5.3</v>
      </c>
      <c r="AU133" s="23">
        <v>12</v>
      </c>
      <c r="AV133" s="23">
        <v>-6.7</v>
      </c>
      <c r="AW133" s="23">
        <v>0.14099999999999999</v>
      </c>
      <c r="AY133" s="23">
        <v>100</v>
      </c>
      <c r="AZ133" s="23">
        <v>1</v>
      </c>
      <c r="BA133" s="23">
        <v>0.3</v>
      </c>
      <c r="BC133" s="23" t="s">
        <v>8293</v>
      </c>
      <c r="BD133" s="23" t="s">
        <v>8320</v>
      </c>
      <c r="BE133" s="23" t="s">
        <v>8293</v>
      </c>
      <c r="BF133" s="23" t="s">
        <v>8330</v>
      </c>
    </row>
    <row r="134" spans="1:58" s="23" customFormat="1" x14ac:dyDescent="0.2">
      <c r="A134" s="23" t="s">
        <v>546</v>
      </c>
      <c r="B134" s="23" t="s">
        <v>547</v>
      </c>
      <c r="C134" s="23" t="s">
        <v>69</v>
      </c>
      <c r="D134" s="23" t="s">
        <v>38</v>
      </c>
      <c r="E134" s="23">
        <v>1.3</v>
      </c>
      <c r="F134" s="23" t="s">
        <v>38</v>
      </c>
      <c r="G134" s="23" t="s">
        <v>38</v>
      </c>
      <c r="H134" s="23">
        <v>10</v>
      </c>
      <c r="I134" s="23" t="s">
        <v>8264</v>
      </c>
      <c r="J134" s="23">
        <v>10</v>
      </c>
      <c r="K134" s="23">
        <v>10</v>
      </c>
      <c r="L134" s="23" t="s">
        <v>8345</v>
      </c>
      <c r="N134" s="24" t="b">
        <f t="shared" si="20"/>
        <v>1</v>
      </c>
      <c r="O134" s="24">
        <f t="shared" si="21"/>
        <v>213</v>
      </c>
      <c r="P134" s="24">
        <f t="shared" si="22"/>
        <v>56.5</v>
      </c>
      <c r="Q134" s="24" t="str">
        <f t="shared" si="23"/>
        <v>YES</v>
      </c>
      <c r="R134" s="24" t="str">
        <f t="shared" si="24"/>
        <v>YES</v>
      </c>
      <c r="S134" s="24" t="b">
        <f t="shared" si="25"/>
        <v>1</v>
      </c>
      <c r="T134" s="24" t="b">
        <f t="shared" si="26"/>
        <v>1</v>
      </c>
      <c r="U134" s="24">
        <f t="shared" si="18"/>
        <v>125</v>
      </c>
      <c r="V134" s="24">
        <f t="shared" si="19"/>
        <v>125</v>
      </c>
      <c r="W134" s="24"/>
      <c r="X134" s="23" t="s">
        <v>156</v>
      </c>
      <c r="Y134" s="23" t="s">
        <v>70</v>
      </c>
      <c r="AA134" s="24" t="s">
        <v>39</v>
      </c>
      <c r="AB134" s="24" t="s">
        <v>39</v>
      </c>
      <c r="AC134" s="24" t="s">
        <v>39</v>
      </c>
      <c r="AD134" s="24">
        <v>10</v>
      </c>
      <c r="AE134" s="24">
        <v>10</v>
      </c>
      <c r="AF134" s="24">
        <v>10</v>
      </c>
      <c r="AG134" s="24">
        <v>10</v>
      </c>
      <c r="AH134" s="24">
        <v>10</v>
      </c>
      <c r="AI134" s="24">
        <v>10</v>
      </c>
      <c r="AJ134" s="24">
        <v>10</v>
      </c>
      <c r="AK134" s="24">
        <v>10</v>
      </c>
      <c r="AL134" s="24">
        <v>10</v>
      </c>
      <c r="AM134" s="24">
        <v>10</v>
      </c>
      <c r="AN134" s="24">
        <v>10</v>
      </c>
      <c r="AO134" s="24">
        <v>10</v>
      </c>
      <c r="AQ134" s="23" t="s">
        <v>548</v>
      </c>
      <c r="AR134" s="23" t="s">
        <v>549</v>
      </c>
      <c r="AS134" s="23">
        <v>406.92</v>
      </c>
      <c r="AT134" s="23">
        <v>3.85</v>
      </c>
      <c r="AU134" s="23">
        <v>11.653</v>
      </c>
      <c r="AV134" s="23">
        <v>-7.8030000000000008</v>
      </c>
      <c r="AW134" s="23">
        <v>0.41099999999999998</v>
      </c>
      <c r="AY134" s="23">
        <v>10</v>
      </c>
      <c r="AZ134" s="23">
        <v>1</v>
      </c>
      <c r="BA134" s="23">
        <v>0.3</v>
      </c>
      <c r="BC134" s="23" t="s">
        <v>8293</v>
      </c>
      <c r="BD134" s="23" t="s">
        <v>8320</v>
      </c>
      <c r="BE134" s="23" t="s">
        <v>8293</v>
      </c>
      <c r="BF134" s="23" t="s">
        <v>8330</v>
      </c>
    </row>
    <row r="135" spans="1:58" s="23" customFormat="1" x14ac:dyDescent="0.2">
      <c r="A135" s="23" t="s">
        <v>550</v>
      </c>
      <c r="B135" s="23" t="s">
        <v>551</v>
      </c>
      <c r="C135" s="23" t="s">
        <v>69</v>
      </c>
      <c r="D135" s="23" t="s">
        <v>38</v>
      </c>
      <c r="E135" s="23">
        <v>1.3</v>
      </c>
      <c r="F135" s="23" t="s">
        <v>38</v>
      </c>
      <c r="G135" s="23" t="s">
        <v>38</v>
      </c>
      <c r="H135" s="23">
        <v>10</v>
      </c>
      <c r="I135" s="23" t="s">
        <v>8264</v>
      </c>
      <c r="J135" s="23">
        <v>10</v>
      </c>
      <c r="K135" s="23">
        <v>10</v>
      </c>
      <c r="L135" s="23" t="s">
        <v>8345</v>
      </c>
      <c r="N135" s="24" t="b">
        <f t="shared" si="20"/>
        <v>1</v>
      </c>
      <c r="O135" s="24">
        <f t="shared" si="21"/>
        <v>213</v>
      </c>
      <c r="P135" s="24">
        <f t="shared" si="22"/>
        <v>56.5</v>
      </c>
      <c r="Q135" s="24" t="str">
        <f t="shared" si="23"/>
        <v>YES</v>
      </c>
      <c r="R135" s="24" t="str">
        <f t="shared" si="24"/>
        <v>YES</v>
      </c>
      <c r="S135" s="24" t="b">
        <f t="shared" si="25"/>
        <v>1</v>
      </c>
      <c r="T135" s="24" t="b">
        <f t="shared" si="26"/>
        <v>1</v>
      </c>
      <c r="U135" s="24">
        <f t="shared" si="18"/>
        <v>125</v>
      </c>
      <c r="V135" s="24">
        <f t="shared" si="19"/>
        <v>125</v>
      </c>
      <c r="W135" s="24"/>
      <c r="X135" s="23" t="s">
        <v>82</v>
      </c>
      <c r="Y135" s="23" t="s">
        <v>70</v>
      </c>
      <c r="AA135" s="24" t="s">
        <v>39</v>
      </c>
      <c r="AB135" s="24" t="s">
        <v>39</v>
      </c>
      <c r="AC135" s="24" t="s">
        <v>39</v>
      </c>
      <c r="AD135" s="24">
        <v>10</v>
      </c>
      <c r="AE135" s="24">
        <v>10</v>
      </c>
      <c r="AF135" s="24">
        <v>10</v>
      </c>
      <c r="AG135" s="24">
        <v>10</v>
      </c>
      <c r="AH135" s="24">
        <v>10</v>
      </c>
      <c r="AI135" s="24">
        <v>10</v>
      </c>
      <c r="AJ135" s="24">
        <v>10</v>
      </c>
      <c r="AK135" s="24">
        <v>10</v>
      </c>
      <c r="AL135" s="24">
        <v>10</v>
      </c>
      <c r="AM135" s="24">
        <v>10</v>
      </c>
      <c r="AN135" s="24">
        <v>10</v>
      </c>
      <c r="AO135" s="24">
        <v>10</v>
      </c>
      <c r="AQ135" s="23" t="s">
        <v>552</v>
      </c>
      <c r="AR135" s="23" t="s">
        <v>553</v>
      </c>
      <c r="AS135" s="23">
        <v>400.45</v>
      </c>
      <c r="AT135" s="23">
        <v>1.79</v>
      </c>
      <c r="AU135" s="23">
        <v>12</v>
      </c>
      <c r="AV135" s="23">
        <v>-10.210000000000001</v>
      </c>
      <c r="AW135" s="23">
        <v>5.4300000000000001E-2</v>
      </c>
      <c r="AY135" s="23">
        <v>10</v>
      </c>
      <c r="AZ135" s="23">
        <v>1</v>
      </c>
      <c r="BA135" s="23">
        <v>0.3</v>
      </c>
      <c r="BC135" s="23" t="s">
        <v>8293</v>
      </c>
      <c r="BD135" s="23" t="s">
        <v>8320</v>
      </c>
      <c r="BE135" s="23" t="s">
        <v>8293</v>
      </c>
      <c r="BF135" s="23" t="s">
        <v>8330</v>
      </c>
    </row>
    <row r="136" spans="1:58" s="23" customFormat="1" x14ac:dyDescent="0.2">
      <c r="A136" s="23" t="s">
        <v>554</v>
      </c>
      <c r="B136" s="23" t="s">
        <v>555</v>
      </c>
      <c r="C136" s="23" t="s">
        <v>69</v>
      </c>
      <c r="D136" s="23" t="s">
        <v>38</v>
      </c>
      <c r="E136" s="23">
        <v>1.3</v>
      </c>
      <c r="F136" s="23" t="s">
        <v>38</v>
      </c>
      <c r="G136" s="23" t="s">
        <v>38</v>
      </c>
      <c r="H136" s="23">
        <v>10</v>
      </c>
      <c r="I136" s="23" t="s">
        <v>8264</v>
      </c>
      <c r="J136" s="23">
        <v>10</v>
      </c>
      <c r="K136" s="23">
        <v>10</v>
      </c>
      <c r="L136" s="23" t="s">
        <v>8345</v>
      </c>
      <c r="N136" s="24" t="b">
        <f t="shared" si="20"/>
        <v>1</v>
      </c>
      <c r="O136" s="24">
        <f t="shared" si="21"/>
        <v>213</v>
      </c>
      <c r="P136" s="24">
        <f t="shared" si="22"/>
        <v>56.5</v>
      </c>
      <c r="Q136" s="24" t="str">
        <f t="shared" si="23"/>
        <v>YES</v>
      </c>
      <c r="R136" s="24" t="str">
        <f t="shared" si="24"/>
        <v>YES</v>
      </c>
      <c r="S136" s="24" t="b">
        <f t="shared" si="25"/>
        <v>1</v>
      </c>
      <c r="T136" s="24" t="b">
        <f t="shared" si="26"/>
        <v>1</v>
      </c>
      <c r="U136" s="24">
        <f t="shared" si="18"/>
        <v>125</v>
      </c>
      <c r="V136" s="24">
        <f t="shared" si="19"/>
        <v>125</v>
      </c>
      <c r="W136" s="24"/>
      <c r="X136" s="23" t="s">
        <v>82</v>
      </c>
      <c r="Y136" s="23" t="s">
        <v>70</v>
      </c>
      <c r="AA136" s="24"/>
      <c r="AB136" s="24" t="s">
        <v>39</v>
      </c>
      <c r="AC136" s="24"/>
      <c r="AD136" s="24">
        <v>6</v>
      </c>
      <c r="AE136" s="24">
        <v>6</v>
      </c>
      <c r="AF136" s="24">
        <v>6</v>
      </c>
      <c r="AG136" s="24">
        <v>6</v>
      </c>
      <c r="AH136" s="24">
        <v>6</v>
      </c>
      <c r="AI136" s="24">
        <v>6</v>
      </c>
      <c r="AJ136" s="24">
        <v>6</v>
      </c>
      <c r="AK136" s="24">
        <v>6</v>
      </c>
      <c r="AL136" s="24">
        <v>10</v>
      </c>
      <c r="AM136" s="24">
        <v>6</v>
      </c>
      <c r="AN136" s="24">
        <v>10</v>
      </c>
      <c r="AO136" s="24">
        <v>6</v>
      </c>
      <c r="AQ136" s="23" t="s">
        <v>556</v>
      </c>
      <c r="AR136" s="23" t="s">
        <v>557</v>
      </c>
      <c r="AS136" s="23">
        <v>360.43</v>
      </c>
      <c r="AT136" s="23">
        <v>1.62</v>
      </c>
      <c r="AU136" s="23">
        <v>7.5750000000000002</v>
      </c>
      <c r="AV136" s="23">
        <v>-5.9550000000000001</v>
      </c>
      <c r="AW136" s="23">
        <v>7.2999999999999995E-2</v>
      </c>
      <c r="AY136" s="23">
        <v>10</v>
      </c>
      <c r="AZ136" s="23">
        <v>1</v>
      </c>
      <c r="BA136" s="23">
        <v>0.3</v>
      </c>
      <c r="BC136" s="23" t="s">
        <v>8293</v>
      </c>
      <c r="BD136" s="23" t="s">
        <v>8320</v>
      </c>
      <c r="BE136" s="23" t="s">
        <v>8293</v>
      </c>
      <c r="BF136" s="23" t="s">
        <v>8330</v>
      </c>
    </row>
    <row r="137" spans="1:58" s="23" customFormat="1" x14ac:dyDescent="0.2">
      <c r="A137" s="23" t="s">
        <v>558</v>
      </c>
      <c r="B137" s="23" t="s">
        <v>559</v>
      </c>
      <c r="C137" s="23" t="s">
        <v>69</v>
      </c>
      <c r="D137" s="23" t="s">
        <v>38</v>
      </c>
      <c r="E137" s="23">
        <v>1.3</v>
      </c>
      <c r="F137" s="23" t="s">
        <v>38</v>
      </c>
      <c r="G137" s="23" t="s">
        <v>38</v>
      </c>
      <c r="H137" s="23">
        <v>10</v>
      </c>
      <c r="I137" s="23" t="s">
        <v>8264</v>
      </c>
      <c r="J137" s="23">
        <v>10</v>
      </c>
      <c r="K137" s="23">
        <v>10</v>
      </c>
      <c r="L137" s="23" t="s">
        <v>8345</v>
      </c>
      <c r="N137" s="24" t="b">
        <f t="shared" si="20"/>
        <v>1</v>
      </c>
      <c r="O137" s="24">
        <f t="shared" si="21"/>
        <v>213</v>
      </c>
      <c r="P137" s="24">
        <f t="shared" si="22"/>
        <v>56.5</v>
      </c>
      <c r="Q137" s="24" t="str">
        <f t="shared" si="23"/>
        <v>YES</v>
      </c>
      <c r="R137" s="24" t="str">
        <f t="shared" si="24"/>
        <v>YES</v>
      </c>
      <c r="S137" s="24" t="b">
        <f t="shared" si="25"/>
        <v>1</v>
      </c>
      <c r="T137" s="24" t="b">
        <f t="shared" si="26"/>
        <v>1</v>
      </c>
      <c r="U137" s="24">
        <f t="shared" si="18"/>
        <v>125</v>
      </c>
      <c r="V137" s="24">
        <f t="shared" si="19"/>
        <v>125</v>
      </c>
      <c r="W137" s="24"/>
      <c r="X137" s="23" t="s">
        <v>82</v>
      </c>
      <c r="Y137" s="23" t="s">
        <v>562</v>
      </c>
      <c r="AA137" s="24" t="s">
        <v>39</v>
      </c>
      <c r="AB137" s="24" t="s">
        <v>39</v>
      </c>
      <c r="AC137" s="24" t="s">
        <v>39</v>
      </c>
      <c r="AD137" s="24">
        <v>10</v>
      </c>
      <c r="AE137" s="24">
        <v>10</v>
      </c>
      <c r="AF137" s="24">
        <v>10</v>
      </c>
      <c r="AG137" s="24">
        <v>10</v>
      </c>
      <c r="AH137" s="24">
        <v>10</v>
      </c>
      <c r="AI137" s="24">
        <v>10</v>
      </c>
      <c r="AJ137" s="24">
        <v>10</v>
      </c>
      <c r="AK137" s="24">
        <v>10</v>
      </c>
      <c r="AL137" s="24">
        <v>10</v>
      </c>
      <c r="AM137" s="24">
        <v>6</v>
      </c>
      <c r="AN137" s="24">
        <v>10</v>
      </c>
      <c r="AO137" s="24">
        <v>10</v>
      </c>
      <c r="AQ137" s="23" t="s">
        <v>560</v>
      </c>
      <c r="AR137" s="23" t="s">
        <v>561</v>
      </c>
      <c r="AS137" s="23">
        <v>270.35000000000002</v>
      </c>
      <c r="AT137" s="23">
        <v>3.13</v>
      </c>
      <c r="AU137" s="23">
        <v>10.939</v>
      </c>
      <c r="AV137" s="23">
        <v>-7.8090000000000002</v>
      </c>
      <c r="AW137" s="23">
        <v>3.3500000000000002E-2</v>
      </c>
      <c r="AY137" s="23">
        <v>10</v>
      </c>
      <c r="AZ137" s="23">
        <v>1</v>
      </c>
      <c r="BA137" s="23">
        <v>0.3</v>
      </c>
      <c r="BC137" s="23" t="s">
        <v>8293</v>
      </c>
      <c r="BD137" s="23" t="s">
        <v>8320</v>
      </c>
      <c r="BE137" s="23" t="s">
        <v>8293</v>
      </c>
      <c r="BF137" s="23" t="s">
        <v>8330</v>
      </c>
    </row>
    <row r="138" spans="1:58" s="23" customFormat="1" x14ac:dyDescent="0.2">
      <c r="A138" s="23" t="s">
        <v>563</v>
      </c>
      <c r="B138" s="23" t="s">
        <v>564</v>
      </c>
      <c r="C138" s="23" t="s">
        <v>69</v>
      </c>
      <c r="D138" s="23" t="s">
        <v>38</v>
      </c>
      <c r="E138" s="23">
        <v>1.3</v>
      </c>
      <c r="F138" s="23" t="s">
        <v>38</v>
      </c>
      <c r="G138" s="23" t="s">
        <v>38</v>
      </c>
      <c r="H138" s="23">
        <v>10</v>
      </c>
      <c r="I138" s="23" t="s">
        <v>8264</v>
      </c>
      <c r="J138" s="23">
        <v>10</v>
      </c>
      <c r="K138" s="23">
        <v>10</v>
      </c>
      <c r="L138" s="23" t="s">
        <v>8345</v>
      </c>
      <c r="N138" s="24" t="b">
        <f t="shared" si="20"/>
        <v>1</v>
      </c>
      <c r="O138" s="24">
        <f t="shared" si="21"/>
        <v>213</v>
      </c>
      <c r="P138" s="24">
        <f t="shared" si="22"/>
        <v>56.5</v>
      </c>
      <c r="Q138" s="24" t="str">
        <f t="shared" si="23"/>
        <v>YES</v>
      </c>
      <c r="R138" s="24" t="str">
        <f t="shared" si="24"/>
        <v>YES</v>
      </c>
      <c r="S138" s="24" t="b">
        <f t="shared" si="25"/>
        <v>1</v>
      </c>
      <c r="T138" s="24" t="b">
        <f t="shared" si="26"/>
        <v>1</v>
      </c>
      <c r="U138" s="24">
        <f t="shared" si="18"/>
        <v>125</v>
      </c>
      <c r="V138" s="24">
        <f t="shared" si="19"/>
        <v>125</v>
      </c>
      <c r="W138" s="24"/>
      <c r="X138" s="23" t="s">
        <v>82</v>
      </c>
      <c r="Y138" s="23" t="s">
        <v>70</v>
      </c>
      <c r="AA138" s="24" t="s">
        <v>39</v>
      </c>
      <c r="AB138" s="24" t="s">
        <v>39</v>
      </c>
      <c r="AC138" s="24" t="s">
        <v>39</v>
      </c>
      <c r="AD138" s="24">
        <v>10</v>
      </c>
      <c r="AE138" s="24">
        <v>10</v>
      </c>
      <c r="AF138" s="24">
        <v>10</v>
      </c>
      <c r="AG138" s="24">
        <v>10</v>
      </c>
      <c r="AH138" s="24">
        <v>10</v>
      </c>
      <c r="AI138" s="24">
        <v>10</v>
      </c>
      <c r="AJ138" s="24">
        <v>10</v>
      </c>
      <c r="AK138" s="24">
        <v>10</v>
      </c>
      <c r="AL138" s="24">
        <v>10</v>
      </c>
      <c r="AM138" s="24">
        <v>10</v>
      </c>
      <c r="AN138" s="24">
        <v>10</v>
      </c>
      <c r="AO138" s="24">
        <v>10</v>
      </c>
      <c r="AQ138" s="23" t="s">
        <v>565</v>
      </c>
      <c r="AR138" s="23" t="s">
        <v>566</v>
      </c>
      <c r="AS138" s="23">
        <v>448.5</v>
      </c>
      <c r="AT138" s="23">
        <v>2.95</v>
      </c>
      <c r="AU138" s="23">
        <v>12</v>
      </c>
      <c r="AV138" s="23">
        <v>-9.0500000000000007</v>
      </c>
      <c r="AW138" s="23">
        <v>4.8099999999999997E-2</v>
      </c>
      <c r="AY138" s="23">
        <v>10</v>
      </c>
      <c r="AZ138" s="23">
        <v>1</v>
      </c>
      <c r="BA138" s="23">
        <v>0.3</v>
      </c>
      <c r="BC138" s="23" t="s">
        <v>8293</v>
      </c>
      <c r="BD138" s="23" t="s">
        <v>8320</v>
      </c>
      <c r="BE138" s="23" t="s">
        <v>8293</v>
      </c>
      <c r="BF138" s="23" t="s">
        <v>8330</v>
      </c>
    </row>
    <row r="139" spans="1:58" s="23" customFormat="1" x14ac:dyDescent="0.2">
      <c r="A139" s="23" t="s">
        <v>567</v>
      </c>
      <c r="B139" s="23" t="s">
        <v>568</v>
      </c>
      <c r="C139" s="23" t="s">
        <v>69</v>
      </c>
      <c r="D139" s="23" t="s">
        <v>38</v>
      </c>
      <c r="E139" s="23">
        <v>1.3</v>
      </c>
      <c r="F139" s="23" t="s">
        <v>38</v>
      </c>
      <c r="G139" s="23" t="s">
        <v>38</v>
      </c>
      <c r="H139" s="23">
        <v>10</v>
      </c>
      <c r="I139" s="23" t="s">
        <v>8264</v>
      </c>
      <c r="J139" s="23">
        <v>10</v>
      </c>
      <c r="K139" s="23">
        <v>10</v>
      </c>
      <c r="L139" s="23" t="s">
        <v>8345</v>
      </c>
      <c r="N139" s="24" t="b">
        <f t="shared" si="20"/>
        <v>1</v>
      </c>
      <c r="O139" s="24">
        <f t="shared" si="21"/>
        <v>213</v>
      </c>
      <c r="P139" s="24">
        <f t="shared" si="22"/>
        <v>56.5</v>
      </c>
      <c r="Q139" s="24" t="str">
        <f t="shared" si="23"/>
        <v>YES</v>
      </c>
      <c r="R139" s="24" t="str">
        <f t="shared" si="24"/>
        <v>YES</v>
      </c>
      <c r="S139" s="24" t="b">
        <f t="shared" si="25"/>
        <v>1</v>
      </c>
      <c r="T139" s="24" t="b">
        <f t="shared" si="26"/>
        <v>1</v>
      </c>
      <c r="U139" s="24">
        <f t="shared" si="18"/>
        <v>125</v>
      </c>
      <c r="V139" s="24">
        <f t="shared" si="19"/>
        <v>125</v>
      </c>
      <c r="W139" s="24"/>
      <c r="X139" s="23" t="s">
        <v>82</v>
      </c>
      <c r="Y139" s="23" t="s">
        <v>562</v>
      </c>
      <c r="AA139" s="24"/>
      <c r="AB139" s="24" t="s">
        <v>39</v>
      </c>
      <c r="AC139" s="24" t="s">
        <v>39</v>
      </c>
      <c r="AD139" s="24">
        <v>6</v>
      </c>
      <c r="AE139" s="24">
        <v>6</v>
      </c>
      <c r="AF139" s="24">
        <v>10</v>
      </c>
      <c r="AG139" s="24">
        <v>10</v>
      </c>
      <c r="AH139" s="24">
        <v>10</v>
      </c>
      <c r="AI139" s="24">
        <v>10</v>
      </c>
      <c r="AJ139" s="24">
        <v>6</v>
      </c>
      <c r="AK139" s="24">
        <v>6</v>
      </c>
      <c r="AL139" s="24">
        <v>10</v>
      </c>
      <c r="AM139" s="24">
        <v>10</v>
      </c>
      <c r="AN139" s="24">
        <v>10</v>
      </c>
      <c r="AO139" s="24">
        <v>10</v>
      </c>
      <c r="AQ139" s="23" t="s">
        <v>569</v>
      </c>
      <c r="AR139" s="23" t="s">
        <v>570</v>
      </c>
      <c r="AS139" s="23">
        <v>286.39</v>
      </c>
      <c r="AT139" s="23">
        <v>2.75</v>
      </c>
      <c r="AU139" s="23">
        <v>8.5730000000000004</v>
      </c>
      <c r="AV139" s="23">
        <v>-5.8230000000000004</v>
      </c>
      <c r="AW139" s="23">
        <v>0.752</v>
      </c>
      <c r="AY139" s="23">
        <v>1000</v>
      </c>
      <c r="AZ139" s="23">
        <v>1</v>
      </c>
      <c r="BA139" s="23">
        <v>0.3</v>
      </c>
      <c r="BC139" s="23" t="s">
        <v>8293</v>
      </c>
      <c r="BD139" s="23" t="s">
        <v>8320</v>
      </c>
      <c r="BE139" s="23" t="s">
        <v>8293</v>
      </c>
      <c r="BF139" s="23" t="s">
        <v>8330</v>
      </c>
    </row>
    <row r="140" spans="1:58" s="23" customFormat="1" x14ac:dyDescent="0.2">
      <c r="A140" s="23" t="s">
        <v>571</v>
      </c>
      <c r="B140" s="23" t="s">
        <v>572</v>
      </c>
      <c r="C140" s="23" t="s">
        <v>69</v>
      </c>
      <c r="D140" s="23" t="s">
        <v>38</v>
      </c>
      <c r="E140" s="23">
        <v>1.3</v>
      </c>
      <c r="F140" s="23" t="s">
        <v>38</v>
      </c>
      <c r="G140" s="23" t="s">
        <v>38</v>
      </c>
      <c r="H140" s="23">
        <v>10</v>
      </c>
      <c r="I140" s="23" t="s">
        <v>8264</v>
      </c>
      <c r="J140" s="23">
        <v>10</v>
      </c>
      <c r="K140" s="23">
        <v>10</v>
      </c>
      <c r="L140" s="23" t="s">
        <v>8345</v>
      </c>
      <c r="N140" s="24" t="b">
        <f t="shared" si="20"/>
        <v>1</v>
      </c>
      <c r="O140" s="24">
        <f t="shared" si="21"/>
        <v>213</v>
      </c>
      <c r="P140" s="24">
        <f t="shared" si="22"/>
        <v>56.5</v>
      </c>
      <c r="Q140" s="24" t="str">
        <f t="shared" si="23"/>
        <v>YES</v>
      </c>
      <c r="R140" s="24" t="str">
        <f t="shared" si="24"/>
        <v>YES</v>
      </c>
      <c r="S140" s="24" t="b">
        <f t="shared" si="25"/>
        <v>1</v>
      </c>
      <c r="T140" s="24" t="b">
        <f t="shared" si="26"/>
        <v>1</v>
      </c>
      <c r="U140" s="24">
        <f t="shared" si="18"/>
        <v>125</v>
      </c>
      <c r="V140" s="24">
        <f t="shared" si="19"/>
        <v>125</v>
      </c>
      <c r="W140" s="24"/>
      <c r="X140" s="23" t="s">
        <v>82</v>
      </c>
      <c r="Y140" s="23" t="s">
        <v>70</v>
      </c>
      <c r="AA140" s="24" t="s">
        <v>39</v>
      </c>
      <c r="AB140" s="24" t="s">
        <v>39</v>
      </c>
      <c r="AC140" s="24" t="s">
        <v>39</v>
      </c>
      <c r="AD140" s="24">
        <v>10</v>
      </c>
      <c r="AE140" s="24">
        <v>10</v>
      </c>
      <c r="AF140" s="24">
        <v>10</v>
      </c>
      <c r="AG140" s="24">
        <v>10</v>
      </c>
      <c r="AH140" s="24">
        <v>10</v>
      </c>
      <c r="AI140" s="24">
        <v>10</v>
      </c>
      <c r="AJ140" s="24">
        <v>10</v>
      </c>
      <c r="AK140" s="24">
        <v>10</v>
      </c>
      <c r="AL140" s="24">
        <v>10</v>
      </c>
      <c r="AM140" s="24">
        <v>10</v>
      </c>
      <c r="AN140" s="24">
        <v>10</v>
      </c>
      <c r="AO140" s="24">
        <v>10</v>
      </c>
      <c r="AQ140" s="23" t="s">
        <v>573</v>
      </c>
      <c r="AR140" s="23" t="s">
        <v>574</v>
      </c>
      <c r="AS140" s="23">
        <v>460.47</v>
      </c>
      <c r="AT140" s="23">
        <v>2.2799999999999998</v>
      </c>
      <c r="AU140" s="23">
        <v>12</v>
      </c>
      <c r="AV140" s="23">
        <v>-9.7200000000000006</v>
      </c>
      <c r="AW140" s="23">
        <v>2.5600000000000001E-2</v>
      </c>
      <c r="AY140" s="23">
        <v>10</v>
      </c>
      <c r="AZ140" s="23">
        <v>1</v>
      </c>
      <c r="BA140" s="23">
        <v>0.3</v>
      </c>
      <c r="BC140" s="23" t="s">
        <v>8293</v>
      </c>
      <c r="BD140" s="23" t="s">
        <v>8320</v>
      </c>
      <c r="BE140" s="23" t="s">
        <v>8293</v>
      </c>
      <c r="BF140" s="23" t="s">
        <v>8330</v>
      </c>
    </row>
    <row r="141" spans="1:58" s="23" customFormat="1" x14ac:dyDescent="0.2">
      <c r="A141" s="23" t="s">
        <v>575</v>
      </c>
      <c r="B141" s="23" t="s">
        <v>576</v>
      </c>
      <c r="C141" s="23" t="s">
        <v>69</v>
      </c>
      <c r="D141" s="23" t="s">
        <v>38</v>
      </c>
      <c r="E141" s="23">
        <v>1.3</v>
      </c>
      <c r="F141" s="23" t="s">
        <v>38</v>
      </c>
      <c r="G141" s="23" t="s">
        <v>38</v>
      </c>
      <c r="H141" s="23">
        <v>10</v>
      </c>
      <c r="I141" s="23" t="s">
        <v>8264</v>
      </c>
      <c r="J141" s="23">
        <v>10</v>
      </c>
      <c r="K141" s="23">
        <v>10</v>
      </c>
      <c r="L141" s="23" t="s">
        <v>8345</v>
      </c>
      <c r="N141" s="24" t="b">
        <f t="shared" si="20"/>
        <v>1</v>
      </c>
      <c r="O141" s="24">
        <f t="shared" si="21"/>
        <v>213</v>
      </c>
      <c r="P141" s="24">
        <f t="shared" si="22"/>
        <v>56.5</v>
      </c>
      <c r="Q141" s="24" t="str">
        <f t="shared" si="23"/>
        <v>YES</v>
      </c>
      <c r="R141" s="24" t="str">
        <f t="shared" si="24"/>
        <v>YES</v>
      </c>
      <c r="S141" s="24" t="b">
        <f t="shared" si="25"/>
        <v>1</v>
      </c>
      <c r="T141" s="24" t="b">
        <f t="shared" si="26"/>
        <v>1</v>
      </c>
      <c r="U141" s="24">
        <f t="shared" si="18"/>
        <v>125</v>
      </c>
      <c r="V141" s="24">
        <f t="shared" si="19"/>
        <v>125</v>
      </c>
      <c r="W141" s="24"/>
      <c r="X141" s="23" t="s">
        <v>82</v>
      </c>
      <c r="Y141" s="23" t="s">
        <v>70</v>
      </c>
      <c r="AA141" s="24" t="s">
        <v>39</v>
      </c>
      <c r="AB141" s="24" t="s">
        <v>39</v>
      </c>
      <c r="AC141" s="24" t="s">
        <v>39</v>
      </c>
      <c r="AD141" s="24">
        <v>10</v>
      </c>
      <c r="AE141" s="24">
        <v>10</v>
      </c>
      <c r="AF141" s="24">
        <v>10</v>
      </c>
      <c r="AG141" s="24">
        <v>10</v>
      </c>
      <c r="AH141" s="24">
        <v>10</v>
      </c>
      <c r="AI141" s="24">
        <v>10</v>
      </c>
      <c r="AJ141" s="24">
        <v>10</v>
      </c>
      <c r="AK141" s="24">
        <v>10</v>
      </c>
      <c r="AL141" s="24">
        <v>10</v>
      </c>
      <c r="AM141" s="24">
        <v>10</v>
      </c>
      <c r="AN141" s="24">
        <v>10</v>
      </c>
      <c r="AO141" s="24">
        <v>10</v>
      </c>
      <c r="AQ141" s="23" t="s">
        <v>577</v>
      </c>
      <c r="AR141" s="23" t="s">
        <v>553</v>
      </c>
      <c r="AS141" s="23">
        <v>400.45</v>
      </c>
      <c r="AT141" s="23">
        <v>3.26</v>
      </c>
      <c r="AU141" s="23">
        <v>12</v>
      </c>
      <c r="AV141" s="23">
        <v>-8.74</v>
      </c>
      <c r="AW141" s="23">
        <v>6.3100000000000003E-2</v>
      </c>
      <c r="AY141" s="23">
        <v>10</v>
      </c>
      <c r="AZ141" s="23">
        <v>1</v>
      </c>
      <c r="BA141" s="23">
        <v>0.3</v>
      </c>
      <c r="BC141" s="23" t="s">
        <v>8293</v>
      </c>
      <c r="BD141" s="23" t="s">
        <v>8320</v>
      </c>
      <c r="BE141" s="23" t="s">
        <v>8293</v>
      </c>
      <c r="BF141" s="23" t="s">
        <v>8330</v>
      </c>
    </row>
    <row r="142" spans="1:58" s="23" customFormat="1" x14ac:dyDescent="0.2">
      <c r="A142" s="23" t="s">
        <v>578</v>
      </c>
      <c r="B142" s="23" t="s">
        <v>579</v>
      </c>
      <c r="C142" s="23" t="s">
        <v>69</v>
      </c>
      <c r="D142" s="23" t="s">
        <v>38</v>
      </c>
      <c r="E142" s="23">
        <v>1.3</v>
      </c>
      <c r="F142" s="23" t="s">
        <v>38</v>
      </c>
      <c r="G142" s="23" t="s">
        <v>38</v>
      </c>
      <c r="H142" s="23">
        <v>10</v>
      </c>
      <c r="I142" s="23" t="s">
        <v>8264</v>
      </c>
      <c r="J142" s="23">
        <v>10</v>
      </c>
      <c r="K142" s="23">
        <v>10</v>
      </c>
      <c r="L142" s="23" t="s">
        <v>8345</v>
      </c>
      <c r="N142" s="24" t="b">
        <f t="shared" si="20"/>
        <v>1</v>
      </c>
      <c r="O142" s="24">
        <f t="shared" si="21"/>
        <v>213</v>
      </c>
      <c r="P142" s="24">
        <f t="shared" si="22"/>
        <v>56.5</v>
      </c>
      <c r="Q142" s="24" t="str">
        <f t="shared" si="23"/>
        <v>YES</v>
      </c>
      <c r="R142" s="24" t="str">
        <f t="shared" si="24"/>
        <v>YES</v>
      </c>
      <c r="S142" s="24" t="b">
        <f t="shared" si="25"/>
        <v>1</v>
      </c>
      <c r="T142" s="24" t="b">
        <f t="shared" si="26"/>
        <v>1</v>
      </c>
      <c r="U142" s="24">
        <f t="shared" si="18"/>
        <v>125</v>
      </c>
      <c r="V142" s="24">
        <f t="shared" si="19"/>
        <v>125</v>
      </c>
      <c r="W142" s="24"/>
      <c r="X142" s="23" t="s">
        <v>40</v>
      </c>
      <c r="Y142" s="23" t="s">
        <v>95</v>
      </c>
      <c r="AA142" s="24"/>
      <c r="AB142" s="24" t="s">
        <v>39</v>
      </c>
      <c r="AC142" s="24"/>
      <c r="AD142" s="24">
        <v>6</v>
      </c>
      <c r="AE142" s="24">
        <v>6</v>
      </c>
      <c r="AF142" s="24">
        <v>6</v>
      </c>
      <c r="AG142" s="24">
        <v>6</v>
      </c>
      <c r="AH142" s="24">
        <v>6</v>
      </c>
      <c r="AI142" s="24">
        <v>6</v>
      </c>
      <c r="AJ142" s="24">
        <v>6</v>
      </c>
      <c r="AK142" s="24">
        <v>6</v>
      </c>
      <c r="AL142" s="24">
        <v>10</v>
      </c>
      <c r="AM142" s="24">
        <v>6</v>
      </c>
      <c r="AN142" s="24">
        <v>10</v>
      </c>
      <c r="AO142" s="24">
        <v>6</v>
      </c>
      <c r="AQ142" s="23" t="s">
        <v>580</v>
      </c>
      <c r="AR142" s="23" t="s">
        <v>581</v>
      </c>
      <c r="AS142" s="23">
        <v>168.14</v>
      </c>
      <c r="AT142" s="23">
        <v>1.94</v>
      </c>
      <c r="AU142" s="23">
        <v>8.3409999999999993</v>
      </c>
      <c r="AV142" s="23">
        <v>-6.4009999999999998</v>
      </c>
      <c r="AW142" s="23">
        <v>7.3200000000000001E-2</v>
      </c>
      <c r="AY142" s="23">
        <v>10</v>
      </c>
      <c r="AZ142" s="23">
        <v>1</v>
      </c>
      <c r="BA142" s="23">
        <v>0.3</v>
      </c>
      <c r="BC142" s="23" t="s">
        <v>8293</v>
      </c>
      <c r="BD142" s="23" t="s">
        <v>8320</v>
      </c>
      <c r="BE142" s="23" t="s">
        <v>8293</v>
      </c>
      <c r="BF142" s="23" t="s">
        <v>8330</v>
      </c>
    </row>
    <row r="143" spans="1:58" s="23" customFormat="1" x14ac:dyDescent="0.2">
      <c r="A143" s="23" t="s">
        <v>582</v>
      </c>
      <c r="B143" s="23" t="s">
        <v>583</v>
      </c>
      <c r="C143" s="23" t="s">
        <v>69</v>
      </c>
      <c r="D143" s="23" t="s">
        <v>38</v>
      </c>
      <c r="E143" s="23">
        <v>1.25</v>
      </c>
      <c r="F143" s="23" t="s">
        <v>38</v>
      </c>
      <c r="G143" s="23" t="s">
        <v>38</v>
      </c>
      <c r="H143" s="23">
        <v>10</v>
      </c>
      <c r="I143" s="23" t="s">
        <v>8264</v>
      </c>
      <c r="J143" s="23">
        <v>10</v>
      </c>
      <c r="K143" s="23">
        <v>10</v>
      </c>
      <c r="L143" s="23" t="s">
        <v>8345</v>
      </c>
      <c r="N143" s="24" t="b">
        <f t="shared" si="20"/>
        <v>1</v>
      </c>
      <c r="O143" s="24">
        <f t="shared" si="21"/>
        <v>212.5</v>
      </c>
      <c r="P143" s="24">
        <f t="shared" si="22"/>
        <v>56.25</v>
      </c>
      <c r="Q143" s="24" t="str">
        <f t="shared" si="23"/>
        <v>YES</v>
      </c>
      <c r="R143" s="24" t="str">
        <f t="shared" si="24"/>
        <v>YES</v>
      </c>
      <c r="S143" s="24" t="b">
        <f t="shared" si="25"/>
        <v>1</v>
      </c>
      <c r="T143" s="24" t="b">
        <f t="shared" si="26"/>
        <v>1</v>
      </c>
      <c r="U143" s="24">
        <f t="shared" si="18"/>
        <v>142</v>
      </c>
      <c r="V143" s="24">
        <f t="shared" si="19"/>
        <v>142</v>
      </c>
      <c r="W143" s="24"/>
      <c r="X143" s="23" t="s">
        <v>40</v>
      </c>
      <c r="Y143" s="23" t="s">
        <v>244</v>
      </c>
      <c r="AA143" s="24" t="s">
        <v>39</v>
      </c>
      <c r="AB143" s="24" t="s">
        <v>39</v>
      </c>
      <c r="AC143" s="24" t="s">
        <v>39</v>
      </c>
      <c r="AD143" s="24">
        <v>10</v>
      </c>
      <c r="AE143" s="24">
        <v>10</v>
      </c>
      <c r="AF143" s="24">
        <v>10</v>
      </c>
      <c r="AG143" s="24">
        <v>10</v>
      </c>
      <c r="AH143" s="24">
        <v>10</v>
      </c>
      <c r="AI143" s="24">
        <v>10</v>
      </c>
      <c r="AJ143" s="24">
        <v>10</v>
      </c>
      <c r="AK143" s="24">
        <v>10</v>
      </c>
      <c r="AL143" s="24">
        <v>10</v>
      </c>
      <c r="AM143" s="24">
        <v>10</v>
      </c>
      <c r="AN143" s="24">
        <v>10</v>
      </c>
      <c r="AO143" s="24">
        <v>10</v>
      </c>
      <c r="AQ143" s="23" t="s">
        <v>584</v>
      </c>
      <c r="AR143" s="23" t="s">
        <v>585</v>
      </c>
      <c r="AS143" s="23">
        <v>200.23</v>
      </c>
      <c r="AT143" s="23">
        <v>1.36</v>
      </c>
      <c r="AU143" s="23">
        <v>10.581</v>
      </c>
      <c r="AV143" s="23">
        <v>-9.2210000000000001</v>
      </c>
      <c r="AW143" s="23">
        <v>9.9000000000000005E-2</v>
      </c>
      <c r="AY143" s="23">
        <v>100</v>
      </c>
      <c r="AZ143" s="23">
        <v>1</v>
      </c>
      <c r="BA143" s="23">
        <v>0.25</v>
      </c>
      <c r="BC143" s="23" t="s">
        <v>8293</v>
      </c>
      <c r="BD143" s="23" t="s">
        <v>8320</v>
      </c>
      <c r="BE143" s="23" t="s">
        <v>8293</v>
      </c>
      <c r="BF143" s="23" t="s">
        <v>8330</v>
      </c>
    </row>
    <row r="144" spans="1:58" s="23" customFormat="1" x14ac:dyDescent="0.2">
      <c r="A144" s="23" t="s">
        <v>586</v>
      </c>
      <c r="B144" s="23" t="s">
        <v>587</v>
      </c>
      <c r="C144" s="23" t="s">
        <v>69</v>
      </c>
      <c r="D144" s="23" t="s">
        <v>38</v>
      </c>
      <c r="E144" s="23">
        <v>1.25</v>
      </c>
      <c r="F144" s="23" t="s">
        <v>38</v>
      </c>
      <c r="G144" s="23" t="s">
        <v>38</v>
      </c>
      <c r="H144" s="23">
        <v>10</v>
      </c>
      <c r="I144" s="23" t="s">
        <v>8264</v>
      </c>
      <c r="J144" s="23">
        <v>10</v>
      </c>
      <c r="K144" s="23">
        <v>10</v>
      </c>
      <c r="L144" s="23" t="s">
        <v>8345</v>
      </c>
      <c r="N144" s="24" t="b">
        <f t="shared" si="20"/>
        <v>1</v>
      </c>
      <c r="O144" s="24">
        <f t="shared" si="21"/>
        <v>212.5</v>
      </c>
      <c r="P144" s="24">
        <f t="shared" si="22"/>
        <v>56.25</v>
      </c>
      <c r="Q144" s="24" t="str">
        <f t="shared" si="23"/>
        <v>YES</v>
      </c>
      <c r="R144" s="24" t="str">
        <f t="shared" si="24"/>
        <v>YES</v>
      </c>
      <c r="S144" s="24" t="b">
        <f t="shared" si="25"/>
        <v>1</v>
      </c>
      <c r="T144" s="24" t="b">
        <f t="shared" si="26"/>
        <v>1</v>
      </c>
      <c r="U144" s="24">
        <f t="shared" si="18"/>
        <v>142</v>
      </c>
      <c r="V144" s="24">
        <f t="shared" si="19"/>
        <v>142</v>
      </c>
      <c r="W144" s="24"/>
      <c r="X144" s="23" t="s">
        <v>82</v>
      </c>
      <c r="Y144" s="23" t="s">
        <v>70</v>
      </c>
      <c r="AA144" s="24" t="s">
        <v>39</v>
      </c>
      <c r="AB144" s="24" t="s">
        <v>39</v>
      </c>
      <c r="AC144" s="24" t="s">
        <v>39</v>
      </c>
      <c r="AD144" s="24">
        <v>10</v>
      </c>
      <c r="AE144" s="24">
        <v>10</v>
      </c>
      <c r="AF144" s="24">
        <v>10</v>
      </c>
      <c r="AG144" s="24">
        <v>10</v>
      </c>
      <c r="AH144" s="24">
        <v>10</v>
      </c>
      <c r="AI144" s="24">
        <v>10</v>
      </c>
      <c r="AJ144" s="24">
        <v>10</v>
      </c>
      <c r="AK144" s="24">
        <v>10</v>
      </c>
      <c r="AL144" s="24">
        <v>10</v>
      </c>
      <c r="AM144" s="24">
        <v>10</v>
      </c>
      <c r="AN144" s="24">
        <v>10</v>
      </c>
      <c r="AO144" s="24">
        <v>10</v>
      </c>
      <c r="AQ144" s="23" t="s">
        <v>588</v>
      </c>
      <c r="AR144" s="23" t="s">
        <v>589</v>
      </c>
      <c r="AS144" s="23">
        <v>899.07</v>
      </c>
      <c r="AT144" s="23">
        <v>5.26</v>
      </c>
      <c r="AU144" s="23">
        <v>12</v>
      </c>
      <c r="AV144" s="23">
        <v>-6.74</v>
      </c>
      <c r="AW144" s="23">
        <v>49.7</v>
      </c>
      <c r="AY144" s="23">
        <v>100</v>
      </c>
      <c r="AZ144" s="23">
        <v>1</v>
      </c>
      <c r="BA144" s="23">
        <v>0.25</v>
      </c>
      <c r="BC144" s="23" t="s">
        <v>8293</v>
      </c>
      <c r="BD144" s="23" t="s">
        <v>8320</v>
      </c>
      <c r="BE144" s="23" t="s">
        <v>8293</v>
      </c>
      <c r="BF144" s="23" t="s">
        <v>8330</v>
      </c>
    </row>
    <row r="145" spans="1:58" s="23" customFormat="1" x14ac:dyDescent="0.2">
      <c r="A145" s="23" t="s">
        <v>594</v>
      </c>
      <c r="B145" s="23" t="s">
        <v>595</v>
      </c>
      <c r="C145" s="23" t="s">
        <v>69</v>
      </c>
      <c r="D145" s="23" t="s">
        <v>38</v>
      </c>
      <c r="E145" s="23">
        <v>1.25</v>
      </c>
      <c r="F145" s="23" t="s">
        <v>38</v>
      </c>
      <c r="G145" s="23" t="s">
        <v>38</v>
      </c>
      <c r="H145" s="23">
        <v>10</v>
      </c>
      <c r="I145" s="23" t="s">
        <v>8264</v>
      </c>
      <c r="J145" s="23">
        <v>10</v>
      </c>
      <c r="K145" s="23">
        <v>10</v>
      </c>
      <c r="L145" s="23" t="s">
        <v>8345</v>
      </c>
      <c r="N145" s="24" t="b">
        <f t="shared" si="20"/>
        <v>1</v>
      </c>
      <c r="O145" s="24">
        <f t="shared" si="21"/>
        <v>212.5</v>
      </c>
      <c r="P145" s="24">
        <f t="shared" si="22"/>
        <v>56.25</v>
      </c>
      <c r="Q145" s="24" t="str">
        <f t="shared" si="23"/>
        <v>YES</v>
      </c>
      <c r="R145" s="24" t="str">
        <f t="shared" si="24"/>
        <v>YES</v>
      </c>
      <c r="S145" s="24" t="b">
        <f t="shared" si="25"/>
        <v>1</v>
      </c>
      <c r="T145" s="24" t="b">
        <f t="shared" si="26"/>
        <v>1</v>
      </c>
      <c r="U145" s="24">
        <f t="shared" si="18"/>
        <v>142</v>
      </c>
      <c r="V145" s="24">
        <f t="shared" si="19"/>
        <v>142</v>
      </c>
      <c r="W145" s="24"/>
      <c r="X145" s="23" t="s">
        <v>156</v>
      </c>
      <c r="Y145" s="23" t="s">
        <v>562</v>
      </c>
      <c r="AA145" s="24" t="s">
        <v>39</v>
      </c>
      <c r="AB145" s="24" t="s">
        <v>39</v>
      </c>
      <c r="AC145" s="24" t="s">
        <v>39</v>
      </c>
      <c r="AD145" s="24">
        <v>10</v>
      </c>
      <c r="AE145" s="24">
        <v>10</v>
      </c>
      <c r="AF145" s="24">
        <v>10</v>
      </c>
      <c r="AG145" s="24">
        <v>10</v>
      </c>
      <c r="AH145" s="24">
        <v>10</v>
      </c>
      <c r="AI145" s="24">
        <v>10</v>
      </c>
      <c r="AJ145" s="24">
        <v>10</v>
      </c>
      <c r="AK145" s="24">
        <v>10</v>
      </c>
      <c r="AL145" s="24">
        <v>10</v>
      </c>
      <c r="AM145" s="24">
        <v>10</v>
      </c>
      <c r="AN145" s="24">
        <v>10</v>
      </c>
      <c r="AO145" s="24">
        <v>10</v>
      </c>
      <c r="AQ145" s="23" t="s">
        <v>596</v>
      </c>
      <c r="AR145" s="23" t="s">
        <v>597</v>
      </c>
      <c r="AS145" s="23">
        <v>272.37</v>
      </c>
      <c r="AT145" s="23">
        <v>2.6</v>
      </c>
      <c r="AU145" s="23">
        <v>9.7100000000000009</v>
      </c>
      <c r="AV145" s="23">
        <v>-7.1100000000000012</v>
      </c>
      <c r="AW145" s="23">
        <v>1.17</v>
      </c>
      <c r="AY145" s="23">
        <v>10</v>
      </c>
      <c r="AZ145" s="23">
        <v>1</v>
      </c>
      <c r="BA145" s="23">
        <v>0.25</v>
      </c>
      <c r="BC145" s="23" t="s">
        <v>8293</v>
      </c>
      <c r="BD145" s="23" t="s">
        <v>8320</v>
      </c>
      <c r="BE145" s="23" t="s">
        <v>8293</v>
      </c>
      <c r="BF145" s="23" t="s">
        <v>8330</v>
      </c>
    </row>
    <row r="146" spans="1:58" s="23" customFormat="1" x14ac:dyDescent="0.2">
      <c r="A146" s="23" t="s">
        <v>598</v>
      </c>
      <c r="B146" s="23" t="s">
        <v>599</v>
      </c>
      <c r="C146" s="23" t="s">
        <v>69</v>
      </c>
      <c r="D146" s="23" t="s">
        <v>38</v>
      </c>
      <c r="E146" s="23">
        <v>1.25</v>
      </c>
      <c r="F146" s="23" t="s">
        <v>38</v>
      </c>
      <c r="G146" s="23" t="s">
        <v>38</v>
      </c>
      <c r="H146" s="23">
        <v>10</v>
      </c>
      <c r="I146" s="23" t="s">
        <v>8264</v>
      </c>
      <c r="J146" s="23">
        <v>10</v>
      </c>
      <c r="K146" s="23">
        <v>10</v>
      </c>
      <c r="L146" s="23" t="s">
        <v>8345</v>
      </c>
      <c r="N146" s="24" t="b">
        <f t="shared" si="20"/>
        <v>1</v>
      </c>
      <c r="O146" s="24">
        <f t="shared" si="21"/>
        <v>212.5</v>
      </c>
      <c r="P146" s="24">
        <f t="shared" si="22"/>
        <v>56.25</v>
      </c>
      <c r="Q146" s="24" t="str">
        <f t="shared" si="23"/>
        <v>YES</v>
      </c>
      <c r="R146" s="24" t="str">
        <f t="shared" si="24"/>
        <v>YES</v>
      </c>
      <c r="S146" s="24" t="b">
        <f t="shared" si="25"/>
        <v>1</v>
      </c>
      <c r="T146" s="24" t="b">
        <f t="shared" si="26"/>
        <v>1</v>
      </c>
      <c r="U146" s="24">
        <f t="shared" si="18"/>
        <v>142</v>
      </c>
      <c r="V146" s="24">
        <f t="shared" si="19"/>
        <v>142</v>
      </c>
      <c r="W146" s="24"/>
      <c r="X146" s="23" t="s">
        <v>40</v>
      </c>
      <c r="Y146" s="23" t="s">
        <v>70</v>
      </c>
      <c r="AA146" s="24"/>
      <c r="AB146" s="24" t="s">
        <v>39</v>
      </c>
      <c r="AC146" s="24" t="s">
        <v>39</v>
      </c>
      <c r="AD146" s="24">
        <v>6</v>
      </c>
      <c r="AE146" s="24">
        <v>6</v>
      </c>
      <c r="AF146" s="24">
        <v>6</v>
      </c>
      <c r="AG146" s="24">
        <v>6</v>
      </c>
      <c r="AH146" s="24">
        <v>10</v>
      </c>
      <c r="AI146" s="24">
        <v>6</v>
      </c>
      <c r="AJ146" s="24">
        <v>6</v>
      </c>
      <c r="AK146" s="24">
        <v>6</v>
      </c>
      <c r="AL146" s="24">
        <v>10</v>
      </c>
      <c r="AM146" s="24">
        <v>6</v>
      </c>
      <c r="AN146" s="24">
        <v>10</v>
      </c>
      <c r="AO146" s="24">
        <v>6</v>
      </c>
      <c r="AQ146" s="23" t="s">
        <v>600</v>
      </c>
      <c r="AR146" s="23" t="s">
        <v>601</v>
      </c>
      <c r="AS146" s="23">
        <v>215.22</v>
      </c>
      <c r="AT146" s="23">
        <v>0.93</v>
      </c>
      <c r="AU146" s="23">
        <v>7.5839999999999996</v>
      </c>
      <c r="AV146" s="23">
        <v>-6.6539999999999999</v>
      </c>
      <c r="AW146" s="23">
        <v>7.6200000000000004E-2</v>
      </c>
      <c r="AY146" s="23">
        <v>10</v>
      </c>
      <c r="AZ146" s="23">
        <v>1</v>
      </c>
      <c r="BA146" s="23">
        <v>0.25</v>
      </c>
      <c r="BC146" s="23" t="s">
        <v>8293</v>
      </c>
      <c r="BD146" s="23" t="s">
        <v>8320</v>
      </c>
      <c r="BE146" s="23" t="s">
        <v>8293</v>
      </c>
      <c r="BF146" s="23" t="s">
        <v>8330</v>
      </c>
    </row>
    <row r="147" spans="1:58" s="23" customFormat="1" x14ac:dyDescent="0.2">
      <c r="A147" s="23" t="s">
        <v>602</v>
      </c>
      <c r="B147" s="23" t="s">
        <v>603</v>
      </c>
      <c r="C147" s="23" t="s">
        <v>69</v>
      </c>
      <c r="D147" s="23" t="s">
        <v>38</v>
      </c>
      <c r="E147" s="23">
        <v>1.25</v>
      </c>
      <c r="F147" s="23" t="s">
        <v>38</v>
      </c>
      <c r="G147" s="23" t="s">
        <v>38</v>
      </c>
      <c r="H147" s="23">
        <v>10</v>
      </c>
      <c r="I147" s="23" t="s">
        <v>8264</v>
      </c>
      <c r="J147" s="23">
        <v>10</v>
      </c>
      <c r="K147" s="23">
        <v>10</v>
      </c>
      <c r="L147" s="23" t="s">
        <v>8345</v>
      </c>
      <c r="N147" s="24" t="b">
        <f t="shared" si="20"/>
        <v>1</v>
      </c>
      <c r="O147" s="24">
        <f t="shared" si="21"/>
        <v>212.5</v>
      </c>
      <c r="P147" s="24">
        <f t="shared" si="22"/>
        <v>56.25</v>
      </c>
      <c r="Q147" s="24" t="str">
        <f t="shared" si="23"/>
        <v>YES</v>
      </c>
      <c r="R147" s="24" t="str">
        <f t="shared" si="24"/>
        <v>YES</v>
      </c>
      <c r="S147" s="24" t="b">
        <f t="shared" si="25"/>
        <v>1</v>
      </c>
      <c r="T147" s="24" t="b">
        <f t="shared" si="26"/>
        <v>1</v>
      </c>
      <c r="U147" s="24">
        <f t="shared" si="18"/>
        <v>142</v>
      </c>
      <c r="V147" s="24">
        <f t="shared" si="19"/>
        <v>142</v>
      </c>
      <c r="W147" s="24"/>
      <c r="X147" s="23" t="s">
        <v>156</v>
      </c>
      <c r="Y147" s="23" t="s">
        <v>95</v>
      </c>
      <c r="AA147" s="24" t="s">
        <v>39</v>
      </c>
      <c r="AB147" s="24" t="s">
        <v>39</v>
      </c>
      <c r="AC147" s="24" t="s">
        <v>39</v>
      </c>
      <c r="AD147" s="24">
        <v>6</v>
      </c>
      <c r="AE147" s="24">
        <v>10</v>
      </c>
      <c r="AF147" s="24">
        <v>10</v>
      </c>
      <c r="AG147" s="24">
        <v>10</v>
      </c>
      <c r="AH147" s="24">
        <v>10</v>
      </c>
      <c r="AI147" s="24">
        <v>10</v>
      </c>
      <c r="AJ147" s="24">
        <v>6</v>
      </c>
      <c r="AK147" s="24">
        <v>6</v>
      </c>
      <c r="AL147" s="24">
        <v>10</v>
      </c>
      <c r="AM147" s="24">
        <v>6</v>
      </c>
      <c r="AN147" s="24">
        <v>10</v>
      </c>
      <c r="AO147" s="24">
        <v>10</v>
      </c>
      <c r="AQ147" s="23" t="s">
        <v>604</v>
      </c>
      <c r="AR147" s="23" t="s">
        <v>605</v>
      </c>
      <c r="AS147" s="23">
        <v>256.27999999999997</v>
      </c>
      <c r="AT147" s="23">
        <v>2.95</v>
      </c>
      <c r="AU147" s="23">
        <v>9.7530000000000001</v>
      </c>
      <c r="AV147" s="23">
        <v>-6.8029999999999999</v>
      </c>
      <c r="AW147" s="23">
        <v>0.19</v>
      </c>
      <c r="AY147" s="23">
        <v>1000</v>
      </c>
      <c r="AZ147" s="23">
        <v>1</v>
      </c>
      <c r="BA147" s="23">
        <v>0.25</v>
      </c>
      <c r="BC147" s="23" t="s">
        <v>8293</v>
      </c>
      <c r="BD147" s="23" t="s">
        <v>8320</v>
      </c>
      <c r="BE147" s="23" t="s">
        <v>8293</v>
      </c>
      <c r="BF147" s="23" t="s">
        <v>8330</v>
      </c>
    </row>
    <row r="148" spans="1:58" s="23" customFormat="1" x14ac:dyDescent="0.2">
      <c r="A148" s="23" t="s">
        <v>606</v>
      </c>
      <c r="B148" s="23" t="s">
        <v>607</v>
      </c>
      <c r="C148" s="23" t="s">
        <v>69</v>
      </c>
      <c r="D148" s="23" t="s">
        <v>38</v>
      </c>
      <c r="E148" s="23">
        <v>1.25</v>
      </c>
      <c r="F148" s="23" t="s">
        <v>38</v>
      </c>
      <c r="G148" s="23" t="s">
        <v>38</v>
      </c>
      <c r="H148" s="23">
        <v>10</v>
      </c>
      <c r="I148" s="23" t="s">
        <v>8264</v>
      </c>
      <c r="J148" s="23">
        <v>10</v>
      </c>
      <c r="K148" s="23">
        <v>10</v>
      </c>
      <c r="L148" s="23" t="s">
        <v>8345</v>
      </c>
      <c r="N148" s="24" t="b">
        <f t="shared" si="20"/>
        <v>1</v>
      </c>
      <c r="O148" s="24">
        <f t="shared" si="21"/>
        <v>212.5</v>
      </c>
      <c r="P148" s="24">
        <f t="shared" si="22"/>
        <v>56.25</v>
      </c>
      <c r="Q148" s="24" t="str">
        <f t="shared" si="23"/>
        <v>YES</v>
      </c>
      <c r="R148" s="24" t="str">
        <f t="shared" si="24"/>
        <v>YES</v>
      </c>
      <c r="S148" s="24" t="b">
        <f t="shared" si="25"/>
        <v>1</v>
      </c>
      <c r="T148" s="24" t="b">
        <f t="shared" si="26"/>
        <v>1</v>
      </c>
      <c r="U148" s="24">
        <f t="shared" si="18"/>
        <v>142</v>
      </c>
      <c r="V148" s="24">
        <f t="shared" si="19"/>
        <v>142</v>
      </c>
      <c r="W148" s="24"/>
      <c r="X148" s="23" t="s">
        <v>156</v>
      </c>
      <c r="Y148" s="23" t="s">
        <v>562</v>
      </c>
      <c r="AA148" s="24" t="s">
        <v>39</v>
      </c>
      <c r="AB148" s="24" t="s">
        <v>39</v>
      </c>
      <c r="AC148" s="24" t="s">
        <v>39</v>
      </c>
      <c r="AD148" s="24">
        <v>10</v>
      </c>
      <c r="AE148" s="24">
        <v>10</v>
      </c>
      <c r="AF148" s="24">
        <v>10</v>
      </c>
      <c r="AG148" s="24">
        <v>10</v>
      </c>
      <c r="AH148" s="24">
        <v>10</v>
      </c>
      <c r="AI148" s="24">
        <v>10</v>
      </c>
      <c r="AJ148" s="24">
        <v>10</v>
      </c>
      <c r="AK148" s="24">
        <v>10</v>
      </c>
      <c r="AL148" s="24">
        <v>10</v>
      </c>
      <c r="AM148" s="24">
        <v>10</v>
      </c>
      <c r="AN148" s="24">
        <v>10</v>
      </c>
      <c r="AO148" s="24">
        <v>10</v>
      </c>
      <c r="AQ148" s="23" t="s">
        <v>608</v>
      </c>
      <c r="AR148" s="23" t="s">
        <v>609</v>
      </c>
      <c r="AS148" s="23">
        <v>288.41000000000003</v>
      </c>
      <c r="AT148" s="23">
        <v>3.32</v>
      </c>
      <c r="AU148" s="23">
        <v>10.161</v>
      </c>
      <c r="AV148" s="23">
        <v>-6.8409999999999993</v>
      </c>
      <c r="AW148" s="23">
        <v>1.5</v>
      </c>
      <c r="AY148" s="23">
        <v>10</v>
      </c>
      <c r="AZ148" s="23">
        <v>1</v>
      </c>
      <c r="BA148" s="23">
        <v>0.25</v>
      </c>
      <c r="BC148" s="23" t="s">
        <v>8293</v>
      </c>
      <c r="BD148" s="23" t="s">
        <v>8320</v>
      </c>
      <c r="BE148" s="23" t="s">
        <v>8293</v>
      </c>
      <c r="BF148" s="23" t="s">
        <v>8330</v>
      </c>
    </row>
    <row r="149" spans="1:58" s="23" customFormat="1" x14ac:dyDescent="0.2">
      <c r="A149" s="23" t="s">
        <v>610</v>
      </c>
      <c r="B149" s="23" t="s">
        <v>611</v>
      </c>
      <c r="C149" s="23" t="s">
        <v>69</v>
      </c>
      <c r="D149" s="23" t="s">
        <v>38</v>
      </c>
      <c r="E149" s="23">
        <v>1.25</v>
      </c>
      <c r="F149" s="23" t="s">
        <v>38</v>
      </c>
      <c r="G149" s="23" t="s">
        <v>38</v>
      </c>
      <c r="H149" s="23">
        <v>10</v>
      </c>
      <c r="I149" s="23" t="s">
        <v>8264</v>
      </c>
      <c r="J149" s="23">
        <v>10</v>
      </c>
      <c r="K149" s="23">
        <v>10</v>
      </c>
      <c r="L149" s="23" t="s">
        <v>8345</v>
      </c>
      <c r="N149" s="24" t="b">
        <f t="shared" si="20"/>
        <v>1</v>
      </c>
      <c r="O149" s="24">
        <f t="shared" si="21"/>
        <v>212.5</v>
      </c>
      <c r="P149" s="24">
        <f t="shared" si="22"/>
        <v>56.25</v>
      </c>
      <c r="Q149" s="24" t="str">
        <f t="shared" si="23"/>
        <v>YES</v>
      </c>
      <c r="R149" s="24" t="str">
        <f t="shared" si="24"/>
        <v>YES</v>
      </c>
      <c r="S149" s="24" t="b">
        <f t="shared" si="25"/>
        <v>1</v>
      </c>
      <c r="T149" s="24" t="b">
        <f t="shared" si="26"/>
        <v>1</v>
      </c>
      <c r="U149" s="24">
        <f t="shared" si="18"/>
        <v>142</v>
      </c>
      <c r="V149" s="24">
        <f t="shared" si="19"/>
        <v>142</v>
      </c>
      <c r="W149" s="24"/>
      <c r="X149" s="23" t="s">
        <v>75</v>
      </c>
      <c r="Y149" s="23" t="s">
        <v>41</v>
      </c>
      <c r="AA149" s="24"/>
      <c r="AB149" s="24" t="s">
        <v>39</v>
      </c>
      <c r="AC149" s="24" t="s">
        <v>39</v>
      </c>
      <c r="AD149" s="24">
        <v>6</v>
      </c>
      <c r="AE149" s="24">
        <v>6</v>
      </c>
      <c r="AF149" s="24">
        <v>10</v>
      </c>
      <c r="AG149" s="24">
        <v>10</v>
      </c>
      <c r="AH149" s="24">
        <v>10</v>
      </c>
      <c r="AI149" s="24">
        <v>10</v>
      </c>
      <c r="AJ149" s="24">
        <v>6</v>
      </c>
      <c r="AK149" s="24">
        <v>6</v>
      </c>
      <c r="AL149" s="24">
        <v>10</v>
      </c>
      <c r="AM149" s="24">
        <v>10</v>
      </c>
      <c r="AN149" s="24">
        <v>10</v>
      </c>
      <c r="AO149" s="24">
        <v>10</v>
      </c>
      <c r="AQ149" s="23" t="s">
        <v>612</v>
      </c>
      <c r="AR149" s="23" t="s">
        <v>613</v>
      </c>
      <c r="AS149" s="23">
        <v>147.38999999999999</v>
      </c>
      <c r="AT149" s="23">
        <v>0.99</v>
      </c>
      <c r="AU149" s="23">
        <v>7.915</v>
      </c>
      <c r="AV149" s="23">
        <v>-6.9249999999999998</v>
      </c>
      <c r="AW149" s="23">
        <v>0.26300000000000001</v>
      </c>
      <c r="AY149" s="23">
        <v>10</v>
      </c>
      <c r="AZ149" s="23">
        <v>1</v>
      </c>
      <c r="BA149" s="23">
        <v>0.25</v>
      </c>
      <c r="BC149" s="23" t="s">
        <v>8293</v>
      </c>
      <c r="BD149" s="23" t="s">
        <v>8320</v>
      </c>
      <c r="BE149" s="23" t="s">
        <v>8293</v>
      </c>
      <c r="BF149" s="23" t="s">
        <v>8330</v>
      </c>
    </row>
    <row r="150" spans="1:58" s="23" customFormat="1" x14ac:dyDescent="0.2">
      <c r="A150" s="23" t="s">
        <v>614</v>
      </c>
      <c r="B150" s="23" t="s">
        <v>615</v>
      </c>
      <c r="C150" s="23" t="s">
        <v>69</v>
      </c>
      <c r="D150" s="23" t="s">
        <v>38</v>
      </c>
      <c r="E150" s="23">
        <v>1.25</v>
      </c>
      <c r="F150" s="23" t="s">
        <v>38</v>
      </c>
      <c r="G150" s="23" t="s">
        <v>38</v>
      </c>
      <c r="H150" s="23">
        <v>10</v>
      </c>
      <c r="I150" s="23" t="s">
        <v>8264</v>
      </c>
      <c r="J150" s="23">
        <v>10</v>
      </c>
      <c r="K150" s="23">
        <v>10</v>
      </c>
      <c r="L150" s="23" t="s">
        <v>8345</v>
      </c>
      <c r="N150" s="24" t="b">
        <f t="shared" si="20"/>
        <v>1</v>
      </c>
      <c r="O150" s="24">
        <f t="shared" si="21"/>
        <v>212.5</v>
      </c>
      <c r="P150" s="24">
        <f t="shared" si="22"/>
        <v>56.25</v>
      </c>
      <c r="Q150" s="24" t="str">
        <f t="shared" si="23"/>
        <v>YES</v>
      </c>
      <c r="R150" s="24" t="str">
        <f t="shared" si="24"/>
        <v>YES</v>
      </c>
      <c r="S150" s="24" t="b">
        <f t="shared" si="25"/>
        <v>1</v>
      </c>
      <c r="T150" s="24" t="b">
        <f t="shared" si="26"/>
        <v>1</v>
      </c>
      <c r="U150" s="24">
        <f t="shared" si="18"/>
        <v>142</v>
      </c>
      <c r="V150" s="24">
        <f t="shared" si="19"/>
        <v>142</v>
      </c>
      <c r="W150" s="24"/>
      <c r="X150" s="23" t="s">
        <v>82</v>
      </c>
      <c r="Y150" s="23" t="s">
        <v>95</v>
      </c>
      <c r="AA150" s="24" t="s">
        <v>39</v>
      </c>
      <c r="AB150" s="24" t="s">
        <v>39</v>
      </c>
      <c r="AC150" s="24" t="s">
        <v>39</v>
      </c>
      <c r="AD150" s="24">
        <v>10</v>
      </c>
      <c r="AE150" s="24">
        <v>10</v>
      </c>
      <c r="AF150" s="24">
        <v>10</v>
      </c>
      <c r="AG150" s="24">
        <v>10</v>
      </c>
      <c r="AH150" s="24">
        <v>10</v>
      </c>
      <c r="AI150" s="24">
        <v>10</v>
      </c>
      <c r="AJ150" s="24">
        <v>10</v>
      </c>
      <c r="AK150" s="24">
        <v>10</v>
      </c>
      <c r="AL150" s="24">
        <v>10</v>
      </c>
      <c r="AM150" s="24">
        <v>6</v>
      </c>
      <c r="AN150" s="24">
        <v>10</v>
      </c>
      <c r="AO150" s="24">
        <v>10</v>
      </c>
      <c r="AQ150" s="23" t="s">
        <v>616</v>
      </c>
      <c r="AR150" s="23" t="s">
        <v>617</v>
      </c>
      <c r="AS150" s="23">
        <v>236.25</v>
      </c>
      <c r="AT150" s="23">
        <v>4.37</v>
      </c>
      <c r="AU150" s="23">
        <v>11.09</v>
      </c>
      <c r="AV150" s="23">
        <v>-6.72</v>
      </c>
      <c r="AW150" s="23">
        <v>0.432</v>
      </c>
      <c r="AY150" s="23">
        <v>1000</v>
      </c>
      <c r="AZ150" s="23">
        <v>1</v>
      </c>
      <c r="BA150" s="23">
        <v>0.25</v>
      </c>
      <c r="BC150" s="23" t="s">
        <v>8293</v>
      </c>
      <c r="BD150" s="23" t="s">
        <v>8320</v>
      </c>
      <c r="BE150" s="23" t="s">
        <v>8293</v>
      </c>
      <c r="BF150" s="23" t="s">
        <v>8330</v>
      </c>
    </row>
    <row r="151" spans="1:58" s="23" customFormat="1" x14ac:dyDescent="0.2">
      <c r="A151" s="23" t="s">
        <v>618</v>
      </c>
      <c r="B151" s="23" t="s">
        <v>619</v>
      </c>
      <c r="C151" s="23" t="s">
        <v>69</v>
      </c>
      <c r="D151" s="23" t="s">
        <v>38</v>
      </c>
      <c r="E151" s="23">
        <v>1.25</v>
      </c>
      <c r="F151" s="23" t="s">
        <v>38</v>
      </c>
      <c r="G151" s="23" t="s">
        <v>38</v>
      </c>
      <c r="H151" s="23">
        <v>8</v>
      </c>
      <c r="I151" s="23" t="s">
        <v>8264</v>
      </c>
      <c r="J151" s="23">
        <v>10</v>
      </c>
      <c r="K151" s="23">
        <v>10</v>
      </c>
      <c r="L151" s="23" t="s">
        <v>8345</v>
      </c>
      <c r="N151" s="24" t="b">
        <f t="shared" si="20"/>
        <v>1</v>
      </c>
      <c r="O151" s="24">
        <f t="shared" si="21"/>
        <v>210</v>
      </c>
      <c r="P151" s="24">
        <f t="shared" si="22"/>
        <v>55</v>
      </c>
      <c r="Q151" s="24" t="str">
        <f t="shared" si="23"/>
        <v>YES</v>
      </c>
      <c r="R151" s="24" t="str">
        <f t="shared" si="24"/>
        <v>YES</v>
      </c>
      <c r="S151" s="24" t="b">
        <f t="shared" si="25"/>
        <v>1</v>
      </c>
      <c r="T151" s="24" t="b">
        <f t="shared" si="26"/>
        <v>1</v>
      </c>
      <c r="U151" s="24">
        <f t="shared" si="18"/>
        <v>150</v>
      </c>
      <c r="V151" s="24">
        <f t="shared" si="19"/>
        <v>150</v>
      </c>
      <c r="W151" s="24"/>
      <c r="X151" s="23" t="s">
        <v>75</v>
      </c>
      <c r="Y151" s="23" t="s">
        <v>41</v>
      </c>
      <c r="AA151" s="24"/>
      <c r="AB151" s="24" t="s">
        <v>39</v>
      </c>
      <c r="AC151" s="24"/>
      <c r="AD151" s="24">
        <v>6</v>
      </c>
      <c r="AE151" s="24">
        <v>6</v>
      </c>
      <c r="AF151" s="24">
        <v>6</v>
      </c>
      <c r="AG151" s="24">
        <v>6</v>
      </c>
      <c r="AH151" s="24">
        <v>6</v>
      </c>
      <c r="AI151" s="24">
        <v>6</v>
      </c>
      <c r="AJ151" s="24">
        <v>6</v>
      </c>
      <c r="AK151" s="24">
        <v>6</v>
      </c>
      <c r="AL151" s="24">
        <v>10</v>
      </c>
      <c r="AM151" s="24">
        <v>6</v>
      </c>
      <c r="AN151" s="24">
        <v>10</v>
      </c>
      <c r="AO151" s="24">
        <v>6</v>
      </c>
      <c r="AQ151" s="23" t="s">
        <v>620</v>
      </c>
      <c r="AR151" s="23" t="s">
        <v>621</v>
      </c>
      <c r="AS151" s="23">
        <v>261.95</v>
      </c>
      <c r="AT151" s="23">
        <v>1.06</v>
      </c>
      <c r="AU151" s="23">
        <v>7.84</v>
      </c>
      <c r="AV151" s="23">
        <v>-6.7799999999999994</v>
      </c>
      <c r="AW151" s="23">
        <v>2.18E-2</v>
      </c>
      <c r="AY151" s="23">
        <v>1000</v>
      </c>
      <c r="AZ151" s="23">
        <v>1</v>
      </c>
      <c r="BA151" s="23">
        <v>0.25</v>
      </c>
      <c r="BC151" s="23" t="s">
        <v>8293</v>
      </c>
      <c r="BD151" s="23" t="s">
        <v>8320</v>
      </c>
      <c r="BE151" s="23" t="s">
        <v>8293</v>
      </c>
      <c r="BF151" s="23" t="s">
        <v>8330</v>
      </c>
    </row>
    <row r="152" spans="1:58" s="23" customFormat="1" x14ac:dyDescent="0.2">
      <c r="A152" s="23" t="s">
        <v>622</v>
      </c>
      <c r="B152" s="23" t="s">
        <v>623</v>
      </c>
      <c r="C152" s="23" t="s">
        <v>69</v>
      </c>
      <c r="D152" s="23" t="s">
        <v>38</v>
      </c>
      <c r="E152" s="23">
        <v>10</v>
      </c>
      <c r="F152" s="23" t="s">
        <v>115</v>
      </c>
      <c r="G152" s="23" t="s">
        <v>38</v>
      </c>
      <c r="H152" s="23">
        <v>1</v>
      </c>
      <c r="I152" s="23" t="s">
        <v>8264</v>
      </c>
      <c r="J152" s="23">
        <v>10</v>
      </c>
      <c r="K152" s="23">
        <v>10</v>
      </c>
      <c r="L152" s="23" t="s">
        <v>8345</v>
      </c>
      <c r="N152" s="24" t="b">
        <f t="shared" si="20"/>
        <v>1</v>
      </c>
      <c r="O152" s="24">
        <f t="shared" si="21"/>
        <v>210</v>
      </c>
      <c r="P152" s="24">
        <f t="shared" si="22"/>
        <v>55</v>
      </c>
      <c r="Q152" s="24" t="str">
        <f t="shared" si="23"/>
        <v>YES</v>
      </c>
      <c r="R152" s="24" t="str">
        <f t="shared" si="24"/>
        <v>YES</v>
      </c>
      <c r="S152" s="24" t="b">
        <f t="shared" si="25"/>
        <v>1</v>
      </c>
      <c r="T152" s="24" t="b">
        <f t="shared" si="26"/>
        <v>1</v>
      </c>
      <c r="U152" s="24">
        <f t="shared" ref="U152:U215" si="27">_xlfn.RANK.EQ(O152,O$2:O$2337)</f>
        <v>150</v>
      </c>
      <c r="V152" s="24">
        <f t="shared" ref="V152:V215" si="28">_xlfn.RANK.EQ(P152,P$2:P$2337)</f>
        <v>150</v>
      </c>
      <c r="W152" s="24"/>
      <c r="X152" s="23" t="s">
        <v>82</v>
      </c>
      <c r="Y152" s="23" t="s">
        <v>70</v>
      </c>
      <c r="AA152" s="24"/>
      <c r="AB152" s="24" t="s">
        <v>39</v>
      </c>
      <c r="AC152" s="24" t="s">
        <v>39</v>
      </c>
      <c r="AD152" s="24">
        <v>6</v>
      </c>
      <c r="AE152" s="24">
        <v>6</v>
      </c>
      <c r="AF152" s="24">
        <v>6</v>
      </c>
      <c r="AG152" s="24">
        <v>6</v>
      </c>
      <c r="AH152" s="24">
        <v>10</v>
      </c>
      <c r="AI152" s="24">
        <v>6</v>
      </c>
      <c r="AJ152" s="24">
        <v>6</v>
      </c>
      <c r="AK152" s="24">
        <v>6</v>
      </c>
      <c r="AL152" s="24">
        <v>10</v>
      </c>
      <c r="AM152" s="24">
        <v>6</v>
      </c>
      <c r="AN152" s="24">
        <v>10</v>
      </c>
      <c r="AO152" s="24">
        <v>6</v>
      </c>
      <c r="AQ152" s="23" t="s">
        <v>624</v>
      </c>
      <c r="AR152" s="23" t="s">
        <v>625</v>
      </c>
      <c r="AS152" s="23">
        <v>129.15</v>
      </c>
      <c r="AT152" s="23">
        <v>-0.87</v>
      </c>
      <c r="AU152" s="23">
        <v>6.9509999999999996</v>
      </c>
      <c r="AV152" s="23">
        <v>-7.8209999999999997</v>
      </c>
      <c r="AW152" s="23">
        <v>7.5100000000000002E-3</v>
      </c>
      <c r="AY152" s="23" t="s">
        <v>324</v>
      </c>
      <c r="AZ152" s="23" t="s">
        <v>325</v>
      </c>
      <c r="BA152" s="23">
        <v>5</v>
      </c>
      <c r="BC152" s="23" t="s">
        <v>8293</v>
      </c>
      <c r="BD152" s="23" t="s">
        <v>8320</v>
      </c>
      <c r="BE152" s="23" t="s">
        <v>8293</v>
      </c>
      <c r="BF152" s="23" t="s">
        <v>8330</v>
      </c>
    </row>
    <row r="153" spans="1:58" s="23" customFormat="1" x14ac:dyDescent="0.2">
      <c r="A153" s="23" t="s">
        <v>626</v>
      </c>
      <c r="B153" s="23" t="s">
        <v>627</v>
      </c>
      <c r="C153" s="23" t="s">
        <v>8296</v>
      </c>
      <c r="D153" s="23" t="s">
        <v>38</v>
      </c>
      <c r="E153" s="23">
        <v>10</v>
      </c>
      <c r="F153" s="23" t="s">
        <v>38</v>
      </c>
      <c r="G153" s="23" t="s">
        <v>38</v>
      </c>
      <c r="H153" s="23">
        <v>1</v>
      </c>
      <c r="I153" s="23" t="s">
        <v>8264</v>
      </c>
      <c r="J153" s="23">
        <v>10</v>
      </c>
      <c r="K153" s="23">
        <v>10</v>
      </c>
      <c r="L153" s="23" t="s">
        <v>8345</v>
      </c>
      <c r="N153" s="24" t="b">
        <f t="shared" si="20"/>
        <v>1</v>
      </c>
      <c r="O153" s="24">
        <f t="shared" si="21"/>
        <v>210</v>
      </c>
      <c r="P153" s="24">
        <f t="shared" si="22"/>
        <v>55</v>
      </c>
      <c r="Q153" s="24" t="str">
        <f t="shared" si="23"/>
        <v>YES</v>
      </c>
      <c r="R153" s="24" t="str">
        <f t="shared" si="24"/>
        <v>YES</v>
      </c>
      <c r="S153" s="24" t="b">
        <f t="shared" si="25"/>
        <v>1</v>
      </c>
      <c r="T153" s="24" t="b">
        <f t="shared" si="26"/>
        <v>1</v>
      </c>
      <c r="U153" s="24">
        <f t="shared" si="27"/>
        <v>150</v>
      </c>
      <c r="V153" s="24">
        <f t="shared" si="28"/>
        <v>150</v>
      </c>
      <c r="W153" s="24"/>
      <c r="X153" s="23" t="s">
        <v>40</v>
      </c>
      <c r="Y153" s="23" t="s">
        <v>41</v>
      </c>
      <c r="AA153" s="24"/>
      <c r="AB153" s="24" t="s">
        <v>39</v>
      </c>
      <c r="AC153" s="24"/>
      <c r="AD153" s="24">
        <v>6</v>
      </c>
      <c r="AE153" s="24">
        <v>6</v>
      </c>
      <c r="AF153" s="24">
        <v>3</v>
      </c>
      <c r="AG153" s="24">
        <v>6</v>
      </c>
      <c r="AH153" s="24">
        <v>6</v>
      </c>
      <c r="AI153" s="24">
        <v>6</v>
      </c>
      <c r="AJ153" s="24">
        <v>10</v>
      </c>
      <c r="AK153" s="24">
        <v>10</v>
      </c>
      <c r="AL153" s="24">
        <v>1</v>
      </c>
      <c r="AM153" s="24">
        <v>10</v>
      </c>
      <c r="AN153" s="24">
        <v>1</v>
      </c>
      <c r="AO153" s="24">
        <v>10</v>
      </c>
      <c r="AQ153" s="23" t="s">
        <v>628</v>
      </c>
      <c r="AR153" s="23" t="s">
        <v>629</v>
      </c>
      <c r="AS153" s="23">
        <v>422.79</v>
      </c>
      <c r="AT153" s="23">
        <v>12</v>
      </c>
      <c r="AU153" s="23">
        <v>10.204000000000001</v>
      </c>
      <c r="AV153" s="23">
        <v>1.7959999999999994</v>
      </c>
      <c r="AW153" s="23">
        <v>1700</v>
      </c>
      <c r="AY153" s="23">
        <v>10000000</v>
      </c>
      <c r="AZ153" s="23">
        <v>5</v>
      </c>
      <c r="BA153" s="23">
        <v>5</v>
      </c>
      <c r="BC153" s="23" t="s">
        <v>35</v>
      </c>
      <c r="BD153" s="23" t="s">
        <v>8293</v>
      </c>
      <c r="BE153" s="23" t="s">
        <v>8293</v>
      </c>
      <c r="BF153" s="23" t="s">
        <v>8330</v>
      </c>
    </row>
    <row r="154" spans="1:58" s="23" customFormat="1" x14ac:dyDescent="0.2">
      <c r="A154" s="23" t="s">
        <v>630</v>
      </c>
      <c r="B154" s="23" t="s">
        <v>631</v>
      </c>
      <c r="C154" s="23" t="s">
        <v>8296</v>
      </c>
      <c r="D154" s="23" t="s">
        <v>38</v>
      </c>
      <c r="E154" s="23">
        <v>10</v>
      </c>
      <c r="F154" s="23" t="s">
        <v>38</v>
      </c>
      <c r="G154" s="23" t="s">
        <v>38</v>
      </c>
      <c r="H154" s="23">
        <v>1</v>
      </c>
      <c r="I154" s="23" t="s">
        <v>8264</v>
      </c>
      <c r="J154" s="23">
        <v>10</v>
      </c>
      <c r="K154" s="23">
        <v>10</v>
      </c>
      <c r="L154" s="23" t="s">
        <v>8345</v>
      </c>
      <c r="N154" s="24" t="b">
        <f t="shared" si="20"/>
        <v>1</v>
      </c>
      <c r="O154" s="24">
        <f t="shared" si="21"/>
        <v>210</v>
      </c>
      <c r="P154" s="24">
        <f t="shared" si="22"/>
        <v>55</v>
      </c>
      <c r="Q154" s="24" t="str">
        <f t="shared" si="23"/>
        <v>YES</v>
      </c>
      <c r="R154" s="24" t="str">
        <f t="shared" si="24"/>
        <v>YES</v>
      </c>
      <c r="S154" s="24" t="b">
        <f t="shared" si="25"/>
        <v>1</v>
      </c>
      <c r="T154" s="24" t="b">
        <f t="shared" si="26"/>
        <v>1</v>
      </c>
      <c r="U154" s="24">
        <f t="shared" si="27"/>
        <v>150</v>
      </c>
      <c r="V154" s="24">
        <f t="shared" si="28"/>
        <v>150</v>
      </c>
      <c r="W154" s="24"/>
      <c r="X154" s="23" t="s">
        <v>75</v>
      </c>
      <c r="Y154" s="23" t="s">
        <v>41</v>
      </c>
      <c r="AA154" s="24" t="s">
        <v>39</v>
      </c>
      <c r="AB154" s="24" t="s">
        <v>39</v>
      </c>
      <c r="AC154" s="24"/>
      <c r="AD154" s="24">
        <v>10</v>
      </c>
      <c r="AE154" s="24">
        <v>10</v>
      </c>
      <c r="AF154" s="24">
        <v>6</v>
      </c>
      <c r="AG154" s="24">
        <v>6</v>
      </c>
      <c r="AH154" s="24">
        <v>6</v>
      </c>
      <c r="AI154" s="24">
        <v>6</v>
      </c>
      <c r="AJ154" s="24">
        <v>10</v>
      </c>
      <c r="AK154" s="24">
        <v>10</v>
      </c>
      <c r="AL154" s="24">
        <v>3</v>
      </c>
      <c r="AM154" s="24">
        <v>10</v>
      </c>
      <c r="AN154" s="24">
        <v>3</v>
      </c>
      <c r="AO154" s="24">
        <v>10</v>
      </c>
      <c r="AQ154" s="23" t="s">
        <v>632</v>
      </c>
      <c r="AR154" s="23" t="s">
        <v>275</v>
      </c>
      <c r="AS154" s="23">
        <v>506.94</v>
      </c>
      <c r="AT154" s="23">
        <v>12</v>
      </c>
      <c r="AU154" s="23">
        <v>12</v>
      </c>
      <c r="AV154" s="23">
        <v>0</v>
      </c>
      <c r="AW154" s="23">
        <v>13100</v>
      </c>
      <c r="AY154" s="23">
        <v>100000000</v>
      </c>
      <c r="AZ154" s="23">
        <v>5</v>
      </c>
      <c r="BA154" s="23">
        <v>5</v>
      </c>
      <c r="BC154" s="23" t="s">
        <v>35</v>
      </c>
      <c r="BD154" s="23" t="s">
        <v>8293</v>
      </c>
      <c r="BE154" s="23" t="s">
        <v>8293</v>
      </c>
      <c r="BF154" s="23" t="s">
        <v>8330</v>
      </c>
    </row>
    <row r="155" spans="1:58" s="23" customFormat="1" x14ac:dyDescent="0.2">
      <c r="A155" s="23" t="s">
        <v>633</v>
      </c>
      <c r="B155" s="23" t="s">
        <v>634</v>
      </c>
      <c r="C155" s="23" t="s">
        <v>8296</v>
      </c>
      <c r="D155" s="23" t="s">
        <v>38</v>
      </c>
      <c r="E155" s="23">
        <v>10</v>
      </c>
      <c r="F155" s="23" t="s">
        <v>38</v>
      </c>
      <c r="G155" s="23" t="s">
        <v>38</v>
      </c>
      <c r="H155" s="23">
        <v>1</v>
      </c>
      <c r="I155" s="23" t="s">
        <v>8264</v>
      </c>
      <c r="J155" s="23">
        <v>10</v>
      </c>
      <c r="K155" s="23">
        <v>10</v>
      </c>
      <c r="L155" s="23" t="s">
        <v>8345</v>
      </c>
      <c r="N155" s="24" t="b">
        <f t="shared" si="20"/>
        <v>1</v>
      </c>
      <c r="O155" s="24">
        <f t="shared" si="21"/>
        <v>210</v>
      </c>
      <c r="P155" s="24">
        <f t="shared" si="22"/>
        <v>55</v>
      </c>
      <c r="Q155" s="24" t="str">
        <f t="shared" si="23"/>
        <v>YES</v>
      </c>
      <c r="R155" s="24" t="str">
        <f t="shared" si="24"/>
        <v>YES</v>
      </c>
      <c r="S155" s="24" t="b">
        <f t="shared" si="25"/>
        <v>1</v>
      </c>
      <c r="T155" s="24" t="b">
        <f t="shared" si="26"/>
        <v>1</v>
      </c>
      <c r="U155" s="24">
        <f t="shared" si="27"/>
        <v>150</v>
      </c>
      <c r="V155" s="24">
        <f t="shared" si="28"/>
        <v>150</v>
      </c>
      <c r="W155" s="24"/>
      <c r="X155" s="23" t="s">
        <v>40</v>
      </c>
      <c r="Y155" s="23" t="s">
        <v>41</v>
      </c>
      <c r="AA155" s="24"/>
      <c r="AB155" s="24" t="s">
        <v>39</v>
      </c>
      <c r="AC155" s="24"/>
      <c r="AD155" s="24">
        <v>6</v>
      </c>
      <c r="AE155" s="24">
        <v>6</v>
      </c>
      <c r="AF155" s="24">
        <v>3</v>
      </c>
      <c r="AG155" s="24">
        <v>6</v>
      </c>
      <c r="AH155" s="24">
        <v>6</v>
      </c>
      <c r="AI155" s="24">
        <v>6</v>
      </c>
      <c r="AJ155" s="24">
        <v>10</v>
      </c>
      <c r="AK155" s="24">
        <v>10</v>
      </c>
      <c r="AL155" s="24">
        <v>1</v>
      </c>
      <c r="AM155" s="24">
        <v>10</v>
      </c>
      <c r="AN155" s="24">
        <v>1</v>
      </c>
      <c r="AO155" s="24">
        <v>10</v>
      </c>
      <c r="AQ155" s="23" t="s">
        <v>635</v>
      </c>
      <c r="AR155" s="23" t="s">
        <v>629</v>
      </c>
      <c r="AS155" s="23">
        <v>422.79</v>
      </c>
      <c r="AT155" s="23">
        <v>12</v>
      </c>
      <c r="AU155" s="23">
        <v>10.134</v>
      </c>
      <c r="AV155" s="23">
        <v>1.8659999999999997</v>
      </c>
      <c r="AW155" s="23">
        <v>1770</v>
      </c>
      <c r="AY155" s="23">
        <v>10000000</v>
      </c>
      <c r="AZ155" s="23">
        <v>5</v>
      </c>
      <c r="BA155" s="23">
        <v>5</v>
      </c>
      <c r="BC155" s="23" t="s">
        <v>35</v>
      </c>
      <c r="BD155" s="23" t="s">
        <v>8293</v>
      </c>
      <c r="BE155" s="23" t="s">
        <v>8293</v>
      </c>
      <c r="BF155" s="23" t="s">
        <v>8330</v>
      </c>
    </row>
    <row r="156" spans="1:58" s="23" customFormat="1" x14ac:dyDescent="0.2">
      <c r="A156" s="23" t="s">
        <v>636</v>
      </c>
      <c r="B156" s="23" t="s">
        <v>637</v>
      </c>
      <c r="C156" s="23" t="s">
        <v>8296</v>
      </c>
      <c r="D156" s="23" t="s">
        <v>38</v>
      </c>
      <c r="E156" s="23">
        <v>10</v>
      </c>
      <c r="F156" s="23" t="s">
        <v>38</v>
      </c>
      <c r="G156" s="23" t="s">
        <v>38</v>
      </c>
      <c r="H156" s="23">
        <v>1</v>
      </c>
      <c r="I156" s="23" t="s">
        <v>8264</v>
      </c>
      <c r="J156" s="23">
        <v>10</v>
      </c>
      <c r="K156" s="23">
        <v>10</v>
      </c>
      <c r="L156" s="23" t="s">
        <v>8345</v>
      </c>
      <c r="N156" s="24" t="b">
        <f t="shared" si="20"/>
        <v>1</v>
      </c>
      <c r="O156" s="24">
        <f t="shared" si="21"/>
        <v>210</v>
      </c>
      <c r="P156" s="24">
        <f t="shared" si="22"/>
        <v>55</v>
      </c>
      <c r="Q156" s="24" t="str">
        <f t="shared" si="23"/>
        <v>YES</v>
      </c>
      <c r="R156" s="24" t="str">
        <f t="shared" si="24"/>
        <v>YES</v>
      </c>
      <c r="S156" s="24" t="b">
        <f t="shared" si="25"/>
        <v>1</v>
      </c>
      <c r="T156" s="24" t="b">
        <f t="shared" si="26"/>
        <v>1</v>
      </c>
      <c r="U156" s="24">
        <f t="shared" si="27"/>
        <v>150</v>
      </c>
      <c r="V156" s="24">
        <f t="shared" si="28"/>
        <v>150</v>
      </c>
      <c r="W156" s="24"/>
      <c r="X156" s="23" t="s">
        <v>40</v>
      </c>
      <c r="Y156" s="23" t="s">
        <v>41</v>
      </c>
      <c r="AA156" s="24"/>
      <c r="AB156" s="24" t="s">
        <v>39</v>
      </c>
      <c r="AC156" s="24"/>
      <c r="AD156" s="24">
        <v>6</v>
      </c>
      <c r="AE156" s="24">
        <v>6</v>
      </c>
      <c r="AF156" s="24">
        <v>3</v>
      </c>
      <c r="AG156" s="24">
        <v>6</v>
      </c>
      <c r="AH156" s="24">
        <v>6</v>
      </c>
      <c r="AI156" s="24">
        <v>6</v>
      </c>
      <c r="AJ156" s="24">
        <v>10</v>
      </c>
      <c r="AK156" s="24">
        <v>10</v>
      </c>
      <c r="AL156" s="24">
        <v>1</v>
      </c>
      <c r="AM156" s="24">
        <v>10</v>
      </c>
      <c r="AN156" s="24">
        <v>1</v>
      </c>
      <c r="AO156" s="24">
        <v>10</v>
      </c>
      <c r="AQ156" s="23" t="s">
        <v>635</v>
      </c>
      <c r="AR156" s="23" t="s">
        <v>629</v>
      </c>
      <c r="AS156" s="23">
        <v>422.79</v>
      </c>
      <c r="AT156" s="23">
        <v>12</v>
      </c>
      <c r="AU156" s="23">
        <v>10.134</v>
      </c>
      <c r="AV156" s="23">
        <v>1.8659999999999997</v>
      </c>
      <c r="AW156" s="23">
        <v>1770</v>
      </c>
      <c r="AY156" s="23">
        <v>10000000</v>
      </c>
      <c r="AZ156" s="23">
        <v>5</v>
      </c>
      <c r="BA156" s="23">
        <v>5</v>
      </c>
      <c r="BC156" s="23" t="s">
        <v>35</v>
      </c>
      <c r="BD156" s="23" t="s">
        <v>8293</v>
      </c>
      <c r="BE156" s="23" t="s">
        <v>8293</v>
      </c>
      <c r="BF156" s="23" t="s">
        <v>8330</v>
      </c>
    </row>
    <row r="157" spans="1:58" s="23" customFormat="1" x14ac:dyDescent="0.2">
      <c r="A157" s="23" t="s">
        <v>638</v>
      </c>
      <c r="B157" s="23" t="s">
        <v>639</v>
      </c>
      <c r="C157" s="23" t="s">
        <v>38</v>
      </c>
      <c r="D157" s="23" t="s">
        <v>38</v>
      </c>
      <c r="E157" s="23">
        <v>10</v>
      </c>
      <c r="F157" s="23" t="s">
        <v>38</v>
      </c>
      <c r="G157" s="23" t="s">
        <v>38</v>
      </c>
      <c r="H157" s="23">
        <v>10</v>
      </c>
      <c r="I157" s="23" t="s">
        <v>8264</v>
      </c>
      <c r="J157" s="23">
        <v>3</v>
      </c>
      <c r="K157" s="23">
        <v>10</v>
      </c>
      <c r="L157" s="23" t="s">
        <v>8345</v>
      </c>
      <c r="N157" s="24" t="b">
        <f t="shared" si="20"/>
        <v>0</v>
      </c>
      <c r="O157" s="24">
        <f t="shared" si="21"/>
        <v>209</v>
      </c>
      <c r="P157" s="24">
        <f t="shared" si="22"/>
        <v>54.5</v>
      </c>
      <c r="Q157" s="24" t="str">
        <f t="shared" si="23"/>
        <v>YES</v>
      </c>
      <c r="R157" s="24" t="str">
        <f t="shared" si="24"/>
        <v>YES</v>
      </c>
      <c r="S157" s="24" t="b">
        <f t="shared" si="25"/>
        <v>1</v>
      </c>
      <c r="T157" s="24" t="b">
        <f t="shared" si="26"/>
        <v>1</v>
      </c>
      <c r="U157" s="24">
        <f t="shared" si="27"/>
        <v>156</v>
      </c>
      <c r="V157" s="24">
        <f t="shared" si="28"/>
        <v>156</v>
      </c>
      <c r="W157" s="24"/>
      <c r="X157" s="23" t="s">
        <v>40</v>
      </c>
      <c r="Y157" s="23" t="s">
        <v>41</v>
      </c>
      <c r="AA157" s="24"/>
      <c r="AB157" s="24"/>
      <c r="AC157" s="24"/>
      <c r="AD157" s="24">
        <v>1</v>
      </c>
      <c r="AE157" s="24">
        <v>1</v>
      </c>
      <c r="AF157" s="24">
        <v>1</v>
      </c>
      <c r="AG157" s="24">
        <v>1</v>
      </c>
      <c r="AH157" s="24">
        <v>1</v>
      </c>
      <c r="AI157" s="24">
        <v>1</v>
      </c>
      <c r="AJ157" s="24">
        <v>1</v>
      </c>
      <c r="AK157" s="24">
        <v>1</v>
      </c>
      <c r="AL157" s="24">
        <v>3</v>
      </c>
      <c r="AM157" s="24">
        <v>1</v>
      </c>
      <c r="AN157" s="24">
        <v>3</v>
      </c>
      <c r="AO157" s="24">
        <v>1</v>
      </c>
      <c r="AQ157" s="23" t="s">
        <v>640</v>
      </c>
      <c r="AR157" s="23" t="s">
        <v>641</v>
      </c>
      <c r="AS157" s="23">
        <v>98.957999999999998</v>
      </c>
      <c r="AT157" s="23">
        <v>1.48</v>
      </c>
      <c r="AU157" s="23">
        <v>4</v>
      </c>
      <c r="AV157" s="23">
        <v>-2.52</v>
      </c>
      <c r="AW157" s="23">
        <v>0.27200000000000002</v>
      </c>
      <c r="AY157" s="23">
        <v>10000000</v>
      </c>
      <c r="AZ157" s="23">
        <v>5</v>
      </c>
      <c r="BA157" s="23">
        <v>5</v>
      </c>
      <c r="BC157" s="23" t="s">
        <v>8293</v>
      </c>
      <c r="BD157" s="23" t="s">
        <v>8293</v>
      </c>
      <c r="BE157" s="23" t="s">
        <v>8293</v>
      </c>
      <c r="BF157" s="23" t="s">
        <v>8330</v>
      </c>
    </row>
    <row r="158" spans="1:58" s="23" customFormat="1" x14ac:dyDescent="0.2">
      <c r="A158" s="23" t="s">
        <v>642</v>
      </c>
      <c r="B158" s="23" t="s">
        <v>643</v>
      </c>
      <c r="C158" s="23" t="s">
        <v>38</v>
      </c>
      <c r="D158" s="23" t="s">
        <v>38</v>
      </c>
      <c r="E158" s="23">
        <v>10</v>
      </c>
      <c r="F158" s="23" t="s">
        <v>38</v>
      </c>
      <c r="G158" s="23" t="s">
        <v>38</v>
      </c>
      <c r="H158" s="23">
        <v>10</v>
      </c>
      <c r="I158" s="23" t="s">
        <v>8264</v>
      </c>
      <c r="J158" s="23">
        <v>3</v>
      </c>
      <c r="K158" s="23">
        <v>10</v>
      </c>
      <c r="L158" s="23" t="s">
        <v>8345</v>
      </c>
      <c r="N158" s="24" t="b">
        <f t="shared" si="20"/>
        <v>0</v>
      </c>
      <c r="O158" s="24">
        <f t="shared" si="21"/>
        <v>209</v>
      </c>
      <c r="P158" s="24">
        <f t="shared" si="22"/>
        <v>54.5</v>
      </c>
      <c r="Q158" s="24" t="str">
        <f t="shared" si="23"/>
        <v>YES</v>
      </c>
      <c r="R158" s="24" t="str">
        <f t="shared" si="24"/>
        <v>YES</v>
      </c>
      <c r="S158" s="24" t="b">
        <f t="shared" si="25"/>
        <v>1</v>
      </c>
      <c r="T158" s="24" t="b">
        <f t="shared" si="26"/>
        <v>1</v>
      </c>
      <c r="U158" s="24">
        <f t="shared" si="27"/>
        <v>156</v>
      </c>
      <c r="V158" s="24">
        <f t="shared" si="28"/>
        <v>156</v>
      </c>
      <c r="W158" s="24"/>
      <c r="X158" s="23" t="s">
        <v>40</v>
      </c>
      <c r="Y158" s="23" t="s">
        <v>41</v>
      </c>
      <c r="AA158" s="24"/>
      <c r="AB158" s="24"/>
      <c r="AC158" s="24"/>
      <c r="AD158" s="24">
        <v>3</v>
      </c>
      <c r="AE158" s="24">
        <v>3</v>
      </c>
      <c r="AF158" s="24">
        <v>3</v>
      </c>
      <c r="AG158" s="24">
        <v>3</v>
      </c>
      <c r="AH158" s="24">
        <v>3</v>
      </c>
      <c r="AI158" s="24">
        <v>3</v>
      </c>
      <c r="AJ158" s="24">
        <v>3</v>
      </c>
      <c r="AK158" s="24">
        <v>3</v>
      </c>
      <c r="AL158" s="24">
        <v>3</v>
      </c>
      <c r="AM158" s="24">
        <v>3</v>
      </c>
      <c r="AN158" s="24">
        <v>3</v>
      </c>
      <c r="AO158" s="24">
        <v>3</v>
      </c>
      <c r="AQ158" s="23" t="s">
        <v>644</v>
      </c>
      <c r="AR158" s="23" t="s">
        <v>645</v>
      </c>
      <c r="AS158" s="23">
        <v>128.16</v>
      </c>
      <c r="AT158" s="23">
        <v>3.3</v>
      </c>
      <c r="AU158" s="23">
        <v>5.0449999999999999</v>
      </c>
      <c r="AV158" s="23">
        <v>-1.7450000000000001</v>
      </c>
      <c r="AW158" s="23">
        <v>4.53</v>
      </c>
      <c r="AY158" s="23">
        <v>10000000</v>
      </c>
      <c r="AZ158" s="23">
        <v>5</v>
      </c>
      <c r="BA158" s="23">
        <v>5</v>
      </c>
      <c r="BC158" s="23" t="s">
        <v>35</v>
      </c>
      <c r="BD158" s="23" t="s">
        <v>8293</v>
      </c>
      <c r="BE158" s="23" t="s">
        <v>8293</v>
      </c>
      <c r="BF158" s="23" t="s">
        <v>8330</v>
      </c>
    </row>
    <row r="159" spans="1:58" s="23" customFormat="1" x14ac:dyDescent="0.2">
      <c r="A159" s="23" t="s">
        <v>646</v>
      </c>
      <c r="B159" s="23" t="s">
        <v>647</v>
      </c>
      <c r="C159" s="23" t="s">
        <v>38</v>
      </c>
      <c r="D159" s="23" t="s">
        <v>38</v>
      </c>
      <c r="E159" s="23">
        <v>10</v>
      </c>
      <c r="F159" s="23" t="s">
        <v>38</v>
      </c>
      <c r="G159" s="23" t="s">
        <v>38</v>
      </c>
      <c r="H159" s="23">
        <v>10</v>
      </c>
      <c r="I159" s="23" t="s">
        <v>8264</v>
      </c>
      <c r="J159" s="23">
        <v>3</v>
      </c>
      <c r="K159" s="23">
        <v>10</v>
      </c>
      <c r="L159" s="23" t="s">
        <v>8345</v>
      </c>
      <c r="N159" s="24" t="b">
        <f t="shared" si="20"/>
        <v>0</v>
      </c>
      <c r="O159" s="24">
        <f t="shared" si="21"/>
        <v>209</v>
      </c>
      <c r="P159" s="24">
        <f t="shared" si="22"/>
        <v>54.5</v>
      </c>
      <c r="Q159" s="24" t="str">
        <f t="shared" si="23"/>
        <v>YES</v>
      </c>
      <c r="R159" s="24" t="str">
        <f t="shared" si="24"/>
        <v>YES</v>
      </c>
      <c r="S159" s="24" t="b">
        <f t="shared" si="25"/>
        <v>1</v>
      </c>
      <c r="T159" s="24" t="b">
        <f t="shared" si="26"/>
        <v>1</v>
      </c>
      <c r="U159" s="24">
        <f t="shared" si="27"/>
        <v>156</v>
      </c>
      <c r="V159" s="24">
        <f t="shared" si="28"/>
        <v>156</v>
      </c>
      <c r="W159" s="24"/>
      <c r="X159" s="23" t="s">
        <v>40</v>
      </c>
      <c r="Y159" s="23" t="s">
        <v>197</v>
      </c>
      <c r="AA159" s="24"/>
      <c r="AB159" s="24"/>
      <c r="AC159" s="24"/>
      <c r="AD159" s="24">
        <v>3</v>
      </c>
      <c r="AE159" s="24">
        <v>3</v>
      </c>
      <c r="AF159" s="24">
        <v>3</v>
      </c>
      <c r="AG159" s="24">
        <v>3</v>
      </c>
      <c r="AH159" s="24">
        <v>3</v>
      </c>
      <c r="AI159" s="24">
        <v>3</v>
      </c>
      <c r="AJ159" s="24">
        <v>3</v>
      </c>
      <c r="AK159" s="24">
        <v>3</v>
      </c>
      <c r="AL159" s="24">
        <v>3</v>
      </c>
      <c r="AM159" s="24">
        <v>3</v>
      </c>
      <c r="AN159" s="24">
        <v>3</v>
      </c>
      <c r="AO159" s="24">
        <v>3</v>
      </c>
      <c r="AQ159" s="23" t="s">
        <v>644</v>
      </c>
      <c r="AR159" s="23" t="s">
        <v>645</v>
      </c>
      <c r="AS159" s="23">
        <v>128.16</v>
      </c>
      <c r="AT159" s="23">
        <v>3.3</v>
      </c>
      <c r="AU159" s="23">
        <v>5.0449999999999999</v>
      </c>
      <c r="AV159" s="23">
        <v>-1.7450000000000001</v>
      </c>
      <c r="AW159" s="23">
        <v>4.53</v>
      </c>
      <c r="AY159" s="23">
        <v>10000000</v>
      </c>
      <c r="AZ159" s="23">
        <v>5</v>
      </c>
      <c r="BA159" s="23">
        <v>5</v>
      </c>
      <c r="BC159" s="23" t="s">
        <v>35</v>
      </c>
      <c r="BD159" s="23" t="s">
        <v>8293</v>
      </c>
      <c r="BE159" s="23" t="s">
        <v>8293</v>
      </c>
      <c r="BF159" s="23" t="s">
        <v>8330</v>
      </c>
    </row>
    <row r="160" spans="1:58" s="23" customFormat="1" x14ac:dyDescent="0.2">
      <c r="A160" s="23" t="s">
        <v>648</v>
      </c>
      <c r="B160" s="23" t="s">
        <v>649</v>
      </c>
      <c r="C160" s="23" t="s">
        <v>38</v>
      </c>
      <c r="D160" s="23" t="s">
        <v>38</v>
      </c>
      <c r="E160" s="23">
        <v>10</v>
      </c>
      <c r="F160" s="23" t="s">
        <v>38</v>
      </c>
      <c r="G160" s="23" t="s">
        <v>38</v>
      </c>
      <c r="H160" s="23">
        <v>10</v>
      </c>
      <c r="I160" s="23" t="s">
        <v>8264</v>
      </c>
      <c r="J160" s="23">
        <v>3</v>
      </c>
      <c r="K160" s="23">
        <v>10</v>
      </c>
      <c r="L160" s="23" t="s">
        <v>8345</v>
      </c>
      <c r="N160" s="24" t="b">
        <f t="shared" si="20"/>
        <v>0</v>
      </c>
      <c r="O160" s="24">
        <f t="shared" si="21"/>
        <v>209</v>
      </c>
      <c r="P160" s="24">
        <f t="shared" si="22"/>
        <v>54.5</v>
      </c>
      <c r="Q160" s="24" t="str">
        <f t="shared" si="23"/>
        <v>YES</v>
      </c>
      <c r="R160" s="24" t="str">
        <f t="shared" si="24"/>
        <v>YES</v>
      </c>
      <c r="S160" s="24" t="b">
        <f t="shared" si="25"/>
        <v>1</v>
      </c>
      <c r="T160" s="24" t="b">
        <f t="shared" si="26"/>
        <v>1</v>
      </c>
      <c r="U160" s="24">
        <f t="shared" si="27"/>
        <v>156</v>
      </c>
      <c r="V160" s="24">
        <f t="shared" si="28"/>
        <v>156</v>
      </c>
      <c r="W160" s="24"/>
      <c r="X160" s="23" t="s">
        <v>40</v>
      </c>
      <c r="Y160" s="23" t="s">
        <v>197</v>
      </c>
      <c r="AA160" s="24"/>
      <c r="AB160" s="24"/>
      <c r="AC160" s="24"/>
      <c r="AD160" s="24">
        <v>3</v>
      </c>
      <c r="AE160" s="24">
        <v>3</v>
      </c>
      <c r="AF160" s="24">
        <v>3</v>
      </c>
      <c r="AG160" s="24">
        <v>3</v>
      </c>
      <c r="AH160" s="24">
        <v>3</v>
      </c>
      <c r="AI160" s="24">
        <v>3</v>
      </c>
      <c r="AJ160" s="24">
        <v>3</v>
      </c>
      <c r="AK160" s="24">
        <v>3</v>
      </c>
      <c r="AL160" s="24">
        <v>3</v>
      </c>
      <c r="AM160" s="24">
        <v>3</v>
      </c>
      <c r="AN160" s="24">
        <v>3</v>
      </c>
      <c r="AO160" s="24">
        <v>3</v>
      </c>
      <c r="AQ160" s="23" t="s">
        <v>644</v>
      </c>
      <c r="AR160" s="23" t="s">
        <v>645</v>
      </c>
      <c r="AS160" s="23">
        <v>128.16</v>
      </c>
      <c r="AT160" s="23">
        <v>3.3</v>
      </c>
      <c r="AU160" s="23">
        <v>5.0449999999999999</v>
      </c>
      <c r="AV160" s="23">
        <v>-1.7450000000000001</v>
      </c>
      <c r="AW160" s="23">
        <v>4.53</v>
      </c>
      <c r="AY160" s="23">
        <v>10000000</v>
      </c>
      <c r="AZ160" s="23">
        <v>5</v>
      </c>
      <c r="BA160" s="23">
        <v>5</v>
      </c>
      <c r="BC160" s="23" t="s">
        <v>35</v>
      </c>
      <c r="BD160" s="23" t="s">
        <v>8293</v>
      </c>
      <c r="BE160" s="23" t="s">
        <v>8293</v>
      </c>
      <c r="BF160" s="23" t="s">
        <v>8330</v>
      </c>
    </row>
    <row r="161" spans="1:58" s="23" customFormat="1" x14ac:dyDescent="0.2">
      <c r="A161" s="23" t="s">
        <v>650</v>
      </c>
      <c r="B161" s="23" t="s">
        <v>651</v>
      </c>
      <c r="C161" s="23" t="s">
        <v>38</v>
      </c>
      <c r="D161" s="23" t="s">
        <v>38</v>
      </c>
      <c r="E161" s="23">
        <v>10</v>
      </c>
      <c r="F161" s="23" t="s">
        <v>38</v>
      </c>
      <c r="G161" s="23" t="s">
        <v>38</v>
      </c>
      <c r="H161" s="23">
        <v>10</v>
      </c>
      <c r="I161" s="23" t="s">
        <v>8264</v>
      </c>
      <c r="J161" s="23">
        <v>3</v>
      </c>
      <c r="K161" s="23">
        <v>10</v>
      </c>
      <c r="L161" s="23" t="s">
        <v>8345</v>
      </c>
      <c r="N161" s="24" t="b">
        <f t="shared" si="20"/>
        <v>0</v>
      </c>
      <c r="O161" s="24">
        <f t="shared" si="21"/>
        <v>209</v>
      </c>
      <c r="P161" s="24">
        <f t="shared" si="22"/>
        <v>54.5</v>
      </c>
      <c r="Q161" s="24" t="str">
        <f t="shared" si="23"/>
        <v>YES</v>
      </c>
      <c r="R161" s="24" t="str">
        <f t="shared" si="24"/>
        <v>YES</v>
      </c>
      <c r="S161" s="24" t="b">
        <f t="shared" si="25"/>
        <v>1</v>
      </c>
      <c r="T161" s="24" t="b">
        <f t="shared" si="26"/>
        <v>1</v>
      </c>
      <c r="U161" s="24">
        <f t="shared" si="27"/>
        <v>156</v>
      </c>
      <c r="V161" s="24">
        <f t="shared" si="28"/>
        <v>156</v>
      </c>
      <c r="W161" s="24"/>
      <c r="X161" s="23" t="s">
        <v>40</v>
      </c>
      <c r="Y161" s="23" t="s">
        <v>41</v>
      </c>
      <c r="AA161" s="24"/>
      <c r="AB161" s="24"/>
      <c r="AC161" s="24"/>
      <c r="AD161" s="24">
        <v>3</v>
      </c>
      <c r="AE161" s="24">
        <v>3</v>
      </c>
      <c r="AF161" s="24">
        <v>3</v>
      </c>
      <c r="AG161" s="24">
        <v>3</v>
      </c>
      <c r="AH161" s="24">
        <v>3</v>
      </c>
      <c r="AI161" s="24">
        <v>3</v>
      </c>
      <c r="AJ161" s="24">
        <v>3</v>
      </c>
      <c r="AK161" s="24">
        <v>3</v>
      </c>
      <c r="AL161" s="24">
        <v>3</v>
      </c>
      <c r="AM161" s="24">
        <v>3</v>
      </c>
      <c r="AN161" s="24">
        <v>3</v>
      </c>
      <c r="AO161" s="24">
        <v>3</v>
      </c>
      <c r="AQ161" s="23" t="s">
        <v>644</v>
      </c>
      <c r="AR161" s="23" t="s">
        <v>645</v>
      </c>
      <c r="AS161" s="23">
        <v>128.16</v>
      </c>
      <c r="AT161" s="23">
        <v>3.3</v>
      </c>
      <c r="AU161" s="23">
        <v>5.0449999999999999</v>
      </c>
      <c r="AV161" s="23">
        <v>-1.7450000000000001</v>
      </c>
      <c r="AW161" s="23">
        <v>4.53</v>
      </c>
      <c r="AY161" s="23">
        <v>10000000</v>
      </c>
      <c r="AZ161" s="23">
        <v>5</v>
      </c>
      <c r="BA161" s="23">
        <v>5</v>
      </c>
      <c r="BC161" s="23" t="s">
        <v>35</v>
      </c>
      <c r="BD161" s="23" t="s">
        <v>8293</v>
      </c>
      <c r="BE161" s="23" t="s">
        <v>8293</v>
      </c>
      <c r="BF161" s="23" t="s">
        <v>8330</v>
      </c>
    </row>
    <row r="162" spans="1:58" s="23" customFormat="1" x14ac:dyDescent="0.2">
      <c r="A162" s="23" t="s">
        <v>652</v>
      </c>
      <c r="B162" s="23" t="s">
        <v>653</v>
      </c>
      <c r="C162" s="23" t="s">
        <v>38</v>
      </c>
      <c r="D162" s="23" t="s">
        <v>38</v>
      </c>
      <c r="E162" s="23">
        <v>10</v>
      </c>
      <c r="F162" s="23" t="s">
        <v>115</v>
      </c>
      <c r="G162" s="23" t="s">
        <v>38</v>
      </c>
      <c r="H162" s="23">
        <v>10</v>
      </c>
      <c r="I162" s="23" t="s">
        <v>8264</v>
      </c>
      <c r="J162" s="23">
        <v>3</v>
      </c>
      <c r="K162" s="23">
        <v>10</v>
      </c>
      <c r="L162" s="23" t="s">
        <v>8345</v>
      </c>
      <c r="N162" s="24" t="b">
        <f t="shared" si="20"/>
        <v>0</v>
      </c>
      <c r="O162" s="24">
        <f t="shared" si="21"/>
        <v>209</v>
      </c>
      <c r="P162" s="24">
        <f t="shared" si="22"/>
        <v>54.5</v>
      </c>
      <c r="Q162" s="24" t="str">
        <f t="shared" si="23"/>
        <v>YES</v>
      </c>
      <c r="R162" s="24" t="str">
        <f t="shared" si="24"/>
        <v>YES</v>
      </c>
      <c r="S162" s="24" t="b">
        <f t="shared" si="25"/>
        <v>1</v>
      </c>
      <c r="T162" s="24" t="b">
        <f t="shared" si="26"/>
        <v>1</v>
      </c>
      <c r="U162" s="24">
        <f t="shared" si="27"/>
        <v>156</v>
      </c>
      <c r="V162" s="24">
        <f t="shared" si="28"/>
        <v>156</v>
      </c>
      <c r="W162" s="24"/>
      <c r="X162" s="23" t="s">
        <v>40</v>
      </c>
      <c r="Y162" s="23" t="s">
        <v>197</v>
      </c>
      <c r="AA162" s="24"/>
      <c r="AB162" s="24"/>
      <c r="AC162" s="24"/>
      <c r="AD162" s="24">
        <v>3</v>
      </c>
      <c r="AE162" s="24">
        <v>3</v>
      </c>
      <c r="AF162" s="24">
        <v>1</v>
      </c>
      <c r="AG162" s="24">
        <v>1</v>
      </c>
      <c r="AH162" s="24">
        <v>1</v>
      </c>
      <c r="AI162" s="24">
        <v>1</v>
      </c>
      <c r="AJ162" s="24">
        <v>1</v>
      </c>
      <c r="AK162" s="24">
        <v>1</v>
      </c>
      <c r="AL162" s="24">
        <v>3</v>
      </c>
      <c r="AM162" s="24">
        <v>3</v>
      </c>
      <c r="AN162" s="24">
        <v>3</v>
      </c>
      <c r="AO162" s="24">
        <v>3</v>
      </c>
      <c r="AQ162" s="23" t="s">
        <v>654</v>
      </c>
      <c r="AR162" s="23" t="s">
        <v>655</v>
      </c>
      <c r="AS162" s="23">
        <v>121.17</v>
      </c>
      <c r="AT162" s="23">
        <v>2.39</v>
      </c>
      <c r="AU162" s="23">
        <v>5.7220000000000004</v>
      </c>
      <c r="AV162" s="23">
        <v>-3.3320000000000003</v>
      </c>
      <c r="AW162" s="23">
        <v>9.1499999999999998E-2</v>
      </c>
      <c r="AY162" s="23" t="s">
        <v>324</v>
      </c>
      <c r="AZ162" s="23" t="s">
        <v>325</v>
      </c>
      <c r="BA162" s="23">
        <v>5</v>
      </c>
      <c r="BC162" s="23" t="s">
        <v>8293</v>
      </c>
      <c r="BD162" s="23" t="s">
        <v>8293</v>
      </c>
      <c r="BE162" s="23" t="s">
        <v>8293</v>
      </c>
      <c r="BF162" s="23" t="s">
        <v>8330</v>
      </c>
    </row>
    <row r="163" spans="1:58" s="23" customFormat="1" x14ac:dyDescent="0.2">
      <c r="A163" s="23" t="s">
        <v>656</v>
      </c>
      <c r="B163" s="23" t="s">
        <v>657</v>
      </c>
      <c r="C163" s="23" t="s">
        <v>38</v>
      </c>
      <c r="D163" s="23" t="s">
        <v>38</v>
      </c>
      <c r="E163" s="23">
        <v>10</v>
      </c>
      <c r="F163" s="23" t="s">
        <v>38</v>
      </c>
      <c r="G163" s="23" t="s">
        <v>38</v>
      </c>
      <c r="H163" s="23">
        <v>10</v>
      </c>
      <c r="I163" s="23" t="s">
        <v>8264</v>
      </c>
      <c r="J163" s="23">
        <v>3</v>
      </c>
      <c r="K163" s="23">
        <v>10</v>
      </c>
      <c r="L163" s="23" t="s">
        <v>8345</v>
      </c>
      <c r="N163" s="24" t="b">
        <f t="shared" si="20"/>
        <v>0</v>
      </c>
      <c r="O163" s="24">
        <f t="shared" si="21"/>
        <v>209</v>
      </c>
      <c r="P163" s="24">
        <f t="shared" si="22"/>
        <v>54.5</v>
      </c>
      <c r="Q163" s="24" t="str">
        <f t="shared" si="23"/>
        <v>YES</v>
      </c>
      <c r="R163" s="24" t="str">
        <f t="shared" si="24"/>
        <v>YES</v>
      </c>
      <c r="S163" s="24" t="b">
        <f t="shared" si="25"/>
        <v>1</v>
      </c>
      <c r="T163" s="24" t="b">
        <f t="shared" si="26"/>
        <v>1</v>
      </c>
      <c r="U163" s="24">
        <f t="shared" si="27"/>
        <v>156</v>
      </c>
      <c r="V163" s="24">
        <f t="shared" si="28"/>
        <v>156</v>
      </c>
      <c r="W163" s="24"/>
      <c r="X163" s="23" t="s">
        <v>40</v>
      </c>
      <c r="Y163" s="23" t="s">
        <v>197</v>
      </c>
      <c r="AA163" s="24"/>
      <c r="AB163" s="24"/>
      <c r="AC163" s="24"/>
      <c r="AD163" s="24">
        <v>1</v>
      </c>
      <c r="AE163" s="24">
        <v>1</v>
      </c>
      <c r="AF163" s="24">
        <v>1</v>
      </c>
      <c r="AG163" s="24">
        <v>1</v>
      </c>
      <c r="AH163" s="24">
        <v>1</v>
      </c>
      <c r="AI163" s="24">
        <v>1</v>
      </c>
      <c r="AJ163" s="24">
        <v>3</v>
      </c>
      <c r="AK163" s="24">
        <v>1</v>
      </c>
      <c r="AL163" s="24">
        <v>1</v>
      </c>
      <c r="AM163" s="24">
        <v>1</v>
      </c>
      <c r="AN163" s="24">
        <v>1</v>
      </c>
      <c r="AO163" s="24">
        <v>1</v>
      </c>
      <c r="AQ163" s="23" t="s">
        <v>658</v>
      </c>
      <c r="AR163" s="23" t="s">
        <v>659</v>
      </c>
      <c r="AS163" s="23">
        <v>128.25</v>
      </c>
      <c r="AT163" s="23">
        <v>4.6100000000000003</v>
      </c>
      <c r="AU163" s="23">
        <v>4</v>
      </c>
      <c r="AV163" s="23">
        <v>0.61000000000000032</v>
      </c>
      <c r="AW163" s="23">
        <v>1.67</v>
      </c>
      <c r="AY163" s="23">
        <v>10000000</v>
      </c>
      <c r="AZ163" s="23">
        <v>5</v>
      </c>
      <c r="BA163" s="23">
        <v>5</v>
      </c>
      <c r="BC163" s="23" t="s">
        <v>35</v>
      </c>
      <c r="BD163" s="23" t="s">
        <v>8293</v>
      </c>
      <c r="BE163" s="23" t="s">
        <v>8293</v>
      </c>
      <c r="BF163" s="23" t="s">
        <v>8330</v>
      </c>
    </row>
    <row r="164" spans="1:58" s="23" customFormat="1" x14ac:dyDescent="0.2">
      <c r="A164" s="23" t="s">
        <v>660</v>
      </c>
      <c r="B164" s="23" t="s">
        <v>661</v>
      </c>
      <c r="C164" s="23" t="s">
        <v>38</v>
      </c>
      <c r="D164" s="23" t="s">
        <v>38</v>
      </c>
      <c r="E164" s="23">
        <v>10</v>
      </c>
      <c r="F164" s="23" t="s">
        <v>38</v>
      </c>
      <c r="G164" s="23" t="s">
        <v>38</v>
      </c>
      <c r="H164" s="23">
        <v>10</v>
      </c>
      <c r="I164" s="23" t="s">
        <v>8264</v>
      </c>
      <c r="J164" s="23">
        <v>3</v>
      </c>
      <c r="K164" s="23">
        <v>10</v>
      </c>
      <c r="L164" s="23" t="s">
        <v>8345</v>
      </c>
      <c r="N164" s="24" t="b">
        <f t="shared" si="20"/>
        <v>0</v>
      </c>
      <c r="O164" s="24">
        <f t="shared" si="21"/>
        <v>209</v>
      </c>
      <c r="P164" s="24">
        <f t="shared" si="22"/>
        <v>54.5</v>
      </c>
      <c r="Q164" s="24" t="str">
        <f t="shared" si="23"/>
        <v>YES</v>
      </c>
      <c r="R164" s="24" t="str">
        <f t="shared" si="24"/>
        <v>YES</v>
      </c>
      <c r="S164" s="24" t="b">
        <f t="shared" si="25"/>
        <v>1</v>
      </c>
      <c r="T164" s="24" t="b">
        <f t="shared" si="26"/>
        <v>1</v>
      </c>
      <c r="U164" s="24">
        <f t="shared" si="27"/>
        <v>156</v>
      </c>
      <c r="V164" s="24">
        <f t="shared" si="28"/>
        <v>156</v>
      </c>
      <c r="W164" s="24"/>
      <c r="X164" s="23" t="s">
        <v>40</v>
      </c>
      <c r="Y164" s="23" t="s">
        <v>41</v>
      </c>
      <c r="AA164" s="24"/>
      <c r="AB164" s="24"/>
      <c r="AC164" s="24"/>
      <c r="AD164" s="24">
        <v>3</v>
      </c>
      <c r="AE164" s="24">
        <v>3</v>
      </c>
      <c r="AF164" s="24">
        <v>3</v>
      </c>
      <c r="AG164" s="24">
        <v>3</v>
      </c>
      <c r="AH164" s="24">
        <v>3</v>
      </c>
      <c r="AI164" s="24">
        <v>3</v>
      </c>
      <c r="AJ164" s="24">
        <v>3</v>
      </c>
      <c r="AK164" s="24">
        <v>3</v>
      </c>
      <c r="AL164" s="24">
        <v>1</v>
      </c>
      <c r="AM164" s="24">
        <v>1</v>
      </c>
      <c r="AN164" s="24">
        <v>1</v>
      </c>
      <c r="AO164" s="24">
        <v>1</v>
      </c>
      <c r="AQ164" s="23" t="s">
        <v>662</v>
      </c>
      <c r="AR164" s="23" t="s">
        <v>663</v>
      </c>
      <c r="AS164" s="23">
        <v>208.37</v>
      </c>
      <c r="AT164" s="23">
        <v>6.43</v>
      </c>
      <c r="AU164" s="23">
        <v>4.66</v>
      </c>
      <c r="AV164" s="23">
        <v>1.7699999999999996</v>
      </c>
      <c r="AW164" s="23">
        <v>76</v>
      </c>
      <c r="AY164" s="23">
        <v>100000000</v>
      </c>
      <c r="AZ164" s="23">
        <v>5</v>
      </c>
      <c r="BA164" s="23">
        <v>5</v>
      </c>
      <c r="BC164" s="23" t="s">
        <v>35</v>
      </c>
      <c r="BD164" s="23" t="s">
        <v>8293</v>
      </c>
      <c r="BE164" s="23" t="s">
        <v>8293</v>
      </c>
      <c r="BF164" s="23" t="s">
        <v>8330</v>
      </c>
    </row>
    <row r="165" spans="1:58" s="23" customFormat="1" x14ac:dyDescent="0.2">
      <c r="A165" s="28" t="s">
        <v>8288</v>
      </c>
      <c r="B165" s="23" t="s">
        <v>664</v>
      </c>
      <c r="C165" s="23" t="s">
        <v>8296</v>
      </c>
      <c r="D165" s="23" t="s">
        <v>38</v>
      </c>
      <c r="E165" s="23">
        <v>9</v>
      </c>
      <c r="F165" s="23" t="s">
        <v>38</v>
      </c>
      <c r="G165" s="23" t="s">
        <v>38</v>
      </c>
      <c r="H165" s="23">
        <v>1</v>
      </c>
      <c r="I165" s="23" t="s">
        <v>8264</v>
      </c>
      <c r="J165" s="23">
        <v>10</v>
      </c>
      <c r="K165" s="23">
        <v>10</v>
      </c>
      <c r="L165" s="23" t="s">
        <v>8345</v>
      </c>
      <c r="N165" s="24" t="b">
        <f t="shared" si="20"/>
        <v>1</v>
      </c>
      <c r="O165" s="24">
        <f t="shared" si="21"/>
        <v>209</v>
      </c>
      <c r="P165" s="24">
        <f t="shared" si="22"/>
        <v>54.5</v>
      </c>
      <c r="Q165" s="24" t="str">
        <f t="shared" si="23"/>
        <v>YES</v>
      </c>
      <c r="R165" s="24" t="str">
        <f t="shared" si="24"/>
        <v>YES</v>
      </c>
      <c r="S165" s="24" t="b">
        <f t="shared" si="25"/>
        <v>1</v>
      </c>
      <c r="T165" s="24" t="b">
        <f t="shared" si="26"/>
        <v>1</v>
      </c>
      <c r="U165" s="24">
        <f t="shared" si="27"/>
        <v>156</v>
      </c>
      <c r="V165" s="24">
        <f t="shared" si="28"/>
        <v>156</v>
      </c>
      <c r="W165" s="24"/>
      <c r="X165" s="23" t="s">
        <v>82</v>
      </c>
      <c r="Y165" s="23" t="s">
        <v>351</v>
      </c>
      <c r="AA165" s="24"/>
      <c r="AB165" s="24" t="s">
        <v>39</v>
      </c>
      <c r="AC165" s="24"/>
      <c r="AD165" s="24">
        <v>3</v>
      </c>
      <c r="AE165" s="24">
        <v>3</v>
      </c>
      <c r="AF165" s="24">
        <v>3</v>
      </c>
      <c r="AG165" s="24">
        <v>6</v>
      </c>
      <c r="AH165" s="24">
        <v>3</v>
      </c>
      <c r="AI165" s="24">
        <v>6</v>
      </c>
      <c r="AJ165" s="24">
        <v>10</v>
      </c>
      <c r="AK165" s="24">
        <v>10</v>
      </c>
      <c r="AL165" s="24">
        <v>1</v>
      </c>
      <c r="AM165" s="24">
        <v>10</v>
      </c>
      <c r="AN165" s="24">
        <v>1</v>
      </c>
      <c r="AO165" s="24">
        <v>10</v>
      </c>
      <c r="AQ165" s="23" t="s">
        <v>665</v>
      </c>
      <c r="AR165" s="23" t="s">
        <v>666</v>
      </c>
      <c r="AS165" s="23">
        <v>338.63</v>
      </c>
      <c r="AT165" s="23">
        <v>12</v>
      </c>
      <c r="AU165" s="23">
        <v>7.9909999999999997</v>
      </c>
      <c r="AV165" s="23">
        <v>4.0090000000000003</v>
      </c>
      <c r="AW165" s="23">
        <v>269</v>
      </c>
      <c r="AY165" s="23">
        <v>1000000</v>
      </c>
      <c r="AZ165" s="23">
        <v>4</v>
      </c>
      <c r="BA165" s="23">
        <v>5</v>
      </c>
      <c r="BC165" s="23" t="s">
        <v>8293</v>
      </c>
      <c r="BD165" s="23" t="s">
        <v>8322</v>
      </c>
      <c r="BE165" s="23" t="s">
        <v>8326</v>
      </c>
      <c r="BF165" s="23" t="s">
        <v>8325</v>
      </c>
    </row>
    <row r="166" spans="1:58" s="23" customFormat="1" x14ac:dyDescent="0.2">
      <c r="A166" s="23" t="s">
        <v>667</v>
      </c>
      <c r="B166" s="23" t="s">
        <v>668</v>
      </c>
      <c r="C166" s="23" t="s">
        <v>8296</v>
      </c>
      <c r="D166" s="23" t="s">
        <v>38</v>
      </c>
      <c r="E166" s="23">
        <v>9</v>
      </c>
      <c r="F166" s="23" t="s">
        <v>38</v>
      </c>
      <c r="G166" s="23" t="s">
        <v>38</v>
      </c>
      <c r="H166" s="23">
        <v>1</v>
      </c>
      <c r="I166" s="23" t="s">
        <v>8264</v>
      </c>
      <c r="J166" s="23">
        <v>10</v>
      </c>
      <c r="K166" s="23">
        <v>10</v>
      </c>
      <c r="L166" s="23" t="s">
        <v>8345</v>
      </c>
      <c r="N166" s="24" t="b">
        <f t="shared" si="20"/>
        <v>1</v>
      </c>
      <c r="O166" s="24">
        <f t="shared" si="21"/>
        <v>209</v>
      </c>
      <c r="P166" s="24">
        <f t="shared" si="22"/>
        <v>54.5</v>
      </c>
      <c r="Q166" s="24" t="str">
        <f t="shared" si="23"/>
        <v>YES</v>
      </c>
      <c r="R166" s="24" t="str">
        <f t="shared" si="24"/>
        <v>YES</v>
      </c>
      <c r="S166" s="24" t="b">
        <f t="shared" si="25"/>
        <v>1</v>
      </c>
      <c r="T166" s="24" t="b">
        <f t="shared" si="26"/>
        <v>1</v>
      </c>
      <c r="U166" s="24">
        <f t="shared" si="27"/>
        <v>156</v>
      </c>
      <c r="V166" s="24">
        <f t="shared" si="28"/>
        <v>156</v>
      </c>
      <c r="W166" s="24"/>
      <c r="X166" s="23" t="s">
        <v>40</v>
      </c>
      <c r="Y166" s="23" t="s">
        <v>41</v>
      </c>
      <c r="AA166" s="24"/>
      <c r="AB166" s="24" t="s">
        <v>39</v>
      </c>
      <c r="AC166" s="24"/>
      <c r="AD166" s="24">
        <v>6</v>
      </c>
      <c r="AE166" s="24">
        <v>6</v>
      </c>
      <c r="AF166" s="24">
        <v>3</v>
      </c>
      <c r="AG166" s="24">
        <v>6</v>
      </c>
      <c r="AH166" s="24">
        <v>6</v>
      </c>
      <c r="AI166" s="24">
        <v>6</v>
      </c>
      <c r="AJ166" s="24">
        <v>10</v>
      </c>
      <c r="AK166" s="24">
        <v>10</v>
      </c>
      <c r="AL166" s="24">
        <v>1</v>
      </c>
      <c r="AM166" s="24">
        <v>10</v>
      </c>
      <c r="AN166" s="24">
        <v>1</v>
      </c>
      <c r="AO166" s="24">
        <v>10</v>
      </c>
      <c r="AQ166" s="23" t="s">
        <v>635</v>
      </c>
      <c r="AR166" s="23" t="s">
        <v>629</v>
      </c>
      <c r="AS166" s="23">
        <v>422.79</v>
      </c>
      <c r="AT166" s="23">
        <v>12</v>
      </c>
      <c r="AU166" s="23">
        <v>10.134</v>
      </c>
      <c r="AV166" s="23">
        <v>1.8659999999999997</v>
      </c>
      <c r="AW166" s="23">
        <v>1770</v>
      </c>
      <c r="AY166" s="23">
        <v>1000000</v>
      </c>
      <c r="AZ166" s="23">
        <v>4</v>
      </c>
      <c r="BA166" s="23">
        <v>5</v>
      </c>
      <c r="BC166" s="23" t="s">
        <v>35</v>
      </c>
      <c r="BD166" s="23" t="s">
        <v>8293</v>
      </c>
      <c r="BE166" s="23" t="s">
        <v>8293</v>
      </c>
      <c r="BF166" s="23" t="s">
        <v>8330</v>
      </c>
    </row>
    <row r="167" spans="1:58" s="23" customFormat="1" x14ac:dyDescent="0.2">
      <c r="A167" s="23" t="s">
        <v>669</v>
      </c>
      <c r="B167" s="23" t="s">
        <v>670</v>
      </c>
      <c r="C167" s="23" t="s">
        <v>8296</v>
      </c>
      <c r="D167" s="23" t="s">
        <v>38</v>
      </c>
      <c r="E167" s="23">
        <v>9</v>
      </c>
      <c r="F167" s="23" t="s">
        <v>38</v>
      </c>
      <c r="G167" s="23" t="s">
        <v>38</v>
      </c>
      <c r="H167" s="23">
        <v>8</v>
      </c>
      <c r="I167" s="23" t="s">
        <v>8264</v>
      </c>
      <c r="J167" s="23">
        <v>6</v>
      </c>
      <c r="K167" s="23">
        <v>10</v>
      </c>
      <c r="L167" s="23" t="s">
        <v>8345</v>
      </c>
      <c r="N167" s="24" t="b">
        <f t="shared" si="20"/>
        <v>1</v>
      </c>
      <c r="O167" s="24">
        <f t="shared" si="21"/>
        <v>208</v>
      </c>
      <c r="P167" s="24">
        <f t="shared" si="22"/>
        <v>54</v>
      </c>
      <c r="Q167" s="24" t="str">
        <f t="shared" si="23"/>
        <v>YES</v>
      </c>
      <c r="R167" s="24" t="str">
        <f t="shared" si="24"/>
        <v>YES</v>
      </c>
      <c r="S167" s="24" t="b">
        <f t="shared" si="25"/>
        <v>1</v>
      </c>
      <c r="T167" s="24" t="b">
        <f t="shared" si="26"/>
        <v>1</v>
      </c>
      <c r="U167" s="24">
        <f t="shared" si="27"/>
        <v>166</v>
      </c>
      <c r="V167" s="24">
        <f t="shared" si="28"/>
        <v>166</v>
      </c>
      <c r="W167" s="24"/>
      <c r="X167" s="23" t="s">
        <v>40</v>
      </c>
      <c r="Y167" s="23" t="s">
        <v>41</v>
      </c>
      <c r="AA167" s="24"/>
      <c r="AB167" s="24"/>
      <c r="AC167" s="24"/>
      <c r="AD167" s="24">
        <v>3</v>
      </c>
      <c r="AE167" s="24">
        <v>1</v>
      </c>
      <c r="AF167" s="24">
        <v>3</v>
      </c>
      <c r="AG167" s="24">
        <v>3</v>
      </c>
      <c r="AH167" s="24">
        <v>3</v>
      </c>
      <c r="AI167" s="24">
        <v>3</v>
      </c>
      <c r="AJ167" s="24">
        <v>6</v>
      </c>
      <c r="AK167" s="24">
        <v>6</v>
      </c>
      <c r="AL167" s="24">
        <v>1</v>
      </c>
      <c r="AM167" s="24">
        <v>6</v>
      </c>
      <c r="AN167" s="24">
        <v>1</v>
      </c>
      <c r="AO167" s="24">
        <v>6</v>
      </c>
      <c r="AQ167" s="23" t="s">
        <v>671</v>
      </c>
      <c r="AR167" s="23" t="s">
        <v>672</v>
      </c>
      <c r="AS167" s="23">
        <v>296.56</v>
      </c>
      <c r="AT167" s="23">
        <v>10.51</v>
      </c>
      <c r="AU167" s="23">
        <v>6.819</v>
      </c>
      <c r="AV167" s="23">
        <v>3.6909999999999998</v>
      </c>
      <c r="AW167" s="23">
        <v>98.8</v>
      </c>
      <c r="AY167" s="23">
        <v>1000000</v>
      </c>
      <c r="AZ167" s="23">
        <v>4</v>
      </c>
      <c r="BA167" s="23">
        <v>5</v>
      </c>
      <c r="BC167" s="23" t="s">
        <v>35</v>
      </c>
      <c r="BD167" s="23" t="s">
        <v>8293</v>
      </c>
      <c r="BE167" s="23" t="s">
        <v>8293</v>
      </c>
      <c r="BF167" s="23" t="s">
        <v>8330</v>
      </c>
    </row>
    <row r="168" spans="1:58" s="23" customFormat="1" x14ac:dyDescent="0.2">
      <c r="A168" s="23" t="s">
        <v>673</v>
      </c>
      <c r="B168" s="23" t="s">
        <v>674</v>
      </c>
      <c r="C168" s="23" t="s">
        <v>69</v>
      </c>
      <c r="D168" s="23" t="s">
        <v>38</v>
      </c>
      <c r="E168" s="23">
        <v>8</v>
      </c>
      <c r="F168" s="23" t="s">
        <v>38</v>
      </c>
      <c r="G168" s="23" t="s">
        <v>38</v>
      </c>
      <c r="H168" s="23">
        <v>1</v>
      </c>
      <c r="I168" s="23" t="s">
        <v>8264</v>
      </c>
      <c r="J168" s="23">
        <v>10</v>
      </c>
      <c r="K168" s="23">
        <v>10</v>
      </c>
      <c r="L168" s="23" t="s">
        <v>8345</v>
      </c>
      <c r="N168" s="24" t="b">
        <f t="shared" si="20"/>
        <v>1</v>
      </c>
      <c r="O168" s="24">
        <f t="shared" si="21"/>
        <v>208</v>
      </c>
      <c r="P168" s="24">
        <f t="shared" si="22"/>
        <v>54</v>
      </c>
      <c r="Q168" s="24" t="str">
        <f t="shared" si="23"/>
        <v>YES</v>
      </c>
      <c r="R168" s="24" t="str">
        <f t="shared" si="24"/>
        <v>YES</v>
      </c>
      <c r="S168" s="24" t="b">
        <f t="shared" si="25"/>
        <v>1</v>
      </c>
      <c r="T168" s="24" t="b">
        <f t="shared" si="26"/>
        <v>1</v>
      </c>
      <c r="U168" s="24">
        <f t="shared" si="27"/>
        <v>166</v>
      </c>
      <c r="V168" s="24">
        <f t="shared" si="28"/>
        <v>166</v>
      </c>
      <c r="W168" s="24"/>
      <c r="X168" s="23" t="s">
        <v>40</v>
      </c>
      <c r="Y168" s="23" t="s">
        <v>70</v>
      </c>
      <c r="AA168" s="24"/>
      <c r="AB168" s="24" t="s">
        <v>39</v>
      </c>
      <c r="AC168" s="24" t="s">
        <v>39</v>
      </c>
      <c r="AD168" s="24">
        <v>3</v>
      </c>
      <c r="AE168" s="24">
        <v>3</v>
      </c>
      <c r="AF168" s="24">
        <v>6</v>
      </c>
      <c r="AG168" s="24">
        <v>6</v>
      </c>
      <c r="AH168" s="24">
        <v>10</v>
      </c>
      <c r="AI168" s="24">
        <v>6</v>
      </c>
      <c r="AJ168" s="24">
        <v>6</v>
      </c>
      <c r="AK168" s="24">
        <v>6</v>
      </c>
      <c r="AL168" s="24">
        <v>10</v>
      </c>
      <c r="AM168" s="24">
        <v>6</v>
      </c>
      <c r="AN168" s="24">
        <v>10</v>
      </c>
      <c r="AO168" s="24">
        <v>6</v>
      </c>
      <c r="AQ168" s="23" t="s">
        <v>675</v>
      </c>
      <c r="AR168" s="23" t="s">
        <v>676</v>
      </c>
      <c r="AS168" s="23">
        <v>120.14</v>
      </c>
      <c r="AT168" s="23">
        <v>-1.18</v>
      </c>
      <c r="AU168" s="23">
        <v>6.3959999999999999</v>
      </c>
      <c r="AV168" s="23">
        <v>-7.5759999999999996</v>
      </c>
      <c r="AW168" s="23">
        <v>1.06E-2</v>
      </c>
      <c r="AY168" s="23">
        <v>100000</v>
      </c>
      <c r="AZ168" s="23">
        <v>3</v>
      </c>
      <c r="BA168" s="23">
        <v>5</v>
      </c>
      <c r="BC168" s="23" t="s">
        <v>8293</v>
      </c>
      <c r="BD168" s="23" t="s">
        <v>8320</v>
      </c>
      <c r="BE168" s="23" t="s">
        <v>8293</v>
      </c>
      <c r="BF168" s="23" t="s">
        <v>8330</v>
      </c>
    </row>
    <row r="169" spans="1:58" s="23" customFormat="1" x14ac:dyDescent="0.2">
      <c r="A169" s="23" t="s">
        <v>677</v>
      </c>
      <c r="B169" s="23" t="s">
        <v>678</v>
      </c>
      <c r="C169" s="23" t="s">
        <v>69</v>
      </c>
      <c r="D169" s="23" t="s">
        <v>38</v>
      </c>
      <c r="E169" s="23">
        <v>8</v>
      </c>
      <c r="F169" s="23" t="s">
        <v>38</v>
      </c>
      <c r="G169" s="23" t="s">
        <v>38</v>
      </c>
      <c r="H169" s="23">
        <v>1</v>
      </c>
      <c r="I169" s="23" t="s">
        <v>8264</v>
      </c>
      <c r="J169" s="23">
        <v>10</v>
      </c>
      <c r="K169" s="23">
        <v>10</v>
      </c>
      <c r="L169" s="23" t="s">
        <v>8345</v>
      </c>
      <c r="N169" s="24" t="b">
        <f t="shared" si="20"/>
        <v>1</v>
      </c>
      <c r="O169" s="24">
        <f t="shared" si="21"/>
        <v>208</v>
      </c>
      <c r="P169" s="24">
        <f t="shared" si="22"/>
        <v>54</v>
      </c>
      <c r="Q169" s="24" t="str">
        <f t="shared" si="23"/>
        <v>YES</v>
      </c>
      <c r="R169" s="24" t="str">
        <f t="shared" si="24"/>
        <v>YES</v>
      </c>
      <c r="S169" s="24" t="b">
        <f t="shared" si="25"/>
        <v>1</v>
      </c>
      <c r="T169" s="24" t="b">
        <f t="shared" si="26"/>
        <v>1</v>
      </c>
      <c r="U169" s="24">
        <f t="shared" si="27"/>
        <v>166</v>
      </c>
      <c r="V169" s="24">
        <f t="shared" si="28"/>
        <v>166</v>
      </c>
      <c r="W169" s="24"/>
      <c r="X169" s="23" t="s">
        <v>40</v>
      </c>
      <c r="Y169" s="23" t="s">
        <v>70</v>
      </c>
      <c r="AA169" s="24" t="s">
        <v>39</v>
      </c>
      <c r="AB169" s="24"/>
      <c r="AC169" s="24" t="s">
        <v>39</v>
      </c>
      <c r="AD169" s="24">
        <v>10</v>
      </c>
      <c r="AE169" s="24">
        <v>10</v>
      </c>
      <c r="AF169" s="24">
        <v>10</v>
      </c>
      <c r="AG169" s="24">
        <v>10</v>
      </c>
      <c r="AH169" s="24">
        <v>10</v>
      </c>
      <c r="AI169" s="24">
        <v>10</v>
      </c>
      <c r="AJ169" s="24">
        <v>6</v>
      </c>
      <c r="AK169" s="24">
        <v>6</v>
      </c>
      <c r="AL169" s="24">
        <v>6</v>
      </c>
      <c r="AM169" s="24">
        <v>6</v>
      </c>
      <c r="AN169" s="24">
        <v>6</v>
      </c>
      <c r="AO169" s="24">
        <v>6</v>
      </c>
      <c r="AQ169" s="23" t="s">
        <v>679</v>
      </c>
      <c r="AR169" s="23" t="s">
        <v>680</v>
      </c>
      <c r="AS169" s="23">
        <v>390.54</v>
      </c>
      <c r="AT169" s="23">
        <v>7.6</v>
      </c>
      <c r="AU169" s="23">
        <v>12</v>
      </c>
      <c r="AV169" s="23">
        <v>-4.4000000000000004</v>
      </c>
      <c r="AW169" s="23">
        <v>0.66400000000000003</v>
      </c>
      <c r="AY169" s="23">
        <v>100000</v>
      </c>
      <c r="AZ169" s="23">
        <v>3</v>
      </c>
      <c r="BA169" s="23">
        <v>5</v>
      </c>
      <c r="BC169" s="23" t="s">
        <v>8293</v>
      </c>
      <c r="BD169" s="23" t="s">
        <v>8320</v>
      </c>
      <c r="BE169" s="23" t="s">
        <v>8293</v>
      </c>
      <c r="BF169" s="23" t="s">
        <v>8330</v>
      </c>
    </row>
    <row r="170" spans="1:58" s="23" customFormat="1" x14ac:dyDescent="0.2">
      <c r="A170" s="23" t="s">
        <v>681</v>
      </c>
      <c r="B170" s="23" t="s">
        <v>682</v>
      </c>
      <c r="C170" s="23" t="s">
        <v>8296</v>
      </c>
      <c r="D170" s="23" t="s">
        <v>38</v>
      </c>
      <c r="E170" s="23">
        <v>8</v>
      </c>
      <c r="F170" s="23" t="s">
        <v>38</v>
      </c>
      <c r="G170" s="23" t="s">
        <v>38</v>
      </c>
      <c r="H170" s="23">
        <v>1</v>
      </c>
      <c r="I170" s="23" t="s">
        <v>8264</v>
      </c>
      <c r="J170" s="23">
        <v>10</v>
      </c>
      <c r="K170" s="23">
        <v>10</v>
      </c>
      <c r="L170" s="23" t="s">
        <v>8345</v>
      </c>
      <c r="N170" s="24" t="b">
        <f t="shared" si="20"/>
        <v>1</v>
      </c>
      <c r="O170" s="24">
        <f t="shared" si="21"/>
        <v>208</v>
      </c>
      <c r="P170" s="24">
        <f t="shared" si="22"/>
        <v>54</v>
      </c>
      <c r="Q170" s="24" t="str">
        <f t="shared" si="23"/>
        <v>YES</v>
      </c>
      <c r="R170" s="24" t="str">
        <f t="shared" si="24"/>
        <v>YES</v>
      </c>
      <c r="S170" s="24" t="b">
        <f t="shared" si="25"/>
        <v>1</v>
      </c>
      <c r="T170" s="24" t="b">
        <f t="shared" si="26"/>
        <v>1</v>
      </c>
      <c r="U170" s="24">
        <f t="shared" si="27"/>
        <v>166</v>
      </c>
      <c r="V170" s="24">
        <f t="shared" si="28"/>
        <v>166</v>
      </c>
      <c r="W170" s="24"/>
      <c r="X170" s="23" t="s">
        <v>40</v>
      </c>
      <c r="Y170" s="23" t="s">
        <v>41</v>
      </c>
      <c r="AA170" s="24"/>
      <c r="AB170" s="24" t="s">
        <v>39</v>
      </c>
      <c r="AC170" s="24"/>
      <c r="AD170" s="24">
        <v>6</v>
      </c>
      <c r="AE170" s="24">
        <v>6</v>
      </c>
      <c r="AF170" s="24">
        <v>3</v>
      </c>
      <c r="AG170" s="24">
        <v>6</v>
      </c>
      <c r="AH170" s="24">
        <v>6</v>
      </c>
      <c r="AI170" s="24">
        <v>6</v>
      </c>
      <c r="AJ170" s="24">
        <v>10</v>
      </c>
      <c r="AK170" s="24">
        <v>10</v>
      </c>
      <c r="AL170" s="24">
        <v>1</v>
      </c>
      <c r="AM170" s="24">
        <v>10</v>
      </c>
      <c r="AN170" s="24">
        <v>1</v>
      </c>
      <c r="AO170" s="24">
        <v>10</v>
      </c>
      <c r="AQ170" s="23" t="s">
        <v>635</v>
      </c>
      <c r="AR170" s="23" t="s">
        <v>629</v>
      </c>
      <c r="AS170" s="23">
        <v>422.79</v>
      </c>
      <c r="AT170" s="23">
        <v>12</v>
      </c>
      <c r="AU170" s="23">
        <v>10.134</v>
      </c>
      <c r="AV170" s="23">
        <v>1.8659999999999997</v>
      </c>
      <c r="AW170" s="23">
        <v>1770</v>
      </c>
      <c r="AY170" s="23">
        <v>100000</v>
      </c>
      <c r="AZ170" s="23">
        <v>3</v>
      </c>
      <c r="BA170" s="23">
        <v>5</v>
      </c>
      <c r="BC170" s="23" t="s">
        <v>35</v>
      </c>
      <c r="BD170" s="23" t="s">
        <v>8293</v>
      </c>
      <c r="BE170" s="23" t="s">
        <v>8293</v>
      </c>
      <c r="BF170" s="23" t="s">
        <v>8330</v>
      </c>
    </row>
    <row r="171" spans="1:58" s="23" customFormat="1" x14ac:dyDescent="0.2">
      <c r="A171" s="23" t="s">
        <v>683</v>
      </c>
      <c r="B171" s="23" t="s">
        <v>684</v>
      </c>
      <c r="C171" s="23" t="s">
        <v>69</v>
      </c>
      <c r="D171" s="23" t="s">
        <v>38</v>
      </c>
      <c r="E171" s="23">
        <v>7</v>
      </c>
      <c r="F171" s="23" t="s">
        <v>38</v>
      </c>
      <c r="G171" s="23" t="s">
        <v>38</v>
      </c>
      <c r="H171" s="23">
        <v>10</v>
      </c>
      <c r="I171" s="23" t="s">
        <v>8264</v>
      </c>
      <c r="J171" s="23">
        <v>6</v>
      </c>
      <c r="K171" s="23">
        <v>10</v>
      </c>
      <c r="L171" s="23" t="s">
        <v>8345</v>
      </c>
      <c r="N171" s="24" t="b">
        <f t="shared" si="20"/>
        <v>1</v>
      </c>
      <c r="O171" s="24">
        <f t="shared" si="21"/>
        <v>206</v>
      </c>
      <c r="P171" s="24">
        <f t="shared" si="22"/>
        <v>53</v>
      </c>
      <c r="Q171" s="24" t="str">
        <f t="shared" si="23"/>
        <v>YES</v>
      </c>
      <c r="R171" s="24" t="str">
        <f t="shared" si="24"/>
        <v>YES</v>
      </c>
      <c r="S171" s="24" t="b">
        <f t="shared" si="25"/>
        <v>1</v>
      </c>
      <c r="T171" s="24" t="b">
        <f t="shared" si="26"/>
        <v>1</v>
      </c>
      <c r="U171" s="24">
        <f t="shared" si="27"/>
        <v>170</v>
      </c>
      <c r="V171" s="24">
        <f t="shared" si="28"/>
        <v>170</v>
      </c>
      <c r="W171" s="24"/>
      <c r="X171" s="23" t="s">
        <v>40</v>
      </c>
      <c r="Y171" s="23" t="s">
        <v>95</v>
      </c>
      <c r="AA171" s="24"/>
      <c r="AB171" s="24"/>
      <c r="AC171" s="24"/>
      <c r="AD171" s="24">
        <v>6</v>
      </c>
      <c r="AE171" s="24">
        <v>6</v>
      </c>
      <c r="AF171" s="24">
        <v>6</v>
      </c>
      <c r="AG171" s="24">
        <v>6</v>
      </c>
      <c r="AH171" s="24">
        <v>6</v>
      </c>
      <c r="AI171" s="24">
        <v>6</v>
      </c>
      <c r="AJ171" s="24">
        <v>3</v>
      </c>
      <c r="AK171" s="24">
        <v>3</v>
      </c>
      <c r="AL171" s="24">
        <v>6</v>
      </c>
      <c r="AM171" s="24">
        <v>6</v>
      </c>
      <c r="AN171" s="24">
        <v>6</v>
      </c>
      <c r="AO171" s="24">
        <v>6</v>
      </c>
      <c r="AQ171" s="23" t="s">
        <v>685</v>
      </c>
      <c r="AR171" s="23" t="s">
        <v>686</v>
      </c>
      <c r="AS171" s="23">
        <v>227.12</v>
      </c>
      <c r="AT171" s="23">
        <v>1.6</v>
      </c>
      <c r="AU171" s="23">
        <v>7.67</v>
      </c>
      <c r="AV171" s="23">
        <v>-6.07</v>
      </c>
      <c r="AW171" s="23">
        <v>3.1800000000000002E-2</v>
      </c>
      <c r="AY171" s="23">
        <v>10000</v>
      </c>
      <c r="AZ171" s="23">
        <v>2</v>
      </c>
      <c r="BA171" s="23">
        <v>5</v>
      </c>
      <c r="BC171" s="23" t="s">
        <v>8293</v>
      </c>
      <c r="BD171" s="23" t="s">
        <v>8320</v>
      </c>
      <c r="BE171" s="23" t="s">
        <v>8293</v>
      </c>
      <c r="BF171" s="23" t="s">
        <v>8330</v>
      </c>
    </row>
    <row r="172" spans="1:58" s="23" customFormat="1" x14ac:dyDescent="0.2">
      <c r="A172" s="23" t="s">
        <v>687</v>
      </c>
      <c r="B172" s="23" t="s">
        <v>688</v>
      </c>
      <c r="C172" s="23" t="s">
        <v>69</v>
      </c>
      <c r="D172" s="23" t="s">
        <v>38</v>
      </c>
      <c r="E172" s="23">
        <v>7</v>
      </c>
      <c r="F172" s="23" t="s">
        <v>38</v>
      </c>
      <c r="G172" s="23" t="s">
        <v>38</v>
      </c>
      <c r="H172" s="23">
        <v>10</v>
      </c>
      <c r="I172" s="23" t="s">
        <v>8264</v>
      </c>
      <c r="J172" s="23">
        <v>6</v>
      </c>
      <c r="K172" s="23">
        <v>10</v>
      </c>
      <c r="L172" s="23" t="s">
        <v>8345</v>
      </c>
      <c r="N172" s="24" t="b">
        <f t="shared" si="20"/>
        <v>1</v>
      </c>
      <c r="O172" s="24">
        <f t="shared" si="21"/>
        <v>206</v>
      </c>
      <c r="P172" s="24">
        <f t="shared" si="22"/>
        <v>53</v>
      </c>
      <c r="Q172" s="24" t="str">
        <f t="shared" si="23"/>
        <v>YES</v>
      </c>
      <c r="R172" s="24" t="str">
        <f t="shared" si="24"/>
        <v>YES</v>
      </c>
      <c r="S172" s="24" t="b">
        <f t="shared" si="25"/>
        <v>1</v>
      </c>
      <c r="T172" s="24" t="b">
        <f t="shared" si="26"/>
        <v>1</v>
      </c>
      <c r="U172" s="24">
        <f t="shared" si="27"/>
        <v>170</v>
      </c>
      <c r="V172" s="24">
        <f t="shared" si="28"/>
        <v>170</v>
      </c>
      <c r="W172" s="24"/>
      <c r="X172" s="23" t="s">
        <v>75</v>
      </c>
      <c r="Y172" s="23" t="s">
        <v>41</v>
      </c>
      <c r="AA172" s="24"/>
      <c r="AB172" s="24"/>
      <c r="AC172" s="24"/>
      <c r="AD172" s="24">
        <v>6</v>
      </c>
      <c r="AE172" s="24">
        <v>6</v>
      </c>
      <c r="AF172" s="24">
        <v>3</v>
      </c>
      <c r="AG172" s="24">
        <v>3</v>
      </c>
      <c r="AH172" s="24">
        <v>3</v>
      </c>
      <c r="AI172" s="24">
        <v>3</v>
      </c>
      <c r="AJ172" s="24">
        <v>3</v>
      </c>
      <c r="AK172" s="24">
        <v>3</v>
      </c>
      <c r="AL172" s="24">
        <v>6</v>
      </c>
      <c r="AM172" s="24">
        <v>3</v>
      </c>
      <c r="AN172" s="24">
        <v>6</v>
      </c>
      <c r="AO172" s="24">
        <v>3</v>
      </c>
      <c r="AQ172" s="23" t="s">
        <v>689</v>
      </c>
      <c r="AR172" s="23" t="s">
        <v>690</v>
      </c>
      <c r="AS172" s="23">
        <v>182.21</v>
      </c>
      <c r="AT172" s="23">
        <v>3.18</v>
      </c>
      <c r="AU172" s="23">
        <v>7.2809999999999997</v>
      </c>
      <c r="AV172" s="23">
        <v>-4.1009999999999991</v>
      </c>
      <c r="AW172" s="23">
        <v>0.248</v>
      </c>
      <c r="AY172" s="23">
        <v>10000</v>
      </c>
      <c r="AZ172" s="23">
        <v>2</v>
      </c>
      <c r="BA172" s="23">
        <v>5</v>
      </c>
      <c r="BC172" s="23" t="s">
        <v>8293</v>
      </c>
      <c r="BD172" s="23" t="s">
        <v>8320</v>
      </c>
      <c r="BE172" s="23" t="s">
        <v>8293</v>
      </c>
      <c r="BF172" s="23" t="s">
        <v>8330</v>
      </c>
    </row>
    <row r="173" spans="1:58" s="23" customFormat="1" x14ac:dyDescent="0.2">
      <c r="A173" s="23" t="s">
        <v>691</v>
      </c>
      <c r="B173" s="23" t="s">
        <v>692</v>
      </c>
      <c r="C173" s="23" t="s">
        <v>69</v>
      </c>
      <c r="D173" s="23" t="s">
        <v>38</v>
      </c>
      <c r="E173" s="23">
        <v>7</v>
      </c>
      <c r="F173" s="23" t="s">
        <v>38</v>
      </c>
      <c r="G173" s="23" t="s">
        <v>38</v>
      </c>
      <c r="H173" s="23">
        <v>10</v>
      </c>
      <c r="I173" s="23" t="s">
        <v>8264</v>
      </c>
      <c r="J173" s="23">
        <v>6</v>
      </c>
      <c r="K173" s="23">
        <v>10</v>
      </c>
      <c r="L173" s="23" t="s">
        <v>8345</v>
      </c>
      <c r="N173" s="24" t="b">
        <f t="shared" si="20"/>
        <v>1</v>
      </c>
      <c r="O173" s="24">
        <f t="shared" si="21"/>
        <v>206</v>
      </c>
      <c r="P173" s="24">
        <f t="shared" si="22"/>
        <v>53</v>
      </c>
      <c r="Q173" s="24" t="str">
        <f t="shared" si="23"/>
        <v>YES</v>
      </c>
      <c r="R173" s="24" t="str">
        <f t="shared" si="24"/>
        <v>YES</v>
      </c>
      <c r="S173" s="24" t="b">
        <f t="shared" si="25"/>
        <v>1</v>
      </c>
      <c r="T173" s="24" t="b">
        <f t="shared" si="26"/>
        <v>1</v>
      </c>
      <c r="U173" s="24">
        <f t="shared" si="27"/>
        <v>170</v>
      </c>
      <c r="V173" s="24">
        <f t="shared" si="28"/>
        <v>170</v>
      </c>
      <c r="W173" s="24"/>
      <c r="X173" s="23" t="s">
        <v>75</v>
      </c>
      <c r="Y173" s="23" t="s">
        <v>41</v>
      </c>
      <c r="AA173" s="24"/>
      <c r="AB173" s="24"/>
      <c r="AC173" s="24"/>
      <c r="AD173" s="24">
        <v>6</v>
      </c>
      <c r="AE173" s="24">
        <v>6</v>
      </c>
      <c r="AF173" s="24">
        <v>6</v>
      </c>
      <c r="AG173" s="24">
        <v>6</v>
      </c>
      <c r="AH173" s="24">
        <v>6</v>
      </c>
      <c r="AI173" s="24">
        <v>6</v>
      </c>
      <c r="AJ173" s="24">
        <v>6</v>
      </c>
      <c r="AK173" s="24">
        <v>6</v>
      </c>
      <c r="AL173" s="24">
        <v>6</v>
      </c>
      <c r="AM173" s="24">
        <v>6</v>
      </c>
      <c r="AN173" s="24">
        <v>6</v>
      </c>
      <c r="AO173" s="24">
        <v>6</v>
      </c>
      <c r="AQ173" s="23" t="s">
        <v>693</v>
      </c>
      <c r="AR173" s="23" t="s">
        <v>694</v>
      </c>
      <c r="AS173" s="23">
        <v>167.24</v>
      </c>
      <c r="AT173" s="23">
        <v>2.42</v>
      </c>
      <c r="AU173" s="23">
        <v>8.2490000000000006</v>
      </c>
      <c r="AV173" s="23">
        <v>-5.8290000000000006</v>
      </c>
      <c r="AW173" s="23">
        <v>6.6799999999999998E-2</v>
      </c>
      <c r="AY173" s="23">
        <v>10000</v>
      </c>
      <c r="AZ173" s="23">
        <v>2</v>
      </c>
      <c r="BA173" s="23">
        <v>5</v>
      </c>
      <c r="BC173" s="23" t="s">
        <v>8293</v>
      </c>
      <c r="BD173" s="23" t="s">
        <v>8320</v>
      </c>
      <c r="BE173" s="23" t="s">
        <v>8293</v>
      </c>
      <c r="BF173" s="23" t="s">
        <v>8330</v>
      </c>
    </row>
    <row r="174" spans="1:58" s="23" customFormat="1" x14ac:dyDescent="0.2">
      <c r="A174" s="23" t="s">
        <v>695</v>
      </c>
      <c r="B174" s="23" t="s">
        <v>696</v>
      </c>
      <c r="C174" s="23" t="s">
        <v>8296</v>
      </c>
      <c r="D174" s="23" t="s">
        <v>38</v>
      </c>
      <c r="E174" s="23">
        <v>7</v>
      </c>
      <c r="F174" s="23" t="s">
        <v>38</v>
      </c>
      <c r="G174" s="23" t="s">
        <v>38</v>
      </c>
      <c r="H174" s="23">
        <v>10</v>
      </c>
      <c r="I174" s="23" t="s">
        <v>8264</v>
      </c>
      <c r="J174" s="23">
        <v>6</v>
      </c>
      <c r="K174" s="23">
        <v>10</v>
      </c>
      <c r="L174" s="23" t="s">
        <v>8345</v>
      </c>
      <c r="N174" s="24" t="b">
        <f t="shared" si="20"/>
        <v>1</v>
      </c>
      <c r="O174" s="24">
        <f t="shared" si="21"/>
        <v>206</v>
      </c>
      <c r="P174" s="24">
        <f t="shared" si="22"/>
        <v>53</v>
      </c>
      <c r="Q174" s="24" t="str">
        <f t="shared" si="23"/>
        <v>YES</v>
      </c>
      <c r="R174" s="24" t="str">
        <f t="shared" si="24"/>
        <v>YES</v>
      </c>
      <c r="S174" s="24" t="b">
        <f t="shared" si="25"/>
        <v>1</v>
      </c>
      <c r="T174" s="24" t="b">
        <f t="shared" si="26"/>
        <v>1</v>
      </c>
      <c r="U174" s="24">
        <f t="shared" si="27"/>
        <v>170</v>
      </c>
      <c r="V174" s="24">
        <f t="shared" si="28"/>
        <v>170</v>
      </c>
      <c r="W174" s="24"/>
      <c r="X174" s="23" t="s">
        <v>40</v>
      </c>
      <c r="Y174" s="23" t="s">
        <v>41</v>
      </c>
      <c r="AA174" s="24"/>
      <c r="AB174" s="24"/>
      <c r="AC174" s="24"/>
      <c r="AD174" s="24">
        <v>6</v>
      </c>
      <c r="AE174" s="24">
        <v>6</v>
      </c>
      <c r="AF174" s="24">
        <v>3</v>
      </c>
      <c r="AG174" s="24">
        <v>6</v>
      </c>
      <c r="AH174" s="24">
        <v>6</v>
      </c>
      <c r="AI174" s="24">
        <v>6</v>
      </c>
      <c r="AJ174" s="24">
        <v>6</v>
      </c>
      <c r="AK174" s="24">
        <v>6</v>
      </c>
      <c r="AL174" s="24">
        <v>1</v>
      </c>
      <c r="AM174" s="24">
        <v>6</v>
      </c>
      <c r="AN174" s="24">
        <v>1</v>
      </c>
      <c r="AO174" s="24">
        <v>6</v>
      </c>
      <c r="AQ174" s="23" t="s">
        <v>475</v>
      </c>
      <c r="AR174" s="23" t="s">
        <v>476</v>
      </c>
      <c r="AS174" s="23">
        <v>278.5</v>
      </c>
      <c r="AT174" s="23">
        <v>8.81</v>
      </c>
      <c r="AU174" s="23">
        <v>6.4249999999999998</v>
      </c>
      <c r="AV174" s="23">
        <v>2.3850000000000007</v>
      </c>
      <c r="AW174" s="23">
        <v>491</v>
      </c>
      <c r="AY174" s="23">
        <v>10000</v>
      </c>
      <c r="AZ174" s="23">
        <v>2</v>
      </c>
      <c r="BA174" s="23">
        <v>5</v>
      </c>
      <c r="BC174" s="23" t="s">
        <v>35</v>
      </c>
      <c r="BD174" s="23" t="s">
        <v>8293</v>
      </c>
      <c r="BE174" s="23" t="s">
        <v>8293</v>
      </c>
      <c r="BF174" s="23" t="s">
        <v>8330</v>
      </c>
    </row>
    <row r="175" spans="1:58" s="23" customFormat="1" x14ac:dyDescent="0.2">
      <c r="A175" s="23" t="s">
        <v>697</v>
      </c>
      <c r="B175" s="23" t="s">
        <v>698</v>
      </c>
      <c r="C175" s="23" t="s">
        <v>8296</v>
      </c>
      <c r="D175" s="23" t="s">
        <v>38</v>
      </c>
      <c r="E175" s="23">
        <v>7</v>
      </c>
      <c r="F175" s="23" t="s">
        <v>38</v>
      </c>
      <c r="G175" s="23" t="s">
        <v>38</v>
      </c>
      <c r="H175" s="23">
        <v>10</v>
      </c>
      <c r="I175" s="23" t="s">
        <v>8264</v>
      </c>
      <c r="J175" s="23">
        <v>6</v>
      </c>
      <c r="K175" s="23">
        <v>10</v>
      </c>
      <c r="L175" s="23" t="s">
        <v>8345</v>
      </c>
      <c r="N175" s="24" t="b">
        <f t="shared" si="20"/>
        <v>1</v>
      </c>
      <c r="O175" s="24">
        <f t="shared" si="21"/>
        <v>206</v>
      </c>
      <c r="P175" s="24">
        <f t="shared" si="22"/>
        <v>53</v>
      </c>
      <c r="Q175" s="24" t="str">
        <f t="shared" si="23"/>
        <v>YES</v>
      </c>
      <c r="R175" s="24" t="str">
        <f t="shared" si="24"/>
        <v>YES</v>
      </c>
      <c r="S175" s="24" t="b">
        <f t="shared" si="25"/>
        <v>1</v>
      </c>
      <c r="T175" s="24" t="b">
        <f t="shared" si="26"/>
        <v>1</v>
      </c>
      <c r="U175" s="24">
        <f t="shared" si="27"/>
        <v>170</v>
      </c>
      <c r="V175" s="24">
        <f t="shared" si="28"/>
        <v>170</v>
      </c>
      <c r="W175" s="24"/>
      <c r="X175" s="23" t="s">
        <v>40</v>
      </c>
      <c r="Y175" s="23" t="s">
        <v>41</v>
      </c>
      <c r="AA175" s="24"/>
      <c r="AB175" s="24"/>
      <c r="AC175" s="24"/>
      <c r="AD175" s="24">
        <v>3</v>
      </c>
      <c r="AE175" s="24">
        <v>6</v>
      </c>
      <c r="AF175" s="24">
        <v>3</v>
      </c>
      <c r="AG175" s="24">
        <v>6</v>
      </c>
      <c r="AH175" s="24">
        <v>3</v>
      </c>
      <c r="AI175" s="24">
        <v>6</v>
      </c>
      <c r="AJ175" s="24">
        <v>3</v>
      </c>
      <c r="AK175" s="24">
        <v>3</v>
      </c>
      <c r="AL175" s="24">
        <v>1</v>
      </c>
      <c r="AM175" s="24">
        <v>3</v>
      </c>
      <c r="AN175" s="24">
        <v>1</v>
      </c>
      <c r="AO175" s="24">
        <v>3</v>
      </c>
      <c r="AQ175" s="23" t="s">
        <v>699</v>
      </c>
      <c r="AR175" s="23" t="s">
        <v>483</v>
      </c>
      <c r="AS175" s="23">
        <v>276.48</v>
      </c>
      <c r="AT175" s="23">
        <v>7.8</v>
      </c>
      <c r="AU175" s="23">
        <v>5.77</v>
      </c>
      <c r="AV175" s="23">
        <v>2.0300000000000002</v>
      </c>
      <c r="AW175" s="23">
        <v>324</v>
      </c>
      <c r="AY175" s="23">
        <v>10000</v>
      </c>
      <c r="AZ175" s="23">
        <v>2</v>
      </c>
      <c r="BA175" s="23">
        <v>5</v>
      </c>
      <c r="BC175" s="23" t="s">
        <v>35</v>
      </c>
      <c r="BD175" s="23" t="s">
        <v>8293</v>
      </c>
      <c r="BE175" s="23" t="s">
        <v>8293</v>
      </c>
      <c r="BF175" s="23" t="s">
        <v>8330</v>
      </c>
    </row>
    <row r="176" spans="1:58" s="23" customFormat="1" x14ac:dyDescent="0.2">
      <c r="A176" s="23" t="s">
        <v>700</v>
      </c>
      <c r="B176" s="23" t="s">
        <v>701</v>
      </c>
      <c r="C176" s="23" t="s">
        <v>69</v>
      </c>
      <c r="D176" s="23" t="s">
        <v>38</v>
      </c>
      <c r="E176" s="23">
        <v>6</v>
      </c>
      <c r="F176" s="23" t="s">
        <v>38</v>
      </c>
      <c r="G176" s="23" t="s">
        <v>38</v>
      </c>
      <c r="H176" s="23">
        <v>1</v>
      </c>
      <c r="I176" s="23" t="s">
        <v>8264</v>
      </c>
      <c r="J176" s="23">
        <v>10</v>
      </c>
      <c r="K176" s="23">
        <v>10</v>
      </c>
      <c r="L176" s="23" t="s">
        <v>8345</v>
      </c>
      <c r="N176" s="24" t="b">
        <f t="shared" si="20"/>
        <v>1</v>
      </c>
      <c r="O176" s="24">
        <f t="shared" si="21"/>
        <v>206</v>
      </c>
      <c r="P176" s="24">
        <f t="shared" si="22"/>
        <v>53</v>
      </c>
      <c r="Q176" s="24" t="str">
        <f t="shared" si="23"/>
        <v>YES</v>
      </c>
      <c r="R176" s="24" t="str">
        <f t="shared" si="24"/>
        <v>YES</v>
      </c>
      <c r="S176" s="24" t="b">
        <f t="shared" si="25"/>
        <v>1</v>
      </c>
      <c r="T176" s="24" t="b">
        <f t="shared" si="26"/>
        <v>1</v>
      </c>
      <c r="U176" s="24">
        <f t="shared" si="27"/>
        <v>170</v>
      </c>
      <c r="V176" s="24">
        <f t="shared" si="28"/>
        <v>170</v>
      </c>
      <c r="W176" s="24"/>
      <c r="X176" s="23" t="s">
        <v>82</v>
      </c>
      <c r="Y176" s="23" t="s">
        <v>70</v>
      </c>
      <c r="AA176" s="24"/>
      <c r="AB176" s="24" t="s">
        <v>39</v>
      </c>
      <c r="AC176" s="24"/>
      <c r="AD176" s="24">
        <v>6</v>
      </c>
      <c r="AE176" s="24">
        <v>6</v>
      </c>
      <c r="AF176" s="24">
        <v>6</v>
      </c>
      <c r="AG176" s="24">
        <v>6</v>
      </c>
      <c r="AH176" s="24">
        <v>6</v>
      </c>
      <c r="AI176" s="24">
        <v>6</v>
      </c>
      <c r="AJ176" s="24">
        <v>10</v>
      </c>
      <c r="AK176" s="24">
        <v>10</v>
      </c>
      <c r="AL176" s="24">
        <v>3</v>
      </c>
      <c r="AM176" s="24">
        <v>10</v>
      </c>
      <c r="AN176" s="24">
        <v>3</v>
      </c>
      <c r="AO176" s="24">
        <v>10</v>
      </c>
      <c r="AQ176" s="23" t="s">
        <v>702</v>
      </c>
      <c r="AR176" s="23" t="s">
        <v>703</v>
      </c>
      <c r="AS176" s="23">
        <v>386.62</v>
      </c>
      <c r="AT176" s="23">
        <v>9.5399999999999991</v>
      </c>
      <c r="AU176" s="23">
        <v>9.8490000000000002</v>
      </c>
      <c r="AV176" s="23">
        <v>-0.30900000000000105</v>
      </c>
      <c r="AW176" s="23">
        <v>55.9</v>
      </c>
      <c r="AY176" s="23">
        <v>100</v>
      </c>
      <c r="AZ176" s="23">
        <v>1</v>
      </c>
      <c r="BA176" s="23">
        <v>5</v>
      </c>
      <c r="BC176" s="23" t="s">
        <v>8293</v>
      </c>
      <c r="BD176" s="23" t="s">
        <v>8320</v>
      </c>
      <c r="BE176" s="23" t="s">
        <v>8293</v>
      </c>
      <c r="BF176" s="23" t="s">
        <v>8330</v>
      </c>
    </row>
    <row r="177" spans="1:58" s="23" customFormat="1" x14ac:dyDescent="0.2">
      <c r="A177" s="23" t="s">
        <v>708</v>
      </c>
      <c r="B177" s="23" t="s">
        <v>709</v>
      </c>
      <c r="C177" s="23" t="s">
        <v>69</v>
      </c>
      <c r="D177" s="23" t="s">
        <v>38</v>
      </c>
      <c r="E177" s="23">
        <v>6</v>
      </c>
      <c r="F177" s="23" t="s">
        <v>38</v>
      </c>
      <c r="G177" s="23" t="s">
        <v>38</v>
      </c>
      <c r="H177" s="23">
        <v>1</v>
      </c>
      <c r="I177" s="23" t="s">
        <v>8264</v>
      </c>
      <c r="J177" s="23">
        <v>10</v>
      </c>
      <c r="K177" s="23">
        <v>10</v>
      </c>
      <c r="L177" s="23" t="s">
        <v>8345</v>
      </c>
      <c r="N177" s="24" t="b">
        <f t="shared" si="20"/>
        <v>1</v>
      </c>
      <c r="O177" s="24">
        <f t="shared" si="21"/>
        <v>206</v>
      </c>
      <c r="P177" s="24">
        <f t="shared" si="22"/>
        <v>53</v>
      </c>
      <c r="Q177" s="24" t="str">
        <f t="shared" si="23"/>
        <v>YES</v>
      </c>
      <c r="R177" s="24" t="str">
        <f t="shared" si="24"/>
        <v>YES</v>
      </c>
      <c r="S177" s="24" t="b">
        <f t="shared" si="25"/>
        <v>1</v>
      </c>
      <c r="T177" s="24" t="b">
        <f t="shared" si="26"/>
        <v>1</v>
      </c>
      <c r="U177" s="24">
        <f t="shared" si="27"/>
        <v>170</v>
      </c>
      <c r="V177" s="24">
        <f t="shared" si="28"/>
        <v>170</v>
      </c>
      <c r="W177" s="24"/>
      <c r="X177" s="23" t="s">
        <v>40</v>
      </c>
      <c r="Y177" s="23" t="s">
        <v>70</v>
      </c>
      <c r="AA177" s="24"/>
      <c r="AB177" s="24" t="s">
        <v>39</v>
      </c>
      <c r="AC177" s="24"/>
      <c r="AD177" s="24">
        <v>6</v>
      </c>
      <c r="AE177" s="24">
        <v>6</v>
      </c>
      <c r="AF177" s="24">
        <v>6</v>
      </c>
      <c r="AG177" s="24">
        <v>6</v>
      </c>
      <c r="AH177" s="24">
        <v>6</v>
      </c>
      <c r="AI177" s="24">
        <v>6</v>
      </c>
      <c r="AJ177" s="24">
        <v>6</v>
      </c>
      <c r="AK177" s="24">
        <v>6</v>
      </c>
      <c r="AL177" s="24">
        <v>10</v>
      </c>
      <c r="AM177" s="24">
        <v>6</v>
      </c>
      <c r="AN177" s="24">
        <v>6</v>
      </c>
      <c r="AO177" s="24">
        <v>6</v>
      </c>
      <c r="AQ177" s="23" t="s">
        <v>710</v>
      </c>
      <c r="AR177" s="23" t="s">
        <v>711</v>
      </c>
      <c r="AS177" s="23">
        <v>102.13</v>
      </c>
      <c r="AT177" s="23">
        <v>-0.11</v>
      </c>
      <c r="AU177" s="23">
        <v>6.6669999999999998</v>
      </c>
      <c r="AV177" s="23">
        <v>-6.7770000000000001</v>
      </c>
      <c r="AW177" s="23">
        <v>2.5600000000000001E-2</v>
      </c>
      <c r="AY177" s="23">
        <v>1000</v>
      </c>
      <c r="AZ177" s="23">
        <v>1</v>
      </c>
      <c r="BA177" s="23">
        <v>5</v>
      </c>
      <c r="BC177" s="23" t="s">
        <v>8293</v>
      </c>
      <c r="BD177" s="23" t="s">
        <v>8320</v>
      </c>
      <c r="BE177" s="23" t="s">
        <v>8293</v>
      </c>
      <c r="BF177" s="23" t="s">
        <v>8330</v>
      </c>
    </row>
    <row r="178" spans="1:58" s="23" customFormat="1" x14ac:dyDescent="0.2">
      <c r="A178" s="23" t="s">
        <v>712</v>
      </c>
      <c r="B178" s="23" t="s">
        <v>713</v>
      </c>
      <c r="C178" s="23" t="s">
        <v>69</v>
      </c>
      <c r="D178" s="23" t="s">
        <v>38</v>
      </c>
      <c r="E178" s="23">
        <v>5.5</v>
      </c>
      <c r="F178" s="23" t="s">
        <v>38</v>
      </c>
      <c r="G178" s="23" t="s">
        <v>38</v>
      </c>
      <c r="H178" s="23">
        <v>1</v>
      </c>
      <c r="I178" s="23" t="s">
        <v>8264</v>
      </c>
      <c r="J178" s="23">
        <v>10</v>
      </c>
      <c r="K178" s="23">
        <v>10</v>
      </c>
      <c r="L178" s="23" t="s">
        <v>8345</v>
      </c>
      <c r="N178" s="24" t="b">
        <f t="shared" si="20"/>
        <v>1</v>
      </c>
      <c r="O178" s="24">
        <f t="shared" si="21"/>
        <v>205.5</v>
      </c>
      <c r="P178" s="24">
        <f t="shared" si="22"/>
        <v>52.75</v>
      </c>
      <c r="Q178" s="24" t="str">
        <f t="shared" si="23"/>
        <v>YES</v>
      </c>
      <c r="R178" s="24" t="str">
        <f t="shared" si="24"/>
        <v>YES</v>
      </c>
      <c r="S178" s="24" t="b">
        <f t="shared" si="25"/>
        <v>1</v>
      </c>
      <c r="T178" s="24" t="b">
        <f t="shared" si="26"/>
        <v>1</v>
      </c>
      <c r="U178" s="24">
        <f t="shared" si="27"/>
        <v>177</v>
      </c>
      <c r="V178" s="24">
        <f t="shared" si="28"/>
        <v>177</v>
      </c>
      <c r="W178" s="24"/>
      <c r="X178" s="23" t="s">
        <v>75</v>
      </c>
      <c r="Y178" s="23" t="s">
        <v>41</v>
      </c>
      <c r="AA178" s="24"/>
      <c r="AB178" s="24" t="s">
        <v>39</v>
      </c>
      <c r="AC178" s="24"/>
      <c r="AD178" s="24">
        <v>6</v>
      </c>
      <c r="AE178" s="24">
        <v>6</v>
      </c>
      <c r="AF178" s="24">
        <v>6</v>
      </c>
      <c r="AG178" s="24">
        <v>6</v>
      </c>
      <c r="AH178" s="24">
        <v>6</v>
      </c>
      <c r="AI178" s="24">
        <v>6</v>
      </c>
      <c r="AJ178" s="24">
        <v>6</v>
      </c>
      <c r="AK178" s="24">
        <v>6</v>
      </c>
      <c r="AL178" s="24">
        <v>10</v>
      </c>
      <c r="AM178" s="24">
        <v>6</v>
      </c>
      <c r="AN178" s="24">
        <v>10</v>
      </c>
      <c r="AO178" s="24">
        <v>6</v>
      </c>
      <c r="AQ178" s="23" t="s">
        <v>714</v>
      </c>
      <c r="AR178" s="23" t="s">
        <v>715</v>
      </c>
      <c r="AS178" s="23">
        <v>110.11</v>
      </c>
      <c r="AT178" s="23">
        <v>0.88</v>
      </c>
      <c r="AU178" s="23">
        <v>8.1890000000000001</v>
      </c>
      <c r="AV178" s="23">
        <v>-7.3090000000000002</v>
      </c>
      <c r="AW178" s="23">
        <v>1.3899999999999999E-2</v>
      </c>
      <c r="AY178" s="23">
        <v>100000</v>
      </c>
      <c r="AZ178" s="23">
        <v>3</v>
      </c>
      <c r="BA178" s="23">
        <v>2.5</v>
      </c>
      <c r="BC178" s="23" t="s">
        <v>8293</v>
      </c>
      <c r="BD178" s="23" t="s">
        <v>8320</v>
      </c>
      <c r="BE178" s="23" t="s">
        <v>8293</v>
      </c>
      <c r="BF178" s="23" t="s">
        <v>8330</v>
      </c>
    </row>
    <row r="179" spans="1:58" s="23" customFormat="1" x14ac:dyDescent="0.2">
      <c r="A179" s="23" t="s">
        <v>716</v>
      </c>
      <c r="B179" s="23" t="s">
        <v>717</v>
      </c>
      <c r="C179" s="23" t="s">
        <v>720</v>
      </c>
      <c r="D179" s="23" t="s">
        <v>38</v>
      </c>
      <c r="E179" s="23">
        <v>3.75</v>
      </c>
      <c r="F179" s="23" t="s">
        <v>38</v>
      </c>
      <c r="G179" s="23" t="s">
        <v>38</v>
      </c>
      <c r="H179" s="23">
        <v>1</v>
      </c>
      <c r="I179" s="23" t="s">
        <v>8265</v>
      </c>
      <c r="J179" s="23">
        <v>10</v>
      </c>
      <c r="K179" s="23">
        <v>10</v>
      </c>
      <c r="L179" s="23" t="s">
        <v>8345</v>
      </c>
      <c r="N179" s="24" t="b">
        <f t="shared" si="20"/>
        <v>0</v>
      </c>
      <c r="O179" s="24">
        <f t="shared" si="21"/>
        <v>203.75</v>
      </c>
      <c r="P179" s="24">
        <f t="shared" si="22"/>
        <v>51.875</v>
      </c>
      <c r="Q179" s="24" t="str">
        <f t="shared" si="23"/>
        <v>YES</v>
      </c>
      <c r="R179" s="24" t="str">
        <f t="shared" si="24"/>
        <v>YES</v>
      </c>
      <c r="S179" s="24" t="b">
        <f t="shared" si="25"/>
        <v>1</v>
      </c>
      <c r="T179" s="24" t="b">
        <f t="shared" si="26"/>
        <v>1</v>
      </c>
      <c r="U179" s="24">
        <f t="shared" si="27"/>
        <v>178</v>
      </c>
      <c r="V179" s="24">
        <f t="shared" si="28"/>
        <v>178</v>
      </c>
      <c r="W179" s="24"/>
      <c r="X179" s="23" t="s">
        <v>82</v>
      </c>
      <c r="Y179" s="23" t="s">
        <v>496</v>
      </c>
      <c r="AA179" s="24"/>
      <c r="AB179" s="24" t="s">
        <v>39</v>
      </c>
      <c r="AC179" s="24" t="s">
        <v>39</v>
      </c>
      <c r="AD179" s="24">
        <v>6</v>
      </c>
      <c r="AE179" s="24">
        <v>6</v>
      </c>
      <c r="AF179" s="24">
        <v>10</v>
      </c>
      <c r="AG179" s="24">
        <v>10</v>
      </c>
      <c r="AH179" s="24">
        <v>10</v>
      </c>
      <c r="AI179" s="24">
        <v>10</v>
      </c>
      <c r="AJ179" s="24">
        <v>6</v>
      </c>
      <c r="AK179" s="24">
        <v>6</v>
      </c>
      <c r="AL179" s="24">
        <v>10</v>
      </c>
      <c r="AM179" s="24">
        <v>6</v>
      </c>
      <c r="AN179" s="24">
        <v>10</v>
      </c>
      <c r="AO179" s="24">
        <v>6</v>
      </c>
      <c r="AQ179" s="23" t="s">
        <v>718</v>
      </c>
      <c r="AR179" s="23" t="s">
        <v>719</v>
      </c>
      <c r="AS179" s="23">
        <v>101.1</v>
      </c>
      <c r="AT179" s="23">
        <v>-1.81</v>
      </c>
      <c r="AU179" s="23">
        <v>7.6029999999999998</v>
      </c>
      <c r="AV179" s="23">
        <v>-9.4130000000000003</v>
      </c>
      <c r="AW179" s="23">
        <v>2.0500000000000002E-3</v>
      </c>
      <c r="AY179" s="23">
        <v>10000</v>
      </c>
      <c r="AZ179" s="23">
        <v>2</v>
      </c>
      <c r="BA179" s="23">
        <v>1.75</v>
      </c>
      <c r="BC179" s="23" t="s">
        <v>8293</v>
      </c>
      <c r="BD179" s="23" t="s">
        <v>8293</v>
      </c>
      <c r="BE179" s="23" t="s">
        <v>8293</v>
      </c>
      <c r="BF179" s="23" t="s">
        <v>8330</v>
      </c>
    </row>
    <row r="180" spans="1:58" s="23" customFormat="1" x14ac:dyDescent="0.2">
      <c r="A180" s="23" t="s">
        <v>721</v>
      </c>
      <c r="B180" s="23" t="s">
        <v>722</v>
      </c>
      <c r="C180" s="23" t="s">
        <v>724</v>
      </c>
      <c r="D180" s="23" t="s">
        <v>38</v>
      </c>
      <c r="E180" s="23">
        <v>3.3</v>
      </c>
      <c r="F180" s="23" t="s">
        <v>38</v>
      </c>
      <c r="G180" s="23" t="s">
        <v>38</v>
      </c>
      <c r="H180" s="23">
        <v>1</v>
      </c>
      <c r="I180" s="23" t="s">
        <v>8265</v>
      </c>
      <c r="J180" s="23">
        <v>10</v>
      </c>
      <c r="K180" s="23">
        <v>10</v>
      </c>
      <c r="L180" s="23" t="s">
        <v>8345</v>
      </c>
      <c r="N180" s="24" t="b">
        <f t="shared" si="20"/>
        <v>0</v>
      </c>
      <c r="O180" s="24">
        <f t="shared" si="21"/>
        <v>203.3</v>
      </c>
      <c r="P180" s="24">
        <f t="shared" si="22"/>
        <v>51.65</v>
      </c>
      <c r="Q180" s="24" t="str">
        <f t="shared" si="23"/>
        <v>YES</v>
      </c>
      <c r="R180" s="24" t="str">
        <f t="shared" si="24"/>
        <v>YES</v>
      </c>
      <c r="S180" s="24" t="b">
        <f t="shared" si="25"/>
        <v>1</v>
      </c>
      <c r="T180" s="24" t="b">
        <f t="shared" si="26"/>
        <v>1</v>
      </c>
      <c r="U180" s="24">
        <f t="shared" si="27"/>
        <v>179</v>
      </c>
      <c r="V180" s="24">
        <f t="shared" si="28"/>
        <v>179</v>
      </c>
      <c r="W180" s="24"/>
      <c r="X180" s="23" t="s">
        <v>40</v>
      </c>
      <c r="Y180" s="23" t="s">
        <v>197</v>
      </c>
      <c r="AA180" s="24"/>
      <c r="AB180" s="24" t="s">
        <v>39</v>
      </c>
      <c r="AC180" s="24" t="s">
        <v>39</v>
      </c>
      <c r="AD180" s="24">
        <v>6</v>
      </c>
      <c r="AE180" s="24">
        <v>6</v>
      </c>
      <c r="AF180" s="24">
        <v>10</v>
      </c>
      <c r="AG180" s="24">
        <v>10</v>
      </c>
      <c r="AH180" s="24">
        <v>10</v>
      </c>
      <c r="AI180" s="24">
        <v>10</v>
      </c>
      <c r="AJ180" s="24">
        <v>10</v>
      </c>
      <c r="AK180" s="24">
        <v>10</v>
      </c>
      <c r="AL180" s="24">
        <v>10</v>
      </c>
      <c r="AM180" s="24">
        <v>6</v>
      </c>
      <c r="AN180" s="24">
        <v>10</v>
      </c>
      <c r="AO180" s="24">
        <v>10</v>
      </c>
      <c r="AQ180" s="23" t="s">
        <v>723</v>
      </c>
      <c r="AR180" s="23" t="s">
        <v>715</v>
      </c>
      <c r="AS180" s="23">
        <v>110.11</v>
      </c>
      <c r="AT180" s="23">
        <v>0.59</v>
      </c>
      <c r="AU180" s="23">
        <v>9.3040000000000003</v>
      </c>
      <c r="AV180" s="23">
        <v>-8.7140000000000004</v>
      </c>
      <c r="AW180" s="23">
        <v>1.1299999999999999E-2</v>
      </c>
      <c r="AY180" s="23">
        <v>100000</v>
      </c>
      <c r="AZ180" s="23">
        <v>3</v>
      </c>
      <c r="BA180" s="23">
        <v>0.3</v>
      </c>
      <c r="BC180" s="23" t="s">
        <v>8293</v>
      </c>
      <c r="BD180" s="23" t="s">
        <v>8320</v>
      </c>
      <c r="BE180" s="23" t="s">
        <v>8293</v>
      </c>
      <c r="BF180" s="23" t="s">
        <v>8330</v>
      </c>
    </row>
    <row r="181" spans="1:58" s="23" customFormat="1" x14ac:dyDescent="0.2">
      <c r="A181" s="28" t="s">
        <v>8281</v>
      </c>
      <c r="B181" s="23" t="s">
        <v>725</v>
      </c>
      <c r="C181" s="23" t="s">
        <v>720</v>
      </c>
      <c r="D181" s="23" t="s">
        <v>38</v>
      </c>
      <c r="E181" s="23">
        <v>2.75</v>
      </c>
      <c r="F181" s="23" t="s">
        <v>38</v>
      </c>
      <c r="G181" s="23" t="s">
        <v>38</v>
      </c>
      <c r="H181" s="23">
        <v>1</v>
      </c>
      <c r="I181" s="23" t="s">
        <v>8265</v>
      </c>
      <c r="J181" s="23">
        <v>10</v>
      </c>
      <c r="K181" s="23">
        <v>10</v>
      </c>
      <c r="L181" s="23" t="s">
        <v>8345</v>
      </c>
      <c r="N181" s="24" t="b">
        <f t="shared" si="20"/>
        <v>0</v>
      </c>
      <c r="O181" s="24">
        <f t="shared" si="21"/>
        <v>202.75</v>
      </c>
      <c r="P181" s="24">
        <f t="shared" si="22"/>
        <v>51.375</v>
      </c>
      <c r="Q181" s="24" t="str">
        <f t="shared" si="23"/>
        <v>YES</v>
      </c>
      <c r="R181" s="24" t="str">
        <f t="shared" si="24"/>
        <v>YES</v>
      </c>
      <c r="S181" s="24" t="b">
        <f t="shared" si="25"/>
        <v>1</v>
      </c>
      <c r="T181" s="24" t="b">
        <f t="shared" si="26"/>
        <v>1</v>
      </c>
      <c r="U181" s="24">
        <f t="shared" si="27"/>
        <v>180</v>
      </c>
      <c r="V181" s="24">
        <f t="shared" si="28"/>
        <v>180</v>
      </c>
      <c r="W181" s="24"/>
      <c r="X181" s="23" t="s">
        <v>82</v>
      </c>
      <c r="Y181" s="23" t="s">
        <v>95</v>
      </c>
      <c r="AA181" s="24"/>
      <c r="AB181" s="24" t="s">
        <v>39</v>
      </c>
      <c r="AC181" s="24" t="s">
        <v>39</v>
      </c>
      <c r="AD181" s="24">
        <v>6</v>
      </c>
      <c r="AE181" s="24">
        <v>6</v>
      </c>
      <c r="AF181" s="24">
        <v>10</v>
      </c>
      <c r="AG181" s="24">
        <v>10</v>
      </c>
      <c r="AH181" s="24">
        <v>10</v>
      </c>
      <c r="AI181" s="24">
        <v>6</v>
      </c>
      <c r="AJ181" s="24">
        <v>6</v>
      </c>
      <c r="AK181" s="24">
        <v>6</v>
      </c>
      <c r="AL181" s="24">
        <v>10</v>
      </c>
      <c r="AM181" s="24">
        <v>6</v>
      </c>
      <c r="AN181" s="24">
        <v>10</v>
      </c>
      <c r="AO181" s="24">
        <v>6</v>
      </c>
      <c r="AQ181" s="23" t="s">
        <v>726</v>
      </c>
      <c r="AR181" s="23" t="s">
        <v>727</v>
      </c>
      <c r="AS181" s="23">
        <v>141.16</v>
      </c>
      <c r="AT181" s="23">
        <v>-0.52</v>
      </c>
      <c r="AU181" s="23">
        <v>7.5780000000000003</v>
      </c>
      <c r="AV181" s="23">
        <v>-8.0980000000000008</v>
      </c>
      <c r="AW181" s="23">
        <v>1.01E-2</v>
      </c>
      <c r="AY181" s="23">
        <v>10</v>
      </c>
      <c r="AZ181" s="23">
        <v>1</v>
      </c>
      <c r="BA181" s="23">
        <v>1.75</v>
      </c>
      <c r="BC181" s="23" t="s">
        <v>8293</v>
      </c>
      <c r="BD181" s="23" t="s">
        <v>8293</v>
      </c>
      <c r="BE181" s="23" t="s">
        <v>8293</v>
      </c>
      <c r="BF181" s="23" t="s">
        <v>8330</v>
      </c>
    </row>
    <row r="182" spans="1:58" s="23" customFormat="1" x14ac:dyDescent="0.2">
      <c r="A182" s="23" t="s">
        <v>728</v>
      </c>
      <c r="B182" s="23" t="s">
        <v>729</v>
      </c>
      <c r="C182" s="23" t="s">
        <v>720</v>
      </c>
      <c r="D182" s="23" t="s">
        <v>38</v>
      </c>
      <c r="E182" s="23">
        <v>2.2999999999999998</v>
      </c>
      <c r="F182" s="23" t="s">
        <v>38</v>
      </c>
      <c r="G182" s="23" t="s">
        <v>38</v>
      </c>
      <c r="H182" s="23">
        <v>1</v>
      </c>
      <c r="I182" s="23" t="s">
        <v>8265</v>
      </c>
      <c r="J182" s="23">
        <v>10</v>
      </c>
      <c r="K182" s="23">
        <v>10</v>
      </c>
      <c r="L182" s="23" t="s">
        <v>8345</v>
      </c>
      <c r="N182" s="24" t="b">
        <f t="shared" si="20"/>
        <v>0</v>
      </c>
      <c r="O182" s="24">
        <f t="shared" si="21"/>
        <v>202.3</v>
      </c>
      <c r="P182" s="24">
        <f t="shared" si="22"/>
        <v>51.150000000000006</v>
      </c>
      <c r="Q182" s="24" t="str">
        <f t="shared" si="23"/>
        <v>YES</v>
      </c>
      <c r="R182" s="24" t="str">
        <f t="shared" si="24"/>
        <v>YES</v>
      </c>
      <c r="S182" s="24" t="b">
        <f t="shared" si="25"/>
        <v>1</v>
      </c>
      <c r="T182" s="24" t="b">
        <f t="shared" si="26"/>
        <v>1</v>
      </c>
      <c r="U182" s="24">
        <f t="shared" si="27"/>
        <v>181</v>
      </c>
      <c r="V182" s="24">
        <f t="shared" si="28"/>
        <v>181</v>
      </c>
      <c r="W182" s="24"/>
      <c r="X182" s="23" t="s">
        <v>82</v>
      </c>
      <c r="Y182" s="23" t="s">
        <v>95</v>
      </c>
      <c r="AA182" s="24" t="s">
        <v>39</v>
      </c>
      <c r="AB182" s="24"/>
      <c r="AC182" s="24"/>
      <c r="AD182" s="24">
        <v>10</v>
      </c>
      <c r="AE182" s="24">
        <v>6</v>
      </c>
      <c r="AF182" s="24">
        <v>6</v>
      </c>
      <c r="AG182" s="24">
        <v>6</v>
      </c>
      <c r="AH182" s="24">
        <v>6</v>
      </c>
      <c r="AI182" s="24">
        <v>6</v>
      </c>
      <c r="AJ182" s="24">
        <v>6</v>
      </c>
      <c r="AK182" s="24">
        <v>6</v>
      </c>
      <c r="AL182" s="24">
        <v>6</v>
      </c>
      <c r="AM182" s="24">
        <v>6</v>
      </c>
      <c r="AN182" s="24">
        <v>6</v>
      </c>
      <c r="AO182" s="24">
        <v>6</v>
      </c>
      <c r="AQ182" s="23" t="s">
        <v>730</v>
      </c>
      <c r="AR182" s="23" t="s">
        <v>731</v>
      </c>
      <c r="AS182" s="23">
        <v>340.48</v>
      </c>
      <c r="AT182" s="23">
        <v>7.94</v>
      </c>
      <c r="AU182" s="23">
        <v>11.464</v>
      </c>
      <c r="AV182" s="23">
        <v>-3.524</v>
      </c>
      <c r="AW182" s="23">
        <v>0.41199999999999998</v>
      </c>
      <c r="AY182" s="23">
        <v>10000</v>
      </c>
      <c r="AZ182" s="23">
        <v>2</v>
      </c>
      <c r="BA182" s="23">
        <v>0.3</v>
      </c>
      <c r="BC182" s="23" t="s">
        <v>8293</v>
      </c>
      <c r="BD182" s="23" t="s">
        <v>8293</v>
      </c>
      <c r="BE182" s="23" t="s">
        <v>8293</v>
      </c>
      <c r="BF182" s="23" t="s">
        <v>8330</v>
      </c>
    </row>
    <row r="183" spans="1:58" s="23" customFormat="1" x14ac:dyDescent="0.2">
      <c r="A183" s="23" t="s">
        <v>732</v>
      </c>
      <c r="B183" s="23" t="s">
        <v>733</v>
      </c>
      <c r="C183" s="23" t="s">
        <v>720</v>
      </c>
      <c r="D183" s="23" t="s">
        <v>38</v>
      </c>
      <c r="E183" s="23">
        <v>2.2999999999999998</v>
      </c>
      <c r="F183" s="23" t="s">
        <v>38</v>
      </c>
      <c r="G183" s="23" t="s">
        <v>38</v>
      </c>
      <c r="H183" s="23">
        <v>1</v>
      </c>
      <c r="I183" s="23" t="s">
        <v>8265</v>
      </c>
      <c r="J183" s="23">
        <v>10</v>
      </c>
      <c r="K183" s="23">
        <v>10</v>
      </c>
      <c r="L183" s="23" t="s">
        <v>8345</v>
      </c>
      <c r="N183" s="24" t="b">
        <f t="shared" si="20"/>
        <v>0</v>
      </c>
      <c r="O183" s="24">
        <f t="shared" si="21"/>
        <v>202.3</v>
      </c>
      <c r="P183" s="24">
        <f t="shared" si="22"/>
        <v>51.150000000000006</v>
      </c>
      <c r="Q183" s="24" t="str">
        <f t="shared" si="23"/>
        <v>YES</v>
      </c>
      <c r="R183" s="24" t="str">
        <f t="shared" si="24"/>
        <v>YES</v>
      </c>
      <c r="S183" s="24" t="b">
        <f t="shared" si="25"/>
        <v>1</v>
      </c>
      <c r="T183" s="24" t="b">
        <f t="shared" si="26"/>
        <v>1</v>
      </c>
      <c r="U183" s="24">
        <f t="shared" si="27"/>
        <v>181</v>
      </c>
      <c r="V183" s="24">
        <f t="shared" si="28"/>
        <v>181</v>
      </c>
      <c r="W183" s="24"/>
      <c r="X183" s="23" t="s">
        <v>82</v>
      </c>
      <c r="Y183" s="23" t="s">
        <v>106</v>
      </c>
      <c r="AA183" s="24"/>
      <c r="AB183" s="24" t="s">
        <v>39</v>
      </c>
      <c r="AC183" s="24" t="s">
        <v>39</v>
      </c>
      <c r="AD183" s="24">
        <v>3</v>
      </c>
      <c r="AE183" s="24">
        <v>3</v>
      </c>
      <c r="AF183" s="24">
        <v>6</v>
      </c>
      <c r="AG183" s="24">
        <v>6</v>
      </c>
      <c r="AH183" s="24">
        <v>10</v>
      </c>
      <c r="AI183" s="24">
        <v>6</v>
      </c>
      <c r="AJ183" s="24">
        <v>6</v>
      </c>
      <c r="AK183" s="24">
        <v>6</v>
      </c>
      <c r="AL183" s="24">
        <v>10</v>
      </c>
      <c r="AM183" s="24">
        <v>6</v>
      </c>
      <c r="AN183" s="24">
        <v>10</v>
      </c>
      <c r="AO183" s="24">
        <v>6</v>
      </c>
      <c r="AQ183" s="23" t="s">
        <v>734</v>
      </c>
      <c r="AR183" s="23" t="s">
        <v>735</v>
      </c>
      <c r="AS183" s="23">
        <v>42.04</v>
      </c>
      <c r="AT183" s="23">
        <v>-0.82</v>
      </c>
      <c r="AU183" s="23">
        <v>7.1550000000000002</v>
      </c>
      <c r="AV183" s="23">
        <v>-7.9750000000000005</v>
      </c>
      <c r="AW183" s="23">
        <v>1.2699999999999999E-2</v>
      </c>
      <c r="AY183" s="23">
        <v>10000</v>
      </c>
      <c r="AZ183" s="23">
        <v>2</v>
      </c>
      <c r="BA183" s="23">
        <v>0.3</v>
      </c>
      <c r="BC183" s="23" t="s">
        <v>8293</v>
      </c>
      <c r="BD183" s="23" t="s">
        <v>8293</v>
      </c>
      <c r="BE183" s="23" t="s">
        <v>8293</v>
      </c>
      <c r="BF183" s="23" t="s">
        <v>8330</v>
      </c>
    </row>
    <row r="184" spans="1:58" s="23" customFormat="1" x14ac:dyDescent="0.2">
      <c r="A184" s="23" t="s">
        <v>736</v>
      </c>
      <c r="B184" s="23" t="s">
        <v>737</v>
      </c>
      <c r="C184" s="23" t="s">
        <v>720</v>
      </c>
      <c r="D184" s="23" t="s">
        <v>38</v>
      </c>
      <c r="E184" s="23">
        <v>2.2999999999999998</v>
      </c>
      <c r="F184" s="23" t="s">
        <v>38</v>
      </c>
      <c r="G184" s="23" t="s">
        <v>38</v>
      </c>
      <c r="H184" s="23">
        <v>1</v>
      </c>
      <c r="I184" s="23" t="s">
        <v>8265</v>
      </c>
      <c r="J184" s="23">
        <v>10</v>
      </c>
      <c r="K184" s="23">
        <v>10</v>
      </c>
      <c r="L184" s="23" t="s">
        <v>8345</v>
      </c>
      <c r="N184" s="24" t="b">
        <f t="shared" si="20"/>
        <v>0</v>
      </c>
      <c r="O184" s="24">
        <f t="shared" si="21"/>
        <v>202.3</v>
      </c>
      <c r="P184" s="24">
        <f t="shared" si="22"/>
        <v>51.150000000000006</v>
      </c>
      <c r="Q184" s="24" t="str">
        <f t="shared" si="23"/>
        <v>YES</v>
      </c>
      <c r="R184" s="24" t="str">
        <f t="shared" si="24"/>
        <v>YES</v>
      </c>
      <c r="S184" s="24" t="b">
        <f t="shared" si="25"/>
        <v>1</v>
      </c>
      <c r="T184" s="24" t="b">
        <f t="shared" si="26"/>
        <v>1</v>
      </c>
      <c r="U184" s="24">
        <f t="shared" si="27"/>
        <v>181</v>
      </c>
      <c r="V184" s="24">
        <f t="shared" si="28"/>
        <v>181</v>
      </c>
      <c r="W184" s="24"/>
      <c r="X184" s="23" t="s">
        <v>82</v>
      </c>
      <c r="Y184" s="23" t="s">
        <v>95</v>
      </c>
      <c r="AA184" s="24"/>
      <c r="AB184" s="24" t="s">
        <v>39</v>
      </c>
      <c r="AC184" s="24" t="s">
        <v>39</v>
      </c>
      <c r="AD184" s="24">
        <v>6</v>
      </c>
      <c r="AE184" s="24">
        <v>6</v>
      </c>
      <c r="AF184" s="24">
        <v>10</v>
      </c>
      <c r="AG184" s="24">
        <v>10</v>
      </c>
      <c r="AH184" s="24">
        <v>10</v>
      </c>
      <c r="AI184" s="24">
        <v>10</v>
      </c>
      <c r="AJ184" s="24">
        <v>10</v>
      </c>
      <c r="AK184" s="24">
        <v>10</v>
      </c>
      <c r="AL184" s="24">
        <v>10</v>
      </c>
      <c r="AM184" s="24">
        <v>6</v>
      </c>
      <c r="AN184" s="24">
        <v>10</v>
      </c>
      <c r="AO184" s="24">
        <v>10</v>
      </c>
      <c r="AQ184" s="23" t="s">
        <v>738</v>
      </c>
      <c r="AR184" s="23" t="s">
        <v>739</v>
      </c>
      <c r="AS184" s="23">
        <v>115.13</v>
      </c>
      <c r="AT184" s="23">
        <v>-1.26</v>
      </c>
      <c r="AU184" s="23">
        <v>7.9580000000000002</v>
      </c>
      <c r="AV184" s="23">
        <v>-9.218</v>
      </c>
      <c r="AW184" s="23">
        <v>3.8999999999999998E-3</v>
      </c>
      <c r="AY184" s="23">
        <v>10000</v>
      </c>
      <c r="AZ184" s="23">
        <v>2</v>
      </c>
      <c r="BA184" s="23">
        <v>0.3</v>
      </c>
      <c r="BC184" s="23" t="s">
        <v>8293</v>
      </c>
      <c r="BD184" s="23" t="s">
        <v>8293</v>
      </c>
      <c r="BE184" s="23" t="s">
        <v>8293</v>
      </c>
      <c r="BF184" s="23" t="s">
        <v>8330</v>
      </c>
    </row>
    <row r="185" spans="1:58" s="23" customFormat="1" x14ac:dyDescent="0.2">
      <c r="A185" s="23" t="s">
        <v>740</v>
      </c>
      <c r="B185" s="23" t="s">
        <v>741</v>
      </c>
      <c r="C185" s="23" t="s">
        <v>720</v>
      </c>
      <c r="D185" s="23" t="s">
        <v>38</v>
      </c>
      <c r="E185" s="23">
        <v>1.3</v>
      </c>
      <c r="F185" s="23" t="s">
        <v>38</v>
      </c>
      <c r="G185" s="23" t="s">
        <v>38</v>
      </c>
      <c r="H185" s="23">
        <v>1</v>
      </c>
      <c r="I185" s="23" t="s">
        <v>8265</v>
      </c>
      <c r="J185" s="23">
        <v>10</v>
      </c>
      <c r="K185" s="23">
        <v>10</v>
      </c>
      <c r="L185" s="23" t="s">
        <v>8345</v>
      </c>
      <c r="N185" s="24" t="b">
        <f t="shared" si="20"/>
        <v>0</v>
      </c>
      <c r="O185" s="24">
        <f t="shared" si="21"/>
        <v>201.3</v>
      </c>
      <c r="P185" s="24">
        <f t="shared" si="22"/>
        <v>50.649999999999991</v>
      </c>
      <c r="Q185" s="24" t="str">
        <f t="shared" si="23"/>
        <v>YES</v>
      </c>
      <c r="R185" s="24" t="str">
        <f t="shared" si="24"/>
        <v>YES</v>
      </c>
      <c r="S185" s="24" t="b">
        <f t="shared" si="25"/>
        <v>1</v>
      </c>
      <c r="T185" s="24" t="b">
        <f t="shared" si="26"/>
        <v>1</v>
      </c>
      <c r="U185" s="24">
        <f t="shared" si="27"/>
        <v>184</v>
      </c>
      <c r="V185" s="24">
        <f t="shared" si="28"/>
        <v>184</v>
      </c>
      <c r="W185" s="24"/>
      <c r="X185" s="23" t="s">
        <v>82</v>
      </c>
      <c r="Y185" s="23" t="s">
        <v>142</v>
      </c>
      <c r="AA185" s="24"/>
      <c r="AB185" s="24" t="s">
        <v>39</v>
      </c>
      <c r="AC185" s="24" t="s">
        <v>39</v>
      </c>
      <c r="AD185" s="24">
        <v>6</v>
      </c>
      <c r="AE185" s="24">
        <v>6</v>
      </c>
      <c r="AF185" s="24">
        <v>10</v>
      </c>
      <c r="AG185" s="24">
        <v>10</v>
      </c>
      <c r="AH185" s="24">
        <v>10</v>
      </c>
      <c r="AI185" s="24">
        <v>10</v>
      </c>
      <c r="AJ185" s="24">
        <v>6</v>
      </c>
      <c r="AK185" s="24">
        <v>6</v>
      </c>
      <c r="AL185" s="24">
        <v>10</v>
      </c>
      <c r="AM185" s="24">
        <v>10</v>
      </c>
      <c r="AN185" s="24">
        <v>10</v>
      </c>
      <c r="AO185" s="24">
        <v>6</v>
      </c>
      <c r="AQ185" s="23" t="s">
        <v>742</v>
      </c>
      <c r="AR185" s="23" t="s">
        <v>743</v>
      </c>
      <c r="AS185" s="23">
        <v>172.6</v>
      </c>
      <c r="AT185" s="23">
        <v>1.9</v>
      </c>
      <c r="AU185" s="23">
        <v>8.1549999999999994</v>
      </c>
      <c r="AV185" s="23">
        <v>-6.254999999999999</v>
      </c>
      <c r="AW185" s="23">
        <v>0.34499999999999997</v>
      </c>
      <c r="AY185" s="23">
        <v>10</v>
      </c>
      <c r="AZ185" s="23">
        <v>1</v>
      </c>
      <c r="BA185" s="23">
        <v>0.3</v>
      </c>
      <c r="BC185" s="23" t="s">
        <v>8293</v>
      </c>
      <c r="BD185" s="23" t="s">
        <v>8293</v>
      </c>
      <c r="BE185" s="23" t="s">
        <v>8293</v>
      </c>
      <c r="BF185" s="23" t="s">
        <v>8330</v>
      </c>
    </row>
    <row r="186" spans="1:58" s="23" customFormat="1" x14ac:dyDescent="0.2">
      <c r="A186" s="23" t="s">
        <v>744</v>
      </c>
      <c r="B186" s="23" t="s">
        <v>745</v>
      </c>
      <c r="C186" s="23" t="s">
        <v>69</v>
      </c>
      <c r="D186" s="23" t="s">
        <v>38</v>
      </c>
      <c r="E186" s="23">
        <v>6.5</v>
      </c>
      <c r="F186" s="23" t="s">
        <v>38</v>
      </c>
      <c r="G186" s="23" t="s">
        <v>38</v>
      </c>
      <c r="H186" s="23">
        <v>10</v>
      </c>
      <c r="I186" s="23" t="s">
        <v>8264</v>
      </c>
      <c r="J186" s="23">
        <v>6</v>
      </c>
      <c r="K186" s="23">
        <v>10</v>
      </c>
      <c r="L186" s="23" t="s">
        <v>8345</v>
      </c>
      <c r="N186" s="24" t="b">
        <f t="shared" si="20"/>
        <v>1</v>
      </c>
      <c r="O186" s="24">
        <f t="shared" si="21"/>
        <v>201</v>
      </c>
      <c r="P186" s="24">
        <f t="shared" si="22"/>
        <v>50.5</v>
      </c>
      <c r="Q186" s="24" t="str">
        <f t="shared" si="23"/>
        <v>YES</v>
      </c>
      <c r="R186" s="24" t="str">
        <f t="shared" si="24"/>
        <v>YES</v>
      </c>
      <c r="S186" s="24" t="b">
        <f t="shared" si="25"/>
        <v>1</v>
      </c>
      <c r="T186" s="24" t="b">
        <f t="shared" si="26"/>
        <v>1</v>
      </c>
      <c r="U186" s="24">
        <f t="shared" si="27"/>
        <v>185</v>
      </c>
      <c r="V186" s="24">
        <f t="shared" si="28"/>
        <v>185</v>
      </c>
      <c r="W186" s="24"/>
      <c r="X186" s="23" t="s">
        <v>40</v>
      </c>
      <c r="Y186" s="23" t="s">
        <v>41</v>
      </c>
      <c r="AA186" s="24"/>
      <c r="AB186" s="24"/>
      <c r="AC186" s="24"/>
      <c r="AD186" s="24">
        <v>3</v>
      </c>
      <c r="AE186" s="24">
        <v>3</v>
      </c>
      <c r="AF186" s="24">
        <v>3</v>
      </c>
      <c r="AG186" s="24">
        <v>3</v>
      </c>
      <c r="AH186" s="24">
        <v>3</v>
      </c>
      <c r="AI186" s="24">
        <v>3</v>
      </c>
      <c r="AJ186" s="24">
        <v>3</v>
      </c>
      <c r="AK186" s="24">
        <v>3</v>
      </c>
      <c r="AL186" s="24">
        <v>6</v>
      </c>
      <c r="AM186" s="24">
        <v>3</v>
      </c>
      <c r="AN186" s="24">
        <v>6</v>
      </c>
      <c r="AO186" s="24">
        <v>3</v>
      </c>
      <c r="AQ186" s="23" t="s">
        <v>463</v>
      </c>
      <c r="AR186" s="23" t="s">
        <v>464</v>
      </c>
      <c r="AS186" s="23">
        <v>174.15</v>
      </c>
      <c r="AT186" s="23">
        <v>3.74</v>
      </c>
      <c r="AU186" s="23">
        <v>7.0830000000000002</v>
      </c>
      <c r="AV186" s="23">
        <v>-3.343</v>
      </c>
      <c r="AW186" s="23">
        <v>0.42499999999999999</v>
      </c>
      <c r="AY186" s="23">
        <v>1000000</v>
      </c>
      <c r="AZ186" s="23">
        <v>4</v>
      </c>
      <c r="BA186" s="23">
        <v>2.5</v>
      </c>
      <c r="BC186" s="23" t="s">
        <v>8293</v>
      </c>
      <c r="BD186" s="23" t="s">
        <v>8320</v>
      </c>
      <c r="BE186" s="23" t="s">
        <v>8293</v>
      </c>
      <c r="BF186" s="23" t="s">
        <v>8330</v>
      </c>
    </row>
    <row r="187" spans="1:58" s="23" customFormat="1" x14ac:dyDescent="0.2">
      <c r="A187" s="23" t="s">
        <v>746</v>
      </c>
      <c r="B187" s="23" t="s">
        <v>747</v>
      </c>
      <c r="C187" s="23" t="s">
        <v>38</v>
      </c>
      <c r="D187" s="23" t="s">
        <v>38</v>
      </c>
      <c r="E187" s="23">
        <v>10</v>
      </c>
      <c r="F187" s="23" t="s">
        <v>38</v>
      </c>
      <c r="G187" s="23" t="s">
        <v>38</v>
      </c>
      <c r="H187" s="23">
        <v>10</v>
      </c>
      <c r="I187" s="23" t="s">
        <v>8264</v>
      </c>
      <c r="J187" s="23">
        <v>1</v>
      </c>
      <c r="K187" s="23">
        <v>10</v>
      </c>
      <c r="L187" s="23" t="s">
        <v>8345</v>
      </c>
      <c r="N187" s="24" t="b">
        <f t="shared" si="20"/>
        <v>0</v>
      </c>
      <c r="O187" s="24">
        <f t="shared" si="21"/>
        <v>201</v>
      </c>
      <c r="P187" s="24">
        <f t="shared" si="22"/>
        <v>50.5</v>
      </c>
      <c r="Q187" s="24" t="str">
        <f t="shared" si="23"/>
        <v>YES</v>
      </c>
      <c r="R187" s="24" t="str">
        <f t="shared" si="24"/>
        <v>YES</v>
      </c>
      <c r="S187" s="24" t="b">
        <f t="shared" si="25"/>
        <v>1</v>
      </c>
      <c r="T187" s="24" t="b">
        <f t="shared" si="26"/>
        <v>1</v>
      </c>
      <c r="U187" s="24">
        <f t="shared" si="27"/>
        <v>185</v>
      </c>
      <c r="V187" s="24">
        <f t="shared" si="28"/>
        <v>185</v>
      </c>
      <c r="W187" s="24"/>
      <c r="X187" s="23" t="s">
        <v>40</v>
      </c>
      <c r="Y187" s="23" t="s">
        <v>95</v>
      </c>
      <c r="AA187" s="24"/>
      <c r="AB187" s="24"/>
      <c r="AC187" s="24"/>
      <c r="AD187" s="24">
        <v>1</v>
      </c>
      <c r="AE187" s="24">
        <v>1</v>
      </c>
      <c r="AF187" s="24">
        <v>1</v>
      </c>
      <c r="AG187" s="24">
        <v>1</v>
      </c>
      <c r="AH187" s="24">
        <v>1</v>
      </c>
      <c r="AI187" s="24">
        <v>1</v>
      </c>
      <c r="AJ187" s="24">
        <v>1</v>
      </c>
      <c r="AK187" s="24">
        <v>1</v>
      </c>
      <c r="AL187" s="24">
        <v>1</v>
      </c>
      <c r="AM187" s="24">
        <v>1</v>
      </c>
      <c r="AN187" s="24">
        <v>1</v>
      </c>
      <c r="AO187" s="24">
        <v>1</v>
      </c>
      <c r="AQ187" s="23" t="s">
        <v>748</v>
      </c>
      <c r="AR187" s="23" t="s">
        <v>749</v>
      </c>
      <c r="AS187" s="23">
        <v>106.16</v>
      </c>
      <c r="AT187" s="23">
        <v>3.15</v>
      </c>
      <c r="AU187" s="23">
        <v>4</v>
      </c>
      <c r="AV187" s="23">
        <v>-0.85000000000000009</v>
      </c>
      <c r="AW187" s="23">
        <v>0.35199999999999998</v>
      </c>
      <c r="AY187" s="23">
        <v>10000000</v>
      </c>
      <c r="AZ187" s="23">
        <v>5</v>
      </c>
      <c r="BA187" s="23">
        <v>5</v>
      </c>
      <c r="BC187" s="23" t="s">
        <v>8293</v>
      </c>
      <c r="BD187" s="23" t="s">
        <v>8293</v>
      </c>
      <c r="BE187" s="23" t="s">
        <v>8293</v>
      </c>
      <c r="BF187" s="23" t="s">
        <v>8330</v>
      </c>
    </row>
    <row r="188" spans="1:58" s="23" customFormat="1" x14ac:dyDescent="0.2">
      <c r="A188" s="23" t="s">
        <v>750</v>
      </c>
      <c r="B188" s="23" t="s">
        <v>751</v>
      </c>
      <c r="C188" s="23" t="s">
        <v>38</v>
      </c>
      <c r="D188" s="23" t="s">
        <v>38</v>
      </c>
      <c r="E188" s="23">
        <v>10</v>
      </c>
      <c r="F188" s="23" t="s">
        <v>38</v>
      </c>
      <c r="G188" s="23" t="s">
        <v>38</v>
      </c>
      <c r="H188" s="23">
        <v>10</v>
      </c>
      <c r="I188" s="23" t="s">
        <v>8264</v>
      </c>
      <c r="J188" s="23">
        <v>1</v>
      </c>
      <c r="K188" s="23">
        <v>10</v>
      </c>
      <c r="L188" s="23" t="s">
        <v>8345</v>
      </c>
      <c r="N188" s="24" t="b">
        <f t="shared" si="20"/>
        <v>0</v>
      </c>
      <c r="O188" s="24">
        <f t="shared" si="21"/>
        <v>201</v>
      </c>
      <c r="P188" s="24">
        <f t="shared" si="22"/>
        <v>50.5</v>
      </c>
      <c r="Q188" s="24" t="str">
        <f t="shared" si="23"/>
        <v>YES</v>
      </c>
      <c r="R188" s="24" t="str">
        <f t="shared" si="24"/>
        <v>YES</v>
      </c>
      <c r="S188" s="24" t="b">
        <f t="shared" si="25"/>
        <v>1</v>
      </c>
      <c r="T188" s="24" t="b">
        <f t="shared" si="26"/>
        <v>1</v>
      </c>
      <c r="U188" s="24">
        <f t="shared" si="27"/>
        <v>185</v>
      </c>
      <c r="V188" s="24">
        <f t="shared" si="28"/>
        <v>185</v>
      </c>
      <c r="W188" s="24"/>
      <c r="X188" s="23" t="s">
        <v>75</v>
      </c>
      <c r="Y188" s="23" t="s">
        <v>41</v>
      </c>
      <c r="AA188" s="24"/>
      <c r="AB188" s="24"/>
      <c r="AC188" s="24"/>
      <c r="AD188" s="24">
        <v>1</v>
      </c>
      <c r="AE188" s="24">
        <v>1</v>
      </c>
      <c r="AF188" s="24">
        <v>1</v>
      </c>
      <c r="AG188" s="24">
        <v>1</v>
      </c>
      <c r="AH188" s="24">
        <v>1</v>
      </c>
      <c r="AI188" s="24">
        <v>1</v>
      </c>
      <c r="AJ188" s="24">
        <v>1</v>
      </c>
      <c r="AK188" s="24">
        <v>1</v>
      </c>
      <c r="AL188" s="24">
        <v>1</v>
      </c>
      <c r="AM188" s="24">
        <v>1</v>
      </c>
      <c r="AN188" s="24">
        <v>1</v>
      </c>
      <c r="AO188" s="24">
        <v>1</v>
      </c>
      <c r="AQ188" s="23" t="s">
        <v>752</v>
      </c>
      <c r="AR188" s="23" t="s">
        <v>753</v>
      </c>
      <c r="AS188" s="23">
        <v>120.18</v>
      </c>
      <c r="AT188" s="23">
        <v>3.66</v>
      </c>
      <c r="AU188" s="23">
        <v>4</v>
      </c>
      <c r="AV188" s="23">
        <v>-0.33999999999999986</v>
      </c>
      <c r="AW188" s="23">
        <v>0.61099999999999999</v>
      </c>
      <c r="AY188" s="23">
        <v>10000000</v>
      </c>
      <c r="AZ188" s="23">
        <v>5</v>
      </c>
      <c r="BA188" s="23">
        <v>5</v>
      </c>
      <c r="BC188" s="23" t="s">
        <v>8293</v>
      </c>
      <c r="BD188" s="23" t="s">
        <v>8293</v>
      </c>
      <c r="BE188" s="23" t="s">
        <v>8293</v>
      </c>
      <c r="BF188" s="23" t="s">
        <v>8330</v>
      </c>
    </row>
    <row r="189" spans="1:58" s="23" customFormat="1" x14ac:dyDescent="0.2">
      <c r="A189" s="23" t="s">
        <v>1476</v>
      </c>
      <c r="B189" s="23" t="s">
        <v>1477</v>
      </c>
      <c r="C189" s="23" t="s">
        <v>38</v>
      </c>
      <c r="D189" s="23" t="s">
        <v>38</v>
      </c>
      <c r="E189" s="23">
        <v>10</v>
      </c>
      <c r="F189" s="23" t="s">
        <v>115</v>
      </c>
      <c r="G189" s="23" t="s">
        <v>115</v>
      </c>
      <c r="H189" s="23">
        <v>10</v>
      </c>
      <c r="I189" s="23" t="s">
        <v>8264</v>
      </c>
      <c r="J189" s="23">
        <v>10</v>
      </c>
      <c r="K189" s="23">
        <v>1</v>
      </c>
      <c r="L189" s="23" t="s">
        <v>8345</v>
      </c>
      <c r="N189" s="24" t="b">
        <f t="shared" si="20"/>
        <v>0</v>
      </c>
      <c r="O189" s="24">
        <f t="shared" si="21"/>
        <v>201</v>
      </c>
      <c r="P189" s="24">
        <f t="shared" si="22"/>
        <v>10</v>
      </c>
      <c r="Q189" s="24" t="str">
        <f t="shared" si="23"/>
        <v>YES</v>
      </c>
      <c r="R189" s="24" t="str">
        <f t="shared" si="24"/>
        <v>YES</v>
      </c>
      <c r="S189" s="24" t="b">
        <f t="shared" si="25"/>
        <v>1</v>
      </c>
      <c r="T189" s="24" t="b">
        <f t="shared" si="26"/>
        <v>1</v>
      </c>
      <c r="U189" s="24">
        <f t="shared" si="27"/>
        <v>185</v>
      </c>
      <c r="V189" s="24">
        <f t="shared" si="28"/>
        <v>378</v>
      </c>
      <c r="W189" s="24"/>
      <c r="X189" s="23" t="s">
        <v>1480</v>
      </c>
      <c r="Y189" s="23" t="s">
        <v>42</v>
      </c>
      <c r="AA189" s="24" t="s">
        <v>39</v>
      </c>
      <c r="AB189" s="24" t="s">
        <v>39</v>
      </c>
      <c r="AC189" s="24" t="s">
        <v>39</v>
      </c>
      <c r="AD189" s="24">
        <v>10</v>
      </c>
      <c r="AE189" s="24">
        <v>10</v>
      </c>
      <c r="AF189" s="24">
        <v>10</v>
      </c>
      <c r="AG189" s="24">
        <v>10</v>
      </c>
      <c r="AH189" s="24">
        <v>10</v>
      </c>
      <c r="AI189" s="24">
        <v>10</v>
      </c>
      <c r="AJ189" s="24">
        <v>10</v>
      </c>
      <c r="AK189" s="24">
        <v>10</v>
      </c>
      <c r="AL189" s="24">
        <v>10</v>
      </c>
      <c r="AM189" s="24">
        <v>10</v>
      </c>
      <c r="AN189" s="24">
        <v>10</v>
      </c>
      <c r="AO189" s="24">
        <v>10</v>
      </c>
      <c r="AQ189" s="23" t="s">
        <v>1478</v>
      </c>
      <c r="AR189" s="23" t="s">
        <v>1479</v>
      </c>
      <c r="AS189" s="23">
        <v>256.33</v>
      </c>
      <c r="AT189" s="23">
        <v>1.32</v>
      </c>
      <c r="AU189" s="23">
        <v>12</v>
      </c>
      <c r="AV189" s="23">
        <v>-10.68</v>
      </c>
      <c r="AW189" s="23">
        <v>4.3099999999999999E-2</v>
      </c>
      <c r="AY189" s="23" t="s">
        <v>324</v>
      </c>
      <c r="AZ189" s="23" t="s">
        <v>325</v>
      </c>
      <c r="BA189" s="23" t="s">
        <v>151</v>
      </c>
      <c r="BC189" s="23" t="s">
        <v>8293</v>
      </c>
      <c r="BD189" s="23" t="s">
        <v>8293</v>
      </c>
      <c r="BE189" s="23" t="s">
        <v>8293</v>
      </c>
      <c r="BF189" s="23" t="s">
        <v>8330</v>
      </c>
    </row>
    <row r="190" spans="1:58" s="23" customFormat="1" x14ac:dyDescent="0.2">
      <c r="A190" s="23" t="s">
        <v>754</v>
      </c>
      <c r="B190" s="23" t="s">
        <v>755</v>
      </c>
      <c r="C190" s="23" t="s">
        <v>38</v>
      </c>
      <c r="D190" s="23" t="s">
        <v>38</v>
      </c>
      <c r="E190" s="23">
        <v>9</v>
      </c>
      <c r="F190" s="23" t="s">
        <v>38</v>
      </c>
      <c r="G190" s="23" t="s">
        <v>38</v>
      </c>
      <c r="H190" s="23">
        <v>10</v>
      </c>
      <c r="I190" s="23" t="s">
        <v>8264</v>
      </c>
      <c r="J190" s="23">
        <v>3</v>
      </c>
      <c r="K190" s="23">
        <v>10</v>
      </c>
      <c r="L190" s="23" t="s">
        <v>8345</v>
      </c>
      <c r="N190" s="24" t="b">
        <f t="shared" si="20"/>
        <v>0</v>
      </c>
      <c r="O190" s="24">
        <f t="shared" si="21"/>
        <v>199</v>
      </c>
      <c r="P190" s="24">
        <f t="shared" si="22"/>
        <v>49.5</v>
      </c>
      <c r="Q190" s="24" t="str">
        <f t="shared" si="23"/>
        <v>YES</v>
      </c>
      <c r="R190" s="24" t="str">
        <f t="shared" si="24"/>
        <v>YES</v>
      </c>
      <c r="S190" s="24" t="b">
        <f t="shared" si="25"/>
        <v>1</v>
      </c>
      <c r="T190" s="24" t="b">
        <f t="shared" si="26"/>
        <v>1</v>
      </c>
      <c r="U190" s="24">
        <f t="shared" si="27"/>
        <v>189</v>
      </c>
      <c r="V190" s="24">
        <f t="shared" si="28"/>
        <v>188</v>
      </c>
      <c r="W190" s="24"/>
      <c r="X190" s="23" t="s">
        <v>40</v>
      </c>
      <c r="Y190" s="23" t="s">
        <v>41</v>
      </c>
      <c r="AA190" s="24"/>
      <c r="AB190" s="24"/>
      <c r="AC190" s="24"/>
      <c r="AD190" s="24">
        <v>1</v>
      </c>
      <c r="AE190" s="24">
        <v>1</v>
      </c>
      <c r="AF190" s="24">
        <v>3</v>
      </c>
      <c r="AG190" s="24">
        <v>3</v>
      </c>
      <c r="AH190" s="24">
        <v>1</v>
      </c>
      <c r="AI190" s="24">
        <v>3</v>
      </c>
      <c r="AJ190" s="24">
        <v>3</v>
      </c>
      <c r="AK190" s="24">
        <v>1</v>
      </c>
      <c r="AL190" s="24">
        <v>1</v>
      </c>
      <c r="AM190" s="24">
        <v>1</v>
      </c>
      <c r="AN190" s="24">
        <v>1</v>
      </c>
      <c r="AO190" s="24">
        <v>1</v>
      </c>
      <c r="AQ190" s="23" t="s">
        <v>756</v>
      </c>
      <c r="AR190" s="23" t="s">
        <v>757</v>
      </c>
      <c r="AS190" s="23">
        <v>165.83</v>
      </c>
      <c r="AT190" s="23">
        <v>3.4</v>
      </c>
      <c r="AU190" s="23">
        <v>4</v>
      </c>
      <c r="AV190" s="23">
        <v>-0.60000000000000009</v>
      </c>
      <c r="AW190" s="23">
        <v>3.35</v>
      </c>
      <c r="AY190" s="23">
        <v>1000000</v>
      </c>
      <c r="AZ190" s="23">
        <v>4</v>
      </c>
      <c r="BA190" s="23">
        <v>5</v>
      </c>
      <c r="BC190" s="23" t="s">
        <v>8293</v>
      </c>
      <c r="BD190" s="23" t="s">
        <v>8293</v>
      </c>
      <c r="BE190" s="23" t="s">
        <v>8293</v>
      </c>
      <c r="BF190" s="23" t="s">
        <v>8330</v>
      </c>
    </row>
    <row r="191" spans="1:58" s="23" customFormat="1" x14ac:dyDescent="0.2">
      <c r="A191" s="23" t="s">
        <v>758</v>
      </c>
      <c r="B191" s="23" t="s">
        <v>759</v>
      </c>
      <c r="C191" s="23" t="s">
        <v>38</v>
      </c>
      <c r="D191" s="23" t="s">
        <v>38</v>
      </c>
      <c r="E191" s="23">
        <v>9</v>
      </c>
      <c r="F191" s="23" t="s">
        <v>38</v>
      </c>
      <c r="G191" s="23" t="s">
        <v>38</v>
      </c>
      <c r="H191" s="23">
        <v>10</v>
      </c>
      <c r="I191" s="23" t="s">
        <v>8264</v>
      </c>
      <c r="J191" s="23">
        <v>3</v>
      </c>
      <c r="K191" s="23">
        <v>10</v>
      </c>
      <c r="L191" s="23" t="s">
        <v>8345</v>
      </c>
      <c r="N191" s="24" t="b">
        <f t="shared" si="20"/>
        <v>0</v>
      </c>
      <c r="O191" s="24">
        <f t="shared" si="21"/>
        <v>199</v>
      </c>
      <c r="P191" s="24">
        <f t="shared" si="22"/>
        <v>49.5</v>
      </c>
      <c r="Q191" s="24" t="str">
        <f t="shared" si="23"/>
        <v>YES</v>
      </c>
      <c r="R191" s="24" t="str">
        <f t="shared" si="24"/>
        <v>YES</v>
      </c>
      <c r="S191" s="24" t="b">
        <f t="shared" si="25"/>
        <v>1</v>
      </c>
      <c r="T191" s="24" t="b">
        <f t="shared" si="26"/>
        <v>1</v>
      </c>
      <c r="U191" s="24">
        <f t="shared" si="27"/>
        <v>189</v>
      </c>
      <c r="V191" s="24">
        <f t="shared" si="28"/>
        <v>188</v>
      </c>
      <c r="W191" s="24"/>
      <c r="X191" s="23" t="s">
        <v>40</v>
      </c>
      <c r="Y191" s="23" t="s">
        <v>197</v>
      </c>
      <c r="AA191" s="24"/>
      <c r="AB191" s="24"/>
      <c r="AC191" s="24"/>
      <c r="AD191" s="24">
        <v>3</v>
      </c>
      <c r="AE191" s="24">
        <v>3</v>
      </c>
      <c r="AF191" s="24">
        <v>3</v>
      </c>
      <c r="AG191" s="24">
        <v>3</v>
      </c>
      <c r="AH191" s="24">
        <v>3</v>
      </c>
      <c r="AI191" s="24">
        <v>3</v>
      </c>
      <c r="AJ191" s="24">
        <v>3</v>
      </c>
      <c r="AK191" s="24">
        <v>3</v>
      </c>
      <c r="AL191" s="24">
        <v>3</v>
      </c>
      <c r="AM191" s="24">
        <v>3</v>
      </c>
      <c r="AN191" s="24">
        <v>3</v>
      </c>
      <c r="AO191" s="24">
        <v>3</v>
      </c>
      <c r="AQ191" s="23" t="s">
        <v>644</v>
      </c>
      <c r="AR191" s="23" t="s">
        <v>645</v>
      </c>
      <c r="AS191" s="23">
        <v>128.16</v>
      </c>
      <c r="AT191" s="23">
        <v>3.3</v>
      </c>
      <c r="AU191" s="23">
        <v>5.0449999999999999</v>
      </c>
      <c r="AV191" s="23">
        <v>-1.7450000000000001</v>
      </c>
      <c r="AW191" s="23">
        <v>4.53</v>
      </c>
      <c r="AY191" s="23">
        <v>1000000</v>
      </c>
      <c r="AZ191" s="23">
        <v>4</v>
      </c>
      <c r="BA191" s="23">
        <v>5</v>
      </c>
      <c r="BC191" s="23" t="s">
        <v>35</v>
      </c>
      <c r="BD191" s="23" t="s">
        <v>8293</v>
      </c>
      <c r="BE191" s="23" t="s">
        <v>8293</v>
      </c>
      <c r="BF191" s="23" t="s">
        <v>8330</v>
      </c>
    </row>
    <row r="192" spans="1:58" s="23" customFormat="1" x14ac:dyDescent="0.2">
      <c r="A192" s="23" t="s">
        <v>760</v>
      </c>
      <c r="B192" s="23" t="s">
        <v>761</v>
      </c>
      <c r="C192" s="23" t="s">
        <v>38</v>
      </c>
      <c r="D192" s="23" t="s">
        <v>38</v>
      </c>
      <c r="E192" s="23">
        <v>9</v>
      </c>
      <c r="F192" s="23" t="s">
        <v>38</v>
      </c>
      <c r="G192" s="23" t="s">
        <v>38</v>
      </c>
      <c r="H192" s="23">
        <v>10</v>
      </c>
      <c r="I192" s="23" t="s">
        <v>8264</v>
      </c>
      <c r="J192" s="23">
        <v>3</v>
      </c>
      <c r="K192" s="23">
        <v>10</v>
      </c>
      <c r="L192" s="23" t="s">
        <v>8345</v>
      </c>
      <c r="N192" s="24" t="b">
        <f t="shared" si="20"/>
        <v>0</v>
      </c>
      <c r="O192" s="24">
        <f t="shared" si="21"/>
        <v>199</v>
      </c>
      <c r="P192" s="24">
        <f t="shared" si="22"/>
        <v>49.5</v>
      </c>
      <c r="Q192" s="24" t="str">
        <f t="shared" si="23"/>
        <v>YES</v>
      </c>
      <c r="R192" s="24" t="str">
        <f t="shared" si="24"/>
        <v>YES</v>
      </c>
      <c r="S192" s="24" t="b">
        <f t="shared" si="25"/>
        <v>1</v>
      </c>
      <c r="T192" s="24" t="b">
        <f t="shared" si="26"/>
        <v>1</v>
      </c>
      <c r="U192" s="24">
        <f t="shared" si="27"/>
        <v>189</v>
      </c>
      <c r="V192" s="24">
        <f t="shared" si="28"/>
        <v>188</v>
      </c>
      <c r="W192" s="24"/>
      <c r="X192" s="23" t="s">
        <v>82</v>
      </c>
      <c r="Y192" s="23" t="s">
        <v>496</v>
      </c>
      <c r="AA192" s="24"/>
      <c r="AB192" s="24"/>
      <c r="AC192" s="24"/>
      <c r="AD192" s="24">
        <v>3</v>
      </c>
      <c r="AE192" s="24">
        <v>3</v>
      </c>
      <c r="AF192" s="24">
        <v>3</v>
      </c>
      <c r="AG192" s="24">
        <v>3</v>
      </c>
      <c r="AH192" s="24">
        <v>3</v>
      </c>
      <c r="AI192" s="24">
        <v>3</v>
      </c>
      <c r="AJ192" s="24">
        <v>3</v>
      </c>
      <c r="AK192" s="24">
        <v>3</v>
      </c>
      <c r="AL192" s="24">
        <v>3</v>
      </c>
      <c r="AM192" s="24">
        <v>3</v>
      </c>
      <c r="AN192" s="24">
        <v>3</v>
      </c>
      <c r="AO192" s="24">
        <v>3</v>
      </c>
      <c r="AQ192" s="23" t="s">
        <v>644</v>
      </c>
      <c r="AR192" s="23" t="s">
        <v>645</v>
      </c>
      <c r="AS192" s="23">
        <v>128.16</v>
      </c>
      <c r="AT192" s="23">
        <v>3.3</v>
      </c>
      <c r="AU192" s="23">
        <v>5.0449999999999999</v>
      </c>
      <c r="AV192" s="23">
        <v>-1.7450000000000001</v>
      </c>
      <c r="AW192" s="23">
        <v>4.53</v>
      </c>
      <c r="AY192" s="23">
        <v>1000000</v>
      </c>
      <c r="AZ192" s="23">
        <v>4</v>
      </c>
      <c r="BA192" s="23">
        <v>5</v>
      </c>
      <c r="BC192" s="23" t="s">
        <v>35</v>
      </c>
      <c r="BD192" s="23" t="s">
        <v>8293</v>
      </c>
      <c r="BE192" s="23" t="s">
        <v>8293</v>
      </c>
      <c r="BF192" s="23" t="s">
        <v>8330</v>
      </c>
    </row>
    <row r="193" spans="1:58" s="23" customFormat="1" x14ac:dyDescent="0.2">
      <c r="A193" s="23" t="s">
        <v>762</v>
      </c>
      <c r="B193" s="23" t="s">
        <v>763</v>
      </c>
      <c r="C193" s="23" t="s">
        <v>38</v>
      </c>
      <c r="D193" s="23" t="s">
        <v>38</v>
      </c>
      <c r="E193" s="23">
        <v>9</v>
      </c>
      <c r="F193" s="23" t="s">
        <v>38</v>
      </c>
      <c r="G193" s="23" t="s">
        <v>38</v>
      </c>
      <c r="H193" s="23">
        <v>10</v>
      </c>
      <c r="I193" s="23" t="s">
        <v>8264</v>
      </c>
      <c r="J193" s="23">
        <v>3</v>
      </c>
      <c r="K193" s="23">
        <v>10</v>
      </c>
      <c r="L193" s="23" t="s">
        <v>8345</v>
      </c>
      <c r="N193" s="24" t="b">
        <f t="shared" si="20"/>
        <v>0</v>
      </c>
      <c r="O193" s="24">
        <f t="shared" si="21"/>
        <v>199</v>
      </c>
      <c r="P193" s="24">
        <f t="shared" si="22"/>
        <v>49.5</v>
      </c>
      <c r="Q193" s="24" t="str">
        <f t="shared" si="23"/>
        <v>YES</v>
      </c>
      <c r="R193" s="24" t="str">
        <f t="shared" si="24"/>
        <v>YES</v>
      </c>
      <c r="S193" s="24" t="b">
        <f t="shared" si="25"/>
        <v>1</v>
      </c>
      <c r="T193" s="24" t="b">
        <f t="shared" si="26"/>
        <v>1</v>
      </c>
      <c r="U193" s="24">
        <f t="shared" si="27"/>
        <v>189</v>
      </c>
      <c r="V193" s="24">
        <f t="shared" si="28"/>
        <v>188</v>
      </c>
      <c r="W193" s="24"/>
      <c r="X193" s="23" t="s">
        <v>40</v>
      </c>
      <c r="Y193" s="23" t="s">
        <v>351</v>
      </c>
      <c r="AA193" s="24"/>
      <c r="AB193" s="24"/>
      <c r="AC193" s="24"/>
      <c r="AD193" s="24">
        <v>1</v>
      </c>
      <c r="AE193" s="24">
        <v>1</v>
      </c>
      <c r="AF193" s="24">
        <v>1</v>
      </c>
      <c r="AG193" s="24">
        <v>1</v>
      </c>
      <c r="AH193" s="24">
        <v>1</v>
      </c>
      <c r="AI193" s="24">
        <v>1</v>
      </c>
      <c r="AJ193" s="24">
        <v>1</v>
      </c>
      <c r="AK193" s="24">
        <v>1</v>
      </c>
      <c r="AL193" s="24">
        <v>3</v>
      </c>
      <c r="AM193" s="24">
        <v>1</v>
      </c>
      <c r="AN193" s="24">
        <v>3</v>
      </c>
      <c r="AO193" s="24">
        <v>1</v>
      </c>
      <c r="AQ193" s="23" t="s">
        <v>764</v>
      </c>
      <c r="AR193" s="23" t="s">
        <v>765</v>
      </c>
      <c r="AS193" s="23">
        <v>119.38</v>
      </c>
      <c r="AT193" s="23">
        <v>1.97</v>
      </c>
      <c r="AU193" s="23">
        <v>4</v>
      </c>
      <c r="AV193" s="23">
        <v>-2.0300000000000002</v>
      </c>
      <c r="AW193" s="23">
        <v>0.45</v>
      </c>
      <c r="AY193" s="23">
        <v>1000000</v>
      </c>
      <c r="AZ193" s="23">
        <v>4</v>
      </c>
      <c r="BA193" s="23">
        <v>5</v>
      </c>
      <c r="BC193" s="23" t="s">
        <v>8293</v>
      </c>
      <c r="BD193" s="23" t="s">
        <v>8293</v>
      </c>
      <c r="BE193" s="23" t="s">
        <v>8293</v>
      </c>
      <c r="BF193" s="23" t="s">
        <v>8330</v>
      </c>
    </row>
    <row r="194" spans="1:58" s="23" customFormat="1" x14ac:dyDescent="0.2">
      <c r="A194" s="23" t="s">
        <v>766</v>
      </c>
      <c r="B194" s="23" t="s">
        <v>767</v>
      </c>
      <c r="C194" s="23" t="s">
        <v>38</v>
      </c>
      <c r="D194" s="23" t="s">
        <v>38</v>
      </c>
      <c r="E194" s="23">
        <v>9</v>
      </c>
      <c r="F194" s="23" t="s">
        <v>38</v>
      </c>
      <c r="G194" s="23" t="s">
        <v>38</v>
      </c>
      <c r="H194" s="23">
        <v>10</v>
      </c>
      <c r="I194" s="23" t="s">
        <v>8264</v>
      </c>
      <c r="J194" s="23">
        <v>3</v>
      </c>
      <c r="K194" s="23">
        <v>10</v>
      </c>
      <c r="L194" s="23" t="s">
        <v>8345</v>
      </c>
      <c r="N194" s="24" t="b">
        <f t="shared" ref="N194:N257" si="29">AND(I194="TRUE",J194&gt;5,K194&gt;5)</f>
        <v>0</v>
      </c>
      <c r="O194" s="24">
        <f t="shared" ref="O194:O257" si="30">(E194*H194)+(J194*J194)+(K194*K194)</f>
        <v>199</v>
      </c>
      <c r="P194" s="24">
        <f t="shared" ref="P194:P257" si="31">((E194*H194)+(J194*J194))/20*K194</f>
        <v>49.5</v>
      </c>
      <c r="Q194" s="24" t="str">
        <f t="shared" ref="Q194:Q257" si="32">IF(O194&gt;O$2339,"YES","NO")</f>
        <v>YES</v>
      </c>
      <c r="R194" s="24" t="str">
        <f t="shared" ref="R194:R257" si="33">IF(P194&gt;P$2339,"YES","NO")</f>
        <v>YES</v>
      </c>
      <c r="S194" s="24" t="b">
        <f t="shared" si="25"/>
        <v>1</v>
      </c>
      <c r="T194" s="24" t="b">
        <f t="shared" si="26"/>
        <v>1</v>
      </c>
      <c r="U194" s="24">
        <f t="shared" si="27"/>
        <v>189</v>
      </c>
      <c r="V194" s="24">
        <f t="shared" si="28"/>
        <v>188</v>
      </c>
      <c r="W194" s="24"/>
      <c r="X194" s="23" t="s">
        <v>40</v>
      </c>
      <c r="Y194" s="23" t="s">
        <v>41</v>
      </c>
      <c r="AA194" s="24"/>
      <c r="AB194" s="24"/>
      <c r="AC194" s="24"/>
      <c r="AD194" s="24">
        <v>1</v>
      </c>
      <c r="AE194" s="24">
        <v>1</v>
      </c>
      <c r="AF194" s="24">
        <v>1</v>
      </c>
      <c r="AG194" s="24">
        <v>1</v>
      </c>
      <c r="AH194" s="24">
        <v>1</v>
      </c>
      <c r="AI194" s="24">
        <v>1</v>
      </c>
      <c r="AJ194" s="24">
        <v>1</v>
      </c>
      <c r="AK194" s="24">
        <v>1</v>
      </c>
      <c r="AL194" s="24">
        <v>3</v>
      </c>
      <c r="AM194" s="24">
        <v>1</v>
      </c>
      <c r="AN194" s="24">
        <v>3</v>
      </c>
      <c r="AO194" s="24">
        <v>1</v>
      </c>
      <c r="AQ194" s="23" t="s">
        <v>768</v>
      </c>
      <c r="AR194" s="23" t="s">
        <v>769</v>
      </c>
      <c r="AS194" s="23">
        <v>84.932000000000002</v>
      </c>
      <c r="AT194" s="23">
        <v>1.25</v>
      </c>
      <c r="AU194" s="23">
        <v>4</v>
      </c>
      <c r="AV194" s="23">
        <v>-2.75</v>
      </c>
      <c r="AW194" s="23">
        <v>0.23699999999999999</v>
      </c>
      <c r="AY194" s="23">
        <v>1000000</v>
      </c>
      <c r="AZ194" s="23">
        <v>4</v>
      </c>
      <c r="BA194" s="23">
        <v>5</v>
      </c>
      <c r="BC194" s="23" t="s">
        <v>8293</v>
      </c>
      <c r="BD194" s="23" t="s">
        <v>8293</v>
      </c>
      <c r="BE194" s="23" t="s">
        <v>8293</v>
      </c>
      <c r="BF194" s="23" t="s">
        <v>8330</v>
      </c>
    </row>
    <row r="195" spans="1:58" s="23" customFormat="1" x14ac:dyDescent="0.2">
      <c r="A195" s="23" t="s">
        <v>770</v>
      </c>
      <c r="B195" s="23" t="s">
        <v>771</v>
      </c>
      <c r="C195" s="23" t="s">
        <v>38</v>
      </c>
      <c r="D195" s="23" t="s">
        <v>38</v>
      </c>
      <c r="E195" s="23">
        <v>9</v>
      </c>
      <c r="F195" s="23" t="s">
        <v>38</v>
      </c>
      <c r="G195" s="23" t="s">
        <v>38</v>
      </c>
      <c r="H195" s="23">
        <v>10</v>
      </c>
      <c r="I195" s="23" t="s">
        <v>8264</v>
      </c>
      <c r="J195" s="23">
        <v>3</v>
      </c>
      <c r="K195" s="23">
        <v>10</v>
      </c>
      <c r="L195" s="23" t="s">
        <v>8345</v>
      </c>
      <c r="N195" s="24" t="b">
        <f t="shared" si="29"/>
        <v>0</v>
      </c>
      <c r="O195" s="24">
        <f t="shared" si="30"/>
        <v>199</v>
      </c>
      <c r="P195" s="24">
        <f t="shared" si="31"/>
        <v>49.5</v>
      </c>
      <c r="Q195" s="24" t="str">
        <f t="shared" si="32"/>
        <v>YES</v>
      </c>
      <c r="R195" s="24" t="str">
        <f t="shared" si="33"/>
        <v>YES</v>
      </c>
      <c r="S195" s="24" t="b">
        <f t="shared" ref="S195:S258" si="34">AND($Q195="YES",$R195="YES")</f>
        <v>1</v>
      </c>
      <c r="T195" s="24" t="b">
        <f t="shared" ref="T195:T258" si="35">OR($Q195="YES",$R195="YES")</f>
        <v>1</v>
      </c>
      <c r="U195" s="24">
        <f t="shared" si="27"/>
        <v>189</v>
      </c>
      <c r="V195" s="24">
        <f t="shared" si="28"/>
        <v>188</v>
      </c>
      <c r="W195" s="24"/>
      <c r="X195" s="23" t="s">
        <v>82</v>
      </c>
      <c r="Y195" s="23" t="s">
        <v>70</v>
      </c>
      <c r="AA195" s="24"/>
      <c r="AB195" s="24"/>
      <c r="AC195" s="24"/>
      <c r="AD195" s="24">
        <v>1</v>
      </c>
      <c r="AE195" s="24">
        <v>1</v>
      </c>
      <c r="AF195" s="24">
        <v>1</v>
      </c>
      <c r="AG195" s="24">
        <v>1</v>
      </c>
      <c r="AH195" s="24">
        <v>1</v>
      </c>
      <c r="AI195" s="24">
        <v>1</v>
      </c>
      <c r="AJ195" s="24">
        <v>3</v>
      </c>
      <c r="AK195" s="24">
        <v>1</v>
      </c>
      <c r="AL195" s="24">
        <v>1</v>
      </c>
      <c r="AM195" s="24">
        <v>1</v>
      </c>
      <c r="AN195" s="24">
        <v>1</v>
      </c>
      <c r="AO195" s="24">
        <v>1</v>
      </c>
      <c r="AQ195" s="23" t="s">
        <v>772</v>
      </c>
      <c r="AR195" s="23" t="s">
        <v>773</v>
      </c>
      <c r="AS195" s="23">
        <v>132.19</v>
      </c>
      <c r="AT195" s="23">
        <v>3.16</v>
      </c>
      <c r="AU195" s="23">
        <v>4</v>
      </c>
      <c r="AV195" s="23">
        <v>-0.83999999999999986</v>
      </c>
      <c r="AW195" s="23">
        <v>2.41</v>
      </c>
      <c r="AY195" s="23">
        <v>1000000</v>
      </c>
      <c r="AZ195" s="23">
        <v>4</v>
      </c>
      <c r="BA195" s="23">
        <v>5</v>
      </c>
      <c r="BC195" s="23" t="s">
        <v>8293</v>
      </c>
      <c r="BD195" s="23" t="s">
        <v>8293</v>
      </c>
      <c r="BE195" s="23" t="s">
        <v>8293</v>
      </c>
      <c r="BF195" s="23" t="s">
        <v>8330</v>
      </c>
    </row>
    <row r="196" spans="1:58" s="23" customFormat="1" x14ac:dyDescent="0.2">
      <c r="A196" s="23" t="s">
        <v>774</v>
      </c>
      <c r="B196" s="23" t="s">
        <v>775</v>
      </c>
      <c r="C196" s="23" t="s">
        <v>38</v>
      </c>
      <c r="D196" s="23" t="s">
        <v>38</v>
      </c>
      <c r="E196" s="23">
        <v>9</v>
      </c>
      <c r="F196" s="23" t="s">
        <v>38</v>
      </c>
      <c r="G196" s="23" t="s">
        <v>38</v>
      </c>
      <c r="H196" s="23">
        <v>10</v>
      </c>
      <c r="I196" s="23" t="s">
        <v>8264</v>
      </c>
      <c r="J196" s="23">
        <v>3</v>
      </c>
      <c r="K196" s="23">
        <v>10</v>
      </c>
      <c r="L196" s="23" t="s">
        <v>8345</v>
      </c>
      <c r="N196" s="24" t="b">
        <f t="shared" si="29"/>
        <v>0</v>
      </c>
      <c r="O196" s="24">
        <f t="shared" si="30"/>
        <v>199</v>
      </c>
      <c r="P196" s="24">
        <f t="shared" si="31"/>
        <v>49.5</v>
      </c>
      <c r="Q196" s="24" t="str">
        <f t="shared" si="32"/>
        <v>YES</v>
      </c>
      <c r="R196" s="24" t="str">
        <f t="shared" si="33"/>
        <v>YES</v>
      </c>
      <c r="S196" s="24" t="b">
        <f t="shared" si="34"/>
        <v>1</v>
      </c>
      <c r="T196" s="24" t="b">
        <f t="shared" si="35"/>
        <v>1</v>
      </c>
      <c r="U196" s="24">
        <f t="shared" si="27"/>
        <v>189</v>
      </c>
      <c r="V196" s="24">
        <f t="shared" si="28"/>
        <v>188</v>
      </c>
      <c r="W196" s="24"/>
      <c r="X196" s="23" t="s">
        <v>40</v>
      </c>
      <c r="Y196" s="23" t="s">
        <v>41</v>
      </c>
      <c r="AA196" s="24"/>
      <c r="AB196" s="24"/>
      <c r="AC196" s="24"/>
      <c r="AD196" s="24">
        <v>3</v>
      </c>
      <c r="AE196" s="24">
        <v>3</v>
      </c>
      <c r="AF196" s="24">
        <v>3</v>
      </c>
      <c r="AG196" s="24">
        <v>3</v>
      </c>
      <c r="AH196" s="24">
        <v>3</v>
      </c>
      <c r="AI196" s="24">
        <v>3</v>
      </c>
      <c r="AJ196" s="24">
        <v>3</v>
      </c>
      <c r="AK196" s="24">
        <v>3</v>
      </c>
      <c r="AL196" s="24">
        <v>3</v>
      </c>
      <c r="AM196" s="24">
        <v>3</v>
      </c>
      <c r="AN196" s="24">
        <v>3</v>
      </c>
      <c r="AO196" s="24">
        <v>3</v>
      </c>
      <c r="AQ196" s="23" t="s">
        <v>644</v>
      </c>
      <c r="AR196" s="23" t="s">
        <v>645</v>
      </c>
      <c r="AS196" s="23">
        <v>128.16</v>
      </c>
      <c r="AT196" s="23">
        <v>3.3</v>
      </c>
      <c r="AU196" s="23">
        <v>5.0449999999999999</v>
      </c>
      <c r="AV196" s="23">
        <v>-1.7450000000000001</v>
      </c>
      <c r="AW196" s="23">
        <v>4.53</v>
      </c>
      <c r="AY196" s="23">
        <v>1000000</v>
      </c>
      <c r="AZ196" s="23">
        <v>4</v>
      </c>
      <c r="BA196" s="23">
        <v>5</v>
      </c>
      <c r="BC196" s="23" t="s">
        <v>8293</v>
      </c>
      <c r="BD196" s="23" t="s">
        <v>8293</v>
      </c>
      <c r="BE196" s="23" t="s">
        <v>8293</v>
      </c>
      <c r="BF196" s="23" t="s">
        <v>8330</v>
      </c>
    </row>
    <row r="197" spans="1:58" s="23" customFormat="1" x14ac:dyDescent="0.2">
      <c r="A197" s="23" t="s">
        <v>776</v>
      </c>
      <c r="B197" s="23" t="s">
        <v>777</v>
      </c>
      <c r="C197" s="23" t="s">
        <v>38</v>
      </c>
      <c r="D197" s="23" t="s">
        <v>38</v>
      </c>
      <c r="E197" s="23">
        <v>9</v>
      </c>
      <c r="F197" s="23" t="s">
        <v>38</v>
      </c>
      <c r="G197" s="23" t="s">
        <v>38</v>
      </c>
      <c r="H197" s="23">
        <v>10</v>
      </c>
      <c r="I197" s="23" t="s">
        <v>8264</v>
      </c>
      <c r="J197" s="23">
        <v>3</v>
      </c>
      <c r="K197" s="23">
        <v>10</v>
      </c>
      <c r="L197" s="23" t="s">
        <v>8345</v>
      </c>
      <c r="N197" s="24" t="b">
        <f t="shared" si="29"/>
        <v>0</v>
      </c>
      <c r="O197" s="24">
        <f t="shared" si="30"/>
        <v>199</v>
      </c>
      <c r="P197" s="24">
        <f t="shared" si="31"/>
        <v>49.5</v>
      </c>
      <c r="Q197" s="24" t="str">
        <f t="shared" si="32"/>
        <v>YES</v>
      </c>
      <c r="R197" s="24" t="str">
        <f t="shared" si="33"/>
        <v>YES</v>
      </c>
      <c r="S197" s="24" t="b">
        <f t="shared" si="34"/>
        <v>1</v>
      </c>
      <c r="T197" s="24" t="b">
        <f t="shared" si="35"/>
        <v>1</v>
      </c>
      <c r="U197" s="24">
        <f t="shared" si="27"/>
        <v>189</v>
      </c>
      <c r="V197" s="24">
        <f t="shared" si="28"/>
        <v>188</v>
      </c>
      <c r="W197" s="24"/>
      <c r="X197" s="23" t="s">
        <v>75</v>
      </c>
      <c r="Y197" s="23" t="s">
        <v>41</v>
      </c>
      <c r="AA197" s="24"/>
      <c r="AB197" s="24"/>
      <c r="AC197" s="24"/>
      <c r="AD197" s="24">
        <v>1</v>
      </c>
      <c r="AE197" s="24">
        <v>1</v>
      </c>
      <c r="AF197" s="24">
        <v>1</v>
      </c>
      <c r="AG197" s="24">
        <v>1</v>
      </c>
      <c r="AH197" s="24">
        <v>1</v>
      </c>
      <c r="AI197" s="24">
        <v>1</v>
      </c>
      <c r="AJ197" s="24">
        <v>3</v>
      </c>
      <c r="AK197" s="24">
        <v>1</v>
      </c>
      <c r="AL197" s="24">
        <v>1</v>
      </c>
      <c r="AM197" s="24">
        <v>1</v>
      </c>
      <c r="AN197" s="24">
        <v>1</v>
      </c>
      <c r="AO197" s="24">
        <v>1</v>
      </c>
      <c r="AQ197" s="23" t="s">
        <v>778</v>
      </c>
      <c r="AR197" s="23" t="s">
        <v>779</v>
      </c>
      <c r="AS197" s="23">
        <v>118.17</v>
      </c>
      <c r="AT197" s="23">
        <v>3.48</v>
      </c>
      <c r="AU197" s="23">
        <v>4.4619999999999997</v>
      </c>
      <c r="AV197" s="23">
        <v>-0.98199999999999976</v>
      </c>
      <c r="AW197" s="23">
        <v>0.94</v>
      </c>
      <c r="AY197" s="23">
        <v>1000000</v>
      </c>
      <c r="AZ197" s="23">
        <v>4</v>
      </c>
      <c r="BA197" s="23">
        <v>5</v>
      </c>
      <c r="BC197" s="23" t="s">
        <v>8293</v>
      </c>
      <c r="BD197" s="23" t="s">
        <v>8293</v>
      </c>
      <c r="BE197" s="23" t="s">
        <v>8293</v>
      </c>
      <c r="BF197" s="23" t="s">
        <v>8330</v>
      </c>
    </row>
    <row r="198" spans="1:58" s="23" customFormat="1" x14ac:dyDescent="0.2">
      <c r="A198" s="23" t="s">
        <v>784</v>
      </c>
      <c r="B198" s="23" t="s">
        <v>785</v>
      </c>
      <c r="C198" s="23" t="s">
        <v>69</v>
      </c>
      <c r="D198" s="23" t="s">
        <v>38</v>
      </c>
      <c r="E198" s="23">
        <v>6</v>
      </c>
      <c r="F198" s="23" t="s">
        <v>38</v>
      </c>
      <c r="G198" s="23" t="s">
        <v>38</v>
      </c>
      <c r="H198" s="23">
        <v>10</v>
      </c>
      <c r="I198" s="23" t="s">
        <v>8264</v>
      </c>
      <c r="J198" s="23">
        <v>6</v>
      </c>
      <c r="K198" s="23">
        <v>10</v>
      </c>
      <c r="L198" s="23" t="s">
        <v>8345</v>
      </c>
      <c r="N198" s="24" t="b">
        <f t="shared" si="29"/>
        <v>1</v>
      </c>
      <c r="O198" s="24">
        <f t="shared" si="30"/>
        <v>196</v>
      </c>
      <c r="P198" s="24">
        <f t="shared" si="31"/>
        <v>48</v>
      </c>
      <c r="Q198" s="24" t="str">
        <f t="shared" si="32"/>
        <v>YES</v>
      </c>
      <c r="R198" s="24" t="str">
        <f t="shared" si="33"/>
        <v>YES</v>
      </c>
      <c r="S198" s="24" t="b">
        <f t="shared" si="34"/>
        <v>1</v>
      </c>
      <c r="T198" s="24" t="b">
        <f t="shared" si="35"/>
        <v>1</v>
      </c>
      <c r="U198" s="24">
        <f t="shared" si="27"/>
        <v>197</v>
      </c>
      <c r="V198" s="24">
        <f t="shared" si="28"/>
        <v>196</v>
      </c>
      <c r="W198" s="24"/>
      <c r="X198" s="23" t="s">
        <v>40</v>
      </c>
      <c r="Y198" s="23" t="s">
        <v>95</v>
      </c>
      <c r="AA198" s="24"/>
      <c r="AB198" s="24"/>
      <c r="AC198" s="24"/>
      <c r="AD198" s="24">
        <v>3</v>
      </c>
      <c r="AE198" s="24">
        <v>6</v>
      </c>
      <c r="AF198" s="24">
        <v>6</v>
      </c>
      <c r="AG198" s="24">
        <v>6</v>
      </c>
      <c r="AH198" s="24">
        <v>6</v>
      </c>
      <c r="AI198" s="24">
        <v>6</v>
      </c>
      <c r="AJ198" s="24">
        <v>3</v>
      </c>
      <c r="AK198" s="24">
        <v>3</v>
      </c>
      <c r="AL198" s="24">
        <v>6</v>
      </c>
      <c r="AM198" s="24">
        <v>6</v>
      </c>
      <c r="AN198" s="24">
        <v>6</v>
      </c>
      <c r="AO198" s="24">
        <v>6</v>
      </c>
      <c r="AQ198" s="23" t="s">
        <v>786</v>
      </c>
      <c r="AR198" s="23" t="s">
        <v>787</v>
      </c>
      <c r="AS198" s="23">
        <v>123.15</v>
      </c>
      <c r="AT198" s="23">
        <v>0.95</v>
      </c>
      <c r="AU198" s="23">
        <v>6.5190000000000001</v>
      </c>
      <c r="AV198" s="23">
        <v>-5.569</v>
      </c>
      <c r="AW198" s="23">
        <v>9.1999999999999998E-2</v>
      </c>
      <c r="AY198" s="23">
        <v>10</v>
      </c>
      <c r="AZ198" s="23">
        <v>1</v>
      </c>
      <c r="BA198" s="23">
        <v>5</v>
      </c>
      <c r="BC198" s="23" t="s">
        <v>8293</v>
      </c>
      <c r="BD198" s="23" t="s">
        <v>8320</v>
      </c>
      <c r="BE198" s="23" t="s">
        <v>8293</v>
      </c>
      <c r="BF198" s="23" t="s">
        <v>8330</v>
      </c>
    </row>
    <row r="199" spans="1:58" s="23" customFormat="1" x14ac:dyDescent="0.2">
      <c r="A199" s="23" t="s">
        <v>788</v>
      </c>
      <c r="B199" s="23" t="s">
        <v>789</v>
      </c>
      <c r="C199" s="23" t="s">
        <v>69</v>
      </c>
      <c r="D199" s="23" t="s">
        <v>38</v>
      </c>
      <c r="E199" s="23">
        <v>6</v>
      </c>
      <c r="F199" s="23" t="s">
        <v>38</v>
      </c>
      <c r="G199" s="23" t="s">
        <v>38</v>
      </c>
      <c r="H199" s="23">
        <v>10</v>
      </c>
      <c r="I199" s="23" t="s">
        <v>8264</v>
      </c>
      <c r="J199" s="23">
        <v>6</v>
      </c>
      <c r="K199" s="23">
        <v>10</v>
      </c>
      <c r="L199" s="23" t="s">
        <v>8345</v>
      </c>
      <c r="N199" s="24" t="b">
        <f t="shared" si="29"/>
        <v>1</v>
      </c>
      <c r="O199" s="24">
        <f t="shared" si="30"/>
        <v>196</v>
      </c>
      <c r="P199" s="24">
        <f t="shared" si="31"/>
        <v>48</v>
      </c>
      <c r="Q199" s="24" t="str">
        <f t="shared" si="32"/>
        <v>YES</v>
      </c>
      <c r="R199" s="24" t="str">
        <f t="shared" si="33"/>
        <v>YES</v>
      </c>
      <c r="S199" s="24" t="b">
        <f t="shared" si="34"/>
        <v>1</v>
      </c>
      <c r="T199" s="24" t="b">
        <f t="shared" si="35"/>
        <v>1</v>
      </c>
      <c r="U199" s="24">
        <f t="shared" si="27"/>
        <v>197</v>
      </c>
      <c r="V199" s="24">
        <f t="shared" si="28"/>
        <v>196</v>
      </c>
      <c r="W199" s="24"/>
      <c r="X199" s="23" t="s">
        <v>82</v>
      </c>
      <c r="Y199" s="23" t="s">
        <v>95</v>
      </c>
      <c r="AA199" s="24"/>
      <c r="AB199" s="24"/>
      <c r="AC199" s="24"/>
      <c r="AD199" s="24">
        <v>6</v>
      </c>
      <c r="AE199" s="24">
        <v>6</v>
      </c>
      <c r="AF199" s="24">
        <v>6</v>
      </c>
      <c r="AG199" s="24">
        <v>6</v>
      </c>
      <c r="AH199" s="24">
        <v>6</v>
      </c>
      <c r="AI199" s="24">
        <v>6</v>
      </c>
      <c r="AJ199" s="24">
        <v>6</v>
      </c>
      <c r="AK199" s="24">
        <v>6</v>
      </c>
      <c r="AL199" s="24">
        <v>6</v>
      </c>
      <c r="AM199" s="24">
        <v>6</v>
      </c>
      <c r="AN199" s="24">
        <v>6</v>
      </c>
      <c r="AO199" s="24">
        <v>6</v>
      </c>
      <c r="AQ199" s="23" t="s">
        <v>790</v>
      </c>
      <c r="AR199" s="23" t="s">
        <v>791</v>
      </c>
      <c r="AS199" s="23">
        <v>364.56</v>
      </c>
      <c r="AT199" s="23">
        <v>5.97</v>
      </c>
      <c r="AU199" s="23">
        <v>8.1910000000000007</v>
      </c>
      <c r="AV199" s="23">
        <v>-2.221000000000001</v>
      </c>
      <c r="AW199" s="23">
        <v>2.85</v>
      </c>
      <c r="AY199" s="23">
        <v>1000</v>
      </c>
      <c r="AZ199" s="23">
        <v>1</v>
      </c>
      <c r="BA199" s="23">
        <v>5</v>
      </c>
      <c r="BC199" s="23" t="s">
        <v>8293</v>
      </c>
      <c r="BD199" s="23" t="s">
        <v>8320</v>
      </c>
      <c r="BE199" s="23" t="s">
        <v>8293</v>
      </c>
      <c r="BF199" s="23" t="s">
        <v>8330</v>
      </c>
    </row>
    <row r="200" spans="1:58" s="23" customFormat="1" x14ac:dyDescent="0.2">
      <c r="A200" s="23" t="s">
        <v>792</v>
      </c>
      <c r="B200" s="23" t="s">
        <v>793</v>
      </c>
      <c r="C200" s="23" t="s">
        <v>69</v>
      </c>
      <c r="D200" s="23" t="s">
        <v>38</v>
      </c>
      <c r="E200" s="23">
        <v>6</v>
      </c>
      <c r="F200" s="23" t="s">
        <v>38</v>
      </c>
      <c r="G200" s="23" t="s">
        <v>38</v>
      </c>
      <c r="H200" s="23">
        <v>10</v>
      </c>
      <c r="I200" s="23" t="s">
        <v>8264</v>
      </c>
      <c r="J200" s="23">
        <v>6</v>
      </c>
      <c r="K200" s="23">
        <v>10</v>
      </c>
      <c r="L200" s="23" t="s">
        <v>8345</v>
      </c>
      <c r="N200" s="24" t="b">
        <f t="shared" si="29"/>
        <v>1</v>
      </c>
      <c r="O200" s="24">
        <f t="shared" si="30"/>
        <v>196</v>
      </c>
      <c r="P200" s="24">
        <f t="shared" si="31"/>
        <v>48</v>
      </c>
      <c r="Q200" s="24" t="str">
        <f t="shared" si="32"/>
        <v>YES</v>
      </c>
      <c r="R200" s="24" t="str">
        <f t="shared" si="33"/>
        <v>YES</v>
      </c>
      <c r="S200" s="24" t="b">
        <f t="shared" si="34"/>
        <v>1</v>
      </c>
      <c r="T200" s="24" t="b">
        <f t="shared" si="35"/>
        <v>1</v>
      </c>
      <c r="U200" s="24">
        <f t="shared" si="27"/>
        <v>197</v>
      </c>
      <c r="V200" s="24">
        <f t="shared" si="28"/>
        <v>196</v>
      </c>
      <c r="W200" s="24"/>
      <c r="X200" s="23" t="s">
        <v>82</v>
      </c>
      <c r="Y200" s="23" t="s">
        <v>95</v>
      </c>
      <c r="AA200" s="24"/>
      <c r="AB200" s="24"/>
      <c r="AC200" s="24"/>
      <c r="AD200" s="24">
        <v>3</v>
      </c>
      <c r="AE200" s="24">
        <v>3</v>
      </c>
      <c r="AF200" s="24">
        <v>3</v>
      </c>
      <c r="AG200" s="24">
        <v>3</v>
      </c>
      <c r="AH200" s="24">
        <v>3</v>
      </c>
      <c r="AI200" s="24">
        <v>3</v>
      </c>
      <c r="AJ200" s="24">
        <v>3</v>
      </c>
      <c r="AK200" s="24">
        <v>3</v>
      </c>
      <c r="AL200" s="24">
        <v>6</v>
      </c>
      <c r="AM200" s="24">
        <v>3</v>
      </c>
      <c r="AN200" s="24">
        <v>6</v>
      </c>
      <c r="AO200" s="24">
        <v>3</v>
      </c>
      <c r="AQ200" s="23" t="s">
        <v>794</v>
      </c>
      <c r="AR200" s="23" t="s">
        <v>795</v>
      </c>
      <c r="AS200" s="23">
        <v>127.57</v>
      </c>
      <c r="AT200" s="23">
        <v>1.88</v>
      </c>
      <c r="AU200" s="23">
        <v>6.2679999999999998</v>
      </c>
      <c r="AV200" s="23">
        <v>-4.3879999999999999</v>
      </c>
      <c r="AW200" s="23">
        <v>0.27600000000000002</v>
      </c>
      <c r="AY200" s="23">
        <v>100</v>
      </c>
      <c r="AZ200" s="23">
        <v>1</v>
      </c>
      <c r="BA200" s="23">
        <v>5</v>
      </c>
      <c r="BC200" s="23" t="s">
        <v>8293</v>
      </c>
      <c r="BD200" s="23" t="s">
        <v>8320</v>
      </c>
      <c r="BE200" s="23" t="s">
        <v>8293</v>
      </c>
      <c r="BF200" s="23" t="s">
        <v>8330</v>
      </c>
    </row>
    <row r="201" spans="1:58" s="23" customFormat="1" x14ac:dyDescent="0.2">
      <c r="A201" s="23" t="s">
        <v>800</v>
      </c>
      <c r="B201" s="23" t="s">
        <v>801</v>
      </c>
      <c r="C201" s="23" t="s">
        <v>69</v>
      </c>
      <c r="D201" s="23" t="s">
        <v>38</v>
      </c>
      <c r="E201" s="23">
        <v>6</v>
      </c>
      <c r="F201" s="23" t="s">
        <v>38</v>
      </c>
      <c r="G201" s="23" t="s">
        <v>38</v>
      </c>
      <c r="H201" s="23">
        <v>10</v>
      </c>
      <c r="I201" s="23" t="s">
        <v>8264</v>
      </c>
      <c r="J201" s="23">
        <v>6</v>
      </c>
      <c r="K201" s="23">
        <v>10</v>
      </c>
      <c r="L201" s="23" t="s">
        <v>8345</v>
      </c>
      <c r="N201" s="24" t="b">
        <f t="shared" si="29"/>
        <v>1</v>
      </c>
      <c r="O201" s="24">
        <f t="shared" si="30"/>
        <v>196</v>
      </c>
      <c r="P201" s="24">
        <f t="shared" si="31"/>
        <v>48</v>
      </c>
      <c r="Q201" s="24" t="str">
        <f t="shared" si="32"/>
        <v>YES</v>
      </c>
      <c r="R201" s="24" t="str">
        <f t="shared" si="33"/>
        <v>YES</v>
      </c>
      <c r="S201" s="24" t="b">
        <f t="shared" si="34"/>
        <v>1</v>
      </c>
      <c r="T201" s="24" t="b">
        <f t="shared" si="35"/>
        <v>1</v>
      </c>
      <c r="U201" s="24">
        <f t="shared" si="27"/>
        <v>197</v>
      </c>
      <c r="V201" s="24">
        <f t="shared" si="28"/>
        <v>196</v>
      </c>
      <c r="W201" s="24"/>
      <c r="X201" s="23" t="s">
        <v>82</v>
      </c>
      <c r="Y201" s="23" t="s">
        <v>70</v>
      </c>
      <c r="AA201" s="24"/>
      <c r="AB201" s="24"/>
      <c r="AC201" s="24"/>
      <c r="AD201" s="24">
        <v>3</v>
      </c>
      <c r="AE201" s="24">
        <v>3</v>
      </c>
      <c r="AF201" s="24">
        <v>3</v>
      </c>
      <c r="AG201" s="24">
        <v>3</v>
      </c>
      <c r="AH201" s="24">
        <v>3</v>
      </c>
      <c r="AI201" s="24">
        <v>3</v>
      </c>
      <c r="AJ201" s="24">
        <v>3</v>
      </c>
      <c r="AK201" s="24">
        <v>3</v>
      </c>
      <c r="AL201" s="24">
        <v>6</v>
      </c>
      <c r="AM201" s="24">
        <v>3</v>
      </c>
      <c r="AN201" s="24">
        <v>6</v>
      </c>
      <c r="AO201" s="24">
        <v>3</v>
      </c>
      <c r="AQ201" s="23" t="s">
        <v>802</v>
      </c>
      <c r="AR201" s="23" t="s">
        <v>803</v>
      </c>
      <c r="AS201" s="23">
        <v>152.12</v>
      </c>
      <c r="AT201" s="23">
        <v>0.4</v>
      </c>
      <c r="AU201" s="23">
        <v>4.4459999999999997</v>
      </c>
      <c r="AV201" s="23">
        <v>-4.0459999999999994</v>
      </c>
      <c r="AW201" s="23">
        <v>9.5200000000000007E-2</v>
      </c>
      <c r="AY201" s="23">
        <v>1000</v>
      </c>
      <c r="AZ201" s="23">
        <v>1</v>
      </c>
      <c r="BA201" s="23">
        <v>5</v>
      </c>
      <c r="BC201" s="23" t="s">
        <v>8293</v>
      </c>
      <c r="BD201" s="23" t="s">
        <v>8320</v>
      </c>
      <c r="BE201" s="23" t="s">
        <v>8293</v>
      </c>
      <c r="BF201" s="23" t="s">
        <v>8330</v>
      </c>
    </row>
    <row r="202" spans="1:58" s="23" customFormat="1" x14ac:dyDescent="0.2">
      <c r="A202" s="23" t="s">
        <v>804</v>
      </c>
      <c r="B202" s="23" t="s">
        <v>805</v>
      </c>
      <c r="C202" s="23" t="s">
        <v>69</v>
      </c>
      <c r="D202" s="23" t="s">
        <v>38</v>
      </c>
      <c r="E202" s="23">
        <v>6</v>
      </c>
      <c r="F202" s="23" t="s">
        <v>38</v>
      </c>
      <c r="G202" s="23" t="s">
        <v>38</v>
      </c>
      <c r="H202" s="23">
        <v>10</v>
      </c>
      <c r="I202" s="23" t="s">
        <v>8264</v>
      </c>
      <c r="J202" s="23">
        <v>6</v>
      </c>
      <c r="K202" s="23">
        <v>10</v>
      </c>
      <c r="L202" s="23" t="s">
        <v>8345</v>
      </c>
      <c r="N202" s="24" t="b">
        <f t="shared" si="29"/>
        <v>1</v>
      </c>
      <c r="O202" s="24">
        <f t="shared" si="30"/>
        <v>196</v>
      </c>
      <c r="P202" s="24">
        <f t="shared" si="31"/>
        <v>48</v>
      </c>
      <c r="Q202" s="24" t="str">
        <f t="shared" si="32"/>
        <v>YES</v>
      </c>
      <c r="R202" s="24" t="str">
        <f t="shared" si="33"/>
        <v>YES</v>
      </c>
      <c r="S202" s="24" t="b">
        <f t="shared" si="34"/>
        <v>1</v>
      </c>
      <c r="T202" s="24" t="b">
        <f t="shared" si="35"/>
        <v>1</v>
      </c>
      <c r="U202" s="24">
        <f t="shared" si="27"/>
        <v>197</v>
      </c>
      <c r="V202" s="24">
        <f t="shared" si="28"/>
        <v>196</v>
      </c>
      <c r="W202" s="24"/>
      <c r="X202" s="23" t="s">
        <v>82</v>
      </c>
      <c r="Y202" s="23" t="s">
        <v>95</v>
      </c>
      <c r="AA202" s="24"/>
      <c r="AB202" s="24"/>
      <c r="AC202" s="24"/>
      <c r="AD202" s="24">
        <v>6</v>
      </c>
      <c r="AE202" s="24">
        <v>6</v>
      </c>
      <c r="AF202" s="24">
        <v>6</v>
      </c>
      <c r="AG202" s="24">
        <v>6</v>
      </c>
      <c r="AH202" s="24">
        <v>3</v>
      </c>
      <c r="AI202" s="24">
        <v>6</v>
      </c>
      <c r="AJ202" s="24">
        <v>6</v>
      </c>
      <c r="AK202" s="24">
        <v>6</v>
      </c>
      <c r="AL202" s="24">
        <v>6</v>
      </c>
      <c r="AM202" s="24">
        <v>6</v>
      </c>
      <c r="AN202" s="24">
        <v>6</v>
      </c>
      <c r="AO202" s="24">
        <v>6</v>
      </c>
      <c r="AQ202" s="23" t="s">
        <v>806</v>
      </c>
      <c r="AR202" s="23" t="s">
        <v>807</v>
      </c>
      <c r="AS202" s="23">
        <v>178.26</v>
      </c>
      <c r="AT202" s="23">
        <v>4.5199999999999996</v>
      </c>
      <c r="AU202" s="23">
        <v>8.6630000000000003</v>
      </c>
      <c r="AV202" s="23">
        <v>-4.1430000000000007</v>
      </c>
      <c r="AW202" s="23">
        <v>0.442</v>
      </c>
      <c r="AY202" s="23">
        <v>1000</v>
      </c>
      <c r="AZ202" s="23">
        <v>1</v>
      </c>
      <c r="BA202" s="23">
        <v>5</v>
      </c>
      <c r="BC202" s="23" t="s">
        <v>8293</v>
      </c>
      <c r="BD202" s="23" t="s">
        <v>8320</v>
      </c>
      <c r="BE202" s="23" t="s">
        <v>8293</v>
      </c>
      <c r="BF202" s="23" t="s">
        <v>8330</v>
      </c>
    </row>
    <row r="203" spans="1:58" s="23" customFormat="1" x14ac:dyDescent="0.2">
      <c r="A203" s="23" t="s">
        <v>808</v>
      </c>
      <c r="B203" s="23" t="s">
        <v>809</v>
      </c>
      <c r="C203" s="23" t="s">
        <v>8339</v>
      </c>
      <c r="D203" s="23" t="s">
        <v>38</v>
      </c>
      <c r="E203" s="23">
        <v>6</v>
      </c>
      <c r="F203" s="23" t="s">
        <v>38</v>
      </c>
      <c r="G203" s="23" t="s">
        <v>38</v>
      </c>
      <c r="H203" s="23">
        <v>10</v>
      </c>
      <c r="I203" s="23" t="s">
        <v>8264</v>
      </c>
      <c r="J203" s="23">
        <v>6</v>
      </c>
      <c r="K203" s="23">
        <v>10</v>
      </c>
      <c r="L203" s="23" t="s">
        <v>8342</v>
      </c>
      <c r="N203" s="24" t="b">
        <f t="shared" si="29"/>
        <v>1</v>
      </c>
      <c r="O203" s="24">
        <f t="shared" si="30"/>
        <v>196</v>
      </c>
      <c r="P203" s="24">
        <f t="shared" si="31"/>
        <v>48</v>
      </c>
      <c r="Q203" s="24" t="str">
        <f t="shared" si="32"/>
        <v>YES</v>
      </c>
      <c r="R203" s="24" t="str">
        <f t="shared" si="33"/>
        <v>YES</v>
      </c>
      <c r="S203" s="24" t="b">
        <f t="shared" si="34"/>
        <v>1</v>
      </c>
      <c r="T203" s="24" t="b">
        <f t="shared" si="35"/>
        <v>1</v>
      </c>
      <c r="U203" s="24">
        <f t="shared" si="27"/>
        <v>197</v>
      </c>
      <c r="V203" s="24">
        <f t="shared" si="28"/>
        <v>196</v>
      </c>
      <c r="W203" s="24"/>
      <c r="X203" s="23" t="s">
        <v>137</v>
      </c>
      <c r="Y203" s="23" t="s">
        <v>95</v>
      </c>
      <c r="AA203" s="24"/>
      <c r="AB203" s="24"/>
      <c r="AC203" s="24"/>
      <c r="AD203" s="24">
        <v>3</v>
      </c>
      <c r="AE203" s="24">
        <v>3</v>
      </c>
      <c r="AF203" s="24">
        <v>6</v>
      </c>
      <c r="AG203" s="24">
        <v>6</v>
      </c>
      <c r="AH203" s="24">
        <v>6</v>
      </c>
      <c r="AI203" s="24">
        <v>6</v>
      </c>
      <c r="AJ203" s="24">
        <v>3</v>
      </c>
      <c r="AK203" s="24">
        <v>3</v>
      </c>
      <c r="AL203" s="24">
        <v>3</v>
      </c>
      <c r="AM203" s="24">
        <v>6</v>
      </c>
      <c r="AN203" s="24">
        <v>6</v>
      </c>
      <c r="AO203" s="24">
        <v>6</v>
      </c>
      <c r="AQ203" s="23" t="s">
        <v>810</v>
      </c>
      <c r="AR203" s="23" t="s">
        <v>811</v>
      </c>
      <c r="AS203" s="23">
        <v>206.31</v>
      </c>
      <c r="AT203" s="23">
        <v>4.49</v>
      </c>
      <c r="AU203" s="23">
        <v>6.726</v>
      </c>
      <c r="AV203" s="23">
        <v>-2.2359999999999998</v>
      </c>
      <c r="AW203" s="23">
        <v>5.15</v>
      </c>
      <c r="AY203" s="23">
        <v>100</v>
      </c>
      <c r="AZ203" s="23">
        <v>1</v>
      </c>
      <c r="BA203" s="23">
        <v>5</v>
      </c>
      <c r="BC203" s="23" t="s">
        <v>8293</v>
      </c>
      <c r="BD203" s="23" t="s">
        <v>8320</v>
      </c>
      <c r="BE203" s="23" t="s">
        <v>8293</v>
      </c>
      <c r="BF203" s="23" t="s">
        <v>8330</v>
      </c>
    </row>
    <row r="204" spans="1:58" s="23" customFormat="1" x14ac:dyDescent="0.2">
      <c r="A204" s="23" t="s">
        <v>812</v>
      </c>
      <c r="B204" s="23" t="s">
        <v>813</v>
      </c>
      <c r="C204" s="23" t="s">
        <v>69</v>
      </c>
      <c r="D204" s="23" t="s">
        <v>38</v>
      </c>
      <c r="E204" s="23">
        <v>6</v>
      </c>
      <c r="F204" s="23" t="s">
        <v>38</v>
      </c>
      <c r="G204" s="23" t="s">
        <v>38</v>
      </c>
      <c r="H204" s="23">
        <v>10</v>
      </c>
      <c r="I204" s="23" t="s">
        <v>8264</v>
      </c>
      <c r="J204" s="23">
        <v>6</v>
      </c>
      <c r="K204" s="23">
        <v>10</v>
      </c>
      <c r="L204" s="23" t="s">
        <v>8345</v>
      </c>
      <c r="N204" s="24" t="b">
        <f t="shared" si="29"/>
        <v>1</v>
      </c>
      <c r="O204" s="24">
        <f t="shared" si="30"/>
        <v>196</v>
      </c>
      <c r="P204" s="24">
        <f t="shared" si="31"/>
        <v>48</v>
      </c>
      <c r="Q204" s="24" t="str">
        <f t="shared" si="32"/>
        <v>YES</v>
      </c>
      <c r="R204" s="24" t="str">
        <f t="shared" si="33"/>
        <v>YES</v>
      </c>
      <c r="S204" s="24" t="b">
        <f t="shared" si="34"/>
        <v>1</v>
      </c>
      <c r="T204" s="24" t="b">
        <f t="shared" si="35"/>
        <v>1</v>
      </c>
      <c r="U204" s="24">
        <f t="shared" si="27"/>
        <v>197</v>
      </c>
      <c r="V204" s="24">
        <f t="shared" si="28"/>
        <v>196</v>
      </c>
      <c r="W204" s="24"/>
      <c r="X204" s="23" t="s">
        <v>82</v>
      </c>
      <c r="Y204" s="23" t="s">
        <v>106</v>
      </c>
      <c r="AA204" s="24"/>
      <c r="AB204" s="24"/>
      <c r="AC204" s="24"/>
      <c r="AD204" s="24">
        <v>6</v>
      </c>
      <c r="AE204" s="24">
        <v>6</v>
      </c>
      <c r="AF204" s="24">
        <v>6</v>
      </c>
      <c r="AG204" s="24">
        <v>6</v>
      </c>
      <c r="AH204" s="24">
        <v>6</v>
      </c>
      <c r="AI204" s="24">
        <v>6</v>
      </c>
      <c r="AJ204" s="24">
        <v>6</v>
      </c>
      <c r="AK204" s="24">
        <v>6</v>
      </c>
      <c r="AL204" s="24">
        <v>6</v>
      </c>
      <c r="AM204" s="24">
        <v>6</v>
      </c>
      <c r="AN204" s="24">
        <v>6</v>
      </c>
      <c r="AO204" s="24">
        <v>6</v>
      </c>
      <c r="AQ204" s="23" t="s">
        <v>814</v>
      </c>
      <c r="AR204" s="23" t="s">
        <v>815</v>
      </c>
      <c r="AS204" s="23">
        <v>164.22</v>
      </c>
      <c r="AT204" s="23">
        <v>2.4700000000000002</v>
      </c>
      <c r="AU204" s="23">
        <v>8.2650000000000006</v>
      </c>
      <c r="AV204" s="23">
        <v>-5.7949999999999999</v>
      </c>
      <c r="AW204" s="23">
        <v>0.13</v>
      </c>
      <c r="AY204" s="23">
        <v>1000</v>
      </c>
      <c r="AZ204" s="23">
        <v>1</v>
      </c>
      <c r="BA204" s="23">
        <v>5</v>
      </c>
      <c r="BC204" s="23" t="s">
        <v>8293</v>
      </c>
      <c r="BD204" s="23" t="s">
        <v>8321</v>
      </c>
      <c r="BE204" s="23" t="s">
        <v>8293</v>
      </c>
      <c r="BF204" s="23" t="s">
        <v>8330</v>
      </c>
    </row>
    <row r="205" spans="1:58" s="23" customFormat="1" x14ac:dyDescent="0.2">
      <c r="A205" s="23" t="s">
        <v>816</v>
      </c>
      <c r="B205" s="23" t="s">
        <v>817</v>
      </c>
      <c r="C205" s="23" t="s">
        <v>69</v>
      </c>
      <c r="D205" s="23" t="s">
        <v>38</v>
      </c>
      <c r="E205" s="23">
        <v>6</v>
      </c>
      <c r="F205" s="23" t="s">
        <v>38</v>
      </c>
      <c r="G205" s="23" t="s">
        <v>38</v>
      </c>
      <c r="H205" s="23">
        <v>10</v>
      </c>
      <c r="I205" s="23" t="s">
        <v>8264</v>
      </c>
      <c r="J205" s="23">
        <v>6</v>
      </c>
      <c r="K205" s="23">
        <v>10</v>
      </c>
      <c r="L205" s="23" t="s">
        <v>8345</v>
      </c>
      <c r="N205" s="24" t="b">
        <f t="shared" si="29"/>
        <v>1</v>
      </c>
      <c r="O205" s="24">
        <f t="shared" si="30"/>
        <v>196</v>
      </c>
      <c r="P205" s="24">
        <f t="shared" si="31"/>
        <v>48</v>
      </c>
      <c r="Q205" s="24" t="str">
        <f t="shared" si="32"/>
        <v>YES</v>
      </c>
      <c r="R205" s="24" t="str">
        <f t="shared" si="33"/>
        <v>YES</v>
      </c>
      <c r="S205" s="24" t="b">
        <f t="shared" si="34"/>
        <v>1</v>
      </c>
      <c r="T205" s="24" t="b">
        <f t="shared" si="35"/>
        <v>1</v>
      </c>
      <c r="U205" s="24">
        <f t="shared" si="27"/>
        <v>197</v>
      </c>
      <c r="V205" s="24">
        <f t="shared" si="28"/>
        <v>196</v>
      </c>
      <c r="W205" s="24"/>
      <c r="X205" s="23" t="s">
        <v>82</v>
      </c>
      <c r="Y205" s="23" t="s">
        <v>95</v>
      </c>
      <c r="AA205" s="24"/>
      <c r="AB205" s="24"/>
      <c r="AC205" s="24"/>
      <c r="AD205" s="24">
        <v>6</v>
      </c>
      <c r="AE205" s="24">
        <v>6</v>
      </c>
      <c r="AF205" s="24">
        <v>6</v>
      </c>
      <c r="AG205" s="24">
        <v>6</v>
      </c>
      <c r="AH205" s="24">
        <v>6</v>
      </c>
      <c r="AI205" s="24">
        <v>6</v>
      </c>
      <c r="AJ205" s="24">
        <v>6</v>
      </c>
      <c r="AK205" s="24">
        <v>6</v>
      </c>
      <c r="AL205" s="24">
        <v>3</v>
      </c>
      <c r="AM205" s="24">
        <v>6</v>
      </c>
      <c r="AN205" s="24">
        <v>3</v>
      </c>
      <c r="AO205" s="24">
        <v>6</v>
      </c>
      <c r="AQ205" s="23" t="s">
        <v>818</v>
      </c>
      <c r="AR205" s="23" t="s">
        <v>819</v>
      </c>
      <c r="AS205" s="23">
        <v>236.34</v>
      </c>
      <c r="AT205" s="23">
        <v>6.51</v>
      </c>
      <c r="AU205" s="23">
        <v>7.9859999999999998</v>
      </c>
      <c r="AV205" s="23">
        <v>-1.476</v>
      </c>
      <c r="AW205" s="23">
        <v>7.48</v>
      </c>
      <c r="AY205" s="23">
        <v>1000</v>
      </c>
      <c r="AZ205" s="23">
        <v>1</v>
      </c>
      <c r="BA205" s="23">
        <v>5</v>
      </c>
      <c r="BC205" s="23" t="s">
        <v>8293</v>
      </c>
      <c r="BD205" s="23" t="s">
        <v>8320</v>
      </c>
      <c r="BE205" s="23" t="s">
        <v>8293</v>
      </c>
      <c r="BF205" s="23" t="s">
        <v>8330</v>
      </c>
    </row>
    <row r="206" spans="1:58" s="23" customFormat="1" x14ac:dyDescent="0.2">
      <c r="A206" s="23" t="s">
        <v>820</v>
      </c>
      <c r="B206" s="23" t="s">
        <v>821</v>
      </c>
      <c r="C206" s="23" t="s">
        <v>69</v>
      </c>
      <c r="D206" s="23" t="s">
        <v>38</v>
      </c>
      <c r="E206" s="23">
        <v>6</v>
      </c>
      <c r="F206" s="23" t="s">
        <v>38</v>
      </c>
      <c r="G206" s="23" t="s">
        <v>38</v>
      </c>
      <c r="H206" s="23">
        <v>10</v>
      </c>
      <c r="I206" s="23" t="s">
        <v>8264</v>
      </c>
      <c r="J206" s="23">
        <v>6</v>
      </c>
      <c r="K206" s="23">
        <v>10</v>
      </c>
      <c r="L206" s="23" t="s">
        <v>8345</v>
      </c>
      <c r="N206" s="24" t="b">
        <f t="shared" si="29"/>
        <v>1</v>
      </c>
      <c r="O206" s="24">
        <f t="shared" si="30"/>
        <v>196</v>
      </c>
      <c r="P206" s="24">
        <f t="shared" si="31"/>
        <v>48</v>
      </c>
      <c r="Q206" s="24" t="str">
        <f t="shared" si="32"/>
        <v>YES</v>
      </c>
      <c r="R206" s="24" t="str">
        <f t="shared" si="33"/>
        <v>YES</v>
      </c>
      <c r="S206" s="24" t="b">
        <f t="shared" si="34"/>
        <v>1</v>
      </c>
      <c r="T206" s="24" t="b">
        <f t="shared" si="35"/>
        <v>1</v>
      </c>
      <c r="U206" s="24">
        <f t="shared" si="27"/>
        <v>197</v>
      </c>
      <c r="V206" s="24">
        <f t="shared" si="28"/>
        <v>196</v>
      </c>
      <c r="W206" s="24"/>
      <c r="X206" s="23" t="s">
        <v>82</v>
      </c>
      <c r="Y206" s="23" t="s">
        <v>106</v>
      </c>
      <c r="AA206" s="24"/>
      <c r="AB206" s="24"/>
      <c r="AC206" s="24"/>
      <c r="AD206" s="24">
        <v>3</v>
      </c>
      <c r="AE206" s="24">
        <v>3</v>
      </c>
      <c r="AF206" s="24">
        <v>6</v>
      </c>
      <c r="AG206" s="24">
        <v>3</v>
      </c>
      <c r="AH206" s="24">
        <v>6</v>
      </c>
      <c r="AI206" s="24">
        <v>3</v>
      </c>
      <c r="AJ206" s="24">
        <v>3</v>
      </c>
      <c r="AK206" s="24">
        <v>3</v>
      </c>
      <c r="AL206" s="24">
        <v>6</v>
      </c>
      <c r="AM206" s="24">
        <v>3</v>
      </c>
      <c r="AN206" s="24">
        <v>6</v>
      </c>
      <c r="AO206" s="24">
        <v>3</v>
      </c>
      <c r="AQ206" s="23" t="s">
        <v>822</v>
      </c>
      <c r="AR206" s="23" t="s">
        <v>823</v>
      </c>
      <c r="AS206" s="23">
        <v>114.14</v>
      </c>
      <c r="AT206" s="23">
        <v>-0.31</v>
      </c>
      <c r="AU206" s="23">
        <v>6.5060000000000002</v>
      </c>
      <c r="AV206" s="23">
        <v>-6.8159999999999998</v>
      </c>
      <c r="AW206" s="23">
        <v>3.1700000000000001E-3</v>
      </c>
      <c r="AY206" s="23">
        <v>100</v>
      </c>
      <c r="AZ206" s="23">
        <v>1</v>
      </c>
      <c r="BA206" s="23">
        <v>5</v>
      </c>
      <c r="BC206" s="23" t="s">
        <v>8293</v>
      </c>
      <c r="BD206" s="23" t="s">
        <v>8320</v>
      </c>
      <c r="BE206" s="23" t="s">
        <v>8293</v>
      </c>
      <c r="BF206" s="23" t="s">
        <v>8330</v>
      </c>
    </row>
    <row r="207" spans="1:58" s="23" customFormat="1" x14ac:dyDescent="0.2">
      <c r="A207" s="23" t="s">
        <v>824</v>
      </c>
      <c r="B207" s="23" t="s">
        <v>825</v>
      </c>
      <c r="C207" s="23" t="s">
        <v>69</v>
      </c>
      <c r="D207" s="23" t="s">
        <v>38</v>
      </c>
      <c r="E207" s="23">
        <v>6</v>
      </c>
      <c r="F207" s="23" t="s">
        <v>38</v>
      </c>
      <c r="G207" s="23" t="s">
        <v>38</v>
      </c>
      <c r="H207" s="23">
        <v>10</v>
      </c>
      <c r="I207" s="23" t="s">
        <v>8264</v>
      </c>
      <c r="J207" s="23">
        <v>6</v>
      </c>
      <c r="K207" s="23">
        <v>10</v>
      </c>
      <c r="L207" s="23" t="s">
        <v>8345</v>
      </c>
      <c r="N207" s="24" t="b">
        <f t="shared" si="29"/>
        <v>1</v>
      </c>
      <c r="O207" s="24">
        <f t="shared" si="30"/>
        <v>196</v>
      </c>
      <c r="P207" s="24">
        <f t="shared" si="31"/>
        <v>48</v>
      </c>
      <c r="Q207" s="24" t="str">
        <f t="shared" si="32"/>
        <v>YES</v>
      </c>
      <c r="R207" s="24" t="str">
        <f t="shared" si="33"/>
        <v>YES</v>
      </c>
      <c r="S207" s="24" t="b">
        <f t="shared" si="34"/>
        <v>1</v>
      </c>
      <c r="T207" s="24" t="b">
        <f t="shared" si="35"/>
        <v>1</v>
      </c>
      <c r="U207" s="24">
        <f t="shared" si="27"/>
        <v>197</v>
      </c>
      <c r="V207" s="24">
        <f t="shared" si="28"/>
        <v>196</v>
      </c>
      <c r="W207" s="24"/>
      <c r="X207" s="23" t="s">
        <v>40</v>
      </c>
      <c r="Y207" s="23" t="s">
        <v>197</v>
      </c>
      <c r="AA207" s="24"/>
      <c r="AB207" s="24"/>
      <c r="AC207" s="24"/>
      <c r="AD207" s="24">
        <v>3</v>
      </c>
      <c r="AE207" s="24">
        <v>3</v>
      </c>
      <c r="AF207" s="24">
        <v>3</v>
      </c>
      <c r="AG207" s="24">
        <v>3</v>
      </c>
      <c r="AH207" s="24">
        <v>3</v>
      </c>
      <c r="AI207" s="24">
        <v>3</v>
      </c>
      <c r="AJ207" s="24">
        <v>3</v>
      </c>
      <c r="AK207" s="24">
        <v>3</v>
      </c>
      <c r="AL207" s="24">
        <v>6</v>
      </c>
      <c r="AM207" s="24">
        <v>3</v>
      </c>
      <c r="AN207" s="24">
        <v>6</v>
      </c>
      <c r="AO207" s="24">
        <v>3</v>
      </c>
      <c r="AQ207" s="23" t="s">
        <v>826</v>
      </c>
      <c r="AR207" s="23" t="s">
        <v>827</v>
      </c>
      <c r="AS207" s="23">
        <v>129.15</v>
      </c>
      <c r="AT207" s="23">
        <v>2.0299999999999998</v>
      </c>
      <c r="AU207" s="23">
        <v>6.1959999999999997</v>
      </c>
      <c r="AV207" s="23">
        <v>-4.1660000000000004</v>
      </c>
      <c r="AW207" s="23">
        <v>0.29099999999999998</v>
      </c>
      <c r="AY207" s="23">
        <v>1000</v>
      </c>
      <c r="AZ207" s="23">
        <v>1</v>
      </c>
      <c r="BA207" s="23">
        <v>5</v>
      </c>
      <c r="BC207" s="23" t="s">
        <v>8293</v>
      </c>
      <c r="BD207" s="23" t="s">
        <v>8320</v>
      </c>
      <c r="BE207" s="23" t="s">
        <v>8293</v>
      </c>
      <c r="BF207" s="23" t="s">
        <v>8330</v>
      </c>
    </row>
    <row r="208" spans="1:58" s="23" customFormat="1" x14ac:dyDescent="0.2">
      <c r="A208" s="23" t="s">
        <v>828</v>
      </c>
      <c r="B208" s="23" t="s">
        <v>829</v>
      </c>
      <c r="C208" s="23" t="s">
        <v>8336</v>
      </c>
      <c r="D208" s="23" t="s">
        <v>38</v>
      </c>
      <c r="E208" s="23">
        <v>6</v>
      </c>
      <c r="F208" s="23" t="s">
        <v>38</v>
      </c>
      <c r="G208" s="23" t="s">
        <v>38</v>
      </c>
      <c r="H208" s="23">
        <v>10</v>
      </c>
      <c r="I208" s="23" t="s">
        <v>8264</v>
      </c>
      <c r="J208" s="23">
        <v>6</v>
      </c>
      <c r="K208" s="23">
        <v>10</v>
      </c>
      <c r="L208" s="23" t="s">
        <v>8346</v>
      </c>
      <c r="N208" s="24" t="b">
        <f t="shared" si="29"/>
        <v>1</v>
      </c>
      <c r="O208" s="24">
        <f t="shared" si="30"/>
        <v>196</v>
      </c>
      <c r="P208" s="24">
        <f t="shared" si="31"/>
        <v>48</v>
      </c>
      <c r="Q208" s="24" t="str">
        <f t="shared" si="32"/>
        <v>YES</v>
      </c>
      <c r="R208" s="24" t="str">
        <f t="shared" si="33"/>
        <v>YES</v>
      </c>
      <c r="S208" s="24" t="b">
        <f t="shared" si="34"/>
        <v>1</v>
      </c>
      <c r="T208" s="24" t="b">
        <f t="shared" si="35"/>
        <v>1</v>
      </c>
      <c r="U208" s="24">
        <f t="shared" si="27"/>
        <v>197</v>
      </c>
      <c r="V208" s="24">
        <f t="shared" si="28"/>
        <v>196</v>
      </c>
      <c r="W208" s="24"/>
      <c r="X208" s="23" t="s">
        <v>82</v>
      </c>
      <c r="Y208" s="23" t="s">
        <v>95</v>
      </c>
      <c r="AA208" s="24"/>
      <c r="AB208" s="24"/>
      <c r="AC208" s="24"/>
      <c r="AD208" s="24">
        <v>3</v>
      </c>
      <c r="AE208" s="24">
        <v>6</v>
      </c>
      <c r="AF208" s="24">
        <v>3</v>
      </c>
      <c r="AG208" s="24">
        <v>3</v>
      </c>
      <c r="AH208" s="24">
        <v>3</v>
      </c>
      <c r="AI208" s="24">
        <v>3</v>
      </c>
      <c r="AJ208" s="24">
        <v>3</v>
      </c>
      <c r="AK208" s="24">
        <v>3</v>
      </c>
      <c r="AL208" s="24">
        <v>6</v>
      </c>
      <c r="AM208" s="24">
        <v>3</v>
      </c>
      <c r="AN208" s="24">
        <v>6</v>
      </c>
      <c r="AO208" s="24">
        <v>3</v>
      </c>
      <c r="AQ208" s="23" t="s">
        <v>830</v>
      </c>
      <c r="AR208" s="23" t="s">
        <v>831</v>
      </c>
      <c r="AS208" s="23">
        <v>135.18</v>
      </c>
      <c r="AT208" s="23">
        <v>2.0099999999999998</v>
      </c>
      <c r="AU208" s="23">
        <v>6.8259999999999996</v>
      </c>
      <c r="AV208" s="23">
        <v>-4.8159999999999998</v>
      </c>
      <c r="AW208" s="23">
        <v>0.112</v>
      </c>
      <c r="AY208" s="23">
        <v>100</v>
      </c>
      <c r="AZ208" s="23">
        <v>1</v>
      </c>
      <c r="BA208" s="23">
        <v>5</v>
      </c>
      <c r="BC208" s="23" t="s">
        <v>8293</v>
      </c>
      <c r="BD208" s="23" t="s">
        <v>8320</v>
      </c>
      <c r="BE208" s="23" t="s">
        <v>8293</v>
      </c>
      <c r="BF208" s="23" t="s">
        <v>8330</v>
      </c>
    </row>
    <row r="209" spans="1:58" s="23" customFormat="1" x14ac:dyDescent="0.2">
      <c r="A209" s="23" t="s">
        <v>832</v>
      </c>
      <c r="B209" s="23" t="s">
        <v>833</v>
      </c>
      <c r="C209" s="23" t="s">
        <v>69</v>
      </c>
      <c r="D209" s="23" t="s">
        <v>115</v>
      </c>
      <c r="E209" s="23">
        <v>7</v>
      </c>
      <c r="F209" s="23" t="s">
        <v>38</v>
      </c>
      <c r="G209" s="23" t="s">
        <v>38</v>
      </c>
      <c r="H209" s="23">
        <v>8</v>
      </c>
      <c r="I209" s="23" t="s">
        <v>8264</v>
      </c>
      <c r="J209" s="23">
        <v>6</v>
      </c>
      <c r="K209" s="23">
        <v>10</v>
      </c>
      <c r="L209" s="23" t="s">
        <v>8345</v>
      </c>
      <c r="N209" s="24" t="b">
        <f t="shared" si="29"/>
        <v>1</v>
      </c>
      <c r="O209" s="24">
        <f t="shared" si="30"/>
        <v>192</v>
      </c>
      <c r="P209" s="24">
        <f t="shared" si="31"/>
        <v>46</v>
      </c>
      <c r="Q209" s="24" t="str">
        <f t="shared" si="32"/>
        <v>YES</v>
      </c>
      <c r="R209" s="24" t="str">
        <f t="shared" si="33"/>
        <v>YES</v>
      </c>
      <c r="S209" s="24" t="b">
        <f t="shared" si="34"/>
        <v>1</v>
      </c>
      <c r="T209" s="24" t="b">
        <f t="shared" si="35"/>
        <v>1</v>
      </c>
      <c r="U209" s="24">
        <f t="shared" si="27"/>
        <v>208</v>
      </c>
      <c r="V209" s="24">
        <f t="shared" si="28"/>
        <v>207</v>
      </c>
      <c r="W209" s="24"/>
      <c r="X209" s="23" t="s">
        <v>82</v>
      </c>
      <c r="Y209" s="23" t="s">
        <v>70</v>
      </c>
      <c r="AA209" s="24"/>
      <c r="AB209" s="24"/>
      <c r="AC209" s="24"/>
      <c r="AD209" s="24">
        <v>1</v>
      </c>
      <c r="AE209" s="24">
        <v>1</v>
      </c>
      <c r="AF209" s="24">
        <v>3</v>
      </c>
      <c r="AG209" s="24">
        <v>3</v>
      </c>
      <c r="AH209" s="24">
        <v>3</v>
      </c>
      <c r="AI209" s="24">
        <v>1</v>
      </c>
      <c r="AJ209" s="24">
        <v>3</v>
      </c>
      <c r="AK209" s="24">
        <v>3</v>
      </c>
      <c r="AL209" s="24">
        <v>6</v>
      </c>
      <c r="AM209" s="24">
        <v>3</v>
      </c>
      <c r="AN209" s="24">
        <v>6</v>
      </c>
      <c r="AO209" s="24">
        <v>3</v>
      </c>
      <c r="AQ209" s="23" t="s">
        <v>834</v>
      </c>
      <c r="AR209" s="23" t="s">
        <v>835</v>
      </c>
      <c r="AS209" s="23">
        <v>120.17</v>
      </c>
      <c r="AT209" s="23">
        <v>-0.77</v>
      </c>
      <c r="AU209" s="23">
        <v>4</v>
      </c>
      <c r="AV209" s="23">
        <v>-4.7699999999999996</v>
      </c>
      <c r="AW209" s="23">
        <v>2.01E-2</v>
      </c>
      <c r="AY209" s="23">
        <v>10000</v>
      </c>
      <c r="AZ209" s="23">
        <v>2</v>
      </c>
      <c r="BA209" s="23">
        <v>5</v>
      </c>
      <c r="BC209" s="23" t="s">
        <v>8293</v>
      </c>
      <c r="BD209" s="23" t="s">
        <v>8320</v>
      </c>
      <c r="BE209" s="23" t="s">
        <v>8293</v>
      </c>
      <c r="BF209" s="23" t="s">
        <v>8330</v>
      </c>
    </row>
    <row r="210" spans="1:58" s="23" customFormat="1" x14ac:dyDescent="0.2">
      <c r="A210" s="23" t="s">
        <v>836</v>
      </c>
      <c r="B210" s="23" t="s">
        <v>837</v>
      </c>
      <c r="C210" s="23" t="s">
        <v>69</v>
      </c>
      <c r="D210" s="23" t="s">
        <v>38</v>
      </c>
      <c r="E210" s="23">
        <v>7</v>
      </c>
      <c r="F210" s="23" t="s">
        <v>38</v>
      </c>
      <c r="G210" s="23" t="s">
        <v>38</v>
      </c>
      <c r="H210" s="23">
        <v>8</v>
      </c>
      <c r="I210" s="23" t="s">
        <v>8264</v>
      </c>
      <c r="J210" s="23">
        <v>6</v>
      </c>
      <c r="K210" s="23">
        <v>10</v>
      </c>
      <c r="L210" s="23" t="s">
        <v>8345</v>
      </c>
      <c r="N210" s="24" t="b">
        <f t="shared" si="29"/>
        <v>1</v>
      </c>
      <c r="O210" s="24">
        <f t="shared" si="30"/>
        <v>192</v>
      </c>
      <c r="P210" s="24">
        <f t="shared" si="31"/>
        <v>46</v>
      </c>
      <c r="Q210" s="24" t="str">
        <f t="shared" si="32"/>
        <v>YES</v>
      </c>
      <c r="R210" s="24" t="str">
        <f t="shared" si="33"/>
        <v>YES</v>
      </c>
      <c r="S210" s="24" t="b">
        <f t="shared" si="34"/>
        <v>1</v>
      </c>
      <c r="T210" s="24" t="b">
        <f t="shared" si="35"/>
        <v>1</v>
      </c>
      <c r="U210" s="24">
        <f t="shared" si="27"/>
        <v>208</v>
      </c>
      <c r="V210" s="24">
        <f t="shared" si="28"/>
        <v>207</v>
      </c>
      <c r="W210" s="24"/>
      <c r="X210" s="23" t="s">
        <v>40</v>
      </c>
      <c r="Y210" s="23" t="s">
        <v>41</v>
      </c>
      <c r="AA210" s="24"/>
      <c r="AB210" s="24"/>
      <c r="AC210" s="24"/>
      <c r="AD210" s="24">
        <v>6</v>
      </c>
      <c r="AE210" s="24">
        <v>6</v>
      </c>
      <c r="AF210" s="24">
        <v>6</v>
      </c>
      <c r="AG210" s="24">
        <v>3</v>
      </c>
      <c r="AH210" s="24">
        <v>3</v>
      </c>
      <c r="AI210" s="24">
        <v>6</v>
      </c>
      <c r="AJ210" s="24">
        <v>6</v>
      </c>
      <c r="AK210" s="24">
        <v>6</v>
      </c>
      <c r="AL210" s="24">
        <v>6</v>
      </c>
      <c r="AM210" s="24">
        <v>6</v>
      </c>
      <c r="AN210" s="24">
        <v>6</v>
      </c>
      <c r="AO210" s="24">
        <v>6</v>
      </c>
      <c r="AQ210" s="23" t="s">
        <v>838</v>
      </c>
      <c r="AR210" s="23" t="s">
        <v>839</v>
      </c>
      <c r="AS210" s="23">
        <v>266.3</v>
      </c>
      <c r="AT210" s="23">
        <v>4</v>
      </c>
      <c r="AU210" s="23">
        <v>8.2390000000000008</v>
      </c>
      <c r="AV210" s="23">
        <v>-4.2390000000000008</v>
      </c>
      <c r="AW210" s="23">
        <v>0.28899999999999998</v>
      </c>
      <c r="AY210" s="23">
        <v>10000</v>
      </c>
      <c r="AZ210" s="23">
        <v>2</v>
      </c>
      <c r="BA210" s="23">
        <v>5</v>
      </c>
      <c r="BC210" s="23" t="s">
        <v>8293</v>
      </c>
      <c r="BD210" s="23" t="s">
        <v>8320</v>
      </c>
      <c r="BE210" s="23" t="s">
        <v>8293</v>
      </c>
      <c r="BF210" s="23" t="s">
        <v>8330</v>
      </c>
    </row>
    <row r="211" spans="1:58" s="23" customFormat="1" x14ac:dyDescent="0.2">
      <c r="A211" s="23" t="s">
        <v>840</v>
      </c>
      <c r="B211" s="23" t="s">
        <v>841</v>
      </c>
      <c r="C211" s="23" t="s">
        <v>38</v>
      </c>
      <c r="D211" s="23" t="s">
        <v>38</v>
      </c>
      <c r="E211" s="23">
        <v>9</v>
      </c>
      <c r="F211" s="23" t="s">
        <v>38</v>
      </c>
      <c r="G211" s="23" t="s">
        <v>38</v>
      </c>
      <c r="H211" s="23">
        <v>10</v>
      </c>
      <c r="I211" s="23" t="s">
        <v>8264</v>
      </c>
      <c r="J211" s="23">
        <v>1</v>
      </c>
      <c r="K211" s="23">
        <v>10</v>
      </c>
      <c r="L211" s="23" t="s">
        <v>8345</v>
      </c>
      <c r="N211" s="24" t="b">
        <f t="shared" si="29"/>
        <v>0</v>
      </c>
      <c r="O211" s="24">
        <f t="shared" si="30"/>
        <v>191</v>
      </c>
      <c r="P211" s="24">
        <f t="shared" si="31"/>
        <v>45.5</v>
      </c>
      <c r="Q211" s="24" t="str">
        <f t="shared" si="32"/>
        <v>YES</v>
      </c>
      <c r="R211" s="24" t="str">
        <f t="shared" si="33"/>
        <v>YES</v>
      </c>
      <c r="S211" s="24" t="b">
        <f t="shared" si="34"/>
        <v>1</v>
      </c>
      <c r="T211" s="24" t="b">
        <f t="shared" si="35"/>
        <v>1</v>
      </c>
      <c r="U211" s="24">
        <f t="shared" si="27"/>
        <v>210</v>
      </c>
      <c r="V211" s="24">
        <f t="shared" si="28"/>
        <v>209</v>
      </c>
      <c r="W211" s="24"/>
      <c r="X211" s="23" t="s">
        <v>40</v>
      </c>
      <c r="Y211" s="23" t="s">
        <v>197</v>
      </c>
      <c r="AA211" s="24"/>
      <c r="AB211" s="24"/>
      <c r="AC211" s="24"/>
      <c r="AD211" s="24">
        <v>1</v>
      </c>
      <c r="AE211" s="24">
        <v>1</v>
      </c>
      <c r="AF211" s="24">
        <v>1</v>
      </c>
      <c r="AG211" s="24">
        <v>1</v>
      </c>
      <c r="AH211" s="24">
        <v>1</v>
      </c>
      <c r="AI211" s="24">
        <v>1</v>
      </c>
      <c r="AJ211" s="24">
        <v>1</v>
      </c>
      <c r="AK211" s="24">
        <v>1</v>
      </c>
      <c r="AL211" s="24">
        <v>1</v>
      </c>
      <c r="AM211" s="24">
        <v>1</v>
      </c>
      <c r="AN211" s="24">
        <v>1</v>
      </c>
      <c r="AO211" s="24">
        <v>1</v>
      </c>
      <c r="AQ211" s="23" t="s">
        <v>748</v>
      </c>
      <c r="AR211" s="23" t="s">
        <v>749</v>
      </c>
      <c r="AS211" s="23">
        <v>106.16</v>
      </c>
      <c r="AT211" s="23">
        <v>3.15</v>
      </c>
      <c r="AU211" s="23">
        <v>4</v>
      </c>
      <c r="AV211" s="23">
        <v>-0.85000000000000009</v>
      </c>
      <c r="AW211" s="23">
        <v>0.35199999999999998</v>
      </c>
      <c r="AY211" s="23">
        <v>1000000</v>
      </c>
      <c r="AZ211" s="23">
        <v>4</v>
      </c>
      <c r="BA211" s="23">
        <v>5</v>
      </c>
      <c r="BC211" s="23" t="s">
        <v>35</v>
      </c>
      <c r="BD211" s="23" t="s">
        <v>8293</v>
      </c>
      <c r="BE211" s="23" t="s">
        <v>8293</v>
      </c>
      <c r="BF211" s="23" t="s">
        <v>8330</v>
      </c>
    </row>
    <row r="212" spans="1:58" s="23" customFormat="1" x14ac:dyDescent="0.2">
      <c r="A212" s="23" t="s">
        <v>1485</v>
      </c>
      <c r="B212" s="23" t="s">
        <v>1486</v>
      </c>
      <c r="C212" s="23" t="s">
        <v>38</v>
      </c>
      <c r="D212" s="23" t="s">
        <v>38</v>
      </c>
      <c r="E212" s="23">
        <v>9</v>
      </c>
      <c r="F212" s="23" t="s">
        <v>38</v>
      </c>
      <c r="G212" s="23" t="s">
        <v>38</v>
      </c>
      <c r="H212" s="23">
        <v>10</v>
      </c>
      <c r="I212" s="23" t="s">
        <v>8264</v>
      </c>
      <c r="J212" s="23">
        <v>10</v>
      </c>
      <c r="K212" s="23">
        <v>1</v>
      </c>
      <c r="L212" s="23" t="s">
        <v>8345</v>
      </c>
      <c r="N212" s="24" t="b">
        <f t="shared" si="29"/>
        <v>0</v>
      </c>
      <c r="O212" s="24">
        <f t="shared" si="30"/>
        <v>191</v>
      </c>
      <c r="P212" s="24">
        <f t="shared" si="31"/>
        <v>9.5</v>
      </c>
      <c r="Q212" s="24" t="str">
        <f t="shared" si="32"/>
        <v>YES</v>
      </c>
      <c r="R212" s="24" t="str">
        <f t="shared" si="33"/>
        <v>YES</v>
      </c>
      <c r="S212" s="24" t="b">
        <f t="shared" si="34"/>
        <v>1</v>
      </c>
      <c r="T212" s="24" t="b">
        <f t="shared" si="35"/>
        <v>1</v>
      </c>
      <c r="U212" s="24">
        <f t="shared" si="27"/>
        <v>210</v>
      </c>
      <c r="V212" s="24">
        <f t="shared" si="28"/>
        <v>380</v>
      </c>
      <c r="W212" s="24"/>
      <c r="X212" s="23" t="s">
        <v>1480</v>
      </c>
      <c r="Y212" s="23" t="s">
        <v>42</v>
      </c>
      <c r="AA212" s="24"/>
      <c r="AB212" s="24" t="s">
        <v>39</v>
      </c>
      <c r="AC212" s="24"/>
      <c r="AD212" s="24">
        <v>6</v>
      </c>
      <c r="AE212" s="24">
        <v>6</v>
      </c>
      <c r="AF212" s="24">
        <v>3</v>
      </c>
      <c r="AG212" s="24">
        <v>6</v>
      </c>
      <c r="AH212" s="24">
        <v>6</v>
      </c>
      <c r="AI212" s="24">
        <v>6</v>
      </c>
      <c r="AJ212" s="24">
        <v>10</v>
      </c>
      <c r="AK212" s="24">
        <v>10</v>
      </c>
      <c r="AL212" s="24">
        <v>1</v>
      </c>
      <c r="AM212" s="24">
        <v>10</v>
      </c>
      <c r="AN212" s="24">
        <v>1</v>
      </c>
      <c r="AO212" s="24">
        <v>10</v>
      </c>
      <c r="AQ212" s="23" t="s">
        <v>1487</v>
      </c>
      <c r="AR212" s="23" t="s">
        <v>1488</v>
      </c>
      <c r="AS212" s="23">
        <v>478.89</v>
      </c>
      <c r="AT212" s="23">
        <v>12</v>
      </c>
      <c r="AU212" s="23">
        <v>11.531000000000001</v>
      </c>
      <c r="AV212" s="23">
        <v>0.46899999999999942</v>
      </c>
      <c r="AW212" s="23">
        <v>6620</v>
      </c>
      <c r="AY212" s="23">
        <v>1000000</v>
      </c>
      <c r="AZ212" s="23">
        <v>4</v>
      </c>
      <c r="BA212" s="23">
        <v>5</v>
      </c>
      <c r="BC212" s="23" t="s">
        <v>8293</v>
      </c>
      <c r="BD212" s="23" t="s">
        <v>8293</v>
      </c>
      <c r="BE212" s="23" t="s">
        <v>8293</v>
      </c>
      <c r="BF212" s="23" t="s">
        <v>8330</v>
      </c>
    </row>
    <row r="213" spans="1:58" s="23" customFormat="1" x14ac:dyDescent="0.2">
      <c r="A213" s="23" t="s">
        <v>1489</v>
      </c>
      <c r="B213" s="23" t="s">
        <v>1490</v>
      </c>
      <c r="C213" s="23" t="s">
        <v>38</v>
      </c>
      <c r="D213" s="23" t="s">
        <v>38</v>
      </c>
      <c r="E213" s="23">
        <v>9</v>
      </c>
      <c r="F213" s="23" t="s">
        <v>38</v>
      </c>
      <c r="G213" s="23" t="s">
        <v>38</v>
      </c>
      <c r="H213" s="23">
        <v>10</v>
      </c>
      <c r="I213" s="23" t="s">
        <v>8264</v>
      </c>
      <c r="J213" s="23">
        <v>10</v>
      </c>
      <c r="K213" s="23">
        <v>1</v>
      </c>
      <c r="L213" s="23" t="s">
        <v>8345</v>
      </c>
      <c r="N213" s="24" t="b">
        <f t="shared" si="29"/>
        <v>0</v>
      </c>
      <c r="O213" s="24">
        <f t="shared" si="30"/>
        <v>191</v>
      </c>
      <c r="P213" s="24">
        <f t="shared" si="31"/>
        <v>9.5</v>
      </c>
      <c r="Q213" s="24" t="str">
        <f t="shared" si="32"/>
        <v>YES</v>
      </c>
      <c r="R213" s="24" t="str">
        <f t="shared" si="33"/>
        <v>YES</v>
      </c>
      <c r="S213" s="24" t="b">
        <f t="shared" si="34"/>
        <v>1</v>
      </c>
      <c r="T213" s="24" t="b">
        <f t="shared" si="35"/>
        <v>1</v>
      </c>
      <c r="U213" s="24">
        <f t="shared" si="27"/>
        <v>210</v>
      </c>
      <c r="V213" s="24">
        <f t="shared" si="28"/>
        <v>380</v>
      </c>
      <c r="W213" s="24"/>
      <c r="X213" s="23" t="s">
        <v>1480</v>
      </c>
      <c r="Y213" s="23" t="s">
        <v>42</v>
      </c>
      <c r="AA213" s="24"/>
      <c r="AB213" s="24" t="s">
        <v>39</v>
      </c>
      <c r="AC213" s="24" t="s">
        <v>39</v>
      </c>
      <c r="AD213" s="24">
        <v>6</v>
      </c>
      <c r="AE213" s="24">
        <v>6</v>
      </c>
      <c r="AF213" s="24">
        <v>10</v>
      </c>
      <c r="AG213" s="24">
        <v>10</v>
      </c>
      <c r="AH213" s="24">
        <v>10</v>
      </c>
      <c r="AI213" s="24">
        <v>10</v>
      </c>
      <c r="AJ213" s="24">
        <v>6</v>
      </c>
      <c r="AK213" s="24">
        <v>6</v>
      </c>
      <c r="AL213" s="24">
        <v>10</v>
      </c>
      <c r="AM213" s="24">
        <v>10</v>
      </c>
      <c r="AN213" s="24">
        <v>10</v>
      </c>
      <c r="AO213" s="24">
        <v>6</v>
      </c>
      <c r="AQ213" s="23" t="s">
        <v>1491</v>
      </c>
      <c r="AR213" s="23" t="s">
        <v>1492</v>
      </c>
      <c r="AS213" s="23">
        <v>148.11000000000001</v>
      </c>
      <c r="AT213" s="23">
        <v>1.6</v>
      </c>
      <c r="AU213" s="23">
        <v>7.7759999999999998</v>
      </c>
      <c r="AV213" s="23">
        <v>-6.1760000000000002</v>
      </c>
      <c r="AW213" s="23">
        <v>0.51300000000000001</v>
      </c>
      <c r="AY213" s="23">
        <v>1000000</v>
      </c>
      <c r="AZ213" s="23">
        <v>4</v>
      </c>
      <c r="BA213" s="23">
        <v>5</v>
      </c>
      <c r="BC213" s="23" t="s">
        <v>8293</v>
      </c>
      <c r="BD213" s="23" t="s">
        <v>8293</v>
      </c>
      <c r="BE213" s="23" t="s">
        <v>8293</v>
      </c>
      <c r="BF213" s="23" t="s">
        <v>8330</v>
      </c>
    </row>
    <row r="214" spans="1:58" s="23" customFormat="1" x14ac:dyDescent="0.2">
      <c r="A214" s="23" t="s">
        <v>842</v>
      </c>
      <c r="B214" s="23" t="s">
        <v>843</v>
      </c>
      <c r="C214" s="23" t="s">
        <v>38</v>
      </c>
      <c r="D214" s="23" t="s">
        <v>38</v>
      </c>
      <c r="E214" s="23">
        <v>8</v>
      </c>
      <c r="F214" s="23" t="s">
        <v>38</v>
      </c>
      <c r="G214" s="23" t="s">
        <v>38</v>
      </c>
      <c r="H214" s="23">
        <v>10</v>
      </c>
      <c r="I214" s="23" t="s">
        <v>8264</v>
      </c>
      <c r="J214" s="23">
        <v>3</v>
      </c>
      <c r="K214" s="23">
        <v>10</v>
      </c>
      <c r="L214" s="23" t="s">
        <v>8345</v>
      </c>
      <c r="N214" s="24" t="b">
        <f t="shared" si="29"/>
        <v>0</v>
      </c>
      <c r="O214" s="24">
        <f t="shared" si="30"/>
        <v>189</v>
      </c>
      <c r="P214" s="24">
        <f t="shared" si="31"/>
        <v>44.5</v>
      </c>
      <c r="Q214" s="24" t="str">
        <f t="shared" si="32"/>
        <v>YES</v>
      </c>
      <c r="R214" s="24" t="str">
        <f t="shared" si="33"/>
        <v>YES</v>
      </c>
      <c r="S214" s="24" t="b">
        <f t="shared" si="34"/>
        <v>1</v>
      </c>
      <c r="T214" s="24" t="b">
        <f t="shared" si="35"/>
        <v>1</v>
      </c>
      <c r="U214" s="24">
        <f t="shared" si="27"/>
        <v>213</v>
      </c>
      <c r="V214" s="24">
        <f t="shared" si="28"/>
        <v>210</v>
      </c>
      <c r="W214" s="24"/>
      <c r="X214" s="23" t="s">
        <v>40</v>
      </c>
      <c r="Y214" s="23" t="s">
        <v>41</v>
      </c>
      <c r="AA214" s="24"/>
      <c r="AB214" s="24"/>
      <c r="AC214" s="24"/>
      <c r="AD214" s="24">
        <v>1</v>
      </c>
      <c r="AE214" s="24">
        <v>1</v>
      </c>
      <c r="AF214" s="24">
        <v>3</v>
      </c>
      <c r="AG214" s="24">
        <v>3</v>
      </c>
      <c r="AH214" s="24">
        <v>3</v>
      </c>
      <c r="AI214" s="24">
        <v>3</v>
      </c>
      <c r="AJ214" s="24">
        <v>3</v>
      </c>
      <c r="AK214" s="24">
        <v>3</v>
      </c>
      <c r="AL214" s="24">
        <v>1</v>
      </c>
      <c r="AM214" s="24">
        <v>1</v>
      </c>
      <c r="AN214" s="24">
        <v>1</v>
      </c>
      <c r="AO214" s="24">
        <v>1</v>
      </c>
      <c r="AQ214" s="23" t="s">
        <v>844</v>
      </c>
      <c r="AR214" s="23" t="s">
        <v>845</v>
      </c>
      <c r="AS214" s="23">
        <v>147</v>
      </c>
      <c r="AT214" s="23">
        <v>3.44</v>
      </c>
      <c r="AU214" s="23">
        <v>4.4459999999999997</v>
      </c>
      <c r="AV214" s="23">
        <v>-1.0059999999999998</v>
      </c>
      <c r="AW214" s="23">
        <v>3.44</v>
      </c>
      <c r="AY214" s="23">
        <v>100000</v>
      </c>
      <c r="AZ214" s="23">
        <v>3</v>
      </c>
      <c r="BA214" s="23">
        <v>5</v>
      </c>
      <c r="BC214" s="23" t="s">
        <v>8293</v>
      </c>
      <c r="BD214" s="23" t="s">
        <v>8293</v>
      </c>
      <c r="BE214" s="23" t="s">
        <v>8293</v>
      </c>
      <c r="BF214" s="23" t="s">
        <v>8330</v>
      </c>
    </row>
    <row r="215" spans="1:58" s="23" customFormat="1" x14ac:dyDescent="0.2">
      <c r="A215" s="23" t="s">
        <v>846</v>
      </c>
      <c r="B215" s="23" t="s">
        <v>847</v>
      </c>
      <c r="C215" s="23" t="s">
        <v>38</v>
      </c>
      <c r="D215" s="23" t="s">
        <v>38</v>
      </c>
      <c r="E215" s="23">
        <v>8</v>
      </c>
      <c r="F215" s="23" t="s">
        <v>38</v>
      </c>
      <c r="G215" s="23" t="s">
        <v>115</v>
      </c>
      <c r="H215" s="23">
        <v>10</v>
      </c>
      <c r="I215" s="23" t="s">
        <v>8264</v>
      </c>
      <c r="J215" s="23">
        <v>3</v>
      </c>
      <c r="K215" s="23">
        <v>10</v>
      </c>
      <c r="L215" s="23" t="s">
        <v>8345</v>
      </c>
      <c r="N215" s="24" t="b">
        <f t="shared" si="29"/>
        <v>0</v>
      </c>
      <c r="O215" s="24">
        <f t="shared" si="30"/>
        <v>189</v>
      </c>
      <c r="P215" s="24">
        <f t="shared" si="31"/>
        <v>44.5</v>
      </c>
      <c r="Q215" s="24" t="str">
        <f t="shared" si="32"/>
        <v>YES</v>
      </c>
      <c r="R215" s="24" t="str">
        <f t="shared" si="33"/>
        <v>YES</v>
      </c>
      <c r="S215" s="24" t="b">
        <f t="shared" si="34"/>
        <v>1</v>
      </c>
      <c r="T215" s="24" t="b">
        <f t="shared" si="35"/>
        <v>1</v>
      </c>
      <c r="U215" s="24">
        <f t="shared" si="27"/>
        <v>213</v>
      </c>
      <c r="V215" s="24">
        <f t="shared" si="28"/>
        <v>210</v>
      </c>
      <c r="W215" s="24"/>
      <c r="X215" s="23" t="s">
        <v>82</v>
      </c>
      <c r="Y215" s="23" t="s">
        <v>106</v>
      </c>
      <c r="AA215" s="24"/>
      <c r="AB215" s="24"/>
      <c r="AC215" s="24"/>
      <c r="AD215" s="24">
        <v>3</v>
      </c>
      <c r="AE215" s="24">
        <v>3</v>
      </c>
      <c r="AF215" s="24">
        <v>3</v>
      </c>
      <c r="AG215" s="24">
        <v>3</v>
      </c>
      <c r="AH215" s="24">
        <v>3</v>
      </c>
      <c r="AI215" s="24">
        <v>3</v>
      </c>
      <c r="AJ215" s="24">
        <v>3</v>
      </c>
      <c r="AK215" s="24">
        <v>3</v>
      </c>
      <c r="AL215" s="24">
        <v>3</v>
      </c>
      <c r="AM215" s="24">
        <v>3</v>
      </c>
      <c r="AN215" s="24">
        <v>3</v>
      </c>
      <c r="AO215" s="24">
        <v>3</v>
      </c>
      <c r="AQ215" s="23" t="s">
        <v>644</v>
      </c>
      <c r="AR215" s="23" t="s">
        <v>645</v>
      </c>
      <c r="AS215" s="23">
        <v>128.16</v>
      </c>
      <c r="AT215" s="23">
        <v>3.3</v>
      </c>
      <c r="AU215" s="23">
        <v>5.0449999999999999</v>
      </c>
      <c r="AV215" s="23">
        <v>-1.7450000000000001</v>
      </c>
      <c r="AW215" s="23">
        <v>4.53</v>
      </c>
      <c r="AY215" s="23">
        <v>100000</v>
      </c>
      <c r="AZ215" s="23">
        <v>3</v>
      </c>
      <c r="BA215" s="23" t="s">
        <v>151</v>
      </c>
      <c r="BC215" s="23" t="s">
        <v>35</v>
      </c>
      <c r="BD215" s="23" t="s">
        <v>8293</v>
      </c>
      <c r="BE215" s="23" t="s">
        <v>8293</v>
      </c>
      <c r="BF215" s="23" t="s">
        <v>8330</v>
      </c>
    </row>
    <row r="216" spans="1:58" s="23" customFormat="1" x14ac:dyDescent="0.2">
      <c r="A216" s="23" t="s">
        <v>848</v>
      </c>
      <c r="B216" s="23" t="s">
        <v>849</v>
      </c>
      <c r="C216" s="23" t="s">
        <v>38</v>
      </c>
      <c r="D216" s="23" t="s">
        <v>38</v>
      </c>
      <c r="E216" s="23">
        <v>8</v>
      </c>
      <c r="F216" s="23" t="s">
        <v>38</v>
      </c>
      <c r="G216" s="23" t="s">
        <v>38</v>
      </c>
      <c r="H216" s="23">
        <v>10</v>
      </c>
      <c r="I216" s="23" t="s">
        <v>8264</v>
      </c>
      <c r="J216" s="23">
        <v>3</v>
      </c>
      <c r="K216" s="23">
        <v>10</v>
      </c>
      <c r="L216" s="23" t="s">
        <v>8345</v>
      </c>
      <c r="N216" s="24" t="b">
        <f t="shared" si="29"/>
        <v>0</v>
      </c>
      <c r="O216" s="24">
        <f t="shared" si="30"/>
        <v>189</v>
      </c>
      <c r="P216" s="24">
        <f t="shared" si="31"/>
        <v>44.5</v>
      </c>
      <c r="Q216" s="24" t="str">
        <f t="shared" si="32"/>
        <v>YES</v>
      </c>
      <c r="R216" s="24" t="str">
        <f t="shared" si="33"/>
        <v>YES</v>
      </c>
      <c r="S216" s="24" t="b">
        <f t="shared" si="34"/>
        <v>1</v>
      </c>
      <c r="T216" s="24" t="b">
        <f t="shared" si="35"/>
        <v>1</v>
      </c>
      <c r="U216" s="24">
        <f t="shared" ref="U216:U279" si="36">_xlfn.RANK.EQ(O216,O$2:O$2337)</f>
        <v>213</v>
      </c>
      <c r="V216" s="24">
        <f t="shared" ref="V216:V279" si="37">_xlfn.RANK.EQ(P216,P$2:P$2337)</f>
        <v>210</v>
      </c>
      <c r="W216" s="24"/>
      <c r="X216" s="23" t="s">
        <v>82</v>
      </c>
      <c r="Y216" s="23" t="s">
        <v>496</v>
      </c>
      <c r="AA216" s="24"/>
      <c r="AB216" s="24"/>
      <c r="AC216" s="24"/>
      <c r="AD216" s="24">
        <v>3</v>
      </c>
      <c r="AE216" s="24">
        <v>3</v>
      </c>
      <c r="AF216" s="24">
        <v>3</v>
      </c>
      <c r="AG216" s="24">
        <v>3</v>
      </c>
      <c r="AH216" s="24">
        <v>3</v>
      </c>
      <c r="AI216" s="24">
        <v>3</v>
      </c>
      <c r="AJ216" s="24">
        <v>3</v>
      </c>
      <c r="AK216" s="24">
        <v>3</v>
      </c>
      <c r="AL216" s="24">
        <v>3</v>
      </c>
      <c r="AM216" s="24">
        <v>3</v>
      </c>
      <c r="AN216" s="24">
        <v>3</v>
      </c>
      <c r="AO216" s="24">
        <v>3</v>
      </c>
      <c r="AQ216" s="23" t="s">
        <v>644</v>
      </c>
      <c r="AR216" s="23" t="s">
        <v>645</v>
      </c>
      <c r="AS216" s="23">
        <v>128.16</v>
      </c>
      <c r="AT216" s="23">
        <v>3.3</v>
      </c>
      <c r="AU216" s="23">
        <v>5.0449999999999999</v>
      </c>
      <c r="AV216" s="23">
        <v>-1.7450000000000001</v>
      </c>
      <c r="AW216" s="23">
        <v>4.53</v>
      </c>
      <c r="AY216" s="23">
        <v>100000</v>
      </c>
      <c r="AZ216" s="23">
        <v>3</v>
      </c>
      <c r="BA216" s="23">
        <v>5</v>
      </c>
      <c r="BC216" s="23" t="s">
        <v>35</v>
      </c>
      <c r="BD216" s="23" t="s">
        <v>8293</v>
      </c>
      <c r="BE216" s="23" t="s">
        <v>8293</v>
      </c>
      <c r="BF216" s="23" t="s">
        <v>8330</v>
      </c>
    </row>
    <row r="217" spans="1:58" s="23" customFormat="1" x14ac:dyDescent="0.2">
      <c r="A217" s="23" t="s">
        <v>850</v>
      </c>
      <c r="B217" s="23" t="s">
        <v>851</v>
      </c>
      <c r="C217" s="23" t="s">
        <v>38</v>
      </c>
      <c r="D217" s="23" t="s">
        <v>38</v>
      </c>
      <c r="E217" s="23">
        <v>8</v>
      </c>
      <c r="F217" s="23" t="s">
        <v>38</v>
      </c>
      <c r="G217" s="23" t="s">
        <v>38</v>
      </c>
      <c r="H217" s="23">
        <v>10</v>
      </c>
      <c r="I217" s="23" t="s">
        <v>8264</v>
      </c>
      <c r="J217" s="23">
        <v>3</v>
      </c>
      <c r="K217" s="23">
        <v>10</v>
      </c>
      <c r="L217" s="23" t="s">
        <v>8345</v>
      </c>
      <c r="N217" s="24" t="b">
        <f t="shared" si="29"/>
        <v>0</v>
      </c>
      <c r="O217" s="24">
        <f t="shared" si="30"/>
        <v>189</v>
      </c>
      <c r="P217" s="24">
        <f t="shared" si="31"/>
        <v>44.5</v>
      </c>
      <c r="Q217" s="24" t="str">
        <f t="shared" si="32"/>
        <v>YES</v>
      </c>
      <c r="R217" s="24" t="str">
        <f t="shared" si="33"/>
        <v>YES</v>
      </c>
      <c r="S217" s="24" t="b">
        <f t="shared" si="34"/>
        <v>1</v>
      </c>
      <c r="T217" s="24" t="b">
        <f t="shared" si="35"/>
        <v>1</v>
      </c>
      <c r="U217" s="24">
        <f t="shared" si="36"/>
        <v>213</v>
      </c>
      <c r="V217" s="24">
        <f t="shared" si="37"/>
        <v>210</v>
      </c>
      <c r="W217" s="24"/>
      <c r="X217" s="23" t="s">
        <v>75</v>
      </c>
      <c r="Y217" s="23" t="s">
        <v>41</v>
      </c>
      <c r="AA217" s="24"/>
      <c r="AB217" s="24"/>
      <c r="AC217" s="24"/>
      <c r="AD217" s="24">
        <v>1</v>
      </c>
      <c r="AE217" s="24">
        <v>1</v>
      </c>
      <c r="AF217" s="24">
        <v>1</v>
      </c>
      <c r="AG217" s="24">
        <v>1</v>
      </c>
      <c r="AH217" s="24">
        <v>1</v>
      </c>
      <c r="AI217" s="24">
        <v>1</v>
      </c>
      <c r="AJ217" s="24">
        <v>1</v>
      </c>
      <c r="AK217" s="24">
        <v>1</v>
      </c>
      <c r="AL217" s="24">
        <v>3</v>
      </c>
      <c r="AM217" s="24">
        <v>1</v>
      </c>
      <c r="AN217" s="24">
        <v>1</v>
      </c>
      <c r="AO217" s="24">
        <v>1</v>
      </c>
      <c r="AQ217" s="23" t="s">
        <v>852</v>
      </c>
      <c r="AR217" s="23" t="s">
        <v>853</v>
      </c>
      <c r="AS217" s="23">
        <v>140.56</v>
      </c>
      <c r="AT217" s="23">
        <v>1.44</v>
      </c>
      <c r="AU217" s="23">
        <v>4</v>
      </c>
      <c r="AV217" s="23">
        <v>-2.56</v>
      </c>
      <c r="AW217" s="23">
        <v>7.0000000000000007E-2</v>
      </c>
      <c r="AY217" s="23">
        <v>100000</v>
      </c>
      <c r="AZ217" s="23">
        <v>3</v>
      </c>
      <c r="BA217" s="23">
        <v>5</v>
      </c>
      <c r="BC217" s="23" t="s">
        <v>8293</v>
      </c>
      <c r="BD217" s="23" t="s">
        <v>8293</v>
      </c>
      <c r="BE217" s="23" t="s">
        <v>8293</v>
      </c>
      <c r="BF217" s="23" t="s">
        <v>8330</v>
      </c>
    </row>
    <row r="218" spans="1:58" s="23" customFormat="1" x14ac:dyDescent="0.2">
      <c r="A218" s="23" t="s">
        <v>854</v>
      </c>
      <c r="B218" s="23" t="s">
        <v>855</v>
      </c>
      <c r="C218" s="23" t="s">
        <v>38</v>
      </c>
      <c r="D218" s="23" t="s">
        <v>38</v>
      </c>
      <c r="E218" s="23">
        <v>10</v>
      </c>
      <c r="F218" s="23" t="s">
        <v>115</v>
      </c>
      <c r="G218" s="23" t="s">
        <v>38</v>
      </c>
      <c r="H218" s="23">
        <v>8</v>
      </c>
      <c r="I218" s="23" t="s">
        <v>8264</v>
      </c>
      <c r="J218" s="23">
        <v>3</v>
      </c>
      <c r="K218" s="23">
        <v>10</v>
      </c>
      <c r="L218" s="23" t="s">
        <v>8345</v>
      </c>
      <c r="N218" s="24" t="b">
        <f t="shared" si="29"/>
        <v>0</v>
      </c>
      <c r="O218" s="24">
        <f t="shared" si="30"/>
        <v>189</v>
      </c>
      <c r="P218" s="24">
        <f t="shared" si="31"/>
        <v>44.5</v>
      </c>
      <c r="Q218" s="24" t="str">
        <f t="shared" si="32"/>
        <v>YES</v>
      </c>
      <c r="R218" s="24" t="str">
        <f t="shared" si="33"/>
        <v>YES</v>
      </c>
      <c r="S218" s="24" t="b">
        <f t="shared" si="34"/>
        <v>1</v>
      </c>
      <c r="T218" s="24" t="b">
        <f t="shared" si="35"/>
        <v>1</v>
      </c>
      <c r="U218" s="24">
        <f t="shared" si="36"/>
        <v>213</v>
      </c>
      <c r="V218" s="24">
        <f t="shared" si="37"/>
        <v>210</v>
      </c>
      <c r="W218" s="24"/>
      <c r="X218" s="23" t="s">
        <v>82</v>
      </c>
      <c r="Y218" s="23" t="s">
        <v>70</v>
      </c>
      <c r="AA218" s="24"/>
      <c r="AB218" s="24"/>
      <c r="AC218" s="24"/>
      <c r="AD218" s="24">
        <v>1</v>
      </c>
      <c r="AE218" s="24">
        <v>1</v>
      </c>
      <c r="AF218" s="24">
        <v>1</v>
      </c>
      <c r="AG218" s="24">
        <v>1</v>
      </c>
      <c r="AH218" s="24">
        <v>3</v>
      </c>
      <c r="AI218" s="24">
        <v>1</v>
      </c>
      <c r="AJ218" s="24">
        <v>1</v>
      </c>
      <c r="AK218" s="24">
        <v>3</v>
      </c>
      <c r="AL218" s="24">
        <v>3</v>
      </c>
      <c r="AM218" s="24">
        <v>3</v>
      </c>
      <c r="AN218" s="24">
        <v>3</v>
      </c>
      <c r="AO218" s="24">
        <v>3</v>
      </c>
      <c r="AQ218" s="23" t="s">
        <v>856</v>
      </c>
      <c r="AR218" s="23" t="s">
        <v>857</v>
      </c>
      <c r="AS218" s="23">
        <v>94.111000000000004</v>
      </c>
      <c r="AT218" s="23">
        <v>0.96</v>
      </c>
      <c r="AU218" s="23">
        <v>4</v>
      </c>
      <c r="AV218" s="23">
        <v>-3.04</v>
      </c>
      <c r="AW218" s="23">
        <v>0.41</v>
      </c>
      <c r="AY218" s="23" t="s">
        <v>324</v>
      </c>
      <c r="AZ218" s="23" t="s">
        <v>325</v>
      </c>
      <c r="BA218" s="23">
        <v>5</v>
      </c>
      <c r="BC218" s="23" t="s">
        <v>8293</v>
      </c>
      <c r="BD218" s="23" t="s">
        <v>8293</v>
      </c>
      <c r="BE218" s="23" t="s">
        <v>8293</v>
      </c>
      <c r="BF218" s="23" t="s">
        <v>8330</v>
      </c>
    </row>
    <row r="219" spans="1:58" s="23" customFormat="1" x14ac:dyDescent="0.2">
      <c r="A219" s="23" t="s">
        <v>858</v>
      </c>
      <c r="B219" s="23" t="s">
        <v>859</v>
      </c>
      <c r="C219" s="23" t="s">
        <v>38</v>
      </c>
      <c r="D219" s="23" t="s">
        <v>38</v>
      </c>
      <c r="E219" s="23">
        <v>10</v>
      </c>
      <c r="F219" s="23" t="s">
        <v>38</v>
      </c>
      <c r="G219" s="23" t="s">
        <v>38</v>
      </c>
      <c r="H219" s="23">
        <v>8</v>
      </c>
      <c r="I219" s="23" t="s">
        <v>8264</v>
      </c>
      <c r="J219" s="23">
        <v>3</v>
      </c>
      <c r="K219" s="23">
        <v>10</v>
      </c>
      <c r="L219" s="23" t="s">
        <v>8345</v>
      </c>
      <c r="N219" s="24" t="b">
        <f t="shared" si="29"/>
        <v>0</v>
      </c>
      <c r="O219" s="24">
        <f t="shared" si="30"/>
        <v>189</v>
      </c>
      <c r="P219" s="24">
        <f t="shared" si="31"/>
        <v>44.5</v>
      </c>
      <c r="Q219" s="24" t="str">
        <f t="shared" si="32"/>
        <v>YES</v>
      </c>
      <c r="R219" s="24" t="str">
        <f t="shared" si="33"/>
        <v>YES</v>
      </c>
      <c r="S219" s="24" t="b">
        <f t="shared" si="34"/>
        <v>1</v>
      </c>
      <c r="T219" s="24" t="b">
        <f t="shared" si="35"/>
        <v>1</v>
      </c>
      <c r="U219" s="24">
        <f t="shared" si="36"/>
        <v>213</v>
      </c>
      <c r="V219" s="24">
        <f t="shared" si="37"/>
        <v>210</v>
      </c>
      <c r="W219" s="24"/>
      <c r="X219" s="23" t="s">
        <v>40</v>
      </c>
      <c r="Y219" s="23" t="s">
        <v>41</v>
      </c>
      <c r="AA219" s="24"/>
      <c r="AB219" s="24"/>
      <c r="AC219" s="24"/>
      <c r="AD219" s="24">
        <v>1</v>
      </c>
      <c r="AE219" s="24">
        <v>1</v>
      </c>
      <c r="AF219" s="24">
        <v>3</v>
      </c>
      <c r="AG219" s="24">
        <v>1</v>
      </c>
      <c r="AH219" s="24">
        <v>1</v>
      </c>
      <c r="AI219" s="24">
        <v>3</v>
      </c>
      <c r="AJ219" s="24">
        <v>3</v>
      </c>
      <c r="AK219" s="24">
        <v>1</v>
      </c>
      <c r="AL219" s="24">
        <v>1</v>
      </c>
      <c r="AM219" s="24">
        <v>1</v>
      </c>
      <c r="AN219" s="24">
        <v>1</v>
      </c>
      <c r="AO219" s="24">
        <v>1</v>
      </c>
      <c r="AQ219" s="23" t="s">
        <v>860</v>
      </c>
      <c r="AR219" s="23" t="s">
        <v>861</v>
      </c>
      <c r="AS219" s="23">
        <v>138.24</v>
      </c>
      <c r="AT219" s="23">
        <v>4.2</v>
      </c>
      <c r="AU219" s="23">
        <v>4</v>
      </c>
      <c r="AV219" s="23">
        <v>0.20000000000000018</v>
      </c>
      <c r="AW219" s="23">
        <v>6.93</v>
      </c>
      <c r="AY219" s="23">
        <v>10000000</v>
      </c>
      <c r="AZ219" s="23">
        <v>5</v>
      </c>
      <c r="BA219" s="23">
        <v>5</v>
      </c>
      <c r="BC219" s="23" t="s">
        <v>35</v>
      </c>
      <c r="BD219" s="23" t="s">
        <v>8293</v>
      </c>
      <c r="BE219" s="23" t="s">
        <v>8293</v>
      </c>
      <c r="BF219" s="23" t="s">
        <v>8330</v>
      </c>
    </row>
    <row r="220" spans="1:58" s="23" customFormat="1" x14ac:dyDescent="0.2">
      <c r="A220" s="23" t="s">
        <v>862</v>
      </c>
      <c r="B220" s="23" t="s">
        <v>863</v>
      </c>
      <c r="C220" s="23" t="s">
        <v>38</v>
      </c>
      <c r="D220" s="23" t="s">
        <v>38</v>
      </c>
      <c r="E220" s="23">
        <v>10</v>
      </c>
      <c r="F220" s="23" t="s">
        <v>115</v>
      </c>
      <c r="G220" s="23" t="s">
        <v>115</v>
      </c>
      <c r="H220" s="23">
        <v>8</v>
      </c>
      <c r="I220" s="23" t="s">
        <v>8264</v>
      </c>
      <c r="J220" s="23">
        <v>3</v>
      </c>
      <c r="K220" s="23">
        <v>10</v>
      </c>
      <c r="L220" s="23" t="s">
        <v>8345</v>
      </c>
      <c r="N220" s="24" t="b">
        <f t="shared" si="29"/>
        <v>0</v>
      </c>
      <c r="O220" s="24">
        <f t="shared" si="30"/>
        <v>189</v>
      </c>
      <c r="P220" s="24">
        <f t="shared" si="31"/>
        <v>44.5</v>
      </c>
      <c r="Q220" s="24" t="str">
        <f t="shared" si="32"/>
        <v>YES</v>
      </c>
      <c r="R220" s="24" t="str">
        <f t="shared" si="33"/>
        <v>YES</v>
      </c>
      <c r="S220" s="24" t="b">
        <f t="shared" si="34"/>
        <v>1</v>
      </c>
      <c r="T220" s="24" t="b">
        <f t="shared" si="35"/>
        <v>1</v>
      </c>
      <c r="U220" s="24">
        <f t="shared" si="36"/>
        <v>213</v>
      </c>
      <c r="V220" s="24">
        <f t="shared" si="37"/>
        <v>210</v>
      </c>
      <c r="W220" s="24"/>
      <c r="X220" s="23" t="s">
        <v>75</v>
      </c>
      <c r="Y220" s="23" t="s">
        <v>41</v>
      </c>
      <c r="AA220" s="24"/>
      <c r="AB220" s="24"/>
      <c r="AC220" s="24"/>
      <c r="AD220" s="24">
        <v>1</v>
      </c>
      <c r="AE220" s="24">
        <v>1</v>
      </c>
      <c r="AF220" s="24">
        <v>1</v>
      </c>
      <c r="AG220" s="24">
        <v>1</v>
      </c>
      <c r="AH220" s="24">
        <v>1</v>
      </c>
      <c r="AI220" s="24">
        <v>1</v>
      </c>
      <c r="AJ220" s="24">
        <v>1</v>
      </c>
      <c r="AK220" s="24">
        <v>1</v>
      </c>
      <c r="AL220" s="24">
        <v>3</v>
      </c>
      <c r="AM220" s="24">
        <v>1</v>
      </c>
      <c r="AN220" s="24">
        <v>3</v>
      </c>
      <c r="AO220" s="24">
        <v>1</v>
      </c>
      <c r="AQ220" s="23" t="s">
        <v>864</v>
      </c>
      <c r="AR220" s="23" t="s">
        <v>865</v>
      </c>
      <c r="AS220" s="23">
        <v>46.042000000000002</v>
      </c>
      <c r="AT220" s="23">
        <v>1.19</v>
      </c>
      <c r="AU220" s="23">
        <v>4</v>
      </c>
      <c r="AV220" s="23">
        <v>-2.81</v>
      </c>
      <c r="AW220" s="23">
        <v>0.191</v>
      </c>
      <c r="AY220" s="23" t="s">
        <v>324</v>
      </c>
      <c r="AZ220" s="23" t="s">
        <v>325</v>
      </c>
      <c r="BA220" s="23" t="s">
        <v>151</v>
      </c>
      <c r="BC220" s="23" t="s">
        <v>8293</v>
      </c>
      <c r="BD220" s="23" t="s">
        <v>8293</v>
      </c>
      <c r="BE220" s="23" t="s">
        <v>8293</v>
      </c>
      <c r="BF220" s="23" t="s">
        <v>8330</v>
      </c>
    </row>
    <row r="221" spans="1:58" s="23" customFormat="1" x14ac:dyDescent="0.2">
      <c r="A221" s="23" t="s">
        <v>866</v>
      </c>
      <c r="B221" s="23" t="s">
        <v>867</v>
      </c>
      <c r="C221" s="23" t="s">
        <v>38</v>
      </c>
      <c r="D221" s="23" t="s">
        <v>38</v>
      </c>
      <c r="E221" s="23">
        <v>10</v>
      </c>
      <c r="F221" s="23" t="s">
        <v>38</v>
      </c>
      <c r="G221" s="23" t="s">
        <v>38</v>
      </c>
      <c r="H221" s="23">
        <v>8</v>
      </c>
      <c r="I221" s="23" t="s">
        <v>8264</v>
      </c>
      <c r="J221" s="23">
        <v>3</v>
      </c>
      <c r="K221" s="23">
        <v>10</v>
      </c>
      <c r="L221" s="23" t="s">
        <v>8345</v>
      </c>
      <c r="N221" s="24" t="b">
        <f t="shared" si="29"/>
        <v>0</v>
      </c>
      <c r="O221" s="24">
        <f t="shared" si="30"/>
        <v>189</v>
      </c>
      <c r="P221" s="24">
        <f t="shared" si="31"/>
        <v>44.5</v>
      </c>
      <c r="Q221" s="24" t="str">
        <f t="shared" si="32"/>
        <v>YES</v>
      </c>
      <c r="R221" s="24" t="str">
        <f t="shared" si="33"/>
        <v>YES</v>
      </c>
      <c r="S221" s="24" t="b">
        <f t="shared" si="34"/>
        <v>1</v>
      </c>
      <c r="T221" s="24" t="b">
        <f t="shared" si="35"/>
        <v>1</v>
      </c>
      <c r="U221" s="24">
        <f t="shared" si="36"/>
        <v>213</v>
      </c>
      <c r="V221" s="24">
        <f t="shared" si="37"/>
        <v>210</v>
      </c>
      <c r="W221" s="24"/>
      <c r="X221" s="23" t="s">
        <v>40</v>
      </c>
      <c r="Y221" s="23" t="s">
        <v>197</v>
      </c>
      <c r="AA221" s="24"/>
      <c r="AB221" s="24"/>
      <c r="AC221" s="24"/>
      <c r="AD221" s="24">
        <v>1</v>
      </c>
      <c r="AE221" s="24">
        <v>1</v>
      </c>
      <c r="AF221" s="24">
        <v>1</v>
      </c>
      <c r="AG221" s="24">
        <v>1</v>
      </c>
      <c r="AH221" s="24">
        <v>1</v>
      </c>
      <c r="AI221" s="24">
        <v>1</v>
      </c>
      <c r="AJ221" s="24">
        <v>3</v>
      </c>
      <c r="AK221" s="24">
        <v>1</v>
      </c>
      <c r="AL221" s="24">
        <v>1</v>
      </c>
      <c r="AM221" s="24">
        <v>1</v>
      </c>
      <c r="AN221" s="24">
        <v>1</v>
      </c>
      <c r="AO221" s="24">
        <v>1</v>
      </c>
      <c r="AQ221" s="23" t="s">
        <v>868</v>
      </c>
      <c r="AR221" s="23" t="s">
        <v>869</v>
      </c>
      <c r="AS221" s="23">
        <v>142.27000000000001</v>
      </c>
      <c r="AT221" s="23">
        <v>5.1100000000000003</v>
      </c>
      <c r="AU221" s="23">
        <v>4</v>
      </c>
      <c r="AV221" s="23">
        <v>1.1100000000000003</v>
      </c>
      <c r="AW221" s="23">
        <v>2.4900000000000002</v>
      </c>
      <c r="AY221" s="23">
        <v>10000000</v>
      </c>
      <c r="AZ221" s="23">
        <v>5</v>
      </c>
      <c r="BA221" s="23">
        <v>5</v>
      </c>
      <c r="BC221" s="23" t="s">
        <v>35</v>
      </c>
      <c r="BD221" s="23" t="s">
        <v>8293</v>
      </c>
      <c r="BE221" s="23" t="s">
        <v>8293</v>
      </c>
      <c r="BF221" s="23" t="s">
        <v>8330</v>
      </c>
    </row>
    <row r="222" spans="1:58" s="23" customFormat="1" x14ac:dyDescent="0.2">
      <c r="A222" s="23" t="s">
        <v>870</v>
      </c>
      <c r="B222" s="23" t="s">
        <v>871</v>
      </c>
      <c r="C222" s="23" t="s">
        <v>69</v>
      </c>
      <c r="D222" s="23" t="s">
        <v>38</v>
      </c>
      <c r="E222" s="23">
        <v>6</v>
      </c>
      <c r="F222" s="23" t="s">
        <v>38</v>
      </c>
      <c r="G222" s="23" t="s">
        <v>38</v>
      </c>
      <c r="H222" s="23">
        <v>8</v>
      </c>
      <c r="I222" s="23" t="s">
        <v>8264</v>
      </c>
      <c r="J222" s="23">
        <v>6</v>
      </c>
      <c r="K222" s="23">
        <v>10</v>
      </c>
      <c r="L222" s="23" t="s">
        <v>8345</v>
      </c>
      <c r="N222" s="24" t="b">
        <f t="shared" si="29"/>
        <v>1</v>
      </c>
      <c r="O222" s="24">
        <f t="shared" si="30"/>
        <v>184</v>
      </c>
      <c r="P222" s="24">
        <f t="shared" si="31"/>
        <v>42</v>
      </c>
      <c r="Q222" s="24" t="str">
        <f t="shared" si="32"/>
        <v>YES</v>
      </c>
      <c r="R222" s="24" t="str">
        <f t="shared" si="33"/>
        <v>YES</v>
      </c>
      <c r="S222" s="24" t="b">
        <f t="shared" si="34"/>
        <v>1</v>
      </c>
      <c r="T222" s="24" t="b">
        <f t="shared" si="35"/>
        <v>1</v>
      </c>
      <c r="U222" s="24">
        <f t="shared" si="36"/>
        <v>221</v>
      </c>
      <c r="V222" s="24">
        <f t="shared" si="37"/>
        <v>218</v>
      </c>
      <c r="W222" s="24"/>
      <c r="X222" s="23" t="s">
        <v>156</v>
      </c>
      <c r="Y222" s="23" t="s">
        <v>95</v>
      </c>
      <c r="AA222" s="24"/>
      <c r="AB222" s="24"/>
      <c r="AC222" s="24"/>
      <c r="AD222" s="24">
        <v>3</v>
      </c>
      <c r="AE222" s="24">
        <v>3</v>
      </c>
      <c r="AF222" s="24">
        <v>3</v>
      </c>
      <c r="AG222" s="24">
        <v>3</v>
      </c>
      <c r="AH222" s="24">
        <v>3</v>
      </c>
      <c r="AI222" s="24">
        <v>3</v>
      </c>
      <c r="AJ222" s="24">
        <v>3</v>
      </c>
      <c r="AK222" s="24">
        <v>3</v>
      </c>
      <c r="AL222" s="24">
        <v>6</v>
      </c>
      <c r="AM222" s="24">
        <v>3</v>
      </c>
      <c r="AN222" s="24">
        <v>6</v>
      </c>
      <c r="AO222" s="24">
        <v>3</v>
      </c>
      <c r="AQ222" s="23" t="s">
        <v>872</v>
      </c>
      <c r="AR222" s="23" t="s">
        <v>873</v>
      </c>
      <c r="AS222" s="23">
        <v>113.15</v>
      </c>
      <c r="AT222" s="23">
        <v>0.84</v>
      </c>
      <c r="AU222" s="23">
        <v>5.8630000000000004</v>
      </c>
      <c r="AV222" s="23">
        <v>-5.0230000000000006</v>
      </c>
      <c r="AW222" s="23">
        <v>8.1699999999999995E-2</v>
      </c>
      <c r="AY222" s="23">
        <v>1000</v>
      </c>
      <c r="AZ222" s="23">
        <v>1</v>
      </c>
      <c r="BA222" s="23">
        <v>5</v>
      </c>
      <c r="BC222" s="23" t="s">
        <v>8293</v>
      </c>
      <c r="BD222" s="23" t="s">
        <v>8320</v>
      </c>
      <c r="BE222" s="23" t="s">
        <v>8293</v>
      </c>
      <c r="BF222" s="23" t="s">
        <v>8330</v>
      </c>
    </row>
    <row r="223" spans="1:58" s="23" customFormat="1" x14ac:dyDescent="0.2">
      <c r="A223" s="23" t="s">
        <v>874</v>
      </c>
      <c r="B223" s="23" t="s">
        <v>875</v>
      </c>
      <c r="C223" s="23" t="s">
        <v>8339</v>
      </c>
      <c r="D223" s="23" t="s">
        <v>38</v>
      </c>
      <c r="E223" s="23">
        <v>6</v>
      </c>
      <c r="F223" s="23" t="s">
        <v>38</v>
      </c>
      <c r="G223" s="23" t="s">
        <v>38</v>
      </c>
      <c r="H223" s="23">
        <v>8</v>
      </c>
      <c r="I223" s="23" t="s">
        <v>8264</v>
      </c>
      <c r="J223" s="23">
        <v>6</v>
      </c>
      <c r="K223" s="23">
        <v>10</v>
      </c>
      <c r="L223" s="23" t="s">
        <v>8342</v>
      </c>
      <c r="N223" s="24" t="b">
        <f t="shared" si="29"/>
        <v>1</v>
      </c>
      <c r="O223" s="24">
        <f t="shared" si="30"/>
        <v>184</v>
      </c>
      <c r="P223" s="24">
        <f t="shared" si="31"/>
        <v>42</v>
      </c>
      <c r="Q223" s="24" t="str">
        <f t="shared" si="32"/>
        <v>YES</v>
      </c>
      <c r="R223" s="24" t="str">
        <f t="shared" si="33"/>
        <v>YES</v>
      </c>
      <c r="S223" s="24" t="b">
        <f t="shared" si="34"/>
        <v>1</v>
      </c>
      <c r="T223" s="24" t="b">
        <f t="shared" si="35"/>
        <v>1</v>
      </c>
      <c r="U223" s="24">
        <f t="shared" si="36"/>
        <v>221</v>
      </c>
      <c r="V223" s="24">
        <f t="shared" si="37"/>
        <v>218</v>
      </c>
      <c r="W223" s="24"/>
      <c r="X223" s="23" t="s">
        <v>137</v>
      </c>
      <c r="Y223" s="23" t="s">
        <v>70</v>
      </c>
      <c r="AA223" s="24"/>
      <c r="AB223" s="24"/>
      <c r="AC223" s="24"/>
      <c r="AD223" s="24">
        <v>6</v>
      </c>
      <c r="AE223" s="24">
        <v>6</v>
      </c>
      <c r="AF223" s="24">
        <v>6</v>
      </c>
      <c r="AG223" s="24">
        <v>6</v>
      </c>
      <c r="AH223" s="24">
        <v>6</v>
      </c>
      <c r="AI223" s="24">
        <v>6</v>
      </c>
      <c r="AJ223" s="24">
        <v>6</v>
      </c>
      <c r="AK223" s="24">
        <v>6</v>
      </c>
      <c r="AL223" s="24">
        <v>6</v>
      </c>
      <c r="AM223" s="24">
        <v>6</v>
      </c>
      <c r="AN223" s="24">
        <v>6</v>
      </c>
      <c r="AO223" s="24">
        <v>6</v>
      </c>
      <c r="AQ223" s="23" t="s">
        <v>876</v>
      </c>
      <c r="AR223" s="23" t="s">
        <v>495</v>
      </c>
      <c r="AS223" s="23">
        <v>220.34</v>
      </c>
      <c r="AT223" s="23">
        <v>5.76</v>
      </c>
      <c r="AU223" s="23">
        <v>8.6170000000000009</v>
      </c>
      <c r="AV223" s="23">
        <v>-2.8570000000000011</v>
      </c>
      <c r="AW223" s="23">
        <v>1.33</v>
      </c>
      <c r="AY223" s="23">
        <v>10</v>
      </c>
      <c r="AZ223" s="23">
        <v>1</v>
      </c>
      <c r="BA223" s="23">
        <v>5</v>
      </c>
      <c r="BC223" s="23" t="s">
        <v>8293</v>
      </c>
      <c r="BD223" s="23" t="s">
        <v>8320</v>
      </c>
      <c r="BE223" s="23" t="s">
        <v>8293</v>
      </c>
      <c r="BF223" s="23" t="s">
        <v>8330</v>
      </c>
    </row>
    <row r="224" spans="1:58" s="23" customFormat="1" x14ac:dyDescent="0.2">
      <c r="A224" s="23" t="s">
        <v>881</v>
      </c>
      <c r="B224" s="23" t="s">
        <v>882</v>
      </c>
      <c r="C224" s="23" t="s">
        <v>69</v>
      </c>
      <c r="D224" s="23" t="s">
        <v>38</v>
      </c>
      <c r="E224" s="23">
        <v>6</v>
      </c>
      <c r="F224" s="23" t="s">
        <v>38</v>
      </c>
      <c r="G224" s="23" t="s">
        <v>38</v>
      </c>
      <c r="H224" s="23">
        <v>8</v>
      </c>
      <c r="I224" s="23" t="s">
        <v>8264</v>
      </c>
      <c r="J224" s="23">
        <v>6</v>
      </c>
      <c r="K224" s="23">
        <v>10</v>
      </c>
      <c r="L224" s="23" t="s">
        <v>8345</v>
      </c>
      <c r="N224" s="24" t="b">
        <f t="shared" si="29"/>
        <v>1</v>
      </c>
      <c r="O224" s="24">
        <f t="shared" si="30"/>
        <v>184</v>
      </c>
      <c r="P224" s="24">
        <f t="shared" si="31"/>
        <v>42</v>
      </c>
      <c r="Q224" s="24" t="str">
        <f t="shared" si="32"/>
        <v>YES</v>
      </c>
      <c r="R224" s="24" t="str">
        <f t="shared" si="33"/>
        <v>YES</v>
      </c>
      <c r="S224" s="24" t="b">
        <f t="shared" si="34"/>
        <v>1</v>
      </c>
      <c r="T224" s="24" t="b">
        <f t="shared" si="35"/>
        <v>1</v>
      </c>
      <c r="U224" s="24">
        <f t="shared" si="36"/>
        <v>221</v>
      </c>
      <c r="V224" s="24">
        <f t="shared" si="37"/>
        <v>218</v>
      </c>
      <c r="W224" s="24"/>
      <c r="X224" s="23" t="s">
        <v>82</v>
      </c>
      <c r="Y224" s="23" t="s">
        <v>95</v>
      </c>
      <c r="AA224" s="24"/>
      <c r="AB224" s="24"/>
      <c r="AC224" s="24"/>
      <c r="AD224" s="24">
        <v>6</v>
      </c>
      <c r="AE224" s="24">
        <v>6</v>
      </c>
      <c r="AF224" s="24">
        <v>3</v>
      </c>
      <c r="AG224" s="24">
        <v>3</v>
      </c>
      <c r="AH224" s="24">
        <v>3</v>
      </c>
      <c r="AI224" s="24">
        <v>3</v>
      </c>
      <c r="AJ224" s="24">
        <v>3</v>
      </c>
      <c r="AK224" s="24">
        <v>3</v>
      </c>
      <c r="AL224" s="24">
        <v>6</v>
      </c>
      <c r="AM224" s="24">
        <v>3</v>
      </c>
      <c r="AN224" s="24">
        <v>6</v>
      </c>
      <c r="AO224" s="24">
        <v>3</v>
      </c>
      <c r="AQ224" s="23" t="s">
        <v>883</v>
      </c>
      <c r="AR224" s="23" t="s">
        <v>807</v>
      </c>
      <c r="AS224" s="23">
        <v>178.26</v>
      </c>
      <c r="AT224" s="23">
        <v>3.46</v>
      </c>
      <c r="AU224" s="23">
        <v>7.8959999999999999</v>
      </c>
      <c r="AV224" s="23">
        <v>-4.4359999999999999</v>
      </c>
      <c r="AW224" s="23">
        <v>0.189</v>
      </c>
      <c r="AY224" s="23">
        <v>1000</v>
      </c>
      <c r="AZ224" s="23">
        <v>1</v>
      </c>
      <c r="BA224" s="23">
        <v>5</v>
      </c>
      <c r="BC224" s="23" t="s">
        <v>8293</v>
      </c>
      <c r="BD224" s="23" t="s">
        <v>8321</v>
      </c>
      <c r="BE224" s="23" t="s">
        <v>8293</v>
      </c>
      <c r="BF224" s="23" t="s">
        <v>8330</v>
      </c>
    </row>
    <row r="225" spans="1:58" s="23" customFormat="1" x14ac:dyDescent="0.2">
      <c r="A225" s="23" t="s">
        <v>884</v>
      </c>
      <c r="B225" s="23" t="s">
        <v>885</v>
      </c>
      <c r="C225" s="23" t="s">
        <v>69</v>
      </c>
      <c r="D225" s="23" t="s">
        <v>115</v>
      </c>
      <c r="E225" s="23">
        <v>4.5</v>
      </c>
      <c r="F225" s="23" t="s">
        <v>38</v>
      </c>
      <c r="G225" s="23" t="s">
        <v>38</v>
      </c>
      <c r="H225" s="23">
        <v>10</v>
      </c>
      <c r="I225" s="23" t="s">
        <v>8264</v>
      </c>
      <c r="J225" s="23">
        <v>6</v>
      </c>
      <c r="K225" s="23">
        <v>10</v>
      </c>
      <c r="L225" s="23" t="s">
        <v>8345</v>
      </c>
      <c r="N225" s="24" t="b">
        <f t="shared" si="29"/>
        <v>1</v>
      </c>
      <c r="O225" s="24">
        <f t="shared" si="30"/>
        <v>181</v>
      </c>
      <c r="P225" s="24">
        <f t="shared" si="31"/>
        <v>40.5</v>
      </c>
      <c r="Q225" s="24" t="str">
        <f t="shared" si="32"/>
        <v>YES</v>
      </c>
      <c r="R225" s="24" t="str">
        <f t="shared" si="33"/>
        <v>YES</v>
      </c>
      <c r="S225" s="24" t="b">
        <f t="shared" si="34"/>
        <v>1</v>
      </c>
      <c r="T225" s="24" t="b">
        <f t="shared" si="35"/>
        <v>1</v>
      </c>
      <c r="U225" s="24">
        <f t="shared" si="36"/>
        <v>224</v>
      </c>
      <c r="V225" s="24">
        <f t="shared" si="37"/>
        <v>221</v>
      </c>
      <c r="W225" s="24"/>
      <c r="X225" s="23" t="s">
        <v>82</v>
      </c>
      <c r="Y225" s="23" t="s">
        <v>95</v>
      </c>
      <c r="AA225" s="24"/>
      <c r="AB225" s="24"/>
      <c r="AC225" s="24"/>
      <c r="AD225" s="24">
        <v>3</v>
      </c>
      <c r="AE225" s="24">
        <v>3</v>
      </c>
      <c r="AF225" s="24">
        <v>3</v>
      </c>
      <c r="AG225" s="24">
        <v>3</v>
      </c>
      <c r="AH225" s="24">
        <v>3</v>
      </c>
      <c r="AI225" s="24">
        <v>3</v>
      </c>
      <c r="AJ225" s="24">
        <v>3</v>
      </c>
      <c r="AK225" s="24">
        <v>3</v>
      </c>
      <c r="AL225" s="24">
        <v>6</v>
      </c>
      <c r="AM225" s="24">
        <v>3</v>
      </c>
      <c r="AN225" s="24">
        <v>6</v>
      </c>
      <c r="AO225" s="24">
        <v>3</v>
      </c>
      <c r="AQ225" s="23" t="s">
        <v>886</v>
      </c>
      <c r="AR225" s="23" t="s">
        <v>887</v>
      </c>
      <c r="AS225" s="23">
        <v>213.29</v>
      </c>
      <c r="AT225" s="23">
        <v>2.31</v>
      </c>
      <c r="AU225" s="23">
        <v>6.3620000000000001</v>
      </c>
      <c r="AV225" s="23">
        <v>-4.0519999999999996</v>
      </c>
      <c r="AW225" s="23">
        <v>0.19</v>
      </c>
      <c r="AY225" s="23">
        <v>10000</v>
      </c>
      <c r="AZ225" s="23">
        <v>2</v>
      </c>
      <c r="BA225" s="23">
        <v>2.5</v>
      </c>
      <c r="BC225" s="23" t="s">
        <v>8293</v>
      </c>
      <c r="BD225" s="23" t="s">
        <v>8320</v>
      </c>
      <c r="BE225" s="23" t="s">
        <v>8293</v>
      </c>
      <c r="BF225" s="23" t="s">
        <v>8330</v>
      </c>
    </row>
    <row r="226" spans="1:58" s="23" customFormat="1" x14ac:dyDescent="0.2">
      <c r="A226" s="23" t="s">
        <v>888</v>
      </c>
      <c r="B226" s="23" t="s">
        <v>889</v>
      </c>
      <c r="C226" s="23" t="s">
        <v>69</v>
      </c>
      <c r="D226" s="23" t="s">
        <v>38</v>
      </c>
      <c r="E226" s="23">
        <v>4.5</v>
      </c>
      <c r="F226" s="23" t="s">
        <v>38</v>
      </c>
      <c r="G226" s="23" t="s">
        <v>38</v>
      </c>
      <c r="H226" s="23">
        <v>10</v>
      </c>
      <c r="I226" s="23" t="s">
        <v>8264</v>
      </c>
      <c r="J226" s="23">
        <v>6</v>
      </c>
      <c r="K226" s="23">
        <v>10</v>
      </c>
      <c r="L226" s="23" t="s">
        <v>8345</v>
      </c>
      <c r="N226" s="24" t="b">
        <f t="shared" si="29"/>
        <v>1</v>
      </c>
      <c r="O226" s="24">
        <f t="shared" si="30"/>
        <v>181</v>
      </c>
      <c r="P226" s="24">
        <f t="shared" si="31"/>
        <v>40.5</v>
      </c>
      <c r="Q226" s="24" t="str">
        <f t="shared" si="32"/>
        <v>YES</v>
      </c>
      <c r="R226" s="24" t="str">
        <f t="shared" si="33"/>
        <v>YES</v>
      </c>
      <c r="S226" s="24" t="b">
        <f t="shared" si="34"/>
        <v>1</v>
      </c>
      <c r="T226" s="24" t="b">
        <f t="shared" si="35"/>
        <v>1</v>
      </c>
      <c r="U226" s="24">
        <f t="shared" si="36"/>
        <v>224</v>
      </c>
      <c r="V226" s="24">
        <f t="shared" si="37"/>
        <v>221</v>
      </c>
      <c r="W226" s="24"/>
      <c r="X226" s="23" t="s">
        <v>40</v>
      </c>
      <c r="Y226" s="23" t="s">
        <v>95</v>
      </c>
      <c r="AA226" s="24"/>
      <c r="AB226" s="24"/>
      <c r="AC226" s="24"/>
      <c r="AD226" s="24">
        <v>6</v>
      </c>
      <c r="AE226" s="24">
        <v>6</v>
      </c>
      <c r="AF226" s="24">
        <v>3</v>
      </c>
      <c r="AG226" s="24">
        <v>3</v>
      </c>
      <c r="AH226" s="24">
        <v>3</v>
      </c>
      <c r="AI226" s="24">
        <v>3</v>
      </c>
      <c r="AJ226" s="24">
        <v>3</v>
      </c>
      <c r="AK226" s="24">
        <v>3</v>
      </c>
      <c r="AL226" s="24">
        <v>6</v>
      </c>
      <c r="AM226" s="24">
        <v>3</v>
      </c>
      <c r="AN226" s="24">
        <v>6</v>
      </c>
      <c r="AO226" s="24">
        <v>3</v>
      </c>
      <c r="AQ226" s="23" t="s">
        <v>890</v>
      </c>
      <c r="AR226" s="23" t="s">
        <v>891</v>
      </c>
      <c r="AS226" s="23">
        <v>227.08</v>
      </c>
      <c r="AT226" s="23">
        <v>1.62</v>
      </c>
      <c r="AU226" s="23">
        <v>7.0709999999999997</v>
      </c>
      <c r="AV226" s="23">
        <v>-5.4509999999999996</v>
      </c>
      <c r="AW226" s="23">
        <v>1.72E-2</v>
      </c>
      <c r="AY226" s="23">
        <v>10000</v>
      </c>
      <c r="AZ226" s="23">
        <v>2</v>
      </c>
      <c r="BA226" s="23">
        <v>2.5</v>
      </c>
      <c r="BC226" s="23" t="s">
        <v>8293</v>
      </c>
      <c r="BD226" s="23" t="s">
        <v>8320</v>
      </c>
      <c r="BE226" s="23" t="s">
        <v>8293</v>
      </c>
      <c r="BF226" s="23" t="s">
        <v>8330</v>
      </c>
    </row>
    <row r="227" spans="1:58" s="23" customFormat="1" x14ac:dyDescent="0.2">
      <c r="A227" s="28" t="s">
        <v>8280</v>
      </c>
      <c r="B227" s="23" t="s">
        <v>892</v>
      </c>
      <c r="C227" s="23" t="s">
        <v>38</v>
      </c>
      <c r="D227" s="23" t="s">
        <v>38</v>
      </c>
      <c r="E227" s="23">
        <v>8</v>
      </c>
      <c r="F227" s="23" t="s">
        <v>38</v>
      </c>
      <c r="G227" s="23" t="s">
        <v>38</v>
      </c>
      <c r="H227" s="23">
        <v>10</v>
      </c>
      <c r="I227" s="23" t="s">
        <v>8264</v>
      </c>
      <c r="J227" s="23">
        <v>1</v>
      </c>
      <c r="K227" s="23">
        <v>10</v>
      </c>
      <c r="L227" s="23" t="s">
        <v>8345</v>
      </c>
      <c r="N227" s="24" t="b">
        <f t="shared" si="29"/>
        <v>0</v>
      </c>
      <c r="O227" s="24">
        <f t="shared" si="30"/>
        <v>181</v>
      </c>
      <c r="P227" s="24">
        <f t="shared" si="31"/>
        <v>40.5</v>
      </c>
      <c r="Q227" s="24" t="str">
        <f t="shared" si="32"/>
        <v>YES</v>
      </c>
      <c r="R227" s="24" t="str">
        <f t="shared" si="33"/>
        <v>YES</v>
      </c>
      <c r="S227" s="24" t="b">
        <f t="shared" si="34"/>
        <v>1</v>
      </c>
      <c r="T227" s="24" t="b">
        <f t="shared" si="35"/>
        <v>1</v>
      </c>
      <c r="U227" s="24">
        <f t="shared" si="36"/>
        <v>224</v>
      </c>
      <c r="V227" s="24">
        <f t="shared" si="37"/>
        <v>221</v>
      </c>
      <c r="W227" s="24"/>
      <c r="X227" s="23" t="s">
        <v>82</v>
      </c>
      <c r="Y227" s="23" t="s">
        <v>95</v>
      </c>
      <c r="AA227" s="24"/>
      <c r="AB227" s="24"/>
      <c r="AC227" s="24"/>
      <c r="AD227" s="24">
        <v>1</v>
      </c>
      <c r="AE227" s="24">
        <v>1</v>
      </c>
      <c r="AF227" s="24">
        <v>1</v>
      </c>
      <c r="AG227" s="24">
        <v>1</v>
      </c>
      <c r="AH227" s="24">
        <v>1</v>
      </c>
      <c r="AI227" s="24">
        <v>1</v>
      </c>
      <c r="AJ227" s="24">
        <v>1</v>
      </c>
      <c r="AK227" s="24">
        <v>1</v>
      </c>
      <c r="AL227" s="24">
        <v>1</v>
      </c>
      <c r="AM227" s="24">
        <v>1</v>
      </c>
      <c r="AN227" s="24">
        <v>1</v>
      </c>
      <c r="AO227" s="24">
        <v>1</v>
      </c>
      <c r="AQ227" s="23" t="s">
        <v>893</v>
      </c>
      <c r="AR227" s="23" t="s">
        <v>894</v>
      </c>
      <c r="AS227" s="23">
        <v>219.27</v>
      </c>
      <c r="AT227" s="23">
        <v>-2</v>
      </c>
      <c r="AU227" s="23">
        <v>4.6849999999999996</v>
      </c>
      <c r="AV227" s="23">
        <v>-6.6849999999999996</v>
      </c>
      <c r="AW227" s="23">
        <v>2.3300000000000001E-6</v>
      </c>
      <c r="AY227" s="23">
        <v>100000</v>
      </c>
      <c r="AZ227" s="23">
        <v>3</v>
      </c>
      <c r="BA227" s="23">
        <v>5</v>
      </c>
      <c r="BC227" s="23" t="s">
        <v>8293</v>
      </c>
      <c r="BD227" s="23" t="s">
        <v>8293</v>
      </c>
      <c r="BE227" s="23" t="s">
        <v>8293</v>
      </c>
      <c r="BF227" s="23" t="s">
        <v>8330</v>
      </c>
    </row>
    <row r="228" spans="1:58" s="23" customFormat="1" x14ac:dyDescent="0.2">
      <c r="A228" s="23" t="s">
        <v>895</v>
      </c>
      <c r="B228" s="23" t="s">
        <v>896</v>
      </c>
      <c r="C228" s="23" t="s">
        <v>38</v>
      </c>
      <c r="D228" s="23" t="s">
        <v>38</v>
      </c>
      <c r="E228" s="23">
        <v>8</v>
      </c>
      <c r="F228" s="23" t="s">
        <v>38</v>
      </c>
      <c r="G228" s="23" t="s">
        <v>38</v>
      </c>
      <c r="H228" s="23">
        <v>10</v>
      </c>
      <c r="I228" s="23" t="s">
        <v>8264</v>
      </c>
      <c r="J228" s="23">
        <v>1</v>
      </c>
      <c r="K228" s="23">
        <v>10</v>
      </c>
      <c r="L228" s="23" t="s">
        <v>8345</v>
      </c>
      <c r="N228" s="24" t="b">
        <f t="shared" si="29"/>
        <v>0</v>
      </c>
      <c r="O228" s="24">
        <f t="shared" si="30"/>
        <v>181</v>
      </c>
      <c r="P228" s="24">
        <f t="shared" si="31"/>
        <v>40.5</v>
      </c>
      <c r="Q228" s="24" t="str">
        <f t="shared" si="32"/>
        <v>YES</v>
      </c>
      <c r="R228" s="24" t="str">
        <f t="shared" si="33"/>
        <v>YES</v>
      </c>
      <c r="S228" s="24" t="b">
        <f t="shared" si="34"/>
        <v>1</v>
      </c>
      <c r="T228" s="24" t="b">
        <f t="shared" si="35"/>
        <v>1</v>
      </c>
      <c r="U228" s="24">
        <f t="shared" si="36"/>
        <v>224</v>
      </c>
      <c r="V228" s="24">
        <f t="shared" si="37"/>
        <v>221</v>
      </c>
      <c r="W228" s="24"/>
      <c r="X228" s="23" t="s">
        <v>40</v>
      </c>
      <c r="Y228" s="23" t="s">
        <v>197</v>
      </c>
      <c r="AA228" s="24"/>
      <c r="AB228" s="24"/>
      <c r="AC228" s="24"/>
      <c r="AD228" s="24">
        <v>1</v>
      </c>
      <c r="AE228" s="24">
        <v>1</v>
      </c>
      <c r="AF228" s="24">
        <v>1</v>
      </c>
      <c r="AG228" s="24">
        <v>1</v>
      </c>
      <c r="AH228" s="24">
        <v>1</v>
      </c>
      <c r="AI228" s="24">
        <v>1</v>
      </c>
      <c r="AJ228" s="24">
        <v>1</v>
      </c>
      <c r="AK228" s="24">
        <v>1</v>
      </c>
      <c r="AL228" s="24">
        <v>1</v>
      </c>
      <c r="AM228" s="24">
        <v>1</v>
      </c>
      <c r="AN228" s="24">
        <v>1</v>
      </c>
      <c r="AO228" s="24">
        <v>1</v>
      </c>
      <c r="AQ228" s="23" t="s">
        <v>748</v>
      </c>
      <c r="AR228" s="23" t="s">
        <v>749</v>
      </c>
      <c r="AS228" s="23">
        <v>106.16</v>
      </c>
      <c r="AT228" s="23">
        <v>3.15</v>
      </c>
      <c r="AU228" s="23">
        <v>4</v>
      </c>
      <c r="AV228" s="23">
        <v>-0.85000000000000009</v>
      </c>
      <c r="AW228" s="23">
        <v>0.35199999999999998</v>
      </c>
      <c r="AY228" s="23">
        <v>100000</v>
      </c>
      <c r="AZ228" s="23">
        <v>3</v>
      </c>
      <c r="BA228" s="23">
        <v>5</v>
      </c>
      <c r="BC228" s="23" t="s">
        <v>35</v>
      </c>
      <c r="BD228" s="23" t="s">
        <v>8293</v>
      </c>
      <c r="BE228" s="23" t="s">
        <v>8293</v>
      </c>
      <c r="BF228" s="23" t="s">
        <v>8330</v>
      </c>
    </row>
    <row r="229" spans="1:58" s="23" customFormat="1" x14ac:dyDescent="0.2">
      <c r="A229" s="23" t="s">
        <v>897</v>
      </c>
      <c r="B229" s="23" t="s">
        <v>898</v>
      </c>
      <c r="C229" s="23" t="s">
        <v>38</v>
      </c>
      <c r="D229" s="23" t="s">
        <v>38</v>
      </c>
      <c r="E229" s="23">
        <v>8</v>
      </c>
      <c r="F229" s="23" t="s">
        <v>38</v>
      </c>
      <c r="G229" s="23" t="s">
        <v>38</v>
      </c>
      <c r="H229" s="23">
        <v>10</v>
      </c>
      <c r="I229" s="23" t="s">
        <v>8264</v>
      </c>
      <c r="J229" s="23">
        <v>1</v>
      </c>
      <c r="K229" s="23">
        <v>10</v>
      </c>
      <c r="L229" s="23" t="s">
        <v>8345</v>
      </c>
      <c r="N229" s="24" t="b">
        <f t="shared" si="29"/>
        <v>0</v>
      </c>
      <c r="O229" s="24">
        <f t="shared" si="30"/>
        <v>181</v>
      </c>
      <c r="P229" s="24">
        <f t="shared" si="31"/>
        <v>40.5</v>
      </c>
      <c r="Q229" s="24" t="str">
        <f t="shared" si="32"/>
        <v>YES</v>
      </c>
      <c r="R229" s="24" t="str">
        <f t="shared" si="33"/>
        <v>YES</v>
      </c>
      <c r="S229" s="24" t="b">
        <f t="shared" si="34"/>
        <v>1</v>
      </c>
      <c r="T229" s="24" t="b">
        <f t="shared" si="35"/>
        <v>1</v>
      </c>
      <c r="U229" s="24">
        <f t="shared" si="36"/>
        <v>224</v>
      </c>
      <c r="V229" s="24">
        <f t="shared" si="37"/>
        <v>221</v>
      </c>
      <c r="W229" s="24"/>
      <c r="X229" s="23" t="s">
        <v>40</v>
      </c>
      <c r="Y229" s="23" t="s">
        <v>41</v>
      </c>
      <c r="AA229" s="24"/>
      <c r="AB229" s="24"/>
      <c r="AC229" s="24"/>
      <c r="AD229" s="24">
        <v>1</v>
      </c>
      <c r="AE229" s="24">
        <v>1</v>
      </c>
      <c r="AF229" s="24">
        <v>1</v>
      </c>
      <c r="AG229" s="24">
        <v>1</v>
      </c>
      <c r="AH229" s="24">
        <v>1</v>
      </c>
      <c r="AI229" s="24">
        <v>1</v>
      </c>
      <c r="AJ229" s="24">
        <v>1</v>
      </c>
      <c r="AK229" s="24">
        <v>1</v>
      </c>
      <c r="AL229" s="24">
        <v>1</v>
      </c>
      <c r="AM229" s="24">
        <v>1</v>
      </c>
      <c r="AN229" s="24">
        <v>1</v>
      </c>
      <c r="AO229" s="24">
        <v>1</v>
      </c>
      <c r="AQ229" s="23" t="s">
        <v>899</v>
      </c>
      <c r="AR229" s="23" t="s">
        <v>900</v>
      </c>
      <c r="AS229" s="23">
        <v>96.941999999999993</v>
      </c>
      <c r="AT229" s="23">
        <v>2.13</v>
      </c>
      <c r="AU229" s="23">
        <v>4</v>
      </c>
      <c r="AV229" s="23">
        <v>-1.87</v>
      </c>
      <c r="AW229" s="23">
        <v>0.61399999999999999</v>
      </c>
      <c r="AY229" s="23">
        <v>100000</v>
      </c>
      <c r="AZ229" s="23">
        <v>3</v>
      </c>
      <c r="BA229" s="23">
        <v>5</v>
      </c>
      <c r="BC229" s="23" t="s">
        <v>8293</v>
      </c>
      <c r="BD229" s="23" t="s">
        <v>8293</v>
      </c>
      <c r="BE229" s="23" t="s">
        <v>8293</v>
      </c>
      <c r="BF229" s="23" t="s">
        <v>8330</v>
      </c>
    </row>
    <row r="230" spans="1:58" s="23" customFormat="1" x14ac:dyDescent="0.2">
      <c r="A230" s="23" t="s">
        <v>901</v>
      </c>
      <c r="B230" s="23" t="s">
        <v>902</v>
      </c>
      <c r="C230" s="23" t="s">
        <v>38</v>
      </c>
      <c r="D230" s="23" t="s">
        <v>38</v>
      </c>
      <c r="E230" s="23">
        <v>8</v>
      </c>
      <c r="F230" s="23" t="s">
        <v>38</v>
      </c>
      <c r="G230" s="23" t="s">
        <v>38</v>
      </c>
      <c r="H230" s="23">
        <v>10</v>
      </c>
      <c r="I230" s="23" t="s">
        <v>8264</v>
      </c>
      <c r="J230" s="23">
        <v>1</v>
      </c>
      <c r="K230" s="23">
        <v>10</v>
      </c>
      <c r="L230" s="23" t="s">
        <v>8345</v>
      </c>
      <c r="N230" s="24" t="b">
        <f t="shared" si="29"/>
        <v>0</v>
      </c>
      <c r="O230" s="24">
        <f t="shared" si="30"/>
        <v>181</v>
      </c>
      <c r="P230" s="24">
        <f t="shared" si="31"/>
        <v>40.5</v>
      </c>
      <c r="Q230" s="24" t="str">
        <f t="shared" si="32"/>
        <v>YES</v>
      </c>
      <c r="R230" s="24" t="str">
        <f t="shared" si="33"/>
        <v>YES</v>
      </c>
      <c r="S230" s="24" t="b">
        <f t="shared" si="34"/>
        <v>1</v>
      </c>
      <c r="T230" s="24" t="b">
        <f t="shared" si="35"/>
        <v>1</v>
      </c>
      <c r="U230" s="24">
        <f t="shared" si="36"/>
        <v>224</v>
      </c>
      <c r="V230" s="24">
        <f t="shared" si="37"/>
        <v>221</v>
      </c>
      <c r="W230" s="24"/>
      <c r="X230" s="23" t="s">
        <v>40</v>
      </c>
      <c r="Y230" s="23" t="s">
        <v>197</v>
      </c>
      <c r="AA230" s="24"/>
      <c r="AB230" s="24"/>
      <c r="AC230" s="24"/>
      <c r="AD230" s="24">
        <v>1</v>
      </c>
      <c r="AE230" s="24">
        <v>1</v>
      </c>
      <c r="AF230" s="24">
        <v>1</v>
      </c>
      <c r="AG230" s="24">
        <v>1</v>
      </c>
      <c r="AH230" s="24">
        <v>1</v>
      </c>
      <c r="AI230" s="24">
        <v>1</v>
      </c>
      <c r="AJ230" s="24">
        <v>1</v>
      </c>
      <c r="AK230" s="24">
        <v>1</v>
      </c>
      <c r="AL230" s="24">
        <v>1</v>
      </c>
      <c r="AM230" s="24">
        <v>1</v>
      </c>
      <c r="AN230" s="24">
        <v>1</v>
      </c>
      <c r="AO230" s="24">
        <v>1</v>
      </c>
      <c r="AQ230" s="23" t="s">
        <v>903</v>
      </c>
      <c r="AR230" s="23" t="s">
        <v>904</v>
      </c>
      <c r="AS230" s="23">
        <v>131.38999999999999</v>
      </c>
      <c r="AT230" s="23">
        <v>2.42</v>
      </c>
      <c r="AU230" s="23">
        <v>4</v>
      </c>
      <c r="AV230" s="23">
        <v>-1.58</v>
      </c>
      <c r="AW230" s="23">
        <v>1.1200000000000001</v>
      </c>
      <c r="AY230" s="23">
        <v>100000</v>
      </c>
      <c r="AZ230" s="23">
        <v>3</v>
      </c>
      <c r="BA230" s="23">
        <v>5</v>
      </c>
      <c r="BC230" s="23" t="s">
        <v>8293</v>
      </c>
      <c r="BD230" s="23" t="s">
        <v>8293</v>
      </c>
      <c r="BE230" s="23" t="s">
        <v>8293</v>
      </c>
      <c r="BF230" s="23" t="s">
        <v>8330</v>
      </c>
    </row>
    <row r="231" spans="1:58" s="23" customFormat="1" x14ac:dyDescent="0.2">
      <c r="A231" s="23" t="s">
        <v>905</v>
      </c>
      <c r="B231" s="23" t="s">
        <v>906</v>
      </c>
      <c r="C231" s="23" t="s">
        <v>38</v>
      </c>
      <c r="D231" s="23" t="s">
        <v>38</v>
      </c>
      <c r="E231" s="23">
        <v>9</v>
      </c>
      <c r="F231" s="23" t="s">
        <v>38</v>
      </c>
      <c r="G231" s="23" t="s">
        <v>38</v>
      </c>
      <c r="H231" s="23">
        <v>8</v>
      </c>
      <c r="I231" s="23" t="s">
        <v>8264</v>
      </c>
      <c r="J231" s="23">
        <v>3</v>
      </c>
      <c r="K231" s="23">
        <v>10</v>
      </c>
      <c r="L231" s="23" t="s">
        <v>8345</v>
      </c>
      <c r="N231" s="24" t="b">
        <f t="shared" si="29"/>
        <v>0</v>
      </c>
      <c r="O231" s="24">
        <f t="shared" si="30"/>
        <v>181</v>
      </c>
      <c r="P231" s="24">
        <f t="shared" si="31"/>
        <v>40.5</v>
      </c>
      <c r="Q231" s="24" t="str">
        <f t="shared" si="32"/>
        <v>YES</v>
      </c>
      <c r="R231" s="24" t="str">
        <f t="shared" si="33"/>
        <v>YES</v>
      </c>
      <c r="S231" s="24" t="b">
        <f t="shared" si="34"/>
        <v>1</v>
      </c>
      <c r="T231" s="24" t="b">
        <f t="shared" si="35"/>
        <v>1</v>
      </c>
      <c r="U231" s="24">
        <f t="shared" si="36"/>
        <v>224</v>
      </c>
      <c r="V231" s="24">
        <f t="shared" si="37"/>
        <v>221</v>
      </c>
      <c r="W231" s="24"/>
      <c r="X231" s="23" t="s">
        <v>40</v>
      </c>
      <c r="Y231" s="23" t="s">
        <v>41</v>
      </c>
      <c r="AA231" s="24"/>
      <c r="AB231" s="24"/>
      <c r="AC231" s="24"/>
      <c r="AD231" s="24">
        <v>1</v>
      </c>
      <c r="AE231" s="24">
        <v>1</v>
      </c>
      <c r="AF231" s="24">
        <v>1</v>
      </c>
      <c r="AG231" s="24">
        <v>1</v>
      </c>
      <c r="AH231" s="24">
        <v>1</v>
      </c>
      <c r="AI231" s="24">
        <v>1</v>
      </c>
      <c r="AJ231" s="24">
        <v>1</v>
      </c>
      <c r="AK231" s="24">
        <v>1</v>
      </c>
      <c r="AL231" s="24">
        <v>3</v>
      </c>
      <c r="AM231" s="24">
        <v>1</v>
      </c>
      <c r="AN231" s="24">
        <v>3</v>
      </c>
      <c r="AO231" s="24">
        <v>1</v>
      </c>
      <c r="AQ231" s="23" t="s">
        <v>907</v>
      </c>
      <c r="AR231" s="23" t="s">
        <v>908</v>
      </c>
      <c r="AS231" s="23">
        <v>92.521000000000001</v>
      </c>
      <c r="AT231" s="23">
        <v>0.45</v>
      </c>
      <c r="AU231" s="23">
        <v>4</v>
      </c>
      <c r="AV231" s="23">
        <v>-3.55</v>
      </c>
      <c r="AW231" s="23">
        <v>6.83E-2</v>
      </c>
      <c r="AY231" s="23">
        <v>1000000</v>
      </c>
      <c r="AZ231" s="23">
        <v>4</v>
      </c>
      <c r="BA231" s="23">
        <v>5</v>
      </c>
      <c r="BC231" s="23" t="s">
        <v>8293</v>
      </c>
      <c r="BD231" s="23" t="s">
        <v>8293</v>
      </c>
      <c r="BE231" s="23" t="s">
        <v>8293</v>
      </c>
      <c r="BF231" s="23" t="s">
        <v>8330</v>
      </c>
    </row>
    <row r="232" spans="1:58" s="23" customFormat="1" x14ac:dyDescent="0.2">
      <c r="A232" s="23" t="s">
        <v>909</v>
      </c>
      <c r="B232" s="23" t="s">
        <v>910</v>
      </c>
      <c r="C232" s="23" t="s">
        <v>38</v>
      </c>
      <c r="D232" s="23" t="s">
        <v>38</v>
      </c>
      <c r="E232" s="23">
        <v>10</v>
      </c>
      <c r="F232" s="23" t="s">
        <v>38</v>
      </c>
      <c r="G232" s="23" t="s">
        <v>38</v>
      </c>
      <c r="H232" s="23">
        <v>8</v>
      </c>
      <c r="I232" s="23" t="s">
        <v>8264</v>
      </c>
      <c r="J232" s="23">
        <v>1</v>
      </c>
      <c r="K232" s="23">
        <v>10</v>
      </c>
      <c r="L232" s="23" t="s">
        <v>8345</v>
      </c>
      <c r="N232" s="24" t="b">
        <f t="shared" si="29"/>
        <v>0</v>
      </c>
      <c r="O232" s="24">
        <f t="shared" si="30"/>
        <v>181</v>
      </c>
      <c r="P232" s="24">
        <f t="shared" si="31"/>
        <v>40.5</v>
      </c>
      <c r="Q232" s="24" t="str">
        <f t="shared" si="32"/>
        <v>YES</v>
      </c>
      <c r="R232" s="24" t="str">
        <f t="shared" si="33"/>
        <v>YES</v>
      </c>
      <c r="S232" s="24" t="b">
        <f t="shared" si="34"/>
        <v>1</v>
      </c>
      <c r="T232" s="24" t="b">
        <f t="shared" si="35"/>
        <v>1</v>
      </c>
      <c r="U232" s="24">
        <f t="shared" si="36"/>
        <v>224</v>
      </c>
      <c r="V232" s="24">
        <f t="shared" si="37"/>
        <v>221</v>
      </c>
      <c r="W232" s="24"/>
      <c r="X232" s="23" t="s">
        <v>40</v>
      </c>
      <c r="Y232" s="23" t="s">
        <v>106</v>
      </c>
      <c r="AA232" s="24"/>
      <c r="AB232" s="24"/>
      <c r="AC232" s="24"/>
      <c r="AD232" s="24">
        <v>1</v>
      </c>
      <c r="AE232" s="24">
        <v>1</v>
      </c>
      <c r="AF232" s="24">
        <v>1</v>
      </c>
      <c r="AG232" s="24">
        <v>1</v>
      </c>
      <c r="AH232" s="24">
        <v>1</v>
      </c>
      <c r="AI232" s="24">
        <v>1</v>
      </c>
      <c r="AJ232" s="24">
        <v>1</v>
      </c>
      <c r="AK232" s="24">
        <v>1</v>
      </c>
      <c r="AL232" s="24">
        <v>1</v>
      </c>
      <c r="AM232" s="24">
        <v>1</v>
      </c>
      <c r="AN232" s="24">
        <v>1</v>
      </c>
      <c r="AO232" s="24">
        <v>1</v>
      </c>
      <c r="AQ232" s="23" t="s">
        <v>911</v>
      </c>
      <c r="AR232" s="23" t="s">
        <v>912</v>
      </c>
      <c r="AS232" s="23">
        <v>104.14</v>
      </c>
      <c r="AT232" s="23">
        <v>2.95</v>
      </c>
      <c r="AU232" s="23">
        <v>4</v>
      </c>
      <c r="AV232" s="23">
        <v>-1.0499999999999998</v>
      </c>
      <c r="AW232" s="23">
        <v>0.501</v>
      </c>
      <c r="AY232" s="23">
        <v>10000000</v>
      </c>
      <c r="AZ232" s="23">
        <v>5</v>
      </c>
      <c r="BA232" s="23">
        <v>5</v>
      </c>
      <c r="BC232" s="23" t="s">
        <v>8293</v>
      </c>
      <c r="BD232" s="23" t="s">
        <v>8293</v>
      </c>
      <c r="BE232" s="23" t="s">
        <v>8293</v>
      </c>
      <c r="BF232" s="23" t="s">
        <v>8330</v>
      </c>
    </row>
    <row r="233" spans="1:58" s="23" customFormat="1" x14ac:dyDescent="0.2">
      <c r="A233" s="23" t="s">
        <v>913</v>
      </c>
      <c r="B233" s="23" t="s">
        <v>914</v>
      </c>
      <c r="C233" s="23" t="s">
        <v>38</v>
      </c>
      <c r="D233" s="23" t="s">
        <v>38</v>
      </c>
      <c r="E233" s="23">
        <v>10</v>
      </c>
      <c r="F233" s="23" t="s">
        <v>38</v>
      </c>
      <c r="G233" s="23" t="s">
        <v>38</v>
      </c>
      <c r="H233" s="23">
        <v>8</v>
      </c>
      <c r="I233" s="23" t="s">
        <v>8264</v>
      </c>
      <c r="J233" s="23">
        <v>1</v>
      </c>
      <c r="K233" s="23">
        <v>10</v>
      </c>
      <c r="L233" s="23" t="s">
        <v>8346</v>
      </c>
      <c r="N233" s="24" t="b">
        <f t="shared" si="29"/>
        <v>0</v>
      </c>
      <c r="O233" s="24">
        <f t="shared" si="30"/>
        <v>181</v>
      </c>
      <c r="P233" s="24">
        <f t="shared" si="31"/>
        <v>40.5</v>
      </c>
      <c r="Q233" s="24" t="str">
        <f t="shared" si="32"/>
        <v>YES</v>
      </c>
      <c r="R233" s="24" t="str">
        <f t="shared" si="33"/>
        <v>YES</v>
      </c>
      <c r="S233" s="24" t="b">
        <f t="shared" si="34"/>
        <v>1</v>
      </c>
      <c r="T233" s="24" t="b">
        <f t="shared" si="35"/>
        <v>1</v>
      </c>
      <c r="U233" s="24">
        <f t="shared" si="36"/>
        <v>224</v>
      </c>
      <c r="V233" s="24">
        <f t="shared" si="37"/>
        <v>221</v>
      </c>
      <c r="W233" s="24"/>
      <c r="X233" s="23" t="s">
        <v>40</v>
      </c>
      <c r="Y233" s="23" t="s">
        <v>197</v>
      </c>
      <c r="AA233" s="24"/>
      <c r="AB233" s="24"/>
      <c r="AC233" s="24"/>
      <c r="AD233" s="24">
        <v>1</v>
      </c>
      <c r="AE233" s="24">
        <v>1</v>
      </c>
      <c r="AF233" s="24">
        <v>1</v>
      </c>
      <c r="AG233" s="24">
        <v>1</v>
      </c>
      <c r="AH233" s="24">
        <v>1</v>
      </c>
      <c r="AI233" s="24">
        <v>1</v>
      </c>
      <c r="AJ233" s="24">
        <v>1</v>
      </c>
      <c r="AK233" s="24">
        <v>1</v>
      </c>
      <c r="AL233" s="24">
        <v>1</v>
      </c>
      <c r="AM233" s="24">
        <v>1</v>
      </c>
      <c r="AN233" s="24">
        <v>1</v>
      </c>
      <c r="AO233" s="24">
        <v>1</v>
      </c>
      <c r="AQ233" s="23" t="s">
        <v>915</v>
      </c>
      <c r="AR233" s="23" t="s">
        <v>916</v>
      </c>
      <c r="AS233" s="23">
        <v>58.119</v>
      </c>
      <c r="AT233" s="23">
        <v>2.76</v>
      </c>
      <c r="AU233" s="23">
        <v>4</v>
      </c>
      <c r="AV233" s="23">
        <v>-1.2400000000000002</v>
      </c>
      <c r="AW233" s="23">
        <v>0.50800000000000001</v>
      </c>
      <c r="AY233" s="23">
        <v>10000000</v>
      </c>
      <c r="AZ233" s="23">
        <v>5</v>
      </c>
      <c r="BA233" s="23">
        <v>5</v>
      </c>
      <c r="BC233" s="23" t="s">
        <v>8293</v>
      </c>
      <c r="BD233" s="23" t="s">
        <v>8293</v>
      </c>
      <c r="BE233" s="23" t="s">
        <v>8293</v>
      </c>
      <c r="BF233" s="23" t="s">
        <v>8330</v>
      </c>
    </row>
    <row r="234" spans="1:58" s="23" customFormat="1" x14ac:dyDescent="0.2">
      <c r="A234" s="28" t="s">
        <v>8289</v>
      </c>
      <c r="B234" s="23" t="s">
        <v>1564</v>
      </c>
      <c r="C234" s="23" t="s">
        <v>38</v>
      </c>
      <c r="D234" s="23" t="s">
        <v>38</v>
      </c>
      <c r="E234" s="23">
        <v>8</v>
      </c>
      <c r="F234" s="23" t="s">
        <v>38</v>
      </c>
      <c r="G234" s="23" t="s">
        <v>38</v>
      </c>
      <c r="H234" s="23">
        <v>10</v>
      </c>
      <c r="I234" s="23" t="s">
        <v>8264</v>
      </c>
      <c r="J234" s="23">
        <v>10</v>
      </c>
      <c r="K234" s="23">
        <v>1</v>
      </c>
      <c r="L234" s="23" t="s">
        <v>8345</v>
      </c>
      <c r="N234" s="24" t="b">
        <f t="shared" si="29"/>
        <v>0</v>
      </c>
      <c r="O234" s="24">
        <f t="shared" si="30"/>
        <v>181</v>
      </c>
      <c r="P234" s="24">
        <f t="shared" si="31"/>
        <v>9</v>
      </c>
      <c r="Q234" s="24" t="str">
        <f t="shared" si="32"/>
        <v>YES</v>
      </c>
      <c r="R234" s="24" t="str">
        <f t="shared" si="33"/>
        <v>YES</v>
      </c>
      <c r="S234" s="24" t="b">
        <f t="shared" si="34"/>
        <v>1</v>
      </c>
      <c r="T234" s="24" t="b">
        <f t="shared" si="35"/>
        <v>1</v>
      </c>
      <c r="U234" s="24">
        <f t="shared" si="36"/>
        <v>224</v>
      </c>
      <c r="V234" s="24">
        <f t="shared" si="37"/>
        <v>403</v>
      </c>
      <c r="W234" s="24"/>
      <c r="X234" s="23" t="s">
        <v>1480</v>
      </c>
      <c r="Y234" s="23" t="s">
        <v>42</v>
      </c>
      <c r="AA234" s="24"/>
      <c r="AB234" s="24" t="s">
        <v>39</v>
      </c>
      <c r="AC234" s="24"/>
      <c r="AD234" s="24">
        <v>6</v>
      </c>
      <c r="AE234" s="24">
        <v>6</v>
      </c>
      <c r="AF234" s="24">
        <v>3</v>
      </c>
      <c r="AG234" s="24">
        <v>3</v>
      </c>
      <c r="AH234" s="24">
        <v>3</v>
      </c>
      <c r="AI234" s="24">
        <v>3</v>
      </c>
      <c r="AJ234" s="24">
        <v>6</v>
      </c>
      <c r="AK234" s="24">
        <v>6</v>
      </c>
      <c r="AL234" s="24">
        <v>1</v>
      </c>
      <c r="AM234" s="24">
        <v>10</v>
      </c>
      <c r="AN234" s="24">
        <v>1</v>
      </c>
      <c r="AO234" s="24">
        <v>10</v>
      </c>
      <c r="AQ234" s="23" t="s">
        <v>1565</v>
      </c>
      <c r="AR234" s="23" t="s">
        <v>1566</v>
      </c>
      <c r="AS234" s="23">
        <v>975.33</v>
      </c>
      <c r="AT234" s="23">
        <v>12</v>
      </c>
      <c r="AU234" s="23">
        <v>12</v>
      </c>
      <c r="AV234" s="23">
        <v>0</v>
      </c>
      <c r="AW234" s="23">
        <v>0.81499999999999995</v>
      </c>
      <c r="AY234" s="23">
        <v>100000</v>
      </c>
      <c r="AZ234" s="23">
        <v>3</v>
      </c>
      <c r="BA234" s="23">
        <v>5</v>
      </c>
      <c r="BC234" s="23" t="s">
        <v>8293</v>
      </c>
      <c r="BD234" s="23" t="s">
        <v>8293</v>
      </c>
      <c r="BE234" s="23" t="s">
        <v>8293</v>
      </c>
      <c r="BF234" s="23" t="s">
        <v>8330</v>
      </c>
    </row>
    <row r="235" spans="1:58" s="23" customFormat="1" x14ac:dyDescent="0.2">
      <c r="A235" s="23" t="s">
        <v>1567</v>
      </c>
      <c r="B235" s="23" t="s">
        <v>1568</v>
      </c>
      <c r="C235" s="23" t="s">
        <v>38</v>
      </c>
      <c r="D235" s="23" t="s">
        <v>38</v>
      </c>
      <c r="E235" s="23">
        <v>8</v>
      </c>
      <c r="F235" s="23" t="s">
        <v>38</v>
      </c>
      <c r="G235" s="23" t="s">
        <v>38</v>
      </c>
      <c r="H235" s="23">
        <v>10</v>
      </c>
      <c r="I235" s="23" t="s">
        <v>8264</v>
      </c>
      <c r="J235" s="23">
        <v>10</v>
      </c>
      <c r="K235" s="23">
        <v>1</v>
      </c>
      <c r="L235" s="23" t="s">
        <v>8345</v>
      </c>
      <c r="N235" s="24" t="b">
        <f t="shared" si="29"/>
        <v>0</v>
      </c>
      <c r="O235" s="24">
        <f t="shared" si="30"/>
        <v>181</v>
      </c>
      <c r="P235" s="24">
        <f t="shared" si="31"/>
        <v>9</v>
      </c>
      <c r="Q235" s="24" t="str">
        <f t="shared" si="32"/>
        <v>YES</v>
      </c>
      <c r="R235" s="24" t="str">
        <f t="shared" si="33"/>
        <v>YES</v>
      </c>
      <c r="S235" s="24" t="b">
        <f t="shared" si="34"/>
        <v>1</v>
      </c>
      <c r="T235" s="24" t="b">
        <f t="shared" si="35"/>
        <v>1</v>
      </c>
      <c r="U235" s="24">
        <f t="shared" si="36"/>
        <v>224</v>
      </c>
      <c r="V235" s="24">
        <f t="shared" si="37"/>
        <v>403</v>
      </c>
      <c r="W235" s="24"/>
      <c r="X235" s="23" t="s">
        <v>1480</v>
      </c>
      <c r="Y235" s="23" t="s">
        <v>42</v>
      </c>
      <c r="AA235" s="24" t="s">
        <v>39</v>
      </c>
      <c r="AB235" s="24" t="s">
        <v>39</v>
      </c>
      <c r="AC235" s="24" t="s">
        <v>39</v>
      </c>
      <c r="AD235" s="24">
        <v>10</v>
      </c>
      <c r="AE235" s="24">
        <v>10</v>
      </c>
      <c r="AF235" s="24">
        <v>10</v>
      </c>
      <c r="AG235" s="24">
        <v>10</v>
      </c>
      <c r="AH235" s="24">
        <v>10</v>
      </c>
      <c r="AI235" s="24">
        <v>10</v>
      </c>
      <c r="AJ235" s="24">
        <v>10</v>
      </c>
      <c r="AK235" s="24">
        <v>10</v>
      </c>
      <c r="AL235" s="24">
        <v>10</v>
      </c>
      <c r="AM235" s="24">
        <v>10</v>
      </c>
      <c r="AN235" s="24">
        <v>10</v>
      </c>
      <c r="AO235" s="24">
        <v>10</v>
      </c>
      <c r="AQ235" s="23" t="s">
        <v>1569</v>
      </c>
      <c r="AR235" s="23" t="s">
        <v>1570</v>
      </c>
      <c r="AS235" s="23">
        <v>228.24</v>
      </c>
      <c r="AT235" s="23">
        <v>-2</v>
      </c>
      <c r="AU235" s="23">
        <v>11.771000000000001</v>
      </c>
      <c r="AV235" s="23">
        <v>-13.771000000000001</v>
      </c>
      <c r="AW235" s="23">
        <v>1.52E-2</v>
      </c>
      <c r="AY235" s="23">
        <v>100000</v>
      </c>
      <c r="AZ235" s="23">
        <v>3</v>
      </c>
      <c r="BA235" s="23">
        <v>5</v>
      </c>
      <c r="BC235" s="23" t="s">
        <v>8293</v>
      </c>
      <c r="BD235" s="23" t="s">
        <v>8293</v>
      </c>
      <c r="BE235" s="23" t="s">
        <v>8293</v>
      </c>
      <c r="BF235" s="23" t="s">
        <v>8330</v>
      </c>
    </row>
    <row r="236" spans="1:58" s="23" customFormat="1" x14ac:dyDescent="0.2">
      <c r="A236" s="23" t="s">
        <v>1571</v>
      </c>
      <c r="B236" s="23" t="s">
        <v>1572</v>
      </c>
      <c r="C236" s="23" t="s">
        <v>38</v>
      </c>
      <c r="D236" s="23" t="s">
        <v>38</v>
      </c>
      <c r="E236" s="23">
        <v>8</v>
      </c>
      <c r="F236" s="23" t="s">
        <v>38</v>
      </c>
      <c r="G236" s="23" t="s">
        <v>38</v>
      </c>
      <c r="H236" s="23">
        <v>10</v>
      </c>
      <c r="I236" s="23" t="s">
        <v>8264</v>
      </c>
      <c r="J236" s="23">
        <v>10</v>
      </c>
      <c r="K236" s="23">
        <v>1</v>
      </c>
      <c r="L236" s="23" t="s">
        <v>8345</v>
      </c>
      <c r="N236" s="24" t="b">
        <f t="shared" si="29"/>
        <v>0</v>
      </c>
      <c r="O236" s="24">
        <f t="shared" si="30"/>
        <v>181</v>
      </c>
      <c r="P236" s="24">
        <f t="shared" si="31"/>
        <v>9</v>
      </c>
      <c r="Q236" s="24" t="str">
        <f t="shared" si="32"/>
        <v>YES</v>
      </c>
      <c r="R236" s="24" t="str">
        <f t="shared" si="33"/>
        <v>YES</v>
      </c>
      <c r="S236" s="24" t="b">
        <f t="shared" si="34"/>
        <v>1</v>
      </c>
      <c r="T236" s="24" t="b">
        <f t="shared" si="35"/>
        <v>1</v>
      </c>
      <c r="U236" s="24">
        <f t="shared" si="36"/>
        <v>224</v>
      </c>
      <c r="V236" s="24">
        <f t="shared" si="37"/>
        <v>403</v>
      </c>
      <c r="W236" s="24"/>
      <c r="X236" s="23" t="s">
        <v>1480</v>
      </c>
      <c r="Y236" s="23" t="s">
        <v>42</v>
      </c>
      <c r="AA236" s="24" t="s">
        <v>39</v>
      </c>
      <c r="AB236" s="24" t="s">
        <v>39</v>
      </c>
      <c r="AC236" s="24" t="s">
        <v>39</v>
      </c>
      <c r="AD236" s="24">
        <v>10</v>
      </c>
      <c r="AE236" s="24">
        <v>10</v>
      </c>
      <c r="AF236" s="24">
        <v>10</v>
      </c>
      <c r="AG236" s="24">
        <v>10</v>
      </c>
      <c r="AH236" s="24">
        <v>10</v>
      </c>
      <c r="AI236" s="24">
        <v>10</v>
      </c>
      <c r="AJ236" s="24">
        <v>10</v>
      </c>
      <c r="AK236" s="24">
        <v>10</v>
      </c>
      <c r="AL236" s="24">
        <v>10</v>
      </c>
      <c r="AM236" s="24">
        <v>6</v>
      </c>
      <c r="AN236" s="24">
        <v>10</v>
      </c>
      <c r="AO236" s="24">
        <v>6</v>
      </c>
      <c r="AQ236" s="23" t="s">
        <v>1573</v>
      </c>
      <c r="AR236" s="23" t="s">
        <v>1574</v>
      </c>
      <c r="AS236" s="23">
        <v>332.47</v>
      </c>
      <c r="AT236" s="23">
        <v>4.66</v>
      </c>
      <c r="AU236" s="23">
        <v>12</v>
      </c>
      <c r="AV236" s="23">
        <v>-7.34</v>
      </c>
      <c r="AW236" s="23">
        <v>0.13700000000000001</v>
      </c>
      <c r="AY236" s="23">
        <v>100000</v>
      </c>
      <c r="AZ236" s="23">
        <v>3</v>
      </c>
      <c r="BA236" s="23">
        <v>5</v>
      </c>
      <c r="BC236" s="23" t="s">
        <v>8293</v>
      </c>
      <c r="BD236" s="23" t="s">
        <v>8293</v>
      </c>
      <c r="BE236" s="23" t="s">
        <v>8293</v>
      </c>
      <c r="BF236" s="23" t="s">
        <v>8330</v>
      </c>
    </row>
    <row r="237" spans="1:58" s="23" customFormat="1" x14ac:dyDescent="0.2">
      <c r="A237" s="23" t="s">
        <v>1575</v>
      </c>
      <c r="B237" s="23" t="s">
        <v>1576</v>
      </c>
      <c r="C237" s="23" t="s">
        <v>38</v>
      </c>
      <c r="D237" s="23" t="s">
        <v>38</v>
      </c>
      <c r="E237" s="23">
        <v>8</v>
      </c>
      <c r="F237" s="23" t="s">
        <v>38</v>
      </c>
      <c r="G237" s="23" t="s">
        <v>38</v>
      </c>
      <c r="H237" s="23">
        <v>10</v>
      </c>
      <c r="I237" s="23" t="s">
        <v>8264</v>
      </c>
      <c r="J237" s="23">
        <v>10</v>
      </c>
      <c r="K237" s="23">
        <v>1</v>
      </c>
      <c r="L237" s="23" t="s">
        <v>8345</v>
      </c>
      <c r="N237" s="24" t="b">
        <f t="shared" si="29"/>
        <v>0</v>
      </c>
      <c r="O237" s="24">
        <f t="shared" si="30"/>
        <v>181</v>
      </c>
      <c r="P237" s="24">
        <f t="shared" si="31"/>
        <v>9</v>
      </c>
      <c r="Q237" s="24" t="str">
        <f t="shared" si="32"/>
        <v>YES</v>
      </c>
      <c r="R237" s="24" t="str">
        <f t="shared" si="33"/>
        <v>YES</v>
      </c>
      <c r="S237" s="24" t="b">
        <f t="shared" si="34"/>
        <v>1</v>
      </c>
      <c r="T237" s="24" t="b">
        <f t="shared" si="35"/>
        <v>1</v>
      </c>
      <c r="U237" s="24">
        <f t="shared" si="36"/>
        <v>224</v>
      </c>
      <c r="V237" s="24">
        <f t="shared" si="37"/>
        <v>403</v>
      </c>
      <c r="W237" s="24"/>
      <c r="X237" s="23" t="s">
        <v>1480</v>
      </c>
      <c r="Y237" s="23" t="s">
        <v>42</v>
      </c>
      <c r="AA237" s="24"/>
      <c r="AB237" s="24" t="s">
        <v>39</v>
      </c>
      <c r="AC237" s="24" t="s">
        <v>39</v>
      </c>
      <c r="AD237" s="24">
        <v>3</v>
      </c>
      <c r="AE237" s="24">
        <v>3</v>
      </c>
      <c r="AF237" s="24">
        <v>6</v>
      </c>
      <c r="AG237" s="24">
        <v>6</v>
      </c>
      <c r="AH237" s="24">
        <v>10</v>
      </c>
      <c r="AI237" s="24">
        <v>6</v>
      </c>
      <c r="AJ237" s="24">
        <v>6</v>
      </c>
      <c r="AK237" s="24">
        <v>6</v>
      </c>
      <c r="AL237" s="24">
        <v>10</v>
      </c>
      <c r="AM237" s="24">
        <v>1</v>
      </c>
      <c r="AN237" s="24">
        <v>10</v>
      </c>
      <c r="AO237" s="24">
        <v>3</v>
      </c>
      <c r="AQ237" s="23" t="s">
        <v>1577</v>
      </c>
      <c r="AR237" s="23" t="s">
        <v>1578</v>
      </c>
      <c r="AS237" s="23">
        <v>116.08</v>
      </c>
      <c r="AT237" s="23">
        <v>-1.7</v>
      </c>
      <c r="AU237" s="23">
        <v>8.7750000000000004</v>
      </c>
      <c r="AV237" s="23">
        <v>-10.475</v>
      </c>
      <c r="AW237" s="23">
        <v>1.36E-5</v>
      </c>
      <c r="AY237" s="23">
        <v>100000</v>
      </c>
      <c r="AZ237" s="23">
        <v>3</v>
      </c>
      <c r="BA237" s="23">
        <v>5</v>
      </c>
      <c r="BC237" s="23" t="s">
        <v>8293</v>
      </c>
      <c r="BD237" s="23" t="s">
        <v>8293</v>
      </c>
      <c r="BE237" s="23" t="s">
        <v>8293</v>
      </c>
      <c r="BF237" s="23" t="s">
        <v>8330</v>
      </c>
    </row>
    <row r="238" spans="1:58" s="23" customFormat="1" x14ac:dyDescent="0.2">
      <c r="A238" s="23" t="s">
        <v>1579</v>
      </c>
      <c r="B238" s="23" t="s">
        <v>1580</v>
      </c>
      <c r="C238" s="23" t="s">
        <v>38</v>
      </c>
      <c r="D238" s="23" t="s">
        <v>38</v>
      </c>
      <c r="E238" s="23">
        <v>8</v>
      </c>
      <c r="F238" s="23" t="s">
        <v>38</v>
      </c>
      <c r="G238" s="23" t="s">
        <v>38</v>
      </c>
      <c r="H238" s="23">
        <v>10</v>
      </c>
      <c r="I238" s="23" t="s">
        <v>8264</v>
      </c>
      <c r="J238" s="23">
        <v>10</v>
      </c>
      <c r="K238" s="23">
        <v>1</v>
      </c>
      <c r="L238" s="23" t="s">
        <v>8345</v>
      </c>
      <c r="N238" s="24" t="b">
        <f t="shared" si="29"/>
        <v>0</v>
      </c>
      <c r="O238" s="24">
        <f t="shared" si="30"/>
        <v>181</v>
      </c>
      <c r="P238" s="24">
        <f t="shared" si="31"/>
        <v>9</v>
      </c>
      <c r="Q238" s="24" t="str">
        <f t="shared" si="32"/>
        <v>YES</v>
      </c>
      <c r="R238" s="24" t="str">
        <f t="shared" si="33"/>
        <v>YES</v>
      </c>
      <c r="S238" s="24" t="b">
        <f t="shared" si="34"/>
        <v>1</v>
      </c>
      <c r="T238" s="24" t="b">
        <f t="shared" si="35"/>
        <v>1</v>
      </c>
      <c r="U238" s="24">
        <f t="shared" si="36"/>
        <v>224</v>
      </c>
      <c r="V238" s="24">
        <f t="shared" si="37"/>
        <v>403</v>
      </c>
      <c r="W238" s="24"/>
      <c r="X238" s="23" t="s">
        <v>1480</v>
      </c>
      <c r="Y238" s="23" t="s">
        <v>42</v>
      </c>
      <c r="AA238" s="24"/>
      <c r="AB238" s="24" t="s">
        <v>39</v>
      </c>
      <c r="AC238" s="24"/>
      <c r="AD238" s="24">
        <v>6</v>
      </c>
      <c r="AE238" s="24">
        <v>6</v>
      </c>
      <c r="AF238" s="24">
        <v>3</v>
      </c>
      <c r="AG238" s="24">
        <v>6</v>
      </c>
      <c r="AH238" s="24">
        <v>6</v>
      </c>
      <c r="AI238" s="24">
        <v>6</v>
      </c>
      <c r="AJ238" s="24">
        <v>10</v>
      </c>
      <c r="AK238" s="24">
        <v>10</v>
      </c>
      <c r="AL238" s="24">
        <v>1</v>
      </c>
      <c r="AM238" s="24">
        <v>10</v>
      </c>
      <c r="AN238" s="24">
        <v>3</v>
      </c>
      <c r="AO238" s="24">
        <v>10</v>
      </c>
      <c r="AQ238" s="23" t="s">
        <v>1581</v>
      </c>
      <c r="AR238" s="23" t="s">
        <v>1582</v>
      </c>
      <c r="AS238" s="23">
        <v>530.84</v>
      </c>
      <c r="AT238" s="23">
        <v>12</v>
      </c>
      <c r="AU238" s="23">
        <v>12</v>
      </c>
      <c r="AV238" s="23">
        <v>0</v>
      </c>
      <c r="AW238" s="23">
        <v>33.5</v>
      </c>
      <c r="AY238" s="23">
        <v>100000</v>
      </c>
      <c r="AZ238" s="23">
        <v>3</v>
      </c>
      <c r="BA238" s="23">
        <v>5</v>
      </c>
      <c r="BC238" s="23" t="s">
        <v>8293</v>
      </c>
      <c r="BD238" s="23" t="s">
        <v>8293</v>
      </c>
      <c r="BE238" s="23" t="s">
        <v>8293</v>
      </c>
      <c r="BF238" s="23" t="s">
        <v>8330</v>
      </c>
    </row>
    <row r="239" spans="1:58" s="23" customFormat="1" x14ac:dyDescent="0.2">
      <c r="A239" s="23" t="s">
        <v>1583</v>
      </c>
      <c r="B239" s="23" t="s">
        <v>1584</v>
      </c>
      <c r="C239" s="23" t="s">
        <v>38</v>
      </c>
      <c r="D239" s="23" t="s">
        <v>38</v>
      </c>
      <c r="E239" s="23">
        <v>8</v>
      </c>
      <c r="F239" s="23" t="s">
        <v>38</v>
      </c>
      <c r="G239" s="23" t="s">
        <v>38</v>
      </c>
      <c r="H239" s="23">
        <v>10</v>
      </c>
      <c r="I239" s="23" t="s">
        <v>8264</v>
      </c>
      <c r="J239" s="23">
        <v>10</v>
      </c>
      <c r="K239" s="23">
        <v>1</v>
      </c>
      <c r="L239" s="23" t="s">
        <v>8345</v>
      </c>
      <c r="N239" s="24" t="b">
        <f t="shared" si="29"/>
        <v>0</v>
      </c>
      <c r="O239" s="24">
        <f t="shared" si="30"/>
        <v>181</v>
      </c>
      <c r="P239" s="24">
        <f t="shared" si="31"/>
        <v>9</v>
      </c>
      <c r="Q239" s="24" t="str">
        <f t="shared" si="32"/>
        <v>YES</v>
      </c>
      <c r="R239" s="24" t="str">
        <f t="shared" si="33"/>
        <v>YES</v>
      </c>
      <c r="S239" s="24" t="b">
        <f t="shared" si="34"/>
        <v>1</v>
      </c>
      <c r="T239" s="24" t="b">
        <f t="shared" si="35"/>
        <v>1</v>
      </c>
      <c r="U239" s="24">
        <f t="shared" si="36"/>
        <v>224</v>
      </c>
      <c r="V239" s="24">
        <f t="shared" si="37"/>
        <v>403</v>
      </c>
      <c r="W239" s="24"/>
      <c r="X239" s="23" t="s">
        <v>1480</v>
      </c>
      <c r="Y239" s="23" t="s">
        <v>42</v>
      </c>
      <c r="AA239" s="24" t="s">
        <v>39</v>
      </c>
      <c r="AB239" s="24" t="s">
        <v>39</v>
      </c>
      <c r="AC239" s="24"/>
      <c r="AD239" s="24">
        <v>10</v>
      </c>
      <c r="AE239" s="24">
        <v>10</v>
      </c>
      <c r="AF239" s="24">
        <v>6</v>
      </c>
      <c r="AG239" s="24">
        <v>6</v>
      </c>
      <c r="AH239" s="24">
        <v>6</v>
      </c>
      <c r="AI239" s="24">
        <v>6</v>
      </c>
      <c r="AJ239" s="24">
        <v>10</v>
      </c>
      <c r="AK239" s="24">
        <v>10</v>
      </c>
      <c r="AL239" s="24">
        <v>3</v>
      </c>
      <c r="AM239" s="24">
        <v>10</v>
      </c>
      <c r="AN239" s="24">
        <v>3</v>
      </c>
      <c r="AO239" s="24">
        <v>10</v>
      </c>
      <c r="AQ239" s="23" t="s">
        <v>1585</v>
      </c>
      <c r="AR239" s="23" t="s">
        <v>1586</v>
      </c>
      <c r="AS239" s="23">
        <v>646.89</v>
      </c>
      <c r="AT239" s="23">
        <v>12</v>
      </c>
      <c r="AU239" s="23">
        <v>12</v>
      </c>
      <c r="AV239" s="23">
        <v>0</v>
      </c>
      <c r="AW239" s="23">
        <v>1250000</v>
      </c>
      <c r="AY239" s="23">
        <v>100000</v>
      </c>
      <c r="AZ239" s="23">
        <v>3</v>
      </c>
      <c r="BA239" s="23">
        <v>5</v>
      </c>
      <c r="BC239" s="23" t="s">
        <v>8293</v>
      </c>
      <c r="BD239" s="23" t="s">
        <v>8293</v>
      </c>
      <c r="BE239" s="23" t="s">
        <v>8293</v>
      </c>
      <c r="BF239" s="23" t="s">
        <v>8330</v>
      </c>
    </row>
    <row r="240" spans="1:58" s="23" customFormat="1" x14ac:dyDescent="0.2">
      <c r="A240" s="23" t="s">
        <v>1587</v>
      </c>
      <c r="B240" s="23" t="s">
        <v>1588</v>
      </c>
      <c r="C240" s="23" t="s">
        <v>38</v>
      </c>
      <c r="D240" s="23" t="s">
        <v>38</v>
      </c>
      <c r="E240" s="23">
        <v>8</v>
      </c>
      <c r="F240" s="23" t="s">
        <v>38</v>
      </c>
      <c r="G240" s="23" t="s">
        <v>38</v>
      </c>
      <c r="H240" s="23">
        <v>10</v>
      </c>
      <c r="I240" s="23" t="s">
        <v>8264</v>
      </c>
      <c r="J240" s="23">
        <v>10</v>
      </c>
      <c r="K240" s="23">
        <v>1</v>
      </c>
      <c r="L240" s="23" t="s">
        <v>8345</v>
      </c>
      <c r="N240" s="24" t="b">
        <f t="shared" si="29"/>
        <v>0</v>
      </c>
      <c r="O240" s="24">
        <f t="shared" si="30"/>
        <v>181</v>
      </c>
      <c r="P240" s="24">
        <f t="shared" si="31"/>
        <v>9</v>
      </c>
      <c r="Q240" s="24" t="str">
        <f t="shared" si="32"/>
        <v>YES</v>
      </c>
      <c r="R240" s="24" t="str">
        <f t="shared" si="33"/>
        <v>YES</v>
      </c>
      <c r="S240" s="24" t="b">
        <f t="shared" si="34"/>
        <v>1</v>
      </c>
      <c r="T240" s="24" t="b">
        <f t="shared" si="35"/>
        <v>1</v>
      </c>
      <c r="U240" s="24">
        <f t="shared" si="36"/>
        <v>224</v>
      </c>
      <c r="V240" s="24">
        <f t="shared" si="37"/>
        <v>403</v>
      </c>
      <c r="W240" s="24"/>
      <c r="X240" s="23" t="s">
        <v>1480</v>
      </c>
      <c r="Y240" s="23" t="s">
        <v>42</v>
      </c>
      <c r="AA240" s="24" t="s">
        <v>39</v>
      </c>
      <c r="AB240" s="24" t="s">
        <v>39</v>
      </c>
      <c r="AC240" s="24"/>
      <c r="AD240" s="24">
        <v>10</v>
      </c>
      <c r="AE240" s="24">
        <v>6</v>
      </c>
      <c r="AF240" s="24">
        <v>3</v>
      </c>
      <c r="AG240" s="24">
        <v>6</v>
      </c>
      <c r="AH240" s="24">
        <v>6</v>
      </c>
      <c r="AI240" s="24">
        <v>6</v>
      </c>
      <c r="AJ240" s="24">
        <v>10</v>
      </c>
      <c r="AK240" s="24">
        <v>10</v>
      </c>
      <c r="AL240" s="24">
        <v>3</v>
      </c>
      <c r="AM240" s="24">
        <v>10</v>
      </c>
      <c r="AN240" s="24">
        <v>3</v>
      </c>
      <c r="AO240" s="24">
        <v>10</v>
      </c>
      <c r="AQ240" s="23" t="s">
        <v>1589</v>
      </c>
      <c r="AR240" s="23" t="s">
        <v>1590</v>
      </c>
      <c r="AS240" s="23">
        <v>421.68</v>
      </c>
      <c r="AT240" s="23">
        <v>12</v>
      </c>
      <c r="AU240" s="23">
        <v>12</v>
      </c>
      <c r="AV240" s="23">
        <v>0</v>
      </c>
      <c r="AW240" s="23">
        <v>514</v>
      </c>
      <c r="AY240" s="23">
        <v>100000</v>
      </c>
      <c r="AZ240" s="23">
        <v>3</v>
      </c>
      <c r="BA240" s="23">
        <v>5</v>
      </c>
      <c r="BC240" s="23" t="s">
        <v>8293</v>
      </c>
      <c r="BD240" s="23" t="s">
        <v>8293</v>
      </c>
      <c r="BE240" s="23" t="s">
        <v>8293</v>
      </c>
      <c r="BF240" s="23" t="s">
        <v>8330</v>
      </c>
    </row>
    <row r="241" spans="1:58" s="23" customFormat="1" x14ac:dyDescent="0.2">
      <c r="A241" s="23" t="s">
        <v>1591</v>
      </c>
      <c r="B241" s="23" t="s">
        <v>1592</v>
      </c>
      <c r="C241" s="23" t="s">
        <v>38</v>
      </c>
      <c r="D241" s="23" t="s">
        <v>38</v>
      </c>
      <c r="E241" s="23">
        <v>8</v>
      </c>
      <c r="F241" s="23" t="s">
        <v>38</v>
      </c>
      <c r="G241" s="23" t="s">
        <v>38</v>
      </c>
      <c r="H241" s="23">
        <v>10</v>
      </c>
      <c r="I241" s="23" t="s">
        <v>8264</v>
      </c>
      <c r="J241" s="23">
        <v>10</v>
      </c>
      <c r="K241" s="23">
        <v>1</v>
      </c>
      <c r="L241" s="23" t="s">
        <v>8345</v>
      </c>
      <c r="N241" s="24" t="b">
        <f t="shared" si="29"/>
        <v>0</v>
      </c>
      <c r="O241" s="24">
        <f t="shared" si="30"/>
        <v>181</v>
      </c>
      <c r="P241" s="24">
        <f t="shared" si="31"/>
        <v>9</v>
      </c>
      <c r="Q241" s="24" t="str">
        <f t="shared" si="32"/>
        <v>YES</v>
      </c>
      <c r="R241" s="24" t="str">
        <f t="shared" si="33"/>
        <v>YES</v>
      </c>
      <c r="S241" s="24" t="b">
        <f t="shared" si="34"/>
        <v>1</v>
      </c>
      <c r="T241" s="24" t="b">
        <f t="shared" si="35"/>
        <v>1</v>
      </c>
      <c r="U241" s="24">
        <f t="shared" si="36"/>
        <v>224</v>
      </c>
      <c r="V241" s="24">
        <f t="shared" si="37"/>
        <v>403</v>
      </c>
      <c r="W241" s="24"/>
      <c r="X241" s="23" t="s">
        <v>1480</v>
      </c>
      <c r="Y241" s="23" t="s">
        <v>42</v>
      </c>
      <c r="AA241" s="24" t="s">
        <v>39</v>
      </c>
      <c r="AB241" s="24" t="s">
        <v>39</v>
      </c>
      <c r="AC241" s="24" t="s">
        <v>39</v>
      </c>
      <c r="AD241" s="24">
        <v>6</v>
      </c>
      <c r="AE241" s="24">
        <v>10</v>
      </c>
      <c r="AF241" s="24">
        <v>10</v>
      </c>
      <c r="AG241" s="24">
        <v>10</v>
      </c>
      <c r="AH241" s="24">
        <v>10</v>
      </c>
      <c r="AI241" s="24">
        <v>10</v>
      </c>
      <c r="AJ241" s="24">
        <v>10</v>
      </c>
      <c r="AK241" s="24">
        <v>10</v>
      </c>
      <c r="AL241" s="24">
        <v>10</v>
      </c>
      <c r="AM241" s="24">
        <v>6</v>
      </c>
      <c r="AN241" s="24">
        <v>10</v>
      </c>
      <c r="AO241" s="24">
        <v>10</v>
      </c>
      <c r="AQ241" s="23" t="s">
        <v>1593</v>
      </c>
      <c r="AR241" s="23" t="s">
        <v>1594</v>
      </c>
      <c r="AS241" s="23">
        <v>174.2</v>
      </c>
      <c r="AT241" s="23">
        <v>-1.68</v>
      </c>
      <c r="AU241" s="23">
        <v>12</v>
      </c>
      <c r="AV241" s="23">
        <v>-13.68</v>
      </c>
      <c r="AW241" s="23">
        <v>1.2500000000000001E-5</v>
      </c>
      <c r="AY241" s="23">
        <v>100000</v>
      </c>
      <c r="AZ241" s="23">
        <v>3</v>
      </c>
      <c r="BA241" s="23">
        <v>5</v>
      </c>
      <c r="BC241" s="23" t="s">
        <v>8293</v>
      </c>
      <c r="BD241" s="23" t="s">
        <v>8293</v>
      </c>
      <c r="BE241" s="23" t="s">
        <v>8293</v>
      </c>
      <c r="BF241" s="23" t="s">
        <v>8330</v>
      </c>
    </row>
    <row r="242" spans="1:58" s="23" customFormat="1" x14ac:dyDescent="0.2">
      <c r="A242" s="23" t="s">
        <v>1599</v>
      </c>
      <c r="B242" s="23" t="s">
        <v>1600</v>
      </c>
      <c r="C242" s="23" t="s">
        <v>38</v>
      </c>
      <c r="D242" s="23" t="s">
        <v>38</v>
      </c>
      <c r="E242" s="23">
        <v>8</v>
      </c>
      <c r="F242" s="23" t="s">
        <v>38</v>
      </c>
      <c r="G242" s="23" t="s">
        <v>38</v>
      </c>
      <c r="H242" s="23">
        <v>10</v>
      </c>
      <c r="I242" s="23" t="s">
        <v>8264</v>
      </c>
      <c r="J242" s="23">
        <v>10</v>
      </c>
      <c r="K242" s="23">
        <v>1</v>
      </c>
      <c r="L242" s="23" t="s">
        <v>8345</v>
      </c>
      <c r="N242" s="24" t="b">
        <f t="shared" si="29"/>
        <v>0</v>
      </c>
      <c r="O242" s="24">
        <f t="shared" si="30"/>
        <v>181</v>
      </c>
      <c r="P242" s="24">
        <f t="shared" si="31"/>
        <v>9</v>
      </c>
      <c r="Q242" s="24" t="str">
        <f t="shared" si="32"/>
        <v>YES</v>
      </c>
      <c r="R242" s="24" t="str">
        <f t="shared" si="33"/>
        <v>YES</v>
      </c>
      <c r="S242" s="24" t="b">
        <f t="shared" si="34"/>
        <v>1</v>
      </c>
      <c r="T242" s="24" t="b">
        <f t="shared" si="35"/>
        <v>1</v>
      </c>
      <c r="U242" s="24">
        <f t="shared" si="36"/>
        <v>224</v>
      </c>
      <c r="V242" s="24">
        <f t="shared" si="37"/>
        <v>403</v>
      </c>
      <c r="W242" s="24"/>
      <c r="X242" s="23" t="s">
        <v>1480</v>
      </c>
      <c r="Y242" s="23" t="s">
        <v>42</v>
      </c>
      <c r="AA242" s="24" t="s">
        <v>39</v>
      </c>
      <c r="AB242" s="24"/>
      <c r="AC242" s="24" t="s">
        <v>39</v>
      </c>
      <c r="AD242" s="24">
        <v>10</v>
      </c>
      <c r="AE242" s="24">
        <v>10</v>
      </c>
      <c r="AF242" s="24">
        <v>10</v>
      </c>
      <c r="AG242" s="24">
        <v>10</v>
      </c>
      <c r="AH242" s="24">
        <v>10</v>
      </c>
      <c r="AI242" s="24">
        <v>10</v>
      </c>
      <c r="AJ242" s="24">
        <v>6</v>
      </c>
      <c r="AK242" s="24">
        <v>6</v>
      </c>
      <c r="AL242" s="24">
        <v>6</v>
      </c>
      <c r="AM242" s="24">
        <v>6</v>
      </c>
      <c r="AN242" s="24">
        <v>6</v>
      </c>
      <c r="AO242" s="24">
        <v>6</v>
      </c>
      <c r="AQ242" s="23" t="s">
        <v>1601</v>
      </c>
      <c r="AR242" s="23" t="s">
        <v>1602</v>
      </c>
      <c r="AS242" s="23">
        <v>629.47</v>
      </c>
      <c r="AT242" s="23">
        <v>7.05</v>
      </c>
      <c r="AU242" s="23">
        <v>12</v>
      </c>
      <c r="AV242" s="23">
        <v>-4.95</v>
      </c>
      <c r="AW242" s="23">
        <v>0.13900000000000001</v>
      </c>
      <c r="AY242" s="23">
        <v>100000</v>
      </c>
      <c r="AZ242" s="23">
        <v>3</v>
      </c>
      <c r="BA242" s="23">
        <v>5</v>
      </c>
      <c r="BC242" s="23" t="s">
        <v>8293</v>
      </c>
      <c r="BD242" s="23" t="s">
        <v>8293</v>
      </c>
      <c r="BE242" s="23" t="s">
        <v>8293</v>
      </c>
      <c r="BF242" s="23" t="s">
        <v>8330</v>
      </c>
    </row>
    <row r="243" spans="1:58" s="23" customFormat="1" x14ac:dyDescent="0.2">
      <c r="A243" s="23" t="s">
        <v>1603</v>
      </c>
      <c r="B243" s="23" t="s">
        <v>1604</v>
      </c>
      <c r="C243" s="23" t="s">
        <v>8338</v>
      </c>
      <c r="D243" s="23" t="s">
        <v>38</v>
      </c>
      <c r="E243" s="23">
        <v>8</v>
      </c>
      <c r="F243" s="23" t="s">
        <v>38</v>
      </c>
      <c r="G243" s="23" t="s">
        <v>38</v>
      </c>
      <c r="H243" s="23">
        <v>10</v>
      </c>
      <c r="I243" s="23" t="s">
        <v>8264</v>
      </c>
      <c r="J243" s="23">
        <v>10</v>
      </c>
      <c r="K243" s="23">
        <v>1</v>
      </c>
      <c r="L243" s="23" t="s">
        <v>8342</v>
      </c>
      <c r="N243" s="24" t="b">
        <f t="shared" si="29"/>
        <v>0</v>
      </c>
      <c r="O243" s="24">
        <f t="shared" si="30"/>
        <v>181</v>
      </c>
      <c r="P243" s="24">
        <f t="shared" si="31"/>
        <v>9</v>
      </c>
      <c r="Q243" s="24" t="str">
        <f t="shared" si="32"/>
        <v>YES</v>
      </c>
      <c r="R243" s="24" t="str">
        <f t="shared" si="33"/>
        <v>YES</v>
      </c>
      <c r="S243" s="24" t="b">
        <f t="shared" si="34"/>
        <v>1</v>
      </c>
      <c r="T243" s="24" t="b">
        <f t="shared" si="35"/>
        <v>1</v>
      </c>
      <c r="U243" s="24">
        <f t="shared" si="36"/>
        <v>224</v>
      </c>
      <c r="V243" s="24">
        <f t="shared" si="37"/>
        <v>403</v>
      </c>
      <c r="W243" s="24"/>
      <c r="X243" s="23" t="s">
        <v>1475</v>
      </c>
      <c r="Y243" s="23" t="s">
        <v>95</v>
      </c>
      <c r="AA243" s="24"/>
      <c r="AB243" s="24" t="s">
        <v>39</v>
      </c>
      <c r="AC243" s="24"/>
      <c r="AD243" s="24">
        <v>3</v>
      </c>
      <c r="AE243" s="24">
        <v>3</v>
      </c>
      <c r="AF243" s="24">
        <v>6</v>
      </c>
      <c r="AG243" s="24">
        <v>6</v>
      </c>
      <c r="AH243" s="24">
        <v>6</v>
      </c>
      <c r="AI243" s="24">
        <v>6</v>
      </c>
      <c r="AJ243" s="24">
        <v>10</v>
      </c>
      <c r="AK243" s="24">
        <v>10</v>
      </c>
      <c r="AL243" s="24">
        <v>1</v>
      </c>
      <c r="AM243" s="24">
        <v>10</v>
      </c>
      <c r="AN243" s="24">
        <v>1</v>
      </c>
      <c r="AO243" s="24">
        <v>10</v>
      </c>
      <c r="AQ243" s="23" t="s">
        <v>1605</v>
      </c>
      <c r="AR243" s="23" t="s">
        <v>1606</v>
      </c>
      <c r="AS243" s="23">
        <v>380.71</v>
      </c>
      <c r="AT243" s="23">
        <v>12</v>
      </c>
      <c r="AU243" s="23">
        <v>8.952</v>
      </c>
      <c r="AV243" s="23">
        <v>3.048</v>
      </c>
      <c r="AW243" s="23">
        <v>601</v>
      </c>
      <c r="AY243" s="23">
        <v>100000</v>
      </c>
      <c r="AZ243" s="23">
        <v>3</v>
      </c>
      <c r="BA243" s="23">
        <v>5</v>
      </c>
      <c r="BC243" s="23" t="s">
        <v>8293</v>
      </c>
      <c r="BD243" s="23" t="s">
        <v>8322</v>
      </c>
      <c r="BE243" s="23" t="s">
        <v>8326</v>
      </c>
      <c r="BF243" s="23" t="s">
        <v>8325</v>
      </c>
    </row>
    <row r="244" spans="1:58" s="23" customFormat="1" x14ac:dyDescent="0.2">
      <c r="A244" s="23" t="s">
        <v>1607</v>
      </c>
      <c r="B244" s="23" t="s">
        <v>1608</v>
      </c>
      <c r="C244" s="23" t="s">
        <v>8338</v>
      </c>
      <c r="D244" s="23" t="s">
        <v>38</v>
      </c>
      <c r="E244" s="23">
        <v>8</v>
      </c>
      <c r="F244" s="23" t="s">
        <v>38</v>
      </c>
      <c r="G244" s="23" t="s">
        <v>38</v>
      </c>
      <c r="H244" s="23">
        <v>10</v>
      </c>
      <c r="I244" s="23" t="s">
        <v>8264</v>
      </c>
      <c r="J244" s="23">
        <v>10</v>
      </c>
      <c r="K244" s="23">
        <v>1</v>
      </c>
      <c r="L244" s="23" t="s">
        <v>8342</v>
      </c>
      <c r="N244" s="24" t="b">
        <f t="shared" si="29"/>
        <v>0</v>
      </c>
      <c r="O244" s="24">
        <f t="shared" si="30"/>
        <v>181</v>
      </c>
      <c r="P244" s="24">
        <f t="shared" si="31"/>
        <v>9</v>
      </c>
      <c r="Q244" s="24" t="str">
        <f t="shared" si="32"/>
        <v>YES</v>
      </c>
      <c r="R244" s="24" t="str">
        <f t="shared" si="33"/>
        <v>YES</v>
      </c>
      <c r="S244" s="24" t="b">
        <f t="shared" si="34"/>
        <v>1</v>
      </c>
      <c r="T244" s="24" t="b">
        <f t="shared" si="35"/>
        <v>1</v>
      </c>
      <c r="U244" s="24">
        <f t="shared" si="36"/>
        <v>224</v>
      </c>
      <c r="V244" s="24">
        <f t="shared" si="37"/>
        <v>403</v>
      </c>
      <c r="W244" s="24"/>
      <c r="X244" s="23" t="s">
        <v>1475</v>
      </c>
      <c r="Y244" s="23" t="s">
        <v>41</v>
      </c>
      <c r="AA244" s="24"/>
      <c r="AB244" s="24" t="s">
        <v>39</v>
      </c>
      <c r="AC244" s="24" t="s">
        <v>39</v>
      </c>
      <c r="AD244" s="24">
        <v>6</v>
      </c>
      <c r="AE244" s="24">
        <v>6</v>
      </c>
      <c r="AF244" s="24">
        <v>6</v>
      </c>
      <c r="AG244" s="24">
        <v>10</v>
      </c>
      <c r="AH244" s="24">
        <v>10</v>
      </c>
      <c r="AI244" s="24">
        <v>10</v>
      </c>
      <c r="AJ244" s="24">
        <v>6</v>
      </c>
      <c r="AK244" s="24">
        <v>6</v>
      </c>
      <c r="AL244" s="24">
        <v>10</v>
      </c>
      <c r="AM244" s="24">
        <v>1</v>
      </c>
      <c r="AN244" s="24">
        <v>10</v>
      </c>
      <c r="AO244" s="24">
        <v>1</v>
      </c>
      <c r="AQ244" s="23" t="s">
        <v>1609</v>
      </c>
      <c r="AR244" s="23" t="s">
        <v>1610</v>
      </c>
      <c r="AS244" s="23">
        <v>1177.5999999999999</v>
      </c>
      <c r="AT244" s="23">
        <v>1.36</v>
      </c>
      <c r="AU244" s="23">
        <v>12</v>
      </c>
      <c r="AV244" s="23">
        <v>-10.64</v>
      </c>
      <c r="AW244" s="23">
        <v>1.2699999999999999E-6</v>
      </c>
      <c r="AY244" s="23">
        <v>100000</v>
      </c>
      <c r="AZ244" s="23">
        <v>3</v>
      </c>
      <c r="BA244" s="23">
        <v>5</v>
      </c>
      <c r="BC244" s="23" t="s">
        <v>8293</v>
      </c>
      <c r="BD244" s="23" t="s">
        <v>8320</v>
      </c>
      <c r="BE244" s="23" t="s">
        <v>8293</v>
      </c>
      <c r="BF244" s="23" t="s">
        <v>8330</v>
      </c>
    </row>
    <row r="245" spans="1:58" s="23" customFormat="1" x14ac:dyDescent="0.2">
      <c r="A245" s="23" t="s">
        <v>1611</v>
      </c>
      <c r="B245" s="23" t="s">
        <v>1612</v>
      </c>
      <c r="C245" s="23" t="s">
        <v>8338</v>
      </c>
      <c r="D245" s="23" t="s">
        <v>38</v>
      </c>
      <c r="E245" s="23">
        <v>8</v>
      </c>
      <c r="F245" s="23" t="s">
        <v>38</v>
      </c>
      <c r="G245" s="23" t="s">
        <v>38</v>
      </c>
      <c r="H245" s="23">
        <v>10</v>
      </c>
      <c r="I245" s="23" t="s">
        <v>8264</v>
      </c>
      <c r="J245" s="23">
        <v>10</v>
      </c>
      <c r="K245" s="23">
        <v>1</v>
      </c>
      <c r="L245" s="23" t="s">
        <v>8342</v>
      </c>
      <c r="N245" s="24" t="b">
        <f t="shared" si="29"/>
        <v>0</v>
      </c>
      <c r="O245" s="24">
        <f t="shared" si="30"/>
        <v>181</v>
      </c>
      <c r="P245" s="24">
        <f t="shared" si="31"/>
        <v>9</v>
      </c>
      <c r="Q245" s="24" t="str">
        <f t="shared" si="32"/>
        <v>YES</v>
      </c>
      <c r="R245" s="24" t="str">
        <f t="shared" si="33"/>
        <v>YES</v>
      </c>
      <c r="S245" s="24" t="b">
        <f t="shared" si="34"/>
        <v>1</v>
      </c>
      <c r="T245" s="24" t="b">
        <f t="shared" si="35"/>
        <v>1</v>
      </c>
      <c r="U245" s="24">
        <f t="shared" si="36"/>
        <v>224</v>
      </c>
      <c r="V245" s="24">
        <f t="shared" si="37"/>
        <v>403</v>
      </c>
      <c r="W245" s="24"/>
      <c r="X245" s="23" t="s">
        <v>1475</v>
      </c>
      <c r="Y245" s="23" t="s">
        <v>95</v>
      </c>
      <c r="AA245" s="24" t="s">
        <v>39</v>
      </c>
      <c r="AB245" s="24" t="s">
        <v>39</v>
      </c>
      <c r="AC245" s="24" t="s">
        <v>39</v>
      </c>
      <c r="AD245" s="24">
        <v>10</v>
      </c>
      <c r="AE245" s="24">
        <v>10</v>
      </c>
      <c r="AF245" s="24">
        <v>10</v>
      </c>
      <c r="AG245" s="24">
        <v>10</v>
      </c>
      <c r="AH245" s="24">
        <v>10</v>
      </c>
      <c r="AI245" s="24">
        <v>10</v>
      </c>
      <c r="AJ245" s="24">
        <v>10</v>
      </c>
      <c r="AK245" s="24">
        <v>10</v>
      </c>
      <c r="AL245" s="24">
        <v>10</v>
      </c>
      <c r="AM245" s="24">
        <v>10</v>
      </c>
      <c r="AN245" s="24">
        <v>10</v>
      </c>
      <c r="AO245" s="24">
        <v>10</v>
      </c>
      <c r="AQ245" s="23" t="s">
        <v>1613</v>
      </c>
      <c r="AR245" s="23" t="s">
        <v>1614</v>
      </c>
      <c r="AS245" s="23">
        <v>268.38</v>
      </c>
      <c r="AT245" s="23">
        <v>4.68</v>
      </c>
      <c r="AU245" s="23">
        <v>11.542</v>
      </c>
      <c r="AV245" s="23">
        <v>-6.8620000000000001</v>
      </c>
      <c r="AW245" s="23">
        <v>0.89300000000000002</v>
      </c>
      <c r="AY245" s="23">
        <v>100000</v>
      </c>
      <c r="AZ245" s="23">
        <v>3</v>
      </c>
      <c r="BA245" s="23">
        <v>5</v>
      </c>
      <c r="BC245" s="23" t="s">
        <v>8293</v>
      </c>
      <c r="BD245" s="23" t="s">
        <v>8320</v>
      </c>
      <c r="BE245" s="23" t="s">
        <v>8293</v>
      </c>
      <c r="BF245" s="23" t="s">
        <v>8330</v>
      </c>
    </row>
    <row r="246" spans="1:58" s="23" customFormat="1" x14ac:dyDescent="0.2">
      <c r="A246" s="23" t="s">
        <v>1615</v>
      </c>
      <c r="B246" s="23" t="s">
        <v>1616</v>
      </c>
      <c r="C246" s="23" t="s">
        <v>38</v>
      </c>
      <c r="D246" s="23" t="s">
        <v>38</v>
      </c>
      <c r="E246" s="23">
        <v>8</v>
      </c>
      <c r="F246" s="23" t="s">
        <v>38</v>
      </c>
      <c r="G246" s="23" t="s">
        <v>38</v>
      </c>
      <c r="H246" s="23">
        <v>10</v>
      </c>
      <c r="I246" s="23" t="s">
        <v>8264</v>
      </c>
      <c r="J246" s="23">
        <v>10</v>
      </c>
      <c r="K246" s="23">
        <v>1</v>
      </c>
      <c r="L246" s="23" t="s">
        <v>8345</v>
      </c>
      <c r="N246" s="24" t="b">
        <f t="shared" si="29"/>
        <v>0</v>
      </c>
      <c r="O246" s="24">
        <f t="shared" si="30"/>
        <v>181</v>
      </c>
      <c r="P246" s="24">
        <f t="shared" si="31"/>
        <v>9</v>
      </c>
      <c r="Q246" s="24" t="str">
        <f t="shared" si="32"/>
        <v>YES</v>
      </c>
      <c r="R246" s="24" t="str">
        <f t="shared" si="33"/>
        <v>YES</v>
      </c>
      <c r="S246" s="24" t="b">
        <f t="shared" si="34"/>
        <v>1</v>
      </c>
      <c r="T246" s="24" t="b">
        <f t="shared" si="35"/>
        <v>1</v>
      </c>
      <c r="U246" s="24">
        <f t="shared" si="36"/>
        <v>224</v>
      </c>
      <c r="V246" s="24">
        <f t="shared" si="37"/>
        <v>403</v>
      </c>
      <c r="W246" s="24"/>
      <c r="X246" s="23" t="s">
        <v>1480</v>
      </c>
      <c r="Y246" s="23" t="s">
        <v>42</v>
      </c>
      <c r="AA246" s="24" t="s">
        <v>39</v>
      </c>
      <c r="AB246" s="24" t="s">
        <v>39</v>
      </c>
      <c r="AC246" s="24" t="s">
        <v>39</v>
      </c>
      <c r="AD246" s="24">
        <v>10</v>
      </c>
      <c r="AE246" s="24">
        <v>10</v>
      </c>
      <c r="AF246" s="24">
        <v>10</v>
      </c>
      <c r="AG246" s="24">
        <v>10</v>
      </c>
      <c r="AH246" s="24">
        <v>10</v>
      </c>
      <c r="AI246" s="24">
        <v>10</v>
      </c>
      <c r="AJ246" s="24">
        <v>10</v>
      </c>
      <c r="AK246" s="24">
        <v>10</v>
      </c>
      <c r="AL246" s="24">
        <v>10</v>
      </c>
      <c r="AM246" s="24">
        <v>6</v>
      </c>
      <c r="AN246" s="24">
        <v>10</v>
      </c>
      <c r="AO246" s="24">
        <v>6</v>
      </c>
      <c r="AQ246" s="23" t="s">
        <v>1617</v>
      </c>
      <c r="AR246" s="23" t="s">
        <v>1618</v>
      </c>
      <c r="AS246" s="23">
        <v>420.56</v>
      </c>
      <c r="AT246" s="23">
        <v>5.61</v>
      </c>
      <c r="AU246" s="23">
        <v>12</v>
      </c>
      <c r="AV246" s="23">
        <v>-6.39</v>
      </c>
      <c r="AW246" s="23">
        <v>0.40100000000000002</v>
      </c>
      <c r="AY246" s="23">
        <v>100000</v>
      </c>
      <c r="AZ246" s="23">
        <v>3</v>
      </c>
      <c r="BA246" s="23">
        <v>5</v>
      </c>
      <c r="BC246" s="23" t="s">
        <v>8293</v>
      </c>
      <c r="BD246" s="23" t="s">
        <v>8293</v>
      </c>
      <c r="BE246" s="23" t="s">
        <v>8293</v>
      </c>
      <c r="BF246" s="23" t="s">
        <v>8330</v>
      </c>
    </row>
    <row r="247" spans="1:58" s="23" customFormat="1" x14ac:dyDescent="0.2">
      <c r="A247" s="23" t="s">
        <v>1619</v>
      </c>
      <c r="B247" s="23" t="s">
        <v>1620</v>
      </c>
      <c r="C247" s="23" t="s">
        <v>38</v>
      </c>
      <c r="D247" s="23" t="s">
        <v>38</v>
      </c>
      <c r="E247" s="23">
        <v>8</v>
      </c>
      <c r="F247" s="23" t="s">
        <v>38</v>
      </c>
      <c r="G247" s="23" t="s">
        <v>38</v>
      </c>
      <c r="H247" s="23">
        <v>10</v>
      </c>
      <c r="I247" s="23" t="s">
        <v>8264</v>
      </c>
      <c r="J247" s="23">
        <v>10</v>
      </c>
      <c r="K247" s="23">
        <v>1</v>
      </c>
      <c r="L247" s="23" t="s">
        <v>8345</v>
      </c>
      <c r="N247" s="24" t="b">
        <f t="shared" si="29"/>
        <v>0</v>
      </c>
      <c r="O247" s="24">
        <f t="shared" si="30"/>
        <v>181</v>
      </c>
      <c r="P247" s="24">
        <f t="shared" si="31"/>
        <v>9</v>
      </c>
      <c r="Q247" s="24" t="str">
        <f t="shared" si="32"/>
        <v>YES</v>
      </c>
      <c r="R247" s="24" t="str">
        <f t="shared" si="33"/>
        <v>YES</v>
      </c>
      <c r="S247" s="24" t="b">
        <f t="shared" si="34"/>
        <v>1</v>
      </c>
      <c r="T247" s="24" t="b">
        <f t="shared" si="35"/>
        <v>1</v>
      </c>
      <c r="U247" s="24">
        <f t="shared" si="36"/>
        <v>224</v>
      </c>
      <c r="V247" s="24">
        <f t="shared" si="37"/>
        <v>403</v>
      </c>
      <c r="W247" s="24"/>
      <c r="X247" s="23" t="s">
        <v>1480</v>
      </c>
      <c r="Y247" s="23" t="s">
        <v>42</v>
      </c>
      <c r="AA247" s="24" t="s">
        <v>39</v>
      </c>
      <c r="AB247" s="24" t="s">
        <v>39</v>
      </c>
      <c r="AC247" s="24" t="s">
        <v>39</v>
      </c>
      <c r="AD247" s="24">
        <v>10</v>
      </c>
      <c r="AE247" s="24">
        <v>10</v>
      </c>
      <c r="AF247" s="24">
        <v>10</v>
      </c>
      <c r="AG247" s="24">
        <v>10</v>
      </c>
      <c r="AH247" s="24">
        <v>10</v>
      </c>
      <c r="AI247" s="24">
        <v>10</v>
      </c>
      <c r="AJ247" s="24">
        <v>10</v>
      </c>
      <c r="AK247" s="24">
        <v>10</v>
      </c>
      <c r="AL247" s="24">
        <v>10</v>
      </c>
      <c r="AM247" s="24">
        <v>6</v>
      </c>
      <c r="AN247" s="24">
        <v>10</v>
      </c>
      <c r="AO247" s="24">
        <v>6</v>
      </c>
      <c r="AQ247" s="23" t="s">
        <v>1621</v>
      </c>
      <c r="AR247" s="23" t="s">
        <v>1622</v>
      </c>
      <c r="AS247" s="23">
        <v>376.51</v>
      </c>
      <c r="AT247" s="23">
        <v>5.13</v>
      </c>
      <c r="AU247" s="23">
        <v>11.811</v>
      </c>
      <c r="AV247" s="23">
        <v>-6.681</v>
      </c>
      <c r="AW247" s="23">
        <v>0.48799999999999999</v>
      </c>
      <c r="AY247" s="23">
        <v>100000</v>
      </c>
      <c r="AZ247" s="23">
        <v>3</v>
      </c>
      <c r="BA247" s="23">
        <v>5</v>
      </c>
      <c r="BC247" s="23" t="s">
        <v>8293</v>
      </c>
      <c r="BD247" s="23" t="s">
        <v>8293</v>
      </c>
      <c r="BE247" s="23" t="s">
        <v>8293</v>
      </c>
      <c r="BF247" s="23" t="s">
        <v>8330</v>
      </c>
    </row>
    <row r="248" spans="1:58" s="23" customFormat="1" x14ac:dyDescent="0.2">
      <c r="A248" s="23" t="s">
        <v>1623</v>
      </c>
      <c r="B248" s="23" t="s">
        <v>1624</v>
      </c>
      <c r="C248" s="23" t="s">
        <v>38</v>
      </c>
      <c r="D248" s="23" t="s">
        <v>38</v>
      </c>
      <c r="E248" s="23">
        <v>8</v>
      </c>
      <c r="F248" s="23" t="s">
        <v>38</v>
      </c>
      <c r="G248" s="23" t="s">
        <v>38</v>
      </c>
      <c r="H248" s="23">
        <v>10</v>
      </c>
      <c r="I248" s="23" t="s">
        <v>8264</v>
      </c>
      <c r="J248" s="23">
        <v>10</v>
      </c>
      <c r="K248" s="23">
        <v>1</v>
      </c>
      <c r="L248" s="23" t="s">
        <v>8345</v>
      </c>
      <c r="N248" s="24" t="b">
        <f t="shared" si="29"/>
        <v>0</v>
      </c>
      <c r="O248" s="24">
        <f t="shared" si="30"/>
        <v>181</v>
      </c>
      <c r="P248" s="24">
        <f t="shared" si="31"/>
        <v>9</v>
      </c>
      <c r="Q248" s="24" t="str">
        <f t="shared" si="32"/>
        <v>YES</v>
      </c>
      <c r="R248" s="24" t="str">
        <f t="shared" si="33"/>
        <v>YES</v>
      </c>
      <c r="S248" s="24" t="b">
        <f t="shared" si="34"/>
        <v>1</v>
      </c>
      <c r="T248" s="24" t="b">
        <f t="shared" si="35"/>
        <v>1</v>
      </c>
      <c r="U248" s="24">
        <f t="shared" si="36"/>
        <v>224</v>
      </c>
      <c r="V248" s="24">
        <f t="shared" si="37"/>
        <v>403</v>
      </c>
      <c r="W248" s="24"/>
      <c r="X248" s="23" t="s">
        <v>1480</v>
      </c>
      <c r="Y248" s="23" t="s">
        <v>42</v>
      </c>
      <c r="AA248" s="24" t="s">
        <v>39</v>
      </c>
      <c r="AB248" s="24" t="s">
        <v>39</v>
      </c>
      <c r="AC248" s="24"/>
      <c r="AD248" s="24">
        <v>10</v>
      </c>
      <c r="AE248" s="24">
        <v>10</v>
      </c>
      <c r="AF248" s="24">
        <v>6</v>
      </c>
      <c r="AG248" s="24">
        <v>6</v>
      </c>
      <c r="AH248" s="24">
        <v>6</v>
      </c>
      <c r="AI248" s="24">
        <v>6</v>
      </c>
      <c r="AJ248" s="24">
        <v>10</v>
      </c>
      <c r="AK248" s="24">
        <v>10</v>
      </c>
      <c r="AL248" s="24">
        <v>3</v>
      </c>
      <c r="AM248" s="24">
        <v>10</v>
      </c>
      <c r="AN248" s="24">
        <v>3</v>
      </c>
      <c r="AO248" s="24">
        <v>10</v>
      </c>
      <c r="AQ248" s="23" t="s">
        <v>1625</v>
      </c>
      <c r="AR248" s="23" t="s">
        <v>1626</v>
      </c>
      <c r="AS248" s="23">
        <v>971.27</v>
      </c>
      <c r="AT248" s="23">
        <v>12</v>
      </c>
      <c r="AU248" s="23">
        <v>12</v>
      </c>
      <c r="AV248" s="23">
        <v>0</v>
      </c>
      <c r="AW248" s="23">
        <v>903</v>
      </c>
      <c r="AY248" s="23">
        <v>100000</v>
      </c>
      <c r="AZ248" s="23">
        <v>3</v>
      </c>
      <c r="BA248" s="23">
        <v>5</v>
      </c>
      <c r="BC248" s="23" t="s">
        <v>8293</v>
      </c>
      <c r="BD248" s="23" t="s">
        <v>8293</v>
      </c>
      <c r="BE248" s="23" t="s">
        <v>8293</v>
      </c>
      <c r="BF248" s="23" t="s">
        <v>8330</v>
      </c>
    </row>
    <row r="249" spans="1:58" s="23" customFormat="1" x14ac:dyDescent="0.2">
      <c r="A249" s="23" t="s">
        <v>1627</v>
      </c>
      <c r="B249" s="23" t="s">
        <v>1628</v>
      </c>
      <c r="C249" s="23" t="s">
        <v>38</v>
      </c>
      <c r="D249" s="23" t="s">
        <v>38</v>
      </c>
      <c r="E249" s="23">
        <v>8</v>
      </c>
      <c r="F249" s="23" t="s">
        <v>38</v>
      </c>
      <c r="G249" s="23" t="s">
        <v>38</v>
      </c>
      <c r="H249" s="23">
        <v>10</v>
      </c>
      <c r="I249" s="23" t="s">
        <v>8264</v>
      </c>
      <c r="J249" s="23">
        <v>10</v>
      </c>
      <c r="K249" s="23">
        <v>1</v>
      </c>
      <c r="L249" s="23" t="s">
        <v>8345</v>
      </c>
      <c r="N249" s="24" t="b">
        <f t="shared" si="29"/>
        <v>0</v>
      </c>
      <c r="O249" s="24">
        <f t="shared" si="30"/>
        <v>181</v>
      </c>
      <c r="P249" s="24">
        <f t="shared" si="31"/>
        <v>9</v>
      </c>
      <c r="Q249" s="24" t="str">
        <f t="shared" si="32"/>
        <v>YES</v>
      </c>
      <c r="R249" s="24" t="str">
        <f t="shared" si="33"/>
        <v>YES</v>
      </c>
      <c r="S249" s="24" t="b">
        <f t="shared" si="34"/>
        <v>1</v>
      </c>
      <c r="T249" s="24" t="b">
        <f t="shared" si="35"/>
        <v>1</v>
      </c>
      <c r="U249" s="24">
        <f t="shared" si="36"/>
        <v>224</v>
      </c>
      <c r="V249" s="24">
        <f t="shared" si="37"/>
        <v>403</v>
      </c>
      <c r="W249" s="24"/>
      <c r="X249" s="23" t="s">
        <v>1480</v>
      </c>
      <c r="Y249" s="23" t="s">
        <v>42</v>
      </c>
      <c r="AA249" s="24" t="s">
        <v>39</v>
      </c>
      <c r="AB249" s="24" t="s">
        <v>39</v>
      </c>
      <c r="AC249" s="24" t="s">
        <v>39</v>
      </c>
      <c r="AD249" s="24">
        <v>10</v>
      </c>
      <c r="AE249" s="24">
        <v>10</v>
      </c>
      <c r="AF249" s="24">
        <v>10</v>
      </c>
      <c r="AG249" s="24">
        <v>10</v>
      </c>
      <c r="AH249" s="24">
        <v>10</v>
      </c>
      <c r="AI249" s="24">
        <v>10</v>
      </c>
      <c r="AJ249" s="24">
        <v>10</v>
      </c>
      <c r="AK249" s="24">
        <v>10</v>
      </c>
      <c r="AL249" s="24">
        <v>10</v>
      </c>
      <c r="AM249" s="24">
        <v>10</v>
      </c>
      <c r="AN249" s="24">
        <v>10</v>
      </c>
      <c r="AO249" s="24">
        <v>10</v>
      </c>
      <c r="AQ249" s="23" t="s">
        <v>1629</v>
      </c>
      <c r="AR249" s="23" t="s">
        <v>1630</v>
      </c>
      <c r="AS249" s="23">
        <v>238.36</v>
      </c>
      <c r="AT249" s="23">
        <v>4.67</v>
      </c>
      <c r="AU249" s="23">
        <v>12</v>
      </c>
      <c r="AV249" s="23">
        <v>-7.33</v>
      </c>
      <c r="AW249" s="23">
        <v>0.59</v>
      </c>
      <c r="AY249" s="23">
        <v>100000</v>
      </c>
      <c r="AZ249" s="23">
        <v>3</v>
      </c>
      <c r="BA249" s="23">
        <v>5</v>
      </c>
      <c r="BC249" s="23" t="s">
        <v>8293</v>
      </c>
      <c r="BD249" s="23" t="s">
        <v>8293</v>
      </c>
      <c r="BE249" s="23" t="s">
        <v>8293</v>
      </c>
      <c r="BF249" s="23" t="s">
        <v>8330</v>
      </c>
    </row>
    <row r="250" spans="1:58" s="23" customFormat="1" x14ac:dyDescent="0.2">
      <c r="A250" s="23" t="s">
        <v>1631</v>
      </c>
      <c r="B250" s="23" t="s">
        <v>1632</v>
      </c>
      <c r="C250" s="23" t="s">
        <v>38</v>
      </c>
      <c r="D250" s="23" t="s">
        <v>38</v>
      </c>
      <c r="E250" s="23">
        <v>8</v>
      </c>
      <c r="F250" s="23" t="s">
        <v>38</v>
      </c>
      <c r="G250" s="23" t="s">
        <v>38</v>
      </c>
      <c r="H250" s="23">
        <v>10</v>
      </c>
      <c r="I250" s="23" t="s">
        <v>8264</v>
      </c>
      <c r="J250" s="23">
        <v>10</v>
      </c>
      <c r="K250" s="23">
        <v>1</v>
      </c>
      <c r="L250" s="23" t="s">
        <v>8345</v>
      </c>
      <c r="N250" s="24" t="b">
        <f t="shared" si="29"/>
        <v>0</v>
      </c>
      <c r="O250" s="24">
        <f t="shared" si="30"/>
        <v>181</v>
      </c>
      <c r="P250" s="24">
        <f t="shared" si="31"/>
        <v>9</v>
      </c>
      <c r="Q250" s="24" t="str">
        <f t="shared" si="32"/>
        <v>YES</v>
      </c>
      <c r="R250" s="24" t="str">
        <f t="shared" si="33"/>
        <v>YES</v>
      </c>
      <c r="S250" s="24" t="b">
        <f t="shared" si="34"/>
        <v>1</v>
      </c>
      <c r="T250" s="24" t="b">
        <f t="shared" si="35"/>
        <v>1</v>
      </c>
      <c r="U250" s="24">
        <f t="shared" si="36"/>
        <v>224</v>
      </c>
      <c r="V250" s="24">
        <f t="shared" si="37"/>
        <v>403</v>
      </c>
      <c r="W250" s="24"/>
      <c r="X250" s="23" t="s">
        <v>1480</v>
      </c>
      <c r="Y250" s="23" t="s">
        <v>42</v>
      </c>
      <c r="AA250" s="24" t="s">
        <v>39</v>
      </c>
      <c r="AB250" s="24" t="s">
        <v>39</v>
      </c>
      <c r="AC250" s="24" t="s">
        <v>39</v>
      </c>
      <c r="AD250" s="24">
        <v>10</v>
      </c>
      <c r="AE250" s="24">
        <v>10</v>
      </c>
      <c r="AF250" s="24">
        <v>10</v>
      </c>
      <c r="AG250" s="24">
        <v>10</v>
      </c>
      <c r="AH250" s="24">
        <v>10</v>
      </c>
      <c r="AI250" s="24">
        <v>10</v>
      </c>
      <c r="AJ250" s="24">
        <v>10</v>
      </c>
      <c r="AK250" s="24">
        <v>10</v>
      </c>
      <c r="AL250" s="24">
        <v>10</v>
      </c>
      <c r="AM250" s="24">
        <v>10</v>
      </c>
      <c r="AN250" s="24">
        <v>10</v>
      </c>
      <c r="AO250" s="24">
        <v>10</v>
      </c>
      <c r="AQ250" s="23" t="s">
        <v>1633</v>
      </c>
      <c r="AR250" s="23" t="s">
        <v>1634</v>
      </c>
      <c r="AS250" s="23">
        <v>264.39999999999998</v>
      </c>
      <c r="AT250" s="23">
        <v>3.47</v>
      </c>
      <c r="AU250" s="23">
        <v>11.04</v>
      </c>
      <c r="AV250" s="23">
        <v>-7.5699999999999985</v>
      </c>
      <c r="AW250" s="23">
        <v>0.247</v>
      </c>
      <c r="AY250" s="23">
        <v>100000</v>
      </c>
      <c r="AZ250" s="23">
        <v>3</v>
      </c>
      <c r="BA250" s="23">
        <v>5</v>
      </c>
      <c r="BC250" s="23" t="s">
        <v>8293</v>
      </c>
      <c r="BD250" s="23" t="s">
        <v>8293</v>
      </c>
      <c r="BE250" s="23" t="s">
        <v>8293</v>
      </c>
      <c r="BF250" s="23" t="s">
        <v>8330</v>
      </c>
    </row>
    <row r="251" spans="1:58" s="23" customFormat="1" x14ac:dyDescent="0.2">
      <c r="A251" s="23" t="s">
        <v>917</v>
      </c>
      <c r="B251" s="23" t="s">
        <v>918</v>
      </c>
      <c r="C251" s="23" t="s">
        <v>38</v>
      </c>
      <c r="D251" s="23" t="s">
        <v>38</v>
      </c>
      <c r="E251" s="23">
        <v>7</v>
      </c>
      <c r="F251" s="23" t="s">
        <v>38</v>
      </c>
      <c r="G251" s="23" t="s">
        <v>38</v>
      </c>
      <c r="H251" s="23">
        <v>10</v>
      </c>
      <c r="I251" s="23" t="s">
        <v>8264</v>
      </c>
      <c r="J251" s="23">
        <v>3</v>
      </c>
      <c r="K251" s="23">
        <v>10</v>
      </c>
      <c r="L251" s="23" t="s">
        <v>8345</v>
      </c>
      <c r="N251" s="24" t="b">
        <f t="shared" si="29"/>
        <v>0</v>
      </c>
      <c r="O251" s="24">
        <f t="shared" si="30"/>
        <v>179</v>
      </c>
      <c r="P251" s="24">
        <f t="shared" si="31"/>
        <v>39.5</v>
      </c>
      <c r="Q251" s="24" t="str">
        <f t="shared" si="32"/>
        <v>YES</v>
      </c>
      <c r="R251" s="24" t="str">
        <f t="shared" si="33"/>
        <v>YES</v>
      </c>
      <c r="S251" s="24" t="b">
        <f t="shared" si="34"/>
        <v>1</v>
      </c>
      <c r="T251" s="24" t="b">
        <f t="shared" si="35"/>
        <v>1</v>
      </c>
      <c r="U251" s="24">
        <f t="shared" si="36"/>
        <v>250</v>
      </c>
      <c r="V251" s="24">
        <f t="shared" si="37"/>
        <v>230</v>
      </c>
      <c r="W251" s="24"/>
      <c r="X251" s="23" t="s">
        <v>82</v>
      </c>
      <c r="Y251" s="23" t="s">
        <v>95</v>
      </c>
      <c r="AA251" s="24"/>
      <c r="AB251" s="24"/>
      <c r="AC251" s="24"/>
      <c r="AD251" s="24">
        <v>1</v>
      </c>
      <c r="AE251" s="24">
        <v>1</v>
      </c>
      <c r="AF251" s="24">
        <v>1</v>
      </c>
      <c r="AG251" s="24">
        <v>1</v>
      </c>
      <c r="AH251" s="24">
        <v>1</v>
      </c>
      <c r="AI251" s="24">
        <v>1</v>
      </c>
      <c r="AJ251" s="24">
        <v>1</v>
      </c>
      <c r="AK251" s="24">
        <v>1</v>
      </c>
      <c r="AL251" s="24">
        <v>3</v>
      </c>
      <c r="AM251" s="24">
        <v>1</v>
      </c>
      <c r="AN251" s="24">
        <v>3</v>
      </c>
      <c r="AO251" s="24">
        <v>1</v>
      </c>
      <c r="AQ251" s="23" t="s">
        <v>919</v>
      </c>
      <c r="AR251" s="23" t="s">
        <v>920</v>
      </c>
      <c r="AS251" s="23">
        <v>129.19999999999999</v>
      </c>
      <c r="AT251" s="23">
        <v>-2</v>
      </c>
      <c r="AU251" s="23">
        <v>4</v>
      </c>
      <c r="AV251" s="23">
        <v>-6</v>
      </c>
      <c r="AW251" s="23">
        <v>1.3999999999999999E-4</v>
      </c>
      <c r="AY251" s="23">
        <v>10000</v>
      </c>
      <c r="AZ251" s="23">
        <v>2</v>
      </c>
      <c r="BA251" s="23">
        <v>5</v>
      </c>
      <c r="BC251" s="23" t="s">
        <v>8293</v>
      </c>
      <c r="BD251" s="23" t="s">
        <v>8293</v>
      </c>
      <c r="BE251" s="23" t="s">
        <v>8293</v>
      </c>
      <c r="BF251" s="23" t="s">
        <v>8330</v>
      </c>
    </row>
    <row r="252" spans="1:58" s="23" customFormat="1" x14ac:dyDescent="0.2">
      <c r="A252" s="23" t="s">
        <v>921</v>
      </c>
      <c r="B252" s="23" t="s">
        <v>922</v>
      </c>
      <c r="C252" s="23" t="s">
        <v>38</v>
      </c>
      <c r="D252" s="23" t="s">
        <v>38</v>
      </c>
      <c r="E252" s="23">
        <v>7</v>
      </c>
      <c r="F252" s="23" t="s">
        <v>38</v>
      </c>
      <c r="G252" s="23" t="s">
        <v>38</v>
      </c>
      <c r="H252" s="23">
        <v>10</v>
      </c>
      <c r="I252" s="23" t="s">
        <v>8264</v>
      </c>
      <c r="J252" s="23">
        <v>3</v>
      </c>
      <c r="K252" s="23">
        <v>10</v>
      </c>
      <c r="L252" s="23" t="s">
        <v>8345</v>
      </c>
      <c r="N252" s="24" t="b">
        <f t="shared" si="29"/>
        <v>0</v>
      </c>
      <c r="O252" s="24">
        <f t="shared" si="30"/>
        <v>179</v>
      </c>
      <c r="P252" s="24">
        <f t="shared" si="31"/>
        <v>39.5</v>
      </c>
      <c r="Q252" s="24" t="str">
        <f t="shared" si="32"/>
        <v>YES</v>
      </c>
      <c r="R252" s="24" t="str">
        <f t="shared" si="33"/>
        <v>YES</v>
      </c>
      <c r="S252" s="24" t="b">
        <f t="shared" si="34"/>
        <v>1</v>
      </c>
      <c r="T252" s="24" t="b">
        <f t="shared" si="35"/>
        <v>1</v>
      </c>
      <c r="U252" s="24">
        <f t="shared" si="36"/>
        <v>250</v>
      </c>
      <c r="V252" s="24">
        <f t="shared" si="37"/>
        <v>230</v>
      </c>
      <c r="W252" s="24"/>
      <c r="X252" s="23" t="s">
        <v>156</v>
      </c>
      <c r="Y252" s="23" t="s">
        <v>41</v>
      </c>
      <c r="AA252" s="24"/>
      <c r="AB252" s="24"/>
      <c r="AC252" s="24"/>
      <c r="AD252" s="24">
        <v>1</v>
      </c>
      <c r="AE252" s="24">
        <v>3</v>
      </c>
      <c r="AF252" s="24">
        <v>3</v>
      </c>
      <c r="AG252" s="24">
        <v>3</v>
      </c>
      <c r="AH252" s="24">
        <v>3</v>
      </c>
      <c r="AI252" s="24">
        <v>3</v>
      </c>
      <c r="AJ252" s="24">
        <v>3</v>
      </c>
      <c r="AK252" s="24">
        <v>1</v>
      </c>
      <c r="AL252" s="24">
        <v>1</v>
      </c>
      <c r="AM252" s="24">
        <v>1</v>
      </c>
      <c r="AN252" s="24">
        <v>1</v>
      </c>
      <c r="AO252" s="24">
        <v>1</v>
      </c>
      <c r="AQ252" s="23" t="s">
        <v>923</v>
      </c>
      <c r="AR252" s="23" t="s">
        <v>773</v>
      </c>
      <c r="AS252" s="23">
        <v>132.19</v>
      </c>
      <c r="AT252" s="23">
        <v>3.49</v>
      </c>
      <c r="AU252" s="23">
        <v>4.7450000000000001</v>
      </c>
      <c r="AV252" s="23">
        <v>-1.2549999999999999</v>
      </c>
      <c r="AW252" s="23">
        <v>1.61</v>
      </c>
      <c r="AY252" s="23">
        <v>10000</v>
      </c>
      <c r="AZ252" s="23">
        <v>2</v>
      </c>
      <c r="BA252" s="23">
        <v>5</v>
      </c>
      <c r="BC252" s="23" t="s">
        <v>8293</v>
      </c>
      <c r="BD252" s="23" t="s">
        <v>8293</v>
      </c>
      <c r="BE252" s="23" t="s">
        <v>8293</v>
      </c>
      <c r="BF252" s="23" t="s">
        <v>8330</v>
      </c>
    </row>
    <row r="253" spans="1:58" s="23" customFormat="1" x14ac:dyDescent="0.2">
      <c r="A253" s="23" t="s">
        <v>924</v>
      </c>
      <c r="B253" s="23" t="s">
        <v>925</v>
      </c>
      <c r="C253" s="23" t="s">
        <v>38</v>
      </c>
      <c r="D253" s="23" t="s">
        <v>38</v>
      </c>
      <c r="E253" s="23">
        <v>7</v>
      </c>
      <c r="F253" s="23" t="s">
        <v>38</v>
      </c>
      <c r="G253" s="23" t="s">
        <v>115</v>
      </c>
      <c r="H253" s="23">
        <v>10</v>
      </c>
      <c r="I253" s="23" t="s">
        <v>8264</v>
      </c>
      <c r="J253" s="23">
        <v>3</v>
      </c>
      <c r="K253" s="23">
        <v>1</v>
      </c>
      <c r="L253" s="23" t="s">
        <v>8348</v>
      </c>
      <c r="N253" s="24" t="b">
        <f t="shared" si="29"/>
        <v>0</v>
      </c>
      <c r="O253" s="24">
        <f t="shared" si="30"/>
        <v>80</v>
      </c>
      <c r="P253" s="24">
        <f t="shared" si="31"/>
        <v>3.95</v>
      </c>
      <c r="Q253" s="24" t="str">
        <f t="shared" si="32"/>
        <v>YES</v>
      </c>
      <c r="R253" s="24" t="str">
        <f t="shared" si="33"/>
        <v>YES</v>
      </c>
      <c r="S253" s="24" t="b">
        <f t="shared" si="34"/>
        <v>1</v>
      </c>
      <c r="T253" s="24" t="b">
        <f t="shared" si="35"/>
        <v>1</v>
      </c>
      <c r="U253" s="24">
        <f t="shared" si="36"/>
        <v>1471</v>
      </c>
      <c r="V253" s="24">
        <f t="shared" si="37"/>
        <v>1458</v>
      </c>
      <c r="W253" s="24"/>
      <c r="X253" s="23" t="s">
        <v>137</v>
      </c>
      <c r="Y253" s="23" t="s">
        <v>95</v>
      </c>
      <c r="AA253" s="24"/>
      <c r="AB253" s="24"/>
      <c r="AC253" s="24"/>
      <c r="AD253" s="24">
        <v>1</v>
      </c>
      <c r="AE253" s="24">
        <v>3</v>
      </c>
      <c r="AF253" s="24">
        <v>3</v>
      </c>
      <c r="AG253" s="24">
        <v>3</v>
      </c>
      <c r="AH253" s="24">
        <v>3</v>
      </c>
      <c r="AI253" s="24">
        <v>3</v>
      </c>
      <c r="AJ253" s="24">
        <v>3</v>
      </c>
      <c r="AK253" s="24">
        <v>3</v>
      </c>
      <c r="AL253" s="24">
        <v>1</v>
      </c>
      <c r="AM253" s="24">
        <v>1</v>
      </c>
      <c r="AN253" s="24">
        <v>1</v>
      </c>
      <c r="AO253" s="24">
        <v>1</v>
      </c>
      <c r="AQ253" s="23" t="s">
        <v>926</v>
      </c>
      <c r="AR253" s="23" t="s">
        <v>845</v>
      </c>
      <c r="AS253" s="23">
        <v>147</v>
      </c>
      <c r="AT253" s="23">
        <v>3.53</v>
      </c>
      <c r="AU253" s="23">
        <v>4.4989999999999997</v>
      </c>
      <c r="AV253" s="23">
        <v>-0.96899999999999986</v>
      </c>
      <c r="AW253" s="23">
        <v>3.67</v>
      </c>
      <c r="AY253" s="23">
        <v>10000</v>
      </c>
      <c r="AZ253" s="23">
        <v>2</v>
      </c>
      <c r="BA253" s="23" t="s">
        <v>151</v>
      </c>
      <c r="BC253" s="23" t="s">
        <v>8293</v>
      </c>
      <c r="BD253" s="23" t="s">
        <v>8293</v>
      </c>
      <c r="BE253" s="23" t="s">
        <v>8293</v>
      </c>
      <c r="BF253" s="23" t="s">
        <v>8330</v>
      </c>
    </row>
    <row r="254" spans="1:58" s="23" customFormat="1" x14ac:dyDescent="0.2">
      <c r="A254" s="23" t="s">
        <v>927</v>
      </c>
      <c r="B254" s="23" t="s">
        <v>928</v>
      </c>
      <c r="C254" s="23" t="s">
        <v>38</v>
      </c>
      <c r="D254" s="23" t="s">
        <v>38</v>
      </c>
      <c r="E254" s="23">
        <v>7</v>
      </c>
      <c r="F254" s="23" t="s">
        <v>38</v>
      </c>
      <c r="G254" s="23" t="s">
        <v>38</v>
      </c>
      <c r="H254" s="23">
        <v>10</v>
      </c>
      <c r="I254" s="23" t="s">
        <v>8264</v>
      </c>
      <c r="J254" s="23">
        <v>3</v>
      </c>
      <c r="K254" s="23">
        <v>10</v>
      </c>
      <c r="L254" s="23" t="s">
        <v>8345</v>
      </c>
      <c r="N254" s="24" t="b">
        <f t="shared" si="29"/>
        <v>0</v>
      </c>
      <c r="O254" s="24">
        <f t="shared" si="30"/>
        <v>179</v>
      </c>
      <c r="P254" s="24">
        <f t="shared" si="31"/>
        <v>39.5</v>
      </c>
      <c r="Q254" s="24" t="str">
        <f t="shared" si="32"/>
        <v>YES</v>
      </c>
      <c r="R254" s="24" t="str">
        <f t="shared" si="33"/>
        <v>YES</v>
      </c>
      <c r="S254" s="24" t="b">
        <f t="shared" si="34"/>
        <v>1</v>
      </c>
      <c r="T254" s="24" t="b">
        <f t="shared" si="35"/>
        <v>1</v>
      </c>
      <c r="U254" s="24">
        <f t="shared" si="36"/>
        <v>250</v>
      </c>
      <c r="V254" s="24">
        <f t="shared" si="37"/>
        <v>230</v>
      </c>
      <c r="W254" s="24"/>
      <c r="X254" s="23" t="s">
        <v>40</v>
      </c>
      <c r="Y254" s="23" t="s">
        <v>41</v>
      </c>
      <c r="AA254" s="24"/>
      <c r="AB254" s="24"/>
      <c r="AC254" s="24"/>
      <c r="AD254" s="24">
        <v>1</v>
      </c>
      <c r="AE254" s="24">
        <v>1</v>
      </c>
      <c r="AF254" s="24">
        <v>1</v>
      </c>
      <c r="AG254" s="24">
        <v>1</v>
      </c>
      <c r="AH254" s="24">
        <v>1</v>
      </c>
      <c r="AI254" s="24">
        <v>1</v>
      </c>
      <c r="AJ254" s="24">
        <v>1</v>
      </c>
      <c r="AK254" s="24">
        <v>1</v>
      </c>
      <c r="AL254" s="24">
        <v>3</v>
      </c>
      <c r="AM254" s="24">
        <v>1</v>
      </c>
      <c r="AN254" s="24">
        <v>1</v>
      </c>
      <c r="AO254" s="24">
        <v>1</v>
      </c>
      <c r="AQ254" s="23" t="s">
        <v>929</v>
      </c>
      <c r="AR254" s="23" t="s">
        <v>930</v>
      </c>
      <c r="AS254" s="23">
        <v>112.98</v>
      </c>
      <c r="AT254" s="23">
        <v>1.98</v>
      </c>
      <c r="AU254" s="23">
        <v>4</v>
      </c>
      <c r="AV254" s="23">
        <v>-2.02</v>
      </c>
      <c r="AW254" s="23">
        <v>0.38100000000000001</v>
      </c>
      <c r="AY254" s="23">
        <v>10000</v>
      </c>
      <c r="AZ254" s="23">
        <v>2</v>
      </c>
      <c r="BA254" s="23">
        <v>5</v>
      </c>
      <c r="BC254" s="23" t="s">
        <v>8293</v>
      </c>
      <c r="BD254" s="23" t="s">
        <v>8293</v>
      </c>
      <c r="BE254" s="23" t="s">
        <v>8293</v>
      </c>
      <c r="BF254" s="23" t="s">
        <v>8330</v>
      </c>
    </row>
    <row r="255" spans="1:58" s="23" customFormat="1" x14ac:dyDescent="0.2">
      <c r="A255" s="23" t="s">
        <v>931</v>
      </c>
      <c r="B255" s="23" t="s">
        <v>932</v>
      </c>
      <c r="C255" s="23" t="s">
        <v>38</v>
      </c>
      <c r="D255" s="23" t="s">
        <v>38</v>
      </c>
      <c r="E255" s="23">
        <v>7</v>
      </c>
      <c r="F255" s="23" t="s">
        <v>38</v>
      </c>
      <c r="G255" s="23" t="s">
        <v>38</v>
      </c>
      <c r="H255" s="23">
        <v>10</v>
      </c>
      <c r="I255" s="23" t="s">
        <v>8264</v>
      </c>
      <c r="J255" s="23">
        <v>3</v>
      </c>
      <c r="K255" s="23">
        <v>10</v>
      </c>
      <c r="L255" s="23" t="s">
        <v>8345</v>
      </c>
      <c r="N255" s="24" t="b">
        <f t="shared" si="29"/>
        <v>0</v>
      </c>
      <c r="O255" s="24">
        <f t="shared" si="30"/>
        <v>179</v>
      </c>
      <c r="P255" s="24">
        <f t="shared" si="31"/>
        <v>39.5</v>
      </c>
      <c r="Q255" s="24" t="str">
        <f t="shared" si="32"/>
        <v>YES</v>
      </c>
      <c r="R255" s="24" t="str">
        <f t="shared" si="33"/>
        <v>YES</v>
      </c>
      <c r="S255" s="24" t="b">
        <f t="shared" si="34"/>
        <v>1</v>
      </c>
      <c r="T255" s="24" t="b">
        <f t="shared" si="35"/>
        <v>1</v>
      </c>
      <c r="U255" s="24">
        <f t="shared" si="36"/>
        <v>250</v>
      </c>
      <c r="V255" s="24">
        <f t="shared" si="37"/>
        <v>230</v>
      </c>
      <c r="W255" s="24"/>
      <c r="X255" s="23" t="s">
        <v>82</v>
      </c>
      <c r="Y255" s="23" t="s">
        <v>70</v>
      </c>
      <c r="AA255" s="24"/>
      <c r="AB255" s="24"/>
      <c r="AC255" s="24"/>
      <c r="AD255" s="24">
        <v>1</v>
      </c>
      <c r="AE255" s="24">
        <v>1</v>
      </c>
      <c r="AF255" s="24">
        <v>3</v>
      </c>
      <c r="AG255" s="24">
        <v>3</v>
      </c>
      <c r="AH255" s="24">
        <v>1</v>
      </c>
      <c r="AI255" s="24">
        <v>3</v>
      </c>
      <c r="AJ255" s="24">
        <v>3</v>
      </c>
      <c r="AK255" s="24">
        <v>1</v>
      </c>
      <c r="AL255" s="24">
        <v>1</v>
      </c>
      <c r="AM255" s="24">
        <v>1</v>
      </c>
      <c r="AN255" s="24">
        <v>1</v>
      </c>
      <c r="AO255" s="24">
        <v>1</v>
      </c>
      <c r="AQ255" s="23" t="s">
        <v>933</v>
      </c>
      <c r="AR255" s="23" t="s">
        <v>934</v>
      </c>
      <c r="AS255" s="23">
        <v>126.58</v>
      </c>
      <c r="AT255" s="23">
        <v>3.42</v>
      </c>
      <c r="AU255" s="23">
        <v>4.2560000000000002</v>
      </c>
      <c r="AV255" s="23">
        <v>-0.8360000000000003</v>
      </c>
      <c r="AW255" s="23">
        <v>1.98</v>
      </c>
      <c r="AY255" s="23">
        <v>10000</v>
      </c>
      <c r="AZ255" s="23">
        <v>2</v>
      </c>
      <c r="BA255" s="23">
        <v>5</v>
      </c>
      <c r="BC255" s="23" t="s">
        <v>8293</v>
      </c>
      <c r="BD255" s="23" t="s">
        <v>8293</v>
      </c>
      <c r="BE255" s="23" t="s">
        <v>8293</v>
      </c>
      <c r="BF255" s="23" t="s">
        <v>8330</v>
      </c>
    </row>
    <row r="256" spans="1:58" s="23" customFormat="1" x14ac:dyDescent="0.2">
      <c r="A256" s="23" t="s">
        <v>935</v>
      </c>
      <c r="B256" s="23" t="s">
        <v>936</v>
      </c>
      <c r="C256" s="23" t="s">
        <v>69</v>
      </c>
      <c r="D256" s="23" t="s">
        <v>38</v>
      </c>
      <c r="E256" s="23">
        <v>7</v>
      </c>
      <c r="F256" s="23" t="s">
        <v>38</v>
      </c>
      <c r="G256" s="23" t="s">
        <v>38</v>
      </c>
      <c r="H256" s="23">
        <v>6</v>
      </c>
      <c r="I256" s="23" t="s">
        <v>8264</v>
      </c>
      <c r="J256" s="23">
        <v>6</v>
      </c>
      <c r="K256" s="23">
        <v>10</v>
      </c>
      <c r="L256" s="23" t="s">
        <v>8345</v>
      </c>
      <c r="N256" s="24" t="b">
        <f t="shared" si="29"/>
        <v>1</v>
      </c>
      <c r="O256" s="24">
        <f t="shared" si="30"/>
        <v>178</v>
      </c>
      <c r="P256" s="24">
        <f t="shared" si="31"/>
        <v>39</v>
      </c>
      <c r="Q256" s="24" t="str">
        <f t="shared" si="32"/>
        <v>YES</v>
      </c>
      <c r="R256" s="24" t="str">
        <f t="shared" si="33"/>
        <v>YES</v>
      </c>
      <c r="S256" s="24" t="b">
        <f t="shared" si="34"/>
        <v>1</v>
      </c>
      <c r="T256" s="24" t="b">
        <f t="shared" si="35"/>
        <v>1</v>
      </c>
      <c r="U256" s="24">
        <f t="shared" si="36"/>
        <v>254</v>
      </c>
      <c r="V256" s="24">
        <f t="shared" si="37"/>
        <v>234</v>
      </c>
      <c r="W256" s="24"/>
      <c r="X256" s="23" t="s">
        <v>82</v>
      </c>
      <c r="Y256" s="23" t="s">
        <v>142</v>
      </c>
      <c r="AA256" s="24"/>
      <c r="AB256" s="24"/>
      <c r="AC256" s="24"/>
      <c r="AD256" s="24">
        <v>3</v>
      </c>
      <c r="AE256" s="24">
        <v>6</v>
      </c>
      <c r="AF256" s="24">
        <v>6</v>
      </c>
      <c r="AG256" s="24">
        <v>3</v>
      </c>
      <c r="AH256" s="24">
        <v>3</v>
      </c>
      <c r="AI256" s="24">
        <v>3</v>
      </c>
      <c r="AJ256" s="24">
        <v>3</v>
      </c>
      <c r="AK256" s="24">
        <v>3</v>
      </c>
      <c r="AL256" s="24">
        <v>6</v>
      </c>
      <c r="AM256" s="24">
        <v>3</v>
      </c>
      <c r="AN256" s="24">
        <v>6</v>
      </c>
      <c r="AO256" s="24">
        <v>3</v>
      </c>
      <c r="AQ256" s="23" t="s">
        <v>937</v>
      </c>
      <c r="AR256" s="23" t="s">
        <v>938</v>
      </c>
      <c r="AS256" s="23">
        <v>164.19</v>
      </c>
      <c r="AT256" s="23">
        <v>2.16</v>
      </c>
      <c r="AU256" s="23">
        <v>6.6669999999999998</v>
      </c>
      <c r="AV256" s="23">
        <v>-4.5069999999999997</v>
      </c>
      <c r="AW256" s="23">
        <v>0.29899999999999999</v>
      </c>
      <c r="AY256" s="23">
        <v>10000</v>
      </c>
      <c r="AZ256" s="23">
        <v>2</v>
      </c>
      <c r="BA256" s="23">
        <v>5</v>
      </c>
      <c r="BC256" s="23" t="s">
        <v>8293</v>
      </c>
      <c r="BD256" s="23" t="s">
        <v>8320</v>
      </c>
      <c r="BE256" s="23" t="s">
        <v>8293</v>
      </c>
      <c r="BF256" s="23" t="s">
        <v>8330</v>
      </c>
    </row>
    <row r="257" spans="1:58" s="23" customFormat="1" x14ac:dyDescent="0.2">
      <c r="A257" s="23" t="s">
        <v>1647</v>
      </c>
      <c r="B257" s="23" t="s">
        <v>1648</v>
      </c>
      <c r="C257" s="23" t="s">
        <v>38</v>
      </c>
      <c r="D257" s="23" t="s">
        <v>38</v>
      </c>
      <c r="E257" s="23">
        <v>7.5</v>
      </c>
      <c r="F257" s="23" t="s">
        <v>115</v>
      </c>
      <c r="G257" s="23" t="s">
        <v>38</v>
      </c>
      <c r="H257" s="23">
        <v>10</v>
      </c>
      <c r="I257" s="23" t="s">
        <v>8264</v>
      </c>
      <c r="J257" s="23">
        <v>10</v>
      </c>
      <c r="K257" s="23">
        <v>1</v>
      </c>
      <c r="L257" s="23" t="s">
        <v>8345</v>
      </c>
      <c r="N257" s="24" t="b">
        <f t="shared" si="29"/>
        <v>0</v>
      </c>
      <c r="O257" s="24">
        <f t="shared" si="30"/>
        <v>176</v>
      </c>
      <c r="P257" s="24">
        <f t="shared" si="31"/>
        <v>8.75</v>
      </c>
      <c r="Q257" s="24" t="str">
        <f t="shared" si="32"/>
        <v>YES</v>
      </c>
      <c r="R257" s="24" t="str">
        <f t="shared" si="33"/>
        <v>YES</v>
      </c>
      <c r="S257" s="24" t="b">
        <f t="shared" si="34"/>
        <v>1</v>
      </c>
      <c r="T257" s="24" t="b">
        <f t="shared" si="35"/>
        <v>1</v>
      </c>
      <c r="U257" s="24">
        <f t="shared" si="36"/>
        <v>255</v>
      </c>
      <c r="V257" s="24">
        <f t="shared" si="37"/>
        <v>425</v>
      </c>
      <c r="W257" s="24"/>
      <c r="X257" s="23" t="s">
        <v>1480</v>
      </c>
      <c r="Y257" s="23" t="s">
        <v>42</v>
      </c>
      <c r="AA257" s="24" t="s">
        <v>39</v>
      </c>
      <c r="AB257" s="24" t="s">
        <v>39</v>
      </c>
      <c r="AC257" s="24" t="s">
        <v>39</v>
      </c>
      <c r="AD257" s="24">
        <v>10</v>
      </c>
      <c r="AE257" s="24">
        <v>10</v>
      </c>
      <c r="AF257" s="24">
        <v>10</v>
      </c>
      <c r="AG257" s="24">
        <v>10</v>
      </c>
      <c r="AH257" s="24">
        <v>10</v>
      </c>
      <c r="AI257" s="24">
        <v>10</v>
      </c>
      <c r="AJ257" s="24">
        <v>10</v>
      </c>
      <c r="AK257" s="24">
        <v>10</v>
      </c>
      <c r="AL257" s="24">
        <v>10</v>
      </c>
      <c r="AM257" s="24">
        <v>10</v>
      </c>
      <c r="AN257" s="24">
        <v>10</v>
      </c>
      <c r="AO257" s="24">
        <v>10</v>
      </c>
      <c r="AQ257" s="23" t="s">
        <v>1649</v>
      </c>
      <c r="AR257" s="23" t="s">
        <v>1650</v>
      </c>
      <c r="AS257" s="23">
        <v>312.35000000000002</v>
      </c>
      <c r="AT257" s="23">
        <v>3.69</v>
      </c>
      <c r="AU257" s="23">
        <v>12</v>
      </c>
      <c r="AV257" s="23">
        <v>-8.31</v>
      </c>
      <c r="AW257" s="23">
        <v>0.14699999999999999</v>
      </c>
      <c r="AY257" s="23" t="s">
        <v>324</v>
      </c>
      <c r="AZ257" s="23" t="s">
        <v>325</v>
      </c>
      <c r="BA257" s="23">
        <v>2.5</v>
      </c>
      <c r="BC257" s="23" t="s">
        <v>8293</v>
      </c>
      <c r="BD257" s="23" t="s">
        <v>8293</v>
      </c>
      <c r="BE257" s="23" t="s">
        <v>8293</v>
      </c>
      <c r="BF257" s="23" t="s">
        <v>8330</v>
      </c>
    </row>
    <row r="258" spans="1:58" s="23" customFormat="1" x14ac:dyDescent="0.2">
      <c r="A258" s="23" t="s">
        <v>1651</v>
      </c>
      <c r="B258" s="23" t="s">
        <v>1652</v>
      </c>
      <c r="C258" s="23" t="s">
        <v>38</v>
      </c>
      <c r="D258" s="23" t="s">
        <v>38</v>
      </c>
      <c r="E258" s="23">
        <v>7.5</v>
      </c>
      <c r="F258" s="23" t="s">
        <v>115</v>
      </c>
      <c r="G258" s="23" t="s">
        <v>115</v>
      </c>
      <c r="H258" s="23">
        <v>10</v>
      </c>
      <c r="I258" s="23" t="s">
        <v>8264</v>
      </c>
      <c r="J258" s="23">
        <v>10</v>
      </c>
      <c r="K258" s="23">
        <v>1</v>
      </c>
      <c r="L258" s="23" t="s">
        <v>8345</v>
      </c>
      <c r="N258" s="24" t="b">
        <f t="shared" ref="N258:N321" si="38">AND(I258="TRUE",J258&gt;5,K258&gt;5)</f>
        <v>0</v>
      </c>
      <c r="O258" s="24">
        <f t="shared" ref="O258:O321" si="39">(E258*H258)+(J258*J258)+(K258*K258)</f>
        <v>176</v>
      </c>
      <c r="P258" s="24">
        <f t="shared" ref="P258:P321" si="40">((E258*H258)+(J258*J258))/20*K258</f>
        <v>8.75</v>
      </c>
      <c r="Q258" s="24" t="str">
        <f t="shared" ref="Q258:Q321" si="41">IF(O258&gt;O$2339,"YES","NO")</f>
        <v>YES</v>
      </c>
      <c r="R258" s="24" t="str">
        <f t="shared" ref="R258:R321" si="42">IF(P258&gt;P$2339,"YES","NO")</f>
        <v>YES</v>
      </c>
      <c r="S258" s="24" t="b">
        <f t="shared" si="34"/>
        <v>1</v>
      </c>
      <c r="T258" s="24" t="b">
        <f t="shared" si="35"/>
        <v>1</v>
      </c>
      <c r="U258" s="24">
        <f t="shared" si="36"/>
        <v>255</v>
      </c>
      <c r="V258" s="24">
        <f t="shared" si="37"/>
        <v>425</v>
      </c>
      <c r="W258" s="24"/>
      <c r="X258" s="23" t="s">
        <v>1480</v>
      </c>
      <c r="Y258" s="23" t="s">
        <v>42</v>
      </c>
      <c r="AA258" s="24" t="s">
        <v>39</v>
      </c>
      <c r="AB258" s="24" t="s">
        <v>39</v>
      </c>
      <c r="AC258" s="24" t="s">
        <v>39</v>
      </c>
      <c r="AD258" s="24">
        <v>10</v>
      </c>
      <c r="AE258" s="24">
        <v>10</v>
      </c>
      <c r="AF258" s="24">
        <v>10</v>
      </c>
      <c r="AG258" s="24">
        <v>10</v>
      </c>
      <c r="AH258" s="24">
        <v>10</v>
      </c>
      <c r="AI258" s="24">
        <v>10</v>
      </c>
      <c r="AJ258" s="24">
        <v>10</v>
      </c>
      <c r="AK258" s="24">
        <v>10</v>
      </c>
      <c r="AL258" s="24">
        <v>10</v>
      </c>
      <c r="AM258" s="24">
        <v>10</v>
      </c>
      <c r="AN258" s="24">
        <v>10</v>
      </c>
      <c r="AO258" s="24">
        <v>10</v>
      </c>
      <c r="AQ258" s="23" t="s">
        <v>1653</v>
      </c>
      <c r="AR258" s="23" t="s">
        <v>1654</v>
      </c>
      <c r="AS258" s="23">
        <v>306.33999999999997</v>
      </c>
      <c r="AT258" s="23">
        <v>4.38</v>
      </c>
      <c r="AU258" s="23">
        <v>12</v>
      </c>
      <c r="AV258" s="23">
        <v>-7.62</v>
      </c>
      <c r="AW258" s="23">
        <v>0.29199999999999998</v>
      </c>
      <c r="AY258" s="23" t="s">
        <v>324</v>
      </c>
      <c r="AZ258" s="23" t="s">
        <v>325</v>
      </c>
      <c r="BA258" s="23" t="s">
        <v>151</v>
      </c>
      <c r="BC258" s="23" t="s">
        <v>8293</v>
      </c>
      <c r="BD258" s="23" t="s">
        <v>8293</v>
      </c>
      <c r="BE258" s="23" t="s">
        <v>8293</v>
      </c>
      <c r="BF258" s="23" t="s">
        <v>8330</v>
      </c>
    </row>
    <row r="259" spans="1:58" s="23" customFormat="1" x14ac:dyDescent="0.2">
      <c r="A259" s="23" t="s">
        <v>1655</v>
      </c>
      <c r="B259" s="23" t="s">
        <v>1656</v>
      </c>
      <c r="C259" s="23" t="s">
        <v>38</v>
      </c>
      <c r="D259" s="23" t="s">
        <v>38</v>
      </c>
      <c r="E259" s="23">
        <v>7.5</v>
      </c>
      <c r="F259" s="23" t="s">
        <v>115</v>
      </c>
      <c r="G259" s="23" t="s">
        <v>38</v>
      </c>
      <c r="H259" s="23">
        <v>10</v>
      </c>
      <c r="I259" s="23" t="s">
        <v>8264</v>
      </c>
      <c r="J259" s="23">
        <v>10</v>
      </c>
      <c r="K259" s="23">
        <v>1</v>
      </c>
      <c r="L259" s="23" t="s">
        <v>8345</v>
      </c>
      <c r="N259" s="24" t="b">
        <f t="shared" si="38"/>
        <v>0</v>
      </c>
      <c r="O259" s="24">
        <f t="shared" si="39"/>
        <v>176</v>
      </c>
      <c r="P259" s="24">
        <f t="shared" si="40"/>
        <v>8.75</v>
      </c>
      <c r="Q259" s="24" t="str">
        <f t="shared" si="41"/>
        <v>YES</v>
      </c>
      <c r="R259" s="24" t="str">
        <f t="shared" si="42"/>
        <v>YES</v>
      </c>
      <c r="S259" s="24" t="b">
        <f t="shared" ref="S259:S322" si="43">AND($Q259="YES",$R259="YES")</f>
        <v>1</v>
      </c>
      <c r="T259" s="24" t="b">
        <f t="shared" ref="T259:T322" si="44">OR($Q259="YES",$R259="YES")</f>
        <v>1</v>
      </c>
      <c r="U259" s="24">
        <f t="shared" si="36"/>
        <v>255</v>
      </c>
      <c r="V259" s="24">
        <f t="shared" si="37"/>
        <v>425</v>
      </c>
      <c r="W259" s="24"/>
      <c r="X259" s="23" t="s">
        <v>1480</v>
      </c>
      <c r="Y259" s="23" t="s">
        <v>42</v>
      </c>
      <c r="AA259" s="24"/>
      <c r="AB259" s="24" t="s">
        <v>39</v>
      </c>
      <c r="AC259" s="24"/>
      <c r="AD259" s="24">
        <v>6</v>
      </c>
      <c r="AE259" s="24">
        <v>6</v>
      </c>
      <c r="AF259" s="24">
        <v>6</v>
      </c>
      <c r="AG259" s="24">
        <v>6</v>
      </c>
      <c r="AH259" s="24">
        <v>6</v>
      </c>
      <c r="AI259" s="24">
        <v>6</v>
      </c>
      <c r="AJ259" s="24">
        <v>10</v>
      </c>
      <c r="AK259" s="24">
        <v>10</v>
      </c>
      <c r="AL259" s="24">
        <v>3</v>
      </c>
      <c r="AM259" s="24">
        <v>10</v>
      </c>
      <c r="AN259" s="24">
        <v>3</v>
      </c>
      <c r="AO259" s="24">
        <v>10</v>
      </c>
      <c r="AQ259" s="23" t="s">
        <v>1657</v>
      </c>
      <c r="AR259" s="23" t="s">
        <v>1658</v>
      </c>
      <c r="AS259" s="23">
        <v>703.1</v>
      </c>
      <c r="AT259" s="23">
        <v>12</v>
      </c>
      <c r="AU259" s="23">
        <v>12</v>
      </c>
      <c r="AV259" s="23">
        <v>0</v>
      </c>
      <c r="AW259" s="23">
        <v>81.599999999999994</v>
      </c>
      <c r="AY259" s="23" t="s">
        <v>324</v>
      </c>
      <c r="AZ259" s="23" t="s">
        <v>325</v>
      </c>
      <c r="BA259" s="23">
        <v>2.5</v>
      </c>
      <c r="BC259" s="23" t="s">
        <v>8293</v>
      </c>
      <c r="BD259" s="23" t="s">
        <v>8293</v>
      </c>
      <c r="BE259" s="23" t="s">
        <v>8293</v>
      </c>
      <c r="BF259" s="23" t="s">
        <v>8330</v>
      </c>
    </row>
    <row r="260" spans="1:58" s="23" customFormat="1" x14ac:dyDescent="0.2">
      <c r="A260" s="23" t="s">
        <v>939</v>
      </c>
      <c r="B260" s="23" t="s">
        <v>940</v>
      </c>
      <c r="C260" s="23" t="s">
        <v>38</v>
      </c>
      <c r="D260" s="23" t="s">
        <v>38</v>
      </c>
      <c r="E260" s="23">
        <v>6.5</v>
      </c>
      <c r="F260" s="23" t="s">
        <v>38</v>
      </c>
      <c r="G260" s="23" t="s">
        <v>38</v>
      </c>
      <c r="H260" s="23">
        <v>10</v>
      </c>
      <c r="I260" s="23" t="s">
        <v>8264</v>
      </c>
      <c r="J260" s="23">
        <v>3</v>
      </c>
      <c r="K260" s="23">
        <v>10</v>
      </c>
      <c r="L260" s="23" t="s">
        <v>8345</v>
      </c>
      <c r="N260" s="24" t="b">
        <f t="shared" si="38"/>
        <v>0</v>
      </c>
      <c r="O260" s="24">
        <f t="shared" si="39"/>
        <v>174</v>
      </c>
      <c r="P260" s="24">
        <f t="shared" si="40"/>
        <v>37</v>
      </c>
      <c r="Q260" s="24" t="str">
        <f t="shared" si="41"/>
        <v>YES</v>
      </c>
      <c r="R260" s="24" t="str">
        <f t="shared" si="42"/>
        <v>YES</v>
      </c>
      <c r="S260" s="24" t="b">
        <f t="shared" si="43"/>
        <v>1</v>
      </c>
      <c r="T260" s="24" t="b">
        <f t="shared" si="44"/>
        <v>1</v>
      </c>
      <c r="U260" s="24">
        <f t="shared" si="36"/>
        <v>258</v>
      </c>
      <c r="V260" s="24">
        <f t="shared" si="37"/>
        <v>235</v>
      </c>
      <c r="W260" s="24"/>
      <c r="X260" s="23" t="s">
        <v>82</v>
      </c>
      <c r="Y260" s="23" t="s">
        <v>95</v>
      </c>
      <c r="AA260" s="24"/>
      <c r="AB260" s="24"/>
      <c r="AC260" s="24"/>
      <c r="AD260" s="24">
        <v>3</v>
      </c>
      <c r="AE260" s="24">
        <v>3</v>
      </c>
      <c r="AF260" s="24">
        <v>1</v>
      </c>
      <c r="AG260" s="24">
        <v>1</v>
      </c>
      <c r="AH260" s="24">
        <v>1</v>
      </c>
      <c r="AI260" s="24">
        <v>1</v>
      </c>
      <c r="AJ260" s="24">
        <v>1</v>
      </c>
      <c r="AK260" s="24">
        <v>1</v>
      </c>
      <c r="AL260" s="24">
        <v>3</v>
      </c>
      <c r="AM260" s="24">
        <v>3</v>
      </c>
      <c r="AN260" s="24">
        <v>3</v>
      </c>
      <c r="AO260" s="24">
        <v>3</v>
      </c>
      <c r="AQ260" s="23" t="s">
        <v>941</v>
      </c>
      <c r="AR260" s="23" t="s">
        <v>942</v>
      </c>
      <c r="AS260" s="23">
        <v>98.052999999999997</v>
      </c>
      <c r="AT260" s="23">
        <v>1.62</v>
      </c>
      <c r="AU260" s="23">
        <v>5.4139999999999997</v>
      </c>
      <c r="AV260" s="23">
        <v>-3.7939999999999996</v>
      </c>
      <c r="AW260" s="23">
        <v>8.0699999999999994E-2</v>
      </c>
      <c r="AY260" s="23">
        <v>1000000</v>
      </c>
      <c r="AZ260" s="23">
        <v>4</v>
      </c>
      <c r="BA260" s="23">
        <v>2.5</v>
      </c>
      <c r="BC260" s="23" t="s">
        <v>8293</v>
      </c>
      <c r="BD260" s="23" t="s">
        <v>8293</v>
      </c>
      <c r="BE260" s="23" t="s">
        <v>8293</v>
      </c>
      <c r="BF260" s="23" t="s">
        <v>8330</v>
      </c>
    </row>
    <row r="261" spans="1:58" s="23" customFormat="1" x14ac:dyDescent="0.2">
      <c r="A261" s="23" t="s">
        <v>943</v>
      </c>
      <c r="B261" s="23" t="s">
        <v>944</v>
      </c>
      <c r="C261" s="23" t="s">
        <v>69</v>
      </c>
      <c r="D261" s="23" t="s">
        <v>38</v>
      </c>
      <c r="E261" s="23">
        <v>3.75</v>
      </c>
      <c r="F261" s="23" t="s">
        <v>38</v>
      </c>
      <c r="G261" s="23" t="s">
        <v>38</v>
      </c>
      <c r="H261" s="23">
        <v>10</v>
      </c>
      <c r="I261" s="23" t="s">
        <v>8264</v>
      </c>
      <c r="J261" s="23">
        <v>6</v>
      </c>
      <c r="K261" s="23">
        <v>10</v>
      </c>
      <c r="L261" s="23" t="s">
        <v>8345</v>
      </c>
      <c r="N261" s="24" t="b">
        <f t="shared" si="38"/>
        <v>1</v>
      </c>
      <c r="O261" s="24">
        <f t="shared" si="39"/>
        <v>173.5</v>
      </c>
      <c r="P261" s="24">
        <f t="shared" si="40"/>
        <v>36.75</v>
      </c>
      <c r="Q261" s="24" t="str">
        <f t="shared" si="41"/>
        <v>YES</v>
      </c>
      <c r="R261" s="24" t="str">
        <f t="shared" si="42"/>
        <v>YES</v>
      </c>
      <c r="S261" s="24" t="b">
        <f t="shared" si="43"/>
        <v>1</v>
      </c>
      <c r="T261" s="24" t="b">
        <f t="shared" si="44"/>
        <v>1</v>
      </c>
      <c r="U261" s="24">
        <f t="shared" si="36"/>
        <v>259</v>
      </c>
      <c r="V261" s="24">
        <f t="shared" si="37"/>
        <v>236</v>
      </c>
      <c r="W261" s="24"/>
      <c r="X261" s="23" t="s">
        <v>40</v>
      </c>
      <c r="Y261" s="23" t="s">
        <v>95</v>
      </c>
      <c r="AA261" s="24"/>
      <c r="AB261" s="24"/>
      <c r="AC261" s="24"/>
      <c r="AD261" s="24">
        <v>6</v>
      </c>
      <c r="AE261" s="24">
        <v>6</v>
      </c>
      <c r="AF261" s="24">
        <v>6</v>
      </c>
      <c r="AG261" s="24">
        <v>6</v>
      </c>
      <c r="AH261" s="24">
        <v>6</v>
      </c>
      <c r="AI261" s="24">
        <v>6</v>
      </c>
      <c r="AJ261" s="24">
        <v>3</v>
      </c>
      <c r="AK261" s="24">
        <v>6</v>
      </c>
      <c r="AL261" s="24">
        <v>6</v>
      </c>
      <c r="AM261" s="24">
        <v>6</v>
      </c>
      <c r="AN261" s="24">
        <v>6</v>
      </c>
      <c r="AO261" s="24">
        <v>6</v>
      </c>
      <c r="AQ261" s="23" t="s">
        <v>945</v>
      </c>
      <c r="AR261" s="23" t="s">
        <v>946</v>
      </c>
      <c r="AS261" s="23">
        <v>240.42</v>
      </c>
      <c r="AT261" s="23">
        <v>1.73</v>
      </c>
      <c r="AU261" s="23">
        <v>6.8579999999999997</v>
      </c>
      <c r="AV261" s="23">
        <v>-5.1280000000000001</v>
      </c>
      <c r="AW261" s="23">
        <v>0.22800000000000001</v>
      </c>
      <c r="AY261" s="23">
        <v>10000</v>
      </c>
      <c r="AZ261" s="23">
        <v>2</v>
      </c>
      <c r="BA261" s="23">
        <v>1.75</v>
      </c>
      <c r="BC261" s="23" t="s">
        <v>8293</v>
      </c>
      <c r="BD261" s="23" t="s">
        <v>8320</v>
      </c>
      <c r="BE261" s="23" t="s">
        <v>8293</v>
      </c>
      <c r="BF261" s="23" t="s">
        <v>8330</v>
      </c>
    </row>
    <row r="262" spans="1:58" s="23" customFormat="1" x14ac:dyDescent="0.2">
      <c r="A262" s="23" t="s">
        <v>947</v>
      </c>
      <c r="B262" s="23" t="s">
        <v>948</v>
      </c>
      <c r="C262" s="23" t="s">
        <v>69</v>
      </c>
      <c r="D262" s="23" t="s">
        <v>38</v>
      </c>
      <c r="E262" s="23">
        <v>3.75</v>
      </c>
      <c r="F262" s="23" t="s">
        <v>38</v>
      </c>
      <c r="G262" s="23" t="s">
        <v>38</v>
      </c>
      <c r="H262" s="23">
        <v>10</v>
      </c>
      <c r="I262" s="23" t="s">
        <v>8264</v>
      </c>
      <c r="J262" s="23">
        <v>6</v>
      </c>
      <c r="K262" s="23">
        <v>10</v>
      </c>
      <c r="L262" s="23" t="s">
        <v>8345</v>
      </c>
      <c r="N262" s="24" t="b">
        <f t="shared" si="38"/>
        <v>1</v>
      </c>
      <c r="O262" s="24">
        <f t="shared" si="39"/>
        <v>173.5</v>
      </c>
      <c r="P262" s="24">
        <f t="shared" si="40"/>
        <v>36.75</v>
      </c>
      <c r="Q262" s="24" t="str">
        <f t="shared" si="41"/>
        <v>YES</v>
      </c>
      <c r="R262" s="24" t="str">
        <f t="shared" si="42"/>
        <v>YES</v>
      </c>
      <c r="S262" s="24" t="b">
        <f t="shared" si="43"/>
        <v>1</v>
      </c>
      <c r="T262" s="24" t="b">
        <f t="shared" si="44"/>
        <v>1</v>
      </c>
      <c r="U262" s="24">
        <f t="shared" si="36"/>
        <v>259</v>
      </c>
      <c r="V262" s="24">
        <f t="shared" si="37"/>
        <v>236</v>
      </c>
      <c r="W262" s="24"/>
      <c r="X262" s="23" t="s">
        <v>40</v>
      </c>
      <c r="Y262" s="23" t="s">
        <v>95</v>
      </c>
      <c r="AA262" s="24"/>
      <c r="AB262" s="24"/>
      <c r="AC262" s="24"/>
      <c r="AD262" s="24">
        <v>6</v>
      </c>
      <c r="AE262" s="24">
        <v>6</v>
      </c>
      <c r="AF262" s="24">
        <v>6</v>
      </c>
      <c r="AG262" s="24">
        <v>6</v>
      </c>
      <c r="AH262" s="24">
        <v>6</v>
      </c>
      <c r="AI262" s="24">
        <v>6</v>
      </c>
      <c r="AJ262" s="24">
        <v>6</v>
      </c>
      <c r="AK262" s="24">
        <v>6</v>
      </c>
      <c r="AL262" s="24">
        <v>6</v>
      </c>
      <c r="AM262" s="24">
        <v>6</v>
      </c>
      <c r="AN262" s="24">
        <v>6</v>
      </c>
      <c r="AO262" s="24">
        <v>6</v>
      </c>
      <c r="AQ262" s="23" t="s">
        <v>949</v>
      </c>
      <c r="AR262" s="23" t="s">
        <v>950</v>
      </c>
      <c r="AS262" s="23">
        <v>152.18</v>
      </c>
      <c r="AT262" s="23">
        <v>2.16</v>
      </c>
      <c r="AU262" s="23">
        <v>7.875</v>
      </c>
      <c r="AV262" s="23">
        <v>-5.7149999999999999</v>
      </c>
      <c r="AW262" s="23">
        <v>0.16900000000000001</v>
      </c>
      <c r="AY262" s="23">
        <v>10000</v>
      </c>
      <c r="AZ262" s="23">
        <v>2</v>
      </c>
      <c r="BA262" s="23">
        <v>1.75</v>
      </c>
      <c r="BC262" s="23" t="s">
        <v>8293</v>
      </c>
      <c r="BD262" s="23" t="s">
        <v>8320</v>
      </c>
      <c r="BE262" s="23" t="s">
        <v>8293</v>
      </c>
      <c r="BF262" s="23" t="s">
        <v>8330</v>
      </c>
    </row>
    <row r="263" spans="1:58" s="23" customFormat="1" x14ac:dyDescent="0.2">
      <c r="A263" s="23" t="s">
        <v>951</v>
      </c>
      <c r="B263" s="23" t="s">
        <v>952</v>
      </c>
      <c r="C263" s="23" t="s">
        <v>38</v>
      </c>
      <c r="D263" s="23" t="s">
        <v>38</v>
      </c>
      <c r="E263" s="23">
        <v>8</v>
      </c>
      <c r="F263" s="23" t="s">
        <v>38</v>
      </c>
      <c r="G263" s="23" t="s">
        <v>38</v>
      </c>
      <c r="H263" s="23">
        <v>8</v>
      </c>
      <c r="I263" s="23" t="s">
        <v>8264</v>
      </c>
      <c r="J263" s="23">
        <v>3</v>
      </c>
      <c r="K263" s="23">
        <v>10</v>
      </c>
      <c r="L263" s="23" t="s">
        <v>8345</v>
      </c>
      <c r="N263" s="24" t="b">
        <f t="shared" si="38"/>
        <v>0</v>
      </c>
      <c r="O263" s="24">
        <f t="shared" si="39"/>
        <v>173</v>
      </c>
      <c r="P263" s="24">
        <f t="shared" si="40"/>
        <v>36.5</v>
      </c>
      <c r="Q263" s="24" t="str">
        <f t="shared" si="41"/>
        <v>YES</v>
      </c>
      <c r="R263" s="24" t="str">
        <f t="shared" si="42"/>
        <v>YES</v>
      </c>
      <c r="S263" s="24" t="b">
        <f t="shared" si="43"/>
        <v>1</v>
      </c>
      <c r="T263" s="24" t="b">
        <f t="shared" si="44"/>
        <v>1</v>
      </c>
      <c r="U263" s="24">
        <f t="shared" si="36"/>
        <v>261</v>
      </c>
      <c r="V263" s="24">
        <f t="shared" si="37"/>
        <v>238</v>
      </c>
      <c r="W263" s="24"/>
      <c r="X263" s="23" t="s">
        <v>82</v>
      </c>
      <c r="Y263" s="23" t="s">
        <v>496</v>
      </c>
      <c r="AA263" s="24"/>
      <c r="AB263" s="24"/>
      <c r="AC263" s="24"/>
      <c r="AD263" s="24">
        <v>1</v>
      </c>
      <c r="AE263" s="24">
        <v>1</v>
      </c>
      <c r="AF263" s="24">
        <v>1</v>
      </c>
      <c r="AG263" s="24">
        <v>1</v>
      </c>
      <c r="AH263" s="24">
        <v>1</v>
      </c>
      <c r="AI263" s="24">
        <v>1</v>
      </c>
      <c r="AJ263" s="24">
        <v>3</v>
      </c>
      <c r="AK263" s="24">
        <v>1</v>
      </c>
      <c r="AL263" s="24">
        <v>1</v>
      </c>
      <c r="AM263" s="24">
        <v>1</v>
      </c>
      <c r="AN263" s="24">
        <v>1</v>
      </c>
      <c r="AO263" s="24">
        <v>1</v>
      </c>
      <c r="AQ263" s="23" t="s">
        <v>953</v>
      </c>
      <c r="AR263" s="23" t="s">
        <v>954</v>
      </c>
      <c r="AS263" s="23">
        <v>136.22999999999999</v>
      </c>
      <c r="AT263" s="23">
        <v>4.6900000000000004</v>
      </c>
      <c r="AU263" s="23">
        <v>4</v>
      </c>
      <c r="AV263" s="23">
        <v>0.69000000000000039</v>
      </c>
      <c r="AW263" s="23">
        <v>3.96</v>
      </c>
      <c r="AY263" s="23">
        <v>100000</v>
      </c>
      <c r="AZ263" s="23">
        <v>3</v>
      </c>
      <c r="BA263" s="23">
        <v>5</v>
      </c>
      <c r="BC263" s="23" t="s">
        <v>8293</v>
      </c>
      <c r="BD263" s="23" t="s">
        <v>8293</v>
      </c>
      <c r="BE263" s="23" t="s">
        <v>8293</v>
      </c>
      <c r="BF263" s="23" t="s">
        <v>8330</v>
      </c>
    </row>
    <row r="264" spans="1:58" s="23" customFormat="1" x14ac:dyDescent="0.2">
      <c r="A264" s="23" t="s">
        <v>955</v>
      </c>
      <c r="B264" s="23" t="s">
        <v>956</v>
      </c>
      <c r="C264" s="23" t="s">
        <v>38</v>
      </c>
      <c r="D264" s="23" t="s">
        <v>38</v>
      </c>
      <c r="E264" s="23">
        <v>9</v>
      </c>
      <c r="F264" s="23" t="s">
        <v>38</v>
      </c>
      <c r="G264" s="23" t="s">
        <v>38</v>
      </c>
      <c r="H264" s="23">
        <v>8</v>
      </c>
      <c r="I264" s="23" t="s">
        <v>8264</v>
      </c>
      <c r="J264" s="23">
        <v>1</v>
      </c>
      <c r="K264" s="23">
        <v>10</v>
      </c>
      <c r="L264" s="23" t="s">
        <v>8345</v>
      </c>
      <c r="N264" s="24" t="b">
        <f t="shared" si="38"/>
        <v>0</v>
      </c>
      <c r="O264" s="24">
        <f t="shared" si="39"/>
        <v>173</v>
      </c>
      <c r="P264" s="24">
        <f t="shared" si="40"/>
        <v>36.5</v>
      </c>
      <c r="Q264" s="24" t="str">
        <f t="shared" si="41"/>
        <v>YES</v>
      </c>
      <c r="R264" s="24" t="str">
        <f t="shared" si="42"/>
        <v>YES</v>
      </c>
      <c r="S264" s="24" t="b">
        <f t="shared" si="43"/>
        <v>1</v>
      </c>
      <c r="T264" s="24" t="b">
        <f t="shared" si="44"/>
        <v>1</v>
      </c>
      <c r="U264" s="24">
        <f t="shared" si="36"/>
        <v>261</v>
      </c>
      <c r="V264" s="24">
        <f t="shared" si="37"/>
        <v>238</v>
      </c>
      <c r="W264" s="24"/>
      <c r="X264" s="23" t="s">
        <v>40</v>
      </c>
      <c r="Y264" s="23" t="s">
        <v>197</v>
      </c>
      <c r="AA264" s="24"/>
      <c r="AB264" s="24"/>
      <c r="AC264" s="24"/>
      <c r="AD264" s="24">
        <v>1</v>
      </c>
      <c r="AE264" s="24">
        <v>1</v>
      </c>
      <c r="AF264" s="24">
        <v>1</v>
      </c>
      <c r="AG264" s="24">
        <v>1</v>
      </c>
      <c r="AH264" s="24">
        <v>1</v>
      </c>
      <c r="AI264" s="24">
        <v>1</v>
      </c>
      <c r="AJ264" s="24">
        <v>1</v>
      </c>
      <c r="AK264" s="24">
        <v>1</v>
      </c>
      <c r="AL264" s="24">
        <v>1</v>
      </c>
      <c r="AM264" s="24">
        <v>1</v>
      </c>
      <c r="AN264" s="24">
        <v>1</v>
      </c>
      <c r="AO264" s="24">
        <v>1</v>
      </c>
      <c r="AQ264" s="23" t="s">
        <v>957</v>
      </c>
      <c r="AR264" s="23" t="s">
        <v>958</v>
      </c>
      <c r="AS264" s="23">
        <v>72.144999999999996</v>
      </c>
      <c r="AT264" s="23">
        <v>2.72</v>
      </c>
      <c r="AU264" s="23">
        <v>4</v>
      </c>
      <c r="AV264" s="23">
        <v>-1.2799999999999998</v>
      </c>
      <c r="AW264" s="23">
        <v>0.48199999999999998</v>
      </c>
      <c r="AY264" s="23">
        <v>1000000</v>
      </c>
      <c r="AZ264" s="23">
        <v>4</v>
      </c>
      <c r="BA264" s="23">
        <v>5</v>
      </c>
      <c r="BC264" s="23" t="s">
        <v>35</v>
      </c>
      <c r="BD264" s="23" t="s">
        <v>8293</v>
      </c>
      <c r="BE264" s="23" t="s">
        <v>8293</v>
      </c>
      <c r="BF264" s="23" t="s">
        <v>8330</v>
      </c>
    </row>
    <row r="265" spans="1:58" s="23" customFormat="1" x14ac:dyDescent="0.2">
      <c r="A265" s="23" t="s">
        <v>959</v>
      </c>
      <c r="B265" s="23" t="s">
        <v>960</v>
      </c>
      <c r="C265" s="23" t="s">
        <v>38</v>
      </c>
      <c r="D265" s="23" t="s">
        <v>38</v>
      </c>
      <c r="E265" s="23">
        <v>9</v>
      </c>
      <c r="F265" s="23" t="s">
        <v>38</v>
      </c>
      <c r="G265" s="23" t="s">
        <v>38</v>
      </c>
      <c r="H265" s="23">
        <v>8</v>
      </c>
      <c r="I265" s="23" t="s">
        <v>8264</v>
      </c>
      <c r="J265" s="23">
        <v>1</v>
      </c>
      <c r="K265" s="23">
        <v>10</v>
      </c>
      <c r="L265" s="23" t="s">
        <v>8345</v>
      </c>
      <c r="N265" s="24" t="b">
        <f t="shared" si="38"/>
        <v>0</v>
      </c>
      <c r="O265" s="24">
        <f t="shared" si="39"/>
        <v>173</v>
      </c>
      <c r="P265" s="24">
        <f t="shared" si="40"/>
        <v>36.5</v>
      </c>
      <c r="Q265" s="24" t="str">
        <f t="shared" si="41"/>
        <v>YES</v>
      </c>
      <c r="R265" s="24" t="str">
        <f t="shared" si="42"/>
        <v>YES</v>
      </c>
      <c r="S265" s="24" t="b">
        <f t="shared" si="43"/>
        <v>1</v>
      </c>
      <c r="T265" s="24" t="b">
        <f t="shared" si="44"/>
        <v>1</v>
      </c>
      <c r="U265" s="24">
        <f t="shared" si="36"/>
        <v>261</v>
      </c>
      <c r="V265" s="24">
        <f t="shared" si="37"/>
        <v>238</v>
      </c>
      <c r="W265" s="24"/>
      <c r="X265" s="23" t="s">
        <v>82</v>
      </c>
      <c r="Y265" s="23" t="s">
        <v>244</v>
      </c>
      <c r="AA265" s="24"/>
      <c r="AB265" s="24"/>
      <c r="AC265" s="24"/>
      <c r="AD265" s="24">
        <v>1</v>
      </c>
      <c r="AE265" s="24">
        <v>1</v>
      </c>
      <c r="AF265" s="24">
        <v>1</v>
      </c>
      <c r="AG265" s="24">
        <v>1</v>
      </c>
      <c r="AH265" s="24">
        <v>1</v>
      </c>
      <c r="AI265" s="24">
        <v>1</v>
      </c>
      <c r="AJ265" s="24">
        <v>1</v>
      </c>
      <c r="AK265" s="24">
        <v>1</v>
      </c>
      <c r="AL265" s="24">
        <v>1</v>
      </c>
      <c r="AM265" s="24">
        <v>1</v>
      </c>
      <c r="AN265" s="24">
        <v>1</v>
      </c>
      <c r="AO265" s="24">
        <v>1</v>
      </c>
      <c r="AQ265" s="23" t="s">
        <v>957</v>
      </c>
      <c r="AR265" s="23" t="s">
        <v>958</v>
      </c>
      <c r="AS265" s="23">
        <v>72.144999999999996</v>
      </c>
      <c r="AT265" s="23">
        <v>2.72</v>
      </c>
      <c r="AU265" s="23">
        <v>4</v>
      </c>
      <c r="AV265" s="23">
        <v>-1.2799999999999998</v>
      </c>
      <c r="AW265" s="23">
        <v>0.48199999999999998</v>
      </c>
      <c r="AY265" s="23">
        <v>1000000</v>
      </c>
      <c r="AZ265" s="23">
        <v>4</v>
      </c>
      <c r="BA265" s="23">
        <v>5</v>
      </c>
      <c r="BC265" s="23" t="s">
        <v>35</v>
      </c>
      <c r="BD265" s="23" t="s">
        <v>8293</v>
      </c>
      <c r="BE265" s="23" t="s">
        <v>8293</v>
      </c>
      <c r="BF265" s="23" t="s">
        <v>8330</v>
      </c>
    </row>
    <row r="266" spans="1:58" s="23" customFormat="1" x14ac:dyDescent="0.2">
      <c r="A266" s="23" t="s">
        <v>961</v>
      </c>
      <c r="B266" s="23" t="s">
        <v>962</v>
      </c>
      <c r="C266" s="23" t="s">
        <v>38</v>
      </c>
      <c r="D266" s="23" t="s">
        <v>38</v>
      </c>
      <c r="E266" s="23">
        <v>9</v>
      </c>
      <c r="F266" s="23" t="s">
        <v>38</v>
      </c>
      <c r="G266" s="23" t="s">
        <v>38</v>
      </c>
      <c r="H266" s="23">
        <v>8</v>
      </c>
      <c r="I266" s="23" t="s">
        <v>8264</v>
      </c>
      <c r="J266" s="23">
        <v>1</v>
      </c>
      <c r="K266" s="23">
        <v>10</v>
      </c>
      <c r="L266" s="23" t="s">
        <v>8345</v>
      </c>
      <c r="N266" s="24" t="b">
        <f t="shared" si="38"/>
        <v>0</v>
      </c>
      <c r="O266" s="24">
        <f t="shared" si="39"/>
        <v>173</v>
      </c>
      <c r="P266" s="24">
        <f t="shared" si="40"/>
        <v>36.5</v>
      </c>
      <c r="Q266" s="24" t="str">
        <f t="shared" si="41"/>
        <v>YES</v>
      </c>
      <c r="R266" s="24" t="str">
        <f t="shared" si="42"/>
        <v>YES</v>
      </c>
      <c r="S266" s="24" t="b">
        <f t="shared" si="43"/>
        <v>1</v>
      </c>
      <c r="T266" s="24" t="b">
        <f t="shared" si="44"/>
        <v>1</v>
      </c>
      <c r="U266" s="24">
        <f t="shared" si="36"/>
        <v>261</v>
      </c>
      <c r="V266" s="24">
        <f t="shared" si="37"/>
        <v>238</v>
      </c>
      <c r="W266" s="24"/>
      <c r="X266" s="23" t="s">
        <v>40</v>
      </c>
      <c r="Y266" s="23" t="s">
        <v>106</v>
      </c>
      <c r="AA266" s="24"/>
      <c r="AB266" s="24"/>
      <c r="AC266" s="24"/>
      <c r="AD266" s="24">
        <v>1</v>
      </c>
      <c r="AE266" s="24">
        <v>1</v>
      </c>
      <c r="AF266" s="24">
        <v>1</v>
      </c>
      <c r="AG266" s="24">
        <v>1</v>
      </c>
      <c r="AH266" s="24">
        <v>1</v>
      </c>
      <c r="AI266" s="24">
        <v>1</v>
      </c>
      <c r="AJ266" s="24">
        <v>1</v>
      </c>
      <c r="AK266" s="24">
        <v>1</v>
      </c>
      <c r="AL266" s="24">
        <v>1</v>
      </c>
      <c r="AM266" s="24">
        <v>1</v>
      </c>
      <c r="AN266" s="24">
        <v>1</v>
      </c>
      <c r="AO266" s="24">
        <v>1</v>
      </c>
      <c r="AQ266" s="23" t="s">
        <v>963</v>
      </c>
      <c r="AR266" s="23" t="s">
        <v>964</v>
      </c>
      <c r="AS266" s="23">
        <v>76.138000000000005</v>
      </c>
      <c r="AT266" s="23">
        <v>1.94</v>
      </c>
      <c r="AU266" s="23">
        <v>4</v>
      </c>
      <c r="AV266" s="23">
        <v>-2.06</v>
      </c>
      <c r="AW266" s="23">
        <v>7.3099999999999998E-2</v>
      </c>
      <c r="AY266" s="23">
        <v>1000000</v>
      </c>
      <c r="AZ266" s="23">
        <v>4</v>
      </c>
      <c r="BA266" s="23">
        <v>5</v>
      </c>
      <c r="BC266" s="23" t="s">
        <v>8293</v>
      </c>
      <c r="BD266" s="23" t="s">
        <v>8293</v>
      </c>
      <c r="BE266" s="23" t="s">
        <v>8293</v>
      </c>
      <c r="BF266" s="23" t="s">
        <v>8330</v>
      </c>
    </row>
    <row r="267" spans="1:58" s="23" customFormat="1" x14ac:dyDescent="0.2">
      <c r="A267" s="23" t="s">
        <v>965</v>
      </c>
      <c r="B267" s="23" t="s">
        <v>966</v>
      </c>
      <c r="C267" s="23" t="s">
        <v>38</v>
      </c>
      <c r="D267" s="23" t="s">
        <v>38</v>
      </c>
      <c r="E267" s="23">
        <v>9</v>
      </c>
      <c r="F267" s="23" t="s">
        <v>38</v>
      </c>
      <c r="G267" s="23" t="s">
        <v>38</v>
      </c>
      <c r="H267" s="23">
        <v>8</v>
      </c>
      <c r="I267" s="23" t="s">
        <v>8264</v>
      </c>
      <c r="J267" s="23">
        <v>1</v>
      </c>
      <c r="K267" s="23">
        <v>10</v>
      </c>
      <c r="L267" s="23" t="s">
        <v>8345</v>
      </c>
      <c r="N267" s="24" t="b">
        <f t="shared" si="38"/>
        <v>0</v>
      </c>
      <c r="O267" s="24">
        <f t="shared" si="39"/>
        <v>173</v>
      </c>
      <c r="P267" s="24">
        <f t="shared" si="40"/>
        <v>36.5</v>
      </c>
      <c r="Q267" s="24" t="str">
        <f t="shared" si="41"/>
        <v>YES</v>
      </c>
      <c r="R267" s="24" t="str">
        <f t="shared" si="42"/>
        <v>YES</v>
      </c>
      <c r="S267" s="24" t="b">
        <f t="shared" si="43"/>
        <v>1</v>
      </c>
      <c r="T267" s="24" t="b">
        <f t="shared" si="44"/>
        <v>1</v>
      </c>
      <c r="U267" s="24">
        <f t="shared" si="36"/>
        <v>261</v>
      </c>
      <c r="V267" s="24">
        <f t="shared" si="37"/>
        <v>238</v>
      </c>
      <c r="W267" s="24"/>
      <c r="X267" s="23" t="s">
        <v>40</v>
      </c>
      <c r="Y267" s="23" t="s">
        <v>197</v>
      </c>
      <c r="AA267" s="24"/>
      <c r="AB267" s="24"/>
      <c r="AC267" s="24"/>
      <c r="AD267" s="24">
        <v>1</v>
      </c>
      <c r="AE267" s="24">
        <v>1</v>
      </c>
      <c r="AF267" s="24">
        <v>1</v>
      </c>
      <c r="AG267" s="24">
        <v>1</v>
      </c>
      <c r="AH267" s="24">
        <v>1</v>
      </c>
      <c r="AI267" s="24">
        <v>1</v>
      </c>
      <c r="AJ267" s="24">
        <v>1</v>
      </c>
      <c r="AK267" s="24">
        <v>1</v>
      </c>
      <c r="AL267" s="24">
        <v>1</v>
      </c>
      <c r="AM267" s="24">
        <v>1</v>
      </c>
      <c r="AN267" s="24">
        <v>1</v>
      </c>
      <c r="AO267" s="24">
        <v>1</v>
      </c>
      <c r="AQ267" s="23" t="s">
        <v>957</v>
      </c>
      <c r="AR267" s="23" t="s">
        <v>958</v>
      </c>
      <c r="AS267" s="23">
        <v>72.144999999999996</v>
      </c>
      <c r="AT267" s="23">
        <v>2.72</v>
      </c>
      <c r="AU267" s="23">
        <v>4</v>
      </c>
      <c r="AV267" s="23">
        <v>-1.2799999999999998</v>
      </c>
      <c r="AW267" s="23">
        <v>0.48199999999999998</v>
      </c>
      <c r="AY267" s="23">
        <v>1000000</v>
      </c>
      <c r="AZ267" s="23">
        <v>4</v>
      </c>
      <c r="BA267" s="23">
        <v>5</v>
      </c>
      <c r="BC267" s="23" t="s">
        <v>8293</v>
      </c>
      <c r="BD267" s="23" t="s">
        <v>8293</v>
      </c>
      <c r="BE267" s="23" t="s">
        <v>8293</v>
      </c>
      <c r="BF267" s="23" t="s">
        <v>8330</v>
      </c>
    </row>
    <row r="268" spans="1:58" s="23" customFormat="1" x14ac:dyDescent="0.2">
      <c r="A268" s="23" t="s">
        <v>967</v>
      </c>
      <c r="B268" s="23" t="s">
        <v>968</v>
      </c>
      <c r="C268" s="23" t="s">
        <v>69</v>
      </c>
      <c r="D268" s="23" t="s">
        <v>38</v>
      </c>
      <c r="E268" s="23">
        <v>6</v>
      </c>
      <c r="F268" s="23" t="s">
        <v>38</v>
      </c>
      <c r="G268" s="23" t="s">
        <v>38</v>
      </c>
      <c r="H268" s="23">
        <v>6</v>
      </c>
      <c r="I268" s="23" t="s">
        <v>8264</v>
      </c>
      <c r="J268" s="23">
        <v>6</v>
      </c>
      <c r="K268" s="23">
        <v>10</v>
      </c>
      <c r="L268" s="23" t="s">
        <v>8345</v>
      </c>
      <c r="N268" s="24" t="b">
        <f t="shared" si="38"/>
        <v>1</v>
      </c>
      <c r="O268" s="24">
        <f t="shared" si="39"/>
        <v>172</v>
      </c>
      <c r="P268" s="24">
        <f t="shared" si="40"/>
        <v>36</v>
      </c>
      <c r="Q268" s="24" t="str">
        <f t="shared" si="41"/>
        <v>YES</v>
      </c>
      <c r="R268" s="24" t="str">
        <f t="shared" si="42"/>
        <v>YES</v>
      </c>
      <c r="S268" s="24" t="b">
        <f t="shared" si="43"/>
        <v>1</v>
      </c>
      <c r="T268" s="24" t="b">
        <f t="shared" si="44"/>
        <v>1</v>
      </c>
      <c r="U268" s="24">
        <f t="shared" si="36"/>
        <v>266</v>
      </c>
      <c r="V268" s="24">
        <f t="shared" si="37"/>
        <v>243</v>
      </c>
      <c r="W268" s="24"/>
      <c r="X268" s="23" t="s">
        <v>82</v>
      </c>
      <c r="Y268" s="23" t="s">
        <v>106</v>
      </c>
      <c r="AA268" s="24"/>
      <c r="AB268" s="24"/>
      <c r="AC268" s="24"/>
      <c r="AD268" s="24">
        <v>3</v>
      </c>
      <c r="AE268" s="24">
        <v>6</v>
      </c>
      <c r="AF268" s="24">
        <v>6</v>
      </c>
      <c r="AG268" s="24">
        <v>6</v>
      </c>
      <c r="AH268" s="24">
        <v>6</v>
      </c>
      <c r="AI268" s="24">
        <v>6</v>
      </c>
      <c r="AJ268" s="24">
        <v>3</v>
      </c>
      <c r="AK268" s="24">
        <v>3</v>
      </c>
      <c r="AL268" s="24">
        <v>6</v>
      </c>
      <c r="AM268" s="24">
        <v>6</v>
      </c>
      <c r="AN268" s="24">
        <v>6</v>
      </c>
      <c r="AO268" s="24">
        <v>6</v>
      </c>
      <c r="AQ268" s="23" t="s">
        <v>969</v>
      </c>
      <c r="AR268" s="23" t="s">
        <v>783</v>
      </c>
      <c r="AS268" s="23">
        <v>190.27</v>
      </c>
      <c r="AT268" s="23">
        <v>3.94</v>
      </c>
      <c r="AU268" s="23">
        <v>7.0540000000000003</v>
      </c>
      <c r="AV268" s="23">
        <v>-3.1140000000000003</v>
      </c>
      <c r="AW268" s="23">
        <v>2.36</v>
      </c>
      <c r="AY268" s="23">
        <v>100</v>
      </c>
      <c r="AZ268" s="23">
        <v>1</v>
      </c>
      <c r="BA268" s="23">
        <v>5</v>
      </c>
      <c r="BC268" s="23" t="s">
        <v>8293</v>
      </c>
      <c r="BD268" s="23" t="s">
        <v>8320</v>
      </c>
      <c r="BE268" s="23" t="s">
        <v>8293</v>
      </c>
      <c r="BF268" s="23" t="s">
        <v>8330</v>
      </c>
    </row>
    <row r="269" spans="1:58" s="23" customFormat="1" x14ac:dyDescent="0.2">
      <c r="A269" s="23" t="s">
        <v>970</v>
      </c>
      <c r="B269" s="23" t="s">
        <v>971</v>
      </c>
      <c r="C269" s="23" t="s">
        <v>69</v>
      </c>
      <c r="D269" s="23" t="s">
        <v>38</v>
      </c>
      <c r="E269" s="23">
        <v>6</v>
      </c>
      <c r="F269" s="23" t="s">
        <v>38</v>
      </c>
      <c r="G269" s="23" t="s">
        <v>38</v>
      </c>
      <c r="H269" s="23">
        <v>6</v>
      </c>
      <c r="I269" s="23" t="s">
        <v>8264</v>
      </c>
      <c r="J269" s="23">
        <v>6</v>
      </c>
      <c r="K269" s="23">
        <v>10</v>
      </c>
      <c r="L269" s="23" t="s">
        <v>8345</v>
      </c>
      <c r="N269" s="24" t="b">
        <f t="shared" si="38"/>
        <v>1</v>
      </c>
      <c r="O269" s="24">
        <f t="shared" si="39"/>
        <v>172</v>
      </c>
      <c r="P269" s="24">
        <f t="shared" si="40"/>
        <v>36</v>
      </c>
      <c r="Q269" s="24" t="str">
        <f t="shared" si="41"/>
        <v>YES</v>
      </c>
      <c r="R269" s="24" t="str">
        <f t="shared" si="42"/>
        <v>YES</v>
      </c>
      <c r="S269" s="24" t="b">
        <f t="shared" si="43"/>
        <v>1</v>
      </c>
      <c r="T269" s="24" t="b">
        <f t="shared" si="44"/>
        <v>1</v>
      </c>
      <c r="U269" s="24">
        <f t="shared" si="36"/>
        <v>266</v>
      </c>
      <c r="V269" s="24">
        <f t="shared" si="37"/>
        <v>243</v>
      </c>
      <c r="W269" s="24"/>
      <c r="X269" s="23" t="s">
        <v>82</v>
      </c>
      <c r="Y269" s="23" t="s">
        <v>70</v>
      </c>
      <c r="AA269" s="24"/>
      <c r="AB269" s="24"/>
      <c r="AC269" s="24"/>
      <c r="AD269" s="24">
        <v>6</v>
      </c>
      <c r="AE269" s="24">
        <v>6</v>
      </c>
      <c r="AF269" s="24">
        <v>6</v>
      </c>
      <c r="AG269" s="24">
        <v>6</v>
      </c>
      <c r="AH269" s="24">
        <v>6</v>
      </c>
      <c r="AI269" s="24">
        <v>6</v>
      </c>
      <c r="AJ269" s="24">
        <v>6</v>
      </c>
      <c r="AK269" s="24">
        <v>6</v>
      </c>
      <c r="AL269" s="24">
        <v>6</v>
      </c>
      <c r="AM269" s="24">
        <v>6</v>
      </c>
      <c r="AN269" s="24">
        <v>6</v>
      </c>
      <c r="AO269" s="24">
        <v>6</v>
      </c>
      <c r="AQ269" s="23" t="s">
        <v>972</v>
      </c>
      <c r="AR269" s="23" t="s">
        <v>973</v>
      </c>
      <c r="AS269" s="23">
        <v>204.3</v>
      </c>
      <c r="AT269" s="23">
        <v>4.3600000000000003</v>
      </c>
      <c r="AU269" s="23">
        <v>7.3520000000000003</v>
      </c>
      <c r="AV269" s="23">
        <v>-2.992</v>
      </c>
      <c r="AW269" s="23">
        <v>3.13</v>
      </c>
      <c r="AY269" s="23">
        <v>1000</v>
      </c>
      <c r="AZ269" s="23">
        <v>1</v>
      </c>
      <c r="BA269" s="23">
        <v>5</v>
      </c>
      <c r="BC269" s="23" t="s">
        <v>8293</v>
      </c>
      <c r="BD269" s="23" t="s">
        <v>8320</v>
      </c>
      <c r="BE269" s="23" t="s">
        <v>8293</v>
      </c>
      <c r="BF269" s="23" t="s">
        <v>8330</v>
      </c>
    </row>
    <row r="270" spans="1:58" s="23" customFormat="1" x14ac:dyDescent="0.2">
      <c r="A270" s="23" t="s">
        <v>974</v>
      </c>
      <c r="B270" s="23" t="s">
        <v>975</v>
      </c>
      <c r="C270" s="23" t="s">
        <v>69</v>
      </c>
      <c r="D270" s="23" t="s">
        <v>38</v>
      </c>
      <c r="E270" s="23">
        <v>3.5</v>
      </c>
      <c r="F270" s="23" t="s">
        <v>38</v>
      </c>
      <c r="G270" s="23" t="s">
        <v>38</v>
      </c>
      <c r="H270" s="23">
        <v>10</v>
      </c>
      <c r="I270" s="23" t="s">
        <v>8264</v>
      </c>
      <c r="J270" s="23">
        <v>6</v>
      </c>
      <c r="K270" s="23">
        <v>10</v>
      </c>
      <c r="L270" s="23" t="s">
        <v>8345</v>
      </c>
      <c r="N270" s="24" t="b">
        <f t="shared" si="38"/>
        <v>1</v>
      </c>
      <c r="O270" s="24">
        <f t="shared" si="39"/>
        <v>171</v>
      </c>
      <c r="P270" s="24">
        <f t="shared" si="40"/>
        <v>35.5</v>
      </c>
      <c r="Q270" s="24" t="str">
        <f t="shared" si="41"/>
        <v>YES</v>
      </c>
      <c r="R270" s="24" t="str">
        <f t="shared" si="42"/>
        <v>YES</v>
      </c>
      <c r="S270" s="24" t="b">
        <f t="shared" si="43"/>
        <v>1</v>
      </c>
      <c r="T270" s="24" t="b">
        <f t="shared" si="44"/>
        <v>1</v>
      </c>
      <c r="U270" s="24">
        <f t="shared" si="36"/>
        <v>268</v>
      </c>
      <c r="V270" s="24">
        <f t="shared" si="37"/>
        <v>245</v>
      </c>
      <c r="W270" s="24"/>
      <c r="X270" s="23" t="s">
        <v>40</v>
      </c>
      <c r="Y270" s="23" t="s">
        <v>562</v>
      </c>
      <c r="AA270" s="24"/>
      <c r="AB270" s="24"/>
      <c r="AC270" s="24"/>
      <c r="AD270" s="24">
        <v>3</v>
      </c>
      <c r="AE270" s="24">
        <v>3</v>
      </c>
      <c r="AF270" s="24">
        <v>3</v>
      </c>
      <c r="AG270" s="24">
        <v>3</v>
      </c>
      <c r="AH270" s="24">
        <v>3</v>
      </c>
      <c r="AI270" s="24">
        <v>3</v>
      </c>
      <c r="AJ270" s="24">
        <v>3</v>
      </c>
      <c r="AK270" s="24">
        <v>3</v>
      </c>
      <c r="AL270" s="24">
        <v>6</v>
      </c>
      <c r="AM270" s="24">
        <v>3</v>
      </c>
      <c r="AN270" s="24">
        <v>6</v>
      </c>
      <c r="AO270" s="24">
        <v>3</v>
      </c>
      <c r="AQ270" s="23" t="s">
        <v>976</v>
      </c>
      <c r="AR270" s="23" t="s">
        <v>977</v>
      </c>
      <c r="AS270" s="23">
        <v>285.48</v>
      </c>
      <c r="AT270" s="23">
        <v>1.44</v>
      </c>
      <c r="AU270" s="23">
        <v>5.3109999999999999</v>
      </c>
      <c r="AV270" s="23">
        <v>-3.871</v>
      </c>
      <c r="AW270" s="23">
        <v>6.2799999999999995E-2</v>
      </c>
      <c r="AY270" s="23">
        <v>10</v>
      </c>
      <c r="AZ270" s="23">
        <v>1</v>
      </c>
      <c r="BA270" s="23">
        <v>2.5</v>
      </c>
      <c r="BC270" s="23" t="s">
        <v>8293</v>
      </c>
      <c r="BD270" s="23" t="s">
        <v>8320</v>
      </c>
      <c r="BE270" s="23" t="s">
        <v>8293</v>
      </c>
      <c r="BF270" s="23" t="s">
        <v>8330</v>
      </c>
    </row>
    <row r="271" spans="1:58" s="23" customFormat="1" x14ac:dyDescent="0.2">
      <c r="A271" s="23" t="s">
        <v>978</v>
      </c>
      <c r="B271" s="23" t="s">
        <v>979</v>
      </c>
      <c r="C271" s="23" t="s">
        <v>69</v>
      </c>
      <c r="D271" s="23" t="s">
        <v>38</v>
      </c>
      <c r="E271" s="23">
        <v>3.5</v>
      </c>
      <c r="F271" s="23" t="s">
        <v>38</v>
      </c>
      <c r="G271" s="23" t="s">
        <v>38</v>
      </c>
      <c r="H271" s="23">
        <v>10</v>
      </c>
      <c r="I271" s="23" t="s">
        <v>8264</v>
      </c>
      <c r="J271" s="23">
        <v>6</v>
      </c>
      <c r="K271" s="23">
        <v>10</v>
      </c>
      <c r="L271" s="23" t="s">
        <v>8345</v>
      </c>
      <c r="N271" s="24" t="b">
        <f t="shared" si="38"/>
        <v>1</v>
      </c>
      <c r="O271" s="24">
        <f t="shared" si="39"/>
        <v>171</v>
      </c>
      <c r="P271" s="24">
        <f t="shared" si="40"/>
        <v>35.5</v>
      </c>
      <c r="Q271" s="24" t="str">
        <f t="shared" si="41"/>
        <v>YES</v>
      </c>
      <c r="R271" s="24" t="str">
        <f t="shared" si="42"/>
        <v>YES</v>
      </c>
      <c r="S271" s="24" t="b">
        <f t="shared" si="43"/>
        <v>1</v>
      </c>
      <c r="T271" s="24" t="b">
        <f t="shared" si="44"/>
        <v>1</v>
      </c>
      <c r="U271" s="24">
        <f t="shared" si="36"/>
        <v>268</v>
      </c>
      <c r="V271" s="24">
        <f t="shared" si="37"/>
        <v>245</v>
      </c>
      <c r="W271" s="24"/>
      <c r="X271" s="23" t="s">
        <v>82</v>
      </c>
      <c r="Y271" s="23" t="s">
        <v>106</v>
      </c>
      <c r="AA271" s="24"/>
      <c r="AB271" s="24"/>
      <c r="AC271" s="24"/>
      <c r="AD271" s="24">
        <v>3</v>
      </c>
      <c r="AE271" s="24">
        <v>6</v>
      </c>
      <c r="AF271" s="24">
        <v>6</v>
      </c>
      <c r="AG271" s="24">
        <v>3</v>
      </c>
      <c r="AH271" s="24">
        <v>3</v>
      </c>
      <c r="AI271" s="24">
        <v>3</v>
      </c>
      <c r="AJ271" s="24">
        <v>3</v>
      </c>
      <c r="AK271" s="24">
        <v>3</v>
      </c>
      <c r="AL271" s="24">
        <v>6</v>
      </c>
      <c r="AM271" s="24">
        <v>3</v>
      </c>
      <c r="AN271" s="24">
        <v>6</v>
      </c>
      <c r="AO271" s="24">
        <v>3</v>
      </c>
      <c r="AQ271" s="23" t="s">
        <v>980</v>
      </c>
      <c r="AR271" s="23" t="s">
        <v>815</v>
      </c>
      <c r="AS271" s="23">
        <v>164.22</v>
      </c>
      <c r="AT271" s="23">
        <v>2</v>
      </c>
      <c r="AU271" s="23">
        <v>7.0060000000000002</v>
      </c>
      <c r="AV271" s="23">
        <v>-5.0060000000000002</v>
      </c>
      <c r="AW271" s="23">
        <v>0.105</v>
      </c>
      <c r="AY271" s="23">
        <v>1000</v>
      </c>
      <c r="AZ271" s="23">
        <v>1</v>
      </c>
      <c r="BA271" s="23">
        <v>2.5</v>
      </c>
      <c r="BC271" s="23" t="s">
        <v>8293</v>
      </c>
      <c r="BD271" s="23" t="s">
        <v>8321</v>
      </c>
      <c r="BE271" s="23" t="s">
        <v>8293</v>
      </c>
      <c r="BF271" s="23" t="s">
        <v>8330</v>
      </c>
    </row>
    <row r="272" spans="1:58" s="23" customFormat="1" x14ac:dyDescent="0.2">
      <c r="A272" s="23" t="s">
        <v>981</v>
      </c>
      <c r="B272" s="23" t="s">
        <v>982</v>
      </c>
      <c r="C272" s="23" t="s">
        <v>69</v>
      </c>
      <c r="D272" s="23" t="s">
        <v>38</v>
      </c>
      <c r="E272" s="23">
        <v>3.5</v>
      </c>
      <c r="F272" s="23" t="s">
        <v>38</v>
      </c>
      <c r="G272" s="23" t="s">
        <v>38</v>
      </c>
      <c r="H272" s="23">
        <v>10</v>
      </c>
      <c r="I272" s="23" t="s">
        <v>8264</v>
      </c>
      <c r="J272" s="23">
        <v>6</v>
      </c>
      <c r="K272" s="23">
        <v>10</v>
      </c>
      <c r="L272" s="23" t="s">
        <v>8345</v>
      </c>
      <c r="N272" s="24" t="b">
        <f t="shared" si="38"/>
        <v>1</v>
      </c>
      <c r="O272" s="24">
        <f t="shared" si="39"/>
        <v>171</v>
      </c>
      <c r="P272" s="24">
        <f t="shared" si="40"/>
        <v>35.5</v>
      </c>
      <c r="Q272" s="24" t="str">
        <f t="shared" si="41"/>
        <v>YES</v>
      </c>
      <c r="R272" s="24" t="str">
        <f t="shared" si="42"/>
        <v>YES</v>
      </c>
      <c r="S272" s="24" t="b">
        <f t="shared" si="43"/>
        <v>1</v>
      </c>
      <c r="T272" s="24" t="b">
        <f t="shared" si="44"/>
        <v>1</v>
      </c>
      <c r="U272" s="24">
        <f t="shared" si="36"/>
        <v>268</v>
      </c>
      <c r="V272" s="24">
        <f t="shared" si="37"/>
        <v>245</v>
      </c>
      <c r="W272" s="24"/>
      <c r="X272" s="23" t="s">
        <v>75</v>
      </c>
      <c r="Y272" s="23" t="s">
        <v>41</v>
      </c>
      <c r="AA272" s="24"/>
      <c r="AB272" s="24"/>
      <c r="AC272" s="24"/>
      <c r="AD272" s="24">
        <v>1</v>
      </c>
      <c r="AE272" s="24">
        <v>1</v>
      </c>
      <c r="AF272" s="24">
        <v>3</v>
      </c>
      <c r="AG272" s="24">
        <v>3</v>
      </c>
      <c r="AH272" s="24">
        <v>3</v>
      </c>
      <c r="AI272" s="24">
        <v>1</v>
      </c>
      <c r="AJ272" s="24">
        <v>3</v>
      </c>
      <c r="AK272" s="24">
        <v>3</v>
      </c>
      <c r="AL272" s="24">
        <v>6</v>
      </c>
      <c r="AM272" s="24">
        <v>3</v>
      </c>
      <c r="AN272" s="24">
        <v>6</v>
      </c>
      <c r="AO272" s="24">
        <v>3</v>
      </c>
      <c r="AQ272" s="23" t="s">
        <v>983</v>
      </c>
      <c r="AR272" s="23" t="s">
        <v>984</v>
      </c>
      <c r="AS272" s="23">
        <v>110.13</v>
      </c>
      <c r="AT272" s="23">
        <v>-0.66</v>
      </c>
      <c r="AU272" s="23">
        <v>4</v>
      </c>
      <c r="AV272" s="23">
        <v>-4.66</v>
      </c>
      <c r="AW272" s="23">
        <v>2.9399999999999999E-2</v>
      </c>
      <c r="AY272" s="23">
        <v>10</v>
      </c>
      <c r="AZ272" s="23">
        <v>1</v>
      </c>
      <c r="BA272" s="23">
        <v>2.5</v>
      </c>
      <c r="BC272" s="23" t="s">
        <v>8293</v>
      </c>
      <c r="BD272" s="23" t="s">
        <v>8320</v>
      </c>
      <c r="BE272" s="23" t="s">
        <v>8293</v>
      </c>
      <c r="BF272" s="23" t="s">
        <v>8330</v>
      </c>
    </row>
    <row r="273" spans="1:58" s="23" customFormat="1" x14ac:dyDescent="0.2">
      <c r="A273" s="23" t="s">
        <v>985</v>
      </c>
      <c r="B273" s="23" t="s">
        <v>986</v>
      </c>
      <c r="C273" s="23" t="s">
        <v>69</v>
      </c>
      <c r="D273" s="23" t="s">
        <v>38</v>
      </c>
      <c r="E273" s="23">
        <v>3.5</v>
      </c>
      <c r="F273" s="23" t="s">
        <v>38</v>
      </c>
      <c r="G273" s="23" t="s">
        <v>38</v>
      </c>
      <c r="H273" s="23">
        <v>10</v>
      </c>
      <c r="I273" s="23" t="s">
        <v>8264</v>
      </c>
      <c r="J273" s="23">
        <v>6</v>
      </c>
      <c r="K273" s="23">
        <v>10</v>
      </c>
      <c r="L273" s="23" t="s">
        <v>8345</v>
      </c>
      <c r="N273" s="24" t="b">
        <f t="shared" si="38"/>
        <v>1</v>
      </c>
      <c r="O273" s="24">
        <f t="shared" si="39"/>
        <v>171</v>
      </c>
      <c r="P273" s="24">
        <f t="shared" si="40"/>
        <v>35.5</v>
      </c>
      <c r="Q273" s="24" t="str">
        <f t="shared" si="41"/>
        <v>YES</v>
      </c>
      <c r="R273" s="24" t="str">
        <f t="shared" si="42"/>
        <v>YES</v>
      </c>
      <c r="S273" s="24" t="b">
        <f t="shared" si="43"/>
        <v>1</v>
      </c>
      <c r="T273" s="24" t="b">
        <f t="shared" si="44"/>
        <v>1</v>
      </c>
      <c r="U273" s="24">
        <f t="shared" si="36"/>
        <v>268</v>
      </c>
      <c r="V273" s="24">
        <f t="shared" si="37"/>
        <v>245</v>
      </c>
      <c r="W273" s="24"/>
      <c r="X273" s="23" t="s">
        <v>40</v>
      </c>
      <c r="Y273" s="23" t="s">
        <v>95</v>
      </c>
      <c r="AA273" s="24"/>
      <c r="AB273" s="24"/>
      <c r="AC273" s="24"/>
      <c r="AD273" s="24">
        <v>3</v>
      </c>
      <c r="AE273" s="24">
        <v>3</v>
      </c>
      <c r="AF273" s="24">
        <v>3</v>
      </c>
      <c r="AG273" s="24">
        <v>3</v>
      </c>
      <c r="AH273" s="24">
        <v>3</v>
      </c>
      <c r="AI273" s="24">
        <v>3</v>
      </c>
      <c r="AJ273" s="24">
        <v>3</v>
      </c>
      <c r="AK273" s="24">
        <v>3</v>
      </c>
      <c r="AL273" s="24">
        <v>6</v>
      </c>
      <c r="AM273" s="24">
        <v>3</v>
      </c>
      <c r="AN273" s="24">
        <v>6</v>
      </c>
      <c r="AO273" s="24">
        <v>3</v>
      </c>
      <c r="AQ273" s="23" t="s">
        <v>987</v>
      </c>
      <c r="AR273" s="23" t="s">
        <v>988</v>
      </c>
      <c r="AS273" s="23">
        <v>196.11</v>
      </c>
      <c r="AT273" s="23">
        <v>0.98</v>
      </c>
      <c r="AU273" s="23">
        <v>5.7770000000000001</v>
      </c>
      <c r="AV273" s="23">
        <v>-4.7970000000000006</v>
      </c>
      <c r="AW273" s="23">
        <v>2.1600000000000001E-2</v>
      </c>
      <c r="AY273" s="23">
        <v>1000</v>
      </c>
      <c r="AZ273" s="23">
        <v>1</v>
      </c>
      <c r="BA273" s="23">
        <v>2.5</v>
      </c>
      <c r="BC273" s="23" t="s">
        <v>8293</v>
      </c>
      <c r="BD273" s="23" t="s">
        <v>8320</v>
      </c>
      <c r="BE273" s="23" t="s">
        <v>8293</v>
      </c>
      <c r="BF273" s="23" t="s">
        <v>8330</v>
      </c>
    </row>
    <row r="274" spans="1:58" s="23" customFormat="1" x14ac:dyDescent="0.2">
      <c r="A274" s="23" t="s">
        <v>989</v>
      </c>
      <c r="B274" s="23" t="s">
        <v>990</v>
      </c>
      <c r="C274" s="23" t="s">
        <v>38</v>
      </c>
      <c r="D274" s="23" t="s">
        <v>38</v>
      </c>
      <c r="E274" s="23">
        <v>7</v>
      </c>
      <c r="F274" s="23" t="s">
        <v>38</v>
      </c>
      <c r="G274" s="23" t="s">
        <v>38</v>
      </c>
      <c r="H274" s="23">
        <v>10</v>
      </c>
      <c r="I274" s="23" t="s">
        <v>8264</v>
      </c>
      <c r="J274" s="23">
        <v>1</v>
      </c>
      <c r="K274" s="23">
        <v>10</v>
      </c>
      <c r="L274" s="23" t="s">
        <v>8345</v>
      </c>
      <c r="N274" s="24" t="b">
        <f t="shared" si="38"/>
        <v>0</v>
      </c>
      <c r="O274" s="24">
        <f t="shared" si="39"/>
        <v>171</v>
      </c>
      <c r="P274" s="24">
        <f t="shared" si="40"/>
        <v>35.5</v>
      </c>
      <c r="Q274" s="24" t="str">
        <f t="shared" si="41"/>
        <v>YES</v>
      </c>
      <c r="R274" s="24" t="str">
        <f t="shared" si="42"/>
        <v>YES</v>
      </c>
      <c r="S274" s="24" t="b">
        <f t="shared" si="43"/>
        <v>1</v>
      </c>
      <c r="T274" s="24" t="b">
        <f t="shared" si="44"/>
        <v>1</v>
      </c>
      <c r="U274" s="24">
        <f t="shared" si="36"/>
        <v>268</v>
      </c>
      <c r="V274" s="24">
        <f t="shared" si="37"/>
        <v>245</v>
      </c>
      <c r="W274" s="24"/>
      <c r="X274" s="23" t="s">
        <v>40</v>
      </c>
      <c r="Y274" s="23" t="s">
        <v>41</v>
      </c>
      <c r="AA274" s="24"/>
      <c r="AB274" s="24"/>
      <c r="AC274" s="24"/>
      <c r="AD274" s="24">
        <v>1</v>
      </c>
      <c r="AE274" s="24">
        <v>1</v>
      </c>
      <c r="AF274" s="24">
        <v>1</v>
      </c>
      <c r="AG274" s="24">
        <v>1</v>
      </c>
      <c r="AH274" s="24">
        <v>1</v>
      </c>
      <c r="AI274" s="24">
        <v>1</v>
      </c>
      <c r="AJ274" s="24">
        <v>1</v>
      </c>
      <c r="AK274" s="24">
        <v>1</v>
      </c>
      <c r="AL274" s="24">
        <v>1</v>
      </c>
      <c r="AM274" s="24">
        <v>1</v>
      </c>
      <c r="AN274" s="24">
        <v>1</v>
      </c>
      <c r="AO274" s="24">
        <v>1</v>
      </c>
      <c r="AQ274" s="23" t="s">
        <v>991</v>
      </c>
      <c r="AR274" s="23" t="s">
        <v>992</v>
      </c>
      <c r="AS274" s="23">
        <v>187.87</v>
      </c>
      <c r="AT274" s="23">
        <v>1.96</v>
      </c>
      <c r="AU274" s="23">
        <v>4</v>
      </c>
      <c r="AV274" s="23">
        <v>-2.04</v>
      </c>
      <c r="AW274" s="23">
        <v>0.151</v>
      </c>
      <c r="AY274" s="23">
        <v>10000</v>
      </c>
      <c r="AZ274" s="23">
        <v>2</v>
      </c>
      <c r="BA274" s="23">
        <v>5</v>
      </c>
      <c r="BC274" s="23" t="s">
        <v>8293</v>
      </c>
      <c r="BD274" s="23" t="s">
        <v>8293</v>
      </c>
      <c r="BE274" s="23" t="s">
        <v>8293</v>
      </c>
      <c r="BF274" s="23" t="s">
        <v>8330</v>
      </c>
    </row>
    <row r="275" spans="1:58" s="23" customFormat="1" x14ac:dyDescent="0.2">
      <c r="A275" s="23" t="s">
        <v>993</v>
      </c>
      <c r="B275" s="23" t="s">
        <v>994</v>
      </c>
      <c r="C275" s="23" t="s">
        <v>38</v>
      </c>
      <c r="D275" s="23" t="s">
        <v>38</v>
      </c>
      <c r="E275" s="23">
        <v>7</v>
      </c>
      <c r="F275" s="23" t="s">
        <v>38</v>
      </c>
      <c r="G275" s="23" t="s">
        <v>38</v>
      </c>
      <c r="H275" s="23">
        <v>10</v>
      </c>
      <c r="I275" s="23" t="s">
        <v>8264</v>
      </c>
      <c r="J275" s="23">
        <v>1</v>
      </c>
      <c r="K275" s="23">
        <v>10</v>
      </c>
      <c r="L275" s="23" t="s">
        <v>8345</v>
      </c>
      <c r="N275" s="24" t="b">
        <f t="shared" si="38"/>
        <v>0</v>
      </c>
      <c r="O275" s="24">
        <f t="shared" si="39"/>
        <v>171</v>
      </c>
      <c r="P275" s="24">
        <f t="shared" si="40"/>
        <v>35.5</v>
      </c>
      <c r="Q275" s="24" t="str">
        <f t="shared" si="41"/>
        <v>YES</v>
      </c>
      <c r="R275" s="24" t="str">
        <f t="shared" si="42"/>
        <v>YES</v>
      </c>
      <c r="S275" s="24" t="b">
        <f t="shared" si="43"/>
        <v>1</v>
      </c>
      <c r="T275" s="24" t="b">
        <f t="shared" si="44"/>
        <v>1</v>
      </c>
      <c r="U275" s="24">
        <f t="shared" si="36"/>
        <v>268</v>
      </c>
      <c r="V275" s="24">
        <f t="shared" si="37"/>
        <v>245</v>
      </c>
      <c r="W275" s="24"/>
      <c r="X275" s="23" t="s">
        <v>40</v>
      </c>
      <c r="Y275" s="23" t="s">
        <v>120</v>
      </c>
      <c r="AA275" s="24"/>
      <c r="AB275" s="24"/>
      <c r="AC275" s="24"/>
      <c r="AD275" s="24">
        <v>1</v>
      </c>
      <c r="AE275" s="24">
        <v>1</v>
      </c>
      <c r="AF275" s="24">
        <v>1</v>
      </c>
      <c r="AG275" s="24">
        <v>1</v>
      </c>
      <c r="AH275" s="24">
        <v>1</v>
      </c>
      <c r="AI275" s="24">
        <v>1</v>
      </c>
      <c r="AJ275" s="24">
        <v>1</v>
      </c>
      <c r="AK275" s="24">
        <v>1</v>
      </c>
      <c r="AL275" s="24">
        <v>1</v>
      </c>
      <c r="AM275" s="24">
        <v>1</v>
      </c>
      <c r="AN275" s="24">
        <v>1</v>
      </c>
      <c r="AO275" s="24">
        <v>1</v>
      </c>
      <c r="AQ275" s="23" t="s">
        <v>995</v>
      </c>
      <c r="AR275" s="23" t="s">
        <v>996</v>
      </c>
      <c r="AS275" s="23">
        <v>153.82</v>
      </c>
      <c r="AT275" s="23">
        <v>2.83</v>
      </c>
      <c r="AU275" s="23">
        <v>4</v>
      </c>
      <c r="AV275" s="23">
        <v>-1.17</v>
      </c>
      <c r="AW275" s="23">
        <v>1.21</v>
      </c>
      <c r="AY275" s="23">
        <v>10000</v>
      </c>
      <c r="AZ275" s="23">
        <v>2</v>
      </c>
      <c r="BA275" s="23">
        <v>5</v>
      </c>
      <c r="BC275" s="23" t="s">
        <v>8293</v>
      </c>
      <c r="BD275" s="23" t="s">
        <v>8293</v>
      </c>
      <c r="BE275" s="23" t="s">
        <v>8293</v>
      </c>
      <c r="BF275" s="23" t="s">
        <v>8330</v>
      </c>
    </row>
    <row r="276" spans="1:58" s="23" customFormat="1" x14ac:dyDescent="0.2">
      <c r="A276" s="28" t="s">
        <v>8275</v>
      </c>
      <c r="B276" s="23" t="s">
        <v>1659</v>
      </c>
      <c r="C276" s="23" t="s">
        <v>38</v>
      </c>
      <c r="D276" s="23" t="s">
        <v>38</v>
      </c>
      <c r="E276" s="23">
        <v>7</v>
      </c>
      <c r="F276" s="23" t="s">
        <v>38</v>
      </c>
      <c r="G276" s="23" t="s">
        <v>38</v>
      </c>
      <c r="H276" s="23">
        <v>10</v>
      </c>
      <c r="I276" s="23" t="s">
        <v>8264</v>
      </c>
      <c r="J276" s="23">
        <v>10</v>
      </c>
      <c r="K276" s="23">
        <v>1</v>
      </c>
      <c r="L276" s="23" t="s">
        <v>8345</v>
      </c>
      <c r="N276" s="24" t="b">
        <f t="shared" si="38"/>
        <v>0</v>
      </c>
      <c r="O276" s="24">
        <f t="shared" si="39"/>
        <v>171</v>
      </c>
      <c r="P276" s="24">
        <f t="shared" si="40"/>
        <v>8.5</v>
      </c>
      <c r="Q276" s="24" t="str">
        <f t="shared" si="41"/>
        <v>YES</v>
      </c>
      <c r="R276" s="24" t="str">
        <f t="shared" si="42"/>
        <v>YES</v>
      </c>
      <c r="S276" s="24" t="b">
        <f t="shared" si="43"/>
        <v>1</v>
      </c>
      <c r="T276" s="24" t="b">
        <f t="shared" si="44"/>
        <v>1</v>
      </c>
      <c r="U276" s="24">
        <f t="shared" si="36"/>
        <v>268</v>
      </c>
      <c r="V276" s="24">
        <f t="shared" si="37"/>
        <v>428</v>
      </c>
      <c r="W276" s="24"/>
      <c r="X276" s="23" t="s">
        <v>1480</v>
      </c>
      <c r="Y276" s="23" t="s">
        <v>42</v>
      </c>
      <c r="AA276" s="24" t="s">
        <v>39</v>
      </c>
      <c r="AB276" s="24" t="s">
        <v>39</v>
      </c>
      <c r="AC276" s="24" t="s">
        <v>39</v>
      </c>
      <c r="AD276" s="24">
        <v>10</v>
      </c>
      <c r="AE276" s="24">
        <v>10</v>
      </c>
      <c r="AF276" s="24">
        <v>10</v>
      </c>
      <c r="AG276" s="24">
        <v>10</v>
      </c>
      <c r="AH276" s="24">
        <v>10</v>
      </c>
      <c r="AI276" s="24">
        <v>10</v>
      </c>
      <c r="AJ276" s="24">
        <v>10</v>
      </c>
      <c r="AK276" s="24">
        <v>10</v>
      </c>
      <c r="AL276" s="24">
        <v>10</v>
      </c>
      <c r="AM276" s="24">
        <v>10</v>
      </c>
      <c r="AN276" s="24">
        <v>10</v>
      </c>
      <c r="AO276" s="24">
        <v>10</v>
      </c>
      <c r="AQ276" s="23" t="s">
        <v>1660</v>
      </c>
      <c r="AR276" s="23" t="s">
        <v>1661</v>
      </c>
      <c r="AS276" s="23">
        <v>317.8</v>
      </c>
      <c r="AT276" s="23">
        <v>5.09</v>
      </c>
      <c r="AU276" s="23">
        <v>12</v>
      </c>
      <c r="AV276" s="23">
        <v>-6.91</v>
      </c>
      <c r="AW276" s="23">
        <v>8.73</v>
      </c>
      <c r="AY276" s="23">
        <v>10000</v>
      </c>
      <c r="AZ276" s="23">
        <v>2</v>
      </c>
      <c r="BA276" s="23">
        <v>5</v>
      </c>
      <c r="BC276" s="23" t="s">
        <v>8293</v>
      </c>
      <c r="BD276" s="23" t="s">
        <v>8293</v>
      </c>
      <c r="BE276" s="23" t="s">
        <v>8293</v>
      </c>
      <c r="BF276" s="23" t="s">
        <v>8330</v>
      </c>
    </row>
    <row r="277" spans="1:58" s="23" customFormat="1" x14ac:dyDescent="0.2">
      <c r="A277" s="28" t="s">
        <v>8290</v>
      </c>
      <c r="B277" s="23" t="s">
        <v>1662</v>
      </c>
      <c r="C277" s="23" t="s">
        <v>38</v>
      </c>
      <c r="D277" s="23" t="s">
        <v>38</v>
      </c>
      <c r="E277" s="23">
        <v>7</v>
      </c>
      <c r="F277" s="23" t="s">
        <v>38</v>
      </c>
      <c r="G277" s="23" t="s">
        <v>38</v>
      </c>
      <c r="H277" s="23">
        <v>10</v>
      </c>
      <c r="I277" s="23" t="s">
        <v>8264</v>
      </c>
      <c r="J277" s="23">
        <v>10</v>
      </c>
      <c r="K277" s="23">
        <v>1</v>
      </c>
      <c r="L277" s="23" t="s">
        <v>8345</v>
      </c>
      <c r="N277" s="24" t="b">
        <f t="shared" si="38"/>
        <v>0</v>
      </c>
      <c r="O277" s="24">
        <f t="shared" si="39"/>
        <v>171</v>
      </c>
      <c r="P277" s="24">
        <f t="shared" si="40"/>
        <v>8.5</v>
      </c>
      <c r="Q277" s="24" t="str">
        <f t="shared" si="41"/>
        <v>YES</v>
      </c>
      <c r="R277" s="24" t="str">
        <f t="shared" si="42"/>
        <v>YES</v>
      </c>
      <c r="S277" s="24" t="b">
        <f t="shared" si="43"/>
        <v>1</v>
      </c>
      <c r="T277" s="24" t="b">
        <f t="shared" si="44"/>
        <v>1</v>
      </c>
      <c r="U277" s="24">
        <f t="shared" si="36"/>
        <v>268</v>
      </c>
      <c r="V277" s="24">
        <f t="shared" si="37"/>
        <v>428</v>
      </c>
      <c r="W277" s="24"/>
      <c r="X277" s="23" t="s">
        <v>1480</v>
      </c>
      <c r="Y277" s="23" t="s">
        <v>42</v>
      </c>
      <c r="AA277" s="24" t="s">
        <v>39</v>
      </c>
      <c r="AB277" s="24" t="s">
        <v>39</v>
      </c>
      <c r="AC277" s="24"/>
      <c r="AD277" s="24">
        <v>10</v>
      </c>
      <c r="AE277" s="24">
        <v>10</v>
      </c>
      <c r="AF277" s="24">
        <v>6</v>
      </c>
      <c r="AG277" s="24">
        <v>6</v>
      </c>
      <c r="AH277" s="24">
        <v>6</v>
      </c>
      <c r="AI277" s="24">
        <v>6</v>
      </c>
      <c r="AJ277" s="24">
        <v>10</v>
      </c>
      <c r="AK277" s="24">
        <v>10</v>
      </c>
      <c r="AL277" s="24">
        <v>3</v>
      </c>
      <c r="AM277" s="24">
        <v>10</v>
      </c>
      <c r="AN277" s="24">
        <v>3</v>
      </c>
      <c r="AO277" s="24">
        <v>10</v>
      </c>
      <c r="AQ277" s="23" t="s">
        <v>1663</v>
      </c>
      <c r="AR277" s="23" t="s">
        <v>1664</v>
      </c>
      <c r="AS277" s="23">
        <v>889.29</v>
      </c>
      <c r="AT277" s="23">
        <v>12</v>
      </c>
      <c r="AU277" s="23">
        <v>12</v>
      </c>
      <c r="AV277" s="23">
        <v>0</v>
      </c>
      <c r="AW277" s="23">
        <v>1850</v>
      </c>
      <c r="AY277" s="23">
        <v>10000</v>
      </c>
      <c r="AZ277" s="23">
        <v>2</v>
      </c>
      <c r="BA277" s="23">
        <v>5</v>
      </c>
      <c r="BC277" s="23" t="s">
        <v>8293</v>
      </c>
      <c r="BD277" s="23" t="s">
        <v>8293</v>
      </c>
      <c r="BE277" s="23" t="s">
        <v>8293</v>
      </c>
      <c r="BF277" s="23" t="s">
        <v>8330</v>
      </c>
    </row>
    <row r="278" spans="1:58" s="23" customFormat="1" x14ac:dyDescent="0.2">
      <c r="A278" s="23" t="s">
        <v>1665</v>
      </c>
      <c r="B278" s="23" t="s">
        <v>1666</v>
      </c>
      <c r="C278" s="23" t="s">
        <v>38</v>
      </c>
      <c r="D278" s="23" t="s">
        <v>38</v>
      </c>
      <c r="E278" s="23">
        <v>7</v>
      </c>
      <c r="F278" s="23" t="s">
        <v>38</v>
      </c>
      <c r="G278" s="23" t="s">
        <v>38</v>
      </c>
      <c r="H278" s="23">
        <v>10</v>
      </c>
      <c r="I278" s="23" t="s">
        <v>8264</v>
      </c>
      <c r="J278" s="23">
        <v>10</v>
      </c>
      <c r="K278" s="23">
        <v>1</v>
      </c>
      <c r="L278" s="23" t="s">
        <v>8345</v>
      </c>
      <c r="N278" s="24" t="b">
        <f t="shared" si="38"/>
        <v>0</v>
      </c>
      <c r="O278" s="24">
        <f t="shared" si="39"/>
        <v>171</v>
      </c>
      <c r="P278" s="24">
        <f t="shared" si="40"/>
        <v>8.5</v>
      </c>
      <c r="Q278" s="24" t="str">
        <f t="shared" si="41"/>
        <v>YES</v>
      </c>
      <c r="R278" s="24" t="str">
        <f t="shared" si="42"/>
        <v>YES</v>
      </c>
      <c r="S278" s="24" t="b">
        <f t="shared" si="43"/>
        <v>1</v>
      </c>
      <c r="T278" s="24" t="b">
        <f t="shared" si="44"/>
        <v>1</v>
      </c>
      <c r="U278" s="24">
        <f t="shared" si="36"/>
        <v>268</v>
      </c>
      <c r="V278" s="24">
        <f t="shared" si="37"/>
        <v>428</v>
      </c>
      <c r="W278" s="24"/>
      <c r="X278" s="23" t="s">
        <v>1480</v>
      </c>
      <c r="Y278" s="23" t="s">
        <v>42</v>
      </c>
      <c r="AA278" s="24" t="s">
        <v>39</v>
      </c>
      <c r="AB278" s="24" t="s">
        <v>39</v>
      </c>
      <c r="AC278" s="24" t="s">
        <v>39</v>
      </c>
      <c r="AD278" s="24">
        <v>10</v>
      </c>
      <c r="AE278" s="24">
        <v>10</v>
      </c>
      <c r="AF278" s="24">
        <v>10</v>
      </c>
      <c r="AG278" s="24">
        <v>10</v>
      </c>
      <c r="AH278" s="24">
        <v>10</v>
      </c>
      <c r="AI278" s="24">
        <v>10</v>
      </c>
      <c r="AJ278" s="24">
        <v>10</v>
      </c>
      <c r="AK278" s="24">
        <v>10</v>
      </c>
      <c r="AL278" s="24">
        <v>10</v>
      </c>
      <c r="AM278" s="24">
        <v>10</v>
      </c>
      <c r="AN278" s="24">
        <v>10</v>
      </c>
      <c r="AO278" s="24">
        <v>10</v>
      </c>
      <c r="AQ278" s="23" t="s">
        <v>1667</v>
      </c>
      <c r="AR278" s="23" t="s">
        <v>1668</v>
      </c>
      <c r="AS278" s="23">
        <v>226.31</v>
      </c>
      <c r="AT278" s="23">
        <v>3.28</v>
      </c>
      <c r="AU278" s="23">
        <v>10.51</v>
      </c>
      <c r="AV278" s="23">
        <v>-7.23</v>
      </c>
      <c r="AW278" s="23">
        <v>0.35499999999999998</v>
      </c>
      <c r="AY278" s="23">
        <v>10000</v>
      </c>
      <c r="AZ278" s="23">
        <v>2</v>
      </c>
      <c r="BA278" s="23">
        <v>5</v>
      </c>
      <c r="BC278" s="23" t="s">
        <v>8293</v>
      </c>
      <c r="BD278" s="23" t="s">
        <v>8293</v>
      </c>
      <c r="BE278" s="23" t="s">
        <v>8293</v>
      </c>
      <c r="BF278" s="23" t="s">
        <v>8330</v>
      </c>
    </row>
    <row r="279" spans="1:58" s="23" customFormat="1" x14ac:dyDescent="0.2">
      <c r="A279" s="23" t="s">
        <v>1669</v>
      </c>
      <c r="B279" s="23" t="s">
        <v>1670</v>
      </c>
      <c r="C279" s="23" t="s">
        <v>8338</v>
      </c>
      <c r="D279" s="23" t="s">
        <v>38</v>
      </c>
      <c r="E279" s="23">
        <v>7</v>
      </c>
      <c r="F279" s="23" t="s">
        <v>38</v>
      </c>
      <c r="G279" s="23" t="s">
        <v>38</v>
      </c>
      <c r="H279" s="23">
        <v>10</v>
      </c>
      <c r="I279" s="23" t="s">
        <v>8264</v>
      </c>
      <c r="J279" s="23">
        <v>10</v>
      </c>
      <c r="K279" s="23">
        <v>1</v>
      </c>
      <c r="L279" s="23" t="s">
        <v>8342</v>
      </c>
      <c r="N279" s="24" t="b">
        <f t="shared" si="38"/>
        <v>0</v>
      </c>
      <c r="O279" s="24">
        <f t="shared" si="39"/>
        <v>171</v>
      </c>
      <c r="P279" s="24">
        <f t="shared" si="40"/>
        <v>8.5</v>
      </c>
      <c r="Q279" s="24" t="str">
        <f t="shared" si="41"/>
        <v>YES</v>
      </c>
      <c r="R279" s="24" t="str">
        <f t="shared" si="42"/>
        <v>YES</v>
      </c>
      <c r="S279" s="24" t="b">
        <f t="shared" si="43"/>
        <v>1</v>
      </c>
      <c r="T279" s="24" t="b">
        <f t="shared" si="44"/>
        <v>1</v>
      </c>
      <c r="U279" s="24">
        <f t="shared" si="36"/>
        <v>268</v>
      </c>
      <c r="V279" s="24">
        <f t="shared" si="37"/>
        <v>428</v>
      </c>
      <c r="W279" s="24"/>
      <c r="X279" s="23" t="s">
        <v>1475</v>
      </c>
      <c r="Y279" s="23" t="s">
        <v>95</v>
      </c>
      <c r="AA279" s="24"/>
      <c r="AB279" s="24" t="s">
        <v>39</v>
      </c>
      <c r="AC279" s="24" t="s">
        <v>39</v>
      </c>
      <c r="AD279" s="24">
        <v>6</v>
      </c>
      <c r="AE279" s="24">
        <v>6</v>
      </c>
      <c r="AF279" s="24">
        <v>6</v>
      </c>
      <c r="AG279" s="24">
        <v>6</v>
      </c>
      <c r="AH279" s="24">
        <v>10</v>
      </c>
      <c r="AI279" s="24">
        <v>6</v>
      </c>
      <c r="AJ279" s="24">
        <v>6</v>
      </c>
      <c r="AK279" s="24">
        <v>6</v>
      </c>
      <c r="AL279" s="24">
        <v>10</v>
      </c>
      <c r="AM279" s="24">
        <v>6</v>
      </c>
      <c r="AN279" s="24">
        <v>10</v>
      </c>
      <c r="AO279" s="24">
        <v>6</v>
      </c>
      <c r="AQ279" s="23" t="s">
        <v>1671</v>
      </c>
      <c r="AR279" s="23" t="s">
        <v>491</v>
      </c>
      <c r="AS279" s="23">
        <v>108.14</v>
      </c>
      <c r="AT279" s="23">
        <v>-0.3</v>
      </c>
      <c r="AU279" s="23">
        <v>7.26</v>
      </c>
      <c r="AV279" s="23">
        <v>-7.56</v>
      </c>
      <c r="AW279" s="23">
        <v>1.4200000000000001E-2</v>
      </c>
      <c r="AY279" s="23">
        <v>10000</v>
      </c>
      <c r="AZ279" s="23">
        <v>2</v>
      </c>
      <c r="BA279" s="23">
        <v>5</v>
      </c>
      <c r="BC279" s="23" t="s">
        <v>8293</v>
      </c>
      <c r="BD279" s="23" t="s">
        <v>8320</v>
      </c>
      <c r="BE279" s="23" t="s">
        <v>8293</v>
      </c>
      <c r="BF279" s="23" t="s">
        <v>8330</v>
      </c>
    </row>
    <row r="280" spans="1:58" s="23" customFormat="1" x14ac:dyDescent="0.2">
      <c r="A280" s="23" t="s">
        <v>1672</v>
      </c>
      <c r="B280" s="23" t="s">
        <v>1673</v>
      </c>
      <c r="C280" s="23" t="s">
        <v>38</v>
      </c>
      <c r="D280" s="23" t="s">
        <v>38</v>
      </c>
      <c r="E280" s="23">
        <v>7</v>
      </c>
      <c r="F280" s="23" t="s">
        <v>38</v>
      </c>
      <c r="G280" s="23" t="s">
        <v>38</v>
      </c>
      <c r="H280" s="23">
        <v>10</v>
      </c>
      <c r="I280" s="23" t="s">
        <v>8264</v>
      </c>
      <c r="J280" s="23">
        <v>10</v>
      </c>
      <c r="K280" s="23">
        <v>1</v>
      </c>
      <c r="L280" s="23" t="s">
        <v>8345</v>
      </c>
      <c r="N280" s="24" t="b">
        <f t="shared" si="38"/>
        <v>0</v>
      </c>
      <c r="O280" s="24">
        <f t="shared" si="39"/>
        <v>171</v>
      </c>
      <c r="P280" s="24">
        <f t="shared" si="40"/>
        <v>8.5</v>
      </c>
      <c r="Q280" s="24" t="str">
        <f t="shared" si="41"/>
        <v>YES</v>
      </c>
      <c r="R280" s="24" t="str">
        <f t="shared" si="42"/>
        <v>YES</v>
      </c>
      <c r="S280" s="24" t="b">
        <f t="shared" si="43"/>
        <v>1</v>
      </c>
      <c r="T280" s="24" t="b">
        <f t="shared" si="44"/>
        <v>1</v>
      </c>
      <c r="U280" s="24">
        <f t="shared" ref="U280:U343" si="45">_xlfn.RANK.EQ(O280,O$2:O$2337)</f>
        <v>268</v>
      </c>
      <c r="V280" s="24">
        <f t="shared" ref="V280:V343" si="46">_xlfn.RANK.EQ(P280,P$2:P$2337)</f>
        <v>428</v>
      </c>
      <c r="W280" s="24"/>
      <c r="X280" s="23" t="s">
        <v>1480</v>
      </c>
      <c r="Y280" s="23" t="s">
        <v>42</v>
      </c>
      <c r="AA280" s="24" t="s">
        <v>39</v>
      </c>
      <c r="AB280" s="24" t="s">
        <v>39</v>
      </c>
      <c r="AC280" s="24" t="s">
        <v>39</v>
      </c>
      <c r="AD280" s="24">
        <v>10</v>
      </c>
      <c r="AE280" s="24">
        <v>10</v>
      </c>
      <c r="AF280" s="24">
        <v>10</v>
      </c>
      <c r="AG280" s="24">
        <v>10</v>
      </c>
      <c r="AH280" s="24">
        <v>10</v>
      </c>
      <c r="AI280" s="24">
        <v>10</v>
      </c>
      <c r="AJ280" s="24">
        <v>10</v>
      </c>
      <c r="AK280" s="24">
        <v>10</v>
      </c>
      <c r="AL280" s="24">
        <v>10</v>
      </c>
      <c r="AM280" s="24">
        <v>6</v>
      </c>
      <c r="AN280" s="24">
        <v>10</v>
      </c>
      <c r="AO280" s="24">
        <v>10</v>
      </c>
      <c r="AQ280" s="23" t="s">
        <v>1674</v>
      </c>
      <c r="AR280" s="23" t="s">
        <v>1675</v>
      </c>
      <c r="AS280" s="23">
        <v>172.18</v>
      </c>
      <c r="AT280" s="23">
        <v>-1.82</v>
      </c>
      <c r="AU280" s="23">
        <v>12</v>
      </c>
      <c r="AV280" s="23">
        <v>-13.82</v>
      </c>
      <c r="AW280" s="23">
        <v>2.0800000000000001E-5</v>
      </c>
      <c r="AY280" s="23">
        <v>10000</v>
      </c>
      <c r="AZ280" s="23">
        <v>2</v>
      </c>
      <c r="BA280" s="23">
        <v>5</v>
      </c>
      <c r="BC280" s="23" t="s">
        <v>8293</v>
      </c>
      <c r="BD280" s="23" t="s">
        <v>8293</v>
      </c>
      <c r="BE280" s="23" t="s">
        <v>8293</v>
      </c>
      <c r="BF280" s="23" t="s">
        <v>8330</v>
      </c>
    </row>
    <row r="281" spans="1:58" s="23" customFormat="1" x14ac:dyDescent="0.2">
      <c r="A281" s="23" t="s">
        <v>1676</v>
      </c>
      <c r="B281" s="23" t="s">
        <v>1677</v>
      </c>
      <c r="C281" s="23" t="s">
        <v>8338</v>
      </c>
      <c r="D281" s="23" t="s">
        <v>38</v>
      </c>
      <c r="E281" s="23">
        <v>7</v>
      </c>
      <c r="F281" s="23" t="s">
        <v>38</v>
      </c>
      <c r="G281" s="23" t="s">
        <v>38</v>
      </c>
      <c r="H281" s="23">
        <v>10</v>
      </c>
      <c r="I281" s="23" t="s">
        <v>8264</v>
      </c>
      <c r="J281" s="23">
        <v>10</v>
      </c>
      <c r="K281" s="23">
        <v>1</v>
      </c>
      <c r="L281" s="23" t="s">
        <v>8342</v>
      </c>
      <c r="N281" s="24" t="b">
        <f t="shared" si="38"/>
        <v>0</v>
      </c>
      <c r="O281" s="24">
        <f t="shared" si="39"/>
        <v>171</v>
      </c>
      <c r="P281" s="24">
        <f t="shared" si="40"/>
        <v>8.5</v>
      </c>
      <c r="Q281" s="24" t="str">
        <f t="shared" si="41"/>
        <v>YES</v>
      </c>
      <c r="R281" s="24" t="str">
        <f t="shared" si="42"/>
        <v>YES</v>
      </c>
      <c r="S281" s="24" t="b">
        <f t="shared" si="43"/>
        <v>1</v>
      </c>
      <c r="T281" s="24" t="b">
        <f t="shared" si="44"/>
        <v>1</v>
      </c>
      <c r="U281" s="24">
        <f t="shared" si="45"/>
        <v>268</v>
      </c>
      <c r="V281" s="24">
        <f t="shared" si="46"/>
        <v>428</v>
      </c>
      <c r="W281" s="24"/>
      <c r="X281" s="23" t="s">
        <v>1475</v>
      </c>
      <c r="Y281" s="23" t="s">
        <v>521</v>
      </c>
      <c r="AA281" s="24" t="s">
        <v>39</v>
      </c>
      <c r="AB281" s="24" t="s">
        <v>39</v>
      </c>
      <c r="AC281" s="24"/>
      <c r="AD281" s="24">
        <v>10</v>
      </c>
      <c r="AE281" s="24">
        <v>10</v>
      </c>
      <c r="AF281" s="24">
        <v>6</v>
      </c>
      <c r="AG281" s="24">
        <v>6</v>
      </c>
      <c r="AH281" s="24">
        <v>6</v>
      </c>
      <c r="AI281" s="24">
        <v>6</v>
      </c>
      <c r="AJ281" s="24">
        <v>10</v>
      </c>
      <c r="AK281" s="24">
        <v>10</v>
      </c>
      <c r="AL281" s="24">
        <v>3</v>
      </c>
      <c r="AM281" s="24">
        <v>10</v>
      </c>
      <c r="AN281" s="24">
        <v>3</v>
      </c>
      <c r="AO281" s="24">
        <v>10</v>
      </c>
      <c r="AQ281" s="23" t="s">
        <v>1678</v>
      </c>
      <c r="AR281" s="23" t="s">
        <v>1679</v>
      </c>
      <c r="AS281" s="23">
        <v>959.22</v>
      </c>
      <c r="AT281" s="23">
        <v>12</v>
      </c>
      <c r="AU281" s="23">
        <v>12</v>
      </c>
      <c r="AV281" s="23">
        <v>0</v>
      </c>
      <c r="AW281" s="23">
        <v>581</v>
      </c>
      <c r="AY281" s="23">
        <v>10000</v>
      </c>
      <c r="AZ281" s="23">
        <v>2</v>
      </c>
      <c r="BA281" s="23">
        <v>5</v>
      </c>
      <c r="BC281" s="23" t="s">
        <v>8293</v>
      </c>
      <c r="BD281" s="23" t="s">
        <v>8320</v>
      </c>
      <c r="BE281" s="23" t="s">
        <v>8293</v>
      </c>
      <c r="BF281" s="23" t="s">
        <v>8330</v>
      </c>
    </row>
    <row r="282" spans="1:58" s="23" customFormat="1" x14ac:dyDescent="0.2">
      <c r="A282" s="23" t="s">
        <v>1680</v>
      </c>
      <c r="B282" s="23" t="s">
        <v>1681</v>
      </c>
      <c r="C282" s="23" t="s">
        <v>38</v>
      </c>
      <c r="D282" s="23" t="s">
        <v>38</v>
      </c>
      <c r="E282" s="23">
        <v>7</v>
      </c>
      <c r="F282" s="23" t="s">
        <v>38</v>
      </c>
      <c r="G282" s="23" t="s">
        <v>38</v>
      </c>
      <c r="H282" s="23">
        <v>10</v>
      </c>
      <c r="I282" s="23" t="s">
        <v>8264</v>
      </c>
      <c r="J282" s="23">
        <v>10</v>
      </c>
      <c r="K282" s="23">
        <v>1</v>
      </c>
      <c r="L282" s="23" t="s">
        <v>8345</v>
      </c>
      <c r="N282" s="24" t="b">
        <f t="shared" si="38"/>
        <v>0</v>
      </c>
      <c r="O282" s="24">
        <f t="shared" si="39"/>
        <v>171</v>
      </c>
      <c r="P282" s="24">
        <f t="shared" si="40"/>
        <v>8.5</v>
      </c>
      <c r="Q282" s="24" t="str">
        <f t="shared" si="41"/>
        <v>YES</v>
      </c>
      <c r="R282" s="24" t="str">
        <f t="shared" si="42"/>
        <v>YES</v>
      </c>
      <c r="S282" s="24" t="b">
        <f t="shared" si="43"/>
        <v>1</v>
      </c>
      <c r="T282" s="24" t="b">
        <f t="shared" si="44"/>
        <v>1</v>
      </c>
      <c r="U282" s="24">
        <f t="shared" si="45"/>
        <v>268</v>
      </c>
      <c r="V282" s="24">
        <f t="shared" si="46"/>
        <v>428</v>
      </c>
      <c r="W282" s="24"/>
      <c r="X282" s="23" t="s">
        <v>1480</v>
      </c>
      <c r="Y282" s="23" t="s">
        <v>42</v>
      </c>
      <c r="AA282" s="24" t="s">
        <v>39</v>
      </c>
      <c r="AB282" s="24"/>
      <c r="AC282" s="24" t="s">
        <v>39</v>
      </c>
      <c r="AD282" s="24">
        <v>10</v>
      </c>
      <c r="AE282" s="24">
        <v>10</v>
      </c>
      <c r="AF282" s="24">
        <v>10</v>
      </c>
      <c r="AG282" s="24">
        <v>10</v>
      </c>
      <c r="AH282" s="24">
        <v>10</v>
      </c>
      <c r="AI282" s="24">
        <v>10</v>
      </c>
      <c r="AJ282" s="24">
        <v>6</v>
      </c>
      <c r="AK282" s="24">
        <v>6</v>
      </c>
      <c r="AL282" s="24">
        <v>6</v>
      </c>
      <c r="AM282" s="24">
        <v>6</v>
      </c>
      <c r="AN282" s="24">
        <v>6</v>
      </c>
      <c r="AO282" s="24">
        <v>6</v>
      </c>
      <c r="AQ282" s="23" t="s">
        <v>1682</v>
      </c>
      <c r="AR282" s="23" t="s">
        <v>1683</v>
      </c>
      <c r="AS282" s="23">
        <v>376.55</v>
      </c>
      <c r="AT282" s="23">
        <v>7.93</v>
      </c>
      <c r="AU282" s="23">
        <v>12</v>
      </c>
      <c r="AV282" s="23">
        <v>-4.07</v>
      </c>
      <c r="AW282" s="23">
        <v>0.876</v>
      </c>
      <c r="AY282" s="23">
        <v>10000</v>
      </c>
      <c r="AZ282" s="23">
        <v>2</v>
      </c>
      <c r="BA282" s="23">
        <v>5</v>
      </c>
      <c r="BC282" s="23" t="s">
        <v>8293</v>
      </c>
      <c r="BD282" s="23" t="s">
        <v>8293</v>
      </c>
      <c r="BE282" s="23" t="s">
        <v>8293</v>
      </c>
      <c r="BF282" s="23" t="s">
        <v>8330</v>
      </c>
    </row>
    <row r="283" spans="1:58" s="23" customFormat="1" x14ac:dyDescent="0.2">
      <c r="A283" s="23" t="s">
        <v>1684</v>
      </c>
      <c r="B283" s="23" t="s">
        <v>1685</v>
      </c>
      <c r="C283" s="23" t="s">
        <v>38</v>
      </c>
      <c r="D283" s="23" t="s">
        <v>38</v>
      </c>
      <c r="E283" s="23">
        <v>7</v>
      </c>
      <c r="F283" s="23" t="s">
        <v>38</v>
      </c>
      <c r="G283" s="23" t="s">
        <v>38</v>
      </c>
      <c r="H283" s="23">
        <v>10</v>
      </c>
      <c r="I283" s="23" t="s">
        <v>8264</v>
      </c>
      <c r="J283" s="23">
        <v>10</v>
      </c>
      <c r="K283" s="23">
        <v>1</v>
      </c>
      <c r="L283" s="23" t="s">
        <v>8345</v>
      </c>
      <c r="N283" s="24" t="b">
        <f t="shared" si="38"/>
        <v>0</v>
      </c>
      <c r="O283" s="24">
        <f t="shared" si="39"/>
        <v>171</v>
      </c>
      <c r="P283" s="24">
        <f t="shared" si="40"/>
        <v>8.5</v>
      </c>
      <c r="Q283" s="24" t="str">
        <f t="shared" si="41"/>
        <v>YES</v>
      </c>
      <c r="R283" s="24" t="str">
        <f t="shared" si="42"/>
        <v>YES</v>
      </c>
      <c r="S283" s="24" t="b">
        <f t="shared" si="43"/>
        <v>1</v>
      </c>
      <c r="T283" s="24" t="b">
        <f t="shared" si="44"/>
        <v>1</v>
      </c>
      <c r="U283" s="24">
        <f t="shared" si="45"/>
        <v>268</v>
      </c>
      <c r="V283" s="24">
        <f t="shared" si="46"/>
        <v>428</v>
      </c>
      <c r="W283" s="24"/>
      <c r="X283" s="23" t="s">
        <v>1480</v>
      </c>
      <c r="Y283" s="23" t="s">
        <v>42</v>
      </c>
      <c r="AA283" s="24"/>
      <c r="AB283" s="24"/>
      <c r="AC283" s="24" t="s">
        <v>39</v>
      </c>
      <c r="AD283" s="24">
        <v>6</v>
      </c>
      <c r="AE283" s="24">
        <v>6</v>
      </c>
      <c r="AF283" s="24">
        <v>10</v>
      </c>
      <c r="AG283" s="24">
        <v>10</v>
      </c>
      <c r="AH283" s="24">
        <v>10</v>
      </c>
      <c r="AI283" s="24">
        <v>10</v>
      </c>
      <c r="AJ283" s="24">
        <v>6</v>
      </c>
      <c r="AK283" s="24">
        <v>6</v>
      </c>
      <c r="AL283" s="24">
        <v>6</v>
      </c>
      <c r="AM283" s="24">
        <v>6</v>
      </c>
      <c r="AN283" s="24">
        <v>6</v>
      </c>
      <c r="AO283" s="24">
        <v>6</v>
      </c>
      <c r="AQ283" s="23" t="s">
        <v>1686</v>
      </c>
      <c r="AR283" s="23" t="s">
        <v>1687</v>
      </c>
      <c r="AS283" s="23">
        <v>258.38</v>
      </c>
      <c r="AT283" s="23">
        <v>5.7</v>
      </c>
      <c r="AU283" s="23">
        <v>7.9450000000000003</v>
      </c>
      <c r="AV283" s="23">
        <v>-2.2450000000000001</v>
      </c>
      <c r="AW283" s="23">
        <v>11.2</v>
      </c>
      <c r="AY283" s="23">
        <v>10000</v>
      </c>
      <c r="AZ283" s="23">
        <v>2</v>
      </c>
      <c r="BA283" s="23">
        <v>5</v>
      </c>
      <c r="BC283" s="23" t="s">
        <v>8293</v>
      </c>
      <c r="BD283" s="23" t="s">
        <v>8293</v>
      </c>
      <c r="BE283" s="23" t="s">
        <v>8293</v>
      </c>
      <c r="BF283" s="23" t="s">
        <v>8330</v>
      </c>
    </row>
    <row r="284" spans="1:58" s="23" customFormat="1" x14ac:dyDescent="0.2">
      <c r="A284" s="23" t="s">
        <v>1688</v>
      </c>
      <c r="B284" s="23" t="s">
        <v>1689</v>
      </c>
      <c r="C284" s="23" t="s">
        <v>38</v>
      </c>
      <c r="D284" s="23" t="s">
        <v>38</v>
      </c>
      <c r="E284" s="23">
        <v>7</v>
      </c>
      <c r="F284" s="23" t="s">
        <v>38</v>
      </c>
      <c r="G284" s="23" t="s">
        <v>38</v>
      </c>
      <c r="H284" s="23">
        <v>10</v>
      </c>
      <c r="I284" s="23" t="s">
        <v>8264</v>
      </c>
      <c r="J284" s="23">
        <v>10</v>
      </c>
      <c r="K284" s="23">
        <v>1</v>
      </c>
      <c r="L284" s="23" t="s">
        <v>8345</v>
      </c>
      <c r="N284" s="24" t="b">
        <f t="shared" si="38"/>
        <v>0</v>
      </c>
      <c r="O284" s="24">
        <f t="shared" si="39"/>
        <v>171</v>
      </c>
      <c r="P284" s="24">
        <f t="shared" si="40"/>
        <v>8.5</v>
      </c>
      <c r="Q284" s="24" t="str">
        <f t="shared" si="41"/>
        <v>YES</v>
      </c>
      <c r="R284" s="24" t="str">
        <f t="shared" si="42"/>
        <v>YES</v>
      </c>
      <c r="S284" s="24" t="b">
        <f t="shared" si="43"/>
        <v>1</v>
      </c>
      <c r="T284" s="24" t="b">
        <f t="shared" si="44"/>
        <v>1</v>
      </c>
      <c r="U284" s="24">
        <f t="shared" si="45"/>
        <v>268</v>
      </c>
      <c r="V284" s="24">
        <f t="shared" si="46"/>
        <v>428</v>
      </c>
      <c r="W284" s="24"/>
      <c r="X284" s="23" t="s">
        <v>1480</v>
      </c>
      <c r="Y284" s="23" t="s">
        <v>42</v>
      </c>
      <c r="AA284" s="24" t="s">
        <v>39</v>
      </c>
      <c r="AB284" s="24" t="s">
        <v>39</v>
      </c>
      <c r="AC284" s="24"/>
      <c r="AD284" s="24">
        <v>10</v>
      </c>
      <c r="AE284" s="24">
        <v>10</v>
      </c>
      <c r="AF284" s="24">
        <v>6</v>
      </c>
      <c r="AG284" s="24">
        <v>6</v>
      </c>
      <c r="AH284" s="24">
        <v>6</v>
      </c>
      <c r="AI284" s="24">
        <v>6</v>
      </c>
      <c r="AJ284" s="24">
        <v>10</v>
      </c>
      <c r="AK284" s="24">
        <v>10</v>
      </c>
      <c r="AL284" s="24">
        <v>3</v>
      </c>
      <c r="AM284" s="24">
        <v>10</v>
      </c>
      <c r="AN284" s="24">
        <v>3</v>
      </c>
      <c r="AO284" s="24">
        <v>10</v>
      </c>
      <c r="AQ284" s="23" t="s">
        <v>1690</v>
      </c>
      <c r="AR284" s="23" t="s">
        <v>1691</v>
      </c>
      <c r="AS284" s="23">
        <v>775.15</v>
      </c>
      <c r="AT284" s="23">
        <v>12</v>
      </c>
      <c r="AU284" s="23">
        <v>12</v>
      </c>
      <c r="AV284" s="23">
        <v>0</v>
      </c>
      <c r="AW284" s="23">
        <v>2650</v>
      </c>
      <c r="AY284" s="23">
        <v>10000</v>
      </c>
      <c r="AZ284" s="23">
        <v>2</v>
      </c>
      <c r="BA284" s="23">
        <v>5</v>
      </c>
      <c r="BC284" s="23" t="s">
        <v>8293</v>
      </c>
      <c r="BD284" s="23" t="s">
        <v>8293</v>
      </c>
      <c r="BE284" s="23" t="s">
        <v>8293</v>
      </c>
      <c r="BF284" s="23" t="s">
        <v>8330</v>
      </c>
    </row>
    <row r="285" spans="1:58" s="23" customFormat="1" x14ac:dyDescent="0.2">
      <c r="A285" s="23" t="s">
        <v>1692</v>
      </c>
      <c r="B285" s="23" t="s">
        <v>1693</v>
      </c>
      <c r="C285" s="23" t="s">
        <v>38</v>
      </c>
      <c r="D285" s="23" t="s">
        <v>38</v>
      </c>
      <c r="E285" s="23">
        <v>7</v>
      </c>
      <c r="F285" s="23" t="s">
        <v>38</v>
      </c>
      <c r="G285" s="23" t="s">
        <v>38</v>
      </c>
      <c r="H285" s="23">
        <v>10</v>
      </c>
      <c r="I285" s="23" t="s">
        <v>8264</v>
      </c>
      <c r="J285" s="23">
        <v>10</v>
      </c>
      <c r="K285" s="23">
        <v>1</v>
      </c>
      <c r="L285" s="23" t="s">
        <v>8345</v>
      </c>
      <c r="N285" s="24" t="b">
        <f t="shared" si="38"/>
        <v>0</v>
      </c>
      <c r="O285" s="24">
        <f t="shared" si="39"/>
        <v>171</v>
      </c>
      <c r="P285" s="24">
        <f t="shared" si="40"/>
        <v>8.5</v>
      </c>
      <c r="Q285" s="24" t="str">
        <f t="shared" si="41"/>
        <v>YES</v>
      </c>
      <c r="R285" s="24" t="str">
        <f t="shared" si="42"/>
        <v>YES</v>
      </c>
      <c r="S285" s="24" t="b">
        <f t="shared" si="43"/>
        <v>1</v>
      </c>
      <c r="T285" s="24" t="b">
        <f t="shared" si="44"/>
        <v>1</v>
      </c>
      <c r="U285" s="24">
        <f t="shared" si="45"/>
        <v>268</v>
      </c>
      <c r="V285" s="24">
        <f t="shared" si="46"/>
        <v>428</v>
      </c>
      <c r="W285" s="24"/>
      <c r="X285" s="23" t="s">
        <v>1480</v>
      </c>
      <c r="Y285" s="23" t="s">
        <v>42</v>
      </c>
      <c r="AA285" s="24" t="s">
        <v>39</v>
      </c>
      <c r="AB285" s="24" t="s">
        <v>39</v>
      </c>
      <c r="AC285" s="24"/>
      <c r="AD285" s="24">
        <v>10</v>
      </c>
      <c r="AE285" s="24">
        <v>10</v>
      </c>
      <c r="AF285" s="24">
        <v>6</v>
      </c>
      <c r="AG285" s="24">
        <v>6</v>
      </c>
      <c r="AH285" s="24">
        <v>6</v>
      </c>
      <c r="AI285" s="24">
        <v>6</v>
      </c>
      <c r="AJ285" s="24">
        <v>6</v>
      </c>
      <c r="AK285" s="24">
        <v>6</v>
      </c>
      <c r="AL285" s="24">
        <v>6</v>
      </c>
      <c r="AM285" s="24">
        <v>10</v>
      </c>
      <c r="AN285" s="24">
        <v>6</v>
      </c>
      <c r="AO285" s="24">
        <v>10</v>
      </c>
      <c r="AQ285" s="23" t="s">
        <v>1694</v>
      </c>
      <c r="AR285" s="23" t="s">
        <v>1695</v>
      </c>
      <c r="AS285" s="23">
        <v>589.45000000000005</v>
      </c>
      <c r="AT285" s="23">
        <v>9.44</v>
      </c>
      <c r="AU285" s="23">
        <v>12</v>
      </c>
      <c r="AV285" s="23">
        <v>-2.5600000000000005</v>
      </c>
      <c r="AW285" s="23">
        <v>3.23</v>
      </c>
      <c r="AY285" s="23">
        <v>10000</v>
      </c>
      <c r="AZ285" s="23">
        <v>2</v>
      </c>
      <c r="BA285" s="23">
        <v>5</v>
      </c>
      <c r="BC285" s="23" t="s">
        <v>8293</v>
      </c>
      <c r="BD285" s="23" t="s">
        <v>8293</v>
      </c>
      <c r="BE285" s="23" t="s">
        <v>8293</v>
      </c>
      <c r="BF285" s="23" t="s">
        <v>8330</v>
      </c>
    </row>
    <row r="286" spans="1:58" s="23" customFormat="1" x14ac:dyDescent="0.2">
      <c r="A286" s="23" t="s">
        <v>1696</v>
      </c>
      <c r="B286" s="23" t="s">
        <v>1697</v>
      </c>
      <c r="C286" s="23" t="s">
        <v>38</v>
      </c>
      <c r="D286" s="23" t="s">
        <v>38</v>
      </c>
      <c r="E286" s="23">
        <v>7</v>
      </c>
      <c r="F286" s="23" t="s">
        <v>38</v>
      </c>
      <c r="G286" s="23" t="s">
        <v>38</v>
      </c>
      <c r="H286" s="23">
        <v>10</v>
      </c>
      <c r="I286" s="23" t="s">
        <v>8264</v>
      </c>
      <c r="J286" s="23">
        <v>10</v>
      </c>
      <c r="K286" s="23">
        <v>1</v>
      </c>
      <c r="L286" s="23" t="s">
        <v>8345</v>
      </c>
      <c r="N286" s="24" t="b">
        <f t="shared" si="38"/>
        <v>0</v>
      </c>
      <c r="O286" s="24">
        <f t="shared" si="39"/>
        <v>171</v>
      </c>
      <c r="P286" s="24">
        <f t="shared" si="40"/>
        <v>8.5</v>
      </c>
      <c r="Q286" s="24" t="str">
        <f t="shared" si="41"/>
        <v>YES</v>
      </c>
      <c r="R286" s="24" t="str">
        <f t="shared" si="42"/>
        <v>YES</v>
      </c>
      <c r="S286" s="24" t="b">
        <f t="shared" si="43"/>
        <v>1</v>
      </c>
      <c r="T286" s="24" t="b">
        <f t="shared" si="44"/>
        <v>1</v>
      </c>
      <c r="U286" s="24">
        <f t="shared" si="45"/>
        <v>268</v>
      </c>
      <c r="V286" s="24">
        <f t="shared" si="46"/>
        <v>428</v>
      </c>
      <c r="W286" s="24"/>
      <c r="X286" s="23" t="s">
        <v>1480</v>
      </c>
      <c r="Y286" s="23" t="s">
        <v>42</v>
      </c>
      <c r="AA286" s="24" t="s">
        <v>39</v>
      </c>
      <c r="AB286" s="24" t="s">
        <v>39</v>
      </c>
      <c r="AC286" s="24"/>
      <c r="AD286" s="24">
        <v>10</v>
      </c>
      <c r="AE286" s="24">
        <v>10</v>
      </c>
      <c r="AF286" s="24">
        <v>6</v>
      </c>
      <c r="AG286" s="24">
        <v>6</v>
      </c>
      <c r="AH286" s="24">
        <v>6</v>
      </c>
      <c r="AI286" s="24">
        <v>6</v>
      </c>
      <c r="AJ286" s="24">
        <v>10</v>
      </c>
      <c r="AK286" s="24">
        <v>10</v>
      </c>
      <c r="AL286" s="24">
        <v>3</v>
      </c>
      <c r="AM286" s="24">
        <v>10</v>
      </c>
      <c r="AN286" s="24">
        <v>3</v>
      </c>
      <c r="AO286" s="24">
        <v>10</v>
      </c>
      <c r="AQ286" s="23" t="s">
        <v>1698</v>
      </c>
      <c r="AR286" s="23" t="s">
        <v>1699</v>
      </c>
      <c r="AS286" s="23">
        <v>943.65</v>
      </c>
      <c r="AT286" s="23">
        <v>11.52</v>
      </c>
      <c r="AU286" s="23">
        <v>12</v>
      </c>
      <c r="AV286" s="23">
        <v>-0.48000000000000043</v>
      </c>
      <c r="AW286" s="23">
        <v>6380</v>
      </c>
      <c r="AY286" s="23">
        <v>10000</v>
      </c>
      <c r="AZ286" s="23">
        <v>2</v>
      </c>
      <c r="BA286" s="23">
        <v>5</v>
      </c>
      <c r="BC286" s="23" t="s">
        <v>8293</v>
      </c>
      <c r="BD286" s="23" t="s">
        <v>8293</v>
      </c>
      <c r="BE286" s="23" t="s">
        <v>8293</v>
      </c>
      <c r="BF286" s="23" t="s">
        <v>8330</v>
      </c>
    </row>
    <row r="287" spans="1:58" s="23" customFormat="1" x14ac:dyDescent="0.2">
      <c r="A287" s="23" t="s">
        <v>1700</v>
      </c>
      <c r="B287" s="23" t="s">
        <v>1701</v>
      </c>
      <c r="C287" s="23" t="s">
        <v>38</v>
      </c>
      <c r="D287" s="23" t="s">
        <v>38</v>
      </c>
      <c r="E287" s="23">
        <v>7</v>
      </c>
      <c r="F287" s="23" t="s">
        <v>38</v>
      </c>
      <c r="G287" s="23" t="s">
        <v>38</v>
      </c>
      <c r="H287" s="23">
        <v>10</v>
      </c>
      <c r="I287" s="23" t="s">
        <v>8264</v>
      </c>
      <c r="J287" s="23">
        <v>10</v>
      </c>
      <c r="K287" s="23">
        <v>1</v>
      </c>
      <c r="L287" s="23" t="s">
        <v>8345</v>
      </c>
      <c r="N287" s="24" t="b">
        <f t="shared" si="38"/>
        <v>0</v>
      </c>
      <c r="O287" s="24">
        <f t="shared" si="39"/>
        <v>171</v>
      </c>
      <c r="P287" s="24">
        <f t="shared" si="40"/>
        <v>8.5</v>
      </c>
      <c r="Q287" s="24" t="str">
        <f t="shared" si="41"/>
        <v>YES</v>
      </c>
      <c r="R287" s="24" t="str">
        <f t="shared" si="42"/>
        <v>YES</v>
      </c>
      <c r="S287" s="24" t="b">
        <f t="shared" si="43"/>
        <v>1</v>
      </c>
      <c r="T287" s="24" t="b">
        <f t="shared" si="44"/>
        <v>1</v>
      </c>
      <c r="U287" s="24">
        <f t="shared" si="45"/>
        <v>268</v>
      </c>
      <c r="V287" s="24">
        <f t="shared" si="46"/>
        <v>428</v>
      </c>
      <c r="W287" s="24"/>
      <c r="X287" s="23" t="s">
        <v>1480</v>
      </c>
      <c r="Y287" s="23" t="s">
        <v>42</v>
      </c>
      <c r="AA287" s="24"/>
      <c r="AB287" s="24" t="s">
        <v>39</v>
      </c>
      <c r="AC287" s="24" t="s">
        <v>39</v>
      </c>
      <c r="AD287" s="24">
        <v>6</v>
      </c>
      <c r="AE287" s="24">
        <v>6</v>
      </c>
      <c r="AF287" s="24">
        <v>10</v>
      </c>
      <c r="AG287" s="24">
        <v>10</v>
      </c>
      <c r="AH287" s="24">
        <v>10</v>
      </c>
      <c r="AI287" s="24">
        <v>6</v>
      </c>
      <c r="AJ287" s="24">
        <v>6</v>
      </c>
      <c r="AK287" s="24">
        <v>6</v>
      </c>
      <c r="AL287" s="24">
        <v>10</v>
      </c>
      <c r="AM287" s="24">
        <v>6</v>
      </c>
      <c r="AN287" s="24">
        <v>10</v>
      </c>
      <c r="AO287" s="24">
        <v>6</v>
      </c>
      <c r="AQ287" s="23" t="s">
        <v>1702</v>
      </c>
      <c r="AR287" s="23" t="s">
        <v>1703</v>
      </c>
      <c r="AS287" s="23">
        <v>202.24</v>
      </c>
      <c r="AT287" s="23">
        <v>-0.15</v>
      </c>
      <c r="AU287" s="23">
        <v>7.6929999999999996</v>
      </c>
      <c r="AV287" s="23">
        <v>-7.843</v>
      </c>
      <c r="AW287" s="23">
        <v>1.6400000000000001E-2</v>
      </c>
      <c r="AY287" s="23">
        <v>10000</v>
      </c>
      <c r="AZ287" s="23">
        <v>2</v>
      </c>
      <c r="BA287" s="23">
        <v>5</v>
      </c>
      <c r="BC287" s="23" t="s">
        <v>8293</v>
      </c>
      <c r="BD287" s="23" t="s">
        <v>8293</v>
      </c>
      <c r="BE287" s="23" t="s">
        <v>8293</v>
      </c>
      <c r="BF287" s="23" t="s">
        <v>8330</v>
      </c>
    </row>
    <row r="288" spans="1:58" s="23" customFormat="1" x14ac:dyDescent="0.2">
      <c r="A288" s="23" t="s">
        <v>1704</v>
      </c>
      <c r="B288" s="23" t="s">
        <v>1705</v>
      </c>
      <c r="C288" s="23" t="s">
        <v>38</v>
      </c>
      <c r="D288" s="23" t="s">
        <v>38</v>
      </c>
      <c r="E288" s="23">
        <v>7</v>
      </c>
      <c r="F288" s="23" t="s">
        <v>38</v>
      </c>
      <c r="G288" s="23" t="s">
        <v>38</v>
      </c>
      <c r="H288" s="23">
        <v>10</v>
      </c>
      <c r="I288" s="23" t="s">
        <v>8264</v>
      </c>
      <c r="J288" s="23">
        <v>10</v>
      </c>
      <c r="K288" s="23">
        <v>1</v>
      </c>
      <c r="L288" s="23" t="s">
        <v>8345</v>
      </c>
      <c r="N288" s="24" t="b">
        <f t="shared" si="38"/>
        <v>0</v>
      </c>
      <c r="O288" s="24">
        <f t="shared" si="39"/>
        <v>171</v>
      </c>
      <c r="P288" s="24">
        <f t="shared" si="40"/>
        <v>8.5</v>
      </c>
      <c r="Q288" s="24" t="str">
        <f t="shared" si="41"/>
        <v>YES</v>
      </c>
      <c r="R288" s="24" t="str">
        <f t="shared" si="42"/>
        <v>YES</v>
      </c>
      <c r="S288" s="24" t="b">
        <f t="shared" si="43"/>
        <v>1</v>
      </c>
      <c r="T288" s="24" t="b">
        <f t="shared" si="44"/>
        <v>1</v>
      </c>
      <c r="U288" s="24">
        <f t="shared" si="45"/>
        <v>268</v>
      </c>
      <c r="V288" s="24">
        <f t="shared" si="46"/>
        <v>428</v>
      </c>
      <c r="W288" s="24"/>
      <c r="X288" s="23" t="s">
        <v>1480</v>
      </c>
      <c r="Y288" s="23" t="s">
        <v>42</v>
      </c>
      <c r="AA288" s="24"/>
      <c r="AB288" s="24" t="s">
        <v>39</v>
      </c>
      <c r="AC288" s="24" t="s">
        <v>39</v>
      </c>
      <c r="AD288" s="24">
        <v>6</v>
      </c>
      <c r="AE288" s="24">
        <v>6</v>
      </c>
      <c r="AF288" s="24">
        <v>10</v>
      </c>
      <c r="AG288" s="24">
        <v>10</v>
      </c>
      <c r="AH288" s="24">
        <v>10</v>
      </c>
      <c r="AI288" s="24">
        <v>10</v>
      </c>
      <c r="AJ288" s="24">
        <v>6</v>
      </c>
      <c r="AK288" s="24">
        <v>6</v>
      </c>
      <c r="AL288" s="24">
        <v>10</v>
      </c>
      <c r="AM288" s="24">
        <v>6</v>
      </c>
      <c r="AN288" s="24">
        <v>10</v>
      </c>
      <c r="AO288" s="24">
        <v>10</v>
      </c>
      <c r="AQ288" s="23" t="s">
        <v>1706</v>
      </c>
      <c r="AR288" s="23" t="s">
        <v>1707</v>
      </c>
      <c r="AS288" s="23">
        <v>192.24</v>
      </c>
      <c r="AT288" s="23">
        <v>-0.5</v>
      </c>
      <c r="AU288" s="23">
        <v>8.02</v>
      </c>
      <c r="AV288" s="23">
        <v>-8.52</v>
      </c>
      <c r="AW288" s="23">
        <v>7.62E-3</v>
      </c>
      <c r="AY288" s="23">
        <v>10000</v>
      </c>
      <c r="AZ288" s="23">
        <v>2</v>
      </c>
      <c r="BA288" s="23">
        <v>5</v>
      </c>
      <c r="BC288" s="23" t="s">
        <v>8293</v>
      </c>
      <c r="BD288" s="23" t="s">
        <v>8293</v>
      </c>
      <c r="BE288" s="23" t="s">
        <v>8293</v>
      </c>
      <c r="BF288" s="23" t="s">
        <v>8330</v>
      </c>
    </row>
    <row r="289" spans="1:58" s="23" customFormat="1" x14ac:dyDescent="0.2">
      <c r="A289" s="23" t="s">
        <v>1708</v>
      </c>
      <c r="B289" s="23" t="s">
        <v>1709</v>
      </c>
      <c r="C289" s="23" t="s">
        <v>38</v>
      </c>
      <c r="D289" s="23" t="s">
        <v>38</v>
      </c>
      <c r="E289" s="23">
        <v>7</v>
      </c>
      <c r="F289" s="23" t="s">
        <v>38</v>
      </c>
      <c r="G289" s="23" t="s">
        <v>38</v>
      </c>
      <c r="H289" s="23">
        <v>10</v>
      </c>
      <c r="I289" s="23" t="s">
        <v>8264</v>
      </c>
      <c r="J289" s="23">
        <v>10</v>
      </c>
      <c r="K289" s="23">
        <v>1</v>
      </c>
      <c r="L289" s="23" t="s">
        <v>8345</v>
      </c>
      <c r="N289" s="24" t="b">
        <f t="shared" si="38"/>
        <v>0</v>
      </c>
      <c r="O289" s="24">
        <f t="shared" si="39"/>
        <v>171</v>
      </c>
      <c r="P289" s="24">
        <f t="shared" si="40"/>
        <v>8.5</v>
      </c>
      <c r="Q289" s="24" t="str">
        <f t="shared" si="41"/>
        <v>YES</v>
      </c>
      <c r="R289" s="24" t="str">
        <f t="shared" si="42"/>
        <v>YES</v>
      </c>
      <c r="S289" s="24" t="b">
        <f t="shared" si="43"/>
        <v>1</v>
      </c>
      <c r="T289" s="24" t="b">
        <f t="shared" si="44"/>
        <v>1</v>
      </c>
      <c r="U289" s="24">
        <f t="shared" si="45"/>
        <v>268</v>
      </c>
      <c r="V289" s="24">
        <f t="shared" si="46"/>
        <v>428</v>
      </c>
      <c r="W289" s="24"/>
      <c r="X289" s="23" t="s">
        <v>1480</v>
      </c>
      <c r="Y289" s="23" t="s">
        <v>42</v>
      </c>
      <c r="AA289" s="24" t="s">
        <v>39</v>
      </c>
      <c r="AB289" s="24" t="s">
        <v>39</v>
      </c>
      <c r="AC289" s="24"/>
      <c r="AD289" s="24">
        <v>10</v>
      </c>
      <c r="AE289" s="24">
        <v>10</v>
      </c>
      <c r="AF289" s="24">
        <v>6</v>
      </c>
      <c r="AG289" s="24">
        <v>6</v>
      </c>
      <c r="AH289" s="24">
        <v>6</v>
      </c>
      <c r="AI289" s="24">
        <v>6</v>
      </c>
      <c r="AJ289" s="24">
        <v>10</v>
      </c>
      <c r="AK289" s="24">
        <v>10</v>
      </c>
      <c r="AL289" s="24">
        <v>6</v>
      </c>
      <c r="AM289" s="24">
        <v>10</v>
      </c>
      <c r="AN289" s="24">
        <v>6</v>
      </c>
      <c r="AO289" s="24">
        <v>10</v>
      </c>
      <c r="AQ289" s="23" t="s">
        <v>1710</v>
      </c>
      <c r="AR289" s="23" t="s">
        <v>1711</v>
      </c>
      <c r="AS289" s="23">
        <v>438.6</v>
      </c>
      <c r="AT289" s="23">
        <v>10.41</v>
      </c>
      <c r="AU289" s="23">
        <v>11.986000000000001</v>
      </c>
      <c r="AV289" s="23">
        <v>-1.5760000000000005</v>
      </c>
      <c r="AW289" s="23">
        <v>59.8</v>
      </c>
      <c r="AY289" s="23">
        <v>10000</v>
      </c>
      <c r="AZ289" s="23">
        <v>2</v>
      </c>
      <c r="BA289" s="23">
        <v>5</v>
      </c>
      <c r="BC289" s="23" t="s">
        <v>8293</v>
      </c>
      <c r="BD289" s="23" t="s">
        <v>8293</v>
      </c>
      <c r="BE289" s="23" t="s">
        <v>8293</v>
      </c>
      <c r="BF289" s="23" t="s">
        <v>8330</v>
      </c>
    </row>
    <row r="290" spans="1:58" s="23" customFormat="1" x14ac:dyDescent="0.2">
      <c r="A290" s="23" t="s">
        <v>1712</v>
      </c>
      <c r="B290" s="23" t="s">
        <v>1713</v>
      </c>
      <c r="C290" s="23" t="s">
        <v>8338</v>
      </c>
      <c r="D290" s="23" t="s">
        <v>38</v>
      </c>
      <c r="E290" s="23">
        <v>7</v>
      </c>
      <c r="F290" s="23" t="s">
        <v>38</v>
      </c>
      <c r="G290" s="23" t="s">
        <v>38</v>
      </c>
      <c r="H290" s="23">
        <v>10</v>
      </c>
      <c r="I290" s="23" t="s">
        <v>8264</v>
      </c>
      <c r="J290" s="23">
        <v>10</v>
      </c>
      <c r="K290" s="23">
        <v>1</v>
      </c>
      <c r="L290" s="23" t="s">
        <v>8342</v>
      </c>
      <c r="N290" s="24" t="b">
        <f t="shared" si="38"/>
        <v>0</v>
      </c>
      <c r="O290" s="24">
        <f t="shared" si="39"/>
        <v>171</v>
      </c>
      <c r="P290" s="24">
        <f t="shared" si="40"/>
        <v>8.5</v>
      </c>
      <c r="Q290" s="24" t="str">
        <f t="shared" si="41"/>
        <v>YES</v>
      </c>
      <c r="R290" s="24" t="str">
        <f t="shared" si="42"/>
        <v>YES</v>
      </c>
      <c r="S290" s="24" t="b">
        <f t="shared" si="43"/>
        <v>1</v>
      </c>
      <c r="T290" s="24" t="b">
        <f t="shared" si="44"/>
        <v>1</v>
      </c>
      <c r="U290" s="24">
        <f t="shared" si="45"/>
        <v>268</v>
      </c>
      <c r="V290" s="24">
        <f t="shared" si="46"/>
        <v>428</v>
      </c>
      <c r="W290" s="24"/>
      <c r="X290" s="23" t="s">
        <v>1475</v>
      </c>
      <c r="Y290" s="23" t="s">
        <v>70</v>
      </c>
      <c r="AA290" s="24" t="s">
        <v>39</v>
      </c>
      <c r="AB290" s="24" t="s">
        <v>39</v>
      </c>
      <c r="AC290" s="24" t="s">
        <v>39</v>
      </c>
      <c r="AD290" s="24">
        <v>10</v>
      </c>
      <c r="AE290" s="24">
        <v>10</v>
      </c>
      <c r="AF290" s="24">
        <v>10</v>
      </c>
      <c r="AG290" s="24">
        <v>10</v>
      </c>
      <c r="AH290" s="24">
        <v>10</v>
      </c>
      <c r="AI290" s="24">
        <v>10</v>
      </c>
      <c r="AJ290" s="24">
        <v>6</v>
      </c>
      <c r="AK290" s="24">
        <v>6</v>
      </c>
      <c r="AL290" s="24">
        <v>10</v>
      </c>
      <c r="AM290" s="24">
        <v>3</v>
      </c>
      <c r="AN290" s="24">
        <v>10</v>
      </c>
      <c r="AO290" s="24">
        <v>6</v>
      </c>
      <c r="AQ290" s="23" t="s">
        <v>1714</v>
      </c>
      <c r="AR290" s="23" t="s">
        <v>1715</v>
      </c>
      <c r="AS290" s="23">
        <v>342.37</v>
      </c>
      <c r="AT290" s="23">
        <v>3.88</v>
      </c>
      <c r="AU290" s="23">
        <v>11.494</v>
      </c>
      <c r="AV290" s="23">
        <v>-7.6139999999999999</v>
      </c>
      <c r="AW290" s="23">
        <v>9.7699999999999992E-3</v>
      </c>
      <c r="AY290" s="23">
        <v>10000</v>
      </c>
      <c r="AZ290" s="23">
        <v>2</v>
      </c>
      <c r="BA290" s="23">
        <v>5</v>
      </c>
      <c r="BC290" s="23" t="s">
        <v>8293</v>
      </c>
      <c r="BD290" s="23" t="s">
        <v>8320</v>
      </c>
      <c r="BE290" s="23" t="s">
        <v>8293</v>
      </c>
      <c r="BF290" s="23" t="s">
        <v>8330</v>
      </c>
    </row>
    <row r="291" spans="1:58" s="23" customFormat="1" x14ac:dyDescent="0.2">
      <c r="A291" s="23" t="s">
        <v>1716</v>
      </c>
      <c r="B291" s="23" t="s">
        <v>1717</v>
      </c>
      <c r="C291" s="23" t="s">
        <v>38</v>
      </c>
      <c r="D291" s="23" t="s">
        <v>38</v>
      </c>
      <c r="E291" s="23">
        <v>7</v>
      </c>
      <c r="F291" s="23" t="s">
        <v>38</v>
      </c>
      <c r="G291" s="23" t="s">
        <v>38</v>
      </c>
      <c r="H291" s="23">
        <v>10</v>
      </c>
      <c r="I291" s="23" t="s">
        <v>8264</v>
      </c>
      <c r="J291" s="23">
        <v>10</v>
      </c>
      <c r="K291" s="23">
        <v>1</v>
      </c>
      <c r="L291" s="23" t="s">
        <v>8345</v>
      </c>
      <c r="N291" s="24" t="b">
        <f t="shared" si="38"/>
        <v>0</v>
      </c>
      <c r="O291" s="24">
        <f t="shared" si="39"/>
        <v>171</v>
      </c>
      <c r="P291" s="24">
        <f t="shared" si="40"/>
        <v>8.5</v>
      </c>
      <c r="Q291" s="24" t="str">
        <f t="shared" si="41"/>
        <v>YES</v>
      </c>
      <c r="R291" s="24" t="str">
        <f t="shared" si="42"/>
        <v>YES</v>
      </c>
      <c r="S291" s="24" t="b">
        <f t="shared" si="43"/>
        <v>1</v>
      </c>
      <c r="T291" s="24" t="b">
        <f t="shared" si="44"/>
        <v>1</v>
      </c>
      <c r="U291" s="24">
        <f t="shared" si="45"/>
        <v>268</v>
      </c>
      <c r="V291" s="24">
        <f t="shared" si="46"/>
        <v>428</v>
      </c>
      <c r="W291" s="24"/>
      <c r="X291" s="23" t="s">
        <v>1480</v>
      </c>
      <c r="Y291" s="23" t="s">
        <v>42</v>
      </c>
      <c r="AA291" s="24"/>
      <c r="AB291" s="24" t="s">
        <v>39</v>
      </c>
      <c r="AC291" s="24" t="s">
        <v>39</v>
      </c>
      <c r="AD291" s="24">
        <v>6</v>
      </c>
      <c r="AE291" s="24">
        <v>6</v>
      </c>
      <c r="AF291" s="24">
        <v>6</v>
      </c>
      <c r="AG291" s="24">
        <v>6</v>
      </c>
      <c r="AH291" s="24">
        <v>10</v>
      </c>
      <c r="AI291" s="24">
        <v>6</v>
      </c>
      <c r="AJ291" s="24">
        <v>6</v>
      </c>
      <c r="AK291" s="24">
        <v>6</v>
      </c>
      <c r="AL291" s="24">
        <v>10</v>
      </c>
      <c r="AM291" s="24">
        <v>6</v>
      </c>
      <c r="AN291" s="24">
        <v>10</v>
      </c>
      <c r="AO291" s="24">
        <v>6</v>
      </c>
      <c r="AQ291" s="23" t="s">
        <v>1718</v>
      </c>
      <c r="AR291" s="23" t="s">
        <v>1719</v>
      </c>
      <c r="AS291" s="23">
        <v>190.27</v>
      </c>
      <c r="AT291" s="23">
        <v>1.1299999999999999</v>
      </c>
      <c r="AU291" s="23">
        <v>8.09</v>
      </c>
      <c r="AV291" s="23">
        <v>-6.96</v>
      </c>
      <c r="AW291" s="23">
        <v>5.2600000000000001E-2</v>
      </c>
      <c r="AY291" s="23">
        <v>10000</v>
      </c>
      <c r="AZ291" s="23">
        <v>2</v>
      </c>
      <c r="BA291" s="23">
        <v>5</v>
      </c>
      <c r="BC291" s="23" t="s">
        <v>8293</v>
      </c>
      <c r="BD291" s="23" t="s">
        <v>8293</v>
      </c>
      <c r="BE291" s="23" t="s">
        <v>8293</v>
      </c>
      <c r="BF291" s="23" t="s">
        <v>8330</v>
      </c>
    </row>
    <row r="292" spans="1:58" s="23" customFormat="1" x14ac:dyDescent="0.2">
      <c r="A292" s="23" t="s">
        <v>1720</v>
      </c>
      <c r="B292" s="23" t="s">
        <v>1721</v>
      </c>
      <c r="C292" s="23" t="s">
        <v>38</v>
      </c>
      <c r="D292" s="23" t="s">
        <v>38</v>
      </c>
      <c r="E292" s="23">
        <v>7</v>
      </c>
      <c r="F292" s="23" t="s">
        <v>38</v>
      </c>
      <c r="G292" s="23" t="s">
        <v>38</v>
      </c>
      <c r="H292" s="23">
        <v>10</v>
      </c>
      <c r="I292" s="23" t="s">
        <v>8264</v>
      </c>
      <c r="J292" s="23">
        <v>10</v>
      </c>
      <c r="K292" s="23">
        <v>1</v>
      </c>
      <c r="L292" s="23" t="s">
        <v>8345</v>
      </c>
      <c r="N292" s="24" t="b">
        <f t="shared" si="38"/>
        <v>0</v>
      </c>
      <c r="O292" s="24">
        <f t="shared" si="39"/>
        <v>171</v>
      </c>
      <c r="P292" s="24">
        <f t="shared" si="40"/>
        <v>8.5</v>
      </c>
      <c r="Q292" s="24" t="str">
        <f t="shared" si="41"/>
        <v>YES</v>
      </c>
      <c r="R292" s="24" t="str">
        <f t="shared" si="42"/>
        <v>YES</v>
      </c>
      <c r="S292" s="24" t="b">
        <f t="shared" si="43"/>
        <v>1</v>
      </c>
      <c r="T292" s="24" t="b">
        <f t="shared" si="44"/>
        <v>1</v>
      </c>
      <c r="U292" s="24">
        <f t="shared" si="45"/>
        <v>268</v>
      </c>
      <c r="V292" s="24">
        <f t="shared" si="46"/>
        <v>428</v>
      </c>
      <c r="W292" s="24"/>
      <c r="X292" s="23" t="s">
        <v>1480</v>
      </c>
      <c r="Y292" s="23" t="s">
        <v>42</v>
      </c>
      <c r="AA292" s="24" t="s">
        <v>39</v>
      </c>
      <c r="AB292" s="24" t="s">
        <v>39</v>
      </c>
      <c r="AC292" s="24" t="s">
        <v>39</v>
      </c>
      <c r="AD292" s="24">
        <v>10</v>
      </c>
      <c r="AE292" s="24">
        <v>10</v>
      </c>
      <c r="AF292" s="24">
        <v>10</v>
      </c>
      <c r="AG292" s="24">
        <v>10</v>
      </c>
      <c r="AH292" s="24">
        <v>10</v>
      </c>
      <c r="AI292" s="24">
        <v>10</v>
      </c>
      <c r="AJ292" s="24">
        <v>6</v>
      </c>
      <c r="AK292" s="24">
        <v>6</v>
      </c>
      <c r="AL292" s="24">
        <v>10</v>
      </c>
      <c r="AM292" s="24">
        <v>10</v>
      </c>
      <c r="AN292" s="24">
        <v>10</v>
      </c>
      <c r="AO292" s="24">
        <v>6</v>
      </c>
      <c r="AQ292" s="23" t="s">
        <v>1722</v>
      </c>
      <c r="AR292" s="23" t="s">
        <v>1723</v>
      </c>
      <c r="AS292" s="23">
        <v>304.5</v>
      </c>
      <c r="AT292" s="23">
        <v>6.3</v>
      </c>
      <c r="AU292" s="23">
        <v>11.701000000000001</v>
      </c>
      <c r="AV292" s="23">
        <v>-5.4010000000000007</v>
      </c>
      <c r="AW292" s="23">
        <v>3.03</v>
      </c>
      <c r="AY292" s="23">
        <v>10000</v>
      </c>
      <c r="AZ292" s="23">
        <v>2</v>
      </c>
      <c r="BA292" s="23">
        <v>5</v>
      </c>
      <c r="BC292" s="23" t="s">
        <v>8293</v>
      </c>
      <c r="BD292" s="23" t="s">
        <v>8293</v>
      </c>
      <c r="BE292" s="23" t="s">
        <v>8293</v>
      </c>
      <c r="BF292" s="23" t="s">
        <v>8330</v>
      </c>
    </row>
    <row r="293" spans="1:58" s="23" customFormat="1" x14ac:dyDescent="0.2">
      <c r="A293" s="23" t="s">
        <v>1724</v>
      </c>
      <c r="B293" s="23" t="s">
        <v>1725</v>
      </c>
      <c r="C293" s="23" t="s">
        <v>38</v>
      </c>
      <c r="D293" s="23" t="s">
        <v>38</v>
      </c>
      <c r="E293" s="23">
        <v>7</v>
      </c>
      <c r="F293" s="23" t="s">
        <v>38</v>
      </c>
      <c r="G293" s="23" t="s">
        <v>38</v>
      </c>
      <c r="H293" s="23">
        <v>10</v>
      </c>
      <c r="I293" s="23" t="s">
        <v>8264</v>
      </c>
      <c r="J293" s="23">
        <v>10</v>
      </c>
      <c r="K293" s="23">
        <v>1</v>
      </c>
      <c r="L293" s="23" t="s">
        <v>8345</v>
      </c>
      <c r="N293" s="24" t="b">
        <f t="shared" si="38"/>
        <v>0</v>
      </c>
      <c r="O293" s="24">
        <f t="shared" si="39"/>
        <v>171</v>
      </c>
      <c r="P293" s="24">
        <f t="shared" si="40"/>
        <v>8.5</v>
      </c>
      <c r="Q293" s="24" t="str">
        <f t="shared" si="41"/>
        <v>YES</v>
      </c>
      <c r="R293" s="24" t="str">
        <f t="shared" si="42"/>
        <v>YES</v>
      </c>
      <c r="S293" s="24" t="b">
        <f t="shared" si="43"/>
        <v>1</v>
      </c>
      <c r="T293" s="24" t="b">
        <f t="shared" si="44"/>
        <v>1</v>
      </c>
      <c r="U293" s="24">
        <f t="shared" si="45"/>
        <v>268</v>
      </c>
      <c r="V293" s="24">
        <f t="shared" si="46"/>
        <v>428</v>
      </c>
      <c r="W293" s="24"/>
      <c r="X293" s="23" t="s">
        <v>1480</v>
      </c>
      <c r="Y293" s="23" t="s">
        <v>42</v>
      </c>
      <c r="AA293" s="24" t="s">
        <v>39</v>
      </c>
      <c r="AB293" s="24" t="s">
        <v>39</v>
      </c>
      <c r="AC293" s="24" t="s">
        <v>39</v>
      </c>
      <c r="AD293" s="24">
        <v>10</v>
      </c>
      <c r="AE293" s="24">
        <v>10</v>
      </c>
      <c r="AF293" s="24">
        <v>10</v>
      </c>
      <c r="AG293" s="24">
        <v>10</v>
      </c>
      <c r="AH293" s="24">
        <v>10</v>
      </c>
      <c r="AI293" s="24">
        <v>10</v>
      </c>
      <c r="AJ293" s="24">
        <v>10</v>
      </c>
      <c r="AK293" s="24">
        <v>10</v>
      </c>
      <c r="AL293" s="24">
        <v>10</v>
      </c>
      <c r="AM293" s="24">
        <v>10</v>
      </c>
      <c r="AN293" s="24">
        <v>10</v>
      </c>
      <c r="AO293" s="24">
        <v>10</v>
      </c>
      <c r="AQ293" s="23" t="s">
        <v>1726</v>
      </c>
      <c r="AR293" s="23" t="s">
        <v>1727</v>
      </c>
      <c r="AS293" s="23">
        <v>325.43</v>
      </c>
      <c r="AT293" s="23">
        <v>5.75</v>
      </c>
      <c r="AU293" s="23">
        <v>12</v>
      </c>
      <c r="AV293" s="23">
        <v>-6.25</v>
      </c>
      <c r="AW293" s="23">
        <v>25.4</v>
      </c>
      <c r="AY293" s="23">
        <v>10000</v>
      </c>
      <c r="AZ293" s="23">
        <v>2</v>
      </c>
      <c r="BA293" s="23">
        <v>5</v>
      </c>
      <c r="BC293" s="23" t="s">
        <v>8293</v>
      </c>
      <c r="BD293" s="23" t="s">
        <v>8293</v>
      </c>
      <c r="BE293" s="23" t="s">
        <v>8293</v>
      </c>
      <c r="BF293" s="23" t="s">
        <v>8330</v>
      </c>
    </row>
    <row r="294" spans="1:58" s="23" customFormat="1" x14ac:dyDescent="0.2">
      <c r="A294" s="23" t="s">
        <v>1728</v>
      </c>
      <c r="B294" s="23" t="s">
        <v>1729</v>
      </c>
      <c r="C294" s="23" t="s">
        <v>38</v>
      </c>
      <c r="D294" s="23" t="s">
        <v>38</v>
      </c>
      <c r="E294" s="23">
        <v>7</v>
      </c>
      <c r="F294" s="23" t="s">
        <v>38</v>
      </c>
      <c r="G294" s="23" t="s">
        <v>38</v>
      </c>
      <c r="H294" s="23">
        <v>10</v>
      </c>
      <c r="I294" s="23" t="s">
        <v>8264</v>
      </c>
      <c r="J294" s="23">
        <v>10</v>
      </c>
      <c r="K294" s="23">
        <v>1</v>
      </c>
      <c r="L294" s="23" t="s">
        <v>8345</v>
      </c>
      <c r="N294" s="24" t="b">
        <f t="shared" si="38"/>
        <v>0</v>
      </c>
      <c r="O294" s="24">
        <f t="shared" si="39"/>
        <v>171</v>
      </c>
      <c r="P294" s="24">
        <f t="shared" si="40"/>
        <v>8.5</v>
      </c>
      <c r="Q294" s="24" t="str">
        <f t="shared" si="41"/>
        <v>YES</v>
      </c>
      <c r="R294" s="24" t="str">
        <f t="shared" si="42"/>
        <v>YES</v>
      </c>
      <c r="S294" s="24" t="b">
        <f t="shared" si="43"/>
        <v>1</v>
      </c>
      <c r="T294" s="24" t="b">
        <f t="shared" si="44"/>
        <v>1</v>
      </c>
      <c r="U294" s="24">
        <f t="shared" si="45"/>
        <v>268</v>
      </c>
      <c r="V294" s="24">
        <f t="shared" si="46"/>
        <v>428</v>
      </c>
      <c r="W294" s="24"/>
      <c r="X294" s="23" t="s">
        <v>1480</v>
      </c>
      <c r="Y294" s="23" t="s">
        <v>42</v>
      </c>
      <c r="AA294" s="24" t="s">
        <v>39</v>
      </c>
      <c r="AB294" s="24" t="s">
        <v>39</v>
      </c>
      <c r="AC294" s="24" t="s">
        <v>39</v>
      </c>
      <c r="AD294" s="24">
        <v>10</v>
      </c>
      <c r="AE294" s="24">
        <v>10</v>
      </c>
      <c r="AF294" s="24">
        <v>10</v>
      </c>
      <c r="AG294" s="24">
        <v>10</v>
      </c>
      <c r="AH294" s="24">
        <v>10</v>
      </c>
      <c r="AI294" s="24">
        <v>10</v>
      </c>
      <c r="AJ294" s="24">
        <v>10</v>
      </c>
      <c r="AK294" s="24">
        <v>10</v>
      </c>
      <c r="AL294" s="24">
        <v>10</v>
      </c>
      <c r="AM294" s="24">
        <v>10</v>
      </c>
      <c r="AN294" s="24">
        <v>10</v>
      </c>
      <c r="AO294" s="24">
        <v>10</v>
      </c>
      <c r="AQ294" s="23" t="s">
        <v>1730</v>
      </c>
      <c r="AR294" s="23" t="s">
        <v>1731</v>
      </c>
      <c r="AS294" s="23">
        <v>770.82</v>
      </c>
      <c r="AT294" s="23">
        <v>-2</v>
      </c>
      <c r="AU294" s="23">
        <v>12</v>
      </c>
      <c r="AV294" s="23">
        <v>-14</v>
      </c>
      <c r="AW294" s="23">
        <v>1.29E-5</v>
      </c>
      <c r="AY294" s="23">
        <v>10000</v>
      </c>
      <c r="AZ294" s="23">
        <v>2</v>
      </c>
      <c r="BA294" s="23">
        <v>5</v>
      </c>
      <c r="BC294" s="23" t="s">
        <v>8293</v>
      </c>
      <c r="BD294" s="23" t="s">
        <v>8293</v>
      </c>
      <c r="BE294" s="23" t="s">
        <v>8293</v>
      </c>
      <c r="BF294" s="23" t="s">
        <v>8330</v>
      </c>
    </row>
    <row r="295" spans="1:58" s="23" customFormat="1" x14ac:dyDescent="0.2">
      <c r="A295" s="23" t="s">
        <v>1732</v>
      </c>
      <c r="B295" s="23" t="s">
        <v>1733</v>
      </c>
      <c r="C295" s="23" t="s">
        <v>38</v>
      </c>
      <c r="D295" s="23" t="s">
        <v>38</v>
      </c>
      <c r="E295" s="23">
        <v>7</v>
      </c>
      <c r="F295" s="23" t="s">
        <v>38</v>
      </c>
      <c r="G295" s="23" t="s">
        <v>38</v>
      </c>
      <c r="H295" s="23">
        <v>10</v>
      </c>
      <c r="I295" s="23" t="s">
        <v>8264</v>
      </c>
      <c r="J295" s="23">
        <v>10</v>
      </c>
      <c r="K295" s="23">
        <v>1</v>
      </c>
      <c r="L295" s="23" t="s">
        <v>8345</v>
      </c>
      <c r="N295" s="24" t="b">
        <f t="shared" si="38"/>
        <v>0</v>
      </c>
      <c r="O295" s="24">
        <f t="shared" si="39"/>
        <v>171</v>
      </c>
      <c r="P295" s="24">
        <f t="shared" si="40"/>
        <v>8.5</v>
      </c>
      <c r="Q295" s="24" t="str">
        <f t="shared" si="41"/>
        <v>YES</v>
      </c>
      <c r="R295" s="24" t="str">
        <f t="shared" si="42"/>
        <v>YES</v>
      </c>
      <c r="S295" s="24" t="b">
        <f t="shared" si="43"/>
        <v>1</v>
      </c>
      <c r="T295" s="24" t="b">
        <f t="shared" si="44"/>
        <v>1</v>
      </c>
      <c r="U295" s="24">
        <f t="shared" si="45"/>
        <v>268</v>
      </c>
      <c r="V295" s="24">
        <f t="shared" si="46"/>
        <v>428</v>
      </c>
      <c r="W295" s="24"/>
      <c r="X295" s="23" t="s">
        <v>1480</v>
      </c>
      <c r="Y295" s="23" t="s">
        <v>42</v>
      </c>
      <c r="AA295" s="24" t="s">
        <v>39</v>
      </c>
      <c r="AB295" s="24" t="s">
        <v>39</v>
      </c>
      <c r="AC295" s="24" t="s">
        <v>39</v>
      </c>
      <c r="AD295" s="24">
        <v>10</v>
      </c>
      <c r="AE295" s="24">
        <v>10</v>
      </c>
      <c r="AF295" s="24">
        <v>10</v>
      </c>
      <c r="AG295" s="24">
        <v>10</v>
      </c>
      <c r="AH295" s="24">
        <v>10</v>
      </c>
      <c r="AI295" s="24">
        <v>10</v>
      </c>
      <c r="AJ295" s="24">
        <v>10</v>
      </c>
      <c r="AK295" s="24">
        <v>10</v>
      </c>
      <c r="AL295" s="24">
        <v>10</v>
      </c>
      <c r="AM295" s="24">
        <v>10</v>
      </c>
      <c r="AN295" s="24">
        <v>10</v>
      </c>
      <c r="AO295" s="24">
        <v>10</v>
      </c>
      <c r="AQ295" s="23" t="s">
        <v>1734</v>
      </c>
      <c r="AR295" s="23" t="s">
        <v>1735</v>
      </c>
      <c r="AS295" s="23">
        <v>367.26</v>
      </c>
      <c r="AT295" s="23">
        <v>-1.91</v>
      </c>
      <c r="AU295" s="23">
        <v>12</v>
      </c>
      <c r="AV295" s="23">
        <v>-13.91</v>
      </c>
      <c r="AW295" s="23">
        <v>9.2800000000000006E-5</v>
      </c>
      <c r="AY295" s="23">
        <v>10000</v>
      </c>
      <c r="AZ295" s="23">
        <v>2</v>
      </c>
      <c r="BA295" s="23">
        <v>5</v>
      </c>
      <c r="BC295" s="23" t="s">
        <v>8293</v>
      </c>
      <c r="BD295" s="23" t="s">
        <v>8293</v>
      </c>
      <c r="BE295" s="23" t="s">
        <v>8293</v>
      </c>
      <c r="BF295" s="23" t="s">
        <v>8330</v>
      </c>
    </row>
    <row r="296" spans="1:58" s="23" customFormat="1" x14ac:dyDescent="0.2">
      <c r="A296" s="23" t="s">
        <v>1736</v>
      </c>
      <c r="B296" s="23" t="s">
        <v>1737</v>
      </c>
      <c r="C296" s="23" t="s">
        <v>38</v>
      </c>
      <c r="D296" s="23" t="s">
        <v>38</v>
      </c>
      <c r="E296" s="23">
        <v>7</v>
      </c>
      <c r="F296" s="23" t="s">
        <v>38</v>
      </c>
      <c r="G296" s="23" t="s">
        <v>38</v>
      </c>
      <c r="H296" s="23">
        <v>10</v>
      </c>
      <c r="I296" s="23" t="s">
        <v>8264</v>
      </c>
      <c r="J296" s="23">
        <v>10</v>
      </c>
      <c r="K296" s="23">
        <v>1</v>
      </c>
      <c r="L296" s="23" t="s">
        <v>8345</v>
      </c>
      <c r="N296" s="24" t="b">
        <f t="shared" si="38"/>
        <v>0</v>
      </c>
      <c r="O296" s="24">
        <f t="shared" si="39"/>
        <v>171</v>
      </c>
      <c r="P296" s="24">
        <f t="shared" si="40"/>
        <v>8.5</v>
      </c>
      <c r="Q296" s="24" t="str">
        <f t="shared" si="41"/>
        <v>YES</v>
      </c>
      <c r="R296" s="24" t="str">
        <f t="shared" si="42"/>
        <v>YES</v>
      </c>
      <c r="S296" s="24" t="b">
        <f t="shared" si="43"/>
        <v>1</v>
      </c>
      <c r="T296" s="24" t="b">
        <f t="shared" si="44"/>
        <v>1</v>
      </c>
      <c r="U296" s="24">
        <f t="shared" si="45"/>
        <v>268</v>
      </c>
      <c r="V296" s="24">
        <f t="shared" si="46"/>
        <v>428</v>
      </c>
      <c r="W296" s="24"/>
      <c r="X296" s="23" t="s">
        <v>1480</v>
      </c>
      <c r="Y296" s="23" t="s">
        <v>42</v>
      </c>
      <c r="AA296" s="24" t="s">
        <v>39</v>
      </c>
      <c r="AB296" s="24" t="s">
        <v>39</v>
      </c>
      <c r="AC296" s="24" t="s">
        <v>39</v>
      </c>
      <c r="AD296" s="24">
        <v>10</v>
      </c>
      <c r="AE296" s="24">
        <v>10</v>
      </c>
      <c r="AF296" s="24">
        <v>10</v>
      </c>
      <c r="AG296" s="24">
        <v>10</v>
      </c>
      <c r="AH296" s="24">
        <v>10</v>
      </c>
      <c r="AI296" s="24">
        <v>10</v>
      </c>
      <c r="AJ296" s="24">
        <v>10</v>
      </c>
      <c r="AK296" s="24">
        <v>10</v>
      </c>
      <c r="AL296" s="24">
        <v>10</v>
      </c>
      <c r="AM296" s="24">
        <v>10</v>
      </c>
      <c r="AN296" s="24">
        <v>10</v>
      </c>
      <c r="AO296" s="24">
        <v>10</v>
      </c>
      <c r="AQ296" s="23" t="s">
        <v>1738</v>
      </c>
      <c r="AR296" s="23" t="s">
        <v>1739</v>
      </c>
      <c r="AS296" s="23">
        <v>206.02</v>
      </c>
      <c r="AT296" s="23">
        <v>-0.83</v>
      </c>
      <c r="AU296" s="23">
        <v>12</v>
      </c>
      <c r="AV296" s="23">
        <v>-12.83</v>
      </c>
      <c r="AW296" s="23">
        <v>2.8300000000000001E-3</v>
      </c>
      <c r="AY296" s="23">
        <v>10000</v>
      </c>
      <c r="AZ296" s="23">
        <v>2</v>
      </c>
      <c r="BA296" s="23">
        <v>5</v>
      </c>
      <c r="BC296" s="23" t="s">
        <v>8293</v>
      </c>
      <c r="BD296" s="23" t="s">
        <v>8293</v>
      </c>
      <c r="BE296" s="23" t="s">
        <v>8293</v>
      </c>
      <c r="BF296" s="23" t="s">
        <v>8330</v>
      </c>
    </row>
    <row r="297" spans="1:58" s="23" customFormat="1" x14ac:dyDescent="0.2">
      <c r="A297" s="23" t="s">
        <v>1740</v>
      </c>
      <c r="B297" s="23" t="s">
        <v>1741</v>
      </c>
      <c r="C297" s="23" t="s">
        <v>38</v>
      </c>
      <c r="D297" s="23" t="s">
        <v>38</v>
      </c>
      <c r="E297" s="23">
        <v>7</v>
      </c>
      <c r="F297" s="23" t="s">
        <v>38</v>
      </c>
      <c r="G297" s="23" t="s">
        <v>115</v>
      </c>
      <c r="H297" s="23">
        <v>10</v>
      </c>
      <c r="I297" s="23" t="s">
        <v>8264</v>
      </c>
      <c r="J297" s="23">
        <v>10</v>
      </c>
      <c r="K297" s="23">
        <v>1</v>
      </c>
      <c r="L297" s="23" t="s">
        <v>8345</v>
      </c>
      <c r="N297" s="24" t="b">
        <f t="shared" si="38"/>
        <v>0</v>
      </c>
      <c r="O297" s="24">
        <f t="shared" si="39"/>
        <v>171</v>
      </c>
      <c r="P297" s="24">
        <f t="shared" si="40"/>
        <v>8.5</v>
      </c>
      <c r="Q297" s="24" t="str">
        <f t="shared" si="41"/>
        <v>YES</v>
      </c>
      <c r="R297" s="24" t="str">
        <f t="shared" si="42"/>
        <v>YES</v>
      </c>
      <c r="S297" s="24" t="b">
        <f t="shared" si="43"/>
        <v>1</v>
      </c>
      <c r="T297" s="24" t="b">
        <f t="shared" si="44"/>
        <v>1</v>
      </c>
      <c r="U297" s="24">
        <f t="shared" si="45"/>
        <v>268</v>
      </c>
      <c r="V297" s="24">
        <f t="shared" si="46"/>
        <v>428</v>
      </c>
      <c r="W297" s="24"/>
      <c r="X297" s="23" t="s">
        <v>1480</v>
      </c>
      <c r="Y297" s="23" t="s">
        <v>42</v>
      </c>
      <c r="AA297" s="24" t="s">
        <v>39</v>
      </c>
      <c r="AB297" s="24" t="s">
        <v>39</v>
      </c>
      <c r="AC297" s="24" t="s">
        <v>39</v>
      </c>
      <c r="AD297" s="24">
        <v>10</v>
      </c>
      <c r="AE297" s="24">
        <v>10</v>
      </c>
      <c r="AF297" s="24">
        <v>10</v>
      </c>
      <c r="AG297" s="24">
        <v>10</v>
      </c>
      <c r="AH297" s="24">
        <v>10</v>
      </c>
      <c r="AI297" s="24">
        <v>10</v>
      </c>
      <c r="AJ297" s="24">
        <v>10</v>
      </c>
      <c r="AK297" s="24">
        <v>10</v>
      </c>
      <c r="AL297" s="24">
        <v>6</v>
      </c>
      <c r="AM297" s="24">
        <v>10</v>
      </c>
      <c r="AN297" s="24">
        <v>6</v>
      </c>
      <c r="AO297" s="24">
        <v>10</v>
      </c>
      <c r="AQ297" s="23" t="s">
        <v>1742</v>
      </c>
      <c r="AR297" s="23" t="s">
        <v>1743</v>
      </c>
      <c r="AS297" s="23">
        <v>520.46</v>
      </c>
      <c r="AT297" s="23">
        <v>8.8699999999999992</v>
      </c>
      <c r="AU297" s="23">
        <v>12</v>
      </c>
      <c r="AV297" s="23">
        <v>-3.1300000000000008</v>
      </c>
      <c r="AW297" s="23">
        <v>832</v>
      </c>
      <c r="AY297" s="23">
        <v>10000</v>
      </c>
      <c r="AZ297" s="23">
        <v>2</v>
      </c>
      <c r="BA297" s="23" t="s">
        <v>151</v>
      </c>
      <c r="BC297" s="23" t="s">
        <v>8293</v>
      </c>
      <c r="BD297" s="23" t="s">
        <v>8293</v>
      </c>
      <c r="BE297" s="23" t="s">
        <v>8293</v>
      </c>
      <c r="BF297" s="23" t="s">
        <v>8330</v>
      </c>
    </row>
    <row r="298" spans="1:58" s="23" customFormat="1" x14ac:dyDescent="0.2">
      <c r="A298" s="23" t="s">
        <v>1744</v>
      </c>
      <c r="B298" s="23" t="s">
        <v>1745</v>
      </c>
      <c r="C298" s="23" t="s">
        <v>38</v>
      </c>
      <c r="D298" s="23" t="s">
        <v>38</v>
      </c>
      <c r="E298" s="23">
        <v>7</v>
      </c>
      <c r="F298" s="23" t="s">
        <v>38</v>
      </c>
      <c r="G298" s="23" t="s">
        <v>38</v>
      </c>
      <c r="H298" s="23">
        <v>10</v>
      </c>
      <c r="I298" s="23" t="s">
        <v>8264</v>
      </c>
      <c r="J298" s="23">
        <v>10</v>
      </c>
      <c r="K298" s="23">
        <v>1</v>
      </c>
      <c r="L298" s="23" t="s">
        <v>8345</v>
      </c>
      <c r="N298" s="24" t="b">
        <f t="shared" si="38"/>
        <v>0</v>
      </c>
      <c r="O298" s="24">
        <f t="shared" si="39"/>
        <v>171</v>
      </c>
      <c r="P298" s="24">
        <f t="shared" si="40"/>
        <v>8.5</v>
      </c>
      <c r="Q298" s="24" t="str">
        <f t="shared" si="41"/>
        <v>YES</v>
      </c>
      <c r="R298" s="24" t="str">
        <f t="shared" si="42"/>
        <v>YES</v>
      </c>
      <c r="S298" s="24" t="b">
        <f t="shared" si="43"/>
        <v>1</v>
      </c>
      <c r="T298" s="24" t="b">
        <f t="shared" si="44"/>
        <v>1</v>
      </c>
      <c r="U298" s="24">
        <f t="shared" si="45"/>
        <v>268</v>
      </c>
      <c r="V298" s="24">
        <f t="shared" si="46"/>
        <v>428</v>
      </c>
      <c r="W298" s="24"/>
      <c r="X298" s="23" t="s">
        <v>1480</v>
      </c>
      <c r="Y298" s="23" t="s">
        <v>42</v>
      </c>
      <c r="AA298" s="24" t="s">
        <v>39</v>
      </c>
      <c r="AB298" s="24" t="s">
        <v>39</v>
      </c>
      <c r="AC298" s="24" t="s">
        <v>39</v>
      </c>
      <c r="AD298" s="24">
        <v>10</v>
      </c>
      <c r="AE298" s="24">
        <v>10</v>
      </c>
      <c r="AF298" s="24">
        <v>10</v>
      </c>
      <c r="AG298" s="24">
        <v>10</v>
      </c>
      <c r="AH298" s="24">
        <v>10</v>
      </c>
      <c r="AI298" s="24">
        <v>10</v>
      </c>
      <c r="AJ298" s="24">
        <v>10</v>
      </c>
      <c r="AK298" s="24">
        <v>10</v>
      </c>
      <c r="AL298" s="24">
        <v>10</v>
      </c>
      <c r="AM298" s="24">
        <v>10</v>
      </c>
      <c r="AN298" s="24">
        <v>10</v>
      </c>
      <c r="AO298" s="24">
        <v>10</v>
      </c>
      <c r="AQ298" s="23" t="s">
        <v>1746</v>
      </c>
      <c r="AR298" s="23" t="s">
        <v>1747</v>
      </c>
      <c r="AS298" s="23">
        <v>346.54</v>
      </c>
      <c r="AT298" s="23">
        <v>4.8</v>
      </c>
      <c r="AU298" s="23">
        <v>11.769</v>
      </c>
      <c r="AV298" s="23">
        <v>-6.9690000000000003</v>
      </c>
      <c r="AW298" s="23">
        <v>1.21</v>
      </c>
      <c r="AY298" s="23">
        <v>10000</v>
      </c>
      <c r="AZ298" s="23">
        <v>2</v>
      </c>
      <c r="BA298" s="23">
        <v>5</v>
      </c>
      <c r="BC298" s="23" t="s">
        <v>8293</v>
      </c>
      <c r="BD298" s="23" t="s">
        <v>8293</v>
      </c>
      <c r="BE298" s="23" t="s">
        <v>8293</v>
      </c>
      <c r="BF298" s="23" t="s">
        <v>8330</v>
      </c>
    </row>
    <row r="299" spans="1:58" s="23" customFormat="1" x14ac:dyDescent="0.2">
      <c r="A299" s="23" t="s">
        <v>1748</v>
      </c>
      <c r="B299" s="23" t="s">
        <v>1749</v>
      </c>
      <c r="C299" s="23" t="s">
        <v>38</v>
      </c>
      <c r="D299" s="23" t="s">
        <v>38</v>
      </c>
      <c r="E299" s="23">
        <v>7</v>
      </c>
      <c r="F299" s="23" t="s">
        <v>38</v>
      </c>
      <c r="G299" s="23" t="s">
        <v>38</v>
      </c>
      <c r="H299" s="23">
        <v>10</v>
      </c>
      <c r="I299" s="23" t="s">
        <v>8264</v>
      </c>
      <c r="J299" s="23">
        <v>10</v>
      </c>
      <c r="K299" s="23">
        <v>1</v>
      </c>
      <c r="L299" s="23" t="s">
        <v>8345</v>
      </c>
      <c r="N299" s="24" t="b">
        <f t="shared" si="38"/>
        <v>0</v>
      </c>
      <c r="O299" s="24">
        <f t="shared" si="39"/>
        <v>171</v>
      </c>
      <c r="P299" s="24">
        <f t="shared" si="40"/>
        <v>8.5</v>
      </c>
      <c r="Q299" s="24" t="str">
        <f t="shared" si="41"/>
        <v>YES</v>
      </c>
      <c r="R299" s="24" t="str">
        <f t="shared" si="42"/>
        <v>YES</v>
      </c>
      <c r="S299" s="24" t="b">
        <f t="shared" si="43"/>
        <v>1</v>
      </c>
      <c r="T299" s="24" t="b">
        <f t="shared" si="44"/>
        <v>1</v>
      </c>
      <c r="U299" s="24">
        <f t="shared" si="45"/>
        <v>268</v>
      </c>
      <c r="V299" s="24">
        <f t="shared" si="46"/>
        <v>428</v>
      </c>
      <c r="W299" s="24"/>
      <c r="X299" s="23" t="s">
        <v>1480</v>
      </c>
      <c r="Y299" s="23" t="s">
        <v>42</v>
      </c>
      <c r="AA299" s="24" t="s">
        <v>39</v>
      </c>
      <c r="AB299" s="24" t="s">
        <v>39</v>
      </c>
      <c r="AC299" s="24" t="s">
        <v>39</v>
      </c>
      <c r="AD299" s="24">
        <v>10</v>
      </c>
      <c r="AE299" s="24">
        <v>10</v>
      </c>
      <c r="AF299" s="24">
        <v>10</v>
      </c>
      <c r="AG299" s="24">
        <v>10</v>
      </c>
      <c r="AH299" s="24">
        <v>10</v>
      </c>
      <c r="AI299" s="24">
        <v>10</v>
      </c>
      <c r="AJ299" s="24">
        <v>6</v>
      </c>
      <c r="AK299" s="24">
        <v>6</v>
      </c>
      <c r="AL299" s="24">
        <v>6</v>
      </c>
      <c r="AM299" s="24">
        <v>10</v>
      </c>
      <c r="AN299" s="24">
        <v>6</v>
      </c>
      <c r="AO299" s="24">
        <v>6</v>
      </c>
      <c r="AQ299" s="23" t="s">
        <v>1750</v>
      </c>
      <c r="AR299" s="23" t="s">
        <v>1751</v>
      </c>
      <c r="AS299" s="23">
        <v>685.57</v>
      </c>
      <c r="AT299" s="23">
        <v>8.11</v>
      </c>
      <c r="AU299" s="23">
        <v>12</v>
      </c>
      <c r="AV299" s="23">
        <v>-3.8900000000000006</v>
      </c>
      <c r="AW299" s="23">
        <v>0.67400000000000004</v>
      </c>
      <c r="AY299" s="23">
        <v>10000</v>
      </c>
      <c r="AZ299" s="23">
        <v>2</v>
      </c>
      <c r="BA299" s="23">
        <v>5</v>
      </c>
      <c r="BC299" s="23" t="s">
        <v>8293</v>
      </c>
      <c r="BD299" s="23" t="s">
        <v>8293</v>
      </c>
      <c r="BE299" s="23" t="s">
        <v>8293</v>
      </c>
      <c r="BF299" s="23" t="s">
        <v>8330</v>
      </c>
    </row>
    <row r="300" spans="1:58" s="23" customFormat="1" x14ac:dyDescent="0.2">
      <c r="A300" s="23" t="s">
        <v>1752</v>
      </c>
      <c r="B300" s="23" t="s">
        <v>1753</v>
      </c>
      <c r="C300" s="23" t="s">
        <v>38</v>
      </c>
      <c r="D300" s="23" t="s">
        <v>38</v>
      </c>
      <c r="E300" s="23">
        <v>7</v>
      </c>
      <c r="F300" s="23" t="s">
        <v>38</v>
      </c>
      <c r="G300" s="23" t="s">
        <v>38</v>
      </c>
      <c r="H300" s="23">
        <v>10</v>
      </c>
      <c r="I300" s="23" t="s">
        <v>8264</v>
      </c>
      <c r="J300" s="23">
        <v>10</v>
      </c>
      <c r="K300" s="23">
        <v>1</v>
      </c>
      <c r="L300" s="23" t="s">
        <v>8345</v>
      </c>
      <c r="N300" s="24" t="b">
        <f t="shared" si="38"/>
        <v>0</v>
      </c>
      <c r="O300" s="24">
        <f t="shared" si="39"/>
        <v>171</v>
      </c>
      <c r="P300" s="24">
        <f t="shared" si="40"/>
        <v>8.5</v>
      </c>
      <c r="Q300" s="24" t="str">
        <f t="shared" si="41"/>
        <v>YES</v>
      </c>
      <c r="R300" s="24" t="str">
        <f t="shared" si="42"/>
        <v>YES</v>
      </c>
      <c r="S300" s="24" t="b">
        <f t="shared" si="43"/>
        <v>1</v>
      </c>
      <c r="T300" s="24" t="b">
        <f t="shared" si="44"/>
        <v>1</v>
      </c>
      <c r="U300" s="24">
        <f t="shared" si="45"/>
        <v>268</v>
      </c>
      <c r="V300" s="24">
        <f t="shared" si="46"/>
        <v>428</v>
      </c>
      <c r="W300" s="24"/>
      <c r="X300" s="23" t="s">
        <v>1480</v>
      </c>
      <c r="Y300" s="23" t="s">
        <v>42</v>
      </c>
      <c r="AA300" s="24" t="s">
        <v>39</v>
      </c>
      <c r="AB300" s="24" t="s">
        <v>39</v>
      </c>
      <c r="AC300" s="24" t="s">
        <v>39</v>
      </c>
      <c r="AD300" s="24">
        <v>10</v>
      </c>
      <c r="AE300" s="24">
        <v>10</v>
      </c>
      <c r="AF300" s="24">
        <v>10</v>
      </c>
      <c r="AG300" s="24">
        <v>10</v>
      </c>
      <c r="AH300" s="24">
        <v>10</v>
      </c>
      <c r="AI300" s="24">
        <v>10</v>
      </c>
      <c r="AJ300" s="24">
        <v>6</v>
      </c>
      <c r="AK300" s="24">
        <v>6</v>
      </c>
      <c r="AL300" s="24">
        <v>10</v>
      </c>
      <c r="AM300" s="24">
        <v>10</v>
      </c>
      <c r="AN300" s="24">
        <v>10</v>
      </c>
      <c r="AO300" s="24">
        <v>6</v>
      </c>
      <c r="AQ300" s="23" t="s">
        <v>1754</v>
      </c>
      <c r="AR300" s="23" t="s">
        <v>1755</v>
      </c>
      <c r="AS300" s="23">
        <v>657.52</v>
      </c>
      <c r="AT300" s="23">
        <v>7.02</v>
      </c>
      <c r="AU300" s="23">
        <v>12</v>
      </c>
      <c r="AV300" s="23">
        <v>-4.9800000000000004</v>
      </c>
      <c r="AW300" s="23">
        <v>0.82299999999999995</v>
      </c>
      <c r="AY300" s="23">
        <v>10000</v>
      </c>
      <c r="AZ300" s="23">
        <v>2</v>
      </c>
      <c r="BA300" s="23">
        <v>5</v>
      </c>
      <c r="BC300" s="23" t="s">
        <v>8293</v>
      </c>
      <c r="BD300" s="23" t="s">
        <v>8293</v>
      </c>
      <c r="BE300" s="23" t="s">
        <v>8293</v>
      </c>
      <c r="BF300" s="23" t="s">
        <v>8330</v>
      </c>
    </row>
    <row r="301" spans="1:58" s="23" customFormat="1" x14ac:dyDescent="0.2">
      <c r="A301" s="23" t="s">
        <v>1756</v>
      </c>
      <c r="B301" s="23" t="s">
        <v>1757</v>
      </c>
      <c r="C301" s="23" t="s">
        <v>38</v>
      </c>
      <c r="D301" s="23" t="s">
        <v>38</v>
      </c>
      <c r="E301" s="23">
        <v>7</v>
      </c>
      <c r="F301" s="23" t="s">
        <v>38</v>
      </c>
      <c r="G301" s="23" t="s">
        <v>38</v>
      </c>
      <c r="H301" s="23">
        <v>10</v>
      </c>
      <c r="I301" s="23" t="s">
        <v>8264</v>
      </c>
      <c r="J301" s="23">
        <v>10</v>
      </c>
      <c r="K301" s="23">
        <v>1</v>
      </c>
      <c r="L301" s="23" t="s">
        <v>8345</v>
      </c>
      <c r="N301" s="24" t="b">
        <f t="shared" si="38"/>
        <v>0</v>
      </c>
      <c r="O301" s="24">
        <f t="shared" si="39"/>
        <v>171</v>
      </c>
      <c r="P301" s="24">
        <f t="shared" si="40"/>
        <v>8.5</v>
      </c>
      <c r="Q301" s="24" t="str">
        <f t="shared" si="41"/>
        <v>YES</v>
      </c>
      <c r="R301" s="24" t="str">
        <f t="shared" si="42"/>
        <v>YES</v>
      </c>
      <c r="S301" s="24" t="b">
        <f t="shared" si="43"/>
        <v>1</v>
      </c>
      <c r="T301" s="24" t="b">
        <f t="shared" si="44"/>
        <v>1</v>
      </c>
      <c r="U301" s="24">
        <f t="shared" si="45"/>
        <v>268</v>
      </c>
      <c r="V301" s="24">
        <f t="shared" si="46"/>
        <v>428</v>
      </c>
      <c r="W301" s="24"/>
      <c r="X301" s="23" t="s">
        <v>1480</v>
      </c>
      <c r="Y301" s="23" t="s">
        <v>42</v>
      </c>
      <c r="AA301" s="24" t="s">
        <v>39</v>
      </c>
      <c r="AB301" s="24" t="s">
        <v>39</v>
      </c>
      <c r="AC301" s="24" t="s">
        <v>39</v>
      </c>
      <c r="AD301" s="24">
        <v>10</v>
      </c>
      <c r="AE301" s="24">
        <v>10</v>
      </c>
      <c r="AF301" s="24">
        <v>10</v>
      </c>
      <c r="AG301" s="24">
        <v>10</v>
      </c>
      <c r="AH301" s="24">
        <v>10</v>
      </c>
      <c r="AI301" s="24">
        <v>10</v>
      </c>
      <c r="AJ301" s="24">
        <v>10</v>
      </c>
      <c r="AK301" s="24">
        <v>10</v>
      </c>
      <c r="AL301" s="24">
        <v>10</v>
      </c>
      <c r="AM301" s="24">
        <v>10</v>
      </c>
      <c r="AN301" s="24">
        <v>10</v>
      </c>
      <c r="AO301" s="24">
        <v>10</v>
      </c>
      <c r="AQ301" s="23" t="s">
        <v>1758</v>
      </c>
      <c r="AR301" s="23" t="s">
        <v>1759</v>
      </c>
      <c r="AS301" s="23">
        <v>818.46</v>
      </c>
      <c r="AT301" s="23">
        <v>7.54</v>
      </c>
      <c r="AU301" s="23">
        <v>12</v>
      </c>
      <c r="AV301" s="23">
        <v>-4.46</v>
      </c>
      <c r="AW301" s="23">
        <v>27.5</v>
      </c>
      <c r="AY301" s="23">
        <v>10000</v>
      </c>
      <c r="AZ301" s="23">
        <v>2</v>
      </c>
      <c r="BA301" s="23">
        <v>5</v>
      </c>
      <c r="BC301" s="23" t="s">
        <v>8293</v>
      </c>
      <c r="BD301" s="23" t="s">
        <v>8293</v>
      </c>
      <c r="BE301" s="23" t="s">
        <v>8293</v>
      </c>
      <c r="BF301" s="23" t="s">
        <v>8330</v>
      </c>
    </row>
    <row r="302" spans="1:58" s="23" customFormat="1" x14ac:dyDescent="0.2">
      <c r="A302" s="23" t="s">
        <v>1760</v>
      </c>
      <c r="B302" s="23" t="s">
        <v>1761</v>
      </c>
      <c r="C302" s="23" t="s">
        <v>38</v>
      </c>
      <c r="D302" s="23" t="s">
        <v>38</v>
      </c>
      <c r="E302" s="23">
        <v>7</v>
      </c>
      <c r="F302" s="23" t="s">
        <v>38</v>
      </c>
      <c r="G302" s="23" t="s">
        <v>38</v>
      </c>
      <c r="H302" s="23">
        <v>10</v>
      </c>
      <c r="I302" s="23" t="s">
        <v>8264</v>
      </c>
      <c r="J302" s="23">
        <v>10</v>
      </c>
      <c r="K302" s="23">
        <v>1</v>
      </c>
      <c r="L302" s="23" t="s">
        <v>8345</v>
      </c>
      <c r="N302" s="24" t="b">
        <f t="shared" si="38"/>
        <v>0</v>
      </c>
      <c r="O302" s="24">
        <f t="shared" si="39"/>
        <v>171</v>
      </c>
      <c r="P302" s="24">
        <f t="shared" si="40"/>
        <v>8.5</v>
      </c>
      <c r="Q302" s="24" t="str">
        <f t="shared" si="41"/>
        <v>YES</v>
      </c>
      <c r="R302" s="24" t="str">
        <f t="shared" si="42"/>
        <v>YES</v>
      </c>
      <c r="S302" s="24" t="b">
        <f t="shared" si="43"/>
        <v>1</v>
      </c>
      <c r="T302" s="24" t="b">
        <f t="shared" si="44"/>
        <v>1</v>
      </c>
      <c r="U302" s="24">
        <f t="shared" si="45"/>
        <v>268</v>
      </c>
      <c r="V302" s="24">
        <f t="shared" si="46"/>
        <v>428</v>
      </c>
      <c r="W302" s="24"/>
      <c r="X302" s="23" t="s">
        <v>1480</v>
      </c>
      <c r="Y302" s="23" t="s">
        <v>42</v>
      </c>
      <c r="AA302" s="24" t="s">
        <v>39</v>
      </c>
      <c r="AB302" s="24" t="s">
        <v>39</v>
      </c>
      <c r="AC302" s="24" t="s">
        <v>39</v>
      </c>
      <c r="AD302" s="24">
        <v>10</v>
      </c>
      <c r="AE302" s="24">
        <v>10</v>
      </c>
      <c r="AF302" s="24">
        <v>10</v>
      </c>
      <c r="AG302" s="24">
        <v>10</v>
      </c>
      <c r="AH302" s="24">
        <v>10</v>
      </c>
      <c r="AI302" s="24">
        <v>10</v>
      </c>
      <c r="AJ302" s="24">
        <v>10</v>
      </c>
      <c r="AK302" s="24">
        <v>10</v>
      </c>
      <c r="AL302" s="24">
        <v>10</v>
      </c>
      <c r="AM302" s="24">
        <v>10</v>
      </c>
      <c r="AN302" s="24">
        <v>10</v>
      </c>
      <c r="AO302" s="24">
        <v>10</v>
      </c>
      <c r="AQ302" s="23" t="s">
        <v>1762</v>
      </c>
      <c r="AR302" s="23" t="s">
        <v>1763</v>
      </c>
      <c r="AS302" s="23">
        <v>248.35</v>
      </c>
      <c r="AT302" s="23">
        <v>1.27</v>
      </c>
      <c r="AU302" s="23">
        <v>9.9160000000000004</v>
      </c>
      <c r="AV302" s="23">
        <v>-8.6460000000000008</v>
      </c>
      <c r="AW302" s="23">
        <v>4.9500000000000002E-2</v>
      </c>
      <c r="AY302" s="23">
        <v>10000</v>
      </c>
      <c r="AZ302" s="23">
        <v>2</v>
      </c>
      <c r="BA302" s="23">
        <v>5</v>
      </c>
      <c r="BC302" s="23" t="s">
        <v>8293</v>
      </c>
      <c r="BD302" s="23" t="s">
        <v>8293</v>
      </c>
      <c r="BE302" s="23" t="s">
        <v>8293</v>
      </c>
      <c r="BF302" s="23" t="s">
        <v>8330</v>
      </c>
    </row>
    <row r="303" spans="1:58" s="23" customFormat="1" x14ac:dyDescent="0.2">
      <c r="A303" s="23" t="s">
        <v>1764</v>
      </c>
      <c r="B303" s="23" t="s">
        <v>1765</v>
      </c>
      <c r="C303" s="23" t="s">
        <v>38</v>
      </c>
      <c r="D303" s="23" t="s">
        <v>38</v>
      </c>
      <c r="E303" s="23">
        <v>7</v>
      </c>
      <c r="F303" s="23" t="s">
        <v>38</v>
      </c>
      <c r="G303" s="23" t="s">
        <v>38</v>
      </c>
      <c r="H303" s="23">
        <v>10</v>
      </c>
      <c r="I303" s="23" t="s">
        <v>8264</v>
      </c>
      <c r="J303" s="23">
        <v>10</v>
      </c>
      <c r="K303" s="23">
        <v>1</v>
      </c>
      <c r="L303" s="23" t="s">
        <v>8345</v>
      </c>
      <c r="N303" s="24" t="b">
        <f t="shared" si="38"/>
        <v>0</v>
      </c>
      <c r="O303" s="24">
        <f t="shared" si="39"/>
        <v>171</v>
      </c>
      <c r="P303" s="24">
        <f t="shared" si="40"/>
        <v>8.5</v>
      </c>
      <c r="Q303" s="24" t="str">
        <f t="shared" si="41"/>
        <v>YES</v>
      </c>
      <c r="R303" s="24" t="str">
        <f t="shared" si="42"/>
        <v>YES</v>
      </c>
      <c r="S303" s="24" t="b">
        <f t="shared" si="43"/>
        <v>1</v>
      </c>
      <c r="T303" s="24" t="b">
        <f t="shared" si="44"/>
        <v>1</v>
      </c>
      <c r="U303" s="24">
        <f t="shared" si="45"/>
        <v>268</v>
      </c>
      <c r="V303" s="24">
        <f t="shared" si="46"/>
        <v>428</v>
      </c>
      <c r="W303" s="24"/>
      <c r="X303" s="23" t="s">
        <v>1480</v>
      </c>
      <c r="Y303" s="23" t="s">
        <v>42</v>
      </c>
      <c r="AA303" s="24" t="s">
        <v>39</v>
      </c>
      <c r="AB303" s="24" t="s">
        <v>39</v>
      </c>
      <c r="AC303" s="24" t="s">
        <v>39</v>
      </c>
      <c r="AD303" s="24">
        <v>10</v>
      </c>
      <c r="AE303" s="24">
        <v>10</v>
      </c>
      <c r="AF303" s="24">
        <v>10</v>
      </c>
      <c r="AG303" s="24">
        <v>10</v>
      </c>
      <c r="AH303" s="24">
        <v>10</v>
      </c>
      <c r="AI303" s="24">
        <v>10</v>
      </c>
      <c r="AJ303" s="24">
        <v>6</v>
      </c>
      <c r="AK303" s="24">
        <v>6</v>
      </c>
      <c r="AL303" s="24">
        <v>10</v>
      </c>
      <c r="AM303" s="24">
        <v>10</v>
      </c>
      <c r="AN303" s="24">
        <v>10</v>
      </c>
      <c r="AO303" s="24">
        <v>6</v>
      </c>
      <c r="AQ303" s="23" t="s">
        <v>1766</v>
      </c>
      <c r="AR303" s="23" t="s">
        <v>1767</v>
      </c>
      <c r="AS303" s="23">
        <v>574.42999999999995</v>
      </c>
      <c r="AT303" s="23">
        <v>7.41</v>
      </c>
      <c r="AU303" s="23">
        <v>12</v>
      </c>
      <c r="AV303" s="23">
        <v>-4.59</v>
      </c>
      <c r="AW303" s="23">
        <v>0.79800000000000004</v>
      </c>
      <c r="AY303" s="23">
        <v>10000</v>
      </c>
      <c r="AZ303" s="23">
        <v>2</v>
      </c>
      <c r="BA303" s="23">
        <v>5</v>
      </c>
      <c r="BC303" s="23" t="s">
        <v>8293</v>
      </c>
      <c r="BD303" s="23" t="s">
        <v>8293</v>
      </c>
      <c r="BE303" s="23" t="s">
        <v>8293</v>
      </c>
      <c r="BF303" s="23" t="s">
        <v>8330</v>
      </c>
    </row>
    <row r="304" spans="1:58" s="23" customFormat="1" x14ac:dyDescent="0.2">
      <c r="A304" s="23" t="s">
        <v>1768</v>
      </c>
      <c r="B304" s="23" t="s">
        <v>1769</v>
      </c>
      <c r="C304" s="23" t="s">
        <v>38</v>
      </c>
      <c r="D304" s="23" t="s">
        <v>38</v>
      </c>
      <c r="E304" s="23">
        <v>7</v>
      </c>
      <c r="F304" s="23" t="s">
        <v>38</v>
      </c>
      <c r="G304" s="23" t="s">
        <v>38</v>
      </c>
      <c r="H304" s="23">
        <v>10</v>
      </c>
      <c r="I304" s="23" t="s">
        <v>8264</v>
      </c>
      <c r="J304" s="23">
        <v>10</v>
      </c>
      <c r="K304" s="23">
        <v>1</v>
      </c>
      <c r="L304" s="23" t="s">
        <v>8345</v>
      </c>
      <c r="N304" s="24" t="b">
        <f t="shared" si="38"/>
        <v>0</v>
      </c>
      <c r="O304" s="24">
        <f t="shared" si="39"/>
        <v>171</v>
      </c>
      <c r="P304" s="24">
        <f t="shared" si="40"/>
        <v>8.5</v>
      </c>
      <c r="Q304" s="24" t="str">
        <f t="shared" si="41"/>
        <v>YES</v>
      </c>
      <c r="R304" s="24" t="str">
        <f t="shared" si="42"/>
        <v>YES</v>
      </c>
      <c r="S304" s="24" t="b">
        <f t="shared" si="43"/>
        <v>1</v>
      </c>
      <c r="T304" s="24" t="b">
        <f t="shared" si="44"/>
        <v>1</v>
      </c>
      <c r="U304" s="24">
        <f t="shared" si="45"/>
        <v>268</v>
      </c>
      <c r="V304" s="24">
        <f t="shared" si="46"/>
        <v>428</v>
      </c>
      <c r="W304" s="24"/>
      <c r="X304" s="23" t="s">
        <v>1480</v>
      </c>
      <c r="Y304" s="23" t="s">
        <v>42</v>
      </c>
      <c r="AA304" s="24"/>
      <c r="AB304" s="24" t="s">
        <v>39</v>
      </c>
      <c r="AC304" s="24" t="s">
        <v>39</v>
      </c>
      <c r="AD304" s="24">
        <v>6</v>
      </c>
      <c r="AE304" s="24">
        <v>6</v>
      </c>
      <c r="AF304" s="24">
        <v>10</v>
      </c>
      <c r="AG304" s="24">
        <v>10</v>
      </c>
      <c r="AH304" s="24">
        <v>10</v>
      </c>
      <c r="AI304" s="24">
        <v>10</v>
      </c>
      <c r="AJ304" s="24">
        <v>10</v>
      </c>
      <c r="AK304" s="24">
        <v>10</v>
      </c>
      <c r="AL304" s="24">
        <v>10</v>
      </c>
      <c r="AM304" s="24">
        <v>10</v>
      </c>
      <c r="AN304" s="24">
        <v>10</v>
      </c>
      <c r="AO304" s="24">
        <v>10</v>
      </c>
      <c r="AQ304" s="23" t="s">
        <v>1770</v>
      </c>
      <c r="AR304" s="23" t="s">
        <v>1771</v>
      </c>
      <c r="AS304" s="23">
        <v>166.17</v>
      </c>
      <c r="AT304" s="23">
        <v>-0.43</v>
      </c>
      <c r="AU304" s="23">
        <v>9.2780000000000005</v>
      </c>
      <c r="AV304" s="23">
        <v>-9.7080000000000002</v>
      </c>
      <c r="AW304" s="23">
        <v>6.6400000000000001E-3</v>
      </c>
      <c r="AY304" s="23">
        <v>10000</v>
      </c>
      <c r="AZ304" s="23">
        <v>2</v>
      </c>
      <c r="BA304" s="23">
        <v>5</v>
      </c>
      <c r="BC304" s="23" t="s">
        <v>8293</v>
      </c>
      <c r="BD304" s="23" t="s">
        <v>8293</v>
      </c>
      <c r="BE304" s="23" t="s">
        <v>8293</v>
      </c>
      <c r="BF304" s="23" t="s">
        <v>8330</v>
      </c>
    </row>
    <row r="305" spans="1:58" s="23" customFormat="1" x14ac:dyDescent="0.2">
      <c r="A305" s="23" t="s">
        <v>1772</v>
      </c>
      <c r="B305" s="23" t="s">
        <v>1773</v>
      </c>
      <c r="C305" s="23" t="s">
        <v>38</v>
      </c>
      <c r="D305" s="23" t="s">
        <v>38</v>
      </c>
      <c r="E305" s="23">
        <v>7</v>
      </c>
      <c r="F305" s="23" t="s">
        <v>38</v>
      </c>
      <c r="G305" s="23" t="s">
        <v>38</v>
      </c>
      <c r="H305" s="23">
        <v>10</v>
      </c>
      <c r="I305" s="23" t="s">
        <v>8264</v>
      </c>
      <c r="J305" s="23">
        <v>10</v>
      </c>
      <c r="K305" s="23">
        <v>1</v>
      </c>
      <c r="L305" s="23" t="s">
        <v>8345</v>
      </c>
      <c r="N305" s="24" t="b">
        <f t="shared" si="38"/>
        <v>0</v>
      </c>
      <c r="O305" s="24">
        <f t="shared" si="39"/>
        <v>171</v>
      </c>
      <c r="P305" s="24">
        <f t="shared" si="40"/>
        <v>8.5</v>
      </c>
      <c r="Q305" s="24" t="str">
        <f t="shared" si="41"/>
        <v>YES</v>
      </c>
      <c r="R305" s="24" t="str">
        <f t="shared" si="42"/>
        <v>YES</v>
      </c>
      <c r="S305" s="24" t="b">
        <f t="shared" si="43"/>
        <v>1</v>
      </c>
      <c r="T305" s="24" t="b">
        <f t="shared" si="44"/>
        <v>1</v>
      </c>
      <c r="U305" s="24">
        <f t="shared" si="45"/>
        <v>268</v>
      </c>
      <c r="V305" s="24">
        <f t="shared" si="46"/>
        <v>428</v>
      </c>
      <c r="W305" s="24"/>
      <c r="X305" s="23" t="s">
        <v>1480</v>
      </c>
      <c r="Y305" s="23" t="s">
        <v>42</v>
      </c>
      <c r="AA305" s="24" t="s">
        <v>39</v>
      </c>
      <c r="AB305" s="24" t="s">
        <v>39</v>
      </c>
      <c r="AC305" s="24" t="s">
        <v>39</v>
      </c>
      <c r="AD305" s="24">
        <v>6</v>
      </c>
      <c r="AE305" s="24">
        <v>10</v>
      </c>
      <c r="AF305" s="24">
        <v>10</v>
      </c>
      <c r="AG305" s="24">
        <v>10</v>
      </c>
      <c r="AH305" s="24">
        <v>10</v>
      </c>
      <c r="AI305" s="24">
        <v>10</v>
      </c>
      <c r="AJ305" s="24">
        <v>10</v>
      </c>
      <c r="AK305" s="24">
        <v>10</v>
      </c>
      <c r="AL305" s="24">
        <v>10</v>
      </c>
      <c r="AM305" s="24">
        <v>10</v>
      </c>
      <c r="AN305" s="24">
        <v>10</v>
      </c>
      <c r="AO305" s="24">
        <v>10</v>
      </c>
      <c r="AQ305" s="23" t="s">
        <v>1774</v>
      </c>
      <c r="AR305" s="23" t="s">
        <v>1775</v>
      </c>
      <c r="AS305" s="23">
        <v>176.13</v>
      </c>
      <c r="AT305" s="23">
        <v>-2</v>
      </c>
      <c r="AU305" s="23">
        <v>11.004</v>
      </c>
      <c r="AV305" s="23">
        <v>-13.004</v>
      </c>
      <c r="AW305" s="23">
        <v>1.36E-4</v>
      </c>
      <c r="AY305" s="23">
        <v>10000</v>
      </c>
      <c r="AZ305" s="23">
        <v>2</v>
      </c>
      <c r="BA305" s="23">
        <v>5</v>
      </c>
      <c r="BC305" s="23" t="s">
        <v>8293</v>
      </c>
      <c r="BD305" s="23" t="s">
        <v>8293</v>
      </c>
      <c r="BE305" s="23" t="s">
        <v>8293</v>
      </c>
      <c r="BF305" s="23" t="s">
        <v>8330</v>
      </c>
    </row>
    <row r="306" spans="1:58" s="23" customFormat="1" x14ac:dyDescent="0.2">
      <c r="A306" s="23" t="s">
        <v>1776</v>
      </c>
      <c r="B306" s="23" t="s">
        <v>1777</v>
      </c>
      <c r="C306" s="23" t="s">
        <v>38</v>
      </c>
      <c r="D306" s="23" t="s">
        <v>38</v>
      </c>
      <c r="E306" s="23">
        <v>7</v>
      </c>
      <c r="F306" s="23" t="s">
        <v>38</v>
      </c>
      <c r="G306" s="23" t="s">
        <v>38</v>
      </c>
      <c r="H306" s="23">
        <v>10</v>
      </c>
      <c r="I306" s="23" t="s">
        <v>8264</v>
      </c>
      <c r="J306" s="23">
        <v>10</v>
      </c>
      <c r="K306" s="23">
        <v>1</v>
      </c>
      <c r="L306" s="23" t="s">
        <v>8345</v>
      </c>
      <c r="N306" s="24" t="b">
        <f t="shared" si="38"/>
        <v>0</v>
      </c>
      <c r="O306" s="24">
        <f t="shared" si="39"/>
        <v>171</v>
      </c>
      <c r="P306" s="24">
        <f t="shared" si="40"/>
        <v>8.5</v>
      </c>
      <c r="Q306" s="24" t="str">
        <f t="shared" si="41"/>
        <v>YES</v>
      </c>
      <c r="R306" s="24" t="str">
        <f t="shared" si="42"/>
        <v>YES</v>
      </c>
      <c r="S306" s="24" t="b">
        <f t="shared" si="43"/>
        <v>1</v>
      </c>
      <c r="T306" s="24" t="b">
        <f t="shared" si="44"/>
        <v>1</v>
      </c>
      <c r="U306" s="24">
        <f t="shared" si="45"/>
        <v>268</v>
      </c>
      <c r="V306" s="24">
        <f t="shared" si="46"/>
        <v>428</v>
      </c>
      <c r="W306" s="24"/>
      <c r="X306" s="23" t="s">
        <v>1480</v>
      </c>
      <c r="Y306" s="23" t="s">
        <v>42</v>
      </c>
      <c r="AA306" s="24" t="s">
        <v>39</v>
      </c>
      <c r="AB306" s="24" t="s">
        <v>39</v>
      </c>
      <c r="AC306" s="24" t="s">
        <v>39</v>
      </c>
      <c r="AD306" s="24">
        <v>10</v>
      </c>
      <c r="AE306" s="24">
        <v>10</v>
      </c>
      <c r="AF306" s="24">
        <v>10</v>
      </c>
      <c r="AG306" s="24">
        <v>10</v>
      </c>
      <c r="AH306" s="24">
        <v>10</v>
      </c>
      <c r="AI306" s="24">
        <v>10</v>
      </c>
      <c r="AJ306" s="24">
        <v>6</v>
      </c>
      <c r="AK306" s="24">
        <v>6</v>
      </c>
      <c r="AL306" s="24">
        <v>10</v>
      </c>
      <c r="AM306" s="24">
        <v>10</v>
      </c>
      <c r="AN306" s="24">
        <v>10</v>
      </c>
      <c r="AO306" s="24">
        <v>6</v>
      </c>
      <c r="AQ306" s="23" t="s">
        <v>1778</v>
      </c>
      <c r="AR306" s="23" t="s">
        <v>1779</v>
      </c>
      <c r="AS306" s="23">
        <v>361.46</v>
      </c>
      <c r="AT306" s="23">
        <v>6.88</v>
      </c>
      <c r="AU306" s="23">
        <v>12</v>
      </c>
      <c r="AV306" s="23">
        <v>-5.12</v>
      </c>
      <c r="AW306" s="23">
        <v>1.26</v>
      </c>
      <c r="AY306" s="23">
        <v>10000</v>
      </c>
      <c r="AZ306" s="23">
        <v>2</v>
      </c>
      <c r="BA306" s="23">
        <v>5</v>
      </c>
      <c r="BC306" s="23" t="s">
        <v>8293</v>
      </c>
      <c r="BD306" s="23" t="s">
        <v>8293</v>
      </c>
      <c r="BE306" s="23" t="s">
        <v>8293</v>
      </c>
      <c r="BF306" s="23" t="s">
        <v>8330</v>
      </c>
    </row>
    <row r="307" spans="1:58" s="23" customFormat="1" x14ac:dyDescent="0.2">
      <c r="A307" s="23" t="s">
        <v>1780</v>
      </c>
      <c r="B307" s="23" t="s">
        <v>1781</v>
      </c>
      <c r="C307" s="23" t="s">
        <v>38</v>
      </c>
      <c r="D307" s="23" t="s">
        <v>38</v>
      </c>
      <c r="E307" s="23">
        <v>7</v>
      </c>
      <c r="F307" s="23" t="s">
        <v>38</v>
      </c>
      <c r="G307" s="23" t="s">
        <v>38</v>
      </c>
      <c r="H307" s="23">
        <v>10</v>
      </c>
      <c r="I307" s="23" t="s">
        <v>8264</v>
      </c>
      <c r="J307" s="23">
        <v>10</v>
      </c>
      <c r="K307" s="23">
        <v>1</v>
      </c>
      <c r="L307" s="23" t="s">
        <v>8345</v>
      </c>
      <c r="N307" s="24" t="b">
        <f t="shared" si="38"/>
        <v>0</v>
      </c>
      <c r="O307" s="24">
        <f t="shared" si="39"/>
        <v>171</v>
      </c>
      <c r="P307" s="24">
        <f t="shared" si="40"/>
        <v>8.5</v>
      </c>
      <c r="Q307" s="24" t="str">
        <f t="shared" si="41"/>
        <v>YES</v>
      </c>
      <c r="R307" s="24" t="str">
        <f t="shared" si="42"/>
        <v>YES</v>
      </c>
      <c r="S307" s="24" t="b">
        <f t="shared" si="43"/>
        <v>1</v>
      </c>
      <c r="T307" s="24" t="b">
        <f t="shared" si="44"/>
        <v>1</v>
      </c>
      <c r="U307" s="24">
        <f t="shared" si="45"/>
        <v>268</v>
      </c>
      <c r="V307" s="24">
        <f t="shared" si="46"/>
        <v>428</v>
      </c>
      <c r="W307" s="24"/>
      <c r="X307" s="23" t="s">
        <v>1480</v>
      </c>
      <c r="Y307" s="23" t="s">
        <v>42</v>
      </c>
      <c r="AA307" s="24"/>
      <c r="AB307" s="24" t="s">
        <v>39</v>
      </c>
      <c r="AC307" s="24"/>
      <c r="AD307" s="24">
        <v>6</v>
      </c>
      <c r="AE307" s="24">
        <v>6</v>
      </c>
      <c r="AF307" s="24">
        <v>6</v>
      </c>
      <c r="AG307" s="24">
        <v>6</v>
      </c>
      <c r="AH307" s="24">
        <v>6</v>
      </c>
      <c r="AI307" s="24">
        <v>6</v>
      </c>
      <c r="AJ307" s="24">
        <v>6</v>
      </c>
      <c r="AK307" s="24">
        <v>6</v>
      </c>
      <c r="AL307" s="24">
        <v>10</v>
      </c>
      <c r="AM307" s="24">
        <v>6</v>
      </c>
      <c r="AN307" s="24">
        <v>10</v>
      </c>
      <c r="AO307" s="24">
        <v>6</v>
      </c>
      <c r="AQ307" s="23" t="s">
        <v>1782</v>
      </c>
      <c r="AR307" s="23" t="s">
        <v>1430</v>
      </c>
      <c r="AS307" s="23">
        <v>172.26</v>
      </c>
      <c r="AT307" s="23">
        <v>2.16</v>
      </c>
      <c r="AU307" s="23">
        <v>8.3209999999999997</v>
      </c>
      <c r="AV307" s="23">
        <v>-6.1609999999999996</v>
      </c>
      <c r="AW307" s="23">
        <v>0.17100000000000001</v>
      </c>
      <c r="AY307" s="23">
        <v>10000</v>
      </c>
      <c r="AZ307" s="23">
        <v>2</v>
      </c>
      <c r="BA307" s="23">
        <v>5</v>
      </c>
      <c r="BC307" s="23" t="s">
        <v>8293</v>
      </c>
      <c r="BD307" s="23" t="s">
        <v>8293</v>
      </c>
      <c r="BE307" s="23" t="s">
        <v>8293</v>
      </c>
      <c r="BF307" s="23" t="s">
        <v>8330</v>
      </c>
    </row>
    <row r="308" spans="1:58" s="23" customFormat="1" x14ac:dyDescent="0.2">
      <c r="A308" s="23" t="s">
        <v>1783</v>
      </c>
      <c r="B308" s="23" t="s">
        <v>1784</v>
      </c>
      <c r="C308" s="23" t="s">
        <v>38</v>
      </c>
      <c r="D308" s="23" t="s">
        <v>38</v>
      </c>
      <c r="E308" s="23">
        <v>7</v>
      </c>
      <c r="F308" s="23" t="s">
        <v>38</v>
      </c>
      <c r="G308" s="23" t="s">
        <v>38</v>
      </c>
      <c r="H308" s="23">
        <v>10</v>
      </c>
      <c r="I308" s="23" t="s">
        <v>8264</v>
      </c>
      <c r="J308" s="23">
        <v>10</v>
      </c>
      <c r="K308" s="23">
        <v>1</v>
      </c>
      <c r="L308" s="23" t="s">
        <v>8345</v>
      </c>
      <c r="N308" s="24" t="b">
        <f t="shared" si="38"/>
        <v>0</v>
      </c>
      <c r="O308" s="24">
        <f t="shared" si="39"/>
        <v>171</v>
      </c>
      <c r="P308" s="24">
        <f t="shared" si="40"/>
        <v>8.5</v>
      </c>
      <c r="Q308" s="24" t="str">
        <f t="shared" si="41"/>
        <v>YES</v>
      </c>
      <c r="R308" s="24" t="str">
        <f t="shared" si="42"/>
        <v>YES</v>
      </c>
      <c r="S308" s="24" t="b">
        <f t="shared" si="43"/>
        <v>1</v>
      </c>
      <c r="T308" s="24" t="b">
        <f t="shared" si="44"/>
        <v>1</v>
      </c>
      <c r="U308" s="24">
        <f t="shared" si="45"/>
        <v>268</v>
      </c>
      <c r="V308" s="24">
        <f t="shared" si="46"/>
        <v>428</v>
      </c>
      <c r="W308" s="24"/>
      <c r="X308" s="23" t="s">
        <v>1480</v>
      </c>
      <c r="Y308" s="23" t="s">
        <v>42</v>
      </c>
      <c r="AA308" s="24" t="s">
        <v>39</v>
      </c>
      <c r="AB308" s="24" t="s">
        <v>39</v>
      </c>
      <c r="AC308" s="24"/>
      <c r="AD308" s="24">
        <v>10</v>
      </c>
      <c r="AE308" s="24">
        <v>10</v>
      </c>
      <c r="AF308" s="24">
        <v>6</v>
      </c>
      <c r="AG308" s="24">
        <v>6</v>
      </c>
      <c r="AH308" s="24">
        <v>6</v>
      </c>
      <c r="AI308" s="24">
        <v>6</v>
      </c>
      <c r="AJ308" s="24">
        <v>6</v>
      </c>
      <c r="AK308" s="24">
        <v>6</v>
      </c>
      <c r="AL308" s="24">
        <v>6</v>
      </c>
      <c r="AM308" s="24">
        <v>10</v>
      </c>
      <c r="AN308" s="24">
        <v>6</v>
      </c>
      <c r="AO308" s="24">
        <v>10</v>
      </c>
      <c r="AQ308" s="23" t="s">
        <v>1785</v>
      </c>
      <c r="AR308" s="23" t="s">
        <v>1695</v>
      </c>
      <c r="AS308" s="23">
        <v>589.45000000000005</v>
      </c>
      <c r="AT308" s="23">
        <v>9.44</v>
      </c>
      <c r="AU308" s="23">
        <v>12</v>
      </c>
      <c r="AV308" s="23">
        <v>-2.5600000000000005</v>
      </c>
      <c r="AW308" s="23">
        <v>3.23</v>
      </c>
      <c r="AY308" s="23">
        <v>10000</v>
      </c>
      <c r="AZ308" s="23">
        <v>2</v>
      </c>
      <c r="BA308" s="23">
        <v>5</v>
      </c>
      <c r="BC308" s="23" t="s">
        <v>8293</v>
      </c>
      <c r="BD308" s="23" t="s">
        <v>8293</v>
      </c>
      <c r="BE308" s="23" t="s">
        <v>8293</v>
      </c>
      <c r="BF308" s="23" t="s">
        <v>8330</v>
      </c>
    </row>
    <row r="309" spans="1:58" s="23" customFormat="1" x14ac:dyDescent="0.2">
      <c r="A309" s="23" t="s">
        <v>1786</v>
      </c>
      <c r="B309" s="23" t="s">
        <v>1787</v>
      </c>
      <c r="C309" s="23" t="s">
        <v>38</v>
      </c>
      <c r="D309" s="23" t="s">
        <v>38</v>
      </c>
      <c r="E309" s="23">
        <v>7</v>
      </c>
      <c r="F309" s="23" t="s">
        <v>38</v>
      </c>
      <c r="G309" s="23" t="s">
        <v>38</v>
      </c>
      <c r="H309" s="23">
        <v>10</v>
      </c>
      <c r="I309" s="23" t="s">
        <v>8264</v>
      </c>
      <c r="J309" s="23">
        <v>10</v>
      </c>
      <c r="K309" s="23">
        <v>1</v>
      </c>
      <c r="L309" s="23" t="s">
        <v>8345</v>
      </c>
      <c r="N309" s="24" t="b">
        <f t="shared" si="38"/>
        <v>0</v>
      </c>
      <c r="O309" s="24">
        <f t="shared" si="39"/>
        <v>171</v>
      </c>
      <c r="P309" s="24">
        <f t="shared" si="40"/>
        <v>8.5</v>
      </c>
      <c r="Q309" s="24" t="str">
        <f t="shared" si="41"/>
        <v>YES</v>
      </c>
      <c r="R309" s="24" t="str">
        <f t="shared" si="42"/>
        <v>YES</v>
      </c>
      <c r="S309" s="24" t="b">
        <f t="shared" si="43"/>
        <v>1</v>
      </c>
      <c r="T309" s="24" t="b">
        <f t="shared" si="44"/>
        <v>1</v>
      </c>
      <c r="U309" s="24">
        <f t="shared" si="45"/>
        <v>268</v>
      </c>
      <c r="V309" s="24">
        <f t="shared" si="46"/>
        <v>428</v>
      </c>
      <c r="W309" s="24"/>
      <c r="X309" s="23" t="s">
        <v>1480</v>
      </c>
      <c r="Y309" s="23" t="s">
        <v>42</v>
      </c>
      <c r="AA309" s="24" t="s">
        <v>39</v>
      </c>
      <c r="AB309" s="24" t="s">
        <v>39</v>
      </c>
      <c r="AC309" s="24" t="s">
        <v>39</v>
      </c>
      <c r="AD309" s="24">
        <v>10</v>
      </c>
      <c r="AE309" s="24">
        <v>10</v>
      </c>
      <c r="AF309" s="24">
        <v>10</v>
      </c>
      <c r="AG309" s="24">
        <v>10</v>
      </c>
      <c r="AH309" s="24">
        <v>10</v>
      </c>
      <c r="AI309" s="24">
        <v>10</v>
      </c>
      <c r="AJ309" s="24">
        <v>10</v>
      </c>
      <c r="AK309" s="24">
        <v>10</v>
      </c>
      <c r="AL309" s="24">
        <v>10</v>
      </c>
      <c r="AM309" s="24">
        <v>10</v>
      </c>
      <c r="AN309" s="24">
        <v>10</v>
      </c>
      <c r="AO309" s="24">
        <v>10</v>
      </c>
      <c r="AQ309" s="23" t="s">
        <v>1788</v>
      </c>
      <c r="AR309" s="23" t="s">
        <v>1789</v>
      </c>
      <c r="AS309" s="23">
        <v>386.34</v>
      </c>
      <c r="AT309" s="23">
        <v>2.99</v>
      </c>
      <c r="AU309" s="23">
        <v>12</v>
      </c>
      <c r="AV309" s="23">
        <v>-9.01</v>
      </c>
      <c r="AW309" s="23">
        <v>0.10199999999999999</v>
      </c>
      <c r="AY309" s="23">
        <v>10000</v>
      </c>
      <c r="AZ309" s="23">
        <v>2</v>
      </c>
      <c r="BA309" s="23">
        <v>5</v>
      </c>
      <c r="BC309" s="23" t="s">
        <v>8293</v>
      </c>
      <c r="BD309" s="23" t="s">
        <v>8293</v>
      </c>
      <c r="BE309" s="23" t="s">
        <v>8293</v>
      </c>
      <c r="BF309" s="23" t="s">
        <v>8330</v>
      </c>
    </row>
    <row r="310" spans="1:58" s="23" customFormat="1" x14ac:dyDescent="0.2">
      <c r="A310" s="23" t="s">
        <v>1790</v>
      </c>
      <c r="B310" s="23" t="s">
        <v>1791</v>
      </c>
      <c r="C310" s="23" t="s">
        <v>38</v>
      </c>
      <c r="D310" s="23" t="s">
        <v>38</v>
      </c>
      <c r="E310" s="23">
        <v>7</v>
      </c>
      <c r="F310" s="23" t="s">
        <v>38</v>
      </c>
      <c r="G310" s="23" t="s">
        <v>38</v>
      </c>
      <c r="H310" s="23">
        <v>10</v>
      </c>
      <c r="I310" s="23" t="s">
        <v>8264</v>
      </c>
      <c r="J310" s="23">
        <v>10</v>
      </c>
      <c r="K310" s="23">
        <v>1</v>
      </c>
      <c r="L310" s="23" t="s">
        <v>8345</v>
      </c>
      <c r="N310" s="24" t="b">
        <f t="shared" si="38"/>
        <v>0</v>
      </c>
      <c r="O310" s="24">
        <f t="shared" si="39"/>
        <v>171</v>
      </c>
      <c r="P310" s="24">
        <f t="shared" si="40"/>
        <v>8.5</v>
      </c>
      <c r="Q310" s="24" t="str">
        <f t="shared" si="41"/>
        <v>YES</v>
      </c>
      <c r="R310" s="24" t="str">
        <f t="shared" si="42"/>
        <v>YES</v>
      </c>
      <c r="S310" s="24" t="b">
        <f t="shared" si="43"/>
        <v>1</v>
      </c>
      <c r="T310" s="24" t="b">
        <f t="shared" si="44"/>
        <v>1</v>
      </c>
      <c r="U310" s="24">
        <f t="shared" si="45"/>
        <v>268</v>
      </c>
      <c r="V310" s="24">
        <f t="shared" si="46"/>
        <v>428</v>
      </c>
      <c r="W310" s="24"/>
      <c r="X310" s="23" t="s">
        <v>1480</v>
      </c>
      <c r="Y310" s="23" t="s">
        <v>42</v>
      </c>
      <c r="AA310" s="24" t="s">
        <v>39</v>
      </c>
      <c r="AB310" s="24" t="s">
        <v>39</v>
      </c>
      <c r="AC310" s="24" t="s">
        <v>39</v>
      </c>
      <c r="AD310" s="24">
        <v>10</v>
      </c>
      <c r="AE310" s="24">
        <v>10</v>
      </c>
      <c r="AF310" s="24">
        <v>10</v>
      </c>
      <c r="AG310" s="24">
        <v>10</v>
      </c>
      <c r="AH310" s="24">
        <v>10</v>
      </c>
      <c r="AI310" s="24">
        <v>10</v>
      </c>
      <c r="AJ310" s="24">
        <v>10</v>
      </c>
      <c r="AK310" s="24">
        <v>10</v>
      </c>
      <c r="AL310" s="24">
        <v>10</v>
      </c>
      <c r="AM310" s="24">
        <v>10</v>
      </c>
      <c r="AN310" s="24">
        <v>10</v>
      </c>
      <c r="AO310" s="24">
        <v>10</v>
      </c>
      <c r="AQ310" s="23" t="s">
        <v>1792</v>
      </c>
      <c r="AR310" s="23" t="s">
        <v>1793</v>
      </c>
      <c r="AS310" s="23">
        <v>244.32</v>
      </c>
      <c r="AT310" s="23">
        <v>-1.31</v>
      </c>
      <c r="AU310" s="23">
        <v>10.835000000000001</v>
      </c>
      <c r="AV310" s="23">
        <v>-12.145000000000001</v>
      </c>
      <c r="AW310" s="23">
        <v>4.8700000000000002E-4</v>
      </c>
      <c r="AY310" s="23">
        <v>10000</v>
      </c>
      <c r="AZ310" s="23">
        <v>2</v>
      </c>
      <c r="BA310" s="23">
        <v>5</v>
      </c>
      <c r="BC310" s="23" t="s">
        <v>8293</v>
      </c>
      <c r="BD310" s="23" t="s">
        <v>8293</v>
      </c>
      <c r="BE310" s="23" t="s">
        <v>8293</v>
      </c>
      <c r="BF310" s="23" t="s">
        <v>8330</v>
      </c>
    </row>
    <row r="311" spans="1:58" s="23" customFormat="1" x14ac:dyDescent="0.2">
      <c r="A311" s="23" t="s">
        <v>1794</v>
      </c>
      <c r="B311" s="23" t="s">
        <v>1795</v>
      </c>
      <c r="C311" s="23" t="s">
        <v>8338</v>
      </c>
      <c r="D311" s="23" t="s">
        <v>38</v>
      </c>
      <c r="E311" s="23">
        <v>7</v>
      </c>
      <c r="F311" s="23" t="s">
        <v>38</v>
      </c>
      <c r="G311" s="23" t="s">
        <v>38</v>
      </c>
      <c r="H311" s="23">
        <v>10</v>
      </c>
      <c r="I311" s="23" t="s">
        <v>8264</v>
      </c>
      <c r="J311" s="23">
        <v>10</v>
      </c>
      <c r="K311" s="23">
        <v>1</v>
      </c>
      <c r="L311" s="23" t="s">
        <v>8342</v>
      </c>
      <c r="N311" s="24" t="b">
        <f t="shared" si="38"/>
        <v>0</v>
      </c>
      <c r="O311" s="24">
        <f t="shared" si="39"/>
        <v>171</v>
      </c>
      <c r="P311" s="24">
        <f t="shared" si="40"/>
        <v>8.5</v>
      </c>
      <c r="Q311" s="24" t="str">
        <f t="shared" si="41"/>
        <v>YES</v>
      </c>
      <c r="R311" s="24" t="str">
        <f t="shared" si="42"/>
        <v>YES</v>
      </c>
      <c r="S311" s="24" t="b">
        <f t="shared" si="43"/>
        <v>1</v>
      </c>
      <c r="T311" s="24" t="b">
        <f t="shared" si="44"/>
        <v>1</v>
      </c>
      <c r="U311" s="24">
        <f t="shared" si="45"/>
        <v>268</v>
      </c>
      <c r="V311" s="24">
        <f t="shared" si="46"/>
        <v>428</v>
      </c>
      <c r="W311" s="24"/>
      <c r="X311" s="23" t="s">
        <v>1475</v>
      </c>
      <c r="Y311" s="23" t="s">
        <v>142</v>
      </c>
      <c r="AA311" s="24" t="s">
        <v>39</v>
      </c>
      <c r="AB311" s="24" t="s">
        <v>39</v>
      </c>
      <c r="AC311" s="24" t="s">
        <v>39</v>
      </c>
      <c r="AD311" s="24">
        <v>10</v>
      </c>
      <c r="AE311" s="24">
        <v>10</v>
      </c>
      <c r="AF311" s="24">
        <v>10</v>
      </c>
      <c r="AG311" s="24">
        <v>10</v>
      </c>
      <c r="AH311" s="24">
        <v>10</v>
      </c>
      <c r="AI311" s="24">
        <v>10</v>
      </c>
      <c r="AJ311" s="24">
        <v>10</v>
      </c>
      <c r="AK311" s="24">
        <v>10</v>
      </c>
      <c r="AL311" s="24">
        <v>6</v>
      </c>
      <c r="AM311" s="24">
        <v>10</v>
      </c>
      <c r="AN311" s="24">
        <v>6</v>
      </c>
      <c r="AO311" s="24">
        <v>10</v>
      </c>
      <c r="AQ311" s="23" t="s">
        <v>1796</v>
      </c>
      <c r="AR311" s="23" t="s">
        <v>1797</v>
      </c>
      <c r="AS311" s="23">
        <v>484.74</v>
      </c>
      <c r="AT311" s="23">
        <v>9.2100000000000009</v>
      </c>
      <c r="AU311" s="23">
        <v>12</v>
      </c>
      <c r="AV311" s="23">
        <v>-2.7899999999999991</v>
      </c>
      <c r="AW311" s="23">
        <v>36.1</v>
      </c>
      <c r="AY311" s="23">
        <v>10000</v>
      </c>
      <c r="AZ311" s="23">
        <v>2</v>
      </c>
      <c r="BA311" s="23">
        <v>5</v>
      </c>
      <c r="BC311" s="23" t="s">
        <v>8293</v>
      </c>
      <c r="BD311" s="23" t="s">
        <v>8320</v>
      </c>
      <c r="BE311" s="23" t="s">
        <v>8293</v>
      </c>
      <c r="BF311" s="23" t="s">
        <v>8330</v>
      </c>
    </row>
    <row r="312" spans="1:58" s="23" customFormat="1" x14ac:dyDescent="0.2">
      <c r="A312" s="23" t="s">
        <v>1798</v>
      </c>
      <c r="B312" s="23" t="s">
        <v>1799</v>
      </c>
      <c r="C312" s="23" t="s">
        <v>8338</v>
      </c>
      <c r="D312" s="23" t="s">
        <v>38</v>
      </c>
      <c r="E312" s="23">
        <v>7</v>
      </c>
      <c r="F312" s="23" t="s">
        <v>38</v>
      </c>
      <c r="G312" s="23" t="s">
        <v>38</v>
      </c>
      <c r="H312" s="23">
        <v>10</v>
      </c>
      <c r="I312" s="23" t="s">
        <v>8264</v>
      </c>
      <c r="J312" s="23">
        <v>10</v>
      </c>
      <c r="K312" s="23">
        <v>1</v>
      </c>
      <c r="L312" s="23" t="s">
        <v>8342</v>
      </c>
      <c r="N312" s="24" t="b">
        <f t="shared" si="38"/>
        <v>0</v>
      </c>
      <c r="O312" s="24">
        <f t="shared" si="39"/>
        <v>171</v>
      </c>
      <c r="P312" s="24">
        <f t="shared" si="40"/>
        <v>8.5</v>
      </c>
      <c r="Q312" s="24" t="str">
        <f t="shared" si="41"/>
        <v>YES</v>
      </c>
      <c r="R312" s="24" t="str">
        <f t="shared" si="42"/>
        <v>YES</v>
      </c>
      <c r="S312" s="24" t="b">
        <f t="shared" si="43"/>
        <v>1</v>
      </c>
      <c r="T312" s="24" t="b">
        <f t="shared" si="44"/>
        <v>1</v>
      </c>
      <c r="U312" s="24">
        <f t="shared" si="45"/>
        <v>268</v>
      </c>
      <c r="V312" s="24">
        <f t="shared" si="46"/>
        <v>428</v>
      </c>
      <c r="W312" s="24"/>
      <c r="X312" s="23" t="s">
        <v>1475</v>
      </c>
      <c r="Y312" s="23" t="s">
        <v>95</v>
      </c>
      <c r="AA312" s="24" t="s">
        <v>39</v>
      </c>
      <c r="AB312" s="24" t="s">
        <v>39</v>
      </c>
      <c r="AC312" s="24" t="s">
        <v>39</v>
      </c>
      <c r="AD312" s="24">
        <v>10</v>
      </c>
      <c r="AE312" s="24">
        <v>10</v>
      </c>
      <c r="AF312" s="24">
        <v>10</v>
      </c>
      <c r="AG312" s="24">
        <v>10</v>
      </c>
      <c r="AH312" s="24">
        <v>10</v>
      </c>
      <c r="AI312" s="24">
        <v>10</v>
      </c>
      <c r="AJ312" s="24">
        <v>10</v>
      </c>
      <c r="AK312" s="24">
        <v>10</v>
      </c>
      <c r="AL312" s="24">
        <v>6</v>
      </c>
      <c r="AM312" s="24">
        <v>10</v>
      </c>
      <c r="AN312" s="24">
        <v>6</v>
      </c>
      <c r="AO312" s="24">
        <v>6</v>
      </c>
      <c r="AQ312" s="23" t="s">
        <v>1800</v>
      </c>
      <c r="AR312" s="23" t="s">
        <v>1801</v>
      </c>
      <c r="AS312" s="23">
        <v>281.42</v>
      </c>
      <c r="AT312" s="23">
        <v>7.05</v>
      </c>
      <c r="AU312" s="23">
        <v>10.513</v>
      </c>
      <c r="AV312" s="23">
        <v>-3.4630000000000001</v>
      </c>
      <c r="AW312" s="23">
        <v>16.3</v>
      </c>
      <c r="AY312" s="23">
        <v>10000</v>
      </c>
      <c r="AZ312" s="23">
        <v>2</v>
      </c>
      <c r="BA312" s="23">
        <v>5</v>
      </c>
      <c r="BC312" s="23" t="s">
        <v>8293</v>
      </c>
      <c r="BD312" s="23" t="s">
        <v>8322</v>
      </c>
      <c r="BE312" s="23" t="s">
        <v>8323</v>
      </c>
      <c r="BF312" s="23" t="s">
        <v>8324</v>
      </c>
    </row>
    <row r="313" spans="1:58" s="23" customFormat="1" x14ac:dyDescent="0.2">
      <c r="A313" s="23" t="s">
        <v>1802</v>
      </c>
      <c r="B313" s="23" t="s">
        <v>1803</v>
      </c>
      <c r="C313" s="23" t="s">
        <v>38</v>
      </c>
      <c r="D313" s="23" t="s">
        <v>38</v>
      </c>
      <c r="E313" s="23">
        <v>7</v>
      </c>
      <c r="F313" s="23" t="s">
        <v>38</v>
      </c>
      <c r="G313" s="23" t="s">
        <v>38</v>
      </c>
      <c r="H313" s="23">
        <v>10</v>
      </c>
      <c r="I313" s="23" t="s">
        <v>8264</v>
      </c>
      <c r="J313" s="23">
        <v>10</v>
      </c>
      <c r="K313" s="23">
        <v>1</v>
      </c>
      <c r="L313" s="23" t="s">
        <v>8345</v>
      </c>
      <c r="N313" s="24" t="b">
        <f t="shared" si="38"/>
        <v>0</v>
      </c>
      <c r="O313" s="24">
        <f t="shared" si="39"/>
        <v>171</v>
      </c>
      <c r="P313" s="24">
        <f t="shared" si="40"/>
        <v>8.5</v>
      </c>
      <c r="Q313" s="24" t="str">
        <f t="shared" si="41"/>
        <v>YES</v>
      </c>
      <c r="R313" s="24" t="str">
        <f t="shared" si="42"/>
        <v>YES</v>
      </c>
      <c r="S313" s="24" t="b">
        <f t="shared" si="43"/>
        <v>1</v>
      </c>
      <c r="T313" s="24" t="b">
        <f t="shared" si="44"/>
        <v>1</v>
      </c>
      <c r="U313" s="24">
        <f t="shared" si="45"/>
        <v>268</v>
      </c>
      <c r="V313" s="24">
        <f t="shared" si="46"/>
        <v>428</v>
      </c>
      <c r="W313" s="24"/>
      <c r="X313" s="23" t="s">
        <v>1480</v>
      </c>
      <c r="Y313" s="23" t="s">
        <v>42</v>
      </c>
      <c r="AA313" s="24"/>
      <c r="AB313" s="24" t="s">
        <v>39</v>
      </c>
      <c r="AC313" s="24"/>
      <c r="AD313" s="24">
        <v>6</v>
      </c>
      <c r="AE313" s="24">
        <v>6</v>
      </c>
      <c r="AF313" s="24">
        <v>3</v>
      </c>
      <c r="AG313" s="24">
        <v>6</v>
      </c>
      <c r="AH313" s="24">
        <v>3</v>
      </c>
      <c r="AI313" s="24">
        <v>6</v>
      </c>
      <c r="AJ313" s="24">
        <v>10</v>
      </c>
      <c r="AK313" s="24">
        <v>10</v>
      </c>
      <c r="AL313" s="24">
        <v>1</v>
      </c>
      <c r="AM313" s="24">
        <v>10</v>
      </c>
      <c r="AN313" s="24">
        <v>3</v>
      </c>
      <c r="AO313" s="24">
        <v>10</v>
      </c>
      <c r="AQ313" s="23" t="s">
        <v>1804</v>
      </c>
      <c r="AR313" s="23" t="s">
        <v>1805</v>
      </c>
      <c r="AS313" s="23">
        <v>530.79</v>
      </c>
      <c r="AT313" s="23">
        <v>12</v>
      </c>
      <c r="AU313" s="23">
        <v>12</v>
      </c>
      <c r="AV313" s="23">
        <v>0</v>
      </c>
      <c r="AW313" s="23">
        <v>26.5</v>
      </c>
      <c r="AY313" s="23">
        <v>10000</v>
      </c>
      <c r="AZ313" s="23">
        <v>2</v>
      </c>
      <c r="BA313" s="23">
        <v>5</v>
      </c>
      <c r="BC313" s="23" t="s">
        <v>8293</v>
      </c>
      <c r="BD313" s="23" t="s">
        <v>8293</v>
      </c>
      <c r="BE313" s="23" t="s">
        <v>8293</v>
      </c>
      <c r="BF313" s="23" t="s">
        <v>8330</v>
      </c>
    </row>
    <row r="314" spans="1:58" s="23" customFormat="1" x14ac:dyDescent="0.2">
      <c r="A314" s="23" t="s">
        <v>1806</v>
      </c>
      <c r="B314" s="23" t="s">
        <v>1807</v>
      </c>
      <c r="C314" s="23" t="s">
        <v>38</v>
      </c>
      <c r="D314" s="23" t="s">
        <v>38</v>
      </c>
      <c r="E314" s="23">
        <v>7</v>
      </c>
      <c r="F314" s="23" t="s">
        <v>38</v>
      </c>
      <c r="G314" s="23" t="s">
        <v>38</v>
      </c>
      <c r="H314" s="23">
        <v>10</v>
      </c>
      <c r="I314" s="23" t="s">
        <v>8264</v>
      </c>
      <c r="J314" s="23">
        <v>10</v>
      </c>
      <c r="K314" s="23">
        <v>1</v>
      </c>
      <c r="L314" s="23" t="s">
        <v>8345</v>
      </c>
      <c r="N314" s="24" t="b">
        <f t="shared" si="38"/>
        <v>0</v>
      </c>
      <c r="O314" s="24">
        <f t="shared" si="39"/>
        <v>171</v>
      </c>
      <c r="P314" s="24">
        <f t="shared" si="40"/>
        <v>8.5</v>
      </c>
      <c r="Q314" s="24" t="str">
        <f t="shared" si="41"/>
        <v>YES</v>
      </c>
      <c r="R314" s="24" t="str">
        <f t="shared" si="42"/>
        <v>YES</v>
      </c>
      <c r="S314" s="24" t="b">
        <f t="shared" si="43"/>
        <v>1</v>
      </c>
      <c r="T314" s="24" t="b">
        <f t="shared" si="44"/>
        <v>1</v>
      </c>
      <c r="U314" s="24">
        <f t="shared" si="45"/>
        <v>268</v>
      </c>
      <c r="V314" s="24">
        <f t="shared" si="46"/>
        <v>428</v>
      </c>
      <c r="W314" s="24"/>
      <c r="X314" s="23" t="s">
        <v>1480</v>
      </c>
      <c r="Y314" s="23" t="s">
        <v>42</v>
      </c>
      <c r="AA314" s="24"/>
      <c r="AB314" s="24" t="s">
        <v>39</v>
      </c>
      <c r="AC314" s="24"/>
      <c r="AD314" s="24">
        <v>6</v>
      </c>
      <c r="AE314" s="24">
        <v>6</v>
      </c>
      <c r="AF314" s="24">
        <v>6</v>
      </c>
      <c r="AG314" s="24">
        <v>6</v>
      </c>
      <c r="AH314" s="24">
        <v>6</v>
      </c>
      <c r="AI314" s="24">
        <v>6</v>
      </c>
      <c r="AJ314" s="24">
        <v>10</v>
      </c>
      <c r="AK314" s="24">
        <v>10</v>
      </c>
      <c r="AL314" s="24">
        <v>3</v>
      </c>
      <c r="AM314" s="24">
        <v>10</v>
      </c>
      <c r="AN314" s="24">
        <v>3</v>
      </c>
      <c r="AO314" s="24">
        <v>10</v>
      </c>
      <c r="AQ314" s="23" t="s">
        <v>1808</v>
      </c>
      <c r="AR314" s="23" t="s">
        <v>1809</v>
      </c>
      <c r="AS314" s="23">
        <v>807.28</v>
      </c>
      <c r="AT314" s="23">
        <v>12</v>
      </c>
      <c r="AU314" s="23">
        <v>12</v>
      </c>
      <c r="AV314" s="23">
        <v>0</v>
      </c>
      <c r="AW314" s="23">
        <v>92.3</v>
      </c>
      <c r="AY314" s="23">
        <v>10000</v>
      </c>
      <c r="AZ314" s="23">
        <v>2</v>
      </c>
      <c r="BA314" s="23">
        <v>5</v>
      </c>
      <c r="BC314" s="23" t="s">
        <v>8293</v>
      </c>
      <c r="BD314" s="23" t="s">
        <v>8293</v>
      </c>
      <c r="BE314" s="23" t="s">
        <v>8293</v>
      </c>
      <c r="BF314" s="23" t="s">
        <v>8330</v>
      </c>
    </row>
    <row r="315" spans="1:58" s="23" customFormat="1" x14ac:dyDescent="0.2">
      <c r="A315" s="23" t="s">
        <v>1810</v>
      </c>
      <c r="B315" s="23" t="s">
        <v>1811</v>
      </c>
      <c r="C315" s="23" t="s">
        <v>38</v>
      </c>
      <c r="D315" s="23" t="s">
        <v>38</v>
      </c>
      <c r="E315" s="23">
        <v>7</v>
      </c>
      <c r="F315" s="23" t="s">
        <v>38</v>
      </c>
      <c r="G315" s="23" t="s">
        <v>38</v>
      </c>
      <c r="H315" s="23">
        <v>10</v>
      </c>
      <c r="I315" s="23" t="s">
        <v>8264</v>
      </c>
      <c r="J315" s="23">
        <v>10</v>
      </c>
      <c r="K315" s="23">
        <v>1</v>
      </c>
      <c r="L315" s="23" t="s">
        <v>8345</v>
      </c>
      <c r="N315" s="24" t="b">
        <f t="shared" si="38"/>
        <v>0</v>
      </c>
      <c r="O315" s="24">
        <f t="shared" si="39"/>
        <v>171</v>
      </c>
      <c r="P315" s="24">
        <f t="shared" si="40"/>
        <v>8.5</v>
      </c>
      <c r="Q315" s="24" t="str">
        <f t="shared" si="41"/>
        <v>YES</v>
      </c>
      <c r="R315" s="24" t="str">
        <f t="shared" si="42"/>
        <v>YES</v>
      </c>
      <c r="S315" s="24" t="b">
        <f t="shared" si="43"/>
        <v>1</v>
      </c>
      <c r="T315" s="24" t="b">
        <f t="shared" si="44"/>
        <v>1</v>
      </c>
      <c r="U315" s="24">
        <f t="shared" si="45"/>
        <v>268</v>
      </c>
      <c r="V315" s="24">
        <f t="shared" si="46"/>
        <v>428</v>
      </c>
      <c r="W315" s="24"/>
      <c r="X315" s="23" t="s">
        <v>1480</v>
      </c>
      <c r="Y315" s="23" t="s">
        <v>42</v>
      </c>
      <c r="AA315" s="24" t="s">
        <v>39</v>
      </c>
      <c r="AB315" s="24" t="s">
        <v>39</v>
      </c>
      <c r="AC315" s="24"/>
      <c r="AD315" s="24">
        <v>10</v>
      </c>
      <c r="AE315" s="24">
        <v>10</v>
      </c>
      <c r="AF315" s="24">
        <v>6</v>
      </c>
      <c r="AG315" s="24">
        <v>6</v>
      </c>
      <c r="AH315" s="24">
        <v>6</v>
      </c>
      <c r="AI315" s="24">
        <v>6</v>
      </c>
      <c r="AJ315" s="24">
        <v>10</v>
      </c>
      <c r="AK315" s="24">
        <v>10</v>
      </c>
      <c r="AL315" s="24">
        <v>3</v>
      </c>
      <c r="AM315" s="24">
        <v>10</v>
      </c>
      <c r="AN315" s="24">
        <v>3</v>
      </c>
      <c r="AO315" s="24">
        <v>10</v>
      </c>
      <c r="AQ315" s="23" t="s">
        <v>1812</v>
      </c>
      <c r="AR315" s="23" t="s">
        <v>1813</v>
      </c>
      <c r="AS315" s="23">
        <v>1089.7</v>
      </c>
      <c r="AT315" s="23">
        <v>12</v>
      </c>
      <c r="AU315" s="23">
        <v>12</v>
      </c>
      <c r="AV315" s="23">
        <v>0</v>
      </c>
      <c r="AW315" s="23">
        <v>1580</v>
      </c>
      <c r="AY315" s="23">
        <v>10000</v>
      </c>
      <c r="AZ315" s="23">
        <v>2</v>
      </c>
      <c r="BA315" s="23">
        <v>5</v>
      </c>
      <c r="BC315" s="23" t="s">
        <v>8293</v>
      </c>
      <c r="BD315" s="23" t="s">
        <v>8293</v>
      </c>
      <c r="BE315" s="23" t="s">
        <v>8293</v>
      </c>
      <c r="BF315" s="23" t="s">
        <v>8330</v>
      </c>
    </row>
    <row r="316" spans="1:58" s="23" customFormat="1" x14ac:dyDescent="0.2">
      <c r="A316" s="23" t="s">
        <v>1814</v>
      </c>
      <c r="B316" s="23" t="s">
        <v>1815</v>
      </c>
      <c r="C316" s="23" t="s">
        <v>38</v>
      </c>
      <c r="D316" s="23" t="s">
        <v>38</v>
      </c>
      <c r="E316" s="23">
        <v>7</v>
      </c>
      <c r="F316" s="23" t="s">
        <v>38</v>
      </c>
      <c r="G316" s="23" t="s">
        <v>38</v>
      </c>
      <c r="H316" s="23">
        <v>10</v>
      </c>
      <c r="I316" s="23" t="s">
        <v>8264</v>
      </c>
      <c r="J316" s="23">
        <v>10</v>
      </c>
      <c r="K316" s="23">
        <v>1</v>
      </c>
      <c r="L316" s="23" t="s">
        <v>8345</v>
      </c>
      <c r="N316" s="24" t="b">
        <f t="shared" si="38"/>
        <v>0</v>
      </c>
      <c r="O316" s="24">
        <f t="shared" si="39"/>
        <v>171</v>
      </c>
      <c r="P316" s="24">
        <f t="shared" si="40"/>
        <v>8.5</v>
      </c>
      <c r="Q316" s="24" t="str">
        <f t="shared" si="41"/>
        <v>YES</v>
      </c>
      <c r="R316" s="24" t="str">
        <f t="shared" si="42"/>
        <v>YES</v>
      </c>
      <c r="S316" s="24" t="b">
        <f t="shared" si="43"/>
        <v>1</v>
      </c>
      <c r="T316" s="24" t="b">
        <f t="shared" si="44"/>
        <v>1</v>
      </c>
      <c r="U316" s="24">
        <f t="shared" si="45"/>
        <v>268</v>
      </c>
      <c r="V316" s="24">
        <f t="shared" si="46"/>
        <v>428</v>
      </c>
      <c r="W316" s="24"/>
      <c r="X316" s="23" t="s">
        <v>1480</v>
      </c>
      <c r="Y316" s="23" t="s">
        <v>42</v>
      </c>
      <c r="AA316" s="24" t="s">
        <v>39</v>
      </c>
      <c r="AB316" s="24" t="s">
        <v>39</v>
      </c>
      <c r="AC316" s="24" t="s">
        <v>39</v>
      </c>
      <c r="AD316" s="24">
        <v>10</v>
      </c>
      <c r="AE316" s="24">
        <v>10</v>
      </c>
      <c r="AF316" s="24">
        <v>10</v>
      </c>
      <c r="AG316" s="24">
        <v>10</v>
      </c>
      <c r="AH316" s="24">
        <v>10</v>
      </c>
      <c r="AI316" s="24">
        <v>10</v>
      </c>
      <c r="AJ316" s="24">
        <v>10</v>
      </c>
      <c r="AK316" s="24">
        <v>10</v>
      </c>
      <c r="AL316" s="24">
        <v>10</v>
      </c>
      <c r="AM316" s="24">
        <v>10</v>
      </c>
      <c r="AN316" s="24">
        <v>10</v>
      </c>
      <c r="AO316" s="24">
        <v>10</v>
      </c>
      <c r="AQ316" s="23" t="s">
        <v>1816</v>
      </c>
      <c r="AR316" s="23" t="s">
        <v>1817</v>
      </c>
      <c r="AS316" s="23">
        <v>274.35000000000002</v>
      </c>
      <c r="AT316" s="23">
        <v>4.59</v>
      </c>
      <c r="AU316" s="23">
        <v>12</v>
      </c>
      <c r="AV316" s="23">
        <v>-7.41</v>
      </c>
      <c r="AW316" s="23">
        <v>1.81</v>
      </c>
      <c r="AY316" s="23">
        <v>10000</v>
      </c>
      <c r="AZ316" s="23">
        <v>2</v>
      </c>
      <c r="BA316" s="23">
        <v>5</v>
      </c>
      <c r="BC316" s="23" t="s">
        <v>8293</v>
      </c>
      <c r="BD316" s="23" t="s">
        <v>8293</v>
      </c>
      <c r="BE316" s="23" t="s">
        <v>8293</v>
      </c>
      <c r="BF316" s="23" t="s">
        <v>8330</v>
      </c>
    </row>
    <row r="317" spans="1:58" s="23" customFormat="1" x14ac:dyDescent="0.2">
      <c r="A317" s="23" t="s">
        <v>1818</v>
      </c>
      <c r="B317" s="23" t="s">
        <v>1819</v>
      </c>
      <c r="C317" s="23" t="s">
        <v>38</v>
      </c>
      <c r="D317" s="23" t="s">
        <v>38</v>
      </c>
      <c r="E317" s="23">
        <v>7</v>
      </c>
      <c r="F317" s="23" t="s">
        <v>38</v>
      </c>
      <c r="G317" s="23" t="s">
        <v>38</v>
      </c>
      <c r="H317" s="23">
        <v>10</v>
      </c>
      <c r="I317" s="23" t="s">
        <v>8264</v>
      </c>
      <c r="J317" s="23">
        <v>10</v>
      </c>
      <c r="K317" s="23">
        <v>1</v>
      </c>
      <c r="L317" s="23" t="s">
        <v>8345</v>
      </c>
      <c r="N317" s="24" t="b">
        <f t="shared" si="38"/>
        <v>0</v>
      </c>
      <c r="O317" s="24">
        <f t="shared" si="39"/>
        <v>171</v>
      </c>
      <c r="P317" s="24">
        <f t="shared" si="40"/>
        <v>8.5</v>
      </c>
      <c r="Q317" s="24" t="str">
        <f t="shared" si="41"/>
        <v>YES</v>
      </c>
      <c r="R317" s="24" t="str">
        <f t="shared" si="42"/>
        <v>YES</v>
      </c>
      <c r="S317" s="24" t="b">
        <f t="shared" si="43"/>
        <v>1</v>
      </c>
      <c r="T317" s="24" t="b">
        <f t="shared" si="44"/>
        <v>1</v>
      </c>
      <c r="U317" s="24">
        <f t="shared" si="45"/>
        <v>268</v>
      </c>
      <c r="V317" s="24">
        <f t="shared" si="46"/>
        <v>428</v>
      </c>
      <c r="W317" s="24"/>
      <c r="X317" s="23" t="s">
        <v>1480</v>
      </c>
      <c r="Y317" s="23" t="s">
        <v>42</v>
      </c>
      <c r="AA317" s="24" t="s">
        <v>39</v>
      </c>
      <c r="AB317" s="24" t="s">
        <v>39</v>
      </c>
      <c r="AC317" s="24" t="s">
        <v>39</v>
      </c>
      <c r="AD317" s="24">
        <v>10</v>
      </c>
      <c r="AE317" s="24">
        <v>10</v>
      </c>
      <c r="AF317" s="24">
        <v>10</v>
      </c>
      <c r="AG317" s="24">
        <v>10</v>
      </c>
      <c r="AH317" s="24">
        <v>10</v>
      </c>
      <c r="AI317" s="24">
        <v>10</v>
      </c>
      <c r="AJ317" s="24">
        <v>10</v>
      </c>
      <c r="AK317" s="24">
        <v>10</v>
      </c>
      <c r="AL317" s="24">
        <v>10</v>
      </c>
      <c r="AM317" s="24">
        <v>10</v>
      </c>
      <c r="AN317" s="24">
        <v>10</v>
      </c>
      <c r="AO317" s="24">
        <v>10</v>
      </c>
      <c r="AQ317" s="23" t="s">
        <v>1820</v>
      </c>
      <c r="AR317" s="23" t="s">
        <v>1821</v>
      </c>
      <c r="AS317" s="23">
        <v>420.6</v>
      </c>
      <c r="AT317" s="23">
        <v>3.59</v>
      </c>
      <c r="AU317" s="23">
        <v>12</v>
      </c>
      <c r="AV317" s="23">
        <v>-8.41</v>
      </c>
      <c r="AW317" s="23">
        <v>0.151</v>
      </c>
      <c r="AY317" s="23">
        <v>10000</v>
      </c>
      <c r="AZ317" s="23">
        <v>2</v>
      </c>
      <c r="BA317" s="23">
        <v>5</v>
      </c>
      <c r="BC317" s="23" t="s">
        <v>8293</v>
      </c>
      <c r="BD317" s="23" t="s">
        <v>8293</v>
      </c>
      <c r="BE317" s="23" t="s">
        <v>8293</v>
      </c>
      <c r="BF317" s="23" t="s">
        <v>8330</v>
      </c>
    </row>
    <row r="318" spans="1:58" s="23" customFormat="1" x14ac:dyDescent="0.2">
      <c r="A318" s="23" t="s">
        <v>1822</v>
      </c>
      <c r="B318" s="23" t="s">
        <v>1823</v>
      </c>
      <c r="C318" s="23" t="s">
        <v>38</v>
      </c>
      <c r="D318" s="23" t="s">
        <v>38</v>
      </c>
      <c r="E318" s="23">
        <v>7</v>
      </c>
      <c r="F318" s="23" t="s">
        <v>38</v>
      </c>
      <c r="G318" s="23" t="s">
        <v>38</v>
      </c>
      <c r="H318" s="23">
        <v>10</v>
      </c>
      <c r="I318" s="23" t="s">
        <v>8264</v>
      </c>
      <c r="J318" s="23">
        <v>10</v>
      </c>
      <c r="K318" s="23">
        <v>1</v>
      </c>
      <c r="L318" s="23" t="s">
        <v>8345</v>
      </c>
      <c r="N318" s="24" t="b">
        <f t="shared" si="38"/>
        <v>0</v>
      </c>
      <c r="O318" s="24">
        <f t="shared" si="39"/>
        <v>171</v>
      </c>
      <c r="P318" s="24">
        <f t="shared" si="40"/>
        <v>8.5</v>
      </c>
      <c r="Q318" s="24" t="str">
        <f t="shared" si="41"/>
        <v>YES</v>
      </c>
      <c r="R318" s="24" t="str">
        <f t="shared" si="42"/>
        <v>YES</v>
      </c>
      <c r="S318" s="24" t="b">
        <f t="shared" si="43"/>
        <v>1</v>
      </c>
      <c r="T318" s="24" t="b">
        <f t="shared" si="44"/>
        <v>1</v>
      </c>
      <c r="U318" s="24">
        <f t="shared" si="45"/>
        <v>268</v>
      </c>
      <c r="V318" s="24">
        <f t="shared" si="46"/>
        <v>428</v>
      </c>
      <c r="W318" s="24"/>
      <c r="X318" s="23" t="s">
        <v>1480</v>
      </c>
      <c r="Y318" s="23" t="s">
        <v>42</v>
      </c>
      <c r="AA318" s="24" t="s">
        <v>39</v>
      </c>
      <c r="AB318" s="24" t="s">
        <v>39</v>
      </c>
      <c r="AC318" s="24" t="s">
        <v>39</v>
      </c>
      <c r="AD318" s="24">
        <v>10</v>
      </c>
      <c r="AE318" s="24">
        <v>10</v>
      </c>
      <c r="AF318" s="24">
        <v>10</v>
      </c>
      <c r="AG318" s="24">
        <v>10</v>
      </c>
      <c r="AH318" s="24">
        <v>10</v>
      </c>
      <c r="AI318" s="24">
        <v>10</v>
      </c>
      <c r="AJ318" s="24">
        <v>10</v>
      </c>
      <c r="AK318" s="24">
        <v>10</v>
      </c>
      <c r="AL318" s="24">
        <v>10</v>
      </c>
      <c r="AM318" s="24">
        <v>10</v>
      </c>
      <c r="AN318" s="24">
        <v>10</v>
      </c>
      <c r="AO318" s="24">
        <v>10</v>
      </c>
      <c r="AQ318" s="23" t="s">
        <v>1824</v>
      </c>
      <c r="AR318" s="23" t="s">
        <v>1825</v>
      </c>
      <c r="AS318" s="23">
        <v>449.56</v>
      </c>
      <c r="AT318" s="23">
        <v>7.21</v>
      </c>
      <c r="AU318" s="23">
        <v>12</v>
      </c>
      <c r="AV318" s="23">
        <v>-4.79</v>
      </c>
      <c r="AW318" s="23">
        <v>39.9</v>
      </c>
      <c r="AY318" s="23">
        <v>10000</v>
      </c>
      <c r="AZ318" s="23">
        <v>2</v>
      </c>
      <c r="BA318" s="23">
        <v>5</v>
      </c>
      <c r="BC318" s="23" t="s">
        <v>8293</v>
      </c>
      <c r="BD318" s="23" t="s">
        <v>8293</v>
      </c>
      <c r="BE318" s="23" t="s">
        <v>8293</v>
      </c>
      <c r="BF318" s="23" t="s">
        <v>8330</v>
      </c>
    </row>
    <row r="319" spans="1:58" s="23" customFormat="1" x14ac:dyDescent="0.2">
      <c r="A319" s="23" t="s">
        <v>1826</v>
      </c>
      <c r="B319" s="23" t="s">
        <v>1827</v>
      </c>
      <c r="C319" s="23" t="s">
        <v>38</v>
      </c>
      <c r="D319" s="23" t="s">
        <v>38</v>
      </c>
      <c r="E319" s="23">
        <v>7</v>
      </c>
      <c r="F319" s="23" t="s">
        <v>38</v>
      </c>
      <c r="G319" s="23" t="s">
        <v>38</v>
      </c>
      <c r="H319" s="23">
        <v>10</v>
      </c>
      <c r="I319" s="23" t="s">
        <v>8264</v>
      </c>
      <c r="J319" s="23">
        <v>10</v>
      </c>
      <c r="K319" s="23">
        <v>1</v>
      </c>
      <c r="L319" s="23" t="s">
        <v>8345</v>
      </c>
      <c r="N319" s="24" t="b">
        <f t="shared" si="38"/>
        <v>0</v>
      </c>
      <c r="O319" s="24">
        <f t="shared" si="39"/>
        <v>171</v>
      </c>
      <c r="P319" s="24">
        <f t="shared" si="40"/>
        <v>8.5</v>
      </c>
      <c r="Q319" s="24" t="str">
        <f t="shared" si="41"/>
        <v>YES</v>
      </c>
      <c r="R319" s="24" t="str">
        <f t="shared" si="42"/>
        <v>YES</v>
      </c>
      <c r="S319" s="24" t="b">
        <f t="shared" si="43"/>
        <v>1</v>
      </c>
      <c r="T319" s="24" t="b">
        <f t="shared" si="44"/>
        <v>1</v>
      </c>
      <c r="U319" s="24">
        <f t="shared" si="45"/>
        <v>268</v>
      </c>
      <c r="V319" s="24">
        <f t="shared" si="46"/>
        <v>428</v>
      </c>
      <c r="W319" s="24"/>
      <c r="X319" s="23" t="s">
        <v>1480</v>
      </c>
      <c r="Y319" s="23" t="s">
        <v>42</v>
      </c>
      <c r="AA319" s="24" t="s">
        <v>39</v>
      </c>
      <c r="AB319" s="24" t="s">
        <v>39</v>
      </c>
      <c r="AC319" s="24" t="s">
        <v>39</v>
      </c>
      <c r="AD319" s="24">
        <v>10</v>
      </c>
      <c r="AE319" s="24">
        <v>10</v>
      </c>
      <c r="AF319" s="24">
        <v>10</v>
      </c>
      <c r="AG319" s="24">
        <v>10</v>
      </c>
      <c r="AH319" s="24">
        <v>10</v>
      </c>
      <c r="AI319" s="24">
        <v>10</v>
      </c>
      <c r="AJ319" s="24">
        <v>10</v>
      </c>
      <c r="AK319" s="24">
        <v>10</v>
      </c>
      <c r="AL319" s="24">
        <v>10</v>
      </c>
      <c r="AM319" s="24">
        <v>10</v>
      </c>
      <c r="AN319" s="24">
        <v>10</v>
      </c>
      <c r="AO319" s="24">
        <v>10</v>
      </c>
      <c r="AQ319" s="23" t="s">
        <v>1828</v>
      </c>
      <c r="AR319" s="23" t="s">
        <v>1829</v>
      </c>
      <c r="AS319" s="23">
        <v>310.37</v>
      </c>
      <c r="AT319" s="23">
        <v>4.51</v>
      </c>
      <c r="AU319" s="23">
        <v>12</v>
      </c>
      <c r="AV319" s="23">
        <v>-7.49</v>
      </c>
      <c r="AW319" s="23">
        <v>4.0199999999999996</v>
      </c>
      <c r="AY319" s="23">
        <v>10000</v>
      </c>
      <c r="AZ319" s="23">
        <v>2</v>
      </c>
      <c r="BA319" s="23">
        <v>5</v>
      </c>
      <c r="BC319" s="23" t="s">
        <v>8293</v>
      </c>
      <c r="BD319" s="23" t="s">
        <v>8293</v>
      </c>
      <c r="BE319" s="23" t="s">
        <v>8293</v>
      </c>
      <c r="BF319" s="23" t="s">
        <v>8330</v>
      </c>
    </row>
    <row r="320" spans="1:58" s="23" customFormat="1" x14ac:dyDescent="0.2">
      <c r="A320" s="23" t="s">
        <v>1830</v>
      </c>
      <c r="B320" s="23" t="s">
        <v>1831</v>
      </c>
      <c r="C320" s="23" t="s">
        <v>38</v>
      </c>
      <c r="D320" s="23" t="s">
        <v>38</v>
      </c>
      <c r="E320" s="23">
        <v>7</v>
      </c>
      <c r="F320" s="23" t="s">
        <v>38</v>
      </c>
      <c r="G320" s="23" t="s">
        <v>38</v>
      </c>
      <c r="H320" s="23">
        <v>10</v>
      </c>
      <c r="I320" s="23" t="s">
        <v>8264</v>
      </c>
      <c r="J320" s="23">
        <v>10</v>
      </c>
      <c r="K320" s="23">
        <v>1</v>
      </c>
      <c r="L320" s="23" t="s">
        <v>8345</v>
      </c>
      <c r="N320" s="24" t="b">
        <f t="shared" si="38"/>
        <v>0</v>
      </c>
      <c r="O320" s="24">
        <f t="shared" si="39"/>
        <v>171</v>
      </c>
      <c r="P320" s="24">
        <f t="shared" si="40"/>
        <v>8.5</v>
      </c>
      <c r="Q320" s="24" t="str">
        <f t="shared" si="41"/>
        <v>YES</v>
      </c>
      <c r="R320" s="24" t="str">
        <f t="shared" si="42"/>
        <v>YES</v>
      </c>
      <c r="S320" s="24" t="b">
        <f t="shared" si="43"/>
        <v>1</v>
      </c>
      <c r="T320" s="24" t="b">
        <f t="shared" si="44"/>
        <v>1</v>
      </c>
      <c r="U320" s="24">
        <f t="shared" si="45"/>
        <v>268</v>
      </c>
      <c r="V320" s="24">
        <f t="shared" si="46"/>
        <v>428</v>
      </c>
      <c r="W320" s="24"/>
      <c r="X320" s="23" t="s">
        <v>1480</v>
      </c>
      <c r="Y320" s="23" t="s">
        <v>42</v>
      </c>
      <c r="AA320" s="24" t="s">
        <v>39</v>
      </c>
      <c r="AB320" s="24" t="s">
        <v>39</v>
      </c>
      <c r="AC320" s="24"/>
      <c r="AD320" s="24">
        <v>10</v>
      </c>
      <c r="AE320" s="24">
        <v>10</v>
      </c>
      <c r="AF320" s="24">
        <v>6</v>
      </c>
      <c r="AG320" s="24">
        <v>6</v>
      </c>
      <c r="AH320" s="24">
        <v>6</v>
      </c>
      <c r="AI320" s="24">
        <v>6</v>
      </c>
      <c r="AJ320" s="24">
        <v>10</v>
      </c>
      <c r="AK320" s="24">
        <v>10</v>
      </c>
      <c r="AL320" s="24">
        <v>3</v>
      </c>
      <c r="AM320" s="24">
        <v>10</v>
      </c>
      <c r="AN320" s="24">
        <v>3</v>
      </c>
      <c r="AO320" s="24">
        <v>10</v>
      </c>
      <c r="AQ320" s="23" t="s">
        <v>1832</v>
      </c>
      <c r="AR320" s="23" t="s">
        <v>1833</v>
      </c>
      <c r="AS320" s="23">
        <v>633.17999999999995</v>
      </c>
      <c r="AT320" s="23">
        <v>12</v>
      </c>
      <c r="AU320" s="23">
        <v>12</v>
      </c>
      <c r="AV320" s="23">
        <v>0</v>
      </c>
      <c r="AW320" s="23">
        <v>234000</v>
      </c>
      <c r="AY320" s="23">
        <v>10000</v>
      </c>
      <c r="AZ320" s="23">
        <v>2</v>
      </c>
      <c r="BA320" s="23">
        <v>5</v>
      </c>
      <c r="BC320" s="23" t="s">
        <v>8293</v>
      </c>
      <c r="BD320" s="23" t="s">
        <v>8293</v>
      </c>
      <c r="BE320" s="23" t="s">
        <v>8293</v>
      </c>
      <c r="BF320" s="23" t="s">
        <v>8330</v>
      </c>
    </row>
    <row r="321" spans="1:58" s="23" customFormat="1" x14ac:dyDescent="0.2">
      <c r="A321" s="23" t="s">
        <v>1834</v>
      </c>
      <c r="B321" s="23" t="s">
        <v>1835</v>
      </c>
      <c r="C321" s="23" t="s">
        <v>38</v>
      </c>
      <c r="D321" s="23" t="s">
        <v>38</v>
      </c>
      <c r="E321" s="23">
        <v>7</v>
      </c>
      <c r="F321" s="23" t="s">
        <v>38</v>
      </c>
      <c r="G321" s="23" t="s">
        <v>38</v>
      </c>
      <c r="H321" s="23">
        <v>10</v>
      </c>
      <c r="I321" s="23" t="s">
        <v>8264</v>
      </c>
      <c r="J321" s="23">
        <v>10</v>
      </c>
      <c r="K321" s="23">
        <v>1</v>
      </c>
      <c r="L321" s="23" t="s">
        <v>8345</v>
      </c>
      <c r="N321" s="24" t="b">
        <f t="shared" si="38"/>
        <v>0</v>
      </c>
      <c r="O321" s="24">
        <f t="shared" si="39"/>
        <v>171</v>
      </c>
      <c r="P321" s="24">
        <f t="shared" si="40"/>
        <v>8.5</v>
      </c>
      <c r="Q321" s="24" t="str">
        <f t="shared" si="41"/>
        <v>YES</v>
      </c>
      <c r="R321" s="24" t="str">
        <f t="shared" si="42"/>
        <v>YES</v>
      </c>
      <c r="S321" s="24" t="b">
        <f t="shared" si="43"/>
        <v>1</v>
      </c>
      <c r="T321" s="24" t="b">
        <f t="shared" si="44"/>
        <v>1</v>
      </c>
      <c r="U321" s="24">
        <f t="shared" si="45"/>
        <v>268</v>
      </c>
      <c r="V321" s="24">
        <f t="shared" si="46"/>
        <v>428</v>
      </c>
      <c r="W321" s="24"/>
      <c r="X321" s="23" t="s">
        <v>1480</v>
      </c>
      <c r="Y321" s="23" t="s">
        <v>42</v>
      </c>
      <c r="AA321" s="24"/>
      <c r="AB321" s="24" t="s">
        <v>39</v>
      </c>
      <c r="AC321" s="24"/>
      <c r="AD321" s="24">
        <v>6</v>
      </c>
      <c r="AE321" s="24">
        <v>6</v>
      </c>
      <c r="AF321" s="24">
        <v>3</v>
      </c>
      <c r="AG321" s="24">
        <v>3</v>
      </c>
      <c r="AH321" s="24">
        <v>3</v>
      </c>
      <c r="AI321" s="24">
        <v>6</v>
      </c>
      <c r="AJ321" s="24">
        <v>10</v>
      </c>
      <c r="AK321" s="24">
        <v>10</v>
      </c>
      <c r="AL321" s="24">
        <v>1</v>
      </c>
      <c r="AM321" s="24">
        <v>10</v>
      </c>
      <c r="AN321" s="24">
        <v>3</v>
      </c>
      <c r="AO321" s="24">
        <v>10</v>
      </c>
      <c r="AQ321" s="23" t="s">
        <v>1836</v>
      </c>
      <c r="AR321" s="23" t="s">
        <v>1837</v>
      </c>
      <c r="AS321" s="23">
        <v>472.72</v>
      </c>
      <c r="AT321" s="23">
        <v>12</v>
      </c>
      <c r="AU321" s="23">
        <v>12</v>
      </c>
      <c r="AV321" s="23">
        <v>0</v>
      </c>
      <c r="AW321" s="23">
        <v>19.2</v>
      </c>
      <c r="AY321" s="23">
        <v>10000</v>
      </c>
      <c r="AZ321" s="23">
        <v>2</v>
      </c>
      <c r="BA321" s="23">
        <v>5</v>
      </c>
      <c r="BC321" s="23" t="s">
        <v>8293</v>
      </c>
      <c r="BD321" s="23" t="s">
        <v>8293</v>
      </c>
      <c r="BE321" s="23" t="s">
        <v>8293</v>
      </c>
      <c r="BF321" s="23" t="s">
        <v>8330</v>
      </c>
    </row>
    <row r="322" spans="1:58" s="23" customFormat="1" x14ac:dyDescent="0.2">
      <c r="A322" s="23" t="s">
        <v>1838</v>
      </c>
      <c r="B322" s="23" t="s">
        <v>1839</v>
      </c>
      <c r="C322" s="23" t="s">
        <v>38</v>
      </c>
      <c r="D322" s="23" t="s">
        <v>38</v>
      </c>
      <c r="E322" s="23">
        <v>7</v>
      </c>
      <c r="F322" s="23" t="s">
        <v>38</v>
      </c>
      <c r="G322" s="23" t="s">
        <v>38</v>
      </c>
      <c r="H322" s="23">
        <v>10</v>
      </c>
      <c r="I322" s="23" t="s">
        <v>8264</v>
      </c>
      <c r="J322" s="23">
        <v>10</v>
      </c>
      <c r="K322" s="23">
        <v>1</v>
      </c>
      <c r="L322" s="23" t="s">
        <v>8345</v>
      </c>
      <c r="N322" s="24" t="b">
        <f t="shared" ref="N322:N385" si="47">AND(I322="TRUE",J322&gt;5,K322&gt;5)</f>
        <v>0</v>
      </c>
      <c r="O322" s="24">
        <f t="shared" ref="O322:O385" si="48">(E322*H322)+(J322*J322)+(K322*K322)</f>
        <v>171</v>
      </c>
      <c r="P322" s="24">
        <f t="shared" ref="P322:P385" si="49">((E322*H322)+(J322*J322))/20*K322</f>
        <v>8.5</v>
      </c>
      <c r="Q322" s="24" t="str">
        <f t="shared" ref="Q322:Q385" si="50">IF(O322&gt;O$2339,"YES","NO")</f>
        <v>YES</v>
      </c>
      <c r="R322" s="24" t="str">
        <f t="shared" ref="R322:R385" si="51">IF(P322&gt;P$2339,"YES","NO")</f>
        <v>YES</v>
      </c>
      <c r="S322" s="24" t="b">
        <f t="shared" si="43"/>
        <v>1</v>
      </c>
      <c r="T322" s="24" t="b">
        <f t="shared" si="44"/>
        <v>1</v>
      </c>
      <c r="U322" s="24">
        <f t="shared" si="45"/>
        <v>268</v>
      </c>
      <c r="V322" s="24">
        <f t="shared" si="46"/>
        <v>428</v>
      </c>
      <c r="W322" s="24"/>
      <c r="X322" s="23" t="s">
        <v>1480</v>
      </c>
      <c r="Y322" s="23" t="s">
        <v>42</v>
      </c>
      <c r="AA322" s="24" t="s">
        <v>39</v>
      </c>
      <c r="AB322" s="24" t="s">
        <v>39</v>
      </c>
      <c r="AC322" s="24"/>
      <c r="AD322" s="24">
        <v>10</v>
      </c>
      <c r="AE322" s="24">
        <v>10</v>
      </c>
      <c r="AF322" s="24">
        <v>6</v>
      </c>
      <c r="AG322" s="24">
        <v>6</v>
      </c>
      <c r="AH322" s="24">
        <v>6</v>
      </c>
      <c r="AI322" s="24">
        <v>6</v>
      </c>
      <c r="AJ322" s="24">
        <v>10</v>
      </c>
      <c r="AK322" s="24">
        <v>10</v>
      </c>
      <c r="AL322" s="24">
        <v>3</v>
      </c>
      <c r="AM322" s="24">
        <v>10</v>
      </c>
      <c r="AN322" s="24">
        <v>3</v>
      </c>
      <c r="AO322" s="24">
        <v>10</v>
      </c>
      <c r="AQ322" s="23" t="s">
        <v>1840</v>
      </c>
      <c r="AR322" s="23" t="s">
        <v>1841</v>
      </c>
      <c r="AS322" s="23">
        <v>629</v>
      </c>
      <c r="AT322" s="23">
        <v>12</v>
      </c>
      <c r="AU322" s="23">
        <v>12</v>
      </c>
      <c r="AV322" s="23">
        <v>0</v>
      </c>
      <c r="AW322" s="23">
        <v>4110</v>
      </c>
      <c r="AY322" s="23">
        <v>10000</v>
      </c>
      <c r="AZ322" s="23">
        <v>2</v>
      </c>
      <c r="BA322" s="23">
        <v>5</v>
      </c>
      <c r="BC322" s="23" t="s">
        <v>8293</v>
      </c>
      <c r="BD322" s="23" t="s">
        <v>8293</v>
      </c>
      <c r="BE322" s="23" t="s">
        <v>8293</v>
      </c>
      <c r="BF322" s="23" t="s">
        <v>8330</v>
      </c>
    </row>
    <row r="323" spans="1:58" s="23" customFormat="1" x14ac:dyDescent="0.2">
      <c r="A323" s="23" t="s">
        <v>1842</v>
      </c>
      <c r="B323" s="23" t="s">
        <v>1843</v>
      </c>
      <c r="C323" s="23" t="s">
        <v>38</v>
      </c>
      <c r="D323" s="23" t="s">
        <v>38</v>
      </c>
      <c r="E323" s="23">
        <v>7</v>
      </c>
      <c r="F323" s="23" t="s">
        <v>38</v>
      </c>
      <c r="G323" s="23" t="s">
        <v>38</v>
      </c>
      <c r="H323" s="23">
        <v>10</v>
      </c>
      <c r="I323" s="23" t="s">
        <v>8264</v>
      </c>
      <c r="J323" s="23">
        <v>10</v>
      </c>
      <c r="K323" s="23">
        <v>1</v>
      </c>
      <c r="L323" s="23" t="s">
        <v>8345</v>
      </c>
      <c r="N323" s="24" t="b">
        <f t="shared" si="47"/>
        <v>0</v>
      </c>
      <c r="O323" s="24">
        <f t="shared" si="48"/>
        <v>171</v>
      </c>
      <c r="P323" s="24">
        <f t="shared" si="49"/>
        <v>8.5</v>
      </c>
      <c r="Q323" s="24" t="str">
        <f t="shared" si="50"/>
        <v>YES</v>
      </c>
      <c r="R323" s="24" t="str">
        <f t="shared" si="51"/>
        <v>YES</v>
      </c>
      <c r="S323" s="24" t="b">
        <f t="shared" ref="S323:S386" si="52">AND($Q323="YES",$R323="YES")</f>
        <v>1</v>
      </c>
      <c r="T323" s="24" t="b">
        <f t="shared" ref="T323:T386" si="53">OR($Q323="YES",$R323="YES")</f>
        <v>1</v>
      </c>
      <c r="U323" s="24">
        <f t="shared" si="45"/>
        <v>268</v>
      </c>
      <c r="V323" s="24">
        <f t="shared" si="46"/>
        <v>428</v>
      </c>
      <c r="W323" s="24"/>
      <c r="X323" s="23" t="s">
        <v>1480</v>
      </c>
      <c r="Y323" s="23" t="s">
        <v>42</v>
      </c>
      <c r="AA323" s="24" t="s">
        <v>39</v>
      </c>
      <c r="AB323" s="24" t="s">
        <v>39</v>
      </c>
      <c r="AC323" s="24"/>
      <c r="AD323" s="24">
        <v>10</v>
      </c>
      <c r="AE323" s="24">
        <v>10</v>
      </c>
      <c r="AF323" s="24">
        <v>6</v>
      </c>
      <c r="AG323" s="24">
        <v>6</v>
      </c>
      <c r="AH323" s="24">
        <v>6</v>
      </c>
      <c r="AI323" s="24">
        <v>6</v>
      </c>
      <c r="AJ323" s="24">
        <v>10</v>
      </c>
      <c r="AK323" s="24">
        <v>10</v>
      </c>
      <c r="AL323" s="24">
        <v>6</v>
      </c>
      <c r="AM323" s="24">
        <v>10</v>
      </c>
      <c r="AN323" s="24">
        <v>6</v>
      </c>
      <c r="AO323" s="24">
        <v>10</v>
      </c>
      <c r="AQ323" s="23" t="s">
        <v>1844</v>
      </c>
      <c r="AR323" s="23" t="s">
        <v>1845</v>
      </c>
      <c r="AS323" s="23">
        <v>434.61</v>
      </c>
      <c r="AT323" s="23">
        <v>9.49</v>
      </c>
      <c r="AU323" s="23">
        <v>12</v>
      </c>
      <c r="AV323" s="23">
        <v>-2.5099999999999998</v>
      </c>
      <c r="AW323" s="23">
        <v>10.6</v>
      </c>
      <c r="AY323" s="23">
        <v>10000</v>
      </c>
      <c r="AZ323" s="23">
        <v>2</v>
      </c>
      <c r="BA323" s="23">
        <v>5</v>
      </c>
      <c r="BC323" s="23" t="s">
        <v>8293</v>
      </c>
      <c r="BD323" s="23" t="s">
        <v>8293</v>
      </c>
      <c r="BE323" s="23" t="s">
        <v>8293</v>
      </c>
      <c r="BF323" s="23" t="s">
        <v>8330</v>
      </c>
    </row>
    <row r="324" spans="1:58" s="23" customFormat="1" x14ac:dyDescent="0.2">
      <c r="A324" s="23" t="s">
        <v>1846</v>
      </c>
      <c r="B324" s="23" t="s">
        <v>1847</v>
      </c>
      <c r="C324" s="23" t="s">
        <v>38</v>
      </c>
      <c r="D324" s="23" t="s">
        <v>38</v>
      </c>
      <c r="E324" s="23">
        <v>7</v>
      </c>
      <c r="F324" s="23" t="s">
        <v>38</v>
      </c>
      <c r="G324" s="23" t="s">
        <v>38</v>
      </c>
      <c r="H324" s="23">
        <v>10</v>
      </c>
      <c r="I324" s="23" t="s">
        <v>8264</v>
      </c>
      <c r="J324" s="23">
        <v>10</v>
      </c>
      <c r="K324" s="23">
        <v>1</v>
      </c>
      <c r="L324" s="23" t="s">
        <v>8345</v>
      </c>
      <c r="N324" s="24" t="b">
        <f t="shared" si="47"/>
        <v>0</v>
      </c>
      <c r="O324" s="24">
        <f t="shared" si="48"/>
        <v>171</v>
      </c>
      <c r="P324" s="24">
        <f t="shared" si="49"/>
        <v>8.5</v>
      </c>
      <c r="Q324" s="24" t="str">
        <f t="shared" si="50"/>
        <v>YES</v>
      </c>
      <c r="R324" s="24" t="str">
        <f t="shared" si="51"/>
        <v>YES</v>
      </c>
      <c r="S324" s="24" t="b">
        <f t="shared" si="52"/>
        <v>1</v>
      </c>
      <c r="T324" s="24" t="b">
        <f t="shared" si="53"/>
        <v>1</v>
      </c>
      <c r="U324" s="24">
        <f t="shared" si="45"/>
        <v>268</v>
      </c>
      <c r="V324" s="24">
        <f t="shared" si="46"/>
        <v>428</v>
      </c>
      <c r="W324" s="24"/>
      <c r="X324" s="23" t="s">
        <v>1480</v>
      </c>
      <c r="Y324" s="23" t="s">
        <v>42</v>
      </c>
      <c r="AA324" s="24" t="s">
        <v>39</v>
      </c>
      <c r="AB324" s="24" t="s">
        <v>39</v>
      </c>
      <c r="AC324" s="24" t="s">
        <v>39</v>
      </c>
      <c r="AD324" s="24">
        <v>10</v>
      </c>
      <c r="AE324" s="24">
        <v>10</v>
      </c>
      <c r="AF324" s="24">
        <v>10</v>
      </c>
      <c r="AG324" s="24">
        <v>10</v>
      </c>
      <c r="AH324" s="24">
        <v>10</v>
      </c>
      <c r="AI324" s="24">
        <v>10</v>
      </c>
      <c r="AJ324" s="24">
        <v>10</v>
      </c>
      <c r="AK324" s="24">
        <v>10</v>
      </c>
      <c r="AL324" s="24">
        <v>10</v>
      </c>
      <c r="AM324" s="24">
        <v>10</v>
      </c>
      <c r="AN324" s="24">
        <v>10</v>
      </c>
      <c r="AO324" s="24">
        <v>10</v>
      </c>
      <c r="AQ324" s="23" t="s">
        <v>1848</v>
      </c>
      <c r="AR324" s="23" t="s">
        <v>1849</v>
      </c>
      <c r="AS324" s="23">
        <v>398.45</v>
      </c>
      <c r="AT324" s="23">
        <v>3.75</v>
      </c>
      <c r="AU324" s="23">
        <v>12</v>
      </c>
      <c r="AV324" s="23">
        <v>-8.25</v>
      </c>
      <c r="AW324" s="23">
        <v>0.13900000000000001</v>
      </c>
      <c r="AY324" s="23">
        <v>10000</v>
      </c>
      <c r="AZ324" s="23">
        <v>2</v>
      </c>
      <c r="BA324" s="23">
        <v>5</v>
      </c>
      <c r="BC324" s="23" t="s">
        <v>8293</v>
      </c>
      <c r="BD324" s="23" t="s">
        <v>8293</v>
      </c>
      <c r="BE324" s="23" t="s">
        <v>8293</v>
      </c>
      <c r="BF324" s="23" t="s">
        <v>8330</v>
      </c>
    </row>
    <row r="325" spans="1:58" s="23" customFormat="1" x14ac:dyDescent="0.2">
      <c r="A325" s="23" t="s">
        <v>1850</v>
      </c>
      <c r="B325" s="23" t="s">
        <v>1851</v>
      </c>
      <c r="C325" s="23" t="s">
        <v>38</v>
      </c>
      <c r="D325" s="23" t="s">
        <v>38</v>
      </c>
      <c r="E325" s="23">
        <v>7</v>
      </c>
      <c r="F325" s="23" t="s">
        <v>38</v>
      </c>
      <c r="G325" s="23" t="s">
        <v>38</v>
      </c>
      <c r="H325" s="23">
        <v>10</v>
      </c>
      <c r="I325" s="23" t="s">
        <v>8264</v>
      </c>
      <c r="J325" s="23">
        <v>10</v>
      </c>
      <c r="K325" s="23">
        <v>1</v>
      </c>
      <c r="L325" s="23" t="s">
        <v>8345</v>
      </c>
      <c r="N325" s="24" t="b">
        <f t="shared" si="47"/>
        <v>0</v>
      </c>
      <c r="O325" s="24">
        <f t="shared" si="48"/>
        <v>171</v>
      </c>
      <c r="P325" s="24">
        <f t="shared" si="49"/>
        <v>8.5</v>
      </c>
      <c r="Q325" s="24" t="str">
        <f t="shared" si="50"/>
        <v>YES</v>
      </c>
      <c r="R325" s="24" t="str">
        <f t="shared" si="51"/>
        <v>YES</v>
      </c>
      <c r="S325" s="24" t="b">
        <f t="shared" si="52"/>
        <v>1</v>
      </c>
      <c r="T325" s="24" t="b">
        <f t="shared" si="53"/>
        <v>1</v>
      </c>
      <c r="U325" s="24">
        <f t="shared" si="45"/>
        <v>268</v>
      </c>
      <c r="V325" s="24">
        <f t="shared" si="46"/>
        <v>428</v>
      </c>
      <c r="W325" s="24"/>
      <c r="X325" s="23" t="s">
        <v>1480</v>
      </c>
      <c r="Y325" s="23" t="s">
        <v>42</v>
      </c>
      <c r="AA325" s="24" t="s">
        <v>39</v>
      </c>
      <c r="AB325" s="24" t="s">
        <v>39</v>
      </c>
      <c r="AC325" s="24" t="s">
        <v>39</v>
      </c>
      <c r="AD325" s="24">
        <v>10</v>
      </c>
      <c r="AE325" s="24">
        <v>10</v>
      </c>
      <c r="AF325" s="24">
        <v>6</v>
      </c>
      <c r="AG325" s="24">
        <v>10</v>
      </c>
      <c r="AH325" s="24">
        <v>10</v>
      </c>
      <c r="AI325" s="24">
        <v>10</v>
      </c>
      <c r="AJ325" s="24">
        <v>10</v>
      </c>
      <c r="AK325" s="24">
        <v>10</v>
      </c>
      <c r="AL325" s="24">
        <v>6</v>
      </c>
      <c r="AM325" s="24">
        <v>10</v>
      </c>
      <c r="AN325" s="24">
        <v>6</v>
      </c>
      <c r="AO325" s="24">
        <v>10</v>
      </c>
      <c r="AQ325" s="23" t="s">
        <v>1852</v>
      </c>
      <c r="AR325" s="23" t="s">
        <v>1853</v>
      </c>
      <c r="AS325" s="23">
        <v>386.63</v>
      </c>
      <c r="AT325" s="23">
        <v>8.74</v>
      </c>
      <c r="AU325" s="23">
        <v>10.906000000000001</v>
      </c>
      <c r="AV325" s="23">
        <v>-2.1660000000000004</v>
      </c>
      <c r="AW325" s="23">
        <v>162</v>
      </c>
      <c r="AY325" s="23">
        <v>10000</v>
      </c>
      <c r="AZ325" s="23">
        <v>2</v>
      </c>
      <c r="BA325" s="23">
        <v>5</v>
      </c>
      <c r="BC325" s="23" t="s">
        <v>8293</v>
      </c>
      <c r="BD325" s="23" t="s">
        <v>8293</v>
      </c>
      <c r="BE325" s="23" t="s">
        <v>8293</v>
      </c>
      <c r="BF325" s="23" t="s">
        <v>8330</v>
      </c>
    </row>
    <row r="326" spans="1:58" s="23" customFormat="1" x14ac:dyDescent="0.2">
      <c r="A326" s="23" t="s">
        <v>1854</v>
      </c>
      <c r="B326" s="23" t="s">
        <v>1855</v>
      </c>
      <c r="C326" s="23" t="s">
        <v>38</v>
      </c>
      <c r="D326" s="23" t="s">
        <v>38</v>
      </c>
      <c r="E326" s="23">
        <v>7</v>
      </c>
      <c r="F326" s="23" t="s">
        <v>38</v>
      </c>
      <c r="G326" s="23" t="s">
        <v>38</v>
      </c>
      <c r="H326" s="23">
        <v>10</v>
      </c>
      <c r="I326" s="23" t="s">
        <v>8264</v>
      </c>
      <c r="J326" s="23">
        <v>10</v>
      </c>
      <c r="K326" s="23">
        <v>1</v>
      </c>
      <c r="L326" s="23" t="s">
        <v>8345</v>
      </c>
      <c r="N326" s="24" t="b">
        <f t="shared" si="47"/>
        <v>0</v>
      </c>
      <c r="O326" s="24">
        <f t="shared" si="48"/>
        <v>171</v>
      </c>
      <c r="P326" s="24">
        <f t="shared" si="49"/>
        <v>8.5</v>
      </c>
      <c r="Q326" s="24" t="str">
        <f t="shared" si="50"/>
        <v>YES</v>
      </c>
      <c r="R326" s="24" t="str">
        <f t="shared" si="51"/>
        <v>YES</v>
      </c>
      <c r="S326" s="24" t="b">
        <f t="shared" si="52"/>
        <v>1</v>
      </c>
      <c r="T326" s="24" t="b">
        <f t="shared" si="53"/>
        <v>1</v>
      </c>
      <c r="U326" s="24">
        <f t="shared" si="45"/>
        <v>268</v>
      </c>
      <c r="V326" s="24">
        <f t="shared" si="46"/>
        <v>428</v>
      </c>
      <c r="W326" s="24"/>
      <c r="X326" s="23" t="s">
        <v>1480</v>
      </c>
      <c r="Y326" s="23" t="s">
        <v>42</v>
      </c>
      <c r="AA326" s="24" t="s">
        <v>39</v>
      </c>
      <c r="AB326" s="24" t="s">
        <v>39</v>
      </c>
      <c r="AC326" s="24" t="s">
        <v>39</v>
      </c>
      <c r="AD326" s="24">
        <v>10</v>
      </c>
      <c r="AE326" s="24">
        <v>10</v>
      </c>
      <c r="AF326" s="24">
        <v>10</v>
      </c>
      <c r="AG326" s="24">
        <v>10</v>
      </c>
      <c r="AH326" s="24">
        <v>10</v>
      </c>
      <c r="AI326" s="24">
        <v>10</v>
      </c>
      <c r="AJ326" s="24">
        <v>10</v>
      </c>
      <c r="AK326" s="24">
        <v>10</v>
      </c>
      <c r="AL326" s="24">
        <v>10</v>
      </c>
      <c r="AM326" s="24">
        <v>10</v>
      </c>
      <c r="AN326" s="24">
        <v>10</v>
      </c>
      <c r="AO326" s="24">
        <v>10</v>
      </c>
      <c r="AQ326" s="23" t="s">
        <v>1856</v>
      </c>
      <c r="AR326" s="23" t="s">
        <v>1857</v>
      </c>
      <c r="AS326" s="23">
        <v>434.59</v>
      </c>
      <c r="AT326" s="23">
        <v>5.22</v>
      </c>
      <c r="AU326" s="23">
        <v>12</v>
      </c>
      <c r="AV326" s="23">
        <v>-6.78</v>
      </c>
      <c r="AW326" s="23">
        <v>0.74299999999999999</v>
      </c>
      <c r="AY326" s="23">
        <v>10000</v>
      </c>
      <c r="AZ326" s="23">
        <v>2</v>
      </c>
      <c r="BA326" s="23">
        <v>5</v>
      </c>
      <c r="BC326" s="23" t="s">
        <v>8293</v>
      </c>
      <c r="BD326" s="23" t="s">
        <v>8293</v>
      </c>
      <c r="BE326" s="23" t="s">
        <v>8293</v>
      </c>
      <c r="BF326" s="23" t="s">
        <v>8330</v>
      </c>
    </row>
    <row r="327" spans="1:58" s="23" customFormat="1" x14ac:dyDescent="0.2">
      <c r="A327" s="23" t="s">
        <v>1858</v>
      </c>
      <c r="B327" s="23" t="s">
        <v>1859</v>
      </c>
      <c r="C327" s="23" t="s">
        <v>38</v>
      </c>
      <c r="D327" s="23" t="s">
        <v>38</v>
      </c>
      <c r="E327" s="23">
        <v>7</v>
      </c>
      <c r="F327" s="23" t="s">
        <v>38</v>
      </c>
      <c r="G327" s="23" t="s">
        <v>38</v>
      </c>
      <c r="H327" s="23">
        <v>10</v>
      </c>
      <c r="I327" s="23" t="s">
        <v>8264</v>
      </c>
      <c r="J327" s="23">
        <v>10</v>
      </c>
      <c r="K327" s="23">
        <v>1</v>
      </c>
      <c r="L327" s="23" t="s">
        <v>8345</v>
      </c>
      <c r="N327" s="24" t="b">
        <f t="shared" si="47"/>
        <v>0</v>
      </c>
      <c r="O327" s="24">
        <f t="shared" si="48"/>
        <v>171</v>
      </c>
      <c r="P327" s="24">
        <f t="shared" si="49"/>
        <v>8.5</v>
      </c>
      <c r="Q327" s="24" t="str">
        <f t="shared" si="50"/>
        <v>YES</v>
      </c>
      <c r="R327" s="24" t="str">
        <f t="shared" si="51"/>
        <v>YES</v>
      </c>
      <c r="S327" s="24" t="b">
        <f t="shared" si="52"/>
        <v>1</v>
      </c>
      <c r="T327" s="24" t="b">
        <f t="shared" si="53"/>
        <v>1</v>
      </c>
      <c r="U327" s="24">
        <f t="shared" si="45"/>
        <v>268</v>
      </c>
      <c r="V327" s="24">
        <f t="shared" si="46"/>
        <v>428</v>
      </c>
      <c r="W327" s="24"/>
      <c r="X327" s="23" t="s">
        <v>1480</v>
      </c>
      <c r="Y327" s="23" t="s">
        <v>42</v>
      </c>
      <c r="AA327" s="24"/>
      <c r="AB327" s="24" t="s">
        <v>39</v>
      </c>
      <c r="AC327" s="24" t="s">
        <v>39</v>
      </c>
      <c r="AD327" s="24">
        <v>6</v>
      </c>
      <c r="AE327" s="24">
        <v>6</v>
      </c>
      <c r="AF327" s="24">
        <v>10</v>
      </c>
      <c r="AG327" s="24">
        <v>10</v>
      </c>
      <c r="AH327" s="24">
        <v>10</v>
      </c>
      <c r="AI327" s="24">
        <v>10</v>
      </c>
      <c r="AJ327" s="24">
        <v>6</v>
      </c>
      <c r="AK327" s="24">
        <v>6</v>
      </c>
      <c r="AL327" s="24">
        <v>10</v>
      </c>
      <c r="AM327" s="24">
        <v>6</v>
      </c>
      <c r="AN327" s="24">
        <v>10</v>
      </c>
      <c r="AO327" s="24">
        <v>10</v>
      </c>
      <c r="AQ327" s="23" t="s">
        <v>1860</v>
      </c>
      <c r="AR327" s="23" t="s">
        <v>1861</v>
      </c>
      <c r="AS327" s="23">
        <v>230.29</v>
      </c>
      <c r="AT327" s="23">
        <v>0.84</v>
      </c>
      <c r="AU327" s="23">
        <v>8.4369999999999994</v>
      </c>
      <c r="AV327" s="23">
        <v>-7.5969999999999995</v>
      </c>
      <c r="AW327" s="23">
        <v>3.1199999999999999E-2</v>
      </c>
      <c r="AY327" s="23">
        <v>10000</v>
      </c>
      <c r="AZ327" s="23">
        <v>2</v>
      </c>
      <c r="BA327" s="23">
        <v>5</v>
      </c>
      <c r="BC327" s="23" t="s">
        <v>8293</v>
      </c>
      <c r="BD327" s="23" t="s">
        <v>8293</v>
      </c>
      <c r="BE327" s="23" t="s">
        <v>8293</v>
      </c>
      <c r="BF327" s="23" t="s">
        <v>8330</v>
      </c>
    </row>
    <row r="328" spans="1:58" s="23" customFormat="1" x14ac:dyDescent="0.2">
      <c r="A328" s="23" t="s">
        <v>1862</v>
      </c>
      <c r="B328" s="23" t="s">
        <v>1863</v>
      </c>
      <c r="C328" s="23" t="s">
        <v>38</v>
      </c>
      <c r="D328" s="23" t="s">
        <v>38</v>
      </c>
      <c r="E328" s="23">
        <v>7</v>
      </c>
      <c r="F328" s="23" t="s">
        <v>38</v>
      </c>
      <c r="G328" s="23" t="s">
        <v>38</v>
      </c>
      <c r="H328" s="23">
        <v>10</v>
      </c>
      <c r="I328" s="23" t="s">
        <v>8264</v>
      </c>
      <c r="J328" s="23">
        <v>10</v>
      </c>
      <c r="K328" s="23">
        <v>1</v>
      </c>
      <c r="L328" s="23" t="s">
        <v>8345</v>
      </c>
      <c r="N328" s="24" t="b">
        <f t="shared" si="47"/>
        <v>0</v>
      </c>
      <c r="O328" s="24">
        <f t="shared" si="48"/>
        <v>171</v>
      </c>
      <c r="P328" s="24">
        <f t="shared" si="49"/>
        <v>8.5</v>
      </c>
      <c r="Q328" s="24" t="str">
        <f t="shared" si="50"/>
        <v>YES</v>
      </c>
      <c r="R328" s="24" t="str">
        <f t="shared" si="51"/>
        <v>YES</v>
      </c>
      <c r="S328" s="24" t="b">
        <f t="shared" si="52"/>
        <v>1</v>
      </c>
      <c r="T328" s="24" t="b">
        <f t="shared" si="53"/>
        <v>1</v>
      </c>
      <c r="U328" s="24">
        <f t="shared" si="45"/>
        <v>268</v>
      </c>
      <c r="V328" s="24">
        <f t="shared" si="46"/>
        <v>428</v>
      </c>
      <c r="W328" s="24"/>
      <c r="X328" s="23" t="s">
        <v>1480</v>
      </c>
      <c r="Y328" s="23" t="s">
        <v>42</v>
      </c>
      <c r="AA328" s="24" t="s">
        <v>39</v>
      </c>
      <c r="AB328" s="24" t="s">
        <v>39</v>
      </c>
      <c r="AC328" s="24" t="s">
        <v>39</v>
      </c>
      <c r="AD328" s="24">
        <v>10</v>
      </c>
      <c r="AE328" s="24">
        <v>10</v>
      </c>
      <c r="AF328" s="24">
        <v>10</v>
      </c>
      <c r="AG328" s="24">
        <v>10</v>
      </c>
      <c r="AH328" s="24">
        <v>10</v>
      </c>
      <c r="AI328" s="24">
        <v>10</v>
      </c>
      <c r="AJ328" s="24">
        <v>6</v>
      </c>
      <c r="AK328" s="24">
        <v>6</v>
      </c>
      <c r="AL328" s="24">
        <v>6</v>
      </c>
      <c r="AM328" s="24">
        <v>10</v>
      </c>
      <c r="AN328" s="24">
        <v>6</v>
      </c>
      <c r="AO328" s="24">
        <v>10</v>
      </c>
      <c r="AQ328" s="23" t="s">
        <v>1864</v>
      </c>
      <c r="AR328" s="23" t="s">
        <v>1865</v>
      </c>
      <c r="AS328" s="23">
        <v>358.52</v>
      </c>
      <c r="AT328" s="23">
        <v>8.24</v>
      </c>
      <c r="AU328" s="23">
        <v>12</v>
      </c>
      <c r="AV328" s="23">
        <v>-3.76</v>
      </c>
      <c r="AW328" s="23">
        <v>2.5</v>
      </c>
      <c r="AY328" s="23">
        <v>10000</v>
      </c>
      <c r="AZ328" s="23">
        <v>2</v>
      </c>
      <c r="BA328" s="23">
        <v>5</v>
      </c>
      <c r="BC328" s="23" t="s">
        <v>8293</v>
      </c>
      <c r="BD328" s="23" t="s">
        <v>8293</v>
      </c>
      <c r="BE328" s="23" t="s">
        <v>8293</v>
      </c>
      <c r="BF328" s="23" t="s">
        <v>8330</v>
      </c>
    </row>
    <row r="329" spans="1:58" s="23" customFormat="1" x14ac:dyDescent="0.2">
      <c r="A329" s="23" t="s">
        <v>1866</v>
      </c>
      <c r="B329" s="23" t="s">
        <v>1867</v>
      </c>
      <c r="C329" s="23" t="s">
        <v>38</v>
      </c>
      <c r="D329" s="23" t="s">
        <v>38</v>
      </c>
      <c r="E329" s="23">
        <v>7</v>
      </c>
      <c r="F329" s="23" t="s">
        <v>38</v>
      </c>
      <c r="G329" s="23" t="s">
        <v>38</v>
      </c>
      <c r="H329" s="23">
        <v>10</v>
      </c>
      <c r="I329" s="23" t="s">
        <v>8264</v>
      </c>
      <c r="J329" s="23">
        <v>10</v>
      </c>
      <c r="K329" s="23">
        <v>1</v>
      </c>
      <c r="L329" s="23" t="s">
        <v>8345</v>
      </c>
      <c r="N329" s="24" t="b">
        <f t="shared" si="47"/>
        <v>0</v>
      </c>
      <c r="O329" s="24">
        <f t="shared" si="48"/>
        <v>171</v>
      </c>
      <c r="P329" s="24">
        <f t="shared" si="49"/>
        <v>8.5</v>
      </c>
      <c r="Q329" s="24" t="str">
        <f t="shared" si="50"/>
        <v>YES</v>
      </c>
      <c r="R329" s="24" t="str">
        <f t="shared" si="51"/>
        <v>YES</v>
      </c>
      <c r="S329" s="24" t="b">
        <f t="shared" si="52"/>
        <v>1</v>
      </c>
      <c r="T329" s="24" t="b">
        <f t="shared" si="53"/>
        <v>1</v>
      </c>
      <c r="U329" s="24">
        <f t="shared" si="45"/>
        <v>268</v>
      </c>
      <c r="V329" s="24">
        <f t="shared" si="46"/>
        <v>428</v>
      </c>
      <c r="W329" s="24"/>
      <c r="X329" s="23" t="s">
        <v>1480</v>
      </c>
      <c r="Y329" s="23" t="s">
        <v>42</v>
      </c>
      <c r="AA329" s="24"/>
      <c r="AB329" s="24" t="s">
        <v>39</v>
      </c>
      <c r="AC329" s="24"/>
      <c r="AD329" s="24">
        <v>6</v>
      </c>
      <c r="AE329" s="24">
        <v>6</v>
      </c>
      <c r="AF329" s="24">
        <v>6</v>
      </c>
      <c r="AG329" s="24">
        <v>6</v>
      </c>
      <c r="AH329" s="24">
        <v>6</v>
      </c>
      <c r="AI329" s="24">
        <v>6</v>
      </c>
      <c r="AJ329" s="24">
        <v>6</v>
      </c>
      <c r="AK329" s="24">
        <v>6</v>
      </c>
      <c r="AL329" s="24">
        <v>10</v>
      </c>
      <c r="AM329" s="24">
        <v>3</v>
      </c>
      <c r="AN329" s="24">
        <v>10</v>
      </c>
      <c r="AO329" s="24">
        <v>3</v>
      </c>
      <c r="AQ329" s="23" t="s">
        <v>1868</v>
      </c>
      <c r="AR329" s="23" t="s">
        <v>1869</v>
      </c>
      <c r="AS329" s="23">
        <v>340.36</v>
      </c>
      <c r="AT329" s="23">
        <v>4.78</v>
      </c>
      <c r="AU329" s="23">
        <v>12</v>
      </c>
      <c r="AV329" s="23">
        <v>-7.22</v>
      </c>
      <c r="AW329" s="23">
        <v>3.0599999999999998E-3</v>
      </c>
      <c r="AY329" s="23">
        <v>10000</v>
      </c>
      <c r="AZ329" s="23">
        <v>2</v>
      </c>
      <c r="BA329" s="23">
        <v>5</v>
      </c>
      <c r="BC329" s="23" t="s">
        <v>8293</v>
      </c>
      <c r="BD329" s="23" t="s">
        <v>8293</v>
      </c>
      <c r="BE329" s="23" t="s">
        <v>8293</v>
      </c>
      <c r="BF329" s="23" t="s">
        <v>8330</v>
      </c>
    </row>
    <row r="330" spans="1:58" s="23" customFormat="1" x14ac:dyDescent="0.2">
      <c r="A330" s="23" t="s">
        <v>1870</v>
      </c>
      <c r="B330" s="23" t="s">
        <v>1871</v>
      </c>
      <c r="C330" s="23" t="s">
        <v>38</v>
      </c>
      <c r="D330" s="23" t="s">
        <v>38</v>
      </c>
      <c r="E330" s="23">
        <v>7</v>
      </c>
      <c r="F330" s="23" t="s">
        <v>38</v>
      </c>
      <c r="G330" s="23" t="s">
        <v>38</v>
      </c>
      <c r="H330" s="23">
        <v>10</v>
      </c>
      <c r="I330" s="23" t="s">
        <v>8264</v>
      </c>
      <c r="J330" s="23">
        <v>10</v>
      </c>
      <c r="K330" s="23">
        <v>1</v>
      </c>
      <c r="L330" s="23" t="s">
        <v>8345</v>
      </c>
      <c r="N330" s="24" t="b">
        <f t="shared" si="47"/>
        <v>0</v>
      </c>
      <c r="O330" s="24">
        <f t="shared" si="48"/>
        <v>171</v>
      </c>
      <c r="P330" s="24">
        <f t="shared" si="49"/>
        <v>8.5</v>
      </c>
      <c r="Q330" s="24" t="str">
        <f t="shared" si="50"/>
        <v>YES</v>
      </c>
      <c r="R330" s="24" t="str">
        <f t="shared" si="51"/>
        <v>YES</v>
      </c>
      <c r="S330" s="24" t="b">
        <f t="shared" si="52"/>
        <v>1</v>
      </c>
      <c r="T330" s="24" t="b">
        <f t="shared" si="53"/>
        <v>1</v>
      </c>
      <c r="U330" s="24">
        <f t="shared" si="45"/>
        <v>268</v>
      </c>
      <c r="V330" s="24">
        <f t="shared" si="46"/>
        <v>428</v>
      </c>
      <c r="W330" s="24"/>
      <c r="X330" s="23" t="s">
        <v>1480</v>
      </c>
      <c r="Y330" s="23" t="s">
        <v>42</v>
      </c>
      <c r="AA330" s="24"/>
      <c r="AB330" s="24" t="s">
        <v>39</v>
      </c>
      <c r="AC330" s="24" t="s">
        <v>39</v>
      </c>
      <c r="AD330" s="24">
        <v>6</v>
      </c>
      <c r="AE330" s="24">
        <v>6</v>
      </c>
      <c r="AF330" s="24">
        <v>10</v>
      </c>
      <c r="AG330" s="24">
        <v>10</v>
      </c>
      <c r="AH330" s="24">
        <v>10</v>
      </c>
      <c r="AI330" s="24">
        <v>10</v>
      </c>
      <c r="AJ330" s="24">
        <v>10</v>
      </c>
      <c r="AK330" s="24">
        <v>10</v>
      </c>
      <c r="AL330" s="24">
        <v>10</v>
      </c>
      <c r="AM330" s="24">
        <v>10</v>
      </c>
      <c r="AN330" s="24">
        <v>10</v>
      </c>
      <c r="AO330" s="24">
        <v>10</v>
      </c>
      <c r="AQ330" s="23" t="s">
        <v>1872</v>
      </c>
      <c r="AR330" s="23" t="s">
        <v>1873</v>
      </c>
      <c r="AS330" s="23">
        <v>122.12</v>
      </c>
      <c r="AT330" s="23">
        <v>-0.37</v>
      </c>
      <c r="AU330" s="23">
        <v>9.5559999999999992</v>
      </c>
      <c r="AV330" s="23">
        <v>-9.9259999999999984</v>
      </c>
      <c r="AW330" s="23">
        <v>4.0200000000000001E-3</v>
      </c>
      <c r="AY330" s="23">
        <v>10000</v>
      </c>
      <c r="AZ330" s="23">
        <v>2</v>
      </c>
      <c r="BA330" s="23">
        <v>5</v>
      </c>
      <c r="BC330" s="23" t="s">
        <v>8293</v>
      </c>
      <c r="BD330" s="23" t="s">
        <v>8293</v>
      </c>
      <c r="BE330" s="23" t="s">
        <v>8293</v>
      </c>
      <c r="BF330" s="23" t="s">
        <v>8330</v>
      </c>
    </row>
    <row r="331" spans="1:58" s="23" customFormat="1" x14ac:dyDescent="0.2">
      <c r="A331" s="23" t="s">
        <v>997</v>
      </c>
      <c r="B331" s="23" t="s">
        <v>998</v>
      </c>
      <c r="C331" s="23" t="s">
        <v>69</v>
      </c>
      <c r="D331" s="23" t="s">
        <v>115</v>
      </c>
      <c r="E331" s="23">
        <v>3.3</v>
      </c>
      <c r="F331" s="23" t="s">
        <v>38</v>
      </c>
      <c r="G331" s="23" t="s">
        <v>38</v>
      </c>
      <c r="H331" s="23">
        <v>10</v>
      </c>
      <c r="I331" s="23" t="s">
        <v>8264</v>
      </c>
      <c r="J331" s="23">
        <v>6</v>
      </c>
      <c r="K331" s="23">
        <v>10</v>
      </c>
      <c r="L331" s="23" t="s">
        <v>8345</v>
      </c>
      <c r="N331" s="24" t="b">
        <f t="shared" si="47"/>
        <v>1</v>
      </c>
      <c r="O331" s="24">
        <f t="shared" si="48"/>
        <v>169</v>
      </c>
      <c r="P331" s="24">
        <f t="shared" si="49"/>
        <v>34.5</v>
      </c>
      <c r="Q331" s="24" t="str">
        <f t="shared" si="50"/>
        <v>YES</v>
      </c>
      <c r="R331" s="24" t="str">
        <f t="shared" si="51"/>
        <v>YES</v>
      </c>
      <c r="S331" s="24" t="b">
        <f t="shared" si="52"/>
        <v>1</v>
      </c>
      <c r="T331" s="24" t="b">
        <f t="shared" si="53"/>
        <v>1</v>
      </c>
      <c r="U331" s="24">
        <f t="shared" si="45"/>
        <v>329</v>
      </c>
      <c r="V331" s="24">
        <f t="shared" si="46"/>
        <v>251</v>
      </c>
      <c r="W331" s="24"/>
      <c r="X331" s="23" t="s">
        <v>82</v>
      </c>
      <c r="Y331" s="23" t="s">
        <v>95</v>
      </c>
      <c r="AA331" s="24"/>
      <c r="AB331" s="24"/>
      <c r="AC331" s="24"/>
      <c r="AD331" s="24">
        <v>3</v>
      </c>
      <c r="AE331" s="24">
        <v>3</v>
      </c>
      <c r="AF331" s="24">
        <v>3</v>
      </c>
      <c r="AG331" s="24">
        <v>3</v>
      </c>
      <c r="AH331" s="24">
        <v>3</v>
      </c>
      <c r="AI331" s="24">
        <v>3</v>
      </c>
      <c r="AJ331" s="24">
        <v>3</v>
      </c>
      <c r="AK331" s="24">
        <v>3</v>
      </c>
      <c r="AL331" s="24">
        <v>6</v>
      </c>
      <c r="AM331" s="24">
        <v>3</v>
      </c>
      <c r="AN331" s="24">
        <v>6</v>
      </c>
      <c r="AO331" s="24">
        <v>3</v>
      </c>
      <c r="AQ331" s="23" t="s">
        <v>999</v>
      </c>
      <c r="AR331" s="23" t="s">
        <v>1000</v>
      </c>
      <c r="AS331" s="23">
        <v>173.03</v>
      </c>
      <c r="AT331" s="23">
        <v>1.3</v>
      </c>
      <c r="AU331" s="23">
        <v>5.1029999999999998</v>
      </c>
      <c r="AV331" s="23">
        <v>-3.8029999999999999</v>
      </c>
      <c r="AW331" s="23">
        <v>0.16300000000000001</v>
      </c>
      <c r="AY331" s="23">
        <v>100000</v>
      </c>
      <c r="AZ331" s="23">
        <v>3</v>
      </c>
      <c r="BA331" s="23">
        <v>0.3</v>
      </c>
      <c r="BC331" s="23" t="s">
        <v>8293</v>
      </c>
      <c r="BD331" s="23" t="s">
        <v>8320</v>
      </c>
      <c r="BE331" s="23" t="s">
        <v>8293</v>
      </c>
      <c r="BF331" s="23" t="s">
        <v>8330</v>
      </c>
    </row>
    <row r="332" spans="1:58" s="23" customFormat="1" x14ac:dyDescent="0.2">
      <c r="A332" s="23" t="s">
        <v>1001</v>
      </c>
      <c r="B332" s="23" t="s">
        <v>1002</v>
      </c>
      <c r="C332" s="23" t="s">
        <v>69</v>
      </c>
      <c r="D332" s="23" t="s">
        <v>38</v>
      </c>
      <c r="E332" s="23">
        <v>3.3</v>
      </c>
      <c r="F332" s="23" t="s">
        <v>38</v>
      </c>
      <c r="G332" s="23" t="s">
        <v>38</v>
      </c>
      <c r="H332" s="23">
        <v>10</v>
      </c>
      <c r="I332" s="23" t="s">
        <v>8264</v>
      </c>
      <c r="J332" s="23">
        <v>6</v>
      </c>
      <c r="K332" s="23">
        <v>10</v>
      </c>
      <c r="L332" s="23" t="s">
        <v>8345</v>
      </c>
      <c r="N332" s="24" t="b">
        <f t="shared" si="47"/>
        <v>1</v>
      </c>
      <c r="O332" s="24">
        <f t="shared" si="48"/>
        <v>169</v>
      </c>
      <c r="P332" s="24">
        <f t="shared" si="49"/>
        <v>34.5</v>
      </c>
      <c r="Q332" s="24" t="str">
        <f t="shared" si="50"/>
        <v>YES</v>
      </c>
      <c r="R332" s="24" t="str">
        <f t="shared" si="51"/>
        <v>YES</v>
      </c>
      <c r="S332" s="24" t="b">
        <f t="shared" si="52"/>
        <v>1</v>
      </c>
      <c r="T332" s="24" t="b">
        <f t="shared" si="53"/>
        <v>1</v>
      </c>
      <c r="U332" s="24">
        <f t="shared" si="45"/>
        <v>329</v>
      </c>
      <c r="V332" s="24">
        <f t="shared" si="46"/>
        <v>251</v>
      </c>
      <c r="W332" s="24"/>
      <c r="X332" s="23" t="s">
        <v>40</v>
      </c>
      <c r="Y332" s="23" t="s">
        <v>41</v>
      </c>
      <c r="AA332" s="24"/>
      <c r="AB332" s="24"/>
      <c r="AC332" s="24"/>
      <c r="AD332" s="24">
        <v>3</v>
      </c>
      <c r="AE332" s="24">
        <v>3</v>
      </c>
      <c r="AF332" s="24">
        <v>3</v>
      </c>
      <c r="AG332" s="24">
        <v>3</v>
      </c>
      <c r="AH332" s="24">
        <v>3</v>
      </c>
      <c r="AI332" s="24">
        <v>3</v>
      </c>
      <c r="AJ332" s="24">
        <v>3</v>
      </c>
      <c r="AK332" s="24">
        <v>3</v>
      </c>
      <c r="AL332" s="24">
        <v>6</v>
      </c>
      <c r="AM332" s="24">
        <v>3</v>
      </c>
      <c r="AN332" s="24">
        <v>6</v>
      </c>
      <c r="AO332" s="24">
        <v>3</v>
      </c>
      <c r="AQ332" s="23" t="s">
        <v>1003</v>
      </c>
      <c r="AR332" s="23" t="s">
        <v>1004</v>
      </c>
      <c r="AS332" s="23">
        <v>107.15</v>
      </c>
      <c r="AT332" s="23">
        <v>1.32</v>
      </c>
      <c r="AU332" s="23">
        <v>5.4119999999999999</v>
      </c>
      <c r="AV332" s="23">
        <v>-4.0919999999999996</v>
      </c>
      <c r="AW332" s="23">
        <v>0.108</v>
      </c>
      <c r="AY332" s="23">
        <v>100000</v>
      </c>
      <c r="AZ332" s="23">
        <v>3</v>
      </c>
      <c r="BA332" s="23">
        <v>0.3</v>
      </c>
      <c r="BC332" s="23" t="s">
        <v>8293</v>
      </c>
      <c r="BD332" s="23" t="s">
        <v>8320</v>
      </c>
      <c r="BE332" s="23" t="s">
        <v>8293</v>
      </c>
      <c r="BF332" s="23" t="s">
        <v>8330</v>
      </c>
    </row>
    <row r="333" spans="1:58" s="23" customFormat="1" x14ac:dyDescent="0.2">
      <c r="A333" s="23" t="s">
        <v>1005</v>
      </c>
      <c r="B333" s="23" t="s">
        <v>1006</v>
      </c>
      <c r="C333" s="23" t="s">
        <v>38</v>
      </c>
      <c r="D333" s="23" t="s">
        <v>38</v>
      </c>
      <c r="E333" s="23">
        <v>6</v>
      </c>
      <c r="F333" s="23" t="s">
        <v>38</v>
      </c>
      <c r="G333" s="23" t="s">
        <v>38</v>
      </c>
      <c r="H333" s="23">
        <v>10</v>
      </c>
      <c r="I333" s="23" t="s">
        <v>8264</v>
      </c>
      <c r="J333" s="23">
        <v>3</v>
      </c>
      <c r="K333" s="23">
        <v>10</v>
      </c>
      <c r="L333" s="23" t="s">
        <v>8345</v>
      </c>
      <c r="N333" s="24" t="b">
        <f t="shared" si="47"/>
        <v>0</v>
      </c>
      <c r="O333" s="24">
        <f t="shared" si="48"/>
        <v>169</v>
      </c>
      <c r="P333" s="24">
        <f t="shared" si="49"/>
        <v>34.5</v>
      </c>
      <c r="Q333" s="24" t="str">
        <f t="shared" si="50"/>
        <v>YES</v>
      </c>
      <c r="R333" s="24" t="str">
        <f t="shared" si="51"/>
        <v>YES</v>
      </c>
      <c r="S333" s="24" t="b">
        <f t="shared" si="52"/>
        <v>1</v>
      </c>
      <c r="T333" s="24" t="b">
        <f t="shared" si="53"/>
        <v>1</v>
      </c>
      <c r="U333" s="24">
        <f t="shared" si="45"/>
        <v>329</v>
      </c>
      <c r="V333" s="24">
        <f t="shared" si="46"/>
        <v>251</v>
      </c>
      <c r="W333" s="24"/>
      <c r="X333" s="23" t="s">
        <v>40</v>
      </c>
      <c r="Y333" s="23" t="s">
        <v>41</v>
      </c>
      <c r="AA333" s="24"/>
      <c r="AB333" s="24"/>
      <c r="AC333" s="24"/>
      <c r="AD333" s="24">
        <v>1</v>
      </c>
      <c r="AE333" s="24">
        <v>1</v>
      </c>
      <c r="AF333" s="24">
        <v>1</v>
      </c>
      <c r="AG333" s="24">
        <v>1</v>
      </c>
      <c r="AH333" s="24">
        <v>3</v>
      </c>
      <c r="AI333" s="24">
        <v>1</v>
      </c>
      <c r="AJ333" s="24">
        <v>1</v>
      </c>
      <c r="AK333" s="24">
        <v>1</v>
      </c>
      <c r="AL333" s="24">
        <v>3</v>
      </c>
      <c r="AM333" s="24">
        <v>1</v>
      </c>
      <c r="AN333" s="24">
        <v>3</v>
      </c>
      <c r="AO333" s="24">
        <v>3</v>
      </c>
      <c r="AQ333" s="23" t="s">
        <v>1007</v>
      </c>
      <c r="AR333" s="23" t="s">
        <v>1008</v>
      </c>
      <c r="AS333" s="23">
        <v>122.14</v>
      </c>
      <c r="AT333" s="23">
        <v>-0.28000000000000003</v>
      </c>
      <c r="AU333" s="23">
        <v>4</v>
      </c>
      <c r="AV333" s="23">
        <v>-4.28</v>
      </c>
      <c r="AW333" s="23">
        <v>2.2499999999999999E-2</v>
      </c>
      <c r="AY333" s="23">
        <v>100</v>
      </c>
      <c r="AZ333" s="23">
        <v>1</v>
      </c>
      <c r="BA333" s="23">
        <v>5</v>
      </c>
      <c r="BC333" s="23" t="s">
        <v>8293</v>
      </c>
      <c r="BD333" s="23" t="s">
        <v>8293</v>
      </c>
      <c r="BE333" s="23" t="s">
        <v>8293</v>
      </c>
      <c r="BF333" s="23" t="s">
        <v>8330</v>
      </c>
    </row>
    <row r="334" spans="1:58" s="23" customFormat="1" x14ac:dyDescent="0.2">
      <c r="A334" s="23" t="s">
        <v>1009</v>
      </c>
      <c r="B334" s="23" t="s">
        <v>1010</v>
      </c>
      <c r="C334" s="23" t="s">
        <v>38</v>
      </c>
      <c r="D334" s="23" t="s">
        <v>38</v>
      </c>
      <c r="E334" s="23">
        <v>6</v>
      </c>
      <c r="F334" s="23" t="s">
        <v>38</v>
      </c>
      <c r="G334" s="23" t="s">
        <v>38</v>
      </c>
      <c r="H334" s="23">
        <v>10</v>
      </c>
      <c r="I334" s="23" t="s">
        <v>8264</v>
      </c>
      <c r="J334" s="23">
        <v>3</v>
      </c>
      <c r="K334" s="23">
        <v>10</v>
      </c>
      <c r="L334" s="23" t="s">
        <v>8345</v>
      </c>
      <c r="N334" s="24" t="b">
        <f t="shared" si="47"/>
        <v>0</v>
      </c>
      <c r="O334" s="24">
        <f t="shared" si="48"/>
        <v>169</v>
      </c>
      <c r="P334" s="24">
        <f t="shared" si="49"/>
        <v>34.5</v>
      </c>
      <c r="Q334" s="24" t="str">
        <f t="shared" si="50"/>
        <v>YES</v>
      </c>
      <c r="R334" s="24" t="str">
        <f t="shared" si="51"/>
        <v>YES</v>
      </c>
      <c r="S334" s="24" t="b">
        <f t="shared" si="52"/>
        <v>1</v>
      </c>
      <c r="T334" s="24" t="b">
        <f t="shared" si="53"/>
        <v>1</v>
      </c>
      <c r="U334" s="24">
        <f t="shared" si="45"/>
        <v>329</v>
      </c>
      <c r="V334" s="24">
        <f t="shared" si="46"/>
        <v>251</v>
      </c>
      <c r="W334" s="24"/>
      <c r="X334" s="23" t="s">
        <v>40</v>
      </c>
      <c r="Y334" s="23" t="s">
        <v>41</v>
      </c>
      <c r="AA334" s="24"/>
      <c r="AB334" s="24"/>
      <c r="AC334" s="24"/>
      <c r="AD334" s="24">
        <v>1</v>
      </c>
      <c r="AE334" s="24">
        <v>3</v>
      </c>
      <c r="AF334" s="24">
        <v>1</v>
      </c>
      <c r="AG334" s="24">
        <v>1</v>
      </c>
      <c r="AH334" s="24">
        <v>1</v>
      </c>
      <c r="AI334" s="24">
        <v>1</v>
      </c>
      <c r="AJ334" s="24">
        <v>1</v>
      </c>
      <c r="AK334" s="24">
        <v>1</v>
      </c>
      <c r="AL334" s="24">
        <v>3</v>
      </c>
      <c r="AM334" s="24">
        <v>1</v>
      </c>
      <c r="AN334" s="24">
        <v>1</v>
      </c>
      <c r="AO334" s="24">
        <v>1</v>
      </c>
      <c r="AQ334" s="23" t="s">
        <v>1011</v>
      </c>
      <c r="AR334" s="23" t="s">
        <v>655</v>
      </c>
      <c r="AS334" s="23">
        <v>121.17</v>
      </c>
      <c r="AT334" s="23">
        <v>2.31</v>
      </c>
      <c r="AU334" s="23">
        <v>4.944</v>
      </c>
      <c r="AV334" s="23">
        <v>-2.6339999999999999</v>
      </c>
      <c r="AW334" s="23">
        <v>7.4200000000000002E-2</v>
      </c>
      <c r="AY334" s="23">
        <v>100</v>
      </c>
      <c r="AZ334" s="23">
        <v>1</v>
      </c>
      <c r="BA334" s="23">
        <v>5</v>
      </c>
      <c r="BC334" s="23" t="s">
        <v>8293</v>
      </c>
      <c r="BD334" s="23" t="s">
        <v>8293</v>
      </c>
      <c r="BE334" s="23" t="s">
        <v>8293</v>
      </c>
      <c r="BF334" s="23" t="s">
        <v>8330</v>
      </c>
    </row>
    <row r="335" spans="1:58" s="23" customFormat="1" x14ac:dyDescent="0.2">
      <c r="A335" s="23" t="s">
        <v>1012</v>
      </c>
      <c r="B335" s="23" t="s">
        <v>1013</v>
      </c>
      <c r="C335" s="23" t="s">
        <v>38</v>
      </c>
      <c r="D335" s="23" t="s">
        <v>38</v>
      </c>
      <c r="E335" s="23">
        <v>6</v>
      </c>
      <c r="F335" s="23" t="s">
        <v>38</v>
      </c>
      <c r="G335" s="23" t="s">
        <v>115</v>
      </c>
      <c r="H335" s="23">
        <v>10</v>
      </c>
      <c r="I335" s="23" t="s">
        <v>8264</v>
      </c>
      <c r="J335" s="23">
        <v>3</v>
      </c>
      <c r="K335" s="23">
        <v>10</v>
      </c>
      <c r="L335" s="23" t="s">
        <v>8345</v>
      </c>
      <c r="N335" s="24" t="b">
        <f t="shared" si="47"/>
        <v>0</v>
      </c>
      <c r="O335" s="24">
        <f t="shared" si="48"/>
        <v>169</v>
      </c>
      <c r="P335" s="24">
        <f t="shared" si="49"/>
        <v>34.5</v>
      </c>
      <c r="Q335" s="24" t="str">
        <f t="shared" si="50"/>
        <v>YES</v>
      </c>
      <c r="R335" s="24" t="str">
        <f t="shared" si="51"/>
        <v>YES</v>
      </c>
      <c r="S335" s="24" t="b">
        <f t="shared" si="52"/>
        <v>1</v>
      </c>
      <c r="T335" s="24" t="b">
        <f t="shared" si="53"/>
        <v>1</v>
      </c>
      <c r="U335" s="24">
        <f t="shared" si="45"/>
        <v>329</v>
      </c>
      <c r="V335" s="24">
        <f t="shared" si="46"/>
        <v>251</v>
      </c>
      <c r="W335" s="24"/>
      <c r="X335" s="23" t="s">
        <v>82</v>
      </c>
      <c r="Y335" s="23" t="s">
        <v>562</v>
      </c>
      <c r="AA335" s="24"/>
      <c r="AB335" s="24"/>
      <c r="AC335" s="24"/>
      <c r="AD335" s="24">
        <v>1</v>
      </c>
      <c r="AE335" s="24">
        <v>1</v>
      </c>
      <c r="AF335" s="24">
        <v>3</v>
      </c>
      <c r="AG335" s="24">
        <v>3</v>
      </c>
      <c r="AH335" s="24">
        <v>3</v>
      </c>
      <c r="AI335" s="24">
        <v>3</v>
      </c>
      <c r="AJ335" s="24">
        <v>3</v>
      </c>
      <c r="AK335" s="24">
        <v>3</v>
      </c>
      <c r="AL335" s="24">
        <v>1</v>
      </c>
      <c r="AM335" s="24">
        <v>1</v>
      </c>
      <c r="AN335" s="24">
        <v>1</v>
      </c>
      <c r="AO335" s="24">
        <v>1</v>
      </c>
      <c r="AQ335" s="23" t="s">
        <v>1014</v>
      </c>
      <c r="AR335" s="23" t="s">
        <v>1015</v>
      </c>
      <c r="AS335" s="23">
        <v>162.26</v>
      </c>
      <c r="AT335" s="23">
        <v>5.5</v>
      </c>
      <c r="AU335" s="23">
        <v>4.1900000000000004</v>
      </c>
      <c r="AV335" s="23">
        <v>1.3099999999999996</v>
      </c>
      <c r="AW335" s="23">
        <v>8.09</v>
      </c>
      <c r="AY335" s="23">
        <v>100</v>
      </c>
      <c r="AZ335" s="23">
        <v>1</v>
      </c>
      <c r="BA335" s="23" t="s">
        <v>151</v>
      </c>
      <c r="BC335" s="23" t="s">
        <v>8293</v>
      </c>
      <c r="BD335" s="23" t="s">
        <v>8293</v>
      </c>
      <c r="BE335" s="23" t="s">
        <v>8293</v>
      </c>
      <c r="BF335" s="23" t="s">
        <v>8330</v>
      </c>
    </row>
    <row r="336" spans="1:58" s="23" customFormat="1" x14ac:dyDescent="0.2">
      <c r="A336" s="23" t="s">
        <v>1016</v>
      </c>
      <c r="B336" s="23" t="s">
        <v>1017</v>
      </c>
      <c r="C336" s="23" t="s">
        <v>38</v>
      </c>
      <c r="D336" s="23" t="s">
        <v>38</v>
      </c>
      <c r="E336" s="23">
        <v>6</v>
      </c>
      <c r="F336" s="23" t="s">
        <v>38</v>
      </c>
      <c r="G336" s="23" t="s">
        <v>38</v>
      </c>
      <c r="H336" s="23">
        <v>10</v>
      </c>
      <c r="I336" s="23" t="s">
        <v>8264</v>
      </c>
      <c r="J336" s="23">
        <v>3</v>
      </c>
      <c r="K336" s="23">
        <v>10</v>
      </c>
      <c r="L336" s="23" t="s">
        <v>8345</v>
      </c>
      <c r="N336" s="24" t="b">
        <f t="shared" si="47"/>
        <v>0</v>
      </c>
      <c r="O336" s="24">
        <f t="shared" si="48"/>
        <v>169</v>
      </c>
      <c r="P336" s="24">
        <f t="shared" si="49"/>
        <v>34.5</v>
      </c>
      <c r="Q336" s="24" t="str">
        <f t="shared" si="50"/>
        <v>YES</v>
      </c>
      <c r="R336" s="24" t="str">
        <f t="shared" si="51"/>
        <v>YES</v>
      </c>
      <c r="S336" s="24" t="b">
        <f t="shared" si="52"/>
        <v>1</v>
      </c>
      <c r="T336" s="24" t="b">
        <f t="shared" si="53"/>
        <v>1</v>
      </c>
      <c r="U336" s="24">
        <f t="shared" si="45"/>
        <v>329</v>
      </c>
      <c r="V336" s="24">
        <f t="shared" si="46"/>
        <v>251</v>
      </c>
      <c r="W336" s="24"/>
      <c r="X336" s="23" t="s">
        <v>82</v>
      </c>
      <c r="Y336" s="23" t="s">
        <v>95</v>
      </c>
      <c r="AA336" s="24"/>
      <c r="AB336" s="24"/>
      <c r="AC336" s="24"/>
      <c r="AD336" s="24">
        <v>1</v>
      </c>
      <c r="AE336" s="24">
        <v>3</v>
      </c>
      <c r="AF336" s="24">
        <v>1</v>
      </c>
      <c r="AG336" s="24">
        <v>1</v>
      </c>
      <c r="AH336" s="24">
        <v>1</v>
      </c>
      <c r="AI336" s="24">
        <v>1</v>
      </c>
      <c r="AJ336" s="24">
        <v>1</v>
      </c>
      <c r="AK336" s="24">
        <v>1</v>
      </c>
      <c r="AL336" s="24">
        <v>3</v>
      </c>
      <c r="AM336" s="24">
        <v>3</v>
      </c>
      <c r="AN336" s="24">
        <v>3</v>
      </c>
      <c r="AO336" s="24">
        <v>1</v>
      </c>
      <c r="AQ336" s="23" t="s">
        <v>1018</v>
      </c>
      <c r="AR336" s="23" t="s">
        <v>1019</v>
      </c>
      <c r="AS336" s="23">
        <v>146.22</v>
      </c>
      <c r="AT336" s="23">
        <v>1.65</v>
      </c>
      <c r="AU336" s="23">
        <v>4.4189999999999996</v>
      </c>
      <c r="AV336" s="23">
        <v>-2.7689999999999997</v>
      </c>
      <c r="AW336" s="23">
        <v>0.2</v>
      </c>
      <c r="AY336" s="23">
        <v>100</v>
      </c>
      <c r="AZ336" s="23">
        <v>1</v>
      </c>
      <c r="BA336" s="23">
        <v>5</v>
      </c>
      <c r="BC336" s="23" t="s">
        <v>8293</v>
      </c>
      <c r="BD336" s="23" t="s">
        <v>8293</v>
      </c>
      <c r="BE336" s="23" t="s">
        <v>8293</v>
      </c>
      <c r="BF336" s="23" t="s">
        <v>8330</v>
      </c>
    </row>
    <row r="337" spans="1:58" s="23" customFormat="1" x14ac:dyDescent="0.2">
      <c r="A337" s="23" t="s">
        <v>1020</v>
      </c>
      <c r="B337" s="23" t="s">
        <v>1021</v>
      </c>
      <c r="C337" s="23" t="s">
        <v>38</v>
      </c>
      <c r="D337" s="23" t="s">
        <v>38</v>
      </c>
      <c r="E337" s="23">
        <v>6</v>
      </c>
      <c r="F337" s="23" t="s">
        <v>38</v>
      </c>
      <c r="G337" s="23" t="s">
        <v>38</v>
      </c>
      <c r="H337" s="23">
        <v>10</v>
      </c>
      <c r="I337" s="23" t="s">
        <v>8264</v>
      </c>
      <c r="J337" s="23">
        <v>3</v>
      </c>
      <c r="K337" s="23">
        <v>10</v>
      </c>
      <c r="L337" s="23" t="s">
        <v>8345</v>
      </c>
      <c r="N337" s="24" t="b">
        <f t="shared" si="47"/>
        <v>0</v>
      </c>
      <c r="O337" s="24">
        <f t="shared" si="48"/>
        <v>169</v>
      </c>
      <c r="P337" s="24">
        <f t="shared" si="49"/>
        <v>34.5</v>
      </c>
      <c r="Q337" s="24" t="str">
        <f t="shared" si="50"/>
        <v>YES</v>
      </c>
      <c r="R337" s="24" t="str">
        <f t="shared" si="51"/>
        <v>YES</v>
      </c>
      <c r="S337" s="24" t="b">
        <f t="shared" si="52"/>
        <v>1</v>
      </c>
      <c r="T337" s="24" t="b">
        <f t="shared" si="53"/>
        <v>1</v>
      </c>
      <c r="U337" s="24">
        <f t="shared" si="45"/>
        <v>329</v>
      </c>
      <c r="V337" s="24">
        <f t="shared" si="46"/>
        <v>251</v>
      </c>
      <c r="W337" s="24"/>
      <c r="X337" s="23" t="s">
        <v>82</v>
      </c>
      <c r="Y337" s="23" t="s">
        <v>120</v>
      </c>
      <c r="AA337" s="24"/>
      <c r="AB337" s="24"/>
      <c r="AC337" s="24"/>
      <c r="AD337" s="24">
        <v>1</v>
      </c>
      <c r="AE337" s="24">
        <v>1</v>
      </c>
      <c r="AF337" s="24">
        <v>1</v>
      </c>
      <c r="AG337" s="24">
        <v>1</v>
      </c>
      <c r="AH337" s="24">
        <v>1</v>
      </c>
      <c r="AI337" s="24">
        <v>1</v>
      </c>
      <c r="AJ337" s="24">
        <v>3</v>
      </c>
      <c r="AK337" s="24">
        <v>1</v>
      </c>
      <c r="AL337" s="24">
        <v>1</v>
      </c>
      <c r="AM337" s="24">
        <v>1</v>
      </c>
      <c r="AN337" s="24">
        <v>1</v>
      </c>
      <c r="AO337" s="24">
        <v>1</v>
      </c>
      <c r="AQ337" s="23" t="s">
        <v>1022</v>
      </c>
      <c r="AR337" s="23" t="s">
        <v>659</v>
      </c>
      <c r="AS337" s="23">
        <v>128.25</v>
      </c>
      <c r="AT337" s="23">
        <v>4.6100000000000003</v>
      </c>
      <c r="AU337" s="23">
        <v>4</v>
      </c>
      <c r="AV337" s="23">
        <v>0.61000000000000032</v>
      </c>
      <c r="AW337" s="23">
        <v>1.67</v>
      </c>
      <c r="AY337" s="23">
        <v>10</v>
      </c>
      <c r="AZ337" s="23">
        <v>1</v>
      </c>
      <c r="BA337" s="23">
        <v>5</v>
      </c>
      <c r="BC337" s="23" t="s">
        <v>35</v>
      </c>
      <c r="BD337" s="23" t="s">
        <v>8293</v>
      </c>
      <c r="BE337" s="23" t="s">
        <v>8293</v>
      </c>
      <c r="BF337" s="23" t="s">
        <v>8330</v>
      </c>
    </row>
    <row r="338" spans="1:58" s="23" customFormat="1" x14ac:dyDescent="0.2">
      <c r="A338" s="23" t="s">
        <v>1023</v>
      </c>
      <c r="B338" s="23" t="s">
        <v>1024</v>
      </c>
      <c r="C338" s="23" t="s">
        <v>38</v>
      </c>
      <c r="D338" s="23" t="s">
        <v>38</v>
      </c>
      <c r="E338" s="23">
        <v>6</v>
      </c>
      <c r="F338" s="23" t="s">
        <v>38</v>
      </c>
      <c r="G338" s="23" t="s">
        <v>38</v>
      </c>
      <c r="H338" s="23">
        <v>10</v>
      </c>
      <c r="I338" s="23" t="s">
        <v>8264</v>
      </c>
      <c r="J338" s="23">
        <v>3</v>
      </c>
      <c r="K338" s="23">
        <v>10</v>
      </c>
      <c r="L338" s="23" t="s">
        <v>8345</v>
      </c>
      <c r="N338" s="24" t="b">
        <f t="shared" si="47"/>
        <v>0</v>
      </c>
      <c r="O338" s="24">
        <f t="shared" si="48"/>
        <v>169</v>
      </c>
      <c r="P338" s="24">
        <f t="shared" si="49"/>
        <v>34.5</v>
      </c>
      <c r="Q338" s="24" t="str">
        <f t="shared" si="50"/>
        <v>YES</v>
      </c>
      <c r="R338" s="24" t="str">
        <f t="shared" si="51"/>
        <v>YES</v>
      </c>
      <c r="S338" s="24" t="b">
        <f t="shared" si="52"/>
        <v>1</v>
      </c>
      <c r="T338" s="24" t="b">
        <f t="shared" si="53"/>
        <v>1</v>
      </c>
      <c r="U338" s="24">
        <f t="shared" si="45"/>
        <v>329</v>
      </c>
      <c r="V338" s="24">
        <f t="shared" si="46"/>
        <v>251</v>
      </c>
      <c r="W338" s="24"/>
      <c r="X338" s="23" t="s">
        <v>82</v>
      </c>
      <c r="Y338" s="23" t="s">
        <v>106</v>
      </c>
      <c r="AA338" s="24"/>
      <c r="AB338" s="24"/>
      <c r="AC338" s="24"/>
      <c r="AD338" s="24">
        <v>1</v>
      </c>
      <c r="AE338" s="24">
        <v>1</v>
      </c>
      <c r="AF338" s="24">
        <v>1</v>
      </c>
      <c r="AG338" s="24">
        <v>1</v>
      </c>
      <c r="AH338" s="24">
        <v>3</v>
      </c>
      <c r="AI338" s="24">
        <v>1</v>
      </c>
      <c r="AJ338" s="24">
        <v>1</v>
      </c>
      <c r="AK338" s="24">
        <v>1</v>
      </c>
      <c r="AL338" s="24">
        <v>3</v>
      </c>
      <c r="AM338" s="24">
        <v>3</v>
      </c>
      <c r="AN338" s="24">
        <v>3</v>
      </c>
      <c r="AO338" s="24">
        <v>3</v>
      </c>
      <c r="AQ338" s="23" t="s">
        <v>1025</v>
      </c>
      <c r="AR338" s="23" t="s">
        <v>1026</v>
      </c>
      <c r="AS338" s="23">
        <v>100.04</v>
      </c>
      <c r="AT338" s="23">
        <v>0.41</v>
      </c>
      <c r="AU338" s="23">
        <v>4</v>
      </c>
      <c r="AV338" s="23">
        <v>-3.59</v>
      </c>
      <c r="AW338" s="23">
        <v>8.5999999999999993E-2</v>
      </c>
      <c r="AY338" s="23">
        <v>10</v>
      </c>
      <c r="AZ338" s="23">
        <v>1</v>
      </c>
      <c r="BA338" s="23">
        <v>5</v>
      </c>
      <c r="BC338" s="23" t="s">
        <v>8293</v>
      </c>
      <c r="BD338" s="23" t="s">
        <v>8293</v>
      </c>
      <c r="BE338" s="23" t="s">
        <v>8293</v>
      </c>
      <c r="BF338" s="23" t="s">
        <v>8330</v>
      </c>
    </row>
    <row r="339" spans="1:58" s="23" customFormat="1" x14ac:dyDescent="0.2">
      <c r="A339" s="23" t="s">
        <v>1027</v>
      </c>
      <c r="B339" s="23" t="s">
        <v>1028</v>
      </c>
      <c r="C339" s="23" t="s">
        <v>38</v>
      </c>
      <c r="D339" s="23" t="s">
        <v>38</v>
      </c>
      <c r="E339" s="23">
        <v>6</v>
      </c>
      <c r="F339" s="23" t="s">
        <v>38</v>
      </c>
      <c r="G339" s="23" t="s">
        <v>38</v>
      </c>
      <c r="H339" s="23">
        <v>10</v>
      </c>
      <c r="I339" s="23" t="s">
        <v>8264</v>
      </c>
      <c r="J339" s="23">
        <v>3</v>
      </c>
      <c r="K339" s="23">
        <v>10</v>
      </c>
      <c r="L339" s="23" t="s">
        <v>8345</v>
      </c>
      <c r="N339" s="24" t="b">
        <f t="shared" si="47"/>
        <v>0</v>
      </c>
      <c r="O339" s="24">
        <f t="shared" si="48"/>
        <v>169</v>
      </c>
      <c r="P339" s="24">
        <f t="shared" si="49"/>
        <v>34.5</v>
      </c>
      <c r="Q339" s="24" t="str">
        <f t="shared" si="50"/>
        <v>YES</v>
      </c>
      <c r="R339" s="24" t="str">
        <f t="shared" si="51"/>
        <v>YES</v>
      </c>
      <c r="S339" s="24" t="b">
        <f t="shared" si="52"/>
        <v>1</v>
      </c>
      <c r="T339" s="24" t="b">
        <f t="shared" si="53"/>
        <v>1</v>
      </c>
      <c r="U339" s="24">
        <f t="shared" si="45"/>
        <v>329</v>
      </c>
      <c r="V339" s="24">
        <f t="shared" si="46"/>
        <v>251</v>
      </c>
      <c r="W339" s="24"/>
      <c r="X339" s="23" t="s">
        <v>40</v>
      </c>
      <c r="Y339" s="23" t="s">
        <v>95</v>
      </c>
      <c r="AA339" s="24"/>
      <c r="AB339" s="24"/>
      <c r="AC339" s="24"/>
      <c r="AD339" s="24">
        <v>3</v>
      </c>
      <c r="AE339" s="24">
        <v>3</v>
      </c>
      <c r="AF339" s="24">
        <v>1</v>
      </c>
      <c r="AG339" s="24">
        <v>1</v>
      </c>
      <c r="AH339" s="24">
        <v>1</v>
      </c>
      <c r="AI339" s="24">
        <v>1</v>
      </c>
      <c r="AJ339" s="24">
        <v>1</v>
      </c>
      <c r="AK339" s="24">
        <v>1</v>
      </c>
      <c r="AL339" s="24">
        <v>1</v>
      </c>
      <c r="AM339" s="24">
        <v>3</v>
      </c>
      <c r="AN339" s="24">
        <v>1</v>
      </c>
      <c r="AO339" s="24">
        <v>1</v>
      </c>
      <c r="AQ339" s="23" t="s">
        <v>1029</v>
      </c>
      <c r="AR339" s="23" t="s">
        <v>1030</v>
      </c>
      <c r="AS339" s="23">
        <v>149.22999999999999</v>
      </c>
      <c r="AT339" s="23">
        <v>3.31</v>
      </c>
      <c r="AU339" s="23">
        <v>5.415</v>
      </c>
      <c r="AV339" s="23">
        <v>-2.105</v>
      </c>
      <c r="AW339" s="23">
        <v>0.14299999999999999</v>
      </c>
      <c r="AY339" s="23">
        <v>1000</v>
      </c>
      <c r="AZ339" s="23">
        <v>1</v>
      </c>
      <c r="BA339" s="23">
        <v>5</v>
      </c>
      <c r="BC339" s="23" t="s">
        <v>8293</v>
      </c>
      <c r="BD339" s="23" t="s">
        <v>8293</v>
      </c>
      <c r="BE339" s="23" t="s">
        <v>8293</v>
      </c>
      <c r="BF339" s="23" t="s">
        <v>8330</v>
      </c>
    </row>
    <row r="340" spans="1:58" s="23" customFormat="1" x14ac:dyDescent="0.2">
      <c r="A340" s="23" t="s">
        <v>1031</v>
      </c>
      <c r="B340" s="23" t="s">
        <v>1032</v>
      </c>
      <c r="C340" s="23" t="s">
        <v>38</v>
      </c>
      <c r="D340" s="23" t="s">
        <v>38</v>
      </c>
      <c r="E340" s="23">
        <v>6</v>
      </c>
      <c r="F340" s="23" t="s">
        <v>38</v>
      </c>
      <c r="G340" s="23" t="s">
        <v>38</v>
      </c>
      <c r="H340" s="23">
        <v>10</v>
      </c>
      <c r="I340" s="23" t="s">
        <v>8264</v>
      </c>
      <c r="J340" s="23">
        <v>3</v>
      </c>
      <c r="K340" s="23">
        <v>10</v>
      </c>
      <c r="L340" s="23" t="s">
        <v>8346</v>
      </c>
      <c r="N340" s="24" t="b">
        <f t="shared" si="47"/>
        <v>0</v>
      </c>
      <c r="O340" s="24">
        <f t="shared" si="48"/>
        <v>169</v>
      </c>
      <c r="P340" s="24">
        <f t="shared" si="49"/>
        <v>34.5</v>
      </c>
      <c r="Q340" s="24" t="str">
        <f t="shared" si="50"/>
        <v>YES</v>
      </c>
      <c r="R340" s="24" t="str">
        <f t="shared" si="51"/>
        <v>YES</v>
      </c>
      <c r="S340" s="24" t="b">
        <f t="shared" si="52"/>
        <v>1</v>
      </c>
      <c r="T340" s="24" t="b">
        <f t="shared" si="53"/>
        <v>1</v>
      </c>
      <c r="U340" s="24">
        <f t="shared" si="45"/>
        <v>329</v>
      </c>
      <c r="V340" s="24">
        <f t="shared" si="46"/>
        <v>251</v>
      </c>
      <c r="W340" s="24"/>
      <c r="X340" s="23" t="s">
        <v>82</v>
      </c>
      <c r="Y340" s="23" t="s">
        <v>41</v>
      </c>
      <c r="AA340" s="24"/>
      <c r="AB340" s="24"/>
      <c r="AC340" s="24"/>
      <c r="AD340" s="24">
        <v>3</v>
      </c>
      <c r="AE340" s="24">
        <v>3</v>
      </c>
      <c r="AF340" s="24">
        <v>1</v>
      </c>
      <c r="AG340" s="24">
        <v>3</v>
      </c>
      <c r="AH340" s="24">
        <v>3</v>
      </c>
      <c r="AI340" s="24">
        <v>3</v>
      </c>
      <c r="AJ340" s="24">
        <v>1</v>
      </c>
      <c r="AK340" s="24">
        <v>3</v>
      </c>
      <c r="AL340" s="24">
        <v>3</v>
      </c>
      <c r="AM340" s="24">
        <v>3</v>
      </c>
      <c r="AN340" s="24">
        <v>3</v>
      </c>
      <c r="AO340" s="24">
        <v>3</v>
      </c>
      <c r="AQ340" s="23" t="s">
        <v>1033</v>
      </c>
      <c r="AR340" s="23" t="s">
        <v>1034</v>
      </c>
      <c r="AS340" s="23">
        <v>110.15</v>
      </c>
      <c r="AT340" s="23">
        <v>1.64</v>
      </c>
      <c r="AU340" s="23">
        <v>5.2450000000000001</v>
      </c>
      <c r="AV340" s="23">
        <v>-3.6050000000000004</v>
      </c>
      <c r="AW340" s="23">
        <v>0.13500000000000001</v>
      </c>
      <c r="AY340" s="23">
        <v>10</v>
      </c>
      <c r="AZ340" s="23">
        <v>1</v>
      </c>
      <c r="BA340" s="23">
        <v>5</v>
      </c>
      <c r="BC340" s="23" t="s">
        <v>8293</v>
      </c>
      <c r="BD340" s="23" t="s">
        <v>8293</v>
      </c>
      <c r="BE340" s="23" t="s">
        <v>8293</v>
      </c>
      <c r="BF340" s="23" t="s">
        <v>8330</v>
      </c>
    </row>
    <row r="341" spans="1:58" s="23" customFormat="1" x14ac:dyDescent="0.2">
      <c r="A341" s="23" t="s">
        <v>1035</v>
      </c>
      <c r="B341" s="23" t="s">
        <v>1036</v>
      </c>
      <c r="C341" s="23" t="s">
        <v>38</v>
      </c>
      <c r="D341" s="23" t="s">
        <v>38</v>
      </c>
      <c r="E341" s="23">
        <v>6</v>
      </c>
      <c r="F341" s="23" t="s">
        <v>38</v>
      </c>
      <c r="G341" s="23" t="s">
        <v>38</v>
      </c>
      <c r="H341" s="23">
        <v>10</v>
      </c>
      <c r="I341" s="23" t="s">
        <v>8264</v>
      </c>
      <c r="J341" s="23">
        <v>3</v>
      </c>
      <c r="K341" s="23">
        <v>10</v>
      </c>
      <c r="L341" s="23" t="s">
        <v>8345</v>
      </c>
      <c r="N341" s="24" t="b">
        <f t="shared" si="47"/>
        <v>0</v>
      </c>
      <c r="O341" s="24">
        <f t="shared" si="48"/>
        <v>169</v>
      </c>
      <c r="P341" s="24">
        <f t="shared" si="49"/>
        <v>34.5</v>
      </c>
      <c r="Q341" s="24" t="str">
        <f t="shared" si="50"/>
        <v>YES</v>
      </c>
      <c r="R341" s="24" t="str">
        <f t="shared" si="51"/>
        <v>YES</v>
      </c>
      <c r="S341" s="24" t="b">
        <f t="shared" si="52"/>
        <v>1</v>
      </c>
      <c r="T341" s="24" t="b">
        <f t="shared" si="53"/>
        <v>1</v>
      </c>
      <c r="U341" s="24">
        <f t="shared" si="45"/>
        <v>329</v>
      </c>
      <c r="V341" s="24">
        <f t="shared" si="46"/>
        <v>251</v>
      </c>
      <c r="W341" s="24"/>
      <c r="X341" s="23" t="s">
        <v>40</v>
      </c>
      <c r="Y341" s="23" t="s">
        <v>95</v>
      </c>
      <c r="AA341" s="24"/>
      <c r="AB341" s="24"/>
      <c r="AC341" s="24"/>
      <c r="AD341" s="24">
        <v>3</v>
      </c>
      <c r="AE341" s="24">
        <v>3</v>
      </c>
      <c r="AF341" s="24">
        <v>1</v>
      </c>
      <c r="AG341" s="24">
        <v>1</v>
      </c>
      <c r="AH341" s="24">
        <v>1</v>
      </c>
      <c r="AI341" s="24">
        <v>1</v>
      </c>
      <c r="AJ341" s="24">
        <v>1</v>
      </c>
      <c r="AK341" s="24">
        <v>1</v>
      </c>
      <c r="AL341" s="24">
        <v>3</v>
      </c>
      <c r="AM341" s="24">
        <v>3</v>
      </c>
      <c r="AN341" s="24">
        <v>3</v>
      </c>
      <c r="AO341" s="24">
        <v>3</v>
      </c>
      <c r="AQ341" s="23" t="s">
        <v>1037</v>
      </c>
      <c r="AR341" s="23" t="s">
        <v>1038</v>
      </c>
      <c r="AS341" s="23">
        <v>135.19999999999999</v>
      </c>
      <c r="AT341" s="23">
        <v>2.81</v>
      </c>
      <c r="AU341" s="23">
        <v>5.5110000000000001</v>
      </c>
      <c r="AV341" s="23">
        <v>-2.7010000000000001</v>
      </c>
      <c r="AW341" s="23">
        <v>0.26</v>
      </c>
      <c r="AY341" s="23">
        <v>100</v>
      </c>
      <c r="AZ341" s="23">
        <v>1</v>
      </c>
      <c r="BA341" s="23">
        <v>5</v>
      </c>
      <c r="BC341" s="23" t="s">
        <v>8293</v>
      </c>
      <c r="BD341" s="23" t="s">
        <v>8293</v>
      </c>
      <c r="BE341" s="23" t="s">
        <v>8293</v>
      </c>
      <c r="BF341" s="23" t="s">
        <v>8330</v>
      </c>
    </row>
    <row r="342" spans="1:58" s="23" customFormat="1" x14ac:dyDescent="0.2">
      <c r="A342" s="23" t="s">
        <v>1039</v>
      </c>
      <c r="B342" s="23" t="s">
        <v>1040</v>
      </c>
      <c r="C342" s="23" t="s">
        <v>38</v>
      </c>
      <c r="D342" s="23" t="s">
        <v>38</v>
      </c>
      <c r="E342" s="23">
        <v>10</v>
      </c>
      <c r="F342" s="23" t="s">
        <v>38</v>
      </c>
      <c r="G342" s="23" t="s">
        <v>38</v>
      </c>
      <c r="H342" s="23">
        <v>6</v>
      </c>
      <c r="I342" s="23" t="s">
        <v>8264</v>
      </c>
      <c r="J342" s="23">
        <v>3</v>
      </c>
      <c r="K342" s="23">
        <v>10</v>
      </c>
      <c r="L342" s="23" t="s">
        <v>8345</v>
      </c>
      <c r="N342" s="24" t="b">
        <f t="shared" si="47"/>
        <v>0</v>
      </c>
      <c r="O342" s="24">
        <f t="shared" si="48"/>
        <v>169</v>
      </c>
      <c r="P342" s="24">
        <f t="shared" si="49"/>
        <v>34.5</v>
      </c>
      <c r="Q342" s="24" t="str">
        <f t="shared" si="50"/>
        <v>YES</v>
      </c>
      <c r="R342" s="24" t="str">
        <f t="shared" si="51"/>
        <v>YES</v>
      </c>
      <c r="S342" s="24" t="b">
        <f t="shared" si="52"/>
        <v>1</v>
      </c>
      <c r="T342" s="24" t="b">
        <f t="shared" si="53"/>
        <v>1</v>
      </c>
      <c r="U342" s="24">
        <f t="shared" si="45"/>
        <v>329</v>
      </c>
      <c r="V342" s="24">
        <f t="shared" si="46"/>
        <v>251</v>
      </c>
      <c r="W342" s="24"/>
      <c r="X342" s="23" t="s">
        <v>40</v>
      </c>
      <c r="Y342" s="23" t="s">
        <v>197</v>
      </c>
      <c r="AA342" s="24"/>
      <c r="AB342" s="24"/>
      <c r="AC342" s="24"/>
      <c r="AD342" s="24">
        <v>1</v>
      </c>
      <c r="AE342" s="24">
        <v>1</v>
      </c>
      <c r="AF342" s="24">
        <v>1</v>
      </c>
      <c r="AG342" s="24">
        <v>1</v>
      </c>
      <c r="AH342" s="24">
        <v>1</v>
      </c>
      <c r="AI342" s="24">
        <v>1</v>
      </c>
      <c r="AJ342" s="24">
        <v>1</v>
      </c>
      <c r="AK342" s="24">
        <v>1</v>
      </c>
      <c r="AL342" s="24">
        <v>3</v>
      </c>
      <c r="AM342" s="24">
        <v>1</v>
      </c>
      <c r="AN342" s="24">
        <v>3</v>
      </c>
      <c r="AO342" s="24">
        <v>1</v>
      </c>
      <c r="AQ342" s="23" t="s">
        <v>1041</v>
      </c>
      <c r="AR342" s="23" t="s">
        <v>1042</v>
      </c>
      <c r="AS342" s="23">
        <v>78.106999999999999</v>
      </c>
      <c r="AT342" s="23">
        <v>2.13</v>
      </c>
      <c r="AU342" s="23">
        <v>4</v>
      </c>
      <c r="AV342" s="23">
        <v>-1.87</v>
      </c>
      <c r="AW342" s="23">
        <v>1.54</v>
      </c>
      <c r="AY342" s="23">
        <v>10000000</v>
      </c>
      <c r="AZ342" s="23">
        <v>5</v>
      </c>
      <c r="BA342" s="23">
        <v>5</v>
      </c>
      <c r="BC342" s="23" t="s">
        <v>35</v>
      </c>
      <c r="BD342" s="23" t="s">
        <v>8293</v>
      </c>
      <c r="BE342" s="23" t="s">
        <v>8293</v>
      </c>
      <c r="BF342" s="23" t="s">
        <v>8330</v>
      </c>
    </row>
    <row r="343" spans="1:58" s="23" customFormat="1" x14ac:dyDescent="0.2">
      <c r="A343" s="23" t="s">
        <v>1043</v>
      </c>
      <c r="B343" s="23" t="s">
        <v>1044</v>
      </c>
      <c r="C343" s="23" t="s">
        <v>38</v>
      </c>
      <c r="D343" s="23" t="s">
        <v>38</v>
      </c>
      <c r="E343" s="23">
        <v>10</v>
      </c>
      <c r="F343" s="23" t="s">
        <v>38</v>
      </c>
      <c r="G343" s="23" t="s">
        <v>38</v>
      </c>
      <c r="H343" s="23">
        <v>6</v>
      </c>
      <c r="I343" s="23" t="s">
        <v>8264</v>
      </c>
      <c r="J343" s="23">
        <v>3</v>
      </c>
      <c r="K343" s="23">
        <v>10</v>
      </c>
      <c r="L343" s="23" t="s">
        <v>8345</v>
      </c>
      <c r="N343" s="24" t="b">
        <f t="shared" si="47"/>
        <v>0</v>
      </c>
      <c r="O343" s="24">
        <f t="shared" si="48"/>
        <v>169</v>
      </c>
      <c r="P343" s="24">
        <f t="shared" si="49"/>
        <v>34.5</v>
      </c>
      <c r="Q343" s="24" t="str">
        <f t="shared" si="50"/>
        <v>YES</v>
      </c>
      <c r="R343" s="24" t="str">
        <f t="shared" si="51"/>
        <v>YES</v>
      </c>
      <c r="S343" s="24" t="b">
        <f t="shared" si="52"/>
        <v>1</v>
      </c>
      <c r="T343" s="24" t="b">
        <f t="shared" si="53"/>
        <v>1</v>
      </c>
      <c r="U343" s="24">
        <f t="shared" si="45"/>
        <v>329</v>
      </c>
      <c r="V343" s="24">
        <f t="shared" si="46"/>
        <v>251</v>
      </c>
      <c r="W343" s="24"/>
      <c r="X343" s="23" t="s">
        <v>40</v>
      </c>
      <c r="Y343" s="23" t="s">
        <v>197</v>
      </c>
      <c r="AA343" s="24"/>
      <c r="AB343" s="24"/>
      <c r="AC343" s="24"/>
      <c r="AD343" s="24">
        <v>1</v>
      </c>
      <c r="AE343" s="24">
        <v>1</v>
      </c>
      <c r="AF343" s="24">
        <v>1</v>
      </c>
      <c r="AG343" s="24">
        <v>1</v>
      </c>
      <c r="AH343" s="24">
        <v>1</v>
      </c>
      <c r="AI343" s="24">
        <v>1</v>
      </c>
      <c r="AJ343" s="24">
        <v>1</v>
      </c>
      <c r="AK343" s="24">
        <v>1</v>
      </c>
      <c r="AL343" s="24">
        <v>3</v>
      </c>
      <c r="AM343" s="24">
        <v>1</v>
      </c>
      <c r="AN343" s="24">
        <v>3</v>
      </c>
      <c r="AO343" s="24">
        <v>1</v>
      </c>
      <c r="AQ343" s="23" t="s">
        <v>1041</v>
      </c>
      <c r="AR343" s="23" t="s">
        <v>1042</v>
      </c>
      <c r="AS343" s="23">
        <v>78.106999999999999</v>
      </c>
      <c r="AT343" s="23">
        <v>2.13</v>
      </c>
      <c r="AU343" s="23">
        <v>4</v>
      </c>
      <c r="AV343" s="23">
        <v>-1.87</v>
      </c>
      <c r="AW343" s="23">
        <v>1.54</v>
      </c>
      <c r="AY343" s="23">
        <v>10000000</v>
      </c>
      <c r="AZ343" s="23">
        <v>5</v>
      </c>
      <c r="BA343" s="23">
        <v>5</v>
      </c>
      <c r="BC343" s="23" t="s">
        <v>8293</v>
      </c>
      <c r="BD343" s="23" t="s">
        <v>8293</v>
      </c>
      <c r="BE343" s="23" t="s">
        <v>8293</v>
      </c>
      <c r="BF343" s="23" t="s">
        <v>8330</v>
      </c>
    </row>
    <row r="344" spans="1:58" s="23" customFormat="1" x14ac:dyDescent="0.2">
      <c r="A344" s="23" t="s">
        <v>1045</v>
      </c>
      <c r="B344" s="23" t="s">
        <v>1046</v>
      </c>
      <c r="C344" s="23" t="s">
        <v>38</v>
      </c>
      <c r="D344" s="23" t="s">
        <v>38</v>
      </c>
      <c r="E344" s="23">
        <v>10</v>
      </c>
      <c r="F344" s="23" t="s">
        <v>38</v>
      </c>
      <c r="G344" s="23" t="s">
        <v>38</v>
      </c>
      <c r="H344" s="23">
        <v>6</v>
      </c>
      <c r="I344" s="23" t="s">
        <v>8264</v>
      </c>
      <c r="J344" s="23">
        <v>3</v>
      </c>
      <c r="K344" s="23">
        <v>10</v>
      </c>
      <c r="L344" s="23" t="s">
        <v>8345</v>
      </c>
      <c r="N344" s="24" t="b">
        <f t="shared" si="47"/>
        <v>0</v>
      </c>
      <c r="O344" s="24">
        <f t="shared" si="48"/>
        <v>169</v>
      </c>
      <c r="P344" s="24">
        <f t="shared" si="49"/>
        <v>34.5</v>
      </c>
      <c r="Q344" s="24" t="str">
        <f t="shared" si="50"/>
        <v>YES</v>
      </c>
      <c r="R344" s="24" t="str">
        <f t="shared" si="51"/>
        <v>YES</v>
      </c>
      <c r="S344" s="24" t="b">
        <f t="shared" si="52"/>
        <v>1</v>
      </c>
      <c r="T344" s="24" t="b">
        <f t="shared" si="53"/>
        <v>1</v>
      </c>
      <c r="U344" s="24">
        <f t="shared" ref="U344:U407" si="54">_xlfn.RANK.EQ(O344,O$2:O$2337)</f>
        <v>329</v>
      </c>
      <c r="V344" s="24">
        <f t="shared" ref="V344:V407" si="55">_xlfn.RANK.EQ(P344,P$2:P$2337)</f>
        <v>251</v>
      </c>
      <c r="W344" s="24"/>
      <c r="X344" s="23" t="s">
        <v>40</v>
      </c>
      <c r="Y344" s="23" t="s">
        <v>197</v>
      </c>
      <c r="AA344" s="24"/>
      <c r="AB344" s="24"/>
      <c r="AC344" s="24"/>
      <c r="AD344" s="24">
        <v>1</v>
      </c>
      <c r="AE344" s="24">
        <v>1</v>
      </c>
      <c r="AF344" s="24">
        <v>1</v>
      </c>
      <c r="AG344" s="24">
        <v>1</v>
      </c>
      <c r="AH344" s="24">
        <v>1</v>
      </c>
      <c r="AI344" s="24">
        <v>1</v>
      </c>
      <c r="AJ344" s="24">
        <v>1</v>
      </c>
      <c r="AK344" s="24">
        <v>1</v>
      </c>
      <c r="AL344" s="24">
        <v>3</v>
      </c>
      <c r="AM344" s="24">
        <v>1</v>
      </c>
      <c r="AN344" s="24">
        <v>3</v>
      </c>
      <c r="AO344" s="24">
        <v>1</v>
      </c>
      <c r="AQ344" s="23" t="s">
        <v>1041</v>
      </c>
      <c r="AR344" s="23" t="s">
        <v>1042</v>
      </c>
      <c r="AS344" s="23">
        <v>78.106999999999999</v>
      </c>
      <c r="AT344" s="23">
        <v>2.13</v>
      </c>
      <c r="AU344" s="23">
        <v>4</v>
      </c>
      <c r="AV344" s="23">
        <v>-1.87</v>
      </c>
      <c r="AW344" s="23">
        <v>1.54</v>
      </c>
      <c r="AY344" s="23">
        <v>100000000</v>
      </c>
      <c r="AZ344" s="23">
        <v>5</v>
      </c>
      <c r="BA344" s="23">
        <v>5</v>
      </c>
      <c r="BC344" s="23" t="s">
        <v>35</v>
      </c>
      <c r="BD344" s="23" t="s">
        <v>8293</v>
      </c>
      <c r="BE344" s="23" t="s">
        <v>8293</v>
      </c>
      <c r="BF344" s="23" t="s">
        <v>8330</v>
      </c>
    </row>
    <row r="345" spans="1:58" s="23" customFormat="1" x14ac:dyDescent="0.2">
      <c r="A345" s="23" t="s">
        <v>1047</v>
      </c>
      <c r="B345" s="23" t="s">
        <v>1048</v>
      </c>
      <c r="C345" s="23" t="s">
        <v>38</v>
      </c>
      <c r="D345" s="23" t="s">
        <v>38</v>
      </c>
      <c r="E345" s="23">
        <v>10</v>
      </c>
      <c r="F345" s="23" t="s">
        <v>38</v>
      </c>
      <c r="G345" s="23" t="s">
        <v>38</v>
      </c>
      <c r="H345" s="23">
        <v>6</v>
      </c>
      <c r="I345" s="23" t="s">
        <v>8264</v>
      </c>
      <c r="J345" s="23">
        <v>3</v>
      </c>
      <c r="K345" s="23">
        <v>10</v>
      </c>
      <c r="L345" s="23" t="s">
        <v>8345</v>
      </c>
      <c r="N345" s="24" t="b">
        <f t="shared" si="47"/>
        <v>0</v>
      </c>
      <c r="O345" s="24">
        <f t="shared" si="48"/>
        <v>169</v>
      </c>
      <c r="P345" s="24">
        <f t="shared" si="49"/>
        <v>34.5</v>
      </c>
      <c r="Q345" s="24" t="str">
        <f t="shared" si="50"/>
        <v>YES</v>
      </c>
      <c r="R345" s="24" t="str">
        <f t="shared" si="51"/>
        <v>YES</v>
      </c>
      <c r="S345" s="24" t="b">
        <f t="shared" si="52"/>
        <v>1</v>
      </c>
      <c r="T345" s="24" t="b">
        <f t="shared" si="53"/>
        <v>1</v>
      </c>
      <c r="U345" s="24">
        <f t="shared" si="54"/>
        <v>329</v>
      </c>
      <c r="V345" s="24">
        <f t="shared" si="55"/>
        <v>251</v>
      </c>
      <c r="W345" s="24"/>
      <c r="X345" s="23" t="s">
        <v>40</v>
      </c>
      <c r="Y345" s="23" t="s">
        <v>289</v>
      </c>
      <c r="AA345" s="24"/>
      <c r="AB345" s="24"/>
      <c r="AC345" s="24"/>
      <c r="AD345" s="24">
        <v>1</v>
      </c>
      <c r="AE345" s="24">
        <v>1</v>
      </c>
      <c r="AF345" s="24">
        <v>1</v>
      </c>
      <c r="AG345" s="24">
        <v>1</v>
      </c>
      <c r="AH345" s="24">
        <v>1</v>
      </c>
      <c r="AI345" s="24">
        <v>1</v>
      </c>
      <c r="AJ345" s="24">
        <v>1</v>
      </c>
      <c r="AK345" s="24">
        <v>1</v>
      </c>
      <c r="AL345" s="24">
        <v>3</v>
      </c>
      <c r="AM345" s="24">
        <v>1</v>
      </c>
      <c r="AN345" s="24">
        <v>3</v>
      </c>
      <c r="AO345" s="24">
        <v>1</v>
      </c>
      <c r="AQ345" s="23" t="s">
        <v>1041</v>
      </c>
      <c r="AR345" s="23" t="s">
        <v>1042</v>
      </c>
      <c r="AS345" s="23">
        <v>78.106999999999999</v>
      </c>
      <c r="AT345" s="23">
        <v>2.13</v>
      </c>
      <c r="AU345" s="23">
        <v>4</v>
      </c>
      <c r="AV345" s="23">
        <v>-1.87</v>
      </c>
      <c r="AW345" s="23">
        <v>1.54</v>
      </c>
      <c r="AY345" s="23">
        <v>10000000</v>
      </c>
      <c r="AZ345" s="23">
        <v>5</v>
      </c>
      <c r="BA345" s="23">
        <v>5</v>
      </c>
      <c r="BC345" s="23" t="s">
        <v>8293</v>
      </c>
      <c r="BD345" s="23" t="s">
        <v>8293</v>
      </c>
      <c r="BE345" s="23" t="s">
        <v>8293</v>
      </c>
      <c r="BF345" s="23" t="s">
        <v>8330</v>
      </c>
    </row>
    <row r="346" spans="1:58" s="23" customFormat="1" x14ac:dyDescent="0.2">
      <c r="A346" s="23" t="s">
        <v>1049</v>
      </c>
      <c r="B346" s="23" t="s">
        <v>1050</v>
      </c>
      <c r="C346" s="23" t="s">
        <v>38</v>
      </c>
      <c r="D346" s="23" t="s">
        <v>38</v>
      </c>
      <c r="E346" s="23">
        <v>7</v>
      </c>
      <c r="F346" s="23" t="s">
        <v>38</v>
      </c>
      <c r="G346" s="23" t="s">
        <v>38</v>
      </c>
      <c r="H346" s="23">
        <v>8</v>
      </c>
      <c r="I346" s="23" t="s">
        <v>8264</v>
      </c>
      <c r="J346" s="23">
        <v>3</v>
      </c>
      <c r="K346" s="23">
        <v>10</v>
      </c>
      <c r="L346" s="23" t="s">
        <v>8345</v>
      </c>
      <c r="N346" s="24" t="b">
        <f t="shared" si="47"/>
        <v>0</v>
      </c>
      <c r="O346" s="24">
        <f t="shared" si="48"/>
        <v>165</v>
      </c>
      <c r="P346" s="24">
        <f t="shared" si="49"/>
        <v>32.5</v>
      </c>
      <c r="Q346" s="24" t="str">
        <f t="shared" si="50"/>
        <v>YES</v>
      </c>
      <c r="R346" s="24" t="str">
        <f t="shared" si="51"/>
        <v>YES</v>
      </c>
      <c r="S346" s="24" t="b">
        <f t="shared" si="52"/>
        <v>1</v>
      </c>
      <c r="T346" s="24" t="b">
        <f t="shared" si="53"/>
        <v>1</v>
      </c>
      <c r="U346" s="24">
        <f t="shared" si="54"/>
        <v>344</v>
      </c>
      <c r="V346" s="24">
        <f t="shared" si="55"/>
        <v>266</v>
      </c>
      <c r="W346" s="24"/>
      <c r="X346" s="23" t="s">
        <v>75</v>
      </c>
      <c r="Y346" s="23" t="s">
        <v>41</v>
      </c>
      <c r="AA346" s="24"/>
      <c r="AB346" s="24"/>
      <c r="AC346" s="24"/>
      <c r="AD346" s="24">
        <v>1</v>
      </c>
      <c r="AE346" s="24">
        <v>1</v>
      </c>
      <c r="AF346" s="24">
        <v>1</v>
      </c>
      <c r="AG346" s="24">
        <v>1</v>
      </c>
      <c r="AH346" s="24">
        <v>1</v>
      </c>
      <c r="AI346" s="24">
        <v>1</v>
      </c>
      <c r="AJ346" s="24">
        <v>1</v>
      </c>
      <c r="AK346" s="24">
        <v>1</v>
      </c>
      <c r="AL346" s="24">
        <v>3</v>
      </c>
      <c r="AM346" s="24">
        <v>1</v>
      </c>
      <c r="AN346" s="24">
        <v>3</v>
      </c>
      <c r="AO346" s="24">
        <v>1</v>
      </c>
      <c r="AQ346" s="23" t="s">
        <v>1051</v>
      </c>
      <c r="AR346" s="23" t="s">
        <v>1052</v>
      </c>
      <c r="AS346" s="23">
        <v>79.096000000000004</v>
      </c>
      <c r="AT346" s="23">
        <v>0.65</v>
      </c>
      <c r="AU346" s="23">
        <v>4</v>
      </c>
      <c r="AV346" s="23">
        <v>-3.35</v>
      </c>
      <c r="AW346" s="23">
        <v>7.7600000000000002E-2</v>
      </c>
      <c r="AY346" s="23">
        <v>10000</v>
      </c>
      <c r="AZ346" s="23">
        <v>2</v>
      </c>
      <c r="BA346" s="23">
        <v>5</v>
      </c>
      <c r="BC346" s="23" t="s">
        <v>8293</v>
      </c>
      <c r="BD346" s="23" t="s">
        <v>8293</v>
      </c>
      <c r="BE346" s="23" t="s">
        <v>8293</v>
      </c>
      <c r="BF346" s="23" t="s">
        <v>8330</v>
      </c>
    </row>
    <row r="347" spans="1:58" s="23" customFormat="1" x14ac:dyDescent="0.2">
      <c r="A347" s="23" t="s">
        <v>1053</v>
      </c>
      <c r="B347" s="23" t="s">
        <v>1054</v>
      </c>
      <c r="C347" s="23" t="s">
        <v>38</v>
      </c>
      <c r="D347" s="23" t="s">
        <v>38</v>
      </c>
      <c r="E347" s="23">
        <v>7</v>
      </c>
      <c r="F347" s="23" t="s">
        <v>38</v>
      </c>
      <c r="G347" s="23" t="s">
        <v>38</v>
      </c>
      <c r="H347" s="23">
        <v>8</v>
      </c>
      <c r="I347" s="23" t="s">
        <v>8264</v>
      </c>
      <c r="J347" s="23">
        <v>3</v>
      </c>
      <c r="K347" s="23">
        <v>10</v>
      </c>
      <c r="L347" s="23" t="s">
        <v>8345</v>
      </c>
      <c r="N347" s="24" t="b">
        <f t="shared" si="47"/>
        <v>0</v>
      </c>
      <c r="O347" s="24">
        <f t="shared" si="48"/>
        <v>165</v>
      </c>
      <c r="P347" s="24">
        <f t="shared" si="49"/>
        <v>32.5</v>
      </c>
      <c r="Q347" s="24" t="str">
        <f t="shared" si="50"/>
        <v>YES</v>
      </c>
      <c r="R347" s="24" t="str">
        <f t="shared" si="51"/>
        <v>YES</v>
      </c>
      <c r="S347" s="24" t="b">
        <f t="shared" si="52"/>
        <v>1</v>
      </c>
      <c r="T347" s="24" t="b">
        <f t="shared" si="53"/>
        <v>1</v>
      </c>
      <c r="U347" s="24">
        <f t="shared" si="54"/>
        <v>344</v>
      </c>
      <c r="V347" s="24">
        <f t="shared" si="55"/>
        <v>266</v>
      </c>
      <c r="W347" s="24"/>
      <c r="X347" s="23" t="s">
        <v>82</v>
      </c>
      <c r="Y347" s="23" t="s">
        <v>95</v>
      </c>
      <c r="AA347" s="24"/>
      <c r="AB347" s="24"/>
      <c r="AC347" s="24"/>
      <c r="AD347" s="24">
        <v>1</v>
      </c>
      <c r="AE347" s="24">
        <v>1</v>
      </c>
      <c r="AF347" s="24">
        <v>1</v>
      </c>
      <c r="AG347" s="24">
        <v>1</v>
      </c>
      <c r="AH347" s="24">
        <v>3</v>
      </c>
      <c r="AI347" s="24">
        <v>1</v>
      </c>
      <c r="AJ347" s="24">
        <v>1</v>
      </c>
      <c r="AK347" s="24">
        <v>1</v>
      </c>
      <c r="AL347" s="24">
        <v>3</v>
      </c>
      <c r="AM347" s="24">
        <v>1</v>
      </c>
      <c r="AN347" s="24">
        <v>3</v>
      </c>
      <c r="AO347" s="24">
        <v>1</v>
      </c>
      <c r="AQ347" s="23" t="s">
        <v>1055</v>
      </c>
      <c r="AR347" s="23" t="s">
        <v>1056</v>
      </c>
      <c r="AS347" s="23">
        <v>88.058999999999997</v>
      </c>
      <c r="AT347" s="23">
        <v>-0.34</v>
      </c>
      <c r="AU347" s="23">
        <v>4</v>
      </c>
      <c r="AV347" s="23">
        <v>-4.34</v>
      </c>
      <c r="AW347" s="23">
        <v>2.12E-2</v>
      </c>
      <c r="AY347" s="23">
        <v>10000</v>
      </c>
      <c r="AZ347" s="23">
        <v>2</v>
      </c>
      <c r="BA347" s="23">
        <v>5</v>
      </c>
      <c r="BC347" s="23" t="s">
        <v>8293</v>
      </c>
      <c r="BD347" s="23" t="s">
        <v>8293</v>
      </c>
      <c r="BE347" s="23" t="s">
        <v>8293</v>
      </c>
      <c r="BF347" s="23" t="s">
        <v>8330</v>
      </c>
    </row>
    <row r="348" spans="1:58" s="23" customFormat="1" x14ac:dyDescent="0.2">
      <c r="A348" s="23" t="s">
        <v>1057</v>
      </c>
      <c r="B348" s="23" t="s">
        <v>1058</v>
      </c>
      <c r="C348" s="23" t="s">
        <v>38</v>
      </c>
      <c r="D348" s="23" t="s">
        <v>38</v>
      </c>
      <c r="E348" s="23">
        <v>8</v>
      </c>
      <c r="F348" s="23" t="s">
        <v>38</v>
      </c>
      <c r="G348" s="23" t="s">
        <v>38</v>
      </c>
      <c r="H348" s="23">
        <v>8</v>
      </c>
      <c r="I348" s="23" t="s">
        <v>8264</v>
      </c>
      <c r="J348" s="23">
        <v>1</v>
      </c>
      <c r="K348" s="23">
        <v>10</v>
      </c>
      <c r="L348" s="23" t="s">
        <v>8345</v>
      </c>
      <c r="N348" s="24" t="b">
        <f t="shared" si="47"/>
        <v>0</v>
      </c>
      <c r="O348" s="24">
        <f t="shared" si="48"/>
        <v>165</v>
      </c>
      <c r="P348" s="24">
        <f t="shared" si="49"/>
        <v>32.5</v>
      </c>
      <c r="Q348" s="24" t="str">
        <f t="shared" si="50"/>
        <v>YES</v>
      </c>
      <c r="R348" s="24" t="str">
        <f t="shared" si="51"/>
        <v>YES</v>
      </c>
      <c r="S348" s="24" t="b">
        <f t="shared" si="52"/>
        <v>1</v>
      </c>
      <c r="T348" s="24" t="b">
        <f t="shared" si="53"/>
        <v>1</v>
      </c>
      <c r="U348" s="24">
        <f t="shared" si="54"/>
        <v>344</v>
      </c>
      <c r="V348" s="24">
        <f t="shared" si="55"/>
        <v>266</v>
      </c>
      <c r="W348" s="24"/>
      <c r="X348" s="23" t="s">
        <v>40</v>
      </c>
      <c r="Y348" s="23" t="s">
        <v>197</v>
      </c>
      <c r="AA348" s="24"/>
      <c r="AB348" s="24"/>
      <c r="AC348" s="24"/>
      <c r="AD348" s="24">
        <v>1</v>
      </c>
      <c r="AE348" s="24">
        <v>1</v>
      </c>
      <c r="AF348" s="24">
        <v>1</v>
      </c>
      <c r="AG348" s="24">
        <v>1</v>
      </c>
      <c r="AH348" s="24">
        <v>1</v>
      </c>
      <c r="AI348" s="24">
        <v>1</v>
      </c>
      <c r="AJ348" s="24">
        <v>1</v>
      </c>
      <c r="AK348" s="24">
        <v>1</v>
      </c>
      <c r="AL348" s="24">
        <v>1</v>
      </c>
      <c r="AM348" s="24">
        <v>1</v>
      </c>
      <c r="AN348" s="24">
        <v>1</v>
      </c>
      <c r="AO348" s="24">
        <v>1</v>
      </c>
      <c r="AQ348" s="23" t="s">
        <v>915</v>
      </c>
      <c r="AR348" s="23" t="s">
        <v>916</v>
      </c>
      <c r="AS348" s="23">
        <v>58.119</v>
      </c>
      <c r="AT348" s="23">
        <v>2.76</v>
      </c>
      <c r="AU348" s="23">
        <v>4</v>
      </c>
      <c r="AV348" s="23">
        <v>-1.2400000000000002</v>
      </c>
      <c r="AW348" s="23">
        <v>0.50800000000000001</v>
      </c>
      <c r="AY348" s="23">
        <v>100000</v>
      </c>
      <c r="AZ348" s="23">
        <v>3</v>
      </c>
      <c r="BA348" s="23">
        <v>5</v>
      </c>
      <c r="BC348" s="23" t="s">
        <v>35</v>
      </c>
      <c r="BD348" s="23" t="s">
        <v>8293</v>
      </c>
      <c r="BE348" s="23" t="s">
        <v>8293</v>
      </c>
      <c r="BF348" s="23" t="s">
        <v>8330</v>
      </c>
    </row>
    <row r="349" spans="1:58" s="23" customFormat="1" x14ac:dyDescent="0.2">
      <c r="A349" s="23" t="s">
        <v>1897</v>
      </c>
      <c r="B349" s="23" t="s">
        <v>1898</v>
      </c>
      <c r="C349" s="23" t="s">
        <v>38</v>
      </c>
      <c r="D349" s="23" t="s">
        <v>38</v>
      </c>
      <c r="E349" s="23">
        <v>8</v>
      </c>
      <c r="F349" s="23" t="s">
        <v>38</v>
      </c>
      <c r="G349" s="23" t="s">
        <v>38</v>
      </c>
      <c r="H349" s="23">
        <v>8</v>
      </c>
      <c r="I349" s="23" t="s">
        <v>8264</v>
      </c>
      <c r="J349" s="23">
        <v>10</v>
      </c>
      <c r="K349" s="23">
        <v>1</v>
      </c>
      <c r="L349" s="23" t="s">
        <v>8345</v>
      </c>
      <c r="N349" s="24" t="b">
        <f t="shared" si="47"/>
        <v>0</v>
      </c>
      <c r="O349" s="24">
        <f t="shared" si="48"/>
        <v>165</v>
      </c>
      <c r="P349" s="24">
        <f t="shared" si="49"/>
        <v>8.1999999999999993</v>
      </c>
      <c r="Q349" s="24" t="str">
        <f t="shared" si="50"/>
        <v>YES</v>
      </c>
      <c r="R349" s="24" t="str">
        <f t="shared" si="51"/>
        <v>YES</v>
      </c>
      <c r="S349" s="24" t="b">
        <f t="shared" si="52"/>
        <v>1</v>
      </c>
      <c r="T349" s="24" t="b">
        <f t="shared" si="53"/>
        <v>1</v>
      </c>
      <c r="U349" s="24">
        <f t="shared" si="54"/>
        <v>344</v>
      </c>
      <c r="V349" s="24">
        <f t="shared" si="55"/>
        <v>488</v>
      </c>
      <c r="W349" s="24"/>
      <c r="X349" s="23" t="s">
        <v>1480</v>
      </c>
      <c r="Y349" s="23" t="s">
        <v>42</v>
      </c>
      <c r="AA349" s="24" t="s">
        <v>39</v>
      </c>
      <c r="AB349" s="24" t="s">
        <v>39</v>
      </c>
      <c r="AC349" s="24" t="s">
        <v>39</v>
      </c>
      <c r="AD349" s="24">
        <v>10</v>
      </c>
      <c r="AE349" s="24">
        <v>10</v>
      </c>
      <c r="AF349" s="24">
        <v>10</v>
      </c>
      <c r="AG349" s="24">
        <v>10</v>
      </c>
      <c r="AH349" s="24">
        <v>10</v>
      </c>
      <c r="AI349" s="24">
        <v>10</v>
      </c>
      <c r="AJ349" s="24">
        <v>10</v>
      </c>
      <c r="AK349" s="24">
        <v>10</v>
      </c>
      <c r="AL349" s="24">
        <v>10</v>
      </c>
      <c r="AM349" s="24">
        <v>10</v>
      </c>
      <c r="AN349" s="24">
        <v>10</v>
      </c>
      <c r="AO349" s="24">
        <v>10</v>
      </c>
      <c r="AQ349" s="23" t="s">
        <v>1899</v>
      </c>
      <c r="AR349" s="23" t="s">
        <v>1900</v>
      </c>
      <c r="AS349" s="23">
        <v>129.07</v>
      </c>
      <c r="AT349" s="23">
        <v>0.61</v>
      </c>
      <c r="AU349" s="23">
        <v>12</v>
      </c>
      <c r="AV349" s="23">
        <v>-11.39</v>
      </c>
      <c r="AW349" s="23">
        <v>7.7399999999999995E-4</v>
      </c>
      <c r="AY349" s="23">
        <v>100000</v>
      </c>
      <c r="AZ349" s="23">
        <v>3</v>
      </c>
      <c r="BA349" s="23">
        <v>5</v>
      </c>
      <c r="BC349" s="23" t="s">
        <v>8293</v>
      </c>
      <c r="BD349" s="23" t="s">
        <v>8293</v>
      </c>
      <c r="BE349" s="23" t="s">
        <v>8293</v>
      </c>
      <c r="BF349" s="23" t="s">
        <v>8330</v>
      </c>
    </row>
    <row r="350" spans="1:58" s="23" customFormat="1" x14ac:dyDescent="0.2">
      <c r="A350" s="23" t="s">
        <v>1901</v>
      </c>
      <c r="B350" s="23" t="s">
        <v>1902</v>
      </c>
      <c r="C350" s="23" t="s">
        <v>38</v>
      </c>
      <c r="D350" s="23" t="s">
        <v>38</v>
      </c>
      <c r="E350" s="23">
        <v>8</v>
      </c>
      <c r="F350" s="23" t="s">
        <v>38</v>
      </c>
      <c r="G350" s="23" t="s">
        <v>38</v>
      </c>
      <c r="H350" s="23">
        <v>8</v>
      </c>
      <c r="I350" s="23" t="s">
        <v>8264</v>
      </c>
      <c r="J350" s="23">
        <v>10</v>
      </c>
      <c r="K350" s="23">
        <v>1</v>
      </c>
      <c r="L350" s="23" t="s">
        <v>8345</v>
      </c>
      <c r="N350" s="24" t="b">
        <f t="shared" si="47"/>
        <v>0</v>
      </c>
      <c r="O350" s="24">
        <f t="shared" si="48"/>
        <v>165</v>
      </c>
      <c r="P350" s="24">
        <f t="shared" si="49"/>
        <v>8.1999999999999993</v>
      </c>
      <c r="Q350" s="24" t="str">
        <f t="shared" si="50"/>
        <v>YES</v>
      </c>
      <c r="R350" s="24" t="str">
        <f t="shared" si="51"/>
        <v>YES</v>
      </c>
      <c r="S350" s="24" t="b">
        <f t="shared" si="52"/>
        <v>1</v>
      </c>
      <c r="T350" s="24" t="b">
        <f t="shared" si="53"/>
        <v>1</v>
      </c>
      <c r="U350" s="24">
        <f t="shared" si="54"/>
        <v>344</v>
      </c>
      <c r="V350" s="24">
        <f t="shared" si="55"/>
        <v>488</v>
      </c>
      <c r="W350" s="24"/>
      <c r="X350" s="23" t="s">
        <v>1480</v>
      </c>
      <c r="Y350" s="23" t="s">
        <v>42</v>
      </c>
      <c r="AA350" s="24"/>
      <c r="AB350" s="24" t="s">
        <v>39</v>
      </c>
      <c r="AC350" s="24" t="s">
        <v>39</v>
      </c>
      <c r="AD350" s="24">
        <v>3</v>
      </c>
      <c r="AE350" s="24">
        <v>3</v>
      </c>
      <c r="AF350" s="24">
        <v>6</v>
      </c>
      <c r="AG350" s="24">
        <v>6</v>
      </c>
      <c r="AH350" s="24">
        <v>10</v>
      </c>
      <c r="AI350" s="24">
        <v>6</v>
      </c>
      <c r="AJ350" s="24">
        <v>6</v>
      </c>
      <c r="AK350" s="24">
        <v>6</v>
      </c>
      <c r="AL350" s="24">
        <v>10</v>
      </c>
      <c r="AM350" s="24">
        <v>6</v>
      </c>
      <c r="AN350" s="24">
        <v>10</v>
      </c>
      <c r="AO350" s="24">
        <v>6</v>
      </c>
      <c r="AQ350" s="23" t="s">
        <v>1903</v>
      </c>
      <c r="AR350" s="23" t="s">
        <v>1904</v>
      </c>
      <c r="AS350" s="23">
        <v>84.08</v>
      </c>
      <c r="AT350" s="23">
        <v>-1.1499999999999999</v>
      </c>
      <c r="AU350" s="23">
        <v>6.8860000000000001</v>
      </c>
      <c r="AV350" s="23">
        <v>-8.0359999999999996</v>
      </c>
      <c r="AW350" s="23">
        <v>7.8300000000000002E-3</v>
      </c>
      <c r="AY350" s="23">
        <v>100000</v>
      </c>
      <c r="AZ350" s="23">
        <v>3</v>
      </c>
      <c r="BA350" s="23">
        <v>5</v>
      </c>
      <c r="BC350" s="23" t="s">
        <v>8293</v>
      </c>
      <c r="BD350" s="23" t="s">
        <v>8293</v>
      </c>
      <c r="BE350" s="23" t="s">
        <v>8293</v>
      </c>
      <c r="BF350" s="23" t="s">
        <v>8330</v>
      </c>
    </row>
    <row r="351" spans="1:58" s="23" customFormat="1" x14ac:dyDescent="0.2">
      <c r="A351" s="23" t="s">
        <v>1905</v>
      </c>
      <c r="B351" s="23" t="s">
        <v>1906</v>
      </c>
      <c r="C351" s="23" t="s">
        <v>38</v>
      </c>
      <c r="D351" s="23" t="s">
        <v>38</v>
      </c>
      <c r="E351" s="23">
        <v>8</v>
      </c>
      <c r="F351" s="23" t="s">
        <v>38</v>
      </c>
      <c r="G351" s="23" t="s">
        <v>38</v>
      </c>
      <c r="H351" s="23">
        <v>8</v>
      </c>
      <c r="I351" s="23" t="s">
        <v>8264</v>
      </c>
      <c r="J351" s="23">
        <v>10</v>
      </c>
      <c r="K351" s="23">
        <v>1</v>
      </c>
      <c r="L351" s="23" t="s">
        <v>8345</v>
      </c>
      <c r="N351" s="24" t="b">
        <f t="shared" si="47"/>
        <v>0</v>
      </c>
      <c r="O351" s="24">
        <f t="shared" si="48"/>
        <v>165</v>
      </c>
      <c r="P351" s="24">
        <f t="shared" si="49"/>
        <v>8.1999999999999993</v>
      </c>
      <c r="Q351" s="24" t="str">
        <f t="shared" si="50"/>
        <v>YES</v>
      </c>
      <c r="R351" s="24" t="str">
        <f t="shared" si="51"/>
        <v>YES</v>
      </c>
      <c r="S351" s="24" t="b">
        <f t="shared" si="52"/>
        <v>1</v>
      </c>
      <c r="T351" s="24" t="b">
        <f t="shared" si="53"/>
        <v>1</v>
      </c>
      <c r="U351" s="24">
        <f t="shared" si="54"/>
        <v>344</v>
      </c>
      <c r="V351" s="24">
        <f t="shared" si="55"/>
        <v>488</v>
      </c>
      <c r="W351" s="24"/>
      <c r="X351" s="23" t="s">
        <v>1480</v>
      </c>
      <c r="Y351" s="23" t="s">
        <v>42</v>
      </c>
      <c r="AA351" s="24" t="s">
        <v>39</v>
      </c>
      <c r="AB351" s="24" t="s">
        <v>39</v>
      </c>
      <c r="AC351" s="24"/>
      <c r="AD351" s="24">
        <v>10</v>
      </c>
      <c r="AE351" s="24">
        <v>10</v>
      </c>
      <c r="AF351" s="24">
        <v>6</v>
      </c>
      <c r="AG351" s="24">
        <v>6</v>
      </c>
      <c r="AH351" s="24">
        <v>6</v>
      </c>
      <c r="AI351" s="24">
        <v>6</v>
      </c>
      <c r="AJ351" s="24">
        <v>10</v>
      </c>
      <c r="AK351" s="24">
        <v>10</v>
      </c>
      <c r="AL351" s="24">
        <v>3</v>
      </c>
      <c r="AM351" s="24">
        <v>10</v>
      </c>
      <c r="AN351" s="24">
        <v>3</v>
      </c>
      <c r="AO351" s="24">
        <v>10</v>
      </c>
      <c r="AQ351" s="23" t="s">
        <v>1907</v>
      </c>
      <c r="AR351" s="23" t="s">
        <v>1908</v>
      </c>
      <c r="AS351" s="23">
        <v>532.9</v>
      </c>
      <c r="AT351" s="23">
        <v>12</v>
      </c>
      <c r="AU351" s="23">
        <v>12</v>
      </c>
      <c r="AV351" s="23">
        <v>0</v>
      </c>
      <c r="AW351" s="23">
        <v>1300</v>
      </c>
      <c r="AY351" s="23">
        <v>100000</v>
      </c>
      <c r="AZ351" s="23">
        <v>3</v>
      </c>
      <c r="BA351" s="23">
        <v>5</v>
      </c>
      <c r="BC351" s="23" t="s">
        <v>8293</v>
      </c>
      <c r="BD351" s="23" t="s">
        <v>8293</v>
      </c>
      <c r="BE351" s="23" t="s">
        <v>8293</v>
      </c>
      <c r="BF351" s="23" t="s">
        <v>8330</v>
      </c>
    </row>
    <row r="352" spans="1:58" s="23" customFormat="1" x14ac:dyDescent="0.2">
      <c r="A352" s="23" t="s">
        <v>1909</v>
      </c>
      <c r="B352" s="23" t="s">
        <v>1910</v>
      </c>
      <c r="C352" s="23" t="s">
        <v>8338</v>
      </c>
      <c r="D352" s="23" t="s">
        <v>38</v>
      </c>
      <c r="E352" s="23">
        <v>8</v>
      </c>
      <c r="F352" s="23" t="s">
        <v>38</v>
      </c>
      <c r="G352" s="23" t="s">
        <v>38</v>
      </c>
      <c r="H352" s="23">
        <v>8</v>
      </c>
      <c r="I352" s="23" t="s">
        <v>8264</v>
      </c>
      <c r="J352" s="23">
        <v>10</v>
      </c>
      <c r="K352" s="23">
        <v>1</v>
      </c>
      <c r="L352" s="23" t="s">
        <v>8342</v>
      </c>
      <c r="N352" s="24" t="b">
        <f t="shared" si="47"/>
        <v>0</v>
      </c>
      <c r="O352" s="24">
        <f t="shared" si="48"/>
        <v>165</v>
      </c>
      <c r="P352" s="24">
        <f t="shared" si="49"/>
        <v>8.1999999999999993</v>
      </c>
      <c r="Q352" s="24" t="str">
        <f t="shared" si="50"/>
        <v>YES</v>
      </c>
      <c r="R352" s="24" t="str">
        <f t="shared" si="51"/>
        <v>YES</v>
      </c>
      <c r="S352" s="24" t="b">
        <f t="shared" si="52"/>
        <v>1</v>
      </c>
      <c r="T352" s="24" t="b">
        <f t="shared" si="53"/>
        <v>1</v>
      </c>
      <c r="U352" s="24">
        <f t="shared" si="54"/>
        <v>344</v>
      </c>
      <c r="V352" s="24">
        <f t="shared" si="55"/>
        <v>488</v>
      </c>
      <c r="W352" s="24"/>
      <c r="X352" s="23" t="s">
        <v>1475</v>
      </c>
      <c r="Y352" s="23" t="s">
        <v>289</v>
      </c>
      <c r="AA352" s="24"/>
      <c r="AB352" s="24" t="s">
        <v>39</v>
      </c>
      <c r="AC352" s="24"/>
      <c r="AD352" s="24">
        <v>3</v>
      </c>
      <c r="AE352" s="24">
        <v>3</v>
      </c>
      <c r="AF352" s="24">
        <v>6</v>
      </c>
      <c r="AG352" s="24">
        <v>6</v>
      </c>
      <c r="AH352" s="24">
        <v>6</v>
      </c>
      <c r="AI352" s="24">
        <v>6</v>
      </c>
      <c r="AJ352" s="24">
        <v>6</v>
      </c>
      <c r="AK352" s="24">
        <v>6</v>
      </c>
      <c r="AL352" s="24">
        <v>10</v>
      </c>
      <c r="AM352" s="24">
        <v>6</v>
      </c>
      <c r="AN352" s="24">
        <v>10</v>
      </c>
      <c r="AO352" s="24">
        <v>6</v>
      </c>
      <c r="AQ352" s="23" t="s">
        <v>1911</v>
      </c>
      <c r="AR352" s="23" t="s">
        <v>1300</v>
      </c>
      <c r="AS352" s="23">
        <v>78.13</v>
      </c>
      <c r="AT352" s="23">
        <v>-1.35</v>
      </c>
      <c r="AU352" s="23">
        <v>5.859</v>
      </c>
      <c r="AV352" s="23">
        <v>-7.2089999999999996</v>
      </c>
      <c r="AW352" s="23">
        <v>2.18E-2</v>
      </c>
      <c r="AY352" s="23">
        <v>100000</v>
      </c>
      <c r="AZ352" s="23">
        <v>3</v>
      </c>
      <c r="BA352" s="23">
        <v>5</v>
      </c>
      <c r="BC352" s="23" t="s">
        <v>8293</v>
      </c>
      <c r="BD352" s="23" t="s">
        <v>8320</v>
      </c>
      <c r="BE352" s="23" t="s">
        <v>8293</v>
      </c>
      <c r="BF352" s="23" t="s">
        <v>8330</v>
      </c>
    </row>
    <row r="353" spans="1:58" s="23" customFormat="1" x14ac:dyDescent="0.2">
      <c r="A353" s="23" t="s">
        <v>1912</v>
      </c>
      <c r="B353" s="23" t="s">
        <v>1913</v>
      </c>
      <c r="C353" s="23" t="s">
        <v>38</v>
      </c>
      <c r="D353" s="23" t="s">
        <v>38</v>
      </c>
      <c r="E353" s="23">
        <v>8</v>
      </c>
      <c r="F353" s="23" t="s">
        <v>38</v>
      </c>
      <c r="G353" s="23" t="s">
        <v>38</v>
      </c>
      <c r="H353" s="23">
        <v>8</v>
      </c>
      <c r="I353" s="23" t="s">
        <v>8264</v>
      </c>
      <c r="J353" s="23">
        <v>10</v>
      </c>
      <c r="K353" s="23">
        <v>1</v>
      </c>
      <c r="L353" s="23" t="s">
        <v>8345</v>
      </c>
      <c r="N353" s="24" t="b">
        <f t="shared" si="47"/>
        <v>0</v>
      </c>
      <c r="O353" s="24">
        <f t="shared" si="48"/>
        <v>165</v>
      </c>
      <c r="P353" s="24">
        <f t="shared" si="49"/>
        <v>8.1999999999999993</v>
      </c>
      <c r="Q353" s="24" t="str">
        <f t="shared" si="50"/>
        <v>YES</v>
      </c>
      <c r="R353" s="24" t="str">
        <f t="shared" si="51"/>
        <v>YES</v>
      </c>
      <c r="S353" s="24" t="b">
        <f t="shared" si="52"/>
        <v>1</v>
      </c>
      <c r="T353" s="24" t="b">
        <f t="shared" si="53"/>
        <v>1</v>
      </c>
      <c r="U353" s="24">
        <f t="shared" si="54"/>
        <v>344</v>
      </c>
      <c r="V353" s="24">
        <f t="shared" si="55"/>
        <v>488</v>
      </c>
      <c r="W353" s="24"/>
      <c r="X353" s="23" t="s">
        <v>1480</v>
      </c>
      <c r="Y353" s="23" t="s">
        <v>42</v>
      </c>
      <c r="AA353" s="24" t="s">
        <v>39</v>
      </c>
      <c r="AB353" s="24" t="s">
        <v>39</v>
      </c>
      <c r="AC353" s="24" t="s">
        <v>39</v>
      </c>
      <c r="AD353" s="24">
        <v>10</v>
      </c>
      <c r="AE353" s="24">
        <v>10</v>
      </c>
      <c r="AF353" s="24">
        <v>10</v>
      </c>
      <c r="AG353" s="24">
        <v>10</v>
      </c>
      <c r="AH353" s="24">
        <v>10</v>
      </c>
      <c r="AI353" s="24">
        <v>10</v>
      </c>
      <c r="AJ353" s="24">
        <v>10</v>
      </c>
      <c r="AK353" s="24">
        <v>10</v>
      </c>
      <c r="AL353" s="24">
        <v>10</v>
      </c>
      <c r="AM353" s="24">
        <v>10</v>
      </c>
      <c r="AN353" s="24">
        <v>10</v>
      </c>
      <c r="AO353" s="24">
        <v>10</v>
      </c>
      <c r="AQ353" s="23" t="s">
        <v>1914</v>
      </c>
      <c r="AR353" s="23" t="s">
        <v>1915</v>
      </c>
      <c r="AS353" s="23">
        <v>482.54</v>
      </c>
      <c r="AT353" s="23">
        <v>-0.57999999999999996</v>
      </c>
      <c r="AU353" s="23">
        <v>12</v>
      </c>
      <c r="AV353" s="23">
        <v>-12.58</v>
      </c>
      <c r="AW353" s="23">
        <v>1.75E-3</v>
      </c>
      <c r="AY353" s="23">
        <v>100000</v>
      </c>
      <c r="AZ353" s="23">
        <v>3</v>
      </c>
      <c r="BA353" s="23">
        <v>5</v>
      </c>
      <c r="BC353" s="23" t="s">
        <v>8293</v>
      </c>
      <c r="BD353" s="23" t="s">
        <v>8293</v>
      </c>
      <c r="BE353" s="23" t="s">
        <v>8293</v>
      </c>
      <c r="BF353" s="23" t="s">
        <v>8330</v>
      </c>
    </row>
    <row r="354" spans="1:58" s="23" customFormat="1" x14ac:dyDescent="0.2">
      <c r="A354" s="23" t="s">
        <v>1059</v>
      </c>
      <c r="B354" s="23" t="s">
        <v>1060</v>
      </c>
      <c r="C354" s="23" t="s">
        <v>69</v>
      </c>
      <c r="D354" s="23" t="s">
        <v>38</v>
      </c>
      <c r="E354" s="23">
        <v>2.75</v>
      </c>
      <c r="F354" s="23" t="s">
        <v>38</v>
      </c>
      <c r="G354" s="23" t="s">
        <v>38</v>
      </c>
      <c r="H354" s="23">
        <v>10</v>
      </c>
      <c r="I354" s="23" t="s">
        <v>8264</v>
      </c>
      <c r="J354" s="23">
        <v>6</v>
      </c>
      <c r="K354" s="23">
        <v>10</v>
      </c>
      <c r="L354" s="23" t="s">
        <v>8345</v>
      </c>
      <c r="N354" s="24" t="b">
        <f t="shared" si="47"/>
        <v>1</v>
      </c>
      <c r="O354" s="24">
        <f t="shared" si="48"/>
        <v>163.5</v>
      </c>
      <c r="P354" s="24">
        <f t="shared" si="49"/>
        <v>31.75</v>
      </c>
      <c r="Q354" s="24" t="str">
        <f t="shared" si="50"/>
        <v>YES</v>
      </c>
      <c r="R354" s="24" t="str">
        <f t="shared" si="51"/>
        <v>YES</v>
      </c>
      <c r="S354" s="24" t="b">
        <f t="shared" si="52"/>
        <v>1</v>
      </c>
      <c r="T354" s="24" t="b">
        <f t="shared" si="53"/>
        <v>1</v>
      </c>
      <c r="U354" s="24">
        <f t="shared" si="54"/>
        <v>352</v>
      </c>
      <c r="V354" s="24">
        <f t="shared" si="55"/>
        <v>269</v>
      </c>
      <c r="W354" s="24"/>
      <c r="X354" s="23" t="s">
        <v>82</v>
      </c>
      <c r="Y354" s="23" t="s">
        <v>106</v>
      </c>
      <c r="AA354" s="24"/>
      <c r="AB354" s="24"/>
      <c r="AC354" s="24"/>
      <c r="AD354" s="24">
        <v>6</v>
      </c>
      <c r="AE354" s="24">
        <v>6</v>
      </c>
      <c r="AF354" s="24">
        <v>6</v>
      </c>
      <c r="AG354" s="24">
        <v>6</v>
      </c>
      <c r="AH354" s="24">
        <v>6</v>
      </c>
      <c r="AI354" s="24">
        <v>6</v>
      </c>
      <c r="AJ354" s="24">
        <v>6</v>
      </c>
      <c r="AK354" s="24">
        <v>6</v>
      </c>
      <c r="AL354" s="24">
        <v>6</v>
      </c>
      <c r="AM354" s="24">
        <v>3</v>
      </c>
      <c r="AN354" s="24">
        <v>6</v>
      </c>
      <c r="AO354" s="24">
        <v>6</v>
      </c>
      <c r="AQ354" s="23" t="s">
        <v>1061</v>
      </c>
      <c r="AR354" s="23" t="s">
        <v>1062</v>
      </c>
      <c r="AS354" s="23">
        <v>228.3</v>
      </c>
      <c r="AT354" s="23">
        <v>3.21</v>
      </c>
      <c r="AU354" s="23">
        <v>8.9160000000000004</v>
      </c>
      <c r="AV354" s="23">
        <v>-5.7060000000000004</v>
      </c>
      <c r="AW354" s="23">
        <v>7.4399999999999994E-2</v>
      </c>
      <c r="AY354" s="23">
        <v>1000</v>
      </c>
      <c r="AZ354" s="23">
        <v>1</v>
      </c>
      <c r="BA354" s="23">
        <v>1.75</v>
      </c>
      <c r="BC354" s="23" t="s">
        <v>8293</v>
      </c>
      <c r="BD354" s="23" t="s">
        <v>8320</v>
      </c>
      <c r="BE354" s="23" t="s">
        <v>8293</v>
      </c>
      <c r="BF354" s="23" t="s">
        <v>8330</v>
      </c>
    </row>
    <row r="355" spans="1:58" s="23" customFormat="1" x14ac:dyDescent="0.2">
      <c r="A355" s="23" t="s">
        <v>1063</v>
      </c>
      <c r="B355" s="23" t="s">
        <v>1064</v>
      </c>
      <c r="C355" s="23" t="s">
        <v>69</v>
      </c>
      <c r="D355" s="23" t="s">
        <v>38</v>
      </c>
      <c r="E355" s="23">
        <v>2.75</v>
      </c>
      <c r="F355" s="23" t="s">
        <v>38</v>
      </c>
      <c r="G355" s="23" t="s">
        <v>38</v>
      </c>
      <c r="H355" s="23">
        <v>10</v>
      </c>
      <c r="I355" s="23" t="s">
        <v>8264</v>
      </c>
      <c r="J355" s="23">
        <v>6</v>
      </c>
      <c r="K355" s="23">
        <v>10</v>
      </c>
      <c r="L355" s="23" t="s">
        <v>8345</v>
      </c>
      <c r="N355" s="24" t="b">
        <f t="shared" si="47"/>
        <v>1</v>
      </c>
      <c r="O355" s="24">
        <f t="shared" si="48"/>
        <v>163.5</v>
      </c>
      <c r="P355" s="24">
        <f t="shared" si="49"/>
        <v>31.75</v>
      </c>
      <c r="Q355" s="24" t="str">
        <f t="shared" si="50"/>
        <v>YES</v>
      </c>
      <c r="R355" s="24" t="str">
        <f t="shared" si="51"/>
        <v>YES</v>
      </c>
      <c r="S355" s="24" t="b">
        <f t="shared" si="52"/>
        <v>1</v>
      </c>
      <c r="T355" s="24" t="b">
        <f t="shared" si="53"/>
        <v>1</v>
      </c>
      <c r="U355" s="24">
        <f t="shared" si="54"/>
        <v>352</v>
      </c>
      <c r="V355" s="24">
        <f t="shared" si="55"/>
        <v>269</v>
      </c>
      <c r="W355" s="24"/>
      <c r="X355" s="23" t="s">
        <v>82</v>
      </c>
      <c r="Y355" s="23" t="s">
        <v>95</v>
      </c>
      <c r="AA355" s="24"/>
      <c r="AB355" s="24"/>
      <c r="AC355" s="24"/>
      <c r="AD355" s="24">
        <v>6</v>
      </c>
      <c r="AE355" s="24">
        <v>6</v>
      </c>
      <c r="AF355" s="24">
        <v>6</v>
      </c>
      <c r="AG355" s="24">
        <v>6</v>
      </c>
      <c r="AH355" s="24">
        <v>3</v>
      </c>
      <c r="AI355" s="24">
        <v>6</v>
      </c>
      <c r="AJ355" s="24">
        <v>3</v>
      </c>
      <c r="AK355" s="24">
        <v>3</v>
      </c>
      <c r="AL355" s="24">
        <v>6</v>
      </c>
      <c r="AM355" s="24">
        <v>3</v>
      </c>
      <c r="AN355" s="24">
        <v>6</v>
      </c>
      <c r="AO355" s="24">
        <v>3</v>
      </c>
      <c r="AQ355" s="23" t="s">
        <v>1065</v>
      </c>
      <c r="AR355" s="23" t="s">
        <v>1066</v>
      </c>
      <c r="AS355" s="23">
        <v>249.26</v>
      </c>
      <c r="AT355" s="23">
        <v>5.12</v>
      </c>
      <c r="AU355" s="23">
        <v>12</v>
      </c>
      <c r="AV355" s="23">
        <v>-6.88</v>
      </c>
      <c r="AW355" s="23">
        <v>3.9399999999999998E-4</v>
      </c>
      <c r="AY355" s="23">
        <v>1000</v>
      </c>
      <c r="AZ355" s="23">
        <v>1</v>
      </c>
      <c r="BA355" s="23">
        <v>1.75</v>
      </c>
      <c r="BC355" s="23" t="s">
        <v>8293</v>
      </c>
      <c r="BD355" s="23" t="s">
        <v>8320</v>
      </c>
      <c r="BE355" s="23" t="s">
        <v>8293</v>
      </c>
      <c r="BF355" s="23" t="s">
        <v>8330</v>
      </c>
    </row>
    <row r="356" spans="1:58" s="23" customFormat="1" x14ac:dyDescent="0.2">
      <c r="A356" s="23" t="s">
        <v>1067</v>
      </c>
      <c r="B356" s="23" t="s">
        <v>1068</v>
      </c>
      <c r="C356" s="23" t="s">
        <v>69</v>
      </c>
      <c r="D356" s="23" t="s">
        <v>38</v>
      </c>
      <c r="E356" s="23">
        <v>2.75</v>
      </c>
      <c r="F356" s="23" t="s">
        <v>38</v>
      </c>
      <c r="G356" s="23" t="s">
        <v>38</v>
      </c>
      <c r="H356" s="23">
        <v>10</v>
      </c>
      <c r="I356" s="23" t="s">
        <v>8264</v>
      </c>
      <c r="J356" s="23">
        <v>6</v>
      </c>
      <c r="K356" s="23">
        <v>10</v>
      </c>
      <c r="L356" s="23" t="s">
        <v>8345</v>
      </c>
      <c r="N356" s="24" t="b">
        <f t="shared" si="47"/>
        <v>1</v>
      </c>
      <c r="O356" s="24">
        <f t="shared" si="48"/>
        <v>163.5</v>
      </c>
      <c r="P356" s="24">
        <f t="shared" si="49"/>
        <v>31.75</v>
      </c>
      <c r="Q356" s="24" t="str">
        <f t="shared" si="50"/>
        <v>YES</v>
      </c>
      <c r="R356" s="24" t="str">
        <f t="shared" si="51"/>
        <v>YES</v>
      </c>
      <c r="S356" s="24" t="b">
        <f t="shared" si="52"/>
        <v>1</v>
      </c>
      <c r="T356" s="24" t="b">
        <f t="shared" si="53"/>
        <v>1</v>
      </c>
      <c r="U356" s="24">
        <f t="shared" si="54"/>
        <v>352</v>
      </c>
      <c r="V356" s="24">
        <f t="shared" si="55"/>
        <v>269</v>
      </c>
      <c r="W356" s="24"/>
      <c r="X356" s="23" t="s">
        <v>82</v>
      </c>
      <c r="Y356" s="23" t="s">
        <v>70</v>
      </c>
      <c r="AA356" s="24"/>
      <c r="AB356" s="24"/>
      <c r="AC356" s="24"/>
      <c r="AD356" s="24">
        <v>6</v>
      </c>
      <c r="AE356" s="24">
        <v>6</v>
      </c>
      <c r="AF356" s="24">
        <v>6</v>
      </c>
      <c r="AG356" s="24">
        <v>6</v>
      </c>
      <c r="AH356" s="24">
        <v>6</v>
      </c>
      <c r="AI356" s="24">
        <v>6</v>
      </c>
      <c r="AJ356" s="24">
        <v>6</v>
      </c>
      <c r="AK356" s="24">
        <v>6</v>
      </c>
      <c r="AL356" s="24">
        <v>1</v>
      </c>
      <c r="AM356" s="24">
        <v>6</v>
      </c>
      <c r="AN356" s="24">
        <v>1</v>
      </c>
      <c r="AO356" s="24">
        <v>6</v>
      </c>
      <c r="AQ356" s="23" t="s">
        <v>1069</v>
      </c>
      <c r="AR356" s="23" t="s">
        <v>1070</v>
      </c>
      <c r="AS356" s="23">
        <v>300.45999999999998</v>
      </c>
      <c r="AT356" s="23">
        <v>7.22</v>
      </c>
      <c r="AU356" s="23">
        <v>7.1159999999999997</v>
      </c>
      <c r="AV356" s="23">
        <v>0.10400000000000009</v>
      </c>
      <c r="AW356" s="23">
        <v>10.9</v>
      </c>
      <c r="AY356" s="23">
        <v>1000</v>
      </c>
      <c r="AZ356" s="23">
        <v>1</v>
      </c>
      <c r="BA356" s="23">
        <v>1.75</v>
      </c>
      <c r="BC356" s="23" t="s">
        <v>8293</v>
      </c>
      <c r="BD356" s="23" t="s">
        <v>8322</v>
      </c>
      <c r="BE356" s="23" t="s">
        <v>8323</v>
      </c>
      <c r="BF356" s="23" t="s">
        <v>8324</v>
      </c>
    </row>
    <row r="357" spans="1:58" s="23" customFormat="1" x14ac:dyDescent="0.2">
      <c r="A357" s="23" t="s">
        <v>1071</v>
      </c>
      <c r="B357" s="23" t="s">
        <v>1072</v>
      </c>
      <c r="C357" s="23" t="s">
        <v>38</v>
      </c>
      <c r="D357" s="23" t="s">
        <v>38</v>
      </c>
      <c r="E357" s="23">
        <v>5.3</v>
      </c>
      <c r="F357" s="23" t="s">
        <v>38</v>
      </c>
      <c r="G357" s="23" t="s">
        <v>38</v>
      </c>
      <c r="H357" s="23">
        <v>10</v>
      </c>
      <c r="I357" s="23" t="s">
        <v>8264</v>
      </c>
      <c r="J357" s="23">
        <v>3</v>
      </c>
      <c r="K357" s="23">
        <v>10</v>
      </c>
      <c r="L357" s="23" t="s">
        <v>8345</v>
      </c>
      <c r="N357" s="24" t="b">
        <f t="shared" si="47"/>
        <v>0</v>
      </c>
      <c r="O357" s="24">
        <f t="shared" si="48"/>
        <v>162</v>
      </c>
      <c r="P357" s="24">
        <f t="shared" si="49"/>
        <v>31</v>
      </c>
      <c r="Q357" s="24" t="str">
        <f t="shared" si="50"/>
        <v>YES</v>
      </c>
      <c r="R357" s="24" t="str">
        <f t="shared" si="51"/>
        <v>YES</v>
      </c>
      <c r="S357" s="24" t="b">
        <f t="shared" si="52"/>
        <v>1</v>
      </c>
      <c r="T357" s="24" t="b">
        <f t="shared" si="53"/>
        <v>1</v>
      </c>
      <c r="U357" s="24">
        <f t="shared" si="54"/>
        <v>355</v>
      </c>
      <c r="V357" s="24">
        <f t="shared" si="55"/>
        <v>272</v>
      </c>
      <c r="W357" s="24"/>
      <c r="X357" s="23" t="s">
        <v>40</v>
      </c>
      <c r="Y357" s="23" t="s">
        <v>289</v>
      </c>
      <c r="AA357" s="24"/>
      <c r="AB357" s="24"/>
      <c r="AC357" s="24"/>
      <c r="AD357" s="24">
        <v>3</v>
      </c>
      <c r="AE357" s="24">
        <v>3</v>
      </c>
      <c r="AF357" s="24">
        <v>1</v>
      </c>
      <c r="AG357" s="24">
        <v>1</v>
      </c>
      <c r="AH357" s="24">
        <v>1</v>
      </c>
      <c r="AI357" s="24">
        <v>1</v>
      </c>
      <c r="AJ357" s="24">
        <v>1</v>
      </c>
      <c r="AK357" s="24">
        <v>1</v>
      </c>
      <c r="AL357" s="24">
        <v>3</v>
      </c>
      <c r="AM357" s="24">
        <v>1</v>
      </c>
      <c r="AN357" s="24">
        <v>3</v>
      </c>
      <c r="AO357" s="24">
        <v>3</v>
      </c>
      <c r="AQ357" s="23" t="s">
        <v>1073</v>
      </c>
      <c r="AR357" s="23" t="s">
        <v>1074</v>
      </c>
      <c r="AS357" s="23">
        <v>93.122</v>
      </c>
      <c r="AT357" s="23">
        <v>0.9</v>
      </c>
      <c r="AU357" s="23">
        <v>4.9829999999999997</v>
      </c>
      <c r="AV357" s="23">
        <v>-4.0829999999999993</v>
      </c>
      <c r="AW357" s="23">
        <v>3.2599999999999997E-2</v>
      </c>
      <c r="AY357" s="23">
        <v>10000000</v>
      </c>
      <c r="AZ357" s="23">
        <v>5</v>
      </c>
      <c r="BA357" s="23">
        <v>0.3</v>
      </c>
      <c r="BC357" s="23" t="s">
        <v>8293</v>
      </c>
      <c r="BD357" s="23" t="s">
        <v>8293</v>
      </c>
      <c r="BE357" s="23" t="s">
        <v>8293</v>
      </c>
      <c r="BF357" s="23" t="s">
        <v>8330</v>
      </c>
    </row>
    <row r="358" spans="1:58" s="23" customFormat="1" x14ac:dyDescent="0.2">
      <c r="A358" s="23" t="s">
        <v>1075</v>
      </c>
      <c r="B358" s="23" t="s">
        <v>1076</v>
      </c>
      <c r="C358" s="23" t="s">
        <v>69</v>
      </c>
      <c r="D358" s="23" t="s">
        <v>38</v>
      </c>
      <c r="E358" s="23">
        <v>2.5</v>
      </c>
      <c r="F358" s="23" t="s">
        <v>38</v>
      </c>
      <c r="G358" s="23" t="s">
        <v>38</v>
      </c>
      <c r="H358" s="23">
        <v>10</v>
      </c>
      <c r="I358" s="23" t="s">
        <v>8264</v>
      </c>
      <c r="J358" s="23">
        <v>6</v>
      </c>
      <c r="K358" s="23">
        <v>10</v>
      </c>
      <c r="L358" s="23" t="s">
        <v>8345</v>
      </c>
      <c r="N358" s="24" t="b">
        <f t="shared" si="47"/>
        <v>1</v>
      </c>
      <c r="O358" s="24">
        <f t="shared" si="48"/>
        <v>161</v>
      </c>
      <c r="P358" s="24">
        <f t="shared" si="49"/>
        <v>30.5</v>
      </c>
      <c r="Q358" s="24" t="str">
        <f t="shared" si="50"/>
        <v>YES</v>
      </c>
      <c r="R358" s="24" t="str">
        <f t="shared" si="51"/>
        <v>YES</v>
      </c>
      <c r="S358" s="24" t="b">
        <f t="shared" si="52"/>
        <v>1</v>
      </c>
      <c r="T358" s="24" t="b">
        <f t="shared" si="53"/>
        <v>1</v>
      </c>
      <c r="U358" s="24">
        <f t="shared" si="54"/>
        <v>356</v>
      </c>
      <c r="V358" s="24">
        <f t="shared" si="55"/>
        <v>273</v>
      </c>
      <c r="W358" s="24"/>
      <c r="X358" s="23" t="s">
        <v>82</v>
      </c>
      <c r="Y358" s="23" t="s">
        <v>95</v>
      </c>
      <c r="AA358" s="24"/>
      <c r="AB358" s="24"/>
      <c r="AC358" s="24"/>
      <c r="AD358" s="24">
        <v>6</v>
      </c>
      <c r="AE358" s="24">
        <v>6</v>
      </c>
      <c r="AF358" s="24">
        <v>6</v>
      </c>
      <c r="AG358" s="24">
        <v>6</v>
      </c>
      <c r="AH358" s="24">
        <v>6</v>
      </c>
      <c r="AI358" s="24">
        <v>6</v>
      </c>
      <c r="AJ358" s="24">
        <v>6</v>
      </c>
      <c r="AK358" s="24">
        <v>6</v>
      </c>
      <c r="AL358" s="24">
        <v>6</v>
      </c>
      <c r="AM358" s="24">
        <v>6</v>
      </c>
      <c r="AN358" s="24">
        <v>6</v>
      </c>
      <c r="AO358" s="24">
        <v>6</v>
      </c>
      <c r="AQ358" s="23" t="s">
        <v>1077</v>
      </c>
      <c r="AR358" s="23" t="s">
        <v>1078</v>
      </c>
      <c r="AS358" s="23">
        <v>196.46</v>
      </c>
      <c r="AT358" s="23">
        <v>3.52</v>
      </c>
      <c r="AU358" s="23">
        <v>8.0190000000000001</v>
      </c>
      <c r="AV358" s="23">
        <v>-4.4990000000000006</v>
      </c>
      <c r="AW358" s="23">
        <v>0.97899999999999998</v>
      </c>
      <c r="AY358" s="23">
        <v>100</v>
      </c>
      <c r="AZ358" s="23">
        <v>1</v>
      </c>
      <c r="BA358" s="23">
        <v>1.5</v>
      </c>
      <c r="BC358" s="23" t="s">
        <v>8293</v>
      </c>
      <c r="BD358" s="23" t="s">
        <v>8320</v>
      </c>
      <c r="BE358" s="23" t="s">
        <v>8293</v>
      </c>
      <c r="BF358" s="23" t="s">
        <v>8330</v>
      </c>
    </row>
    <row r="359" spans="1:58" s="23" customFormat="1" x14ac:dyDescent="0.2">
      <c r="A359" s="23" t="s">
        <v>1079</v>
      </c>
      <c r="B359" s="23" t="s">
        <v>1080</v>
      </c>
      <c r="C359" s="23" t="s">
        <v>38</v>
      </c>
      <c r="D359" s="23" t="s">
        <v>38</v>
      </c>
      <c r="E359" s="23">
        <v>6</v>
      </c>
      <c r="F359" s="23" t="s">
        <v>38</v>
      </c>
      <c r="G359" s="23" t="s">
        <v>38</v>
      </c>
      <c r="H359" s="23">
        <v>10</v>
      </c>
      <c r="I359" s="23" t="s">
        <v>8264</v>
      </c>
      <c r="J359" s="23">
        <v>1</v>
      </c>
      <c r="K359" s="23">
        <v>10</v>
      </c>
      <c r="L359" s="23" t="s">
        <v>8345</v>
      </c>
      <c r="N359" s="24" t="b">
        <f t="shared" si="47"/>
        <v>0</v>
      </c>
      <c r="O359" s="24">
        <f t="shared" si="48"/>
        <v>161</v>
      </c>
      <c r="P359" s="24">
        <f t="shared" si="49"/>
        <v>30.5</v>
      </c>
      <c r="Q359" s="24" t="str">
        <f t="shared" si="50"/>
        <v>YES</v>
      </c>
      <c r="R359" s="24" t="str">
        <f t="shared" si="51"/>
        <v>YES</v>
      </c>
      <c r="S359" s="24" t="b">
        <f t="shared" si="52"/>
        <v>1</v>
      </c>
      <c r="T359" s="24" t="b">
        <f t="shared" si="53"/>
        <v>1</v>
      </c>
      <c r="U359" s="24">
        <f t="shared" si="54"/>
        <v>356</v>
      </c>
      <c r="V359" s="24">
        <f t="shared" si="55"/>
        <v>273</v>
      </c>
      <c r="W359" s="24"/>
      <c r="X359" s="23" t="s">
        <v>40</v>
      </c>
      <c r="Y359" s="23" t="s">
        <v>120</v>
      </c>
      <c r="AA359" s="24"/>
      <c r="AB359" s="24"/>
      <c r="AC359" s="24"/>
      <c r="AD359" s="24">
        <v>1</v>
      </c>
      <c r="AE359" s="24">
        <v>1</v>
      </c>
      <c r="AF359" s="24">
        <v>1</v>
      </c>
      <c r="AG359" s="24">
        <v>1</v>
      </c>
      <c r="AH359" s="24">
        <v>1</v>
      </c>
      <c r="AI359" s="24">
        <v>1</v>
      </c>
      <c r="AJ359" s="24">
        <v>1</v>
      </c>
      <c r="AK359" s="24">
        <v>1</v>
      </c>
      <c r="AL359" s="24">
        <v>1</v>
      </c>
      <c r="AM359" s="24">
        <v>1</v>
      </c>
      <c r="AN359" s="24">
        <v>1</v>
      </c>
      <c r="AO359" s="24">
        <v>1</v>
      </c>
      <c r="AQ359" s="23" t="s">
        <v>1081</v>
      </c>
      <c r="AR359" s="23" t="s">
        <v>934</v>
      </c>
      <c r="AS359" s="23">
        <v>126.58</v>
      </c>
      <c r="AT359" s="23">
        <v>2.2999999999999998</v>
      </c>
      <c r="AU359" s="23">
        <v>4.0739999999999998</v>
      </c>
      <c r="AV359" s="23">
        <v>-1.774</v>
      </c>
      <c r="AW359" s="23">
        <v>0.14799999999999999</v>
      </c>
      <c r="AY359" s="23">
        <v>100</v>
      </c>
      <c r="AZ359" s="23">
        <v>1</v>
      </c>
      <c r="BA359" s="23">
        <v>5</v>
      </c>
      <c r="BC359" s="23" t="s">
        <v>8293</v>
      </c>
      <c r="BD359" s="23" t="s">
        <v>8293</v>
      </c>
      <c r="BE359" s="23" t="s">
        <v>8293</v>
      </c>
      <c r="BF359" s="23" t="s">
        <v>8330</v>
      </c>
    </row>
    <row r="360" spans="1:58" s="23" customFormat="1" x14ac:dyDescent="0.2">
      <c r="A360" s="23" t="s">
        <v>1082</v>
      </c>
      <c r="B360" s="23" t="s">
        <v>1083</v>
      </c>
      <c r="C360" s="23" t="s">
        <v>38</v>
      </c>
      <c r="D360" s="23" t="s">
        <v>38</v>
      </c>
      <c r="E360" s="23">
        <v>6</v>
      </c>
      <c r="F360" s="23" t="s">
        <v>38</v>
      </c>
      <c r="G360" s="23" t="s">
        <v>38</v>
      </c>
      <c r="H360" s="23">
        <v>10</v>
      </c>
      <c r="I360" s="23" t="s">
        <v>8264</v>
      </c>
      <c r="J360" s="23">
        <v>1</v>
      </c>
      <c r="K360" s="23">
        <v>10</v>
      </c>
      <c r="L360" s="23" t="s">
        <v>8345</v>
      </c>
      <c r="N360" s="24" t="b">
        <f t="shared" si="47"/>
        <v>0</v>
      </c>
      <c r="O360" s="24">
        <f t="shared" si="48"/>
        <v>161</v>
      </c>
      <c r="P360" s="24">
        <f t="shared" si="49"/>
        <v>30.5</v>
      </c>
      <c r="Q360" s="24" t="str">
        <f t="shared" si="50"/>
        <v>YES</v>
      </c>
      <c r="R360" s="24" t="str">
        <f t="shared" si="51"/>
        <v>YES</v>
      </c>
      <c r="S360" s="24" t="b">
        <f t="shared" si="52"/>
        <v>1</v>
      </c>
      <c r="T360" s="24" t="b">
        <f t="shared" si="53"/>
        <v>1</v>
      </c>
      <c r="U360" s="24">
        <f t="shared" si="54"/>
        <v>356</v>
      </c>
      <c r="V360" s="24">
        <f t="shared" si="55"/>
        <v>273</v>
      </c>
      <c r="W360" s="24"/>
      <c r="X360" s="23" t="s">
        <v>82</v>
      </c>
      <c r="Y360" s="23" t="s">
        <v>95</v>
      </c>
      <c r="AA360" s="24"/>
      <c r="AB360" s="24"/>
      <c r="AC360" s="24"/>
      <c r="AD360" s="24">
        <v>1</v>
      </c>
      <c r="AE360" s="24">
        <v>1</v>
      </c>
      <c r="AF360" s="24">
        <v>1</v>
      </c>
      <c r="AG360" s="24">
        <v>1</v>
      </c>
      <c r="AH360" s="24">
        <v>1</v>
      </c>
      <c r="AI360" s="24">
        <v>1</v>
      </c>
      <c r="AJ360" s="24">
        <v>1</v>
      </c>
      <c r="AK360" s="24">
        <v>1</v>
      </c>
      <c r="AL360" s="24">
        <v>1</v>
      </c>
      <c r="AM360" s="24">
        <v>1</v>
      </c>
      <c r="AN360" s="24">
        <v>1</v>
      </c>
      <c r="AO360" s="24">
        <v>1</v>
      </c>
      <c r="AQ360" s="23" t="s">
        <v>1084</v>
      </c>
      <c r="AR360" s="23" t="s">
        <v>1085</v>
      </c>
      <c r="AS360" s="23">
        <v>147.21</v>
      </c>
      <c r="AT360" s="23">
        <v>2.97</v>
      </c>
      <c r="AU360" s="23">
        <v>4</v>
      </c>
      <c r="AV360" s="23">
        <v>-1.0299999999999998</v>
      </c>
      <c r="AW360" s="23">
        <v>0.251</v>
      </c>
      <c r="AY360" s="23">
        <v>1000</v>
      </c>
      <c r="AZ360" s="23">
        <v>1</v>
      </c>
      <c r="BA360" s="23">
        <v>5</v>
      </c>
      <c r="BC360" s="23" t="s">
        <v>8293</v>
      </c>
      <c r="BD360" s="23" t="s">
        <v>8293</v>
      </c>
      <c r="BE360" s="23" t="s">
        <v>8293</v>
      </c>
      <c r="BF360" s="23" t="s">
        <v>8330</v>
      </c>
    </row>
    <row r="361" spans="1:58" s="23" customFormat="1" x14ac:dyDescent="0.2">
      <c r="A361" s="23" t="s">
        <v>1086</v>
      </c>
      <c r="B361" s="23" t="s">
        <v>1087</v>
      </c>
      <c r="C361" s="23" t="s">
        <v>38</v>
      </c>
      <c r="D361" s="23" t="s">
        <v>38</v>
      </c>
      <c r="E361" s="23">
        <v>6</v>
      </c>
      <c r="F361" s="23" t="s">
        <v>38</v>
      </c>
      <c r="G361" s="23" t="s">
        <v>115</v>
      </c>
      <c r="H361" s="23">
        <v>10</v>
      </c>
      <c r="I361" s="23" t="s">
        <v>8264</v>
      </c>
      <c r="J361" s="23">
        <v>1</v>
      </c>
      <c r="K361" s="23">
        <v>10</v>
      </c>
      <c r="L361" s="23" t="s">
        <v>8346</v>
      </c>
      <c r="N361" s="24" t="b">
        <f t="shared" si="47"/>
        <v>0</v>
      </c>
      <c r="O361" s="24">
        <f t="shared" si="48"/>
        <v>161</v>
      </c>
      <c r="P361" s="24">
        <f t="shared" si="49"/>
        <v>30.5</v>
      </c>
      <c r="Q361" s="24" t="str">
        <f t="shared" si="50"/>
        <v>YES</v>
      </c>
      <c r="R361" s="24" t="str">
        <f t="shared" si="51"/>
        <v>YES</v>
      </c>
      <c r="S361" s="24" t="b">
        <f t="shared" si="52"/>
        <v>1</v>
      </c>
      <c r="T361" s="24" t="b">
        <f t="shared" si="53"/>
        <v>1</v>
      </c>
      <c r="U361" s="24">
        <f t="shared" si="54"/>
        <v>356</v>
      </c>
      <c r="V361" s="24">
        <f t="shared" si="55"/>
        <v>273</v>
      </c>
      <c r="W361" s="24"/>
      <c r="X361" s="23" t="s">
        <v>156</v>
      </c>
      <c r="Y361" s="23" t="s">
        <v>41</v>
      </c>
      <c r="AA361" s="24"/>
      <c r="AB361" s="24"/>
      <c r="AC361" s="24"/>
      <c r="AD361" s="24">
        <v>1</v>
      </c>
      <c r="AE361" s="24">
        <v>1</v>
      </c>
      <c r="AF361" s="24">
        <v>1</v>
      </c>
      <c r="AG361" s="24">
        <v>1</v>
      </c>
      <c r="AH361" s="24">
        <v>1</v>
      </c>
      <c r="AI361" s="24">
        <v>1</v>
      </c>
      <c r="AJ361" s="24">
        <v>1</v>
      </c>
      <c r="AK361" s="24">
        <v>1</v>
      </c>
      <c r="AL361" s="24">
        <v>1</v>
      </c>
      <c r="AM361" s="24">
        <v>1</v>
      </c>
      <c r="AN361" s="24">
        <v>1</v>
      </c>
      <c r="AO361" s="24">
        <v>1</v>
      </c>
      <c r="AQ361" s="23" t="s">
        <v>1088</v>
      </c>
      <c r="AR361" s="23" t="s">
        <v>1089</v>
      </c>
      <c r="AS361" s="23">
        <v>130.04</v>
      </c>
      <c r="AT361" s="23">
        <v>1.95</v>
      </c>
      <c r="AU361" s="23">
        <v>4</v>
      </c>
      <c r="AV361" s="23">
        <v>-2.0499999999999998</v>
      </c>
      <c r="AW361" s="23">
        <v>0.20300000000000001</v>
      </c>
      <c r="AY361" s="23">
        <v>10</v>
      </c>
      <c r="AZ361" s="23">
        <v>1</v>
      </c>
      <c r="BA361" s="23" t="s">
        <v>151</v>
      </c>
      <c r="BC361" s="23" t="s">
        <v>8293</v>
      </c>
      <c r="BD361" s="23" t="s">
        <v>8293</v>
      </c>
      <c r="BE361" s="23" t="s">
        <v>8293</v>
      </c>
      <c r="BF361" s="23" t="s">
        <v>8330</v>
      </c>
    </row>
    <row r="362" spans="1:58" s="23" customFormat="1" x14ac:dyDescent="0.2">
      <c r="A362" s="23" t="s">
        <v>1090</v>
      </c>
      <c r="B362" s="23" t="s">
        <v>1091</v>
      </c>
      <c r="C362" s="23" t="s">
        <v>38</v>
      </c>
      <c r="D362" s="23" t="s">
        <v>38</v>
      </c>
      <c r="E362" s="23">
        <v>6</v>
      </c>
      <c r="F362" s="23" t="s">
        <v>38</v>
      </c>
      <c r="G362" s="23" t="s">
        <v>38</v>
      </c>
      <c r="H362" s="23">
        <v>10</v>
      </c>
      <c r="I362" s="23" t="s">
        <v>8264</v>
      </c>
      <c r="J362" s="23">
        <v>1</v>
      </c>
      <c r="K362" s="23">
        <v>10</v>
      </c>
      <c r="L362" s="23" t="s">
        <v>8345</v>
      </c>
      <c r="N362" s="24" t="b">
        <f t="shared" si="47"/>
        <v>0</v>
      </c>
      <c r="O362" s="24">
        <f t="shared" si="48"/>
        <v>161</v>
      </c>
      <c r="P362" s="24">
        <f t="shared" si="49"/>
        <v>30.5</v>
      </c>
      <c r="Q362" s="24" t="str">
        <f t="shared" si="50"/>
        <v>YES</v>
      </c>
      <c r="R362" s="24" t="str">
        <f t="shared" si="51"/>
        <v>YES</v>
      </c>
      <c r="S362" s="24" t="b">
        <f t="shared" si="52"/>
        <v>1</v>
      </c>
      <c r="T362" s="24" t="b">
        <f t="shared" si="53"/>
        <v>1</v>
      </c>
      <c r="U362" s="24">
        <f t="shared" si="54"/>
        <v>356</v>
      </c>
      <c r="V362" s="24">
        <f t="shared" si="55"/>
        <v>273</v>
      </c>
      <c r="W362" s="24"/>
      <c r="X362" s="23" t="s">
        <v>82</v>
      </c>
      <c r="Y362" s="23" t="s">
        <v>95</v>
      </c>
      <c r="AA362" s="24"/>
      <c r="AB362" s="24"/>
      <c r="AC362" s="24"/>
      <c r="AD362" s="24">
        <v>1</v>
      </c>
      <c r="AE362" s="24">
        <v>1</v>
      </c>
      <c r="AF362" s="24">
        <v>1</v>
      </c>
      <c r="AG362" s="24">
        <v>1</v>
      </c>
      <c r="AH362" s="24">
        <v>1</v>
      </c>
      <c r="AI362" s="24">
        <v>1</v>
      </c>
      <c r="AJ362" s="24">
        <v>1</v>
      </c>
      <c r="AK362" s="24">
        <v>1</v>
      </c>
      <c r="AL362" s="24">
        <v>1</v>
      </c>
      <c r="AM362" s="24">
        <v>1</v>
      </c>
      <c r="AN362" s="24">
        <v>1</v>
      </c>
      <c r="AO362" s="24">
        <v>1</v>
      </c>
      <c r="AQ362" s="23" t="s">
        <v>1092</v>
      </c>
      <c r="AR362" s="23" t="s">
        <v>1093</v>
      </c>
      <c r="AS362" s="23">
        <v>208.36</v>
      </c>
      <c r="AT362" s="23">
        <v>0.75</v>
      </c>
      <c r="AU362" s="23">
        <v>4</v>
      </c>
      <c r="AV362" s="23">
        <v>-3.25</v>
      </c>
      <c r="AW362" s="23">
        <v>3.8600000000000001E-3</v>
      </c>
      <c r="AY362" s="23">
        <v>100</v>
      </c>
      <c r="AZ362" s="23">
        <v>1</v>
      </c>
      <c r="BA362" s="23">
        <v>5</v>
      </c>
      <c r="BC362" s="23" t="s">
        <v>8293</v>
      </c>
      <c r="BD362" s="23" t="s">
        <v>8293</v>
      </c>
      <c r="BE362" s="23" t="s">
        <v>8293</v>
      </c>
      <c r="BF362" s="23" t="s">
        <v>8330</v>
      </c>
    </row>
    <row r="363" spans="1:58" s="23" customFormat="1" x14ac:dyDescent="0.2">
      <c r="A363" s="23" t="s">
        <v>193</v>
      </c>
      <c r="B363" s="23" t="s">
        <v>194</v>
      </c>
      <c r="C363" s="23" t="s">
        <v>8340</v>
      </c>
      <c r="D363" s="23" t="s">
        <v>38</v>
      </c>
      <c r="E363" s="23">
        <v>6</v>
      </c>
      <c r="F363" s="23" t="s">
        <v>38</v>
      </c>
      <c r="G363" s="23" t="s">
        <v>38</v>
      </c>
      <c r="H363" s="23">
        <v>10</v>
      </c>
      <c r="I363" s="23" t="s">
        <v>8264</v>
      </c>
      <c r="J363" s="23">
        <v>10</v>
      </c>
      <c r="K363" s="23">
        <v>1</v>
      </c>
      <c r="L363" s="23" t="s">
        <v>8342</v>
      </c>
      <c r="N363" s="24" t="b">
        <f t="shared" si="47"/>
        <v>0</v>
      </c>
      <c r="O363" s="24">
        <f t="shared" si="48"/>
        <v>161</v>
      </c>
      <c r="P363" s="24">
        <f t="shared" si="49"/>
        <v>8</v>
      </c>
      <c r="Q363" s="24" t="str">
        <f t="shared" si="50"/>
        <v>YES</v>
      </c>
      <c r="R363" s="24" t="str">
        <f t="shared" si="51"/>
        <v>YES</v>
      </c>
      <c r="S363" s="24" t="b">
        <f t="shared" si="52"/>
        <v>1</v>
      </c>
      <c r="T363" s="24" t="b">
        <f t="shared" si="53"/>
        <v>1</v>
      </c>
      <c r="U363" s="24">
        <f t="shared" si="54"/>
        <v>356</v>
      </c>
      <c r="V363" s="24">
        <f t="shared" si="55"/>
        <v>493</v>
      </c>
      <c r="W363" s="24"/>
      <c r="X363" s="23" t="s">
        <v>137</v>
      </c>
      <c r="Y363" s="23" t="s">
        <v>197</v>
      </c>
      <c r="AA363" s="24"/>
      <c r="AB363" s="24" t="s">
        <v>39</v>
      </c>
      <c r="AC363" s="24" t="s">
        <v>39</v>
      </c>
      <c r="AD363" s="24">
        <v>6</v>
      </c>
      <c r="AE363" s="24">
        <v>6</v>
      </c>
      <c r="AF363" s="24">
        <v>10</v>
      </c>
      <c r="AG363" s="24">
        <v>10</v>
      </c>
      <c r="AH363" s="24">
        <v>10</v>
      </c>
      <c r="AI363" s="24">
        <v>10</v>
      </c>
      <c r="AJ363" s="24">
        <v>10</v>
      </c>
      <c r="AK363" s="24">
        <v>10</v>
      </c>
      <c r="AL363" s="24">
        <v>10</v>
      </c>
      <c r="AM363" s="24">
        <v>6</v>
      </c>
      <c r="AN363" s="24">
        <v>10</v>
      </c>
      <c r="AO363" s="24">
        <v>10</v>
      </c>
      <c r="AQ363" s="23" t="s">
        <v>195</v>
      </c>
      <c r="AR363" s="23" t="s">
        <v>196</v>
      </c>
      <c r="AS363" s="23">
        <v>153.13</v>
      </c>
      <c r="AT363" s="23">
        <v>0.53</v>
      </c>
      <c r="AU363" s="23">
        <v>9.1539999999999999</v>
      </c>
      <c r="AV363" s="23">
        <v>-8.6240000000000006</v>
      </c>
      <c r="AW363" s="23">
        <v>1.01E-2</v>
      </c>
      <c r="AY363" s="23">
        <v>10</v>
      </c>
      <c r="AZ363" s="23">
        <v>1</v>
      </c>
      <c r="BA363" s="23">
        <v>5</v>
      </c>
      <c r="BC363" s="23" t="s">
        <v>8293</v>
      </c>
      <c r="BD363" s="23" t="s">
        <v>8320</v>
      </c>
      <c r="BE363" s="23" t="s">
        <v>8293</v>
      </c>
      <c r="BF363" s="23" t="s">
        <v>8330</v>
      </c>
    </row>
    <row r="364" spans="1:58" s="23" customFormat="1" x14ac:dyDescent="0.2">
      <c r="A364" s="28" t="s">
        <v>8266</v>
      </c>
      <c r="B364" s="23" t="s">
        <v>1916</v>
      </c>
      <c r="C364" s="23" t="s">
        <v>38</v>
      </c>
      <c r="D364" s="23" t="s">
        <v>38</v>
      </c>
      <c r="E364" s="23">
        <v>6</v>
      </c>
      <c r="F364" s="23" t="s">
        <v>38</v>
      </c>
      <c r="G364" s="23" t="s">
        <v>38</v>
      </c>
      <c r="H364" s="23">
        <v>10</v>
      </c>
      <c r="I364" s="23" t="s">
        <v>8264</v>
      </c>
      <c r="J364" s="23">
        <v>10</v>
      </c>
      <c r="K364" s="23">
        <v>1</v>
      </c>
      <c r="L364" s="23" t="s">
        <v>8345</v>
      </c>
      <c r="N364" s="24" t="b">
        <f t="shared" si="47"/>
        <v>0</v>
      </c>
      <c r="O364" s="24">
        <f t="shared" si="48"/>
        <v>161</v>
      </c>
      <c r="P364" s="24">
        <f t="shared" si="49"/>
        <v>8</v>
      </c>
      <c r="Q364" s="24" t="str">
        <f t="shared" si="50"/>
        <v>YES</v>
      </c>
      <c r="R364" s="24" t="str">
        <f t="shared" si="51"/>
        <v>YES</v>
      </c>
      <c r="S364" s="24" t="b">
        <f t="shared" si="52"/>
        <v>1</v>
      </c>
      <c r="T364" s="24" t="b">
        <f t="shared" si="53"/>
        <v>1</v>
      </c>
      <c r="U364" s="24">
        <f t="shared" si="54"/>
        <v>356</v>
      </c>
      <c r="V364" s="24">
        <f t="shared" si="55"/>
        <v>493</v>
      </c>
      <c r="W364" s="24"/>
      <c r="X364" s="23" t="s">
        <v>1480</v>
      </c>
      <c r="Y364" s="23" t="s">
        <v>42</v>
      </c>
      <c r="AA364" s="24" t="s">
        <v>39</v>
      </c>
      <c r="AB364" s="24"/>
      <c r="AC364" s="24" t="s">
        <v>39</v>
      </c>
      <c r="AD364" s="24">
        <v>10</v>
      </c>
      <c r="AE364" s="24">
        <v>10</v>
      </c>
      <c r="AF364" s="24">
        <v>10</v>
      </c>
      <c r="AG364" s="24">
        <v>10</v>
      </c>
      <c r="AH364" s="24">
        <v>10</v>
      </c>
      <c r="AI364" s="24">
        <v>10</v>
      </c>
      <c r="AJ364" s="24">
        <v>3</v>
      </c>
      <c r="AK364" s="24">
        <v>6</v>
      </c>
      <c r="AL364" s="24">
        <v>6</v>
      </c>
      <c r="AM364" s="24">
        <v>6</v>
      </c>
      <c r="AN364" s="24">
        <v>6</v>
      </c>
      <c r="AO364" s="24">
        <v>6</v>
      </c>
      <c r="AQ364" s="23" t="s">
        <v>1917</v>
      </c>
      <c r="AR364" s="23" t="s">
        <v>1869</v>
      </c>
      <c r="AS364" s="23">
        <v>340.36</v>
      </c>
      <c r="AT364" s="23">
        <v>7.87</v>
      </c>
      <c r="AU364" s="23">
        <v>12</v>
      </c>
      <c r="AV364" s="23">
        <v>-4.13</v>
      </c>
      <c r="AW364" s="23">
        <v>0.77</v>
      </c>
      <c r="AY364" s="23">
        <v>10</v>
      </c>
      <c r="AZ364" s="23">
        <v>1</v>
      </c>
      <c r="BA364" s="23">
        <v>5</v>
      </c>
      <c r="BC364" s="23" t="s">
        <v>8293</v>
      </c>
      <c r="BD364" s="23" t="s">
        <v>8293</v>
      </c>
      <c r="BE364" s="23" t="s">
        <v>8293</v>
      </c>
      <c r="BF364" s="23" t="s">
        <v>8330</v>
      </c>
    </row>
    <row r="365" spans="1:58" s="23" customFormat="1" x14ac:dyDescent="0.2">
      <c r="A365" s="28" t="s">
        <v>8271</v>
      </c>
      <c r="B365" s="23" t="s">
        <v>1918</v>
      </c>
      <c r="C365" s="23" t="s">
        <v>38</v>
      </c>
      <c r="D365" s="23" t="s">
        <v>38</v>
      </c>
      <c r="E365" s="23">
        <v>6</v>
      </c>
      <c r="F365" s="23" t="s">
        <v>38</v>
      </c>
      <c r="G365" s="23" t="s">
        <v>38</v>
      </c>
      <c r="H365" s="23">
        <v>10</v>
      </c>
      <c r="I365" s="23" t="s">
        <v>8264</v>
      </c>
      <c r="J365" s="23">
        <v>10</v>
      </c>
      <c r="K365" s="23">
        <v>1</v>
      </c>
      <c r="L365" s="23" t="s">
        <v>8345</v>
      </c>
      <c r="N365" s="24" t="b">
        <f t="shared" si="47"/>
        <v>0</v>
      </c>
      <c r="O365" s="24">
        <f t="shared" si="48"/>
        <v>161</v>
      </c>
      <c r="P365" s="24">
        <f t="shared" si="49"/>
        <v>8</v>
      </c>
      <c r="Q365" s="24" t="str">
        <f t="shared" si="50"/>
        <v>YES</v>
      </c>
      <c r="R365" s="24" t="str">
        <f t="shared" si="51"/>
        <v>YES</v>
      </c>
      <c r="S365" s="24" t="b">
        <f t="shared" si="52"/>
        <v>1</v>
      </c>
      <c r="T365" s="24" t="b">
        <f t="shared" si="53"/>
        <v>1</v>
      </c>
      <c r="U365" s="24">
        <f t="shared" si="54"/>
        <v>356</v>
      </c>
      <c r="V365" s="24">
        <f t="shared" si="55"/>
        <v>493</v>
      </c>
      <c r="W365" s="24"/>
      <c r="X365" s="23" t="s">
        <v>1480</v>
      </c>
      <c r="Y365" s="23" t="s">
        <v>42</v>
      </c>
      <c r="AA365" s="24" t="s">
        <v>39</v>
      </c>
      <c r="AB365" s="24" t="s">
        <v>39</v>
      </c>
      <c r="AC365" s="24" t="s">
        <v>39</v>
      </c>
      <c r="AD365" s="24">
        <v>10</v>
      </c>
      <c r="AE365" s="24">
        <v>10</v>
      </c>
      <c r="AF365" s="24">
        <v>10</v>
      </c>
      <c r="AG365" s="24">
        <v>10</v>
      </c>
      <c r="AH365" s="24">
        <v>10</v>
      </c>
      <c r="AI365" s="24">
        <v>10</v>
      </c>
      <c r="AJ365" s="24">
        <v>10</v>
      </c>
      <c r="AK365" s="24">
        <v>10</v>
      </c>
      <c r="AL365" s="24">
        <v>10</v>
      </c>
      <c r="AM365" s="24">
        <v>10</v>
      </c>
      <c r="AN365" s="24">
        <v>10</v>
      </c>
      <c r="AO365" s="24">
        <v>10</v>
      </c>
      <c r="AQ365" s="23" t="s">
        <v>1919</v>
      </c>
      <c r="AR365" s="23" t="s">
        <v>1920</v>
      </c>
      <c r="AS365" s="23">
        <v>282.41000000000003</v>
      </c>
      <c r="AT365" s="23">
        <v>5.17</v>
      </c>
      <c r="AU365" s="23">
        <v>11.909000000000001</v>
      </c>
      <c r="AV365" s="23">
        <v>-6.7390000000000008</v>
      </c>
      <c r="AW365" s="23">
        <v>1.23</v>
      </c>
      <c r="AY365" s="23">
        <v>1000</v>
      </c>
      <c r="AZ365" s="23">
        <v>1</v>
      </c>
      <c r="BA365" s="23">
        <v>5</v>
      </c>
      <c r="BC365" s="23" t="s">
        <v>8293</v>
      </c>
      <c r="BD365" s="23" t="s">
        <v>8293</v>
      </c>
      <c r="BE365" s="23" t="s">
        <v>8293</v>
      </c>
      <c r="BF365" s="23" t="s">
        <v>8330</v>
      </c>
    </row>
    <row r="366" spans="1:58" s="23" customFormat="1" x14ac:dyDescent="0.2">
      <c r="A366" s="28" t="s">
        <v>8285</v>
      </c>
      <c r="B366" s="23" t="s">
        <v>1921</v>
      </c>
      <c r="C366" s="23" t="s">
        <v>38</v>
      </c>
      <c r="D366" s="23" t="s">
        <v>38</v>
      </c>
      <c r="E366" s="23">
        <v>6</v>
      </c>
      <c r="F366" s="23" t="s">
        <v>38</v>
      </c>
      <c r="G366" s="23" t="s">
        <v>115</v>
      </c>
      <c r="H366" s="23">
        <v>10</v>
      </c>
      <c r="I366" s="23" t="s">
        <v>8264</v>
      </c>
      <c r="J366" s="23">
        <v>10</v>
      </c>
      <c r="K366" s="23">
        <v>1</v>
      </c>
      <c r="L366" s="23" t="s">
        <v>8345</v>
      </c>
      <c r="N366" s="24" t="b">
        <f t="shared" si="47"/>
        <v>0</v>
      </c>
      <c r="O366" s="24">
        <f t="shared" si="48"/>
        <v>161</v>
      </c>
      <c r="P366" s="24">
        <f t="shared" si="49"/>
        <v>8</v>
      </c>
      <c r="Q366" s="24" t="str">
        <f t="shared" si="50"/>
        <v>YES</v>
      </c>
      <c r="R366" s="24" t="str">
        <f t="shared" si="51"/>
        <v>YES</v>
      </c>
      <c r="S366" s="24" t="b">
        <f t="shared" si="52"/>
        <v>1</v>
      </c>
      <c r="T366" s="24" t="b">
        <f t="shared" si="53"/>
        <v>1</v>
      </c>
      <c r="U366" s="24">
        <f t="shared" si="54"/>
        <v>356</v>
      </c>
      <c r="V366" s="24">
        <f t="shared" si="55"/>
        <v>493</v>
      </c>
      <c r="W366" s="24"/>
      <c r="X366" s="23" t="s">
        <v>1480</v>
      </c>
      <c r="Y366" s="23" t="s">
        <v>42</v>
      </c>
      <c r="AA366" s="24" t="s">
        <v>39</v>
      </c>
      <c r="AB366" s="24" t="s">
        <v>39</v>
      </c>
      <c r="AC366" s="24" t="s">
        <v>39</v>
      </c>
      <c r="AD366" s="24">
        <v>10</v>
      </c>
      <c r="AE366" s="24">
        <v>10</v>
      </c>
      <c r="AF366" s="24">
        <v>10</v>
      </c>
      <c r="AG366" s="24">
        <v>10</v>
      </c>
      <c r="AH366" s="24">
        <v>10</v>
      </c>
      <c r="AI366" s="24">
        <v>10</v>
      </c>
      <c r="AJ366" s="24">
        <v>6</v>
      </c>
      <c r="AK366" s="24">
        <v>6</v>
      </c>
      <c r="AL366" s="24">
        <v>6</v>
      </c>
      <c r="AM366" s="24">
        <v>10</v>
      </c>
      <c r="AN366" s="24">
        <v>6</v>
      </c>
      <c r="AO366" s="24">
        <v>6</v>
      </c>
      <c r="AQ366" s="23" t="s">
        <v>1922</v>
      </c>
      <c r="AR366" s="23" t="s">
        <v>1923</v>
      </c>
      <c r="AS366" s="23">
        <v>492.3</v>
      </c>
      <c r="AT366" s="23">
        <v>8.09</v>
      </c>
      <c r="AU366" s="23">
        <v>12</v>
      </c>
      <c r="AV366" s="23">
        <v>-3.91</v>
      </c>
      <c r="AW366" s="23">
        <v>1.27</v>
      </c>
      <c r="AY366" s="23">
        <v>100</v>
      </c>
      <c r="AZ366" s="23">
        <v>1</v>
      </c>
      <c r="BA366" s="23" t="s">
        <v>151</v>
      </c>
      <c r="BC366" s="23" t="s">
        <v>8293</v>
      </c>
      <c r="BD366" s="23" t="s">
        <v>8293</v>
      </c>
      <c r="BE366" s="23" t="s">
        <v>8293</v>
      </c>
      <c r="BF366" s="23" t="s">
        <v>8330</v>
      </c>
    </row>
    <row r="367" spans="1:58" s="23" customFormat="1" x14ac:dyDescent="0.2">
      <c r="A367" s="23" t="s">
        <v>1924</v>
      </c>
      <c r="B367" s="23" t="s">
        <v>1925</v>
      </c>
      <c r="C367" s="23" t="s">
        <v>38</v>
      </c>
      <c r="D367" s="23" t="s">
        <v>38</v>
      </c>
      <c r="E367" s="23">
        <v>6</v>
      </c>
      <c r="F367" s="23" t="s">
        <v>38</v>
      </c>
      <c r="G367" s="23" t="s">
        <v>38</v>
      </c>
      <c r="H367" s="23">
        <v>10</v>
      </c>
      <c r="I367" s="23" t="s">
        <v>8264</v>
      </c>
      <c r="J367" s="23">
        <v>10</v>
      </c>
      <c r="K367" s="23">
        <v>1</v>
      </c>
      <c r="L367" s="23" t="s">
        <v>8345</v>
      </c>
      <c r="N367" s="24" t="b">
        <f t="shared" si="47"/>
        <v>0</v>
      </c>
      <c r="O367" s="24">
        <f t="shared" si="48"/>
        <v>161</v>
      </c>
      <c r="P367" s="24">
        <f t="shared" si="49"/>
        <v>8</v>
      </c>
      <c r="Q367" s="24" t="str">
        <f t="shared" si="50"/>
        <v>YES</v>
      </c>
      <c r="R367" s="24" t="str">
        <f t="shared" si="51"/>
        <v>YES</v>
      </c>
      <c r="S367" s="24" t="b">
        <f t="shared" si="52"/>
        <v>1</v>
      </c>
      <c r="T367" s="24" t="b">
        <f t="shared" si="53"/>
        <v>1</v>
      </c>
      <c r="U367" s="24">
        <f t="shared" si="54"/>
        <v>356</v>
      </c>
      <c r="V367" s="24">
        <f t="shared" si="55"/>
        <v>493</v>
      </c>
      <c r="W367" s="24"/>
      <c r="X367" s="23" t="s">
        <v>1480</v>
      </c>
      <c r="Y367" s="23" t="s">
        <v>42</v>
      </c>
      <c r="AA367" s="24" t="s">
        <v>39</v>
      </c>
      <c r="AB367" s="24" t="s">
        <v>39</v>
      </c>
      <c r="AC367" s="24" t="s">
        <v>39</v>
      </c>
      <c r="AD367" s="24">
        <v>10</v>
      </c>
      <c r="AE367" s="24">
        <v>10</v>
      </c>
      <c r="AF367" s="24">
        <v>10</v>
      </c>
      <c r="AG367" s="24">
        <v>10</v>
      </c>
      <c r="AH367" s="24">
        <v>10</v>
      </c>
      <c r="AI367" s="24">
        <v>10</v>
      </c>
      <c r="AJ367" s="24">
        <v>10</v>
      </c>
      <c r="AK367" s="24">
        <v>10</v>
      </c>
      <c r="AL367" s="24">
        <v>6</v>
      </c>
      <c r="AM367" s="24">
        <v>10</v>
      </c>
      <c r="AN367" s="24">
        <v>6</v>
      </c>
      <c r="AO367" s="24">
        <v>10</v>
      </c>
      <c r="AQ367" s="23" t="s">
        <v>1926</v>
      </c>
      <c r="AR367" s="23" t="s">
        <v>1927</v>
      </c>
      <c r="AS367" s="23">
        <v>405.55</v>
      </c>
      <c r="AT367" s="23">
        <v>8.51</v>
      </c>
      <c r="AU367" s="23">
        <v>12</v>
      </c>
      <c r="AV367" s="23">
        <v>-3.49</v>
      </c>
      <c r="AW367" s="23">
        <v>103</v>
      </c>
      <c r="AY367" s="23">
        <v>1000</v>
      </c>
      <c r="AZ367" s="23">
        <v>1</v>
      </c>
      <c r="BA367" s="23">
        <v>5</v>
      </c>
      <c r="BC367" s="23" t="s">
        <v>8293</v>
      </c>
      <c r="BD367" s="23" t="s">
        <v>8293</v>
      </c>
      <c r="BE367" s="23" t="s">
        <v>8293</v>
      </c>
      <c r="BF367" s="23" t="s">
        <v>8330</v>
      </c>
    </row>
    <row r="368" spans="1:58" s="23" customFormat="1" x14ac:dyDescent="0.2">
      <c r="A368" s="23" t="s">
        <v>1928</v>
      </c>
      <c r="B368" s="23" t="s">
        <v>1929</v>
      </c>
      <c r="C368" s="23" t="s">
        <v>38</v>
      </c>
      <c r="D368" s="23" t="s">
        <v>38</v>
      </c>
      <c r="E368" s="23">
        <v>6</v>
      </c>
      <c r="F368" s="23" t="s">
        <v>38</v>
      </c>
      <c r="G368" s="23" t="s">
        <v>38</v>
      </c>
      <c r="H368" s="23">
        <v>10</v>
      </c>
      <c r="I368" s="23" t="s">
        <v>8264</v>
      </c>
      <c r="J368" s="23">
        <v>10</v>
      </c>
      <c r="K368" s="23">
        <v>1</v>
      </c>
      <c r="L368" s="23" t="s">
        <v>8345</v>
      </c>
      <c r="N368" s="24" t="b">
        <f t="shared" si="47"/>
        <v>0</v>
      </c>
      <c r="O368" s="24">
        <f t="shared" si="48"/>
        <v>161</v>
      </c>
      <c r="P368" s="24">
        <f t="shared" si="49"/>
        <v>8</v>
      </c>
      <c r="Q368" s="24" t="str">
        <f t="shared" si="50"/>
        <v>YES</v>
      </c>
      <c r="R368" s="24" t="str">
        <f t="shared" si="51"/>
        <v>YES</v>
      </c>
      <c r="S368" s="24" t="b">
        <f t="shared" si="52"/>
        <v>1</v>
      </c>
      <c r="T368" s="24" t="b">
        <f t="shared" si="53"/>
        <v>1</v>
      </c>
      <c r="U368" s="24">
        <f t="shared" si="54"/>
        <v>356</v>
      </c>
      <c r="V368" s="24">
        <f t="shared" si="55"/>
        <v>493</v>
      </c>
      <c r="W368" s="24"/>
      <c r="X368" s="23" t="s">
        <v>1480</v>
      </c>
      <c r="Y368" s="23" t="s">
        <v>42</v>
      </c>
      <c r="AA368" s="24" t="s">
        <v>39</v>
      </c>
      <c r="AB368" s="24" t="s">
        <v>39</v>
      </c>
      <c r="AC368" s="24" t="s">
        <v>39</v>
      </c>
      <c r="AD368" s="24">
        <v>10</v>
      </c>
      <c r="AE368" s="24">
        <v>10</v>
      </c>
      <c r="AF368" s="24">
        <v>10</v>
      </c>
      <c r="AG368" s="24">
        <v>10</v>
      </c>
      <c r="AH368" s="24">
        <v>10</v>
      </c>
      <c r="AI368" s="24">
        <v>10</v>
      </c>
      <c r="AJ368" s="24">
        <v>10</v>
      </c>
      <c r="AK368" s="24">
        <v>10</v>
      </c>
      <c r="AL368" s="24">
        <v>10</v>
      </c>
      <c r="AM368" s="24">
        <v>10</v>
      </c>
      <c r="AN368" s="24">
        <v>10</v>
      </c>
      <c r="AO368" s="24">
        <v>10</v>
      </c>
      <c r="AQ368" s="23" t="s">
        <v>1930</v>
      </c>
      <c r="AR368" s="23" t="s">
        <v>1931</v>
      </c>
      <c r="AS368" s="23">
        <v>315.57</v>
      </c>
      <c r="AT368" s="23">
        <v>4.9000000000000004</v>
      </c>
      <c r="AU368" s="23">
        <v>12</v>
      </c>
      <c r="AV368" s="23">
        <v>-7.1</v>
      </c>
      <c r="AW368" s="23">
        <v>1.1200000000000001</v>
      </c>
      <c r="AY368" s="23">
        <v>1000</v>
      </c>
      <c r="AZ368" s="23">
        <v>1</v>
      </c>
      <c r="BA368" s="23">
        <v>5</v>
      </c>
      <c r="BC368" s="23" t="s">
        <v>8293</v>
      </c>
      <c r="BD368" s="23" t="s">
        <v>8293</v>
      </c>
      <c r="BE368" s="23" t="s">
        <v>8293</v>
      </c>
      <c r="BF368" s="23" t="s">
        <v>8330</v>
      </c>
    </row>
    <row r="369" spans="1:58" s="23" customFormat="1" x14ac:dyDescent="0.2">
      <c r="A369" s="23" t="s">
        <v>1932</v>
      </c>
      <c r="B369" s="23" t="s">
        <v>1933</v>
      </c>
      <c r="C369" s="23" t="s">
        <v>38</v>
      </c>
      <c r="D369" s="23" t="s">
        <v>38</v>
      </c>
      <c r="E369" s="23">
        <v>6</v>
      </c>
      <c r="F369" s="23" t="s">
        <v>38</v>
      </c>
      <c r="G369" s="23" t="s">
        <v>38</v>
      </c>
      <c r="H369" s="23">
        <v>10</v>
      </c>
      <c r="I369" s="23" t="s">
        <v>8264</v>
      </c>
      <c r="J369" s="23">
        <v>10</v>
      </c>
      <c r="K369" s="23">
        <v>1</v>
      </c>
      <c r="L369" s="23" t="s">
        <v>8345</v>
      </c>
      <c r="N369" s="24" t="b">
        <f t="shared" si="47"/>
        <v>0</v>
      </c>
      <c r="O369" s="24">
        <f t="shared" si="48"/>
        <v>161</v>
      </c>
      <c r="P369" s="24">
        <f t="shared" si="49"/>
        <v>8</v>
      </c>
      <c r="Q369" s="24" t="str">
        <f t="shared" si="50"/>
        <v>YES</v>
      </c>
      <c r="R369" s="24" t="str">
        <f t="shared" si="51"/>
        <v>YES</v>
      </c>
      <c r="S369" s="24" t="b">
        <f t="shared" si="52"/>
        <v>1</v>
      </c>
      <c r="T369" s="24" t="b">
        <f t="shared" si="53"/>
        <v>1</v>
      </c>
      <c r="U369" s="24">
        <f t="shared" si="54"/>
        <v>356</v>
      </c>
      <c r="V369" s="24">
        <f t="shared" si="55"/>
        <v>493</v>
      </c>
      <c r="W369" s="24"/>
      <c r="X369" s="23" t="s">
        <v>1480</v>
      </c>
      <c r="Y369" s="23" t="s">
        <v>42</v>
      </c>
      <c r="AA369" s="24"/>
      <c r="AB369" s="24" t="s">
        <v>39</v>
      </c>
      <c r="AC369" s="24"/>
      <c r="AD369" s="24">
        <v>6</v>
      </c>
      <c r="AE369" s="24">
        <v>6</v>
      </c>
      <c r="AF369" s="24">
        <v>3</v>
      </c>
      <c r="AG369" s="24">
        <v>3</v>
      </c>
      <c r="AH369" s="24">
        <v>3</v>
      </c>
      <c r="AI369" s="24">
        <v>6</v>
      </c>
      <c r="AJ369" s="24">
        <v>10</v>
      </c>
      <c r="AK369" s="24">
        <v>10</v>
      </c>
      <c r="AL369" s="24">
        <v>1</v>
      </c>
      <c r="AM369" s="24">
        <v>10</v>
      </c>
      <c r="AN369" s="24">
        <v>3</v>
      </c>
      <c r="AO369" s="24">
        <v>10</v>
      </c>
      <c r="AQ369" s="23" t="s">
        <v>1934</v>
      </c>
      <c r="AR369" s="23" t="s">
        <v>1935</v>
      </c>
      <c r="AS369" s="23">
        <v>430.68</v>
      </c>
      <c r="AT369" s="23">
        <v>12</v>
      </c>
      <c r="AU369" s="23">
        <v>12</v>
      </c>
      <c r="AV369" s="23">
        <v>0</v>
      </c>
      <c r="AW369" s="23">
        <v>25.7</v>
      </c>
      <c r="AY369" s="23">
        <v>100</v>
      </c>
      <c r="AZ369" s="23">
        <v>1</v>
      </c>
      <c r="BA369" s="23">
        <v>5</v>
      </c>
      <c r="BC369" s="23" t="s">
        <v>8293</v>
      </c>
      <c r="BD369" s="23" t="s">
        <v>8293</v>
      </c>
      <c r="BE369" s="23" t="s">
        <v>8293</v>
      </c>
      <c r="BF369" s="23" t="s">
        <v>8330</v>
      </c>
    </row>
    <row r="370" spans="1:58" s="23" customFormat="1" x14ac:dyDescent="0.2">
      <c r="A370" s="23" t="s">
        <v>1936</v>
      </c>
      <c r="B370" s="23" t="s">
        <v>1937</v>
      </c>
      <c r="C370" s="23" t="s">
        <v>38</v>
      </c>
      <c r="D370" s="23" t="s">
        <v>38</v>
      </c>
      <c r="E370" s="23">
        <v>6</v>
      </c>
      <c r="F370" s="23" t="s">
        <v>38</v>
      </c>
      <c r="G370" s="23" t="s">
        <v>38</v>
      </c>
      <c r="H370" s="23">
        <v>10</v>
      </c>
      <c r="I370" s="23" t="s">
        <v>8264</v>
      </c>
      <c r="J370" s="23">
        <v>10</v>
      </c>
      <c r="K370" s="23">
        <v>1</v>
      </c>
      <c r="L370" s="23" t="s">
        <v>8345</v>
      </c>
      <c r="N370" s="24" t="b">
        <f t="shared" si="47"/>
        <v>0</v>
      </c>
      <c r="O370" s="24">
        <f t="shared" si="48"/>
        <v>161</v>
      </c>
      <c r="P370" s="24">
        <f t="shared" si="49"/>
        <v>8</v>
      </c>
      <c r="Q370" s="24" t="str">
        <f t="shared" si="50"/>
        <v>YES</v>
      </c>
      <c r="R370" s="24" t="str">
        <f t="shared" si="51"/>
        <v>YES</v>
      </c>
      <c r="S370" s="24" t="b">
        <f t="shared" si="52"/>
        <v>1</v>
      </c>
      <c r="T370" s="24" t="b">
        <f t="shared" si="53"/>
        <v>1</v>
      </c>
      <c r="U370" s="24">
        <f t="shared" si="54"/>
        <v>356</v>
      </c>
      <c r="V370" s="24">
        <f t="shared" si="55"/>
        <v>493</v>
      </c>
      <c r="W370" s="24"/>
      <c r="X370" s="23" t="s">
        <v>1480</v>
      </c>
      <c r="Y370" s="23" t="s">
        <v>42</v>
      </c>
      <c r="AA370" s="24" t="s">
        <v>39</v>
      </c>
      <c r="AB370" s="24" t="s">
        <v>39</v>
      </c>
      <c r="AC370" s="24" t="s">
        <v>39</v>
      </c>
      <c r="AD370" s="24">
        <v>10</v>
      </c>
      <c r="AE370" s="24">
        <v>10</v>
      </c>
      <c r="AF370" s="24">
        <v>10</v>
      </c>
      <c r="AG370" s="24">
        <v>10</v>
      </c>
      <c r="AH370" s="24">
        <v>10</v>
      </c>
      <c r="AI370" s="24">
        <v>10</v>
      </c>
      <c r="AJ370" s="24">
        <v>10</v>
      </c>
      <c r="AK370" s="24">
        <v>10</v>
      </c>
      <c r="AL370" s="24">
        <v>10</v>
      </c>
      <c r="AM370" s="24">
        <v>10</v>
      </c>
      <c r="AN370" s="24">
        <v>10</v>
      </c>
      <c r="AO370" s="24">
        <v>10</v>
      </c>
      <c r="AQ370" s="23" t="s">
        <v>1938</v>
      </c>
      <c r="AR370" s="23" t="s">
        <v>1939</v>
      </c>
      <c r="AS370" s="23">
        <v>252.35</v>
      </c>
      <c r="AT370" s="23">
        <v>1.02</v>
      </c>
      <c r="AU370" s="23">
        <v>10.673</v>
      </c>
      <c r="AV370" s="23">
        <v>-9.6530000000000005</v>
      </c>
      <c r="AW370" s="23">
        <v>3.4599999999999999E-2</v>
      </c>
      <c r="AY370" s="23">
        <v>10</v>
      </c>
      <c r="AZ370" s="23">
        <v>1</v>
      </c>
      <c r="BA370" s="23">
        <v>5</v>
      </c>
      <c r="BC370" s="23" t="s">
        <v>8293</v>
      </c>
      <c r="BD370" s="23" t="s">
        <v>8293</v>
      </c>
      <c r="BE370" s="23" t="s">
        <v>8293</v>
      </c>
      <c r="BF370" s="23" t="s">
        <v>8330</v>
      </c>
    </row>
    <row r="371" spans="1:58" s="23" customFormat="1" x14ac:dyDescent="0.2">
      <c r="A371" s="23" t="s">
        <v>1940</v>
      </c>
      <c r="B371" s="23" t="s">
        <v>1941</v>
      </c>
      <c r="C371" s="23" t="s">
        <v>38</v>
      </c>
      <c r="D371" s="23" t="s">
        <v>38</v>
      </c>
      <c r="E371" s="23">
        <v>6</v>
      </c>
      <c r="F371" s="23" t="s">
        <v>38</v>
      </c>
      <c r="G371" s="23" t="s">
        <v>38</v>
      </c>
      <c r="H371" s="23">
        <v>10</v>
      </c>
      <c r="I371" s="23" t="s">
        <v>8264</v>
      </c>
      <c r="J371" s="23">
        <v>10</v>
      </c>
      <c r="K371" s="23">
        <v>1</v>
      </c>
      <c r="L371" s="23" t="s">
        <v>8345</v>
      </c>
      <c r="N371" s="24" t="b">
        <f t="shared" si="47"/>
        <v>0</v>
      </c>
      <c r="O371" s="24">
        <f t="shared" si="48"/>
        <v>161</v>
      </c>
      <c r="P371" s="24">
        <f t="shared" si="49"/>
        <v>8</v>
      </c>
      <c r="Q371" s="24" t="str">
        <f t="shared" si="50"/>
        <v>YES</v>
      </c>
      <c r="R371" s="24" t="str">
        <f t="shared" si="51"/>
        <v>YES</v>
      </c>
      <c r="S371" s="24" t="b">
        <f t="shared" si="52"/>
        <v>1</v>
      </c>
      <c r="T371" s="24" t="b">
        <f t="shared" si="53"/>
        <v>1</v>
      </c>
      <c r="U371" s="24">
        <f t="shared" si="54"/>
        <v>356</v>
      </c>
      <c r="V371" s="24">
        <f t="shared" si="55"/>
        <v>493</v>
      </c>
      <c r="W371" s="24"/>
      <c r="X371" s="23" t="s">
        <v>1480</v>
      </c>
      <c r="Y371" s="23" t="s">
        <v>42</v>
      </c>
      <c r="AA371" s="24" t="s">
        <v>39</v>
      </c>
      <c r="AB371" s="24"/>
      <c r="AC371" s="24"/>
      <c r="AD371" s="24">
        <v>10</v>
      </c>
      <c r="AE371" s="24">
        <v>10</v>
      </c>
      <c r="AF371" s="24">
        <v>6</v>
      </c>
      <c r="AG371" s="24">
        <v>6</v>
      </c>
      <c r="AH371" s="24">
        <v>6</v>
      </c>
      <c r="AI371" s="24">
        <v>6</v>
      </c>
      <c r="AJ371" s="24">
        <v>6</v>
      </c>
      <c r="AK371" s="24">
        <v>6</v>
      </c>
      <c r="AL371" s="24">
        <v>6</v>
      </c>
      <c r="AM371" s="24">
        <v>6</v>
      </c>
      <c r="AN371" s="24">
        <v>6</v>
      </c>
      <c r="AO371" s="24">
        <v>6</v>
      </c>
      <c r="AQ371" s="23" t="s">
        <v>1942</v>
      </c>
      <c r="AR371" s="23" t="s">
        <v>1943</v>
      </c>
      <c r="AS371" s="23">
        <v>544.79</v>
      </c>
      <c r="AT371" s="23">
        <v>8.5299999999999994</v>
      </c>
      <c r="AU371" s="23">
        <v>12</v>
      </c>
      <c r="AV371" s="23">
        <v>-3.4700000000000006</v>
      </c>
      <c r="AW371" s="23">
        <v>0.35199999999999998</v>
      </c>
      <c r="AY371" s="23">
        <v>10</v>
      </c>
      <c r="AZ371" s="23">
        <v>1</v>
      </c>
      <c r="BA371" s="23">
        <v>5</v>
      </c>
      <c r="BC371" s="23" t="s">
        <v>8293</v>
      </c>
      <c r="BD371" s="23" t="s">
        <v>8293</v>
      </c>
      <c r="BE371" s="23" t="s">
        <v>8293</v>
      </c>
      <c r="BF371" s="23" t="s">
        <v>8330</v>
      </c>
    </row>
    <row r="372" spans="1:58" s="23" customFormat="1" x14ac:dyDescent="0.2">
      <c r="A372" s="23" t="s">
        <v>1944</v>
      </c>
      <c r="B372" s="23" t="s">
        <v>1945</v>
      </c>
      <c r="C372" s="23" t="s">
        <v>38</v>
      </c>
      <c r="D372" s="23" t="s">
        <v>38</v>
      </c>
      <c r="E372" s="23">
        <v>6</v>
      </c>
      <c r="F372" s="23" t="s">
        <v>38</v>
      </c>
      <c r="G372" s="23" t="s">
        <v>38</v>
      </c>
      <c r="H372" s="23">
        <v>10</v>
      </c>
      <c r="I372" s="23" t="s">
        <v>8264</v>
      </c>
      <c r="J372" s="23">
        <v>10</v>
      </c>
      <c r="K372" s="23">
        <v>1</v>
      </c>
      <c r="L372" s="23" t="s">
        <v>8345</v>
      </c>
      <c r="N372" s="24" t="b">
        <f t="shared" si="47"/>
        <v>0</v>
      </c>
      <c r="O372" s="24">
        <f t="shared" si="48"/>
        <v>161</v>
      </c>
      <c r="P372" s="24">
        <f t="shared" si="49"/>
        <v>8</v>
      </c>
      <c r="Q372" s="24" t="str">
        <f t="shared" si="50"/>
        <v>YES</v>
      </c>
      <c r="R372" s="24" t="str">
        <f t="shared" si="51"/>
        <v>YES</v>
      </c>
      <c r="S372" s="24" t="b">
        <f t="shared" si="52"/>
        <v>1</v>
      </c>
      <c r="T372" s="24" t="b">
        <f t="shared" si="53"/>
        <v>1</v>
      </c>
      <c r="U372" s="24">
        <f t="shared" si="54"/>
        <v>356</v>
      </c>
      <c r="V372" s="24">
        <f t="shared" si="55"/>
        <v>493</v>
      </c>
      <c r="W372" s="24"/>
      <c r="X372" s="23" t="s">
        <v>1480</v>
      </c>
      <c r="Y372" s="23" t="s">
        <v>42</v>
      </c>
      <c r="AA372" s="24" t="s">
        <v>39</v>
      </c>
      <c r="AB372" s="24" t="s">
        <v>39</v>
      </c>
      <c r="AC372" s="24" t="s">
        <v>39</v>
      </c>
      <c r="AD372" s="24">
        <v>10</v>
      </c>
      <c r="AE372" s="24">
        <v>10</v>
      </c>
      <c r="AF372" s="24">
        <v>10</v>
      </c>
      <c r="AG372" s="24">
        <v>10</v>
      </c>
      <c r="AH372" s="24">
        <v>10</v>
      </c>
      <c r="AI372" s="24">
        <v>10</v>
      </c>
      <c r="AJ372" s="24">
        <v>10</v>
      </c>
      <c r="AK372" s="24">
        <v>10</v>
      </c>
      <c r="AL372" s="24">
        <v>10</v>
      </c>
      <c r="AM372" s="24">
        <v>10</v>
      </c>
      <c r="AN372" s="24">
        <v>10</v>
      </c>
      <c r="AO372" s="24">
        <v>10</v>
      </c>
      <c r="AQ372" s="23" t="s">
        <v>1946</v>
      </c>
      <c r="AR372" s="23" t="s">
        <v>1947</v>
      </c>
      <c r="AS372" s="23">
        <v>493.16</v>
      </c>
      <c r="AT372" s="23">
        <v>6.57</v>
      </c>
      <c r="AU372" s="23">
        <v>12</v>
      </c>
      <c r="AV372" s="23">
        <v>-5.43</v>
      </c>
      <c r="AW372" s="23">
        <v>4.7</v>
      </c>
      <c r="AY372" s="23">
        <v>100</v>
      </c>
      <c r="AZ372" s="23">
        <v>1</v>
      </c>
      <c r="BA372" s="23">
        <v>5</v>
      </c>
      <c r="BC372" s="23" t="s">
        <v>8293</v>
      </c>
      <c r="BD372" s="23" t="s">
        <v>8293</v>
      </c>
      <c r="BE372" s="23" t="s">
        <v>8293</v>
      </c>
      <c r="BF372" s="23" t="s">
        <v>8330</v>
      </c>
    </row>
    <row r="373" spans="1:58" s="23" customFormat="1" x14ac:dyDescent="0.2">
      <c r="A373" s="23" t="s">
        <v>1948</v>
      </c>
      <c r="B373" s="23" t="s">
        <v>1949</v>
      </c>
      <c r="C373" s="23" t="s">
        <v>38</v>
      </c>
      <c r="D373" s="23" t="s">
        <v>38</v>
      </c>
      <c r="E373" s="23">
        <v>6</v>
      </c>
      <c r="F373" s="23" t="s">
        <v>38</v>
      </c>
      <c r="G373" s="23" t="s">
        <v>38</v>
      </c>
      <c r="H373" s="23">
        <v>10</v>
      </c>
      <c r="I373" s="23" t="s">
        <v>8264</v>
      </c>
      <c r="J373" s="23">
        <v>10</v>
      </c>
      <c r="K373" s="23">
        <v>1</v>
      </c>
      <c r="L373" s="23" t="s">
        <v>8345</v>
      </c>
      <c r="N373" s="24" t="b">
        <f t="shared" si="47"/>
        <v>0</v>
      </c>
      <c r="O373" s="24">
        <f t="shared" si="48"/>
        <v>161</v>
      </c>
      <c r="P373" s="24">
        <f t="shared" si="49"/>
        <v>8</v>
      </c>
      <c r="Q373" s="24" t="str">
        <f t="shared" si="50"/>
        <v>YES</v>
      </c>
      <c r="R373" s="24" t="str">
        <f t="shared" si="51"/>
        <v>YES</v>
      </c>
      <c r="S373" s="24" t="b">
        <f t="shared" si="52"/>
        <v>1</v>
      </c>
      <c r="T373" s="24" t="b">
        <f t="shared" si="53"/>
        <v>1</v>
      </c>
      <c r="U373" s="24">
        <f t="shared" si="54"/>
        <v>356</v>
      </c>
      <c r="V373" s="24">
        <f t="shared" si="55"/>
        <v>493</v>
      </c>
      <c r="W373" s="24"/>
      <c r="X373" s="23" t="s">
        <v>1480</v>
      </c>
      <c r="Y373" s="23" t="s">
        <v>42</v>
      </c>
      <c r="AA373" s="24" t="s">
        <v>39</v>
      </c>
      <c r="AB373" s="24" t="s">
        <v>39</v>
      </c>
      <c r="AC373" s="24" t="s">
        <v>39</v>
      </c>
      <c r="AD373" s="24">
        <v>10</v>
      </c>
      <c r="AE373" s="24">
        <v>10</v>
      </c>
      <c r="AF373" s="24">
        <v>10</v>
      </c>
      <c r="AG373" s="24">
        <v>10</v>
      </c>
      <c r="AH373" s="24">
        <v>10</v>
      </c>
      <c r="AI373" s="24">
        <v>10</v>
      </c>
      <c r="AJ373" s="24">
        <v>10</v>
      </c>
      <c r="AK373" s="24">
        <v>10</v>
      </c>
      <c r="AL373" s="24">
        <v>10</v>
      </c>
      <c r="AM373" s="24">
        <v>10</v>
      </c>
      <c r="AN373" s="24">
        <v>10</v>
      </c>
      <c r="AO373" s="24">
        <v>10</v>
      </c>
      <c r="AQ373" s="23" t="s">
        <v>1950</v>
      </c>
      <c r="AR373" s="23" t="s">
        <v>1951</v>
      </c>
      <c r="AS373" s="23">
        <v>389.05</v>
      </c>
      <c r="AT373" s="23">
        <v>3.89</v>
      </c>
      <c r="AU373" s="23">
        <v>12</v>
      </c>
      <c r="AV373" s="23">
        <v>-8.11</v>
      </c>
      <c r="AW373" s="23">
        <v>0.3</v>
      </c>
      <c r="AY373" s="23">
        <v>100</v>
      </c>
      <c r="AZ373" s="23">
        <v>1</v>
      </c>
      <c r="BA373" s="23">
        <v>5</v>
      </c>
      <c r="BC373" s="23" t="s">
        <v>8293</v>
      </c>
      <c r="BD373" s="23" t="s">
        <v>8293</v>
      </c>
      <c r="BE373" s="23" t="s">
        <v>8293</v>
      </c>
      <c r="BF373" s="23" t="s">
        <v>8330</v>
      </c>
    </row>
    <row r="374" spans="1:58" s="23" customFormat="1" x14ac:dyDescent="0.2">
      <c r="A374" s="23" t="s">
        <v>1952</v>
      </c>
      <c r="B374" s="23" t="s">
        <v>1953</v>
      </c>
      <c r="C374" s="23" t="s">
        <v>38</v>
      </c>
      <c r="D374" s="23" t="s">
        <v>38</v>
      </c>
      <c r="E374" s="23">
        <v>6</v>
      </c>
      <c r="F374" s="23" t="s">
        <v>38</v>
      </c>
      <c r="G374" s="23" t="s">
        <v>38</v>
      </c>
      <c r="H374" s="23">
        <v>10</v>
      </c>
      <c r="I374" s="23" t="s">
        <v>8264</v>
      </c>
      <c r="J374" s="23">
        <v>10</v>
      </c>
      <c r="K374" s="23">
        <v>1</v>
      </c>
      <c r="L374" s="23" t="s">
        <v>8345</v>
      </c>
      <c r="N374" s="24" t="b">
        <f t="shared" si="47"/>
        <v>0</v>
      </c>
      <c r="O374" s="24">
        <f t="shared" si="48"/>
        <v>161</v>
      </c>
      <c r="P374" s="24">
        <f t="shared" si="49"/>
        <v>8</v>
      </c>
      <c r="Q374" s="24" t="str">
        <f t="shared" si="50"/>
        <v>YES</v>
      </c>
      <c r="R374" s="24" t="str">
        <f t="shared" si="51"/>
        <v>YES</v>
      </c>
      <c r="S374" s="24" t="b">
        <f t="shared" si="52"/>
        <v>1</v>
      </c>
      <c r="T374" s="24" t="b">
        <f t="shared" si="53"/>
        <v>1</v>
      </c>
      <c r="U374" s="24">
        <f t="shared" si="54"/>
        <v>356</v>
      </c>
      <c r="V374" s="24">
        <f t="shared" si="55"/>
        <v>493</v>
      </c>
      <c r="W374" s="24"/>
      <c r="X374" s="23" t="s">
        <v>1480</v>
      </c>
      <c r="Y374" s="23" t="s">
        <v>42</v>
      </c>
      <c r="AA374" s="24" t="s">
        <v>39</v>
      </c>
      <c r="AB374" s="24" t="s">
        <v>39</v>
      </c>
      <c r="AC374" s="24" t="s">
        <v>39</v>
      </c>
      <c r="AD374" s="24">
        <v>10</v>
      </c>
      <c r="AE374" s="24">
        <v>10</v>
      </c>
      <c r="AF374" s="24">
        <v>10</v>
      </c>
      <c r="AG374" s="24">
        <v>10</v>
      </c>
      <c r="AH374" s="24">
        <v>10</v>
      </c>
      <c r="AI374" s="24">
        <v>10</v>
      </c>
      <c r="AJ374" s="24">
        <v>10</v>
      </c>
      <c r="AK374" s="24">
        <v>10</v>
      </c>
      <c r="AL374" s="24">
        <v>10</v>
      </c>
      <c r="AM374" s="24">
        <v>10</v>
      </c>
      <c r="AN374" s="24">
        <v>10</v>
      </c>
      <c r="AO374" s="24">
        <v>10</v>
      </c>
      <c r="AQ374" s="23" t="s">
        <v>1954</v>
      </c>
      <c r="AR374" s="23" t="s">
        <v>1955</v>
      </c>
      <c r="AS374" s="23">
        <v>375.03</v>
      </c>
      <c r="AT374" s="23">
        <v>3.91</v>
      </c>
      <c r="AU374" s="23">
        <v>12</v>
      </c>
      <c r="AV374" s="23">
        <v>-8.09</v>
      </c>
      <c r="AW374" s="23">
        <v>0.49399999999999999</v>
      </c>
      <c r="AY374" s="23">
        <v>1000</v>
      </c>
      <c r="AZ374" s="23">
        <v>1</v>
      </c>
      <c r="BA374" s="23">
        <v>5</v>
      </c>
      <c r="BC374" s="23" t="s">
        <v>8293</v>
      </c>
      <c r="BD374" s="23" t="s">
        <v>8293</v>
      </c>
      <c r="BE374" s="23" t="s">
        <v>8293</v>
      </c>
      <c r="BF374" s="23" t="s">
        <v>8330</v>
      </c>
    </row>
    <row r="375" spans="1:58" s="23" customFormat="1" x14ac:dyDescent="0.2">
      <c r="A375" s="23" t="s">
        <v>1956</v>
      </c>
      <c r="B375" s="23" t="s">
        <v>1957</v>
      </c>
      <c r="C375" s="23" t="s">
        <v>38</v>
      </c>
      <c r="D375" s="23" t="s">
        <v>38</v>
      </c>
      <c r="E375" s="23">
        <v>6</v>
      </c>
      <c r="F375" s="23" t="s">
        <v>38</v>
      </c>
      <c r="G375" s="23" t="s">
        <v>38</v>
      </c>
      <c r="H375" s="23">
        <v>10</v>
      </c>
      <c r="I375" s="23" t="s">
        <v>8264</v>
      </c>
      <c r="J375" s="23">
        <v>10</v>
      </c>
      <c r="K375" s="23">
        <v>1</v>
      </c>
      <c r="L375" s="23" t="s">
        <v>8345</v>
      </c>
      <c r="N375" s="24" t="b">
        <f t="shared" si="47"/>
        <v>0</v>
      </c>
      <c r="O375" s="24">
        <f t="shared" si="48"/>
        <v>161</v>
      </c>
      <c r="P375" s="24">
        <f t="shared" si="49"/>
        <v>8</v>
      </c>
      <c r="Q375" s="24" t="str">
        <f t="shared" si="50"/>
        <v>YES</v>
      </c>
      <c r="R375" s="24" t="str">
        <f t="shared" si="51"/>
        <v>YES</v>
      </c>
      <c r="S375" s="24" t="b">
        <f t="shared" si="52"/>
        <v>1</v>
      </c>
      <c r="T375" s="24" t="b">
        <f t="shared" si="53"/>
        <v>1</v>
      </c>
      <c r="U375" s="24">
        <f t="shared" si="54"/>
        <v>356</v>
      </c>
      <c r="V375" s="24">
        <f t="shared" si="55"/>
        <v>493</v>
      </c>
      <c r="W375" s="24"/>
      <c r="X375" s="23" t="s">
        <v>1480</v>
      </c>
      <c r="Y375" s="23" t="s">
        <v>42</v>
      </c>
      <c r="AA375" s="24" t="s">
        <v>39</v>
      </c>
      <c r="AB375" s="24" t="s">
        <v>39</v>
      </c>
      <c r="AC375" s="24" t="s">
        <v>39</v>
      </c>
      <c r="AD375" s="24">
        <v>10</v>
      </c>
      <c r="AE375" s="24">
        <v>10</v>
      </c>
      <c r="AF375" s="24">
        <v>10</v>
      </c>
      <c r="AG375" s="24">
        <v>10</v>
      </c>
      <c r="AH375" s="24">
        <v>10</v>
      </c>
      <c r="AI375" s="24">
        <v>10</v>
      </c>
      <c r="AJ375" s="24">
        <v>10</v>
      </c>
      <c r="AK375" s="24">
        <v>10</v>
      </c>
      <c r="AL375" s="24">
        <v>10</v>
      </c>
      <c r="AM375" s="24">
        <v>10</v>
      </c>
      <c r="AN375" s="24">
        <v>10</v>
      </c>
      <c r="AO375" s="24">
        <v>10</v>
      </c>
      <c r="AQ375" s="23" t="s">
        <v>1958</v>
      </c>
      <c r="AR375" s="23" t="s">
        <v>1959</v>
      </c>
      <c r="AS375" s="23">
        <v>264.27999999999997</v>
      </c>
      <c r="AT375" s="23">
        <v>2.19</v>
      </c>
      <c r="AU375" s="23">
        <v>12</v>
      </c>
      <c r="AV375" s="23">
        <v>-9.81</v>
      </c>
      <c r="AW375" s="23">
        <v>4.1099999999999998E-2</v>
      </c>
      <c r="AY375" s="23">
        <v>10</v>
      </c>
      <c r="AZ375" s="23">
        <v>1</v>
      </c>
      <c r="BA375" s="23">
        <v>5</v>
      </c>
      <c r="BC375" s="23" t="s">
        <v>8293</v>
      </c>
      <c r="BD375" s="23" t="s">
        <v>8293</v>
      </c>
      <c r="BE375" s="23" t="s">
        <v>8293</v>
      </c>
      <c r="BF375" s="23" t="s">
        <v>8330</v>
      </c>
    </row>
    <row r="376" spans="1:58" s="23" customFormat="1" x14ac:dyDescent="0.2">
      <c r="A376" s="23" t="s">
        <v>1960</v>
      </c>
      <c r="B376" s="23" t="s">
        <v>1961</v>
      </c>
      <c r="C376" s="23" t="s">
        <v>38</v>
      </c>
      <c r="D376" s="23" t="s">
        <v>38</v>
      </c>
      <c r="E376" s="23">
        <v>6</v>
      </c>
      <c r="F376" s="23" t="s">
        <v>38</v>
      </c>
      <c r="G376" s="23" t="s">
        <v>38</v>
      </c>
      <c r="H376" s="23">
        <v>10</v>
      </c>
      <c r="I376" s="23" t="s">
        <v>8264</v>
      </c>
      <c r="J376" s="23">
        <v>10</v>
      </c>
      <c r="K376" s="23">
        <v>1</v>
      </c>
      <c r="L376" s="23" t="s">
        <v>8345</v>
      </c>
      <c r="N376" s="24" t="b">
        <f t="shared" si="47"/>
        <v>0</v>
      </c>
      <c r="O376" s="24">
        <f t="shared" si="48"/>
        <v>161</v>
      </c>
      <c r="P376" s="24">
        <f t="shared" si="49"/>
        <v>8</v>
      </c>
      <c r="Q376" s="24" t="str">
        <f t="shared" si="50"/>
        <v>YES</v>
      </c>
      <c r="R376" s="24" t="str">
        <f t="shared" si="51"/>
        <v>YES</v>
      </c>
      <c r="S376" s="24" t="b">
        <f t="shared" si="52"/>
        <v>1</v>
      </c>
      <c r="T376" s="24" t="b">
        <f t="shared" si="53"/>
        <v>1</v>
      </c>
      <c r="U376" s="24">
        <f t="shared" si="54"/>
        <v>356</v>
      </c>
      <c r="V376" s="24">
        <f t="shared" si="55"/>
        <v>493</v>
      </c>
      <c r="W376" s="24"/>
      <c r="X376" s="23" t="s">
        <v>1480</v>
      </c>
      <c r="Y376" s="23" t="s">
        <v>42</v>
      </c>
      <c r="AA376" s="24" t="s">
        <v>39</v>
      </c>
      <c r="AB376" s="24" t="s">
        <v>39</v>
      </c>
      <c r="AC376" s="24" t="s">
        <v>39</v>
      </c>
      <c r="AD376" s="24">
        <v>10</v>
      </c>
      <c r="AE376" s="24">
        <v>10</v>
      </c>
      <c r="AF376" s="24">
        <v>10</v>
      </c>
      <c r="AG376" s="24">
        <v>10</v>
      </c>
      <c r="AH376" s="24">
        <v>10</v>
      </c>
      <c r="AI376" s="24">
        <v>10</v>
      </c>
      <c r="AJ376" s="24">
        <v>10</v>
      </c>
      <c r="AK376" s="24">
        <v>10</v>
      </c>
      <c r="AL376" s="24">
        <v>10</v>
      </c>
      <c r="AM376" s="24">
        <v>10</v>
      </c>
      <c r="AN376" s="24">
        <v>10</v>
      </c>
      <c r="AO376" s="24">
        <v>10</v>
      </c>
      <c r="AQ376" s="23" t="s">
        <v>1962</v>
      </c>
      <c r="AR376" s="23" t="s">
        <v>1594</v>
      </c>
      <c r="AS376" s="23">
        <v>174.2</v>
      </c>
      <c r="AT376" s="23">
        <v>-2</v>
      </c>
      <c r="AU376" s="23">
        <v>11.936999999999999</v>
      </c>
      <c r="AV376" s="23">
        <v>-13.936999999999999</v>
      </c>
      <c r="AW376" s="23">
        <v>2.3600000000000001E-3</v>
      </c>
      <c r="AY376" s="23">
        <v>1000</v>
      </c>
      <c r="AZ376" s="23">
        <v>1</v>
      </c>
      <c r="BA376" s="23">
        <v>5</v>
      </c>
      <c r="BC376" s="23" t="s">
        <v>8293</v>
      </c>
      <c r="BD376" s="23" t="s">
        <v>8293</v>
      </c>
      <c r="BE376" s="23" t="s">
        <v>8293</v>
      </c>
      <c r="BF376" s="23" t="s">
        <v>8330</v>
      </c>
    </row>
    <row r="377" spans="1:58" s="23" customFormat="1" x14ac:dyDescent="0.2">
      <c r="A377" s="23" t="s">
        <v>1963</v>
      </c>
      <c r="B377" s="23" t="s">
        <v>1964</v>
      </c>
      <c r="C377" s="23" t="s">
        <v>38</v>
      </c>
      <c r="D377" s="23" t="s">
        <v>38</v>
      </c>
      <c r="E377" s="23">
        <v>6</v>
      </c>
      <c r="F377" s="23" t="s">
        <v>38</v>
      </c>
      <c r="G377" s="23" t="s">
        <v>38</v>
      </c>
      <c r="H377" s="23">
        <v>10</v>
      </c>
      <c r="I377" s="23" t="s">
        <v>8264</v>
      </c>
      <c r="J377" s="23">
        <v>10</v>
      </c>
      <c r="K377" s="23">
        <v>1</v>
      </c>
      <c r="L377" s="23" t="s">
        <v>8345</v>
      </c>
      <c r="N377" s="24" t="b">
        <f t="shared" si="47"/>
        <v>0</v>
      </c>
      <c r="O377" s="24">
        <f t="shared" si="48"/>
        <v>161</v>
      </c>
      <c r="P377" s="24">
        <f t="shared" si="49"/>
        <v>8</v>
      </c>
      <c r="Q377" s="24" t="str">
        <f t="shared" si="50"/>
        <v>YES</v>
      </c>
      <c r="R377" s="24" t="str">
        <f t="shared" si="51"/>
        <v>YES</v>
      </c>
      <c r="S377" s="24" t="b">
        <f t="shared" si="52"/>
        <v>1</v>
      </c>
      <c r="T377" s="24" t="b">
        <f t="shared" si="53"/>
        <v>1</v>
      </c>
      <c r="U377" s="24">
        <f t="shared" si="54"/>
        <v>356</v>
      </c>
      <c r="V377" s="24">
        <f t="shared" si="55"/>
        <v>493</v>
      </c>
      <c r="W377" s="24"/>
      <c r="X377" s="23" t="s">
        <v>1480</v>
      </c>
      <c r="Y377" s="23" t="s">
        <v>42</v>
      </c>
      <c r="AA377" s="24"/>
      <c r="AB377" s="24" t="s">
        <v>39</v>
      </c>
      <c r="AC377" s="24"/>
      <c r="AD377" s="24">
        <v>6</v>
      </c>
      <c r="AE377" s="24">
        <v>6</v>
      </c>
      <c r="AF377" s="24">
        <v>3</v>
      </c>
      <c r="AG377" s="24">
        <v>6</v>
      </c>
      <c r="AH377" s="24">
        <v>6</v>
      </c>
      <c r="AI377" s="24">
        <v>6</v>
      </c>
      <c r="AJ377" s="24">
        <v>10</v>
      </c>
      <c r="AK377" s="24">
        <v>10</v>
      </c>
      <c r="AL377" s="24">
        <v>1</v>
      </c>
      <c r="AM377" s="24">
        <v>10</v>
      </c>
      <c r="AN377" s="24">
        <v>1</v>
      </c>
      <c r="AO377" s="24">
        <v>10</v>
      </c>
      <c r="AQ377" s="23" t="s">
        <v>1965</v>
      </c>
      <c r="AR377" s="23" t="s">
        <v>629</v>
      </c>
      <c r="AS377" s="23">
        <v>422.79</v>
      </c>
      <c r="AT377" s="23">
        <v>12</v>
      </c>
      <c r="AU377" s="23">
        <v>9.8339999999999996</v>
      </c>
      <c r="AV377" s="23">
        <v>2.1660000000000004</v>
      </c>
      <c r="AW377" s="23">
        <v>1190</v>
      </c>
      <c r="AY377" s="23">
        <v>1000</v>
      </c>
      <c r="AZ377" s="23">
        <v>1</v>
      </c>
      <c r="BA377" s="23">
        <v>5</v>
      </c>
      <c r="BC377" s="23" t="s">
        <v>8293</v>
      </c>
      <c r="BD377" s="23" t="s">
        <v>8293</v>
      </c>
      <c r="BE377" s="23" t="s">
        <v>8293</v>
      </c>
      <c r="BF377" s="23" t="s">
        <v>8330</v>
      </c>
    </row>
    <row r="378" spans="1:58" s="23" customFormat="1" x14ac:dyDescent="0.2">
      <c r="A378" s="23" t="s">
        <v>1966</v>
      </c>
      <c r="B378" s="23" t="s">
        <v>1967</v>
      </c>
      <c r="C378" s="23" t="s">
        <v>38</v>
      </c>
      <c r="D378" s="23" t="s">
        <v>38</v>
      </c>
      <c r="E378" s="23">
        <v>6</v>
      </c>
      <c r="F378" s="23" t="s">
        <v>38</v>
      </c>
      <c r="G378" s="23" t="s">
        <v>38</v>
      </c>
      <c r="H378" s="23">
        <v>10</v>
      </c>
      <c r="I378" s="23" t="s">
        <v>8264</v>
      </c>
      <c r="J378" s="23">
        <v>10</v>
      </c>
      <c r="K378" s="23">
        <v>1</v>
      </c>
      <c r="L378" s="23" t="s">
        <v>8345</v>
      </c>
      <c r="N378" s="24" t="b">
        <f t="shared" si="47"/>
        <v>0</v>
      </c>
      <c r="O378" s="24">
        <f t="shared" si="48"/>
        <v>161</v>
      </c>
      <c r="P378" s="24">
        <f t="shared" si="49"/>
        <v>8</v>
      </c>
      <c r="Q378" s="24" t="str">
        <f t="shared" si="50"/>
        <v>YES</v>
      </c>
      <c r="R378" s="24" t="str">
        <f t="shared" si="51"/>
        <v>YES</v>
      </c>
      <c r="S378" s="24" t="b">
        <f t="shared" si="52"/>
        <v>1</v>
      </c>
      <c r="T378" s="24" t="b">
        <f t="shared" si="53"/>
        <v>1</v>
      </c>
      <c r="U378" s="24">
        <f t="shared" si="54"/>
        <v>356</v>
      </c>
      <c r="V378" s="24">
        <f t="shared" si="55"/>
        <v>493</v>
      </c>
      <c r="W378" s="24"/>
      <c r="X378" s="23" t="s">
        <v>1480</v>
      </c>
      <c r="Y378" s="23" t="s">
        <v>42</v>
      </c>
      <c r="AA378" s="24"/>
      <c r="AB378" s="24" t="s">
        <v>39</v>
      </c>
      <c r="AC378" s="24"/>
      <c r="AD378" s="24">
        <v>6</v>
      </c>
      <c r="AE378" s="24">
        <v>6</v>
      </c>
      <c r="AF378" s="24">
        <v>6</v>
      </c>
      <c r="AG378" s="24">
        <v>6</v>
      </c>
      <c r="AH378" s="24">
        <v>6</v>
      </c>
      <c r="AI378" s="24">
        <v>6</v>
      </c>
      <c r="AJ378" s="24">
        <v>6</v>
      </c>
      <c r="AK378" s="24">
        <v>6</v>
      </c>
      <c r="AL378" s="24">
        <v>10</v>
      </c>
      <c r="AM378" s="24">
        <v>6</v>
      </c>
      <c r="AN378" s="24">
        <v>10</v>
      </c>
      <c r="AO378" s="24">
        <v>6</v>
      </c>
      <c r="AQ378" s="23" t="s">
        <v>1968</v>
      </c>
      <c r="AR378" s="23" t="s">
        <v>1969</v>
      </c>
      <c r="AS378" s="23">
        <v>255.34</v>
      </c>
      <c r="AT378" s="23">
        <v>2.86</v>
      </c>
      <c r="AU378" s="23">
        <v>9.8350000000000009</v>
      </c>
      <c r="AV378" s="23">
        <v>-6.9750000000000014</v>
      </c>
      <c r="AW378" s="23">
        <v>2.9600000000000001E-2</v>
      </c>
      <c r="AY378" s="23">
        <v>10</v>
      </c>
      <c r="AZ378" s="23">
        <v>1</v>
      </c>
      <c r="BA378" s="23">
        <v>5</v>
      </c>
      <c r="BC378" s="23" t="s">
        <v>8293</v>
      </c>
      <c r="BD378" s="23" t="s">
        <v>8293</v>
      </c>
      <c r="BE378" s="23" t="s">
        <v>8293</v>
      </c>
      <c r="BF378" s="23" t="s">
        <v>8330</v>
      </c>
    </row>
    <row r="379" spans="1:58" s="23" customFormat="1" x14ac:dyDescent="0.2">
      <c r="A379" s="23" t="s">
        <v>1970</v>
      </c>
      <c r="B379" s="23" t="s">
        <v>1971</v>
      </c>
      <c r="C379" s="23" t="s">
        <v>38</v>
      </c>
      <c r="D379" s="23" t="s">
        <v>38</v>
      </c>
      <c r="E379" s="23">
        <v>6</v>
      </c>
      <c r="F379" s="23" t="s">
        <v>38</v>
      </c>
      <c r="G379" s="23" t="s">
        <v>38</v>
      </c>
      <c r="H379" s="23">
        <v>10</v>
      </c>
      <c r="I379" s="23" t="s">
        <v>8264</v>
      </c>
      <c r="J379" s="23">
        <v>10</v>
      </c>
      <c r="K379" s="23">
        <v>1</v>
      </c>
      <c r="L379" s="23" t="s">
        <v>8345</v>
      </c>
      <c r="N379" s="24" t="b">
        <f t="shared" si="47"/>
        <v>0</v>
      </c>
      <c r="O379" s="24">
        <f t="shared" si="48"/>
        <v>161</v>
      </c>
      <c r="P379" s="24">
        <f t="shared" si="49"/>
        <v>8</v>
      </c>
      <c r="Q379" s="24" t="str">
        <f t="shared" si="50"/>
        <v>YES</v>
      </c>
      <c r="R379" s="24" t="str">
        <f t="shared" si="51"/>
        <v>YES</v>
      </c>
      <c r="S379" s="24" t="b">
        <f t="shared" si="52"/>
        <v>1</v>
      </c>
      <c r="T379" s="24" t="b">
        <f t="shared" si="53"/>
        <v>1</v>
      </c>
      <c r="U379" s="24">
        <f t="shared" si="54"/>
        <v>356</v>
      </c>
      <c r="V379" s="24">
        <f t="shared" si="55"/>
        <v>493</v>
      </c>
      <c r="W379" s="24"/>
      <c r="X379" s="23" t="s">
        <v>1480</v>
      </c>
      <c r="Y379" s="23" t="s">
        <v>42</v>
      </c>
      <c r="AA379" s="24" t="s">
        <v>39</v>
      </c>
      <c r="AB379" s="24" t="s">
        <v>39</v>
      </c>
      <c r="AC379" s="24" t="s">
        <v>39</v>
      </c>
      <c r="AD379" s="24">
        <v>10</v>
      </c>
      <c r="AE379" s="24">
        <v>10</v>
      </c>
      <c r="AF379" s="24">
        <v>10</v>
      </c>
      <c r="AG379" s="24">
        <v>10</v>
      </c>
      <c r="AH379" s="24">
        <v>10</v>
      </c>
      <c r="AI379" s="24">
        <v>10</v>
      </c>
      <c r="AJ379" s="24">
        <v>10</v>
      </c>
      <c r="AK379" s="24">
        <v>10</v>
      </c>
      <c r="AL379" s="24">
        <v>10</v>
      </c>
      <c r="AM379" s="24">
        <v>10</v>
      </c>
      <c r="AN379" s="24">
        <v>10</v>
      </c>
      <c r="AO379" s="24">
        <v>10</v>
      </c>
      <c r="AQ379" s="23" t="s">
        <v>1972</v>
      </c>
      <c r="AR379" s="23" t="s">
        <v>1973</v>
      </c>
      <c r="AS379" s="23">
        <v>227.04</v>
      </c>
      <c r="AT379" s="23">
        <v>2.65</v>
      </c>
      <c r="AU379" s="23">
        <v>10.029999999999999</v>
      </c>
      <c r="AV379" s="23">
        <v>-7.379999999999999</v>
      </c>
      <c r="AW379" s="23">
        <v>1.55</v>
      </c>
      <c r="AY379" s="23">
        <v>100</v>
      </c>
      <c r="AZ379" s="23">
        <v>1</v>
      </c>
      <c r="BA379" s="23">
        <v>5</v>
      </c>
      <c r="BC379" s="23" t="s">
        <v>8293</v>
      </c>
      <c r="BD379" s="23" t="s">
        <v>8293</v>
      </c>
      <c r="BE379" s="23" t="s">
        <v>8293</v>
      </c>
      <c r="BF379" s="23" t="s">
        <v>8330</v>
      </c>
    </row>
    <row r="380" spans="1:58" s="23" customFormat="1" x14ac:dyDescent="0.2">
      <c r="A380" s="23" t="s">
        <v>1974</v>
      </c>
      <c r="B380" s="23" t="s">
        <v>1975</v>
      </c>
      <c r="C380" s="23" t="s">
        <v>38</v>
      </c>
      <c r="D380" s="23" t="s">
        <v>38</v>
      </c>
      <c r="E380" s="23">
        <v>6</v>
      </c>
      <c r="F380" s="23" t="s">
        <v>38</v>
      </c>
      <c r="G380" s="23" t="s">
        <v>38</v>
      </c>
      <c r="H380" s="23">
        <v>10</v>
      </c>
      <c r="I380" s="23" t="s">
        <v>8264</v>
      </c>
      <c r="J380" s="23">
        <v>10</v>
      </c>
      <c r="K380" s="23">
        <v>1</v>
      </c>
      <c r="L380" s="23" t="s">
        <v>8345</v>
      </c>
      <c r="N380" s="24" t="b">
        <f t="shared" si="47"/>
        <v>0</v>
      </c>
      <c r="O380" s="24">
        <f t="shared" si="48"/>
        <v>161</v>
      </c>
      <c r="P380" s="24">
        <f t="shared" si="49"/>
        <v>8</v>
      </c>
      <c r="Q380" s="24" t="str">
        <f t="shared" si="50"/>
        <v>YES</v>
      </c>
      <c r="R380" s="24" t="str">
        <f t="shared" si="51"/>
        <v>YES</v>
      </c>
      <c r="S380" s="24" t="b">
        <f t="shared" si="52"/>
        <v>1</v>
      </c>
      <c r="T380" s="24" t="b">
        <f t="shared" si="53"/>
        <v>1</v>
      </c>
      <c r="U380" s="24">
        <f t="shared" si="54"/>
        <v>356</v>
      </c>
      <c r="V380" s="24">
        <f t="shared" si="55"/>
        <v>493</v>
      </c>
      <c r="W380" s="24"/>
      <c r="X380" s="23" t="s">
        <v>1480</v>
      </c>
      <c r="Y380" s="23" t="s">
        <v>42</v>
      </c>
      <c r="AA380" s="24" t="s">
        <v>39</v>
      </c>
      <c r="AB380" s="24" t="s">
        <v>39</v>
      </c>
      <c r="AC380" s="24" t="s">
        <v>39</v>
      </c>
      <c r="AD380" s="24">
        <v>10</v>
      </c>
      <c r="AE380" s="24">
        <v>10</v>
      </c>
      <c r="AF380" s="24">
        <v>10</v>
      </c>
      <c r="AG380" s="24">
        <v>10</v>
      </c>
      <c r="AH380" s="24">
        <v>10</v>
      </c>
      <c r="AI380" s="24">
        <v>10</v>
      </c>
      <c r="AJ380" s="24">
        <v>10</v>
      </c>
      <c r="AK380" s="24">
        <v>10</v>
      </c>
      <c r="AL380" s="24">
        <v>6</v>
      </c>
      <c r="AM380" s="24">
        <v>10</v>
      </c>
      <c r="AN380" s="24">
        <v>6</v>
      </c>
      <c r="AO380" s="24">
        <v>10</v>
      </c>
      <c r="AQ380" s="23" t="s">
        <v>1976</v>
      </c>
      <c r="AR380" s="23" t="s">
        <v>1977</v>
      </c>
      <c r="AS380" s="23">
        <v>424.64</v>
      </c>
      <c r="AT380" s="23">
        <v>8.99</v>
      </c>
      <c r="AU380" s="23">
        <v>12</v>
      </c>
      <c r="AV380" s="23">
        <v>-3.01</v>
      </c>
      <c r="AW380" s="23">
        <v>9.81</v>
      </c>
      <c r="AY380" s="23">
        <v>1000</v>
      </c>
      <c r="AZ380" s="23">
        <v>1</v>
      </c>
      <c r="BA380" s="23">
        <v>5</v>
      </c>
      <c r="BC380" s="23" t="s">
        <v>8293</v>
      </c>
      <c r="BD380" s="23" t="s">
        <v>8293</v>
      </c>
      <c r="BE380" s="23" t="s">
        <v>8293</v>
      </c>
      <c r="BF380" s="23" t="s">
        <v>8330</v>
      </c>
    </row>
    <row r="381" spans="1:58" s="23" customFormat="1" x14ac:dyDescent="0.2">
      <c r="A381" s="23" t="s">
        <v>1978</v>
      </c>
      <c r="B381" s="23" t="s">
        <v>1979</v>
      </c>
      <c r="C381" s="23" t="s">
        <v>38</v>
      </c>
      <c r="D381" s="23" t="s">
        <v>38</v>
      </c>
      <c r="E381" s="23">
        <v>6</v>
      </c>
      <c r="F381" s="23" t="s">
        <v>38</v>
      </c>
      <c r="G381" s="23" t="s">
        <v>38</v>
      </c>
      <c r="H381" s="23">
        <v>10</v>
      </c>
      <c r="I381" s="23" t="s">
        <v>8264</v>
      </c>
      <c r="J381" s="23">
        <v>10</v>
      </c>
      <c r="K381" s="23">
        <v>1</v>
      </c>
      <c r="L381" s="23" t="s">
        <v>8345</v>
      </c>
      <c r="N381" s="24" t="b">
        <f t="shared" si="47"/>
        <v>0</v>
      </c>
      <c r="O381" s="24">
        <f t="shared" si="48"/>
        <v>161</v>
      </c>
      <c r="P381" s="24">
        <f t="shared" si="49"/>
        <v>8</v>
      </c>
      <c r="Q381" s="24" t="str">
        <f t="shared" si="50"/>
        <v>YES</v>
      </c>
      <c r="R381" s="24" t="str">
        <f t="shared" si="51"/>
        <v>YES</v>
      </c>
      <c r="S381" s="24" t="b">
        <f t="shared" si="52"/>
        <v>1</v>
      </c>
      <c r="T381" s="24" t="b">
        <f t="shared" si="53"/>
        <v>1</v>
      </c>
      <c r="U381" s="24">
        <f t="shared" si="54"/>
        <v>356</v>
      </c>
      <c r="V381" s="24">
        <f t="shared" si="55"/>
        <v>493</v>
      </c>
      <c r="W381" s="24"/>
      <c r="X381" s="23" t="s">
        <v>1480</v>
      </c>
      <c r="Y381" s="23" t="s">
        <v>42</v>
      </c>
      <c r="AA381" s="24" t="s">
        <v>39</v>
      </c>
      <c r="AB381" s="24" t="s">
        <v>39</v>
      </c>
      <c r="AC381" s="24"/>
      <c r="AD381" s="24">
        <v>10</v>
      </c>
      <c r="AE381" s="24">
        <v>10</v>
      </c>
      <c r="AF381" s="24">
        <v>6</v>
      </c>
      <c r="AG381" s="24">
        <v>6</v>
      </c>
      <c r="AH381" s="24">
        <v>6</v>
      </c>
      <c r="AI381" s="24">
        <v>6</v>
      </c>
      <c r="AJ381" s="24">
        <v>6</v>
      </c>
      <c r="AK381" s="24">
        <v>6</v>
      </c>
      <c r="AL381" s="24">
        <v>6</v>
      </c>
      <c r="AM381" s="24">
        <v>10</v>
      </c>
      <c r="AN381" s="24">
        <v>6</v>
      </c>
      <c r="AO381" s="24">
        <v>6</v>
      </c>
      <c r="AQ381" s="23" t="s">
        <v>1980</v>
      </c>
      <c r="AR381" s="23" t="s">
        <v>1981</v>
      </c>
      <c r="AS381" s="23">
        <v>450.69</v>
      </c>
      <c r="AT381" s="23">
        <v>9</v>
      </c>
      <c r="AU381" s="23">
        <v>12</v>
      </c>
      <c r="AV381" s="23">
        <v>-3</v>
      </c>
      <c r="AW381" s="23">
        <v>0.94499999999999995</v>
      </c>
      <c r="AY381" s="23">
        <v>10</v>
      </c>
      <c r="AZ381" s="23">
        <v>1</v>
      </c>
      <c r="BA381" s="23">
        <v>5</v>
      </c>
      <c r="BC381" s="23" t="s">
        <v>8293</v>
      </c>
      <c r="BD381" s="23" t="s">
        <v>8293</v>
      </c>
      <c r="BE381" s="23" t="s">
        <v>8293</v>
      </c>
      <c r="BF381" s="23" t="s">
        <v>8330</v>
      </c>
    </row>
    <row r="382" spans="1:58" s="23" customFormat="1" x14ac:dyDescent="0.2">
      <c r="A382" s="23" t="s">
        <v>1982</v>
      </c>
      <c r="B382" s="23" t="s">
        <v>1983</v>
      </c>
      <c r="C382" s="23" t="s">
        <v>38</v>
      </c>
      <c r="D382" s="23" t="s">
        <v>38</v>
      </c>
      <c r="E382" s="23">
        <v>6</v>
      </c>
      <c r="F382" s="23" t="s">
        <v>38</v>
      </c>
      <c r="G382" s="23" t="s">
        <v>38</v>
      </c>
      <c r="H382" s="23">
        <v>10</v>
      </c>
      <c r="I382" s="23" t="s">
        <v>8264</v>
      </c>
      <c r="J382" s="23">
        <v>10</v>
      </c>
      <c r="K382" s="23">
        <v>1</v>
      </c>
      <c r="L382" s="23" t="s">
        <v>8345</v>
      </c>
      <c r="N382" s="24" t="b">
        <f t="shared" si="47"/>
        <v>0</v>
      </c>
      <c r="O382" s="24">
        <f t="shared" si="48"/>
        <v>161</v>
      </c>
      <c r="P382" s="24">
        <f t="shared" si="49"/>
        <v>8</v>
      </c>
      <c r="Q382" s="24" t="str">
        <f t="shared" si="50"/>
        <v>YES</v>
      </c>
      <c r="R382" s="24" t="str">
        <f t="shared" si="51"/>
        <v>YES</v>
      </c>
      <c r="S382" s="24" t="b">
        <f t="shared" si="52"/>
        <v>1</v>
      </c>
      <c r="T382" s="24" t="b">
        <f t="shared" si="53"/>
        <v>1</v>
      </c>
      <c r="U382" s="24">
        <f t="shared" si="54"/>
        <v>356</v>
      </c>
      <c r="V382" s="24">
        <f t="shared" si="55"/>
        <v>493</v>
      </c>
      <c r="W382" s="24"/>
      <c r="X382" s="23" t="s">
        <v>1480</v>
      </c>
      <c r="Y382" s="23" t="s">
        <v>42</v>
      </c>
      <c r="AA382" s="24" t="s">
        <v>39</v>
      </c>
      <c r="AB382" s="24" t="s">
        <v>39</v>
      </c>
      <c r="AC382" s="24" t="s">
        <v>39</v>
      </c>
      <c r="AD382" s="24">
        <v>6</v>
      </c>
      <c r="AE382" s="24">
        <v>10</v>
      </c>
      <c r="AF382" s="24">
        <v>10</v>
      </c>
      <c r="AG382" s="24">
        <v>10</v>
      </c>
      <c r="AH382" s="24">
        <v>10</v>
      </c>
      <c r="AI382" s="24">
        <v>10</v>
      </c>
      <c r="AJ382" s="24">
        <v>6</v>
      </c>
      <c r="AK382" s="24">
        <v>6</v>
      </c>
      <c r="AL382" s="24">
        <v>10</v>
      </c>
      <c r="AM382" s="24">
        <v>6</v>
      </c>
      <c r="AN382" s="24">
        <v>10</v>
      </c>
      <c r="AO382" s="24">
        <v>10</v>
      </c>
      <c r="AQ382" s="23" t="s">
        <v>1984</v>
      </c>
      <c r="AR382" s="23" t="s">
        <v>1985</v>
      </c>
      <c r="AS382" s="23">
        <v>224.24</v>
      </c>
      <c r="AT382" s="23">
        <v>2.5099999999999998</v>
      </c>
      <c r="AU382" s="23">
        <v>9.7810000000000006</v>
      </c>
      <c r="AV382" s="23">
        <v>-7.2710000000000008</v>
      </c>
      <c r="AW382" s="23">
        <v>8.4500000000000006E-2</v>
      </c>
      <c r="AY382" s="23">
        <v>1000</v>
      </c>
      <c r="AZ382" s="23">
        <v>1</v>
      </c>
      <c r="BA382" s="23">
        <v>5</v>
      </c>
      <c r="BC382" s="23" t="s">
        <v>8293</v>
      </c>
      <c r="BD382" s="23" t="s">
        <v>8293</v>
      </c>
      <c r="BE382" s="23" t="s">
        <v>8293</v>
      </c>
      <c r="BF382" s="23" t="s">
        <v>8330</v>
      </c>
    </row>
    <row r="383" spans="1:58" s="23" customFormat="1" x14ac:dyDescent="0.2">
      <c r="A383" s="23" t="s">
        <v>1986</v>
      </c>
      <c r="B383" s="23" t="s">
        <v>1987</v>
      </c>
      <c r="C383" s="23" t="s">
        <v>38</v>
      </c>
      <c r="D383" s="23" t="s">
        <v>38</v>
      </c>
      <c r="E383" s="23">
        <v>6</v>
      </c>
      <c r="F383" s="23" t="s">
        <v>38</v>
      </c>
      <c r="G383" s="23" t="s">
        <v>38</v>
      </c>
      <c r="H383" s="23">
        <v>10</v>
      </c>
      <c r="I383" s="23" t="s">
        <v>8264</v>
      </c>
      <c r="J383" s="23">
        <v>10</v>
      </c>
      <c r="K383" s="23">
        <v>1</v>
      </c>
      <c r="L383" s="23" t="s">
        <v>8345</v>
      </c>
      <c r="N383" s="24" t="b">
        <f t="shared" si="47"/>
        <v>0</v>
      </c>
      <c r="O383" s="24">
        <f t="shared" si="48"/>
        <v>161</v>
      </c>
      <c r="P383" s="24">
        <f t="shared" si="49"/>
        <v>8</v>
      </c>
      <c r="Q383" s="24" t="str">
        <f t="shared" si="50"/>
        <v>YES</v>
      </c>
      <c r="R383" s="24" t="str">
        <f t="shared" si="51"/>
        <v>YES</v>
      </c>
      <c r="S383" s="24" t="b">
        <f t="shared" si="52"/>
        <v>1</v>
      </c>
      <c r="T383" s="24" t="b">
        <f t="shared" si="53"/>
        <v>1</v>
      </c>
      <c r="U383" s="24">
        <f t="shared" si="54"/>
        <v>356</v>
      </c>
      <c r="V383" s="24">
        <f t="shared" si="55"/>
        <v>493</v>
      </c>
      <c r="W383" s="24"/>
      <c r="X383" s="23" t="s">
        <v>1480</v>
      </c>
      <c r="Y383" s="23" t="s">
        <v>42</v>
      </c>
      <c r="AA383" s="24" t="s">
        <v>39</v>
      </c>
      <c r="AB383" s="24" t="s">
        <v>39</v>
      </c>
      <c r="AC383" s="24" t="s">
        <v>39</v>
      </c>
      <c r="AD383" s="24">
        <v>10</v>
      </c>
      <c r="AE383" s="24">
        <v>10</v>
      </c>
      <c r="AF383" s="24">
        <v>10</v>
      </c>
      <c r="AG383" s="24">
        <v>10</v>
      </c>
      <c r="AH383" s="24">
        <v>10</v>
      </c>
      <c r="AI383" s="24">
        <v>10</v>
      </c>
      <c r="AJ383" s="24">
        <v>10</v>
      </c>
      <c r="AK383" s="24">
        <v>10</v>
      </c>
      <c r="AL383" s="24">
        <v>10</v>
      </c>
      <c r="AM383" s="24">
        <v>10</v>
      </c>
      <c r="AN383" s="24">
        <v>10</v>
      </c>
      <c r="AO383" s="24">
        <v>10</v>
      </c>
      <c r="AQ383" s="23" t="s">
        <v>1988</v>
      </c>
      <c r="AR383" s="23" t="s">
        <v>1989</v>
      </c>
      <c r="AS383" s="23">
        <v>233.66</v>
      </c>
      <c r="AT383" s="23">
        <v>2.0499999999999998</v>
      </c>
      <c r="AU383" s="23">
        <v>11.438000000000001</v>
      </c>
      <c r="AV383" s="23">
        <v>-9.3880000000000017</v>
      </c>
      <c r="AW383" s="23">
        <v>6.0400000000000002E-2</v>
      </c>
      <c r="AY383" s="23">
        <v>1000</v>
      </c>
      <c r="AZ383" s="23">
        <v>1</v>
      </c>
      <c r="BA383" s="23">
        <v>5</v>
      </c>
      <c r="BC383" s="23" t="s">
        <v>8293</v>
      </c>
      <c r="BD383" s="23" t="s">
        <v>8293</v>
      </c>
      <c r="BE383" s="23" t="s">
        <v>8293</v>
      </c>
      <c r="BF383" s="23" t="s">
        <v>8330</v>
      </c>
    </row>
    <row r="384" spans="1:58" s="23" customFormat="1" x14ac:dyDescent="0.2">
      <c r="A384" s="23" t="s">
        <v>1990</v>
      </c>
      <c r="B384" s="23" t="s">
        <v>1991</v>
      </c>
      <c r="C384" s="23" t="s">
        <v>38</v>
      </c>
      <c r="D384" s="23" t="s">
        <v>38</v>
      </c>
      <c r="E384" s="23">
        <v>6</v>
      </c>
      <c r="F384" s="23" t="s">
        <v>38</v>
      </c>
      <c r="G384" s="23" t="s">
        <v>115</v>
      </c>
      <c r="H384" s="23">
        <v>10</v>
      </c>
      <c r="I384" s="23" t="s">
        <v>8264</v>
      </c>
      <c r="J384" s="23">
        <v>10</v>
      </c>
      <c r="K384" s="23">
        <v>1</v>
      </c>
      <c r="L384" s="23" t="s">
        <v>8345</v>
      </c>
      <c r="N384" s="24" t="b">
        <f t="shared" si="47"/>
        <v>0</v>
      </c>
      <c r="O384" s="24">
        <f t="shared" si="48"/>
        <v>161</v>
      </c>
      <c r="P384" s="24">
        <f t="shared" si="49"/>
        <v>8</v>
      </c>
      <c r="Q384" s="24" t="str">
        <f t="shared" si="50"/>
        <v>YES</v>
      </c>
      <c r="R384" s="24" t="str">
        <f t="shared" si="51"/>
        <v>YES</v>
      </c>
      <c r="S384" s="24" t="b">
        <f t="shared" si="52"/>
        <v>1</v>
      </c>
      <c r="T384" s="24" t="b">
        <f t="shared" si="53"/>
        <v>1</v>
      </c>
      <c r="U384" s="24">
        <f t="shared" si="54"/>
        <v>356</v>
      </c>
      <c r="V384" s="24">
        <f t="shared" si="55"/>
        <v>493</v>
      </c>
      <c r="W384" s="24"/>
      <c r="X384" s="23" t="s">
        <v>1480</v>
      </c>
      <c r="Y384" s="23" t="s">
        <v>42</v>
      </c>
      <c r="AA384" s="24" t="s">
        <v>39</v>
      </c>
      <c r="AB384" s="24" t="s">
        <v>39</v>
      </c>
      <c r="AC384" s="24" t="s">
        <v>39</v>
      </c>
      <c r="AD384" s="24">
        <v>10</v>
      </c>
      <c r="AE384" s="24">
        <v>10</v>
      </c>
      <c r="AF384" s="24">
        <v>10</v>
      </c>
      <c r="AG384" s="24">
        <v>10</v>
      </c>
      <c r="AH384" s="24">
        <v>10</v>
      </c>
      <c r="AI384" s="24">
        <v>10</v>
      </c>
      <c r="AJ384" s="24">
        <v>6</v>
      </c>
      <c r="AK384" s="24">
        <v>6</v>
      </c>
      <c r="AL384" s="24">
        <v>10</v>
      </c>
      <c r="AM384" s="24">
        <v>6</v>
      </c>
      <c r="AN384" s="24">
        <v>10</v>
      </c>
      <c r="AO384" s="24">
        <v>6</v>
      </c>
      <c r="AQ384" s="23" t="s">
        <v>1992</v>
      </c>
      <c r="AR384" s="23" t="s">
        <v>1993</v>
      </c>
      <c r="AS384" s="23">
        <v>576.55999999999995</v>
      </c>
      <c r="AT384" s="23">
        <v>5.81</v>
      </c>
      <c r="AU384" s="23">
        <v>12</v>
      </c>
      <c r="AV384" s="23">
        <v>-6.19</v>
      </c>
      <c r="AW384" s="23">
        <v>5.7500000000000002E-2</v>
      </c>
      <c r="AY384" s="23">
        <v>100</v>
      </c>
      <c r="AZ384" s="23">
        <v>1</v>
      </c>
      <c r="BA384" s="23" t="s">
        <v>151</v>
      </c>
      <c r="BC384" s="23" t="s">
        <v>8293</v>
      </c>
      <c r="BD384" s="23" t="s">
        <v>8293</v>
      </c>
      <c r="BE384" s="23" t="s">
        <v>8293</v>
      </c>
      <c r="BF384" s="23" t="s">
        <v>8330</v>
      </c>
    </row>
    <row r="385" spans="1:58" s="23" customFormat="1" x14ac:dyDescent="0.2">
      <c r="A385" s="23" t="s">
        <v>1994</v>
      </c>
      <c r="B385" s="23" t="s">
        <v>1995</v>
      </c>
      <c r="C385" s="23" t="s">
        <v>38</v>
      </c>
      <c r="D385" s="23" t="s">
        <v>38</v>
      </c>
      <c r="E385" s="23">
        <v>6</v>
      </c>
      <c r="F385" s="23" t="s">
        <v>38</v>
      </c>
      <c r="G385" s="23" t="s">
        <v>115</v>
      </c>
      <c r="H385" s="23">
        <v>10</v>
      </c>
      <c r="I385" s="23" t="s">
        <v>8264</v>
      </c>
      <c r="J385" s="23">
        <v>10</v>
      </c>
      <c r="K385" s="23">
        <v>1</v>
      </c>
      <c r="L385" s="23" t="s">
        <v>8345</v>
      </c>
      <c r="N385" s="24" t="b">
        <f t="shared" si="47"/>
        <v>0</v>
      </c>
      <c r="O385" s="24">
        <f t="shared" si="48"/>
        <v>161</v>
      </c>
      <c r="P385" s="24">
        <f t="shared" si="49"/>
        <v>8</v>
      </c>
      <c r="Q385" s="24" t="str">
        <f t="shared" si="50"/>
        <v>YES</v>
      </c>
      <c r="R385" s="24" t="str">
        <f t="shared" si="51"/>
        <v>YES</v>
      </c>
      <c r="S385" s="24" t="b">
        <f t="shared" si="52"/>
        <v>1</v>
      </c>
      <c r="T385" s="24" t="b">
        <f t="shared" si="53"/>
        <v>1</v>
      </c>
      <c r="U385" s="24">
        <f t="shared" si="54"/>
        <v>356</v>
      </c>
      <c r="V385" s="24">
        <f t="shared" si="55"/>
        <v>493</v>
      </c>
      <c r="W385" s="24"/>
      <c r="X385" s="23" t="s">
        <v>1480</v>
      </c>
      <c r="Y385" s="23" t="s">
        <v>42</v>
      </c>
      <c r="AA385" s="24" t="s">
        <v>39</v>
      </c>
      <c r="AB385" s="24" t="s">
        <v>39</v>
      </c>
      <c r="AC385" s="24" t="s">
        <v>39</v>
      </c>
      <c r="AD385" s="24">
        <v>10</v>
      </c>
      <c r="AE385" s="24">
        <v>10</v>
      </c>
      <c r="AF385" s="24">
        <v>10</v>
      </c>
      <c r="AG385" s="24">
        <v>10</v>
      </c>
      <c r="AH385" s="24">
        <v>10</v>
      </c>
      <c r="AI385" s="24">
        <v>10</v>
      </c>
      <c r="AJ385" s="24">
        <v>10</v>
      </c>
      <c r="AK385" s="24">
        <v>10</v>
      </c>
      <c r="AL385" s="24">
        <v>10</v>
      </c>
      <c r="AM385" s="24">
        <v>10</v>
      </c>
      <c r="AN385" s="24">
        <v>10</v>
      </c>
      <c r="AO385" s="24">
        <v>10</v>
      </c>
      <c r="AQ385" s="23" t="s">
        <v>1996</v>
      </c>
      <c r="AR385" s="23" t="s">
        <v>1997</v>
      </c>
      <c r="AS385" s="23">
        <v>591.01</v>
      </c>
      <c r="AT385" s="23">
        <v>4.04</v>
      </c>
      <c r="AU385" s="23">
        <v>12</v>
      </c>
      <c r="AV385" s="23">
        <v>-7.96</v>
      </c>
      <c r="AW385" s="23">
        <v>0.69499999999999995</v>
      </c>
      <c r="AY385" s="23">
        <v>1000</v>
      </c>
      <c r="AZ385" s="23">
        <v>1</v>
      </c>
      <c r="BA385" s="23" t="s">
        <v>151</v>
      </c>
      <c r="BC385" s="23" t="s">
        <v>8293</v>
      </c>
      <c r="BD385" s="23" t="s">
        <v>8293</v>
      </c>
      <c r="BE385" s="23" t="s">
        <v>8293</v>
      </c>
      <c r="BF385" s="23" t="s">
        <v>8330</v>
      </c>
    </row>
    <row r="386" spans="1:58" s="23" customFormat="1" x14ac:dyDescent="0.2">
      <c r="A386" s="23" t="s">
        <v>1998</v>
      </c>
      <c r="B386" s="23" t="s">
        <v>1999</v>
      </c>
      <c r="C386" s="23" t="s">
        <v>38</v>
      </c>
      <c r="D386" s="23" t="s">
        <v>38</v>
      </c>
      <c r="E386" s="23">
        <v>6</v>
      </c>
      <c r="F386" s="23" t="s">
        <v>38</v>
      </c>
      <c r="G386" s="23" t="s">
        <v>38</v>
      </c>
      <c r="H386" s="23">
        <v>10</v>
      </c>
      <c r="I386" s="23" t="s">
        <v>8264</v>
      </c>
      <c r="J386" s="23">
        <v>10</v>
      </c>
      <c r="K386" s="23">
        <v>1</v>
      </c>
      <c r="L386" s="23" t="s">
        <v>8345</v>
      </c>
      <c r="N386" s="24" t="b">
        <f t="shared" ref="N386:N449" si="56">AND(I386="TRUE",J386&gt;5,K386&gt;5)</f>
        <v>0</v>
      </c>
      <c r="O386" s="24">
        <f t="shared" ref="O386:O449" si="57">(E386*H386)+(J386*J386)+(K386*K386)</f>
        <v>161</v>
      </c>
      <c r="P386" s="24">
        <f t="shared" ref="P386:P449" si="58">((E386*H386)+(J386*J386))/20*K386</f>
        <v>8</v>
      </c>
      <c r="Q386" s="24" t="str">
        <f t="shared" ref="Q386:Q449" si="59">IF(O386&gt;O$2339,"YES","NO")</f>
        <v>YES</v>
      </c>
      <c r="R386" s="24" t="str">
        <f t="shared" ref="R386:R449" si="60">IF(P386&gt;P$2339,"YES","NO")</f>
        <v>YES</v>
      </c>
      <c r="S386" s="24" t="b">
        <f t="shared" si="52"/>
        <v>1</v>
      </c>
      <c r="T386" s="24" t="b">
        <f t="shared" si="53"/>
        <v>1</v>
      </c>
      <c r="U386" s="24">
        <f t="shared" si="54"/>
        <v>356</v>
      </c>
      <c r="V386" s="24">
        <f t="shared" si="55"/>
        <v>493</v>
      </c>
      <c r="W386" s="24"/>
      <c r="X386" s="23" t="s">
        <v>1480</v>
      </c>
      <c r="Y386" s="23" t="s">
        <v>42</v>
      </c>
      <c r="AA386" s="24" t="s">
        <v>39</v>
      </c>
      <c r="AB386" s="24" t="s">
        <v>39</v>
      </c>
      <c r="AC386" s="24" t="s">
        <v>39</v>
      </c>
      <c r="AD386" s="24">
        <v>10</v>
      </c>
      <c r="AE386" s="24">
        <v>10</v>
      </c>
      <c r="AF386" s="24">
        <v>10</v>
      </c>
      <c r="AG386" s="24">
        <v>10</v>
      </c>
      <c r="AH386" s="24">
        <v>10</v>
      </c>
      <c r="AI386" s="24">
        <v>10</v>
      </c>
      <c r="AJ386" s="24">
        <v>10</v>
      </c>
      <c r="AK386" s="24">
        <v>10</v>
      </c>
      <c r="AL386" s="24">
        <v>10</v>
      </c>
      <c r="AM386" s="24">
        <v>6</v>
      </c>
      <c r="AN386" s="24">
        <v>10</v>
      </c>
      <c r="AO386" s="24">
        <v>10</v>
      </c>
      <c r="AQ386" s="23" t="s">
        <v>2000</v>
      </c>
      <c r="AR386" s="23" t="s">
        <v>2001</v>
      </c>
      <c r="AS386" s="23">
        <v>416.76</v>
      </c>
      <c r="AT386" s="23">
        <v>3.55</v>
      </c>
      <c r="AU386" s="23">
        <v>12</v>
      </c>
      <c r="AV386" s="23">
        <v>-8.4499999999999993</v>
      </c>
      <c r="AW386" s="23">
        <v>1.7299999999999999E-2</v>
      </c>
      <c r="AY386" s="23">
        <v>1000</v>
      </c>
      <c r="AZ386" s="23">
        <v>1</v>
      </c>
      <c r="BA386" s="23">
        <v>5</v>
      </c>
      <c r="BC386" s="23" t="s">
        <v>8293</v>
      </c>
      <c r="BD386" s="23" t="s">
        <v>8293</v>
      </c>
      <c r="BE386" s="23" t="s">
        <v>8293</v>
      </c>
      <c r="BF386" s="23" t="s">
        <v>8330</v>
      </c>
    </row>
    <row r="387" spans="1:58" s="23" customFormat="1" x14ac:dyDescent="0.2">
      <c r="A387" s="23" t="s">
        <v>2002</v>
      </c>
      <c r="B387" s="23" t="s">
        <v>2003</v>
      </c>
      <c r="C387" s="23" t="s">
        <v>38</v>
      </c>
      <c r="D387" s="23" t="s">
        <v>38</v>
      </c>
      <c r="E387" s="23">
        <v>6</v>
      </c>
      <c r="F387" s="23" t="s">
        <v>38</v>
      </c>
      <c r="G387" s="23" t="s">
        <v>115</v>
      </c>
      <c r="H387" s="23">
        <v>10</v>
      </c>
      <c r="I387" s="23" t="s">
        <v>8264</v>
      </c>
      <c r="J387" s="23">
        <v>10</v>
      </c>
      <c r="K387" s="23">
        <v>1</v>
      </c>
      <c r="L387" s="23" t="s">
        <v>8345</v>
      </c>
      <c r="N387" s="24" t="b">
        <f t="shared" si="56"/>
        <v>0</v>
      </c>
      <c r="O387" s="24">
        <f t="shared" si="57"/>
        <v>161</v>
      </c>
      <c r="P387" s="24">
        <f t="shared" si="58"/>
        <v>8</v>
      </c>
      <c r="Q387" s="24" t="str">
        <f t="shared" si="59"/>
        <v>YES</v>
      </c>
      <c r="R387" s="24" t="str">
        <f t="shared" si="60"/>
        <v>YES</v>
      </c>
      <c r="S387" s="24" t="b">
        <f t="shared" ref="S387:S450" si="61">AND($Q387="YES",$R387="YES")</f>
        <v>1</v>
      </c>
      <c r="T387" s="24" t="b">
        <f t="shared" ref="T387:T450" si="62">OR($Q387="YES",$R387="YES")</f>
        <v>1</v>
      </c>
      <c r="U387" s="24">
        <f t="shared" si="54"/>
        <v>356</v>
      </c>
      <c r="V387" s="24">
        <f t="shared" si="55"/>
        <v>493</v>
      </c>
      <c r="W387" s="24"/>
      <c r="X387" s="23" t="s">
        <v>1480</v>
      </c>
      <c r="Y387" s="23" t="s">
        <v>42</v>
      </c>
      <c r="AA387" s="24" t="s">
        <v>39</v>
      </c>
      <c r="AB387" s="24" t="s">
        <v>39</v>
      </c>
      <c r="AC387" s="24" t="s">
        <v>39</v>
      </c>
      <c r="AD387" s="24">
        <v>10</v>
      </c>
      <c r="AE387" s="24">
        <v>10</v>
      </c>
      <c r="AF387" s="24">
        <v>10</v>
      </c>
      <c r="AG387" s="24">
        <v>10</v>
      </c>
      <c r="AH387" s="24">
        <v>10</v>
      </c>
      <c r="AI387" s="24">
        <v>10</v>
      </c>
      <c r="AJ387" s="24">
        <v>6</v>
      </c>
      <c r="AK387" s="24">
        <v>6</v>
      </c>
      <c r="AL387" s="24">
        <v>10</v>
      </c>
      <c r="AM387" s="24">
        <v>6</v>
      </c>
      <c r="AN387" s="24">
        <v>10</v>
      </c>
      <c r="AO387" s="24">
        <v>6</v>
      </c>
      <c r="AQ387" s="23" t="s">
        <v>2004</v>
      </c>
      <c r="AR387" s="23" t="s">
        <v>2005</v>
      </c>
      <c r="AS387" s="23">
        <v>501.9</v>
      </c>
      <c r="AT387" s="23">
        <v>5.79</v>
      </c>
      <c r="AU387" s="23">
        <v>12</v>
      </c>
      <c r="AV387" s="23">
        <v>-6.21</v>
      </c>
      <c r="AW387" s="23">
        <v>8.6400000000000005E-2</v>
      </c>
      <c r="AY387" s="23">
        <v>100</v>
      </c>
      <c r="AZ387" s="23">
        <v>1</v>
      </c>
      <c r="BA387" s="23" t="s">
        <v>151</v>
      </c>
      <c r="BC387" s="23" t="s">
        <v>8293</v>
      </c>
      <c r="BD387" s="23" t="s">
        <v>8293</v>
      </c>
      <c r="BE387" s="23" t="s">
        <v>8293</v>
      </c>
      <c r="BF387" s="23" t="s">
        <v>8330</v>
      </c>
    </row>
    <row r="388" spans="1:58" s="23" customFormat="1" x14ac:dyDescent="0.2">
      <c r="A388" s="23" t="s">
        <v>2006</v>
      </c>
      <c r="B388" s="23" t="s">
        <v>2007</v>
      </c>
      <c r="C388" s="23" t="s">
        <v>38</v>
      </c>
      <c r="D388" s="23" t="s">
        <v>38</v>
      </c>
      <c r="E388" s="23">
        <v>6</v>
      </c>
      <c r="F388" s="23" t="s">
        <v>38</v>
      </c>
      <c r="G388" s="23" t="s">
        <v>115</v>
      </c>
      <c r="H388" s="23">
        <v>10</v>
      </c>
      <c r="I388" s="23" t="s">
        <v>8264</v>
      </c>
      <c r="J388" s="23">
        <v>10</v>
      </c>
      <c r="K388" s="23">
        <v>1</v>
      </c>
      <c r="L388" s="23" t="s">
        <v>8345</v>
      </c>
      <c r="N388" s="24" t="b">
        <f t="shared" si="56"/>
        <v>0</v>
      </c>
      <c r="O388" s="24">
        <f t="shared" si="57"/>
        <v>161</v>
      </c>
      <c r="P388" s="24">
        <f t="shared" si="58"/>
        <v>8</v>
      </c>
      <c r="Q388" s="24" t="str">
        <f t="shared" si="59"/>
        <v>YES</v>
      </c>
      <c r="R388" s="24" t="str">
        <f t="shared" si="60"/>
        <v>YES</v>
      </c>
      <c r="S388" s="24" t="b">
        <f t="shared" si="61"/>
        <v>1</v>
      </c>
      <c r="T388" s="24" t="b">
        <f t="shared" si="62"/>
        <v>1</v>
      </c>
      <c r="U388" s="24">
        <f t="shared" si="54"/>
        <v>356</v>
      </c>
      <c r="V388" s="24">
        <f t="shared" si="55"/>
        <v>493</v>
      </c>
      <c r="W388" s="24"/>
      <c r="X388" s="23" t="s">
        <v>1480</v>
      </c>
      <c r="Y388" s="23" t="s">
        <v>42</v>
      </c>
      <c r="AA388" s="24" t="s">
        <v>39</v>
      </c>
      <c r="AB388" s="24" t="s">
        <v>39</v>
      </c>
      <c r="AC388" s="24" t="s">
        <v>39</v>
      </c>
      <c r="AD388" s="24">
        <v>10</v>
      </c>
      <c r="AE388" s="24">
        <v>10</v>
      </c>
      <c r="AF388" s="24">
        <v>10</v>
      </c>
      <c r="AG388" s="24">
        <v>10</v>
      </c>
      <c r="AH388" s="24">
        <v>10</v>
      </c>
      <c r="AI388" s="24">
        <v>10</v>
      </c>
      <c r="AJ388" s="24">
        <v>10</v>
      </c>
      <c r="AK388" s="24">
        <v>10</v>
      </c>
      <c r="AL388" s="24">
        <v>10</v>
      </c>
      <c r="AM388" s="24">
        <v>10</v>
      </c>
      <c r="AN388" s="24">
        <v>10</v>
      </c>
      <c r="AO388" s="24">
        <v>10</v>
      </c>
      <c r="AQ388" s="23" t="s">
        <v>2008</v>
      </c>
      <c r="AR388" s="23" t="s">
        <v>2009</v>
      </c>
      <c r="AS388" s="23">
        <v>516.52</v>
      </c>
      <c r="AT388" s="23">
        <v>5.93</v>
      </c>
      <c r="AU388" s="23">
        <v>12</v>
      </c>
      <c r="AV388" s="23">
        <v>-6.07</v>
      </c>
      <c r="AW388" s="23">
        <v>31.8</v>
      </c>
      <c r="AY388" s="23">
        <v>10</v>
      </c>
      <c r="AZ388" s="23">
        <v>1</v>
      </c>
      <c r="BA388" s="23" t="s">
        <v>151</v>
      </c>
      <c r="BC388" s="23" t="s">
        <v>8293</v>
      </c>
      <c r="BD388" s="23" t="s">
        <v>8293</v>
      </c>
      <c r="BE388" s="23" t="s">
        <v>8293</v>
      </c>
      <c r="BF388" s="23" t="s">
        <v>8330</v>
      </c>
    </row>
    <row r="389" spans="1:58" s="23" customFormat="1" x14ac:dyDescent="0.2">
      <c r="A389" s="23" t="s">
        <v>2010</v>
      </c>
      <c r="B389" s="23" t="s">
        <v>2011</v>
      </c>
      <c r="C389" s="23" t="s">
        <v>38</v>
      </c>
      <c r="D389" s="23" t="s">
        <v>38</v>
      </c>
      <c r="E389" s="23">
        <v>6</v>
      </c>
      <c r="F389" s="23" t="s">
        <v>38</v>
      </c>
      <c r="G389" s="23" t="s">
        <v>38</v>
      </c>
      <c r="H389" s="23">
        <v>10</v>
      </c>
      <c r="I389" s="23" t="s">
        <v>8264</v>
      </c>
      <c r="J389" s="23">
        <v>10</v>
      </c>
      <c r="K389" s="23">
        <v>1</v>
      </c>
      <c r="L389" s="23" t="s">
        <v>8345</v>
      </c>
      <c r="N389" s="24" t="b">
        <f t="shared" si="56"/>
        <v>0</v>
      </c>
      <c r="O389" s="24">
        <f t="shared" si="57"/>
        <v>161</v>
      </c>
      <c r="P389" s="24">
        <f t="shared" si="58"/>
        <v>8</v>
      </c>
      <c r="Q389" s="24" t="str">
        <f t="shared" si="59"/>
        <v>YES</v>
      </c>
      <c r="R389" s="24" t="str">
        <f t="shared" si="60"/>
        <v>YES</v>
      </c>
      <c r="S389" s="24" t="b">
        <f t="shared" si="61"/>
        <v>1</v>
      </c>
      <c r="T389" s="24" t="b">
        <f t="shared" si="62"/>
        <v>1</v>
      </c>
      <c r="U389" s="24">
        <f t="shared" si="54"/>
        <v>356</v>
      </c>
      <c r="V389" s="24">
        <f t="shared" si="55"/>
        <v>493</v>
      </c>
      <c r="W389" s="24"/>
      <c r="X389" s="23" t="s">
        <v>1480</v>
      </c>
      <c r="Y389" s="23" t="s">
        <v>42</v>
      </c>
      <c r="AA389" s="24"/>
      <c r="AB389" s="24" t="s">
        <v>39</v>
      </c>
      <c r="AC389" s="24"/>
      <c r="AD389" s="24">
        <v>6</v>
      </c>
      <c r="AE389" s="24">
        <v>6</v>
      </c>
      <c r="AF389" s="24">
        <v>6</v>
      </c>
      <c r="AG389" s="24">
        <v>6</v>
      </c>
      <c r="AH389" s="24">
        <v>6</v>
      </c>
      <c r="AI389" s="24">
        <v>6</v>
      </c>
      <c r="AJ389" s="24">
        <v>10</v>
      </c>
      <c r="AK389" s="24">
        <v>10</v>
      </c>
      <c r="AL389" s="24">
        <v>1</v>
      </c>
      <c r="AM389" s="24">
        <v>10</v>
      </c>
      <c r="AN389" s="24">
        <v>1</v>
      </c>
      <c r="AO389" s="24">
        <v>6</v>
      </c>
      <c r="AQ389" s="23" t="s">
        <v>2012</v>
      </c>
      <c r="AR389" s="23" t="s">
        <v>2013</v>
      </c>
      <c r="AS389" s="23">
        <v>342.54</v>
      </c>
      <c r="AT389" s="23">
        <v>8.93</v>
      </c>
      <c r="AU389" s="23">
        <v>8.31</v>
      </c>
      <c r="AV389" s="23">
        <v>0.61999999999999922</v>
      </c>
      <c r="AW389" s="23">
        <v>21.5</v>
      </c>
      <c r="AY389" s="23">
        <v>100</v>
      </c>
      <c r="AZ389" s="23">
        <v>1</v>
      </c>
      <c r="BA389" s="23">
        <v>5</v>
      </c>
      <c r="BC389" s="23" t="s">
        <v>8293</v>
      </c>
      <c r="BD389" s="23" t="s">
        <v>8293</v>
      </c>
      <c r="BE389" s="23" t="s">
        <v>8293</v>
      </c>
      <c r="BF389" s="23" t="s">
        <v>8330</v>
      </c>
    </row>
    <row r="390" spans="1:58" s="23" customFormat="1" x14ac:dyDescent="0.2">
      <c r="A390" s="23" t="s">
        <v>2014</v>
      </c>
      <c r="B390" s="23" t="s">
        <v>2015</v>
      </c>
      <c r="C390" s="23" t="s">
        <v>38</v>
      </c>
      <c r="D390" s="23" t="s">
        <v>38</v>
      </c>
      <c r="E390" s="23">
        <v>6</v>
      </c>
      <c r="F390" s="23" t="s">
        <v>38</v>
      </c>
      <c r="G390" s="23" t="s">
        <v>38</v>
      </c>
      <c r="H390" s="23">
        <v>10</v>
      </c>
      <c r="I390" s="23" t="s">
        <v>8264</v>
      </c>
      <c r="J390" s="23">
        <v>10</v>
      </c>
      <c r="K390" s="23">
        <v>1</v>
      </c>
      <c r="L390" s="23" t="s">
        <v>8345</v>
      </c>
      <c r="N390" s="24" t="b">
        <f t="shared" si="56"/>
        <v>0</v>
      </c>
      <c r="O390" s="24">
        <f t="shared" si="57"/>
        <v>161</v>
      </c>
      <c r="P390" s="24">
        <f t="shared" si="58"/>
        <v>8</v>
      </c>
      <c r="Q390" s="24" t="str">
        <f t="shared" si="59"/>
        <v>YES</v>
      </c>
      <c r="R390" s="24" t="str">
        <f t="shared" si="60"/>
        <v>YES</v>
      </c>
      <c r="S390" s="24" t="b">
        <f t="shared" si="61"/>
        <v>1</v>
      </c>
      <c r="T390" s="24" t="b">
        <f t="shared" si="62"/>
        <v>1</v>
      </c>
      <c r="U390" s="24">
        <f t="shared" si="54"/>
        <v>356</v>
      </c>
      <c r="V390" s="24">
        <f t="shared" si="55"/>
        <v>493</v>
      </c>
      <c r="W390" s="24"/>
      <c r="X390" s="23" t="s">
        <v>1480</v>
      </c>
      <c r="Y390" s="23" t="s">
        <v>42</v>
      </c>
      <c r="AA390" s="24" t="s">
        <v>39</v>
      </c>
      <c r="AB390" s="24" t="s">
        <v>39</v>
      </c>
      <c r="AC390" s="24"/>
      <c r="AD390" s="24">
        <v>10</v>
      </c>
      <c r="AE390" s="24">
        <v>10</v>
      </c>
      <c r="AF390" s="24">
        <v>6</v>
      </c>
      <c r="AG390" s="24">
        <v>6</v>
      </c>
      <c r="AH390" s="24">
        <v>6</v>
      </c>
      <c r="AI390" s="24">
        <v>6</v>
      </c>
      <c r="AJ390" s="24">
        <v>10</v>
      </c>
      <c r="AK390" s="24">
        <v>10</v>
      </c>
      <c r="AL390" s="24">
        <v>6</v>
      </c>
      <c r="AM390" s="24">
        <v>10</v>
      </c>
      <c r="AN390" s="24">
        <v>6</v>
      </c>
      <c r="AO390" s="24">
        <v>10</v>
      </c>
      <c r="AQ390" s="23" t="s">
        <v>2016</v>
      </c>
      <c r="AR390" s="23" t="s">
        <v>2017</v>
      </c>
      <c r="AS390" s="23">
        <v>570.73</v>
      </c>
      <c r="AT390" s="23">
        <v>10.119999999999999</v>
      </c>
      <c r="AU390" s="23">
        <v>12</v>
      </c>
      <c r="AV390" s="23">
        <v>-1.8800000000000008</v>
      </c>
      <c r="AW390" s="23">
        <v>8.3800000000000008</v>
      </c>
      <c r="AY390" s="23">
        <v>10</v>
      </c>
      <c r="AZ390" s="23">
        <v>1</v>
      </c>
      <c r="BA390" s="23">
        <v>5</v>
      </c>
      <c r="BC390" s="23" t="s">
        <v>8293</v>
      </c>
      <c r="BD390" s="23" t="s">
        <v>8293</v>
      </c>
      <c r="BE390" s="23" t="s">
        <v>8293</v>
      </c>
      <c r="BF390" s="23" t="s">
        <v>8330</v>
      </c>
    </row>
    <row r="391" spans="1:58" s="23" customFormat="1" x14ac:dyDescent="0.2">
      <c r="A391" s="23" t="s">
        <v>2018</v>
      </c>
      <c r="B391" s="23" t="s">
        <v>2019</v>
      </c>
      <c r="C391" s="23" t="s">
        <v>38</v>
      </c>
      <c r="D391" s="23" t="s">
        <v>38</v>
      </c>
      <c r="E391" s="23">
        <v>6</v>
      </c>
      <c r="F391" s="23" t="s">
        <v>38</v>
      </c>
      <c r="G391" s="23" t="s">
        <v>38</v>
      </c>
      <c r="H391" s="23">
        <v>10</v>
      </c>
      <c r="I391" s="23" t="s">
        <v>8264</v>
      </c>
      <c r="J391" s="23">
        <v>10</v>
      </c>
      <c r="K391" s="23">
        <v>1</v>
      </c>
      <c r="L391" s="23" t="s">
        <v>8345</v>
      </c>
      <c r="N391" s="24" t="b">
        <f t="shared" si="56"/>
        <v>0</v>
      </c>
      <c r="O391" s="24">
        <f t="shared" si="57"/>
        <v>161</v>
      </c>
      <c r="P391" s="24">
        <f t="shared" si="58"/>
        <v>8</v>
      </c>
      <c r="Q391" s="24" t="str">
        <f t="shared" si="59"/>
        <v>YES</v>
      </c>
      <c r="R391" s="24" t="str">
        <f t="shared" si="60"/>
        <v>YES</v>
      </c>
      <c r="S391" s="24" t="b">
        <f t="shared" si="61"/>
        <v>1</v>
      </c>
      <c r="T391" s="24" t="b">
        <f t="shared" si="62"/>
        <v>1</v>
      </c>
      <c r="U391" s="24">
        <f t="shared" si="54"/>
        <v>356</v>
      </c>
      <c r="V391" s="24">
        <f t="shared" si="55"/>
        <v>493</v>
      </c>
      <c r="W391" s="24"/>
      <c r="X391" s="23" t="s">
        <v>1480</v>
      </c>
      <c r="Y391" s="23" t="s">
        <v>42</v>
      </c>
      <c r="AA391" s="24" t="s">
        <v>39</v>
      </c>
      <c r="AB391" s="24" t="s">
        <v>39</v>
      </c>
      <c r="AC391" s="24" t="s">
        <v>39</v>
      </c>
      <c r="AD391" s="24">
        <v>10</v>
      </c>
      <c r="AE391" s="24">
        <v>10</v>
      </c>
      <c r="AF391" s="24">
        <v>10</v>
      </c>
      <c r="AG391" s="24">
        <v>10</v>
      </c>
      <c r="AH391" s="24">
        <v>10</v>
      </c>
      <c r="AI391" s="24">
        <v>10</v>
      </c>
      <c r="AJ391" s="24">
        <v>6</v>
      </c>
      <c r="AK391" s="24">
        <v>6</v>
      </c>
      <c r="AL391" s="24">
        <v>10</v>
      </c>
      <c r="AM391" s="24">
        <v>6</v>
      </c>
      <c r="AN391" s="24">
        <v>10</v>
      </c>
      <c r="AO391" s="24">
        <v>6</v>
      </c>
      <c r="AQ391" s="23" t="s">
        <v>2020</v>
      </c>
      <c r="AR391" s="23" t="s">
        <v>2021</v>
      </c>
      <c r="AS391" s="23">
        <v>392.3</v>
      </c>
      <c r="AT391" s="23">
        <v>6.26</v>
      </c>
      <c r="AU391" s="23">
        <v>12</v>
      </c>
      <c r="AV391" s="23">
        <v>-5.74</v>
      </c>
      <c r="AW391" s="23">
        <v>0.73599999999999999</v>
      </c>
      <c r="AY391" s="23">
        <v>10</v>
      </c>
      <c r="AZ391" s="23">
        <v>1</v>
      </c>
      <c r="BA391" s="23">
        <v>5</v>
      </c>
      <c r="BC391" s="23" t="s">
        <v>8293</v>
      </c>
      <c r="BD391" s="23" t="s">
        <v>8293</v>
      </c>
      <c r="BE391" s="23" t="s">
        <v>8293</v>
      </c>
      <c r="BF391" s="23" t="s">
        <v>8330</v>
      </c>
    </row>
    <row r="392" spans="1:58" s="23" customFormat="1" x14ac:dyDescent="0.2">
      <c r="A392" s="23" t="s">
        <v>2022</v>
      </c>
      <c r="B392" s="23" t="s">
        <v>2023</v>
      </c>
      <c r="C392" s="23" t="s">
        <v>8338</v>
      </c>
      <c r="D392" s="23" t="s">
        <v>38</v>
      </c>
      <c r="E392" s="23">
        <v>6</v>
      </c>
      <c r="F392" s="23" t="s">
        <v>38</v>
      </c>
      <c r="G392" s="23" t="s">
        <v>38</v>
      </c>
      <c r="H392" s="23">
        <v>10</v>
      </c>
      <c r="I392" s="23" t="s">
        <v>8264</v>
      </c>
      <c r="J392" s="23">
        <v>10</v>
      </c>
      <c r="K392" s="23">
        <v>1</v>
      </c>
      <c r="L392" s="23" t="s">
        <v>8342</v>
      </c>
      <c r="N392" s="24" t="b">
        <f t="shared" si="56"/>
        <v>0</v>
      </c>
      <c r="O392" s="24">
        <f t="shared" si="57"/>
        <v>161</v>
      </c>
      <c r="P392" s="24">
        <f t="shared" si="58"/>
        <v>8</v>
      </c>
      <c r="Q392" s="24" t="str">
        <f t="shared" si="59"/>
        <v>YES</v>
      </c>
      <c r="R392" s="24" t="str">
        <f t="shared" si="60"/>
        <v>YES</v>
      </c>
      <c r="S392" s="24" t="b">
        <f t="shared" si="61"/>
        <v>1</v>
      </c>
      <c r="T392" s="24" t="b">
        <f t="shared" si="62"/>
        <v>1</v>
      </c>
      <c r="U392" s="24">
        <f t="shared" si="54"/>
        <v>356</v>
      </c>
      <c r="V392" s="24">
        <f t="shared" si="55"/>
        <v>493</v>
      </c>
      <c r="W392" s="24"/>
      <c r="X392" s="23" t="s">
        <v>1475</v>
      </c>
      <c r="Y392" s="23" t="s">
        <v>70</v>
      </c>
      <c r="AA392" s="24" t="s">
        <v>39</v>
      </c>
      <c r="AB392" s="24" t="s">
        <v>39</v>
      </c>
      <c r="AC392" s="24" t="s">
        <v>39</v>
      </c>
      <c r="AD392" s="24">
        <v>10</v>
      </c>
      <c r="AE392" s="24">
        <v>10</v>
      </c>
      <c r="AF392" s="24">
        <v>10</v>
      </c>
      <c r="AG392" s="24">
        <v>10</v>
      </c>
      <c r="AH392" s="24">
        <v>10</v>
      </c>
      <c r="AI392" s="24">
        <v>10</v>
      </c>
      <c r="AJ392" s="24">
        <v>10</v>
      </c>
      <c r="AK392" s="24">
        <v>10</v>
      </c>
      <c r="AL392" s="24">
        <v>10</v>
      </c>
      <c r="AM392" s="24">
        <v>10</v>
      </c>
      <c r="AN392" s="24">
        <v>10</v>
      </c>
      <c r="AO392" s="24">
        <v>10</v>
      </c>
      <c r="AQ392" s="23" t="s">
        <v>2024</v>
      </c>
      <c r="AR392" s="23" t="s">
        <v>2025</v>
      </c>
      <c r="AS392" s="23">
        <v>305.49</v>
      </c>
      <c r="AT392" s="23">
        <v>3.47</v>
      </c>
      <c r="AU392" s="23">
        <v>12</v>
      </c>
      <c r="AV392" s="23">
        <v>-8.5299999999999994</v>
      </c>
      <c r="AW392" s="23">
        <v>5.9700000000000003E-2</v>
      </c>
      <c r="AY392" s="23">
        <v>100</v>
      </c>
      <c r="AZ392" s="23">
        <v>1</v>
      </c>
      <c r="BA392" s="23">
        <v>5</v>
      </c>
      <c r="BC392" s="23" t="s">
        <v>8293</v>
      </c>
      <c r="BD392" s="23" t="s">
        <v>8320</v>
      </c>
      <c r="BE392" s="23" t="s">
        <v>8293</v>
      </c>
      <c r="BF392" s="23" t="s">
        <v>8330</v>
      </c>
    </row>
    <row r="393" spans="1:58" s="23" customFormat="1" x14ac:dyDescent="0.2">
      <c r="A393" s="23" t="s">
        <v>2026</v>
      </c>
      <c r="B393" s="23" t="s">
        <v>2027</v>
      </c>
      <c r="C393" s="23" t="s">
        <v>8338</v>
      </c>
      <c r="D393" s="23" t="s">
        <v>38</v>
      </c>
      <c r="E393" s="23">
        <v>6</v>
      </c>
      <c r="F393" s="23" t="s">
        <v>38</v>
      </c>
      <c r="G393" s="23" t="s">
        <v>38</v>
      </c>
      <c r="H393" s="23">
        <v>10</v>
      </c>
      <c r="I393" s="23" t="s">
        <v>8264</v>
      </c>
      <c r="J393" s="23">
        <v>10</v>
      </c>
      <c r="K393" s="23">
        <v>1</v>
      </c>
      <c r="L393" s="23" t="s">
        <v>8342</v>
      </c>
      <c r="N393" s="24" t="b">
        <f t="shared" si="56"/>
        <v>0</v>
      </c>
      <c r="O393" s="24">
        <f t="shared" si="57"/>
        <v>161</v>
      </c>
      <c r="P393" s="24">
        <f t="shared" si="58"/>
        <v>8</v>
      </c>
      <c r="Q393" s="24" t="str">
        <f t="shared" si="59"/>
        <v>YES</v>
      </c>
      <c r="R393" s="24" t="str">
        <f t="shared" si="60"/>
        <v>YES</v>
      </c>
      <c r="S393" s="24" t="b">
        <f t="shared" si="61"/>
        <v>1</v>
      </c>
      <c r="T393" s="24" t="b">
        <f t="shared" si="62"/>
        <v>1</v>
      </c>
      <c r="U393" s="24">
        <f t="shared" si="54"/>
        <v>356</v>
      </c>
      <c r="V393" s="24">
        <f t="shared" si="55"/>
        <v>493</v>
      </c>
      <c r="W393" s="24"/>
      <c r="X393" s="23" t="s">
        <v>1475</v>
      </c>
      <c r="Y393" s="23" t="s">
        <v>95</v>
      </c>
      <c r="AA393" s="24" t="s">
        <v>39</v>
      </c>
      <c r="AB393" s="24" t="s">
        <v>39</v>
      </c>
      <c r="AC393" s="24"/>
      <c r="AD393" s="24">
        <v>6</v>
      </c>
      <c r="AE393" s="24">
        <v>10</v>
      </c>
      <c r="AF393" s="24">
        <v>6</v>
      </c>
      <c r="AG393" s="24">
        <v>6</v>
      </c>
      <c r="AH393" s="24">
        <v>6</v>
      </c>
      <c r="AI393" s="24">
        <v>6</v>
      </c>
      <c r="AJ393" s="24">
        <v>6</v>
      </c>
      <c r="AK393" s="24">
        <v>6</v>
      </c>
      <c r="AL393" s="24">
        <v>10</v>
      </c>
      <c r="AM393" s="24">
        <v>6</v>
      </c>
      <c r="AN393" s="24">
        <v>10</v>
      </c>
      <c r="AO393" s="24">
        <v>6</v>
      </c>
      <c r="AQ393" s="23" t="s">
        <v>2028</v>
      </c>
      <c r="AR393" s="23" t="s">
        <v>2029</v>
      </c>
      <c r="AS393" s="23">
        <v>228.23</v>
      </c>
      <c r="AT393" s="23">
        <v>3.79</v>
      </c>
      <c r="AU393" s="23">
        <v>10.002000000000001</v>
      </c>
      <c r="AV393" s="23">
        <v>-6.2120000000000006</v>
      </c>
      <c r="AW393" s="23">
        <v>0.17299999999999999</v>
      </c>
      <c r="AY393" s="23">
        <v>1000</v>
      </c>
      <c r="AZ393" s="23">
        <v>1</v>
      </c>
      <c r="BA393" s="23">
        <v>5</v>
      </c>
      <c r="BC393" s="23" t="s">
        <v>8293</v>
      </c>
      <c r="BD393" s="23" t="s">
        <v>8320</v>
      </c>
      <c r="BE393" s="23" t="s">
        <v>8293</v>
      </c>
      <c r="BF393" s="23" t="s">
        <v>8330</v>
      </c>
    </row>
    <row r="394" spans="1:58" s="23" customFormat="1" x14ac:dyDescent="0.2">
      <c r="A394" s="23" t="s">
        <v>2030</v>
      </c>
      <c r="B394" s="23" t="s">
        <v>2031</v>
      </c>
      <c r="C394" s="23" t="s">
        <v>38</v>
      </c>
      <c r="D394" s="23" t="s">
        <v>38</v>
      </c>
      <c r="E394" s="23">
        <v>6</v>
      </c>
      <c r="F394" s="23" t="s">
        <v>38</v>
      </c>
      <c r="G394" s="23" t="s">
        <v>38</v>
      </c>
      <c r="H394" s="23">
        <v>10</v>
      </c>
      <c r="I394" s="23" t="s">
        <v>8264</v>
      </c>
      <c r="J394" s="23">
        <v>10</v>
      </c>
      <c r="K394" s="23">
        <v>1</v>
      </c>
      <c r="L394" s="23" t="s">
        <v>8345</v>
      </c>
      <c r="N394" s="24" t="b">
        <f t="shared" si="56"/>
        <v>0</v>
      </c>
      <c r="O394" s="24">
        <f t="shared" si="57"/>
        <v>161</v>
      </c>
      <c r="P394" s="24">
        <f t="shared" si="58"/>
        <v>8</v>
      </c>
      <c r="Q394" s="24" t="str">
        <f t="shared" si="59"/>
        <v>YES</v>
      </c>
      <c r="R394" s="24" t="str">
        <f t="shared" si="60"/>
        <v>YES</v>
      </c>
      <c r="S394" s="24" t="b">
        <f t="shared" si="61"/>
        <v>1</v>
      </c>
      <c r="T394" s="24" t="b">
        <f t="shared" si="62"/>
        <v>1</v>
      </c>
      <c r="U394" s="24">
        <f t="shared" si="54"/>
        <v>356</v>
      </c>
      <c r="V394" s="24">
        <f t="shared" si="55"/>
        <v>493</v>
      </c>
      <c r="W394" s="24"/>
      <c r="X394" s="23" t="s">
        <v>1480</v>
      </c>
      <c r="Y394" s="23" t="s">
        <v>42</v>
      </c>
      <c r="AA394" s="24" t="s">
        <v>39</v>
      </c>
      <c r="AB394" s="24" t="s">
        <v>39</v>
      </c>
      <c r="AC394" s="24" t="s">
        <v>39</v>
      </c>
      <c r="AD394" s="24">
        <v>6</v>
      </c>
      <c r="AE394" s="24">
        <v>10</v>
      </c>
      <c r="AF394" s="24">
        <v>10</v>
      </c>
      <c r="AG394" s="24">
        <v>10</v>
      </c>
      <c r="AH394" s="24">
        <v>10</v>
      </c>
      <c r="AI394" s="24">
        <v>10</v>
      </c>
      <c r="AJ394" s="24">
        <v>10</v>
      </c>
      <c r="AK394" s="24">
        <v>10</v>
      </c>
      <c r="AL394" s="24">
        <v>6</v>
      </c>
      <c r="AM394" s="24">
        <v>10</v>
      </c>
      <c r="AN394" s="24">
        <v>6</v>
      </c>
      <c r="AO394" s="24">
        <v>6</v>
      </c>
      <c r="AQ394" s="23" t="s">
        <v>2032</v>
      </c>
      <c r="AR394" s="23" t="s">
        <v>2033</v>
      </c>
      <c r="AS394" s="23">
        <v>292.48</v>
      </c>
      <c r="AT394" s="23">
        <v>6.4</v>
      </c>
      <c r="AU394" s="23">
        <v>9.0869999999999997</v>
      </c>
      <c r="AV394" s="23">
        <v>-2.6869999999999994</v>
      </c>
      <c r="AW394" s="23">
        <v>20.100000000000001</v>
      </c>
      <c r="AY394" s="23">
        <v>100</v>
      </c>
      <c r="AZ394" s="23">
        <v>1</v>
      </c>
      <c r="BA394" s="23">
        <v>5</v>
      </c>
      <c r="BC394" s="23" t="s">
        <v>8293</v>
      </c>
      <c r="BD394" s="23" t="s">
        <v>8293</v>
      </c>
      <c r="BE394" s="23" t="s">
        <v>8293</v>
      </c>
      <c r="BF394" s="23" t="s">
        <v>8330</v>
      </c>
    </row>
    <row r="395" spans="1:58" s="23" customFormat="1" x14ac:dyDescent="0.2">
      <c r="A395" s="23" t="s">
        <v>2034</v>
      </c>
      <c r="B395" s="23" t="s">
        <v>2035</v>
      </c>
      <c r="C395" s="23" t="s">
        <v>38</v>
      </c>
      <c r="D395" s="23" t="s">
        <v>38</v>
      </c>
      <c r="E395" s="23">
        <v>6</v>
      </c>
      <c r="F395" s="23" t="s">
        <v>38</v>
      </c>
      <c r="G395" s="23" t="s">
        <v>38</v>
      </c>
      <c r="H395" s="23">
        <v>10</v>
      </c>
      <c r="I395" s="23" t="s">
        <v>8264</v>
      </c>
      <c r="J395" s="23">
        <v>10</v>
      </c>
      <c r="K395" s="23">
        <v>1</v>
      </c>
      <c r="L395" s="23" t="s">
        <v>8345</v>
      </c>
      <c r="N395" s="24" t="b">
        <f t="shared" si="56"/>
        <v>0</v>
      </c>
      <c r="O395" s="24">
        <f t="shared" si="57"/>
        <v>161</v>
      </c>
      <c r="P395" s="24">
        <f t="shared" si="58"/>
        <v>8</v>
      </c>
      <c r="Q395" s="24" t="str">
        <f t="shared" si="59"/>
        <v>YES</v>
      </c>
      <c r="R395" s="24" t="str">
        <f t="shared" si="60"/>
        <v>YES</v>
      </c>
      <c r="S395" s="24" t="b">
        <f t="shared" si="61"/>
        <v>1</v>
      </c>
      <c r="T395" s="24" t="b">
        <f t="shared" si="62"/>
        <v>1</v>
      </c>
      <c r="U395" s="24">
        <f t="shared" si="54"/>
        <v>356</v>
      </c>
      <c r="V395" s="24">
        <f t="shared" si="55"/>
        <v>493</v>
      </c>
      <c r="W395" s="24"/>
      <c r="X395" s="23" t="s">
        <v>1480</v>
      </c>
      <c r="Y395" s="23" t="s">
        <v>42</v>
      </c>
      <c r="AA395" s="24" t="s">
        <v>39</v>
      </c>
      <c r="AB395" s="24" t="s">
        <v>39</v>
      </c>
      <c r="AC395" s="24" t="s">
        <v>39</v>
      </c>
      <c r="AD395" s="24">
        <v>10</v>
      </c>
      <c r="AE395" s="24">
        <v>10</v>
      </c>
      <c r="AF395" s="24">
        <v>10</v>
      </c>
      <c r="AG395" s="24">
        <v>10</v>
      </c>
      <c r="AH395" s="24">
        <v>10</v>
      </c>
      <c r="AI395" s="24">
        <v>10</v>
      </c>
      <c r="AJ395" s="24">
        <v>10</v>
      </c>
      <c r="AK395" s="24">
        <v>10</v>
      </c>
      <c r="AL395" s="24">
        <v>10</v>
      </c>
      <c r="AM395" s="24">
        <v>10</v>
      </c>
      <c r="AN395" s="24">
        <v>10</v>
      </c>
      <c r="AO395" s="24">
        <v>10</v>
      </c>
      <c r="AQ395" s="23" t="s">
        <v>2036</v>
      </c>
      <c r="AR395" s="23" t="s">
        <v>2037</v>
      </c>
      <c r="AS395" s="23">
        <v>456.56</v>
      </c>
      <c r="AT395" s="23">
        <v>4.59</v>
      </c>
      <c r="AU395" s="23">
        <v>12</v>
      </c>
      <c r="AV395" s="23">
        <v>-7.41</v>
      </c>
      <c r="AW395" s="23">
        <v>0.246</v>
      </c>
      <c r="AY395" s="23">
        <v>1000</v>
      </c>
      <c r="AZ395" s="23">
        <v>1</v>
      </c>
      <c r="BA395" s="23">
        <v>5</v>
      </c>
      <c r="BC395" s="23" t="s">
        <v>8293</v>
      </c>
      <c r="BD395" s="23" t="s">
        <v>8293</v>
      </c>
      <c r="BE395" s="23" t="s">
        <v>8293</v>
      </c>
      <c r="BF395" s="23" t="s">
        <v>8330</v>
      </c>
    </row>
    <row r="396" spans="1:58" s="23" customFormat="1" x14ac:dyDescent="0.2">
      <c r="A396" s="23" t="s">
        <v>2038</v>
      </c>
      <c r="B396" s="23" t="s">
        <v>2039</v>
      </c>
      <c r="C396" s="23" t="s">
        <v>38</v>
      </c>
      <c r="D396" s="23" t="s">
        <v>38</v>
      </c>
      <c r="E396" s="23">
        <v>6</v>
      </c>
      <c r="F396" s="23" t="s">
        <v>38</v>
      </c>
      <c r="G396" s="23" t="s">
        <v>38</v>
      </c>
      <c r="H396" s="23">
        <v>10</v>
      </c>
      <c r="I396" s="23" t="s">
        <v>8264</v>
      </c>
      <c r="J396" s="23">
        <v>10</v>
      </c>
      <c r="K396" s="23">
        <v>1</v>
      </c>
      <c r="L396" s="23" t="s">
        <v>8345</v>
      </c>
      <c r="N396" s="24" t="b">
        <f t="shared" si="56"/>
        <v>0</v>
      </c>
      <c r="O396" s="24">
        <f t="shared" si="57"/>
        <v>161</v>
      </c>
      <c r="P396" s="24">
        <f t="shared" si="58"/>
        <v>8</v>
      </c>
      <c r="Q396" s="24" t="str">
        <f t="shared" si="59"/>
        <v>YES</v>
      </c>
      <c r="R396" s="24" t="str">
        <f t="shared" si="60"/>
        <v>YES</v>
      </c>
      <c r="S396" s="24" t="b">
        <f t="shared" si="61"/>
        <v>1</v>
      </c>
      <c r="T396" s="24" t="b">
        <f t="shared" si="62"/>
        <v>1</v>
      </c>
      <c r="U396" s="24">
        <f t="shared" si="54"/>
        <v>356</v>
      </c>
      <c r="V396" s="24">
        <f t="shared" si="55"/>
        <v>493</v>
      </c>
      <c r="W396" s="24"/>
      <c r="X396" s="23" t="s">
        <v>1480</v>
      </c>
      <c r="Y396" s="23" t="s">
        <v>42</v>
      </c>
      <c r="AA396" s="24" t="s">
        <v>39</v>
      </c>
      <c r="AB396" s="24" t="s">
        <v>39</v>
      </c>
      <c r="AC396" s="24" t="s">
        <v>39</v>
      </c>
      <c r="AD396" s="24">
        <v>10</v>
      </c>
      <c r="AE396" s="24">
        <v>10</v>
      </c>
      <c r="AF396" s="24">
        <v>10</v>
      </c>
      <c r="AG396" s="24">
        <v>10</v>
      </c>
      <c r="AH396" s="24">
        <v>10</v>
      </c>
      <c r="AI396" s="24">
        <v>10</v>
      </c>
      <c r="AJ396" s="24">
        <v>10</v>
      </c>
      <c r="AK396" s="24">
        <v>10</v>
      </c>
      <c r="AL396" s="24">
        <v>10</v>
      </c>
      <c r="AM396" s="24">
        <v>6</v>
      </c>
      <c r="AN396" s="24">
        <v>10</v>
      </c>
      <c r="AO396" s="24">
        <v>6</v>
      </c>
      <c r="AQ396" s="23" t="s">
        <v>2040</v>
      </c>
      <c r="AR396" s="23" t="s">
        <v>2041</v>
      </c>
      <c r="AS396" s="23">
        <v>373.22</v>
      </c>
      <c r="AT396" s="23">
        <v>3.83</v>
      </c>
      <c r="AU396" s="23">
        <v>11.154</v>
      </c>
      <c r="AV396" s="23">
        <v>-7.3239999999999998</v>
      </c>
      <c r="AW396" s="23">
        <v>7.4200000000000002E-2</v>
      </c>
      <c r="AY396" s="23">
        <v>1000</v>
      </c>
      <c r="AZ396" s="23">
        <v>1</v>
      </c>
      <c r="BA396" s="23">
        <v>5</v>
      </c>
      <c r="BC396" s="23" t="s">
        <v>8293</v>
      </c>
      <c r="BD396" s="23" t="s">
        <v>8293</v>
      </c>
      <c r="BE396" s="23" t="s">
        <v>8293</v>
      </c>
      <c r="BF396" s="23" t="s">
        <v>8330</v>
      </c>
    </row>
    <row r="397" spans="1:58" s="23" customFormat="1" x14ac:dyDescent="0.2">
      <c r="A397" s="23" t="s">
        <v>2042</v>
      </c>
      <c r="B397" s="23" t="s">
        <v>2043</v>
      </c>
      <c r="C397" s="23" t="s">
        <v>38</v>
      </c>
      <c r="D397" s="23" t="s">
        <v>38</v>
      </c>
      <c r="E397" s="23">
        <v>6</v>
      </c>
      <c r="F397" s="23" t="s">
        <v>38</v>
      </c>
      <c r="G397" s="23" t="s">
        <v>38</v>
      </c>
      <c r="H397" s="23">
        <v>10</v>
      </c>
      <c r="I397" s="23" t="s">
        <v>8264</v>
      </c>
      <c r="J397" s="23">
        <v>10</v>
      </c>
      <c r="K397" s="23">
        <v>1</v>
      </c>
      <c r="L397" s="23" t="s">
        <v>8345</v>
      </c>
      <c r="N397" s="24" t="b">
        <f t="shared" si="56"/>
        <v>0</v>
      </c>
      <c r="O397" s="24">
        <f t="shared" si="57"/>
        <v>161</v>
      </c>
      <c r="P397" s="24">
        <f t="shared" si="58"/>
        <v>8</v>
      </c>
      <c r="Q397" s="24" t="str">
        <f t="shared" si="59"/>
        <v>YES</v>
      </c>
      <c r="R397" s="24" t="str">
        <f t="shared" si="60"/>
        <v>YES</v>
      </c>
      <c r="S397" s="24" t="b">
        <f t="shared" si="61"/>
        <v>1</v>
      </c>
      <c r="T397" s="24" t="b">
        <f t="shared" si="62"/>
        <v>1</v>
      </c>
      <c r="U397" s="24">
        <f t="shared" si="54"/>
        <v>356</v>
      </c>
      <c r="V397" s="24">
        <f t="shared" si="55"/>
        <v>493</v>
      </c>
      <c r="W397" s="24"/>
      <c r="X397" s="23" t="s">
        <v>1480</v>
      </c>
      <c r="Y397" s="23" t="s">
        <v>42</v>
      </c>
      <c r="AA397" s="24" t="s">
        <v>39</v>
      </c>
      <c r="AB397" s="24" t="s">
        <v>39</v>
      </c>
      <c r="AC397" s="24" t="s">
        <v>39</v>
      </c>
      <c r="AD397" s="24">
        <v>10</v>
      </c>
      <c r="AE397" s="24">
        <v>10</v>
      </c>
      <c r="AF397" s="24">
        <v>10</v>
      </c>
      <c r="AG397" s="24">
        <v>10</v>
      </c>
      <c r="AH397" s="24">
        <v>10</v>
      </c>
      <c r="AI397" s="24">
        <v>10</v>
      </c>
      <c r="AJ397" s="24">
        <v>6</v>
      </c>
      <c r="AK397" s="24">
        <v>6</v>
      </c>
      <c r="AL397" s="24">
        <v>10</v>
      </c>
      <c r="AM397" s="24">
        <v>6</v>
      </c>
      <c r="AN397" s="24">
        <v>10</v>
      </c>
      <c r="AO397" s="24">
        <v>6</v>
      </c>
      <c r="AQ397" s="23" t="s">
        <v>2044</v>
      </c>
      <c r="AR397" s="23" t="s">
        <v>2045</v>
      </c>
      <c r="AS397" s="23">
        <v>583.73</v>
      </c>
      <c r="AT397" s="23">
        <v>6.21</v>
      </c>
      <c r="AU397" s="23">
        <v>12</v>
      </c>
      <c r="AV397" s="23">
        <v>-5.79</v>
      </c>
      <c r="AW397" s="23">
        <v>0.31</v>
      </c>
      <c r="AY397" s="23">
        <v>10</v>
      </c>
      <c r="AZ397" s="23">
        <v>1</v>
      </c>
      <c r="BA397" s="23">
        <v>5</v>
      </c>
      <c r="BC397" s="23" t="s">
        <v>8293</v>
      </c>
      <c r="BD397" s="23" t="s">
        <v>8293</v>
      </c>
      <c r="BE397" s="23" t="s">
        <v>8293</v>
      </c>
      <c r="BF397" s="23" t="s">
        <v>8330</v>
      </c>
    </row>
    <row r="398" spans="1:58" s="23" customFormat="1" x14ac:dyDescent="0.2">
      <c r="A398" s="23" t="s">
        <v>2046</v>
      </c>
      <c r="B398" s="23" t="s">
        <v>2047</v>
      </c>
      <c r="C398" s="23" t="s">
        <v>38</v>
      </c>
      <c r="D398" s="23" t="s">
        <v>38</v>
      </c>
      <c r="E398" s="23">
        <v>6</v>
      </c>
      <c r="F398" s="23" t="s">
        <v>38</v>
      </c>
      <c r="G398" s="23" t="s">
        <v>38</v>
      </c>
      <c r="H398" s="23">
        <v>10</v>
      </c>
      <c r="I398" s="23" t="s">
        <v>8264</v>
      </c>
      <c r="J398" s="23">
        <v>10</v>
      </c>
      <c r="K398" s="23">
        <v>1</v>
      </c>
      <c r="L398" s="23" t="s">
        <v>8345</v>
      </c>
      <c r="N398" s="24" t="b">
        <f t="shared" si="56"/>
        <v>0</v>
      </c>
      <c r="O398" s="24">
        <f t="shared" si="57"/>
        <v>161</v>
      </c>
      <c r="P398" s="24">
        <f t="shared" si="58"/>
        <v>8</v>
      </c>
      <c r="Q398" s="24" t="str">
        <f t="shared" si="59"/>
        <v>YES</v>
      </c>
      <c r="R398" s="24" t="str">
        <f t="shared" si="60"/>
        <v>YES</v>
      </c>
      <c r="S398" s="24" t="b">
        <f t="shared" si="61"/>
        <v>1</v>
      </c>
      <c r="T398" s="24" t="b">
        <f t="shared" si="62"/>
        <v>1</v>
      </c>
      <c r="U398" s="24">
        <f t="shared" si="54"/>
        <v>356</v>
      </c>
      <c r="V398" s="24">
        <f t="shared" si="55"/>
        <v>493</v>
      </c>
      <c r="W398" s="24"/>
      <c r="X398" s="23" t="s">
        <v>1480</v>
      </c>
      <c r="Y398" s="23" t="s">
        <v>42</v>
      </c>
      <c r="AA398" s="24" t="s">
        <v>39</v>
      </c>
      <c r="AB398" s="24" t="s">
        <v>39</v>
      </c>
      <c r="AC398" s="24"/>
      <c r="AD398" s="24">
        <v>10</v>
      </c>
      <c r="AE398" s="24">
        <v>6</v>
      </c>
      <c r="AF398" s="24">
        <v>6</v>
      </c>
      <c r="AG398" s="24">
        <v>6</v>
      </c>
      <c r="AH398" s="24">
        <v>6</v>
      </c>
      <c r="AI398" s="24">
        <v>6</v>
      </c>
      <c r="AJ398" s="24">
        <v>10</v>
      </c>
      <c r="AK398" s="24">
        <v>10</v>
      </c>
      <c r="AL398" s="24">
        <v>3</v>
      </c>
      <c r="AM398" s="24">
        <v>10</v>
      </c>
      <c r="AN398" s="24">
        <v>3</v>
      </c>
      <c r="AO398" s="24">
        <v>10</v>
      </c>
      <c r="AQ398" s="23" t="s">
        <v>2048</v>
      </c>
      <c r="AR398" s="23" t="s">
        <v>2049</v>
      </c>
      <c r="AS398" s="23">
        <v>520.72</v>
      </c>
      <c r="AT398" s="23">
        <v>11.59</v>
      </c>
      <c r="AU398" s="23">
        <v>12</v>
      </c>
      <c r="AV398" s="23">
        <v>-0.41000000000000014</v>
      </c>
      <c r="AW398" s="23">
        <v>213</v>
      </c>
      <c r="AY398" s="23">
        <v>10</v>
      </c>
      <c r="AZ398" s="23">
        <v>1</v>
      </c>
      <c r="BA398" s="23">
        <v>5</v>
      </c>
      <c r="BC398" s="23" t="s">
        <v>8293</v>
      </c>
      <c r="BD398" s="23" t="s">
        <v>8293</v>
      </c>
      <c r="BE398" s="23" t="s">
        <v>8293</v>
      </c>
      <c r="BF398" s="23" t="s">
        <v>8330</v>
      </c>
    </row>
    <row r="399" spans="1:58" s="23" customFormat="1" x14ac:dyDescent="0.2">
      <c r="A399" s="23" t="s">
        <v>2050</v>
      </c>
      <c r="B399" s="23" t="s">
        <v>2051</v>
      </c>
      <c r="C399" s="23" t="s">
        <v>38</v>
      </c>
      <c r="D399" s="23" t="s">
        <v>38</v>
      </c>
      <c r="E399" s="23">
        <v>6</v>
      </c>
      <c r="F399" s="23" t="s">
        <v>38</v>
      </c>
      <c r="G399" s="23" t="s">
        <v>38</v>
      </c>
      <c r="H399" s="23">
        <v>10</v>
      </c>
      <c r="I399" s="23" t="s">
        <v>8264</v>
      </c>
      <c r="J399" s="23">
        <v>10</v>
      </c>
      <c r="K399" s="23">
        <v>1</v>
      </c>
      <c r="L399" s="23" t="s">
        <v>8345</v>
      </c>
      <c r="N399" s="24" t="b">
        <f t="shared" si="56"/>
        <v>0</v>
      </c>
      <c r="O399" s="24">
        <f t="shared" si="57"/>
        <v>161</v>
      </c>
      <c r="P399" s="24">
        <f t="shared" si="58"/>
        <v>8</v>
      </c>
      <c r="Q399" s="24" t="str">
        <f t="shared" si="59"/>
        <v>YES</v>
      </c>
      <c r="R399" s="24" t="str">
        <f t="shared" si="60"/>
        <v>YES</v>
      </c>
      <c r="S399" s="24" t="b">
        <f t="shared" si="61"/>
        <v>1</v>
      </c>
      <c r="T399" s="24" t="b">
        <f t="shared" si="62"/>
        <v>1</v>
      </c>
      <c r="U399" s="24">
        <f t="shared" si="54"/>
        <v>356</v>
      </c>
      <c r="V399" s="24">
        <f t="shared" si="55"/>
        <v>493</v>
      </c>
      <c r="W399" s="24"/>
      <c r="X399" s="23" t="s">
        <v>1480</v>
      </c>
      <c r="Y399" s="23" t="s">
        <v>42</v>
      </c>
      <c r="AA399" s="24" t="s">
        <v>39</v>
      </c>
      <c r="AB399" s="24" t="s">
        <v>39</v>
      </c>
      <c r="AC399" s="24"/>
      <c r="AD399" s="24">
        <v>10</v>
      </c>
      <c r="AE399" s="24">
        <v>6</v>
      </c>
      <c r="AF399" s="24">
        <v>6</v>
      </c>
      <c r="AG399" s="24">
        <v>6</v>
      </c>
      <c r="AH399" s="24">
        <v>6</v>
      </c>
      <c r="AI399" s="24">
        <v>6</v>
      </c>
      <c r="AJ399" s="24">
        <v>10</v>
      </c>
      <c r="AK399" s="24">
        <v>10</v>
      </c>
      <c r="AL399" s="24">
        <v>3</v>
      </c>
      <c r="AM399" s="24">
        <v>10</v>
      </c>
      <c r="AN399" s="24">
        <v>3</v>
      </c>
      <c r="AO399" s="24">
        <v>10</v>
      </c>
      <c r="AQ399" s="23" t="s">
        <v>2052</v>
      </c>
      <c r="AR399" s="23" t="s">
        <v>2053</v>
      </c>
      <c r="AS399" s="23">
        <v>532.77</v>
      </c>
      <c r="AT399" s="23">
        <v>12</v>
      </c>
      <c r="AU399" s="23">
        <v>12</v>
      </c>
      <c r="AV399" s="23">
        <v>0</v>
      </c>
      <c r="AW399" s="23">
        <v>748</v>
      </c>
      <c r="AY399" s="23">
        <v>100</v>
      </c>
      <c r="AZ399" s="23">
        <v>1</v>
      </c>
      <c r="BA399" s="23">
        <v>5</v>
      </c>
      <c r="BC399" s="23" t="s">
        <v>8293</v>
      </c>
      <c r="BD399" s="23" t="s">
        <v>8293</v>
      </c>
      <c r="BE399" s="23" t="s">
        <v>8293</v>
      </c>
      <c r="BF399" s="23" t="s">
        <v>8330</v>
      </c>
    </row>
    <row r="400" spans="1:58" s="23" customFormat="1" x14ac:dyDescent="0.2">
      <c r="A400" s="23" t="s">
        <v>2054</v>
      </c>
      <c r="B400" s="23" t="s">
        <v>2055</v>
      </c>
      <c r="C400" s="23" t="s">
        <v>38</v>
      </c>
      <c r="D400" s="23" t="s">
        <v>38</v>
      </c>
      <c r="E400" s="23">
        <v>6</v>
      </c>
      <c r="F400" s="23" t="s">
        <v>38</v>
      </c>
      <c r="G400" s="23" t="s">
        <v>38</v>
      </c>
      <c r="H400" s="23">
        <v>10</v>
      </c>
      <c r="I400" s="23" t="s">
        <v>8264</v>
      </c>
      <c r="J400" s="23">
        <v>10</v>
      </c>
      <c r="K400" s="23">
        <v>1</v>
      </c>
      <c r="L400" s="23" t="s">
        <v>8345</v>
      </c>
      <c r="N400" s="24" t="b">
        <f t="shared" si="56"/>
        <v>0</v>
      </c>
      <c r="O400" s="24">
        <f t="shared" si="57"/>
        <v>161</v>
      </c>
      <c r="P400" s="24">
        <f t="shared" si="58"/>
        <v>8</v>
      </c>
      <c r="Q400" s="24" t="str">
        <f t="shared" si="59"/>
        <v>YES</v>
      </c>
      <c r="R400" s="24" t="str">
        <f t="shared" si="60"/>
        <v>YES</v>
      </c>
      <c r="S400" s="24" t="b">
        <f t="shared" si="61"/>
        <v>1</v>
      </c>
      <c r="T400" s="24" t="b">
        <f t="shared" si="62"/>
        <v>1</v>
      </c>
      <c r="U400" s="24">
        <f t="shared" si="54"/>
        <v>356</v>
      </c>
      <c r="V400" s="24">
        <f t="shared" si="55"/>
        <v>493</v>
      </c>
      <c r="W400" s="24"/>
      <c r="X400" s="23" t="s">
        <v>1480</v>
      </c>
      <c r="Y400" s="23" t="s">
        <v>42</v>
      </c>
      <c r="AA400" s="24" t="s">
        <v>39</v>
      </c>
      <c r="AB400" s="24" t="s">
        <v>39</v>
      </c>
      <c r="AC400" s="24" t="s">
        <v>39</v>
      </c>
      <c r="AD400" s="24">
        <v>10</v>
      </c>
      <c r="AE400" s="24">
        <v>10</v>
      </c>
      <c r="AF400" s="24">
        <v>10</v>
      </c>
      <c r="AG400" s="24">
        <v>10</v>
      </c>
      <c r="AH400" s="24">
        <v>10</v>
      </c>
      <c r="AI400" s="24">
        <v>10</v>
      </c>
      <c r="AJ400" s="24">
        <v>6</v>
      </c>
      <c r="AK400" s="24">
        <v>6</v>
      </c>
      <c r="AL400" s="24">
        <v>10</v>
      </c>
      <c r="AM400" s="24">
        <v>6</v>
      </c>
      <c r="AN400" s="24">
        <v>10</v>
      </c>
      <c r="AO400" s="24">
        <v>6</v>
      </c>
      <c r="AQ400" s="23" t="s">
        <v>2056</v>
      </c>
      <c r="AR400" s="23" t="s">
        <v>2057</v>
      </c>
      <c r="AS400" s="23">
        <v>425.5</v>
      </c>
      <c r="AT400" s="23">
        <v>6.24</v>
      </c>
      <c r="AU400" s="23">
        <v>12</v>
      </c>
      <c r="AV400" s="23">
        <v>-5.76</v>
      </c>
      <c r="AW400" s="23">
        <v>0.378</v>
      </c>
      <c r="AY400" s="23">
        <v>100</v>
      </c>
      <c r="AZ400" s="23">
        <v>1</v>
      </c>
      <c r="BA400" s="23">
        <v>5</v>
      </c>
      <c r="BC400" s="23" t="s">
        <v>8293</v>
      </c>
      <c r="BD400" s="23" t="s">
        <v>8293</v>
      </c>
      <c r="BE400" s="23" t="s">
        <v>8293</v>
      </c>
      <c r="BF400" s="23" t="s">
        <v>8330</v>
      </c>
    </row>
    <row r="401" spans="1:58" s="23" customFormat="1" x14ac:dyDescent="0.2">
      <c r="A401" s="23" t="s">
        <v>2058</v>
      </c>
      <c r="B401" s="23" t="s">
        <v>2059</v>
      </c>
      <c r="C401" s="23" t="s">
        <v>38</v>
      </c>
      <c r="D401" s="23" t="s">
        <v>38</v>
      </c>
      <c r="E401" s="23">
        <v>6</v>
      </c>
      <c r="F401" s="23" t="s">
        <v>38</v>
      </c>
      <c r="G401" s="23" t="s">
        <v>38</v>
      </c>
      <c r="H401" s="23">
        <v>10</v>
      </c>
      <c r="I401" s="23" t="s">
        <v>8264</v>
      </c>
      <c r="J401" s="23">
        <v>10</v>
      </c>
      <c r="K401" s="23">
        <v>1</v>
      </c>
      <c r="L401" s="23" t="s">
        <v>8345</v>
      </c>
      <c r="N401" s="24" t="b">
        <f t="shared" si="56"/>
        <v>0</v>
      </c>
      <c r="O401" s="24">
        <f t="shared" si="57"/>
        <v>161</v>
      </c>
      <c r="P401" s="24">
        <f t="shared" si="58"/>
        <v>8</v>
      </c>
      <c r="Q401" s="24" t="str">
        <f t="shared" si="59"/>
        <v>YES</v>
      </c>
      <c r="R401" s="24" t="str">
        <f t="shared" si="60"/>
        <v>YES</v>
      </c>
      <c r="S401" s="24" t="b">
        <f t="shared" si="61"/>
        <v>1</v>
      </c>
      <c r="T401" s="24" t="b">
        <f t="shared" si="62"/>
        <v>1</v>
      </c>
      <c r="U401" s="24">
        <f t="shared" si="54"/>
        <v>356</v>
      </c>
      <c r="V401" s="24">
        <f t="shared" si="55"/>
        <v>493</v>
      </c>
      <c r="W401" s="24"/>
      <c r="X401" s="23" t="s">
        <v>1480</v>
      </c>
      <c r="Y401" s="23" t="s">
        <v>42</v>
      </c>
      <c r="AA401" s="24"/>
      <c r="AB401" s="24" t="s">
        <v>39</v>
      </c>
      <c r="AC401" s="24"/>
      <c r="AD401" s="24">
        <v>6</v>
      </c>
      <c r="AE401" s="24">
        <v>6</v>
      </c>
      <c r="AF401" s="24">
        <v>6</v>
      </c>
      <c r="AG401" s="24">
        <v>6</v>
      </c>
      <c r="AH401" s="24">
        <v>6</v>
      </c>
      <c r="AI401" s="24">
        <v>6</v>
      </c>
      <c r="AJ401" s="24">
        <v>6</v>
      </c>
      <c r="AK401" s="24">
        <v>6</v>
      </c>
      <c r="AL401" s="24">
        <v>10</v>
      </c>
      <c r="AM401" s="24">
        <v>3</v>
      </c>
      <c r="AN401" s="24">
        <v>10</v>
      </c>
      <c r="AO401" s="24">
        <v>3</v>
      </c>
      <c r="AQ401" s="23" t="s">
        <v>2060</v>
      </c>
      <c r="AR401" s="23" t="s">
        <v>2061</v>
      </c>
      <c r="AS401" s="23">
        <v>342.29</v>
      </c>
      <c r="AT401" s="23">
        <v>4.24</v>
      </c>
      <c r="AU401" s="23">
        <v>12</v>
      </c>
      <c r="AV401" s="23">
        <v>-7.76</v>
      </c>
      <c r="AW401" s="23">
        <v>7.7399999999999995E-4</v>
      </c>
      <c r="AY401" s="23">
        <v>10</v>
      </c>
      <c r="AZ401" s="23">
        <v>1</v>
      </c>
      <c r="BA401" s="23">
        <v>5</v>
      </c>
      <c r="BC401" s="23" t="s">
        <v>8293</v>
      </c>
      <c r="BD401" s="23" t="s">
        <v>8293</v>
      </c>
      <c r="BE401" s="23" t="s">
        <v>8293</v>
      </c>
      <c r="BF401" s="23" t="s">
        <v>8330</v>
      </c>
    </row>
    <row r="402" spans="1:58" s="23" customFormat="1" x14ac:dyDescent="0.2">
      <c r="A402" s="23" t="s">
        <v>2062</v>
      </c>
      <c r="B402" s="23" t="s">
        <v>2063</v>
      </c>
      <c r="C402" s="23" t="s">
        <v>38</v>
      </c>
      <c r="D402" s="23" t="s">
        <v>38</v>
      </c>
      <c r="E402" s="23">
        <v>6</v>
      </c>
      <c r="F402" s="23" t="s">
        <v>38</v>
      </c>
      <c r="G402" s="23" t="s">
        <v>38</v>
      </c>
      <c r="H402" s="23">
        <v>10</v>
      </c>
      <c r="I402" s="23" t="s">
        <v>8264</v>
      </c>
      <c r="J402" s="23">
        <v>10</v>
      </c>
      <c r="K402" s="23">
        <v>1</v>
      </c>
      <c r="L402" s="23" t="s">
        <v>8345</v>
      </c>
      <c r="N402" s="24" t="b">
        <f t="shared" si="56"/>
        <v>0</v>
      </c>
      <c r="O402" s="24">
        <f t="shared" si="57"/>
        <v>161</v>
      </c>
      <c r="P402" s="24">
        <f t="shared" si="58"/>
        <v>8</v>
      </c>
      <c r="Q402" s="24" t="str">
        <f t="shared" si="59"/>
        <v>YES</v>
      </c>
      <c r="R402" s="24" t="str">
        <f t="shared" si="60"/>
        <v>YES</v>
      </c>
      <c r="S402" s="24" t="b">
        <f t="shared" si="61"/>
        <v>1</v>
      </c>
      <c r="T402" s="24" t="b">
        <f t="shared" si="62"/>
        <v>1</v>
      </c>
      <c r="U402" s="24">
        <f t="shared" si="54"/>
        <v>356</v>
      </c>
      <c r="V402" s="24">
        <f t="shared" si="55"/>
        <v>493</v>
      </c>
      <c r="W402" s="24"/>
      <c r="X402" s="23" t="s">
        <v>1480</v>
      </c>
      <c r="Y402" s="23" t="s">
        <v>42</v>
      </c>
      <c r="AA402" s="24"/>
      <c r="AB402" s="24" t="s">
        <v>39</v>
      </c>
      <c r="AC402" s="24"/>
      <c r="AD402" s="24">
        <v>6</v>
      </c>
      <c r="AE402" s="24">
        <v>6</v>
      </c>
      <c r="AF402" s="24">
        <v>3</v>
      </c>
      <c r="AG402" s="24">
        <v>6</v>
      </c>
      <c r="AH402" s="24">
        <v>3</v>
      </c>
      <c r="AI402" s="24">
        <v>6</v>
      </c>
      <c r="AJ402" s="24">
        <v>10</v>
      </c>
      <c r="AK402" s="24">
        <v>10</v>
      </c>
      <c r="AL402" s="24">
        <v>1</v>
      </c>
      <c r="AM402" s="24">
        <v>10</v>
      </c>
      <c r="AN402" s="24">
        <v>3</v>
      </c>
      <c r="AO402" s="24">
        <v>10</v>
      </c>
      <c r="AQ402" s="23" t="s">
        <v>2064</v>
      </c>
      <c r="AR402" s="23" t="s">
        <v>2065</v>
      </c>
      <c r="AS402" s="23">
        <v>765.95</v>
      </c>
      <c r="AT402" s="23">
        <v>12</v>
      </c>
      <c r="AU402" s="23">
        <v>12</v>
      </c>
      <c r="AV402" s="23">
        <v>0</v>
      </c>
      <c r="AW402" s="23">
        <v>11.8</v>
      </c>
      <c r="AY402" s="23">
        <v>1000</v>
      </c>
      <c r="AZ402" s="23">
        <v>1</v>
      </c>
      <c r="BA402" s="23">
        <v>5</v>
      </c>
      <c r="BC402" s="23" t="s">
        <v>8293</v>
      </c>
      <c r="BD402" s="23" t="s">
        <v>8293</v>
      </c>
      <c r="BE402" s="23" t="s">
        <v>8293</v>
      </c>
      <c r="BF402" s="23" t="s">
        <v>8330</v>
      </c>
    </row>
    <row r="403" spans="1:58" s="23" customFormat="1" x14ac:dyDescent="0.2">
      <c r="A403" s="23" t="s">
        <v>2066</v>
      </c>
      <c r="B403" s="23" t="s">
        <v>2067</v>
      </c>
      <c r="C403" s="23" t="s">
        <v>38</v>
      </c>
      <c r="D403" s="23" t="s">
        <v>38</v>
      </c>
      <c r="E403" s="23">
        <v>6</v>
      </c>
      <c r="F403" s="23" t="s">
        <v>38</v>
      </c>
      <c r="G403" s="23" t="s">
        <v>38</v>
      </c>
      <c r="H403" s="23">
        <v>10</v>
      </c>
      <c r="I403" s="23" t="s">
        <v>8264</v>
      </c>
      <c r="J403" s="23">
        <v>10</v>
      </c>
      <c r="K403" s="23">
        <v>1</v>
      </c>
      <c r="L403" s="23" t="s">
        <v>8345</v>
      </c>
      <c r="N403" s="24" t="b">
        <f t="shared" si="56"/>
        <v>0</v>
      </c>
      <c r="O403" s="24">
        <f t="shared" si="57"/>
        <v>161</v>
      </c>
      <c r="P403" s="24">
        <f t="shared" si="58"/>
        <v>8</v>
      </c>
      <c r="Q403" s="24" t="str">
        <f t="shared" si="59"/>
        <v>YES</v>
      </c>
      <c r="R403" s="24" t="str">
        <f t="shared" si="60"/>
        <v>YES</v>
      </c>
      <c r="S403" s="24" t="b">
        <f t="shared" si="61"/>
        <v>1</v>
      </c>
      <c r="T403" s="24" t="b">
        <f t="shared" si="62"/>
        <v>1</v>
      </c>
      <c r="U403" s="24">
        <f t="shared" si="54"/>
        <v>356</v>
      </c>
      <c r="V403" s="24">
        <f t="shared" si="55"/>
        <v>493</v>
      </c>
      <c r="W403" s="24"/>
      <c r="X403" s="23" t="s">
        <v>1480</v>
      </c>
      <c r="Y403" s="23" t="s">
        <v>42</v>
      </c>
      <c r="AA403" s="24" t="s">
        <v>39</v>
      </c>
      <c r="AB403" s="24" t="s">
        <v>39</v>
      </c>
      <c r="AC403" s="24"/>
      <c r="AD403" s="24">
        <v>10</v>
      </c>
      <c r="AE403" s="24">
        <v>10</v>
      </c>
      <c r="AF403" s="24">
        <v>6</v>
      </c>
      <c r="AG403" s="24">
        <v>6</v>
      </c>
      <c r="AH403" s="24">
        <v>6</v>
      </c>
      <c r="AI403" s="24">
        <v>6</v>
      </c>
      <c r="AJ403" s="24">
        <v>10</v>
      </c>
      <c r="AK403" s="24">
        <v>10</v>
      </c>
      <c r="AL403" s="24">
        <v>3</v>
      </c>
      <c r="AM403" s="24">
        <v>10</v>
      </c>
      <c r="AN403" s="24">
        <v>3</v>
      </c>
      <c r="AO403" s="24">
        <v>10</v>
      </c>
      <c r="AQ403" s="23" t="s">
        <v>2068</v>
      </c>
      <c r="AR403" s="23" t="s">
        <v>2069</v>
      </c>
      <c r="AS403" s="23">
        <v>393.63</v>
      </c>
      <c r="AT403" s="23">
        <v>10.82</v>
      </c>
      <c r="AU403" s="23">
        <v>12</v>
      </c>
      <c r="AV403" s="23">
        <v>-1.1799999999999997</v>
      </c>
      <c r="AW403" s="23">
        <v>1180</v>
      </c>
      <c r="AY403" s="23">
        <v>1000</v>
      </c>
      <c r="AZ403" s="23">
        <v>1</v>
      </c>
      <c r="BA403" s="23">
        <v>5</v>
      </c>
      <c r="BC403" s="23" t="s">
        <v>8293</v>
      </c>
      <c r="BD403" s="23" t="s">
        <v>8293</v>
      </c>
      <c r="BE403" s="23" t="s">
        <v>8293</v>
      </c>
      <c r="BF403" s="23" t="s">
        <v>8330</v>
      </c>
    </row>
    <row r="404" spans="1:58" s="23" customFormat="1" x14ac:dyDescent="0.2">
      <c r="A404" s="23" t="s">
        <v>2070</v>
      </c>
      <c r="B404" s="23" t="s">
        <v>2071</v>
      </c>
      <c r="C404" s="23" t="s">
        <v>38</v>
      </c>
      <c r="D404" s="23" t="s">
        <v>38</v>
      </c>
      <c r="E404" s="23">
        <v>6</v>
      </c>
      <c r="F404" s="23" t="s">
        <v>38</v>
      </c>
      <c r="G404" s="23" t="s">
        <v>38</v>
      </c>
      <c r="H404" s="23">
        <v>10</v>
      </c>
      <c r="I404" s="23" t="s">
        <v>8264</v>
      </c>
      <c r="J404" s="23">
        <v>10</v>
      </c>
      <c r="K404" s="23">
        <v>1</v>
      </c>
      <c r="L404" s="23" t="s">
        <v>8345</v>
      </c>
      <c r="N404" s="24" t="b">
        <f t="shared" si="56"/>
        <v>0</v>
      </c>
      <c r="O404" s="24">
        <f t="shared" si="57"/>
        <v>161</v>
      </c>
      <c r="P404" s="24">
        <f t="shared" si="58"/>
        <v>8</v>
      </c>
      <c r="Q404" s="24" t="str">
        <f t="shared" si="59"/>
        <v>YES</v>
      </c>
      <c r="R404" s="24" t="str">
        <f t="shared" si="60"/>
        <v>YES</v>
      </c>
      <c r="S404" s="24" t="b">
        <f t="shared" si="61"/>
        <v>1</v>
      </c>
      <c r="T404" s="24" t="b">
        <f t="shared" si="62"/>
        <v>1</v>
      </c>
      <c r="U404" s="24">
        <f t="shared" si="54"/>
        <v>356</v>
      </c>
      <c r="V404" s="24">
        <f t="shared" si="55"/>
        <v>493</v>
      </c>
      <c r="W404" s="24"/>
      <c r="X404" s="23" t="s">
        <v>1480</v>
      </c>
      <c r="Y404" s="23" t="s">
        <v>42</v>
      </c>
      <c r="AA404" s="24" t="s">
        <v>39</v>
      </c>
      <c r="AB404" s="24" t="s">
        <v>39</v>
      </c>
      <c r="AC404" s="24"/>
      <c r="AD404" s="24">
        <v>10</v>
      </c>
      <c r="AE404" s="24">
        <v>10</v>
      </c>
      <c r="AF404" s="24">
        <v>6</v>
      </c>
      <c r="AG404" s="24">
        <v>6</v>
      </c>
      <c r="AH404" s="24">
        <v>6</v>
      </c>
      <c r="AI404" s="24">
        <v>6</v>
      </c>
      <c r="AJ404" s="24">
        <v>10</v>
      </c>
      <c r="AK404" s="24">
        <v>10</v>
      </c>
      <c r="AL404" s="24">
        <v>3</v>
      </c>
      <c r="AM404" s="24">
        <v>10</v>
      </c>
      <c r="AN404" s="24">
        <v>3</v>
      </c>
      <c r="AO404" s="24">
        <v>10</v>
      </c>
      <c r="AQ404" s="23" t="s">
        <v>2072</v>
      </c>
      <c r="AR404" s="23" t="s">
        <v>2073</v>
      </c>
      <c r="AS404" s="23">
        <v>651.52</v>
      </c>
      <c r="AT404" s="23">
        <v>11.26</v>
      </c>
      <c r="AU404" s="23">
        <v>12</v>
      </c>
      <c r="AV404" s="23">
        <v>-0.74000000000000021</v>
      </c>
      <c r="AW404" s="23">
        <v>1550</v>
      </c>
      <c r="AY404" s="23">
        <v>1000</v>
      </c>
      <c r="AZ404" s="23">
        <v>1</v>
      </c>
      <c r="BA404" s="23">
        <v>5</v>
      </c>
      <c r="BC404" s="23" t="s">
        <v>8293</v>
      </c>
      <c r="BD404" s="23" t="s">
        <v>8293</v>
      </c>
      <c r="BE404" s="23" t="s">
        <v>8293</v>
      </c>
      <c r="BF404" s="23" t="s">
        <v>8330</v>
      </c>
    </row>
    <row r="405" spans="1:58" s="23" customFormat="1" x14ac:dyDescent="0.2">
      <c r="A405" s="23" t="s">
        <v>2074</v>
      </c>
      <c r="B405" s="23" t="s">
        <v>2075</v>
      </c>
      <c r="C405" s="23" t="s">
        <v>38</v>
      </c>
      <c r="D405" s="23" t="s">
        <v>38</v>
      </c>
      <c r="E405" s="23">
        <v>6</v>
      </c>
      <c r="F405" s="23" t="s">
        <v>38</v>
      </c>
      <c r="G405" s="23" t="s">
        <v>38</v>
      </c>
      <c r="H405" s="23">
        <v>10</v>
      </c>
      <c r="I405" s="23" t="s">
        <v>8264</v>
      </c>
      <c r="J405" s="23">
        <v>10</v>
      </c>
      <c r="K405" s="23">
        <v>1</v>
      </c>
      <c r="L405" s="23" t="s">
        <v>8345</v>
      </c>
      <c r="N405" s="24" t="b">
        <f t="shared" si="56"/>
        <v>0</v>
      </c>
      <c r="O405" s="24">
        <f t="shared" si="57"/>
        <v>161</v>
      </c>
      <c r="P405" s="24">
        <f t="shared" si="58"/>
        <v>8</v>
      </c>
      <c r="Q405" s="24" t="str">
        <f t="shared" si="59"/>
        <v>YES</v>
      </c>
      <c r="R405" s="24" t="str">
        <f t="shared" si="60"/>
        <v>YES</v>
      </c>
      <c r="S405" s="24" t="b">
        <f t="shared" si="61"/>
        <v>1</v>
      </c>
      <c r="T405" s="24" t="b">
        <f t="shared" si="62"/>
        <v>1</v>
      </c>
      <c r="U405" s="24">
        <f t="shared" si="54"/>
        <v>356</v>
      </c>
      <c r="V405" s="24">
        <f t="shared" si="55"/>
        <v>493</v>
      </c>
      <c r="W405" s="24"/>
      <c r="X405" s="23" t="s">
        <v>1480</v>
      </c>
      <c r="Y405" s="23" t="s">
        <v>42</v>
      </c>
      <c r="AA405" s="24" t="s">
        <v>39</v>
      </c>
      <c r="AB405" s="24" t="s">
        <v>39</v>
      </c>
      <c r="AC405" s="24" t="s">
        <v>39</v>
      </c>
      <c r="AD405" s="24">
        <v>10</v>
      </c>
      <c r="AE405" s="24">
        <v>10</v>
      </c>
      <c r="AF405" s="24">
        <v>10</v>
      </c>
      <c r="AG405" s="24">
        <v>10</v>
      </c>
      <c r="AH405" s="24">
        <v>10</v>
      </c>
      <c r="AI405" s="24">
        <v>10</v>
      </c>
      <c r="AJ405" s="24">
        <v>10</v>
      </c>
      <c r="AK405" s="24">
        <v>10</v>
      </c>
      <c r="AL405" s="24">
        <v>10</v>
      </c>
      <c r="AM405" s="24">
        <v>10</v>
      </c>
      <c r="AN405" s="24">
        <v>10</v>
      </c>
      <c r="AO405" s="24">
        <v>10</v>
      </c>
      <c r="AQ405" s="23" t="s">
        <v>2076</v>
      </c>
      <c r="AR405" s="23" t="s">
        <v>2077</v>
      </c>
      <c r="AS405" s="23">
        <v>418.44</v>
      </c>
      <c r="AT405" s="23">
        <v>4.6500000000000004</v>
      </c>
      <c r="AU405" s="23">
        <v>12</v>
      </c>
      <c r="AV405" s="23">
        <v>-7.35</v>
      </c>
      <c r="AW405" s="23">
        <v>0.749</v>
      </c>
      <c r="AY405" s="23">
        <v>100</v>
      </c>
      <c r="AZ405" s="23">
        <v>1</v>
      </c>
      <c r="BA405" s="23">
        <v>5</v>
      </c>
      <c r="BC405" s="23" t="s">
        <v>8293</v>
      </c>
      <c r="BD405" s="23" t="s">
        <v>8293</v>
      </c>
      <c r="BE405" s="23" t="s">
        <v>8293</v>
      </c>
      <c r="BF405" s="23" t="s">
        <v>8330</v>
      </c>
    </row>
    <row r="406" spans="1:58" s="23" customFormat="1" x14ac:dyDescent="0.2">
      <c r="A406" s="23" t="s">
        <v>2078</v>
      </c>
      <c r="B406" s="23" t="s">
        <v>2079</v>
      </c>
      <c r="C406" s="23" t="s">
        <v>38</v>
      </c>
      <c r="D406" s="23" t="s">
        <v>38</v>
      </c>
      <c r="E406" s="23">
        <v>6</v>
      </c>
      <c r="F406" s="23" t="s">
        <v>38</v>
      </c>
      <c r="G406" s="23" t="s">
        <v>38</v>
      </c>
      <c r="H406" s="23">
        <v>10</v>
      </c>
      <c r="I406" s="23" t="s">
        <v>8264</v>
      </c>
      <c r="J406" s="23">
        <v>10</v>
      </c>
      <c r="K406" s="23">
        <v>1</v>
      </c>
      <c r="L406" s="23" t="s">
        <v>8345</v>
      </c>
      <c r="N406" s="24" t="b">
        <f t="shared" si="56"/>
        <v>0</v>
      </c>
      <c r="O406" s="24">
        <f t="shared" si="57"/>
        <v>161</v>
      </c>
      <c r="P406" s="24">
        <f t="shared" si="58"/>
        <v>8</v>
      </c>
      <c r="Q406" s="24" t="str">
        <f t="shared" si="59"/>
        <v>YES</v>
      </c>
      <c r="R406" s="24" t="str">
        <f t="shared" si="60"/>
        <v>YES</v>
      </c>
      <c r="S406" s="24" t="b">
        <f t="shared" si="61"/>
        <v>1</v>
      </c>
      <c r="T406" s="24" t="b">
        <f t="shared" si="62"/>
        <v>1</v>
      </c>
      <c r="U406" s="24">
        <f t="shared" si="54"/>
        <v>356</v>
      </c>
      <c r="V406" s="24">
        <f t="shared" si="55"/>
        <v>493</v>
      </c>
      <c r="W406" s="24"/>
      <c r="X406" s="23" t="s">
        <v>1480</v>
      </c>
      <c r="Y406" s="23" t="s">
        <v>42</v>
      </c>
      <c r="AA406" s="24"/>
      <c r="AB406" s="24" t="s">
        <v>39</v>
      </c>
      <c r="AC406" s="24"/>
      <c r="AD406" s="24">
        <v>6</v>
      </c>
      <c r="AE406" s="24">
        <v>6</v>
      </c>
      <c r="AF406" s="24">
        <v>3</v>
      </c>
      <c r="AG406" s="24">
        <v>6</v>
      </c>
      <c r="AH406" s="24">
        <v>6</v>
      </c>
      <c r="AI406" s="24">
        <v>6</v>
      </c>
      <c r="AJ406" s="24">
        <v>10</v>
      </c>
      <c r="AK406" s="24">
        <v>10</v>
      </c>
      <c r="AL406" s="24">
        <v>1</v>
      </c>
      <c r="AM406" s="24">
        <v>10</v>
      </c>
      <c r="AN406" s="24">
        <v>1</v>
      </c>
      <c r="AO406" s="24">
        <v>10</v>
      </c>
      <c r="AQ406" s="23" t="s">
        <v>2080</v>
      </c>
      <c r="AR406" s="23" t="s">
        <v>629</v>
      </c>
      <c r="AS406" s="23">
        <v>422.79</v>
      </c>
      <c r="AT406" s="23">
        <v>12</v>
      </c>
      <c r="AU406" s="23">
        <v>9.984</v>
      </c>
      <c r="AV406" s="23">
        <v>2.016</v>
      </c>
      <c r="AW406" s="23">
        <v>1630</v>
      </c>
      <c r="AY406" s="23">
        <v>1000</v>
      </c>
      <c r="AZ406" s="23">
        <v>1</v>
      </c>
      <c r="BA406" s="23">
        <v>5</v>
      </c>
      <c r="BC406" s="23" t="s">
        <v>8293</v>
      </c>
      <c r="BD406" s="23" t="s">
        <v>8293</v>
      </c>
      <c r="BE406" s="23" t="s">
        <v>8293</v>
      </c>
      <c r="BF406" s="23" t="s">
        <v>8330</v>
      </c>
    </row>
    <row r="407" spans="1:58" s="23" customFormat="1" x14ac:dyDescent="0.2">
      <c r="A407" s="23" t="s">
        <v>2081</v>
      </c>
      <c r="B407" s="23" t="s">
        <v>2082</v>
      </c>
      <c r="C407" s="23" t="s">
        <v>38</v>
      </c>
      <c r="D407" s="23" t="s">
        <v>38</v>
      </c>
      <c r="E407" s="23">
        <v>6</v>
      </c>
      <c r="F407" s="23" t="s">
        <v>38</v>
      </c>
      <c r="G407" s="23" t="s">
        <v>115</v>
      </c>
      <c r="H407" s="23">
        <v>10</v>
      </c>
      <c r="I407" s="23" t="s">
        <v>8264</v>
      </c>
      <c r="J407" s="23">
        <v>10</v>
      </c>
      <c r="K407" s="23">
        <v>1</v>
      </c>
      <c r="L407" s="23" t="s">
        <v>8345</v>
      </c>
      <c r="N407" s="24" t="b">
        <f t="shared" si="56"/>
        <v>0</v>
      </c>
      <c r="O407" s="24">
        <f t="shared" si="57"/>
        <v>161</v>
      </c>
      <c r="P407" s="24">
        <f t="shared" si="58"/>
        <v>8</v>
      </c>
      <c r="Q407" s="24" t="str">
        <f t="shared" si="59"/>
        <v>YES</v>
      </c>
      <c r="R407" s="24" t="str">
        <f t="shared" si="60"/>
        <v>YES</v>
      </c>
      <c r="S407" s="24" t="b">
        <f t="shared" si="61"/>
        <v>1</v>
      </c>
      <c r="T407" s="24" t="b">
        <f t="shared" si="62"/>
        <v>1</v>
      </c>
      <c r="U407" s="24">
        <f t="shared" si="54"/>
        <v>356</v>
      </c>
      <c r="V407" s="24">
        <f t="shared" si="55"/>
        <v>493</v>
      </c>
      <c r="W407" s="24"/>
      <c r="X407" s="23" t="s">
        <v>1480</v>
      </c>
      <c r="Y407" s="23" t="s">
        <v>42</v>
      </c>
      <c r="AA407" s="24" t="s">
        <v>39</v>
      </c>
      <c r="AB407" s="24" t="s">
        <v>39</v>
      </c>
      <c r="AC407" s="24"/>
      <c r="AD407" s="24">
        <v>10</v>
      </c>
      <c r="AE407" s="24">
        <v>10</v>
      </c>
      <c r="AF407" s="24">
        <v>6</v>
      </c>
      <c r="AG407" s="24">
        <v>6</v>
      </c>
      <c r="AH407" s="24">
        <v>6</v>
      </c>
      <c r="AI407" s="24">
        <v>6</v>
      </c>
      <c r="AJ407" s="24">
        <v>6</v>
      </c>
      <c r="AK407" s="24">
        <v>6</v>
      </c>
      <c r="AL407" s="24">
        <v>6</v>
      </c>
      <c r="AM407" s="24">
        <v>10</v>
      </c>
      <c r="AN407" s="24">
        <v>6</v>
      </c>
      <c r="AO407" s="24">
        <v>10</v>
      </c>
      <c r="AQ407" s="23" t="s">
        <v>2083</v>
      </c>
      <c r="AR407" s="23" t="s">
        <v>2084</v>
      </c>
      <c r="AS407" s="23">
        <v>650.52</v>
      </c>
      <c r="AT407" s="23">
        <v>9.17</v>
      </c>
      <c r="AU407" s="23">
        <v>12</v>
      </c>
      <c r="AV407" s="23">
        <v>-2.83</v>
      </c>
      <c r="AW407" s="23">
        <v>2.2599999999999998</v>
      </c>
      <c r="AY407" s="23">
        <v>10</v>
      </c>
      <c r="AZ407" s="23">
        <v>1</v>
      </c>
      <c r="BA407" s="23" t="s">
        <v>151</v>
      </c>
      <c r="BC407" s="23" t="s">
        <v>8293</v>
      </c>
      <c r="BD407" s="23" t="s">
        <v>8293</v>
      </c>
      <c r="BE407" s="23" t="s">
        <v>8293</v>
      </c>
      <c r="BF407" s="23" t="s">
        <v>8330</v>
      </c>
    </row>
    <row r="408" spans="1:58" s="23" customFormat="1" x14ac:dyDescent="0.2">
      <c r="A408" s="23" t="s">
        <v>2089</v>
      </c>
      <c r="B408" s="23" t="s">
        <v>2090</v>
      </c>
      <c r="C408" s="23" t="s">
        <v>38</v>
      </c>
      <c r="D408" s="23" t="s">
        <v>38</v>
      </c>
      <c r="E408" s="23">
        <v>6</v>
      </c>
      <c r="F408" s="23" t="s">
        <v>38</v>
      </c>
      <c r="G408" s="23" t="s">
        <v>38</v>
      </c>
      <c r="H408" s="23">
        <v>10</v>
      </c>
      <c r="I408" s="23" t="s">
        <v>8264</v>
      </c>
      <c r="J408" s="23">
        <v>10</v>
      </c>
      <c r="K408" s="23">
        <v>1</v>
      </c>
      <c r="L408" s="23" t="s">
        <v>8345</v>
      </c>
      <c r="N408" s="24" t="b">
        <f t="shared" si="56"/>
        <v>0</v>
      </c>
      <c r="O408" s="24">
        <f t="shared" si="57"/>
        <v>161</v>
      </c>
      <c r="P408" s="24">
        <f t="shared" si="58"/>
        <v>8</v>
      </c>
      <c r="Q408" s="24" t="str">
        <f t="shared" si="59"/>
        <v>YES</v>
      </c>
      <c r="R408" s="24" t="str">
        <f t="shared" si="60"/>
        <v>YES</v>
      </c>
      <c r="S408" s="24" t="b">
        <f t="shared" si="61"/>
        <v>1</v>
      </c>
      <c r="T408" s="24" t="b">
        <f t="shared" si="62"/>
        <v>1</v>
      </c>
      <c r="U408" s="24">
        <f t="shared" ref="U408:U471" si="63">_xlfn.RANK.EQ(O408,O$2:O$2337)</f>
        <v>356</v>
      </c>
      <c r="V408" s="24">
        <f t="shared" ref="V408:V471" si="64">_xlfn.RANK.EQ(P408,P$2:P$2337)</f>
        <v>493</v>
      </c>
      <c r="W408" s="24"/>
      <c r="X408" s="23" t="s">
        <v>1480</v>
      </c>
      <c r="Y408" s="23" t="s">
        <v>42</v>
      </c>
      <c r="AA408" s="24"/>
      <c r="AB408" s="24" t="s">
        <v>39</v>
      </c>
      <c r="AC408" s="24"/>
      <c r="AD408" s="24">
        <v>6</v>
      </c>
      <c r="AE408" s="24">
        <v>6</v>
      </c>
      <c r="AF408" s="24">
        <v>3</v>
      </c>
      <c r="AG408" s="24">
        <v>3</v>
      </c>
      <c r="AH408" s="24">
        <v>3</v>
      </c>
      <c r="AI408" s="24">
        <v>3</v>
      </c>
      <c r="AJ408" s="24">
        <v>10</v>
      </c>
      <c r="AK408" s="24">
        <v>10</v>
      </c>
      <c r="AL408" s="24">
        <v>1</v>
      </c>
      <c r="AM408" s="24">
        <v>10</v>
      </c>
      <c r="AN408" s="24">
        <v>3</v>
      </c>
      <c r="AO408" s="24">
        <v>10</v>
      </c>
      <c r="AQ408" s="23" t="s">
        <v>2091</v>
      </c>
      <c r="AR408" s="23" t="s">
        <v>2092</v>
      </c>
      <c r="AS408" s="23">
        <v>544.78</v>
      </c>
      <c r="AT408" s="23">
        <v>12</v>
      </c>
      <c r="AU408" s="23">
        <v>12</v>
      </c>
      <c r="AV408" s="23">
        <v>0</v>
      </c>
      <c r="AW408" s="23">
        <v>14</v>
      </c>
      <c r="AY408" s="23">
        <v>1000</v>
      </c>
      <c r="AZ408" s="23">
        <v>1</v>
      </c>
      <c r="BA408" s="23">
        <v>5</v>
      </c>
      <c r="BC408" s="23" t="s">
        <v>8293</v>
      </c>
      <c r="BD408" s="23" t="s">
        <v>8293</v>
      </c>
      <c r="BE408" s="23" t="s">
        <v>8293</v>
      </c>
      <c r="BF408" s="23" t="s">
        <v>8330</v>
      </c>
    </row>
    <row r="409" spans="1:58" s="23" customFormat="1" x14ac:dyDescent="0.2">
      <c r="A409" s="23" t="s">
        <v>2093</v>
      </c>
      <c r="B409" s="23" t="s">
        <v>2094</v>
      </c>
      <c r="C409" s="23" t="s">
        <v>38</v>
      </c>
      <c r="D409" s="23" t="s">
        <v>38</v>
      </c>
      <c r="E409" s="23">
        <v>6</v>
      </c>
      <c r="F409" s="23" t="s">
        <v>38</v>
      </c>
      <c r="G409" s="23" t="s">
        <v>38</v>
      </c>
      <c r="H409" s="23">
        <v>10</v>
      </c>
      <c r="I409" s="23" t="s">
        <v>8264</v>
      </c>
      <c r="J409" s="23">
        <v>10</v>
      </c>
      <c r="K409" s="23">
        <v>1</v>
      </c>
      <c r="L409" s="23" t="s">
        <v>8345</v>
      </c>
      <c r="N409" s="24" t="b">
        <f t="shared" si="56"/>
        <v>0</v>
      </c>
      <c r="O409" s="24">
        <f t="shared" si="57"/>
        <v>161</v>
      </c>
      <c r="P409" s="24">
        <f t="shared" si="58"/>
        <v>8</v>
      </c>
      <c r="Q409" s="24" t="str">
        <f t="shared" si="59"/>
        <v>YES</v>
      </c>
      <c r="R409" s="24" t="str">
        <f t="shared" si="60"/>
        <v>YES</v>
      </c>
      <c r="S409" s="24" t="b">
        <f t="shared" si="61"/>
        <v>1</v>
      </c>
      <c r="T409" s="24" t="b">
        <f t="shared" si="62"/>
        <v>1</v>
      </c>
      <c r="U409" s="24">
        <f t="shared" si="63"/>
        <v>356</v>
      </c>
      <c r="V409" s="24">
        <f t="shared" si="64"/>
        <v>493</v>
      </c>
      <c r="W409" s="24"/>
      <c r="X409" s="23" t="s">
        <v>1480</v>
      </c>
      <c r="Y409" s="23" t="s">
        <v>42</v>
      </c>
      <c r="AA409" s="24" t="s">
        <v>39</v>
      </c>
      <c r="AB409" s="24" t="s">
        <v>39</v>
      </c>
      <c r="AC409" s="24" t="s">
        <v>39</v>
      </c>
      <c r="AD409" s="24">
        <v>10</v>
      </c>
      <c r="AE409" s="24">
        <v>10</v>
      </c>
      <c r="AF409" s="24">
        <v>10</v>
      </c>
      <c r="AG409" s="24">
        <v>10</v>
      </c>
      <c r="AH409" s="24">
        <v>10</v>
      </c>
      <c r="AI409" s="24">
        <v>10</v>
      </c>
      <c r="AJ409" s="24">
        <v>10</v>
      </c>
      <c r="AK409" s="24">
        <v>10</v>
      </c>
      <c r="AL409" s="24">
        <v>10</v>
      </c>
      <c r="AM409" s="24">
        <v>6</v>
      </c>
      <c r="AN409" s="24">
        <v>10</v>
      </c>
      <c r="AO409" s="24">
        <v>10</v>
      </c>
      <c r="AQ409" s="23" t="s">
        <v>2095</v>
      </c>
      <c r="AR409" s="23" t="s">
        <v>2096</v>
      </c>
      <c r="AS409" s="23">
        <v>166.21</v>
      </c>
      <c r="AT409" s="23">
        <v>3.05</v>
      </c>
      <c r="AU409" s="23">
        <v>11.259</v>
      </c>
      <c r="AV409" s="23">
        <v>-8.2089999999999996</v>
      </c>
      <c r="AW409" s="23">
        <v>3.7199999999999997E-2</v>
      </c>
      <c r="AY409" s="23">
        <v>10</v>
      </c>
      <c r="AZ409" s="23">
        <v>1</v>
      </c>
      <c r="BA409" s="23">
        <v>5</v>
      </c>
      <c r="BC409" s="23" t="s">
        <v>8293</v>
      </c>
      <c r="BD409" s="23" t="s">
        <v>8293</v>
      </c>
      <c r="BE409" s="23" t="s">
        <v>8293</v>
      </c>
      <c r="BF409" s="23" t="s">
        <v>8330</v>
      </c>
    </row>
    <row r="410" spans="1:58" s="23" customFormat="1" x14ac:dyDescent="0.2">
      <c r="A410" s="23" t="s">
        <v>2097</v>
      </c>
      <c r="B410" s="23" t="s">
        <v>2098</v>
      </c>
      <c r="C410" s="23" t="s">
        <v>38</v>
      </c>
      <c r="D410" s="23" t="s">
        <v>38</v>
      </c>
      <c r="E410" s="23">
        <v>6</v>
      </c>
      <c r="F410" s="23" t="s">
        <v>38</v>
      </c>
      <c r="G410" s="23" t="s">
        <v>38</v>
      </c>
      <c r="H410" s="23">
        <v>10</v>
      </c>
      <c r="I410" s="23" t="s">
        <v>8264</v>
      </c>
      <c r="J410" s="23">
        <v>10</v>
      </c>
      <c r="K410" s="23">
        <v>1</v>
      </c>
      <c r="L410" s="23" t="s">
        <v>8345</v>
      </c>
      <c r="N410" s="24" t="b">
        <f t="shared" si="56"/>
        <v>0</v>
      </c>
      <c r="O410" s="24">
        <f t="shared" si="57"/>
        <v>161</v>
      </c>
      <c r="P410" s="24">
        <f t="shared" si="58"/>
        <v>8</v>
      </c>
      <c r="Q410" s="24" t="str">
        <f t="shared" si="59"/>
        <v>YES</v>
      </c>
      <c r="R410" s="24" t="str">
        <f t="shared" si="60"/>
        <v>YES</v>
      </c>
      <c r="S410" s="24" t="b">
        <f t="shared" si="61"/>
        <v>1</v>
      </c>
      <c r="T410" s="24" t="b">
        <f t="shared" si="62"/>
        <v>1</v>
      </c>
      <c r="U410" s="24">
        <f t="shared" si="63"/>
        <v>356</v>
      </c>
      <c r="V410" s="24">
        <f t="shared" si="64"/>
        <v>493</v>
      </c>
      <c r="W410" s="24"/>
      <c r="X410" s="23" t="s">
        <v>1480</v>
      </c>
      <c r="Y410" s="23" t="s">
        <v>42</v>
      </c>
      <c r="AA410" s="24" t="s">
        <v>39</v>
      </c>
      <c r="AB410" s="24" t="s">
        <v>39</v>
      </c>
      <c r="AC410" s="24" t="s">
        <v>39</v>
      </c>
      <c r="AD410" s="24">
        <v>10</v>
      </c>
      <c r="AE410" s="24">
        <v>10</v>
      </c>
      <c r="AF410" s="24">
        <v>10</v>
      </c>
      <c r="AG410" s="24">
        <v>10</v>
      </c>
      <c r="AH410" s="24">
        <v>10</v>
      </c>
      <c r="AI410" s="24">
        <v>10</v>
      </c>
      <c r="AJ410" s="24">
        <v>10</v>
      </c>
      <c r="AK410" s="24">
        <v>10</v>
      </c>
      <c r="AL410" s="24">
        <v>10</v>
      </c>
      <c r="AM410" s="24">
        <v>10</v>
      </c>
      <c r="AN410" s="24">
        <v>10</v>
      </c>
      <c r="AO410" s="24">
        <v>10</v>
      </c>
      <c r="AQ410" s="23" t="s">
        <v>2099</v>
      </c>
      <c r="AR410" s="23" t="s">
        <v>2100</v>
      </c>
      <c r="AS410" s="23">
        <v>324.39999999999998</v>
      </c>
      <c r="AT410" s="23">
        <v>4.78</v>
      </c>
      <c r="AU410" s="23">
        <v>12</v>
      </c>
      <c r="AV410" s="23">
        <v>-7.22</v>
      </c>
      <c r="AW410" s="23">
        <v>2.1800000000000002</v>
      </c>
      <c r="AY410" s="23">
        <v>10</v>
      </c>
      <c r="AZ410" s="23">
        <v>1</v>
      </c>
      <c r="BA410" s="23">
        <v>5</v>
      </c>
      <c r="BC410" s="23" t="s">
        <v>8293</v>
      </c>
      <c r="BD410" s="23" t="s">
        <v>8293</v>
      </c>
      <c r="BE410" s="23" t="s">
        <v>8293</v>
      </c>
      <c r="BF410" s="23" t="s">
        <v>8330</v>
      </c>
    </row>
    <row r="411" spans="1:58" s="23" customFormat="1" x14ac:dyDescent="0.2">
      <c r="A411" s="23" t="s">
        <v>2101</v>
      </c>
      <c r="B411" s="23" t="s">
        <v>2102</v>
      </c>
      <c r="C411" s="23" t="s">
        <v>38</v>
      </c>
      <c r="D411" s="23" t="s">
        <v>38</v>
      </c>
      <c r="E411" s="23">
        <v>6</v>
      </c>
      <c r="F411" s="23" t="s">
        <v>38</v>
      </c>
      <c r="G411" s="23" t="s">
        <v>38</v>
      </c>
      <c r="H411" s="23">
        <v>10</v>
      </c>
      <c r="I411" s="23" t="s">
        <v>8264</v>
      </c>
      <c r="J411" s="23">
        <v>10</v>
      </c>
      <c r="K411" s="23">
        <v>1</v>
      </c>
      <c r="L411" s="23" t="s">
        <v>8345</v>
      </c>
      <c r="N411" s="24" t="b">
        <f t="shared" si="56"/>
        <v>0</v>
      </c>
      <c r="O411" s="24">
        <f t="shared" si="57"/>
        <v>161</v>
      </c>
      <c r="P411" s="24">
        <f t="shared" si="58"/>
        <v>8</v>
      </c>
      <c r="Q411" s="24" t="str">
        <f t="shared" si="59"/>
        <v>YES</v>
      </c>
      <c r="R411" s="24" t="str">
        <f t="shared" si="60"/>
        <v>YES</v>
      </c>
      <c r="S411" s="24" t="b">
        <f t="shared" si="61"/>
        <v>1</v>
      </c>
      <c r="T411" s="24" t="b">
        <f t="shared" si="62"/>
        <v>1</v>
      </c>
      <c r="U411" s="24">
        <f t="shared" si="63"/>
        <v>356</v>
      </c>
      <c r="V411" s="24">
        <f t="shared" si="64"/>
        <v>493</v>
      </c>
      <c r="W411" s="24"/>
      <c r="X411" s="23" t="s">
        <v>1480</v>
      </c>
      <c r="Y411" s="23" t="s">
        <v>42</v>
      </c>
      <c r="AA411" s="24" t="s">
        <v>39</v>
      </c>
      <c r="AB411" s="24" t="s">
        <v>39</v>
      </c>
      <c r="AC411" s="24" t="s">
        <v>39</v>
      </c>
      <c r="AD411" s="24">
        <v>10</v>
      </c>
      <c r="AE411" s="24">
        <v>10</v>
      </c>
      <c r="AF411" s="24">
        <v>10</v>
      </c>
      <c r="AG411" s="24">
        <v>10</v>
      </c>
      <c r="AH411" s="24">
        <v>10</v>
      </c>
      <c r="AI411" s="24">
        <v>10</v>
      </c>
      <c r="AJ411" s="24">
        <v>10</v>
      </c>
      <c r="AK411" s="24">
        <v>10</v>
      </c>
      <c r="AL411" s="24">
        <v>10</v>
      </c>
      <c r="AM411" s="24">
        <v>10</v>
      </c>
      <c r="AN411" s="24">
        <v>10</v>
      </c>
      <c r="AO411" s="24">
        <v>10</v>
      </c>
      <c r="AQ411" s="23" t="s">
        <v>2103</v>
      </c>
      <c r="AR411" s="23" t="s">
        <v>2104</v>
      </c>
      <c r="AS411" s="23">
        <v>408.05</v>
      </c>
      <c r="AT411" s="23">
        <v>5.79</v>
      </c>
      <c r="AU411" s="23">
        <v>12</v>
      </c>
      <c r="AV411" s="23">
        <v>-6.21</v>
      </c>
      <c r="AW411" s="23">
        <v>5.74</v>
      </c>
      <c r="AY411" s="23">
        <v>1000</v>
      </c>
      <c r="AZ411" s="23">
        <v>1</v>
      </c>
      <c r="BA411" s="23">
        <v>5</v>
      </c>
      <c r="BC411" s="23" t="s">
        <v>8293</v>
      </c>
      <c r="BD411" s="23" t="s">
        <v>8293</v>
      </c>
      <c r="BE411" s="23" t="s">
        <v>8293</v>
      </c>
      <c r="BF411" s="23" t="s">
        <v>8330</v>
      </c>
    </row>
    <row r="412" spans="1:58" s="23" customFormat="1" x14ac:dyDescent="0.2">
      <c r="A412" s="23" t="s">
        <v>2105</v>
      </c>
      <c r="B412" s="23" t="s">
        <v>2106</v>
      </c>
      <c r="C412" s="23" t="s">
        <v>38</v>
      </c>
      <c r="D412" s="23" t="s">
        <v>38</v>
      </c>
      <c r="E412" s="23">
        <v>6</v>
      </c>
      <c r="F412" s="23" t="s">
        <v>38</v>
      </c>
      <c r="G412" s="23" t="s">
        <v>38</v>
      </c>
      <c r="H412" s="23">
        <v>10</v>
      </c>
      <c r="I412" s="23" t="s">
        <v>8264</v>
      </c>
      <c r="J412" s="23">
        <v>10</v>
      </c>
      <c r="K412" s="23">
        <v>1</v>
      </c>
      <c r="L412" s="23" t="s">
        <v>8345</v>
      </c>
      <c r="N412" s="24" t="b">
        <f t="shared" si="56"/>
        <v>0</v>
      </c>
      <c r="O412" s="24">
        <f t="shared" si="57"/>
        <v>161</v>
      </c>
      <c r="P412" s="24">
        <f t="shared" si="58"/>
        <v>8</v>
      </c>
      <c r="Q412" s="24" t="str">
        <f t="shared" si="59"/>
        <v>YES</v>
      </c>
      <c r="R412" s="24" t="str">
        <f t="shared" si="60"/>
        <v>YES</v>
      </c>
      <c r="S412" s="24" t="b">
        <f t="shared" si="61"/>
        <v>1</v>
      </c>
      <c r="T412" s="24" t="b">
        <f t="shared" si="62"/>
        <v>1</v>
      </c>
      <c r="U412" s="24">
        <f t="shared" si="63"/>
        <v>356</v>
      </c>
      <c r="V412" s="24">
        <f t="shared" si="64"/>
        <v>493</v>
      </c>
      <c r="W412" s="24"/>
      <c r="X412" s="23" t="s">
        <v>1480</v>
      </c>
      <c r="Y412" s="23" t="s">
        <v>42</v>
      </c>
      <c r="AA412" s="24"/>
      <c r="AB412" s="24"/>
      <c r="AC412" s="24" t="s">
        <v>39</v>
      </c>
      <c r="AD412" s="24">
        <v>6</v>
      </c>
      <c r="AE412" s="24">
        <v>6</v>
      </c>
      <c r="AF412" s="24">
        <v>10</v>
      </c>
      <c r="AG412" s="24">
        <v>10</v>
      </c>
      <c r="AH412" s="24">
        <v>10</v>
      </c>
      <c r="AI412" s="24">
        <v>10</v>
      </c>
      <c r="AJ412" s="24">
        <v>6</v>
      </c>
      <c r="AK412" s="24">
        <v>6</v>
      </c>
      <c r="AL412" s="24">
        <v>6</v>
      </c>
      <c r="AM412" s="24">
        <v>6</v>
      </c>
      <c r="AN412" s="24">
        <v>6</v>
      </c>
      <c r="AO412" s="24">
        <v>6</v>
      </c>
      <c r="AQ412" s="23" t="s">
        <v>1686</v>
      </c>
      <c r="AR412" s="23" t="s">
        <v>1687</v>
      </c>
      <c r="AS412" s="23">
        <v>258.38</v>
      </c>
      <c r="AT412" s="23">
        <v>5.7</v>
      </c>
      <c r="AU412" s="23">
        <v>7.9450000000000003</v>
      </c>
      <c r="AV412" s="23">
        <v>-2.2450000000000001</v>
      </c>
      <c r="AW412" s="23">
        <v>11.2</v>
      </c>
      <c r="AY412" s="23">
        <v>10</v>
      </c>
      <c r="AZ412" s="23">
        <v>1</v>
      </c>
      <c r="BA412" s="23">
        <v>5</v>
      </c>
      <c r="BC412" s="23" t="s">
        <v>8293</v>
      </c>
      <c r="BD412" s="23" t="s">
        <v>8293</v>
      </c>
      <c r="BE412" s="23" t="s">
        <v>8293</v>
      </c>
      <c r="BF412" s="23" t="s">
        <v>8330</v>
      </c>
    </row>
    <row r="413" spans="1:58" s="23" customFormat="1" x14ac:dyDescent="0.2">
      <c r="A413" s="23" t="s">
        <v>2107</v>
      </c>
      <c r="B413" s="23" t="s">
        <v>2108</v>
      </c>
      <c r="C413" s="23" t="s">
        <v>38</v>
      </c>
      <c r="D413" s="23" t="s">
        <v>38</v>
      </c>
      <c r="E413" s="23">
        <v>6</v>
      </c>
      <c r="F413" s="23" t="s">
        <v>38</v>
      </c>
      <c r="G413" s="23" t="s">
        <v>38</v>
      </c>
      <c r="H413" s="23">
        <v>10</v>
      </c>
      <c r="I413" s="23" t="s">
        <v>8264</v>
      </c>
      <c r="J413" s="23">
        <v>10</v>
      </c>
      <c r="K413" s="23">
        <v>1</v>
      </c>
      <c r="L413" s="23" t="s">
        <v>8345</v>
      </c>
      <c r="N413" s="24" t="b">
        <f t="shared" si="56"/>
        <v>0</v>
      </c>
      <c r="O413" s="24">
        <f t="shared" si="57"/>
        <v>161</v>
      </c>
      <c r="P413" s="24">
        <f t="shared" si="58"/>
        <v>8</v>
      </c>
      <c r="Q413" s="24" t="str">
        <f t="shared" si="59"/>
        <v>YES</v>
      </c>
      <c r="R413" s="24" t="str">
        <f t="shared" si="60"/>
        <v>YES</v>
      </c>
      <c r="S413" s="24" t="b">
        <f t="shared" si="61"/>
        <v>1</v>
      </c>
      <c r="T413" s="24" t="b">
        <f t="shared" si="62"/>
        <v>1</v>
      </c>
      <c r="U413" s="24">
        <f t="shared" si="63"/>
        <v>356</v>
      </c>
      <c r="V413" s="24">
        <f t="shared" si="64"/>
        <v>493</v>
      </c>
      <c r="W413" s="24"/>
      <c r="X413" s="23" t="s">
        <v>1480</v>
      </c>
      <c r="Y413" s="23" t="s">
        <v>42</v>
      </c>
      <c r="AA413" s="24"/>
      <c r="AB413" s="24" t="s">
        <v>39</v>
      </c>
      <c r="AC413" s="24" t="s">
        <v>39</v>
      </c>
      <c r="AD413" s="24">
        <v>6</v>
      </c>
      <c r="AE413" s="24">
        <v>6</v>
      </c>
      <c r="AF413" s="24">
        <v>6</v>
      </c>
      <c r="AG413" s="24">
        <v>10</v>
      </c>
      <c r="AH413" s="24">
        <v>6</v>
      </c>
      <c r="AI413" s="24">
        <v>10</v>
      </c>
      <c r="AJ413" s="24">
        <v>6</v>
      </c>
      <c r="AK413" s="24">
        <v>6</v>
      </c>
      <c r="AL413" s="24">
        <v>10</v>
      </c>
      <c r="AM413" s="24">
        <v>6</v>
      </c>
      <c r="AN413" s="24">
        <v>10</v>
      </c>
      <c r="AO413" s="24">
        <v>6</v>
      </c>
      <c r="AQ413" s="23" t="s">
        <v>2109</v>
      </c>
      <c r="AR413" s="23" t="s">
        <v>2110</v>
      </c>
      <c r="AS413" s="23">
        <v>382.7</v>
      </c>
      <c r="AT413" s="23">
        <v>4.5199999999999996</v>
      </c>
      <c r="AU413" s="23">
        <v>9.3940000000000001</v>
      </c>
      <c r="AV413" s="23">
        <v>-4.8740000000000006</v>
      </c>
      <c r="AW413" s="23">
        <v>1.8</v>
      </c>
      <c r="AY413" s="23">
        <v>1000</v>
      </c>
      <c r="AZ413" s="23">
        <v>1</v>
      </c>
      <c r="BA413" s="23">
        <v>5</v>
      </c>
      <c r="BC413" s="23" t="s">
        <v>8293</v>
      </c>
      <c r="BD413" s="23" t="s">
        <v>8293</v>
      </c>
      <c r="BE413" s="23" t="s">
        <v>8293</v>
      </c>
      <c r="BF413" s="23" t="s">
        <v>8330</v>
      </c>
    </row>
    <row r="414" spans="1:58" s="23" customFormat="1" x14ac:dyDescent="0.2">
      <c r="A414" s="23" t="s">
        <v>2111</v>
      </c>
      <c r="B414" s="23" t="s">
        <v>2112</v>
      </c>
      <c r="C414" s="23" t="s">
        <v>38</v>
      </c>
      <c r="D414" s="23" t="s">
        <v>38</v>
      </c>
      <c r="E414" s="23">
        <v>6</v>
      </c>
      <c r="F414" s="23" t="s">
        <v>38</v>
      </c>
      <c r="G414" s="23" t="s">
        <v>115</v>
      </c>
      <c r="H414" s="23">
        <v>10</v>
      </c>
      <c r="I414" s="23" t="s">
        <v>8264</v>
      </c>
      <c r="J414" s="23">
        <v>10</v>
      </c>
      <c r="K414" s="23">
        <v>1</v>
      </c>
      <c r="L414" s="23" t="s">
        <v>8345</v>
      </c>
      <c r="N414" s="24" t="b">
        <f t="shared" si="56"/>
        <v>0</v>
      </c>
      <c r="O414" s="24">
        <f t="shared" si="57"/>
        <v>161</v>
      </c>
      <c r="P414" s="24">
        <f t="shared" si="58"/>
        <v>8</v>
      </c>
      <c r="Q414" s="24" t="str">
        <f t="shared" si="59"/>
        <v>YES</v>
      </c>
      <c r="R414" s="24" t="str">
        <f t="shared" si="60"/>
        <v>YES</v>
      </c>
      <c r="S414" s="24" t="b">
        <f t="shared" si="61"/>
        <v>1</v>
      </c>
      <c r="T414" s="24" t="b">
        <f t="shared" si="62"/>
        <v>1</v>
      </c>
      <c r="U414" s="24">
        <f t="shared" si="63"/>
        <v>356</v>
      </c>
      <c r="V414" s="24">
        <f t="shared" si="64"/>
        <v>493</v>
      </c>
      <c r="W414" s="24"/>
      <c r="X414" s="23" t="s">
        <v>1480</v>
      </c>
      <c r="Y414" s="23" t="s">
        <v>42</v>
      </c>
      <c r="AA414" s="24"/>
      <c r="AB414" s="24" t="s">
        <v>39</v>
      </c>
      <c r="AC414" s="24"/>
      <c r="AD414" s="24">
        <v>6</v>
      </c>
      <c r="AE414" s="24">
        <v>6</v>
      </c>
      <c r="AF414" s="24">
        <v>6</v>
      </c>
      <c r="AG414" s="24">
        <v>6</v>
      </c>
      <c r="AH414" s="24">
        <v>6</v>
      </c>
      <c r="AI414" s="24">
        <v>6</v>
      </c>
      <c r="AJ414" s="24">
        <v>10</v>
      </c>
      <c r="AK414" s="24">
        <v>10</v>
      </c>
      <c r="AL414" s="24">
        <v>3</v>
      </c>
      <c r="AM414" s="24">
        <v>10</v>
      </c>
      <c r="AN414" s="24">
        <v>3</v>
      </c>
      <c r="AO414" s="24">
        <v>10</v>
      </c>
      <c r="AQ414" s="23" t="s">
        <v>2113</v>
      </c>
      <c r="AR414" s="23" t="s">
        <v>2114</v>
      </c>
      <c r="AS414" s="23">
        <v>797</v>
      </c>
      <c r="AT414" s="23">
        <v>12</v>
      </c>
      <c r="AU414" s="23">
        <v>12</v>
      </c>
      <c r="AV414" s="23">
        <v>0</v>
      </c>
      <c r="AW414" s="23">
        <v>14.5</v>
      </c>
      <c r="AY414" s="23">
        <v>10</v>
      </c>
      <c r="AZ414" s="23">
        <v>1</v>
      </c>
      <c r="BA414" s="23" t="s">
        <v>151</v>
      </c>
      <c r="BC414" s="23" t="s">
        <v>8293</v>
      </c>
      <c r="BD414" s="23" t="s">
        <v>8293</v>
      </c>
      <c r="BE414" s="23" t="s">
        <v>8293</v>
      </c>
      <c r="BF414" s="23" t="s">
        <v>8330</v>
      </c>
    </row>
    <row r="415" spans="1:58" s="23" customFormat="1" x14ac:dyDescent="0.2">
      <c r="A415" s="23" t="s">
        <v>2115</v>
      </c>
      <c r="B415" s="23" t="s">
        <v>2116</v>
      </c>
      <c r="C415" s="23" t="s">
        <v>38</v>
      </c>
      <c r="D415" s="23" t="s">
        <v>38</v>
      </c>
      <c r="E415" s="23">
        <v>6</v>
      </c>
      <c r="F415" s="23" t="s">
        <v>38</v>
      </c>
      <c r="G415" s="23" t="s">
        <v>115</v>
      </c>
      <c r="H415" s="23">
        <v>10</v>
      </c>
      <c r="I415" s="23" t="s">
        <v>8264</v>
      </c>
      <c r="J415" s="23">
        <v>10</v>
      </c>
      <c r="K415" s="23">
        <v>1</v>
      </c>
      <c r="L415" s="23" t="s">
        <v>8345</v>
      </c>
      <c r="N415" s="24" t="b">
        <f t="shared" si="56"/>
        <v>0</v>
      </c>
      <c r="O415" s="24">
        <f t="shared" si="57"/>
        <v>161</v>
      </c>
      <c r="P415" s="24">
        <f t="shared" si="58"/>
        <v>8</v>
      </c>
      <c r="Q415" s="24" t="str">
        <f t="shared" si="59"/>
        <v>YES</v>
      </c>
      <c r="R415" s="24" t="str">
        <f t="shared" si="60"/>
        <v>YES</v>
      </c>
      <c r="S415" s="24" t="b">
        <f t="shared" si="61"/>
        <v>1</v>
      </c>
      <c r="T415" s="24" t="b">
        <f t="shared" si="62"/>
        <v>1</v>
      </c>
      <c r="U415" s="24">
        <f t="shared" si="63"/>
        <v>356</v>
      </c>
      <c r="V415" s="24">
        <f t="shared" si="64"/>
        <v>493</v>
      </c>
      <c r="W415" s="24"/>
      <c r="X415" s="23" t="s">
        <v>1480</v>
      </c>
      <c r="Y415" s="23" t="s">
        <v>42</v>
      </c>
      <c r="AA415" s="24" t="s">
        <v>39</v>
      </c>
      <c r="AB415" s="24" t="s">
        <v>39</v>
      </c>
      <c r="AC415" s="24" t="s">
        <v>39</v>
      </c>
      <c r="AD415" s="24">
        <v>10</v>
      </c>
      <c r="AE415" s="24">
        <v>10</v>
      </c>
      <c r="AF415" s="24">
        <v>10</v>
      </c>
      <c r="AG415" s="24">
        <v>10</v>
      </c>
      <c r="AH415" s="24">
        <v>10</v>
      </c>
      <c r="AI415" s="24">
        <v>10</v>
      </c>
      <c r="AJ415" s="24">
        <v>6</v>
      </c>
      <c r="AK415" s="24">
        <v>6</v>
      </c>
      <c r="AL415" s="24">
        <v>10</v>
      </c>
      <c r="AM415" s="24">
        <v>6</v>
      </c>
      <c r="AN415" s="24">
        <v>10</v>
      </c>
      <c r="AO415" s="24">
        <v>6</v>
      </c>
      <c r="AQ415" s="23" t="s">
        <v>2117</v>
      </c>
      <c r="AR415" s="23" t="s">
        <v>2118</v>
      </c>
      <c r="AS415" s="23">
        <v>296.39</v>
      </c>
      <c r="AT415" s="23">
        <v>6.1</v>
      </c>
      <c r="AU415" s="23">
        <v>12</v>
      </c>
      <c r="AV415" s="23">
        <v>-5.9</v>
      </c>
      <c r="AW415" s="23">
        <v>0.54800000000000004</v>
      </c>
      <c r="AY415" s="23">
        <v>1000</v>
      </c>
      <c r="AZ415" s="23">
        <v>1</v>
      </c>
      <c r="BA415" s="23" t="s">
        <v>151</v>
      </c>
      <c r="BC415" s="23" t="s">
        <v>8293</v>
      </c>
      <c r="BD415" s="23" t="s">
        <v>8293</v>
      </c>
      <c r="BE415" s="23" t="s">
        <v>8293</v>
      </c>
      <c r="BF415" s="23" t="s">
        <v>8330</v>
      </c>
    </row>
    <row r="416" spans="1:58" s="23" customFormat="1" x14ac:dyDescent="0.2">
      <c r="A416" s="23" t="s">
        <v>2119</v>
      </c>
      <c r="B416" s="23" t="s">
        <v>2120</v>
      </c>
      <c r="C416" s="23" t="s">
        <v>38</v>
      </c>
      <c r="D416" s="23" t="s">
        <v>38</v>
      </c>
      <c r="E416" s="23">
        <v>6</v>
      </c>
      <c r="F416" s="23" t="s">
        <v>38</v>
      </c>
      <c r="G416" s="23" t="s">
        <v>115</v>
      </c>
      <c r="H416" s="23">
        <v>10</v>
      </c>
      <c r="I416" s="23" t="s">
        <v>8264</v>
      </c>
      <c r="J416" s="23">
        <v>10</v>
      </c>
      <c r="K416" s="23">
        <v>1</v>
      </c>
      <c r="L416" s="23" t="s">
        <v>8345</v>
      </c>
      <c r="N416" s="24" t="b">
        <f t="shared" si="56"/>
        <v>0</v>
      </c>
      <c r="O416" s="24">
        <f t="shared" si="57"/>
        <v>161</v>
      </c>
      <c r="P416" s="24">
        <f t="shared" si="58"/>
        <v>8</v>
      </c>
      <c r="Q416" s="24" t="str">
        <f t="shared" si="59"/>
        <v>YES</v>
      </c>
      <c r="R416" s="24" t="str">
        <f t="shared" si="60"/>
        <v>YES</v>
      </c>
      <c r="S416" s="24" t="b">
        <f t="shared" si="61"/>
        <v>1</v>
      </c>
      <c r="T416" s="24" t="b">
        <f t="shared" si="62"/>
        <v>1</v>
      </c>
      <c r="U416" s="24">
        <f t="shared" si="63"/>
        <v>356</v>
      </c>
      <c r="V416" s="24">
        <f t="shared" si="64"/>
        <v>493</v>
      </c>
      <c r="W416" s="24"/>
      <c r="X416" s="23" t="s">
        <v>1480</v>
      </c>
      <c r="Y416" s="23" t="s">
        <v>42</v>
      </c>
      <c r="AA416" s="24" t="s">
        <v>39</v>
      </c>
      <c r="AB416" s="24" t="s">
        <v>39</v>
      </c>
      <c r="AC416" s="24" t="s">
        <v>39</v>
      </c>
      <c r="AD416" s="24">
        <v>10</v>
      </c>
      <c r="AE416" s="24">
        <v>10</v>
      </c>
      <c r="AF416" s="24">
        <v>10</v>
      </c>
      <c r="AG416" s="24">
        <v>10</v>
      </c>
      <c r="AH416" s="24">
        <v>10</v>
      </c>
      <c r="AI416" s="24">
        <v>10</v>
      </c>
      <c r="AJ416" s="24">
        <v>10</v>
      </c>
      <c r="AK416" s="24">
        <v>10</v>
      </c>
      <c r="AL416" s="24">
        <v>10</v>
      </c>
      <c r="AM416" s="24">
        <v>10</v>
      </c>
      <c r="AN416" s="24">
        <v>10</v>
      </c>
      <c r="AO416" s="24">
        <v>10</v>
      </c>
      <c r="AQ416" s="23" t="s">
        <v>2121</v>
      </c>
      <c r="AR416" s="23" t="s">
        <v>2122</v>
      </c>
      <c r="AS416" s="23">
        <v>393.29</v>
      </c>
      <c r="AT416" s="23">
        <v>5.92</v>
      </c>
      <c r="AU416" s="23">
        <v>12</v>
      </c>
      <c r="AV416" s="23">
        <v>-6.08</v>
      </c>
      <c r="AW416" s="23">
        <v>11.3</v>
      </c>
      <c r="AY416" s="23">
        <v>10</v>
      </c>
      <c r="AZ416" s="23">
        <v>1</v>
      </c>
      <c r="BA416" s="23" t="s">
        <v>151</v>
      </c>
      <c r="BC416" s="23" t="s">
        <v>8293</v>
      </c>
      <c r="BD416" s="23" t="s">
        <v>8293</v>
      </c>
      <c r="BE416" s="23" t="s">
        <v>8293</v>
      </c>
      <c r="BF416" s="23" t="s">
        <v>8330</v>
      </c>
    </row>
    <row r="417" spans="1:58" s="23" customFormat="1" x14ac:dyDescent="0.2">
      <c r="A417" s="23" t="s">
        <v>2123</v>
      </c>
      <c r="B417" s="23" t="s">
        <v>2124</v>
      </c>
      <c r="C417" s="23" t="s">
        <v>38</v>
      </c>
      <c r="D417" s="23" t="s">
        <v>38</v>
      </c>
      <c r="E417" s="23">
        <v>6</v>
      </c>
      <c r="F417" s="23" t="s">
        <v>38</v>
      </c>
      <c r="G417" s="23" t="s">
        <v>38</v>
      </c>
      <c r="H417" s="23">
        <v>10</v>
      </c>
      <c r="I417" s="23" t="s">
        <v>8264</v>
      </c>
      <c r="J417" s="23">
        <v>10</v>
      </c>
      <c r="K417" s="23">
        <v>1</v>
      </c>
      <c r="L417" s="23" t="s">
        <v>8345</v>
      </c>
      <c r="N417" s="24" t="b">
        <f t="shared" si="56"/>
        <v>0</v>
      </c>
      <c r="O417" s="24">
        <f t="shared" si="57"/>
        <v>161</v>
      </c>
      <c r="P417" s="24">
        <f t="shared" si="58"/>
        <v>8</v>
      </c>
      <c r="Q417" s="24" t="str">
        <f t="shared" si="59"/>
        <v>YES</v>
      </c>
      <c r="R417" s="24" t="str">
        <f t="shared" si="60"/>
        <v>YES</v>
      </c>
      <c r="S417" s="24" t="b">
        <f t="shared" si="61"/>
        <v>1</v>
      </c>
      <c r="T417" s="24" t="b">
        <f t="shared" si="62"/>
        <v>1</v>
      </c>
      <c r="U417" s="24">
        <f t="shared" si="63"/>
        <v>356</v>
      </c>
      <c r="V417" s="24">
        <f t="shared" si="64"/>
        <v>493</v>
      </c>
      <c r="W417" s="24"/>
      <c r="X417" s="23" t="s">
        <v>1480</v>
      </c>
      <c r="Y417" s="23" t="s">
        <v>42</v>
      </c>
      <c r="AA417" s="24" t="s">
        <v>39</v>
      </c>
      <c r="AB417" s="24" t="s">
        <v>39</v>
      </c>
      <c r="AC417" s="24" t="s">
        <v>39</v>
      </c>
      <c r="AD417" s="24">
        <v>10</v>
      </c>
      <c r="AE417" s="24">
        <v>10</v>
      </c>
      <c r="AF417" s="24">
        <v>10</v>
      </c>
      <c r="AG417" s="24">
        <v>10</v>
      </c>
      <c r="AH417" s="24">
        <v>10</v>
      </c>
      <c r="AI417" s="24">
        <v>10</v>
      </c>
      <c r="AJ417" s="24">
        <v>10</v>
      </c>
      <c r="AK417" s="24">
        <v>10</v>
      </c>
      <c r="AL417" s="24">
        <v>10</v>
      </c>
      <c r="AM417" s="24">
        <v>10</v>
      </c>
      <c r="AN417" s="24">
        <v>10</v>
      </c>
      <c r="AO417" s="24">
        <v>10</v>
      </c>
      <c r="AQ417" s="23" t="s">
        <v>2125</v>
      </c>
      <c r="AR417" s="23" t="s">
        <v>2126</v>
      </c>
      <c r="AS417" s="23">
        <v>307.29000000000002</v>
      </c>
      <c r="AT417" s="23">
        <v>6.45</v>
      </c>
      <c r="AU417" s="23">
        <v>12</v>
      </c>
      <c r="AV417" s="23">
        <v>-5.55</v>
      </c>
      <c r="AW417" s="23">
        <v>3.16</v>
      </c>
      <c r="AY417" s="23">
        <v>100</v>
      </c>
      <c r="AZ417" s="23">
        <v>1</v>
      </c>
      <c r="BA417" s="23">
        <v>5</v>
      </c>
      <c r="BC417" s="23" t="s">
        <v>8293</v>
      </c>
      <c r="BD417" s="23" t="s">
        <v>8293</v>
      </c>
      <c r="BE417" s="23" t="s">
        <v>8293</v>
      </c>
      <c r="BF417" s="23" t="s">
        <v>8330</v>
      </c>
    </row>
    <row r="418" spans="1:58" s="23" customFormat="1" x14ac:dyDescent="0.2">
      <c r="A418" s="23" t="s">
        <v>2127</v>
      </c>
      <c r="B418" s="23" t="s">
        <v>2128</v>
      </c>
      <c r="C418" s="23" t="s">
        <v>8338</v>
      </c>
      <c r="D418" s="23" t="s">
        <v>38</v>
      </c>
      <c r="E418" s="23">
        <v>6</v>
      </c>
      <c r="F418" s="23" t="s">
        <v>38</v>
      </c>
      <c r="G418" s="23" t="s">
        <v>38</v>
      </c>
      <c r="H418" s="23">
        <v>10</v>
      </c>
      <c r="I418" s="23" t="s">
        <v>8264</v>
      </c>
      <c r="J418" s="23">
        <v>10</v>
      </c>
      <c r="K418" s="23">
        <v>1</v>
      </c>
      <c r="L418" s="23" t="s">
        <v>8342</v>
      </c>
      <c r="N418" s="24" t="b">
        <f t="shared" si="56"/>
        <v>0</v>
      </c>
      <c r="O418" s="24">
        <f t="shared" si="57"/>
        <v>161</v>
      </c>
      <c r="P418" s="24">
        <f t="shared" si="58"/>
        <v>8</v>
      </c>
      <c r="Q418" s="24" t="str">
        <f t="shared" si="59"/>
        <v>YES</v>
      </c>
      <c r="R418" s="24" t="str">
        <f t="shared" si="60"/>
        <v>YES</v>
      </c>
      <c r="S418" s="24" t="b">
        <f t="shared" si="61"/>
        <v>1</v>
      </c>
      <c r="T418" s="24" t="b">
        <f t="shared" si="62"/>
        <v>1</v>
      </c>
      <c r="U418" s="24">
        <f t="shared" si="63"/>
        <v>356</v>
      </c>
      <c r="V418" s="24">
        <f t="shared" si="64"/>
        <v>493</v>
      </c>
      <c r="W418" s="24"/>
      <c r="X418" s="23" t="s">
        <v>1475</v>
      </c>
      <c r="Y418" s="23" t="s">
        <v>95</v>
      </c>
      <c r="AA418" s="24" t="s">
        <v>39</v>
      </c>
      <c r="AB418" s="24" t="s">
        <v>39</v>
      </c>
      <c r="AC418" s="24" t="s">
        <v>39</v>
      </c>
      <c r="AD418" s="24">
        <v>10</v>
      </c>
      <c r="AE418" s="24">
        <v>10</v>
      </c>
      <c r="AF418" s="24">
        <v>10</v>
      </c>
      <c r="AG418" s="24">
        <v>10</v>
      </c>
      <c r="AH418" s="24">
        <v>10</v>
      </c>
      <c r="AI418" s="24">
        <v>10</v>
      </c>
      <c r="AJ418" s="24">
        <v>10</v>
      </c>
      <c r="AK418" s="24">
        <v>10</v>
      </c>
      <c r="AL418" s="24">
        <v>10</v>
      </c>
      <c r="AM418" s="24">
        <v>10</v>
      </c>
      <c r="AN418" s="24">
        <v>10</v>
      </c>
      <c r="AO418" s="24">
        <v>10</v>
      </c>
      <c r="AQ418" s="23" t="s">
        <v>2129</v>
      </c>
      <c r="AR418" s="23" t="s">
        <v>2130</v>
      </c>
      <c r="AS418" s="23">
        <v>227.25</v>
      </c>
      <c r="AT418" s="23">
        <v>2.5299999999999998</v>
      </c>
      <c r="AU418" s="23">
        <v>12</v>
      </c>
      <c r="AV418" s="23">
        <v>-9.4700000000000006</v>
      </c>
      <c r="AW418" s="23">
        <v>1.28</v>
      </c>
      <c r="AY418" s="23">
        <v>1000</v>
      </c>
      <c r="AZ418" s="23">
        <v>1</v>
      </c>
      <c r="BA418" s="23">
        <v>5</v>
      </c>
      <c r="BC418" s="23" t="s">
        <v>8293</v>
      </c>
      <c r="BD418" s="23" t="s">
        <v>8320</v>
      </c>
      <c r="BE418" s="23" t="s">
        <v>8293</v>
      </c>
      <c r="BF418" s="23" t="s">
        <v>8330</v>
      </c>
    </row>
    <row r="419" spans="1:58" s="23" customFormat="1" x14ac:dyDescent="0.2">
      <c r="A419" s="23" t="s">
        <v>2131</v>
      </c>
      <c r="B419" s="23" t="s">
        <v>2132</v>
      </c>
      <c r="C419" s="23" t="s">
        <v>38</v>
      </c>
      <c r="D419" s="23" t="s">
        <v>38</v>
      </c>
      <c r="E419" s="23">
        <v>6</v>
      </c>
      <c r="F419" s="23" t="s">
        <v>38</v>
      </c>
      <c r="G419" s="23" t="s">
        <v>115</v>
      </c>
      <c r="H419" s="23">
        <v>10</v>
      </c>
      <c r="I419" s="23" t="s">
        <v>8264</v>
      </c>
      <c r="J419" s="23">
        <v>10</v>
      </c>
      <c r="K419" s="23">
        <v>1</v>
      </c>
      <c r="L419" s="23" t="s">
        <v>8345</v>
      </c>
      <c r="N419" s="24" t="b">
        <f t="shared" si="56"/>
        <v>0</v>
      </c>
      <c r="O419" s="24">
        <f t="shared" si="57"/>
        <v>161</v>
      </c>
      <c r="P419" s="24">
        <f t="shared" si="58"/>
        <v>8</v>
      </c>
      <c r="Q419" s="24" t="str">
        <f t="shared" si="59"/>
        <v>YES</v>
      </c>
      <c r="R419" s="24" t="str">
        <f t="shared" si="60"/>
        <v>YES</v>
      </c>
      <c r="S419" s="24" t="b">
        <f t="shared" si="61"/>
        <v>1</v>
      </c>
      <c r="T419" s="24" t="b">
        <f t="shared" si="62"/>
        <v>1</v>
      </c>
      <c r="U419" s="24">
        <f t="shared" si="63"/>
        <v>356</v>
      </c>
      <c r="V419" s="24">
        <f t="shared" si="64"/>
        <v>493</v>
      </c>
      <c r="W419" s="24"/>
      <c r="X419" s="23" t="s">
        <v>1480</v>
      </c>
      <c r="Y419" s="23" t="s">
        <v>42</v>
      </c>
      <c r="AA419" s="24" t="s">
        <v>39</v>
      </c>
      <c r="AB419" s="24" t="s">
        <v>39</v>
      </c>
      <c r="AC419" s="24" t="s">
        <v>39</v>
      </c>
      <c r="AD419" s="24">
        <v>10</v>
      </c>
      <c r="AE419" s="24">
        <v>10</v>
      </c>
      <c r="AF419" s="24">
        <v>10</v>
      </c>
      <c r="AG419" s="24">
        <v>10</v>
      </c>
      <c r="AH419" s="24">
        <v>10</v>
      </c>
      <c r="AI419" s="24">
        <v>10</v>
      </c>
      <c r="AJ419" s="24">
        <v>10</v>
      </c>
      <c r="AK419" s="24">
        <v>10</v>
      </c>
      <c r="AL419" s="24">
        <v>10</v>
      </c>
      <c r="AM419" s="24">
        <v>10</v>
      </c>
      <c r="AN419" s="24">
        <v>10</v>
      </c>
      <c r="AO419" s="24">
        <v>10</v>
      </c>
      <c r="AQ419" s="23" t="s">
        <v>2133</v>
      </c>
      <c r="AR419" s="23" t="s">
        <v>2134</v>
      </c>
      <c r="AS419" s="23">
        <v>316.33999999999997</v>
      </c>
      <c r="AT419" s="23">
        <v>2.5499999999999998</v>
      </c>
      <c r="AU419" s="23">
        <v>12</v>
      </c>
      <c r="AV419" s="23">
        <v>-9.4499999999999993</v>
      </c>
      <c r="AW419" s="23">
        <v>0.33400000000000002</v>
      </c>
      <c r="AY419" s="23">
        <v>10</v>
      </c>
      <c r="AZ419" s="23">
        <v>1</v>
      </c>
      <c r="BA419" s="23" t="s">
        <v>151</v>
      </c>
      <c r="BC419" s="23" t="s">
        <v>8293</v>
      </c>
      <c r="BD419" s="23" t="s">
        <v>8293</v>
      </c>
      <c r="BE419" s="23" t="s">
        <v>8293</v>
      </c>
      <c r="BF419" s="23" t="s">
        <v>8330</v>
      </c>
    </row>
    <row r="420" spans="1:58" s="23" customFormat="1" x14ac:dyDescent="0.2">
      <c r="A420" s="23" t="s">
        <v>2135</v>
      </c>
      <c r="B420" s="23" t="s">
        <v>2136</v>
      </c>
      <c r="C420" s="23" t="s">
        <v>38</v>
      </c>
      <c r="D420" s="23" t="s">
        <v>38</v>
      </c>
      <c r="E420" s="23">
        <v>6</v>
      </c>
      <c r="F420" s="23" t="s">
        <v>38</v>
      </c>
      <c r="G420" s="23" t="s">
        <v>38</v>
      </c>
      <c r="H420" s="23">
        <v>10</v>
      </c>
      <c r="I420" s="23" t="s">
        <v>8264</v>
      </c>
      <c r="J420" s="23">
        <v>10</v>
      </c>
      <c r="K420" s="23">
        <v>1</v>
      </c>
      <c r="L420" s="23" t="s">
        <v>8345</v>
      </c>
      <c r="N420" s="24" t="b">
        <f t="shared" si="56"/>
        <v>0</v>
      </c>
      <c r="O420" s="24">
        <f t="shared" si="57"/>
        <v>161</v>
      </c>
      <c r="P420" s="24">
        <f t="shared" si="58"/>
        <v>8</v>
      </c>
      <c r="Q420" s="24" t="str">
        <f t="shared" si="59"/>
        <v>YES</v>
      </c>
      <c r="R420" s="24" t="str">
        <f t="shared" si="60"/>
        <v>YES</v>
      </c>
      <c r="S420" s="24" t="b">
        <f t="shared" si="61"/>
        <v>1</v>
      </c>
      <c r="T420" s="24" t="b">
        <f t="shared" si="62"/>
        <v>1</v>
      </c>
      <c r="U420" s="24">
        <f t="shared" si="63"/>
        <v>356</v>
      </c>
      <c r="V420" s="24">
        <f t="shared" si="64"/>
        <v>493</v>
      </c>
      <c r="W420" s="24"/>
      <c r="X420" s="23" t="s">
        <v>1480</v>
      </c>
      <c r="Y420" s="23" t="s">
        <v>42</v>
      </c>
      <c r="AA420" s="24" t="s">
        <v>39</v>
      </c>
      <c r="AB420" s="24" t="s">
        <v>39</v>
      </c>
      <c r="AC420" s="24" t="s">
        <v>39</v>
      </c>
      <c r="AD420" s="24">
        <v>10</v>
      </c>
      <c r="AE420" s="24">
        <v>10</v>
      </c>
      <c r="AF420" s="24">
        <v>10</v>
      </c>
      <c r="AG420" s="24">
        <v>10</v>
      </c>
      <c r="AH420" s="24">
        <v>10</v>
      </c>
      <c r="AI420" s="24">
        <v>10</v>
      </c>
      <c r="AJ420" s="24">
        <v>10</v>
      </c>
      <c r="AK420" s="24">
        <v>10</v>
      </c>
      <c r="AL420" s="24">
        <v>10</v>
      </c>
      <c r="AM420" s="24">
        <v>6</v>
      </c>
      <c r="AN420" s="24">
        <v>10</v>
      </c>
      <c r="AO420" s="24">
        <v>10</v>
      </c>
      <c r="AQ420" s="23" t="s">
        <v>2137</v>
      </c>
      <c r="AR420" s="23" t="s">
        <v>2138</v>
      </c>
      <c r="AS420" s="23">
        <v>340.32</v>
      </c>
      <c r="AT420" s="23">
        <v>3.94</v>
      </c>
      <c r="AU420" s="23">
        <v>12</v>
      </c>
      <c r="AV420" s="23">
        <v>-8.06</v>
      </c>
      <c r="AW420" s="23">
        <v>6.6199999999999995E-2</v>
      </c>
      <c r="AY420" s="23">
        <v>1000</v>
      </c>
      <c r="AZ420" s="23">
        <v>1</v>
      </c>
      <c r="BA420" s="23">
        <v>5</v>
      </c>
      <c r="BC420" s="23" t="s">
        <v>8293</v>
      </c>
      <c r="BD420" s="23" t="s">
        <v>8293</v>
      </c>
      <c r="BE420" s="23" t="s">
        <v>8293</v>
      </c>
      <c r="BF420" s="23" t="s">
        <v>8330</v>
      </c>
    </row>
    <row r="421" spans="1:58" s="23" customFormat="1" x14ac:dyDescent="0.2">
      <c r="A421" s="23" t="s">
        <v>2139</v>
      </c>
      <c r="B421" s="23" t="s">
        <v>2140</v>
      </c>
      <c r="C421" s="23" t="s">
        <v>38</v>
      </c>
      <c r="D421" s="23" t="s">
        <v>38</v>
      </c>
      <c r="E421" s="23">
        <v>6</v>
      </c>
      <c r="F421" s="23" t="s">
        <v>38</v>
      </c>
      <c r="G421" s="23" t="s">
        <v>38</v>
      </c>
      <c r="H421" s="23">
        <v>10</v>
      </c>
      <c r="I421" s="23" t="s">
        <v>8264</v>
      </c>
      <c r="J421" s="23">
        <v>10</v>
      </c>
      <c r="K421" s="23">
        <v>1</v>
      </c>
      <c r="L421" s="23" t="s">
        <v>8345</v>
      </c>
      <c r="N421" s="24" t="b">
        <f t="shared" si="56"/>
        <v>0</v>
      </c>
      <c r="O421" s="24">
        <f t="shared" si="57"/>
        <v>161</v>
      </c>
      <c r="P421" s="24">
        <f t="shared" si="58"/>
        <v>8</v>
      </c>
      <c r="Q421" s="24" t="str">
        <f t="shared" si="59"/>
        <v>YES</v>
      </c>
      <c r="R421" s="24" t="str">
        <f t="shared" si="60"/>
        <v>YES</v>
      </c>
      <c r="S421" s="24" t="b">
        <f t="shared" si="61"/>
        <v>1</v>
      </c>
      <c r="T421" s="24" t="b">
        <f t="shared" si="62"/>
        <v>1</v>
      </c>
      <c r="U421" s="24">
        <f t="shared" si="63"/>
        <v>356</v>
      </c>
      <c r="V421" s="24">
        <f t="shared" si="64"/>
        <v>493</v>
      </c>
      <c r="W421" s="24"/>
      <c r="X421" s="23" t="s">
        <v>1480</v>
      </c>
      <c r="Y421" s="23" t="s">
        <v>42</v>
      </c>
      <c r="AA421" s="24" t="s">
        <v>39</v>
      </c>
      <c r="AB421" s="24" t="s">
        <v>39</v>
      </c>
      <c r="AC421" s="24" t="s">
        <v>39</v>
      </c>
      <c r="AD421" s="24">
        <v>10</v>
      </c>
      <c r="AE421" s="24">
        <v>10</v>
      </c>
      <c r="AF421" s="24">
        <v>10</v>
      </c>
      <c r="AG421" s="24">
        <v>10</v>
      </c>
      <c r="AH421" s="24">
        <v>10</v>
      </c>
      <c r="AI421" s="24">
        <v>10</v>
      </c>
      <c r="AJ421" s="24">
        <v>10</v>
      </c>
      <c r="AK421" s="24">
        <v>10</v>
      </c>
      <c r="AL421" s="24">
        <v>6</v>
      </c>
      <c r="AM421" s="24">
        <v>10</v>
      </c>
      <c r="AN421" s="24">
        <v>6</v>
      </c>
      <c r="AO421" s="24">
        <v>6</v>
      </c>
      <c r="AQ421" s="23" t="s">
        <v>2141</v>
      </c>
      <c r="AR421" s="23" t="s">
        <v>2142</v>
      </c>
      <c r="AS421" s="23">
        <v>362.51</v>
      </c>
      <c r="AT421" s="23">
        <v>7.76</v>
      </c>
      <c r="AU421" s="23">
        <v>9.9610000000000003</v>
      </c>
      <c r="AV421" s="23">
        <v>-2.2010000000000005</v>
      </c>
      <c r="AW421" s="23">
        <v>12.6</v>
      </c>
      <c r="AY421" s="23">
        <v>1000</v>
      </c>
      <c r="AZ421" s="23">
        <v>1</v>
      </c>
      <c r="BA421" s="23">
        <v>5</v>
      </c>
      <c r="BC421" s="23" t="s">
        <v>8293</v>
      </c>
      <c r="BD421" s="23" t="s">
        <v>8293</v>
      </c>
      <c r="BE421" s="23" t="s">
        <v>8293</v>
      </c>
      <c r="BF421" s="23" t="s">
        <v>8330</v>
      </c>
    </row>
    <row r="422" spans="1:58" s="23" customFormat="1" x14ac:dyDescent="0.2">
      <c r="A422" s="23" t="s">
        <v>2143</v>
      </c>
      <c r="B422" s="23" t="s">
        <v>2144</v>
      </c>
      <c r="C422" s="23" t="s">
        <v>38</v>
      </c>
      <c r="D422" s="23" t="s">
        <v>38</v>
      </c>
      <c r="E422" s="23">
        <v>6</v>
      </c>
      <c r="F422" s="23" t="s">
        <v>38</v>
      </c>
      <c r="G422" s="23" t="s">
        <v>38</v>
      </c>
      <c r="H422" s="23">
        <v>10</v>
      </c>
      <c r="I422" s="23" t="s">
        <v>8264</v>
      </c>
      <c r="J422" s="23">
        <v>10</v>
      </c>
      <c r="K422" s="23">
        <v>1</v>
      </c>
      <c r="L422" s="23" t="s">
        <v>8345</v>
      </c>
      <c r="N422" s="24" t="b">
        <f t="shared" si="56"/>
        <v>0</v>
      </c>
      <c r="O422" s="24">
        <f t="shared" si="57"/>
        <v>161</v>
      </c>
      <c r="P422" s="24">
        <f t="shared" si="58"/>
        <v>8</v>
      </c>
      <c r="Q422" s="24" t="str">
        <f t="shared" si="59"/>
        <v>YES</v>
      </c>
      <c r="R422" s="24" t="str">
        <f t="shared" si="60"/>
        <v>YES</v>
      </c>
      <c r="S422" s="24" t="b">
        <f t="shared" si="61"/>
        <v>1</v>
      </c>
      <c r="T422" s="24" t="b">
        <f t="shared" si="62"/>
        <v>1</v>
      </c>
      <c r="U422" s="24">
        <f t="shared" si="63"/>
        <v>356</v>
      </c>
      <c r="V422" s="24">
        <f t="shared" si="64"/>
        <v>493</v>
      </c>
      <c r="W422" s="24"/>
      <c r="X422" s="23" t="s">
        <v>1480</v>
      </c>
      <c r="Y422" s="23" t="s">
        <v>42</v>
      </c>
      <c r="AA422" s="24"/>
      <c r="AB422" s="24" t="s">
        <v>39</v>
      </c>
      <c r="AC422" s="24"/>
      <c r="AD422" s="24">
        <v>6</v>
      </c>
      <c r="AE422" s="24">
        <v>6</v>
      </c>
      <c r="AF422" s="24">
        <v>3</v>
      </c>
      <c r="AG422" s="24">
        <v>3</v>
      </c>
      <c r="AH422" s="24">
        <v>3</v>
      </c>
      <c r="AI422" s="24">
        <v>3</v>
      </c>
      <c r="AJ422" s="24">
        <v>10</v>
      </c>
      <c r="AK422" s="24">
        <v>10</v>
      </c>
      <c r="AL422" s="24">
        <v>1</v>
      </c>
      <c r="AM422" s="24">
        <v>10</v>
      </c>
      <c r="AN422" s="24">
        <v>3</v>
      </c>
      <c r="AO422" s="24">
        <v>10</v>
      </c>
      <c r="AQ422" s="23" t="s">
        <v>2145</v>
      </c>
      <c r="AR422" s="23" t="s">
        <v>2146</v>
      </c>
      <c r="AS422" s="23">
        <v>706.14</v>
      </c>
      <c r="AT422" s="23">
        <v>11.95</v>
      </c>
      <c r="AU422" s="23">
        <v>12</v>
      </c>
      <c r="AV422" s="23">
        <v>-5.0000000000000711E-2</v>
      </c>
      <c r="AW422" s="23">
        <v>7.42</v>
      </c>
      <c r="AY422" s="23">
        <v>1000</v>
      </c>
      <c r="AZ422" s="23">
        <v>1</v>
      </c>
      <c r="BA422" s="23">
        <v>5</v>
      </c>
      <c r="BC422" s="23" t="s">
        <v>8293</v>
      </c>
      <c r="BD422" s="23" t="s">
        <v>8293</v>
      </c>
      <c r="BE422" s="23" t="s">
        <v>8293</v>
      </c>
      <c r="BF422" s="23" t="s">
        <v>8330</v>
      </c>
    </row>
    <row r="423" spans="1:58" s="23" customFormat="1" x14ac:dyDescent="0.2">
      <c r="A423" s="23" t="s">
        <v>2147</v>
      </c>
      <c r="B423" s="23" t="s">
        <v>2148</v>
      </c>
      <c r="C423" s="23" t="s">
        <v>38</v>
      </c>
      <c r="D423" s="23" t="s">
        <v>38</v>
      </c>
      <c r="E423" s="23">
        <v>6</v>
      </c>
      <c r="F423" s="23" t="s">
        <v>38</v>
      </c>
      <c r="G423" s="23" t="s">
        <v>38</v>
      </c>
      <c r="H423" s="23">
        <v>10</v>
      </c>
      <c r="I423" s="23" t="s">
        <v>8264</v>
      </c>
      <c r="J423" s="23">
        <v>10</v>
      </c>
      <c r="K423" s="23">
        <v>1</v>
      </c>
      <c r="L423" s="23" t="s">
        <v>8345</v>
      </c>
      <c r="N423" s="24" t="b">
        <f t="shared" si="56"/>
        <v>0</v>
      </c>
      <c r="O423" s="24">
        <f t="shared" si="57"/>
        <v>161</v>
      </c>
      <c r="P423" s="24">
        <f t="shared" si="58"/>
        <v>8</v>
      </c>
      <c r="Q423" s="24" t="str">
        <f t="shared" si="59"/>
        <v>YES</v>
      </c>
      <c r="R423" s="24" t="str">
        <f t="shared" si="60"/>
        <v>YES</v>
      </c>
      <c r="S423" s="24" t="b">
        <f t="shared" si="61"/>
        <v>1</v>
      </c>
      <c r="T423" s="24" t="b">
        <f t="shared" si="62"/>
        <v>1</v>
      </c>
      <c r="U423" s="24">
        <f t="shared" si="63"/>
        <v>356</v>
      </c>
      <c r="V423" s="24">
        <f t="shared" si="64"/>
        <v>493</v>
      </c>
      <c r="W423" s="24"/>
      <c r="X423" s="23" t="s">
        <v>1480</v>
      </c>
      <c r="Y423" s="23" t="s">
        <v>42</v>
      </c>
      <c r="AA423" s="24" t="s">
        <v>39</v>
      </c>
      <c r="AB423" s="24" t="s">
        <v>39</v>
      </c>
      <c r="AC423" s="24" t="s">
        <v>39</v>
      </c>
      <c r="AD423" s="24">
        <v>10</v>
      </c>
      <c r="AE423" s="24">
        <v>10</v>
      </c>
      <c r="AF423" s="24">
        <v>10</v>
      </c>
      <c r="AG423" s="24">
        <v>10</v>
      </c>
      <c r="AH423" s="24">
        <v>10</v>
      </c>
      <c r="AI423" s="24">
        <v>10</v>
      </c>
      <c r="AJ423" s="24">
        <v>10</v>
      </c>
      <c r="AK423" s="24">
        <v>10</v>
      </c>
      <c r="AL423" s="24">
        <v>6</v>
      </c>
      <c r="AM423" s="24">
        <v>10</v>
      </c>
      <c r="AN423" s="24">
        <v>6</v>
      </c>
      <c r="AO423" s="24">
        <v>10</v>
      </c>
      <c r="AQ423" s="23" t="s">
        <v>2149</v>
      </c>
      <c r="AR423" s="23" t="s">
        <v>2150</v>
      </c>
      <c r="AS423" s="23">
        <v>374.44</v>
      </c>
      <c r="AT423" s="23">
        <v>8.52</v>
      </c>
      <c r="AU423" s="23">
        <v>11.634</v>
      </c>
      <c r="AV423" s="23">
        <v>-3.1140000000000008</v>
      </c>
      <c r="AW423" s="23">
        <v>15.5</v>
      </c>
      <c r="AY423" s="23">
        <v>1000</v>
      </c>
      <c r="AZ423" s="23">
        <v>1</v>
      </c>
      <c r="BA423" s="23">
        <v>5</v>
      </c>
      <c r="BC423" s="23" t="s">
        <v>8293</v>
      </c>
      <c r="BD423" s="23" t="s">
        <v>8293</v>
      </c>
      <c r="BE423" s="23" t="s">
        <v>8293</v>
      </c>
      <c r="BF423" s="23" t="s">
        <v>8330</v>
      </c>
    </row>
    <row r="424" spans="1:58" s="23" customFormat="1" x14ac:dyDescent="0.2">
      <c r="A424" s="23" t="s">
        <v>2151</v>
      </c>
      <c r="B424" s="23" t="s">
        <v>2152</v>
      </c>
      <c r="C424" s="23" t="s">
        <v>38</v>
      </c>
      <c r="D424" s="23" t="s">
        <v>38</v>
      </c>
      <c r="E424" s="23">
        <v>6</v>
      </c>
      <c r="F424" s="23" t="s">
        <v>38</v>
      </c>
      <c r="G424" s="23" t="s">
        <v>38</v>
      </c>
      <c r="H424" s="23">
        <v>10</v>
      </c>
      <c r="I424" s="23" t="s">
        <v>8264</v>
      </c>
      <c r="J424" s="23">
        <v>10</v>
      </c>
      <c r="K424" s="23">
        <v>1</v>
      </c>
      <c r="L424" s="23" t="s">
        <v>8345</v>
      </c>
      <c r="N424" s="24" t="b">
        <f t="shared" si="56"/>
        <v>0</v>
      </c>
      <c r="O424" s="24">
        <f t="shared" si="57"/>
        <v>161</v>
      </c>
      <c r="P424" s="24">
        <f t="shared" si="58"/>
        <v>8</v>
      </c>
      <c r="Q424" s="24" t="str">
        <f t="shared" si="59"/>
        <v>YES</v>
      </c>
      <c r="R424" s="24" t="str">
        <f t="shared" si="60"/>
        <v>YES</v>
      </c>
      <c r="S424" s="24" t="b">
        <f t="shared" si="61"/>
        <v>1</v>
      </c>
      <c r="T424" s="24" t="b">
        <f t="shared" si="62"/>
        <v>1</v>
      </c>
      <c r="U424" s="24">
        <f t="shared" si="63"/>
        <v>356</v>
      </c>
      <c r="V424" s="24">
        <f t="shared" si="64"/>
        <v>493</v>
      </c>
      <c r="W424" s="24"/>
      <c r="X424" s="23" t="s">
        <v>1480</v>
      </c>
      <c r="Y424" s="23" t="s">
        <v>42</v>
      </c>
      <c r="AA424" s="24" t="s">
        <v>39</v>
      </c>
      <c r="AB424" s="24" t="s">
        <v>39</v>
      </c>
      <c r="AC424" s="24" t="s">
        <v>39</v>
      </c>
      <c r="AD424" s="24">
        <v>10</v>
      </c>
      <c r="AE424" s="24">
        <v>10</v>
      </c>
      <c r="AF424" s="24">
        <v>10</v>
      </c>
      <c r="AG424" s="24">
        <v>10</v>
      </c>
      <c r="AH424" s="24">
        <v>10</v>
      </c>
      <c r="AI424" s="24">
        <v>10</v>
      </c>
      <c r="AJ424" s="24">
        <v>10</v>
      </c>
      <c r="AK424" s="24">
        <v>10</v>
      </c>
      <c r="AL424" s="24">
        <v>10</v>
      </c>
      <c r="AM424" s="24">
        <v>10</v>
      </c>
      <c r="AN424" s="24">
        <v>10</v>
      </c>
      <c r="AO424" s="24">
        <v>10</v>
      </c>
      <c r="AQ424" s="23" t="s">
        <v>2153</v>
      </c>
      <c r="AR424" s="23" t="s">
        <v>2154</v>
      </c>
      <c r="AS424" s="23">
        <v>333.37</v>
      </c>
      <c r="AT424" s="23">
        <v>3.68</v>
      </c>
      <c r="AU424" s="23">
        <v>12</v>
      </c>
      <c r="AV424" s="23">
        <v>-8.32</v>
      </c>
      <c r="AW424" s="23">
        <v>0.155</v>
      </c>
      <c r="AY424" s="23">
        <v>10</v>
      </c>
      <c r="AZ424" s="23">
        <v>1</v>
      </c>
      <c r="BA424" s="23">
        <v>5</v>
      </c>
      <c r="BC424" s="23" t="s">
        <v>8293</v>
      </c>
      <c r="BD424" s="23" t="s">
        <v>8293</v>
      </c>
      <c r="BE424" s="23" t="s">
        <v>8293</v>
      </c>
      <c r="BF424" s="23" t="s">
        <v>8330</v>
      </c>
    </row>
    <row r="425" spans="1:58" s="23" customFormat="1" x14ac:dyDescent="0.2">
      <c r="A425" s="23" t="s">
        <v>2155</v>
      </c>
      <c r="B425" s="23" t="s">
        <v>2156</v>
      </c>
      <c r="C425" s="23" t="s">
        <v>38</v>
      </c>
      <c r="D425" s="23" t="s">
        <v>38</v>
      </c>
      <c r="E425" s="23">
        <v>6</v>
      </c>
      <c r="F425" s="23" t="s">
        <v>38</v>
      </c>
      <c r="G425" s="23" t="s">
        <v>38</v>
      </c>
      <c r="H425" s="23">
        <v>10</v>
      </c>
      <c r="I425" s="23" t="s">
        <v>8264</v>
      </c>
      <c r="J425" s="23">
        <v>10</v>
      </c>
      <c r="K425" s="23">
        <v>1</v>
      </c>
      <c r="L425" s="23" t="s">
        <v>8345</v>
      </c>
      <c r="N425" s="24" t="b">
        <f t="shared" si="56"/>
        <v>0</v>
      </c>
      <c r="O425" s="24">
        <f t="shared" si="57"/>
        <v>161</v>
      </c>
      <c r="P425" s="24">
        <f t="shared" si="58"/>
        <v>8</v>
      </c>
      <c r="Q425" s="24" t="str">
        <f t="shared" si="59"/>
        <v>YES</v>
      </c>
      <c r="R425" s="24" t="str">
        <f t="shared" si="60"/>
        <v>YES</v>
      </c>
      <c r="S425" s="24" t="b">
        <f t="shared" si="61"/>
        <v>1</v>
      </c>
      <c r="T425" s="24" t="b">
        <f t="shared" si="62"/>
        <v>1</v>
      </c>
      <c r="U425" s="24">
        <f t="shared" si="63"/>
        <v>356</v>
      </c>
      <c r="V425" s="24">
        <f t="shared" si="64"/>
        <v>493</v>
      </c>
      <c r="W425" s="24"/>
      <c r="X425" s="23" t="s">
        <v>1480</v>
      </c>
      <c r="Y425" s="23" t="s">
        <v>42</v>
      </c>
      <c r="AA425" s="24" t="s">
        <v>39</v>
      </c>
      <c r="AB425" s="24" t="s">
        <v>39</v>
      </c>
      <c r="AC425" s="24" t="s">
        <v>39</v>
      </c>
      <c r="AD425" s="24">
        <v>10</v>
      </c>
      <c r="AE425" s="24">
        <v>10</v>
      </c>
      <c r="AF425" s="24">
        <v>10</v>
      </c>
      <c r="AG425" s="24">
        <v>10</v>
      </c>
      <c r="AH425" s="24">
        <v>10</v>
      </c>
      <c r="AI425" s="24">
        <v>10</v>
      </c>
      <c r="AJ425" s="24">
        <v>6</v>
      </c>
      <c r="AK425" s="24">
        <v>6</v>
      </c>
      <c r="AL425" s="24">
        <v>10</v>
      </c>
      <c r="AM425" s="24">
        <v>6</v>
      </c>
      <c r="AN425" s="24">
        <v>10</v>
      </c>
      <c r="AO425" s="24">
        <v>6</v>
      </c>
      <c r="AQ425" s="23" t="s">
        <v>2157</v>
      </c>
      <c r="AR425" s="23" t="s">
        <v>2158</v>
      </c>
      <c r="AS425" s="23">
        <v>454.46</v>
      </c>
      <c r="AT425" s="23">
        <v>6.04</v>
      </c>
      <c r="AU425" s="23">
        <v>12</v>
      </c>
      <c r="AV425" s="23">
        <v>-5.96</v>
      </c>
      <c r="AW425" s="23">
        <v>0.376</v>
      </c>
      <c r="AY425" s="23">
        <v>1000</v>
      </c>
      <c r="AZ425" s="23">
        <v>1</v>
      </c>
      <c r="BA425" s="23">
        <v>5</v>
      </c>
      <c r="BC425" s="23" t="s">
        <v>8293</v>
      </c>
      <c r="BD425" s="23" t="s">
        <v>8293</v>
      </c>
      <c r="BE425" s="23" t="s">
        <v>8293</v>
      </c>
      <c r="BF425" s="23" t="s">
        <v>8330</v>
      </c>
    </row>
    <row r="426" spans="1:58" s="23" customFormat="1" x14ac:dyDescent="0.2">
      <c r="A426" s="23" t="s">
        <v>2159</v>
      </c>
      <c r="B426" s="23" t="s">
        <v>2160</v>
      </c>
      <c r="C426" s="23" t="s">
        <v>38</v>
      </c>
      <c r="D426" s="23" t="s">
        <v>38</v>
      </c>
      <c r="E426" s="23">
        <v>6</v>
      </c>
      <c r="F426" s="23" t="s">
        <v>38</v>
      </c>
      <c r="G426" s="23" t="s">
        <v>38</v>
      </c>
      <c r="H426" s="23">
        <v>10</v>
      </c>
      <c r="I426" s="23" t="s">
        <v>8264</v>
      </c>
      <c r="J426" s="23">
        <v>10</v>
      </c>
      <c r="K426" s="23">
        <v>1</v>
      </c>
      <c r="L426" s="23" t="s">
        <v>8345</v>
      </c>
      <c r="N426" s="24" t="b">
        <f t="shared" si="56"/>
        <v>0</v>
      </c>
      <c r="O426" s="24">
        <f t="shared" si="57"/>
        <v>161</v>
      </c>
      <c r="P426" s="24">
        <f t="shared" si="58"/>
        <v>8</v>
      </c>
      <c r="Q426" s="24" t="str">
        <f t="shared" si="59"/>
        <v>YES</v>
      </c>
      <c r="R426" s="24" t="str">
        <f t="shared" si="60"/>
        <v>YES</v>
      </c>
      <c r="S426" s="24" t="b">
        <f t="shared" si="61"/>
        <v>1</v>
      </c>
      <c r="T426" s="24" t="b">
        <f t="shared" si="62"/>
        <v>1</v>
      </c>
      <c r="U426" s="24">
        <f t="shared" si="63"/>
        <v>356</v>
      </c>
      <c r="V426" s="24">
        <f t="shared" si="64"/>
        <v>493</v>
      </c>
      <c r="W426" s="24"/>
      <c r="X426" s="23" t="s">
        <v>1480</v>
      </c>
      <c r="Y426" s="23" t="s">
        <v>42</v>
      </c>
      <c r="AA426" s="24"/>
      <c r="AB426" s="24" t="s">
        <v>39</v>
      </c>
      <c r="AC426" s="24"/>
      <c r="AD426" s="24">
        <v>6</v>
      </c>
      <c r="AE426" s="24">
        <v>6</v>
      </c>
      <c r="AF426" s="24">
        <v>6</v>
      </c>
      <c r="AG426" s="24">
        <v>6</v>
      </c>
      <c r="AH426" s="24">
        <v>6</v>
      </c>
      <c r="AI426" s="24">
        <v>6</v>
      </c>
      <c r="AJ426" s="24">
        <v>10</v>
      </c>
      <c r="AK426" s="24">
        <v>10</v>
      </c>
      <c r="AL426" s="24">
        <v>3</v>
      </c>
      <c r="AM426" s="24">
        <v>10</v>
      </c>
      <c r="AN426" s="24">
        <v>3</v>
      </c>
      <c r="AO426" s="24">
        <v>10</v>
      </c>
      <c r="AQ426" s="23" t="s">
        <v>2161</v>
      </c>
      <c r="AR426" s="23" t="s">
        <v>2162</v>
      </c>
      <c r="AS426" s="23">
        <v>555.78</v>
      </c>
      <c r="AT426" s="23">
        <v>12</v>
      </c>
      <c r="AU426" s="23">
        <v>12</v>
      </c>
      <c r="AV426" s="23">
        <v>0</v>
      </c>
      <c r="AW426" s="23">
        <v>162</v>
      </c>
      <c r="AY426" s="23">
        <v>10</v>
      </c>
      <c r="AZ426" s="23">
        <v>1</v>
      </c>
      <c r="BA426" s="23">
        <v>5</v>
      </c>
      <c r="BC426" s="23" t="s">
        <v>8293</v>
      </c>
      <c r="BD426" s="23" t="s">
        <v>8293</v>
      </c>
      <c r="BE426" s="23" t="s">
        <v>8293</v>
      </c>
      <c r="BF426" s="23" t="s">
        <v>8330</v>
      </c>
    </row>
    <row r="427" spans="1:58" s="23" customFormat="1" x14ac:dyDescent="0.2">
      <c r="A427" s="23" t="s">
        <v>2163</v>
      </c>
      <c r="B427" s="23" t="s">
        <v>2164</v>
      </c>
      <c r="C427" s="23" t="s">
        <v>38</v>
      </c>
      <c r="D427" s="23" t="s">
        <v>38</v>
      </c>
      <c r="E427" s="23">
        <v>6</v>
      </c>
      <c r="F427" s="23" t="s">
        <v>38</v>
      </c>
      <c r="G427" s="23" t="s">
        <v>38</v>
      </c>
      <c r="H427" s="23">
        <v>10</v>
      </c>
      <c r="I427" s="23" t="s">
        <v>8264</v>
      </c>
      <c r="J427" s="23">
        <v>10</v>
      </c>
      <c r="K427" s="23">
        <v>1</v>
      </c>
      <c r="L427" s="23" t="s">
        <v>8345</v>
      </c>
      <c r="N427" s="24" t="b">
        <f t="shared" si="56"/>
        <v>0</v>
      </c>
      <c r="O427" s="24">
        <f t="shared" si="57"/>
        <v>161</v>
      </c>
      <c r="P427" s="24">
        <f t="shared" si="58"/>
        <v>8</v>
      </c>
      <c r="Q427" s="24" t="str">
        <f t="shared" si="59"/>
        <v>YES</v>
      </c>
      <c r="R427" s="24" t="str">
        <f t="shared" si="60"/>
        <v>YES</v>
      </c>
      <c r="S427" s="24" t="b">
        <f t="shared" si="61"/>
        <v>1</v>
      </c>
      <c r="T427" s="24" t="b">
        <f t="shared" si="62"/>
        <v>1</v>
      </c>
      <c r="U427" s="24">
        <f t="shared" si="63"/>
        <v>356</v>
      </c>
      <c r="V427" s="24">
        <f t="shared" si="64"/>
        <v>493</v>
      </c>
      <c r="W427" s="24"/>
      <c r="X427" s="23" t="s">
        <v>1480</v>
      </c>
      <c r="Y427" s="23" t="s">
        <v>42</v>
      </c>
      <c r="AA427" s="24" t="s">
        <v>39</v>
      </c>
      <c r="AB427" s="24" t="s">
        <v>39</v>
      </c>
      <c r="AC427" s="24" t="s">
        <v>39</v>
      </c>
      <c r="AD427" s="24">
        <v>10</v>
      </c>
      <c r="AE427" s="24">
        <v>10</v>
      </c>
      <c r="AF427" s="24">
        <v>10</v>
      </c>
      <c r="AG427" s="24">
        <v>10</v>
      </c>
      <c r="AH427" s="24">
        <v>10</v>
      </c>
      <c r="AI427" s="24">
        <v>10</v>
      </c>
      <c r="AJ427" s="24">
        <v>10</v>
      </c>
      <c r="AK427" s="24">
        <v>10</v>
      </c>
      <c r="AL427" s="24">
        <v>10</v>
      </c>
      <c r="AM427" s="24">
        <v>10</v>
      </c>
      <c r="AN427" s="24">
        <v>10</v>
      </c>
      <c r="AO427" s="24">
        <v>10</v>
      </c>
      <c r="AQ427" s="23" t="s">
        <v>2165</v>
      </c>
      <c r="AR427" s="23" t="s">
        <v>2166</v>
      </c>
      <c r="AS427" s="23">
        <v>327.71</v>
      </c>
      <c r="AT427" s="23">
        <v>6.55</v>
      </c>
      <c r="AU427" s="23">
        <v>12</v>
      </c>
      <c r="AV427" s="23">
        <v>-5.45</v>
      </c>
      <c r="AW427" s="23">
        <v>5.81</v>
      </c>
      <c r="AY427" s="23">
        <v>100</v>
      </c>
      <c r="AZ427" s="23">
        <v>1</v>
      </c>
      <c r="BA427" s="23">
        <v>5</v>
      </c>
      <c r="BC427" s="23" t="s">
        <v>8293</v>
      </c>
      <c r="BD427" s="23" t="s">
        <v>8293</v>
      </c>
      <c r="BE427" s="23" t="s">
        <v>8293</v>
      </c>
      <c r="BF427" s="23" t="s">
        <v>8330</v>
      </c>
    </row>
    <row r="428" spans="1:58" s="23" customFormat="1" x14ac:dyDescent="0.2">
      <c r="A428" s="23" t="s">
        <v>2167</v>
      </c>
      <c r="B428" s="23" t="s">
        <v>2168</v>
      </c>
      <c r="C428" s="23" t="s">
        <v>38</v>
      </c>
      <c r="D428" s="23" t="s">
        <v>38</v>
      </c>
      <c r="E428" s="23">
        <v>6</v>
      </c>
      <c r="F428" s="23" t="s">
        <v>38</v>
      </c>
      <c r="G428" s="23" t="s">
        <v>115</v>
      </c>
      <c r="H428" s="23">
        <v>10</v>
      </c>
      <c r="I428" s="23" t="s">
        <v>8264</v>
      </c>
      <c r="J428" s="23">
        <v>10</v>
      </c>
      <c r="K428" s="23">
        <v>1</v>
      </c>
      <c r="L428" s="23" t="s">
        <v>8345</v>
      </c>
      <c r="N428" s="24" t="b">
        <f t="shared" si="56"/>
        <v>0</v>
      </c>
      <c r="O428" s="24">
        <f t="shared" si="57"/>
        <v>161</v>
      </c>
      <c r="P428" s="24">
        <f t="shared" si="58"/>
        <v>8</v>
      </c>
      <c r="Q428" s="24" t="str">
        <f t="shared" si="59"/>
        <v>YES</v>
      </c>
      <c r="R428" s="24" t="str">
        <f t="shared" si="60"/>
        <v>YES</v>
      </c>
      <c r="S428" s="24" t="b">
        <f t="shared" si="61"/>
        <v>1</v>
      </c>
      <c r="T428" s="24" t="b">
        <f t="shared" si="62"/>
        <v>1</v>
      </c>
      <c r="U428" s="24">
        <f t="shared" si="63"/>
        <v>356</v>
      </c>
      <c r="V428" s="24">
        <f t="shared" si="64"/>
        <v>493</v>
      </c>
      <c r="W428" s="24"/>
      <c r="X428" s="23" t="s">
        <v>1480</v>
      </c>
      <c r="Y428" s="23" t="s">
        <v>42</v>
      </c>
      <c r="AA428" s="24" t="s">
        <v>39</v>
      </c>
      <c r="AB428" s="24" t="s">
        <v>39</v>
      </c>
      <c r="AC428" s="24" t="s">
        <v>39</v>
      </c>
      <c r="AD428" s="24">
        <v>10</v>
      </c>
      <c r="AE428" s="24">
        <v>10</v>
      </c>
      <c r="AF428" s="24">
        <v>10</v>
      </c>
      <c r="AG428" s="24">
        <v>10</v>
      </c>
      <c r="AH428" s="24">
        <v>10</v>
      </c>
      <c r="AI428" s="24">
        <v>10</v>
      </c>
      <c r="AJ428" s="24">
        <v>10</v>
      </c>
      <c r="AK428" s="24">
        <v>10</v>
      </c>
      <c r="AL428" s="24">
        <v>10</v>
      </c>
      <c r="AM428" s="24">
        <v>10</v>
      </c>
      <c r="AN428" s="24">
        <v>10</v>
      </c>
      <c r="AO428" s="24">
        <v>10</v>
      </c>
      <c r="AQ428" s="23" t="s">
        <v>2169</v>
      </c>
      <c r="AR428" s="23" t="s">
        <v>2170</v>
      </c>
      <c r="AS428" s="23">
        <v>181.13</v>
      </c>
      <c r="AT428" s="23">
        <v>-1.92</v>
      </c>
      <c r="AU428" s="23">
        <v>11.358000000000001</v>
      </c>
      <c r="AV428" s="23">
        <v>-13.278</v>
      </c>
      <c r="AW428" s="23">
        <v>5.0899999999999999E-3</v>
      </c>
      <c r="AY428" s="23">
        <v>100</v>
      </c>
      <c r="AZ428" s="23">
        <v>1</v>
      </c>
      <c r="BA428" s="23" t="s">
        <v>151</v>
      </c>
      <c r="BC428" s="23" t="s">
        <v>8293</v>
      </c>
      <c r="BD428" s="23" t="s">
        <v>8293</v>
      </c>
      <c r="BE428" s="23" t="s">
        <v>8293</v>
      </c>
      <c r="BF428" s="23" t="s">
        <v>8330</v>
      </c>
    </row>
    <row r="429" spans="1:58" s="23" customFormat="1" x14ac:dyDescent="0.2">
      <c r="A429" s="23" t="s">
        <v>2171</v>
      </c>
      <c r="B429" s="23" t="s">
        <v>2172</v>
      </c>
      <c r="C429" s="23" t="s">
        <v>38</v>
      </c>
      <c r="D429" s="23" t="s">
        <v>38</v>
      </c>
      <c r="E429" s="23">
        <v>6</v>
      </c>
      <c r="F429" s="23" t="s">
        <v>38</v>
      </c>
      <c r="G429" s="23" t="s">
        <v>38</v>
      </c>
      <c r="H429" s="23">
        <v>10</v>
      </c>
      <c r="I429" s="23" t="s">
        <v>8264</v>
      </c>
      <c r="J429" s="23">
        <v>10</v>
      </c>
      <c r="K429" s="23">
        <v>1</v>
      </c>
      <c r="L429" s="23" t="s">
        <v>8345</v>
      </c>
      <c r="N429" s="24" t="b">
        <f t="shared" si="56"/>
        <v>0</v>
      </c>
      <c r="O429" s="24">
        <f t="shared" si="57"/>
        <v>161</v>
      </c>
      <c r="P429" s="24">
        <f t="shared" si="58"/>
        <v>8</v>
      </c>
      <c r="Q429" s="24" t="str">
        <f t="shared" si="59"/>
        <v>YES</v>
      </c>
      <c r="R429" s="24" t="str">
        <f t="shared" si="60"/>
        <v>YES</v>
      </c>
      <c r="S429" s="24" t="b">
        <f t="shared" si="61"/>
        <v>1</v>
      </c>
      <c r="T429" s="24" t="b">
        <f t="shared" si="62"/>
        <v>1</v>
      </c>
      <c r="U429" s="24">
        <f t="shared" si="63"/>
        <v>356</v>
      </c>
      <c r="V429" s="24">
        <f t="shared" si="64"/>
        <v>493</v>
      </c>
      <c r="W429" s="24"/>
      <c r="X429" s="23" t="s">
        <v>1480</v>
      </c>
      <c r="Y429" s="23" t="s">
        <v>42</v>
      </c>
      <c r="AA429" s="24"/>
      <c r="AB429" s="24" t="s">
        <v>39</v>
      </c>
      <c r="AC429" s="24" t="s">
        <v>39</v>
      </c>
      <c r="AD429" s="24">
        <v>6</v>
      </c>
      <c r="AE429" s="24">
        <v>6</v>
      </c>
      <c r="AF429" s="24">
        <v>6</v>
      </c>
      <c r="AG429" s="24">
        <v>6</v>
      </c>
      <c r="AH429" s="24">
        <v>10</v>
      </c>
      <c r="AI429" s="24">
        <v>6</v>
      </c>
      <c r="AJ429" s="24">
        <v>6</v>
      </c>
      <c r="AK429" s="24">
        <v>6</v>
      </c>
      <c r="AL429" s="24">
        <v>10</v>
      </c>
      <c r="AM429" s="24">
        <v>6</v>
      </c>
      <c r="AN429" s="24">
        <v>10</v>
      </c>
      <c r="AO429" s="24">
        <v>6</v>
      </c>
      <c r="AQ429" s="23" t="s">
        <v>2173</v>
      </c>
      <c r="AR429" s="23" t="s">
        <v>2174</v>
      </c>
      <c r="AS429" s="23">
        <v>176.24</v>
      </c>
      <c r="AT429" s="23">
        <v>0.64</v>
      </c>
      <c r="AU429" s="23">
        <v>7.7229999999999999</v>
      </c>
      <c r="AV429" s="23">
        <v>-7.0830000000000002</v>
      </c>
      <c r="AW429" s="23">
        <v>3.5299999999999998E-2</v>
      </c>
      <c r="AY429" s="23">
        <v>1000</v>
      </c>
      <c r="AZ429" s="23">
        <v>1</v>
      </c>
      <c r="BA429" s="23">
        <v>5</v>
      </c>
      <c r="BC429" s="23" t="s">
        <v>8293</v>
      </c>
      <c r="BD429" s="23" t="s">
        <v>8293</v>
      </c>
      <c r="BE429" s="23" t="s">
        <v>8293</v>
      </c>
      <c r="BF429" s="23" t="s">
        <v>8330</v>
      </c>
    </row>
    <row r="430" spans="1:58" s="23" customFormat="1" x14ac:dyDescent="0.2">
      <c r="A430" s="23" t="s">
        <v>2175</v>
      </c>
      <c r="B430" s="23" t="s">
        <v>2176</v>
      </c>
      <c r="C430" s="23" t="s">
        <v>38</v>
      </c>
      <c r="D430" s="23" t="s">
        <v>38</v>
      </c>
      <c r="E430" s="23">
        <v>6</v>
      </c>
      <c r="F430" s="23" t="s">
        <v>38</v>
      </c>
      <c r="G430" s="23" t="s">
        <v>115</v>
      </c>
      <c r="H430" s="23">
        <v>10</v>
      </c>
      <c r="I430" s="23" t="s">
        <v>8264</v>
      </c>
      <c r="J430" s="23">
        <v>10</v>
      </c>
      <c r="K430" s="23">
        <v>1</v>
      </c>
      <c r="L430" s="23" t="s">
        <v>8345</v>
      </c>
      <c r="N430" s="24" t="b">
        <f t="shared" si="56"/>
        <v>0</v>
      </c>
      <c r="O430" s="24">
        <f t="shared" si="57"/>
        <v>161</v>
      </c>
      <c r="P430" s="24">
        <f t="shared" si="58"/>
        <v>8</v>
      </c>
      <c r="Q430" s="24" t="str">
        <f t="shared" si="59"/>
        <v>YES</v>
      </c>
      <c r="R430" s="24" t="str">
        <f t="shared" si="60"/>
        <v>YES</v>
      </c>
      <c r="S430" s="24" t="b">
        <f t="shared" si="61"/>
        <v>1</v>
      </c>
      <c r="T430" s="24" t="b">
        <f t="shared" si="62"/>
        <v>1</v>
      </c>
      <c r="U430" s="24">
        <f t="shared" si="63"/>
        <v>356</v>
      </c>
      <c r="V430" s="24">
        <f t="shared" si="64"/>
        <v>493</v>
      </c>
      <c r="W430" s="24"/>
      <c r="X430" s="23" t="s">
        <v>1480</v>
      </c>
      <c r="Y430" s="23" t="s">
        <v>42</v>
      </c>
      <c r="AA430" s="24" t="s">
        <v>39</v>
      </c>
      <c r="AB430" s="24" t="s">
        <v>39</v>
      </c>
      <c r="AC430" s="24" t="s">
        <v>39</v>
      </c>
      <c r="AD430" s="24">
        <v>10</v>
      </c>
      <c r="AE430" s="24">
        <v>10</v>
      </c>
      <c r="AF430" s="24">
        <v>10</v>
      </c>
      <c r="AG430" s="24">
        <v>10</v>
      </c>
      <c r="AH430" s="24">
        <v>10</v>
      </c>
      <c r="AI430" s="24">
        <v>10</v>
      </c>
      <c r="AJ430" s="24">
        <v>10</v>
      </c>
      <c r="AK430" s="24">
        <v>10</v>
      </c>
      <c r="AL430" s="24">
        <v>10</v>
      </c>
      <c r="AM430" s="24">
        <v>3</v>
      </c>
      <c r="AN430" s="24">
        <v>10</v>
      </c>
      <c r="AO430" s="24">
        <v>6</v>
      </c>
      <c r="AQ430" s="23" t="s">
        <v>2177</v>
      </c>
      <c r="AR430" s="23" t="s">
        <v>2178</v>
      </c>
      <c r="AS430" s="23">
        <v>453.39</v>
      </c>
      <c r="AT430" s="23">
        <v>2.1800000000000002</v>
      </c>
      <c r="AU430" s="23">
        <v>12</v>
      </c>
      <c r="AV430" s="23">
        <v>-9.82</v>
      </c>
      <c r="AW430" s="23">
        <v>2.1699999999999999E-4</v>
      </c>
      <c r="AY430" s="23">
        <v>100</v>
      </c>
      <c r="AZ430" s="23">
        <v>1</v>
      </c>
      <c r="BA430" s="23" t="s">
        <v>151</v>
      </c>
      <c r="BC430" s="23" t="s">
        <v>8293</v>
      </c>
      <c r="BD430" s="23" t="s">
        <v>8293</v>
      </c>
      <c r="BE430" s="23" t="s">
        <v>8293</v>
      </c>
      <c r="BF430" s="23" t="s">
        <v>8330</v>
      </c>
    </row>
    <row r="431" spans="1:58" s="23" customFormat="1" x14ac:dyDescent="0.2">
      <c r="A431" s="23" t="s">
        <v>2179</v>
      </c>
      <c r="B431" s="23" t="s">
        <v>2180</v>
      </c>
      <c r="C431" s="23" t="s">
        <v>38</v>
      </c>
      <c r="D431" s="23" t="s">
        <v>38</v>
      </c>
      <c r="E431" s="23">
        <v>6</v>
      </c>
      <c r="F431" s="23" t="s">
        <v>38</v>
      </c>
      <c r="G431" s="23" t="s">
        <v>38</v>
      </c>
      <c r="H431" s="23">
        <v>10</v>
      </c>
      <c r="I431" s="23" t="s">
        <v>8264</v>
      </c>
      <c r="J431" s="23">
        <v>10</v>
      </c>
      <c r="K431" s="23">
        <v>1</v>
      </c>
      <c r="L431" s="23" t="s">
        <v>8345</v>
      </c>
      <c r="N431" s="24" t="b">
        <f t="shared" si="56"/>
        <v>0</v>
      </c>
      <c r="O431" s="24">
        <f t="shared" si="57"/>
        <v>161</v>
      </c>
      <c r="P431" s="24">
        <f t="shared" si="58"/>
        <v>8</v>
      </c>
      <c r="Q431" s="24" t="str">
        <f t="shared" si="59"/>
        <v>YES</v>
      </c>
      <c r="R431" s="24" t="str">
        <f t="shared" si="60"/>
        <v>YES</v>
      </c>
      <c r="S431" s="24" t="b">
        <f t="shared" si="61"/>
        <v>1</v>
      </c>
      <c r="T431" s="24" t="b">
        <f t="shared" si="62"/>
        <v>1</v>
      </c>
      <c r="U431" s="24">
        <f t="shared" si="63"/>
        <v>356</v>
      </c>
      <c r="V431" s="24">
        <f t="shared" si="64"/>
        <v>493</v>
      </c>
      <c r="W431" s="24"/>
      <c r="X431" s="23" t="s">
        <v>1480</v>
      </c>
      <c r="Y431" s="23" t="s">
        <v>42</v>
      </c>
      <c r="AA431" s="24"/>
      <c r="AB431" s="24" t="s">
        <v>39</v>
      </c>
      <c r="AC431" s="24" t="s">
        <v>39</v>
      </c>
      <c r="AD431" s="24">
        <v>6</v>
      </c>
      <c r="AE431" s="24">
        <v>6</v>
      </c>
      <c r="AF431" s="24">
        <v>6</v>
      </c>
      <c r="AG431" s="24">
        <v>6</v>
      </c>
      <c r="AH431" s="24">
        <v>10</v>
      </c>
      <c r="AI431" s="24">
        <v>6</v>
      </c>
      <c r="AJ431" s="24">
        <v>6</v>
      </c>
      <c r="AK431" s="24">
        <v>6</v>
      </c>
      <c r="AL431" s="24">
        <v>10</v>
      </c>
      <c r="AM431" s="24">
        <v>6</v>
      </c>
      <c r="AN431" s="24">
        <v>10</v>
      </c>
      <c r="AO431" s="24">
        <v>6</v>
      </c>
      <c r="AQ431" s="23" t="s">
        <v>2181</v>
      </c>
      <c r="AR431" s="23" t="s">
        <v>2182</v>
      </c>
      <c r="AS431" s="23">
        <v>162.22</v>
      </c>
      <c r="AT431" s="23">
        <v>0.15</v>
      </c>
      <c r="AU431" s="23">
        <v>7.3570000000000002</v>
      </c>
      <c r="AV431" s="23">
        <v>-7.2069999999999999</v>
      </c>
      <c r="AW431" s="23">
        <v>2.5600000000000001E-2</v>
      </c>
      <c r="AY431" s="23">
        <v>10</v>
      </c>
      <c r="AZ431" s="23">
        <v>1</v>
      </c>
      <c r="BA431" s="23">
        <v>5</v>
      </c>
      <c r="BC431" s="23" t="s">
        <v>8293</v>
      </c>
      <c r="BD431" s="23" t="s">
        <v>8293</v>
      </c>
      <c r="BE431" s="23" t="s">
        <v>8293</v>
      </c>
      <c r="BF431" s="23" t="s">
        <v>8330</v>
      </c>
    </row>
    <row r="432" spans="1:58" s="23" customFormat="1" x14ac:dyDescent="0.2">
      <c r="A432" s="23" t="s">
        <v>2183</v>
      </c>
      <c r="B432" s="23" t="s">
        <v>2184</v>
      </c>
      <c r="C432" s="23" t="s">
        <v>38</v>
      </c>
      <c r="D432" s="23" t="s">
        <v>38</v>
      </c>
      <c r="E432" s="23">
        <v>6</v>
      </c>
      <c r="F432" s="23" t="s">
        <v>38</v>
      </c>
      <c r="G432" s="23" t="s">
        <v>38</v>
      </c>
      <c r="H432" s="23">
        <v>10</v>
      </c>
      <c r="I432" s="23" t="s">
        <v>8264</v>
      </c>
      <c r="J432" s="23">
        <v>10</v>
      </c>
      <c r="K432" s="23">
        <v>1</v>
      </c>
      <c r="L432" s="23" t="s">
        <v>8345</v>
      </c>
      <c r="N432" s="24" t="b">
        <f t="shared" si="56"/>
        <v>0</v>
      </c>
      <c r="O432" s="24">
        <f t="shared" si="57"/>
        <v>161</v>
      </c>
      <c r="P432" s="24">
        <f t="shared" si="58"/>
        <v>8</v>
      </c>
      <c r="Q432" s="24" t="str">
        <f t="shared" si="59"/>
        <v>YES</v>
      </c>
      <c r="R432" s="24" t="str">
        <f t="shared" si="60"/>
        <v>YES</v>
      </c>
      <c r="S432" s="24" t="b">
        <f t="shared" si="61"/>
        <v>1</v>
      </c>
      <c r="T432" s="24" t="b">
        <f t="shared" si="62"/>
        <v>1</v>
      </c>
      <c r="U432" s="24">
        <f t="shared" si="63"/>
        <v>356</v>
      </c>
      <c r="V432" s="24">
        <f t="shared" si="64"/>
        <v>493</v>
      </c>
      <c r="W432" s="24"/>
      <c r="X432" s="23" t="s">
        <v>1480</v>
      </c>
      <c r="Y432" s="23" t="s">
        <v>42</v>
      </c>
      <c r="AA432" s="24" t="s">
        <v>39</v>
      </c>
      <c r="AB432" s="24" t="s">
        <v>39</v>
      </c>
      <c r="AC432" s="24" t="s">
        <v>39</v>
      </c>
      <c r="AD432" s="24">
        <v>10</v>
      </c>
      <c r="AE432" s="24">
        <v>10</v>
      </c>
      <c r="AF432" s="24">
        <v>10</v>
      </c>
      <c r="AG432" s="24">
        <v>10</v>
      </c>
      <c r="AH432" s="24">
        <v>10</v>
      </c>
      <c r="AI432" s="24">
        <v>10</v>
      </c>
      <c r="AJ432" s="24">
        <v>6</v>
      </c>
      <c r="AK432" s="24">
        <v>6</v>
      </c>
      <c r="AL432" s="24">
        <v>10</v>
      </c>
      <c r="AM432" s="24">
        <v>6</v>
      </c>
      <c r="AN432" s="24">
        <v>10</v>
      </c>
      <c r="AO432" s="24">
        <v>6</v>
      </c>
      <c r="AQ432" s="23" t="s">
        <v>2185</v>
      </c>
      <c r="AR432" s="23" t="s">
        <v>2186</v>
      </c>
      <c r="AS432" s="23">
        <v>397.49</v>
      </c>
      <c r="AT432" s="23">
        <v>6.54</v>
      </c>
      <c r="AU432" s="23">
        <v>12</v>
      </c>
      <c r="AV432" s="23">
        <v>-5.46</v>
      </c>
      <c r="AW432" s="23">
        <v>0.161</v>
      </c>
      <c r="AY432" s="23">
        <v>1000</v>
      </c>
      <c r="AZ432" s="23">
        <v>1</v>
      </c>
      <c r="BA432" s="23">
        <v>5</v>
      </c>
      <c r="BC432" s="23" t="s">
        <v>8293</v>
      </c>
      <c r="BD432" s="23" t="s">
        <v>8293</v>
      </c>
      <c r="BE432" s="23" t="s">
        <v>8293</v>
      </c>
      <c r="BF432" s="23" t="s">
        <v>8330</v>
      </c>
    </row>
    <row r="433" spans="1:58" s="23" customFormat="1" x14ac:dyDescent="0.2">
      <c r="A433" s="23" t="s">
        <v>2187</v>
      </c>
      <c r="B433" s="23" t="s">
        <v>2188</v>
      </c>
      <c r="C433" s="23" t="s">
        <v>38</v>
      </c>
      <c r="D433" s="23" t="s">
        <v>38</v>
      </c>
      <c r="E433" s="23">
        <v>6</v>
      </c>
      <c r="F433" s="23" t="s">
        <v>38</v>
      </c>
      <c r="G433" s="23" t="s">
        <v>38</v>
      </c>
      <c r="H433" s="23">
        <v>10</v>
      </c>
      <c r="I433" s="23" t="s">
        <v>8264</v>
      </c>
      <c r="J433" s="23">
        <v>10</v>
      </c>
      <c r="K433" s="23">
        <v>1</v>
      </c>
      <c r="L433" s="23" t="s">
        <v>8345</v>
      </c>
      <c r="N433" s="24" t="b">
        <f t="shared" si="56"/>
        <v>0</v>
      </c>
      <c r="O433" s="24">
        <f t="shared" si="57"/>
        <v>161</v>
      </c>
      <c r="P433" s="24">
        <f t="shared" si="58"/>
        <v>8</v>
      </c>
      <c r="Q433" s="24" t="str">
        <f t="shared" si="59"/>
        <v>YES</v>
      </c>
      <c r="R433" s="24" t="str">
        <f t="shared" si="60"/>
        <v>YES</v>
      </c>
      <c r="S433" s="24" t="b">
        <f t="shared" si="61"/>
        <v>1</v>
      </c>
      <c r="T433" s="24" t="b">
        <f t="shared" si="62"/>
        <v>1</v>
      </c>
      <c r="U433" s="24">
        <f t="shared" si="63"/>
        <v>356</v>
      </c>
      <c r="V433" s="24">
        <f t="shared" si="64"/>
        <v>493</v>
      </c>
      <c r="W433" s="24"/>
      <c r="X433" s="23" t="s">
        <v>1480</v>
      </c>
      <c r="Y433" s="23" t="s">
        <v>42</v>
      </c>
      <c r="AA433" s="24" t="s">
        <v>39</v>
      </c>
      <c r="AB433" s="24" t="s">
        <v>39</v>
      </c>
      <c r="AC433" s="24" t="s">
        <v>39</v>
      </c>
      <c r="AD433" s="24">
        <v>10</v>
      </c>
      <c r="AE433" s="24">
        <v>10</v>
      </c>
      <c r="AF433" s="24">
        <v>10</v>
      </c>
      <c r="AG433" s="24">
        <v>10</v>
      </c>
      <c r="AH433" s="24">
        <v>10</v>
      </c>
      <c r="AI433" s="24">
        <v>10</v>
      </c>
      <c r="AJ433" s="24">
        <v>10</v>
      </c>
      <c r="AK433" s="24">
        <v>10</v>
      </c>
      <c r="AL433" s="24">
        <v>6</v>
      </c>
      <c r="AM433" s="24">
        <v>10</v>
      </c>
      <c r="AN433" s="24">
        <v>6</v>
      </c>
      <c r="AO433" s="24">
        <v>10</v>
      </c>
      <c r="AQ433" s="23" t="s">
        <v>2189</v>
      </c>
      <c r="AR433" s="23" t="s">
        <v>2190</v>
      </c>
      <c r="AS433" s="23">
        <v>750.72</v>
      </c>
      <c r="AT433" s="23">
        <v>9.41</v>
      </c>
      <c r="AU433" s="23">
        <v>12</v>
      </c>
      <c r="AV433" s="23">
        <v>-2.59</v>
      </c>
      <c r="AW433" s="23">
        <v>62.2</v>
      </c>
      <c r="AY433" s="23">
        <v>1000</v>
      </c>
      <c r="AZ433" s="23">
        <v>1</v>
      </c>
      <c r="BA433" s="23">
        <v>5</v>
      </c>
      <c r="BC433" s="23" t="s">
        <v>8293</v>
      </c>
      <c r="BD433" s="23" t="s">
        <v>8293</v>
      </c>
      <c r="BE433" s="23" t="s">
        <v>8293</v>
      </c>
      <c r="BF433" s="23" t="s">
        <v>8330</v>
      </c>
    </row>
    <row r="434" spans="1:58" s="23" customFormat="1" x14ac:dyDescent="0.2">
      <c r="A434" s="23" t="s">
        <v>2191</v>
      </c>
      <c r="B434" s="23" t="s">
        <v>2192</v>
      </c>
      <c r="C434" s="23" t="s">
        <v>38</v>
      </c>
      <c r="D434" s="23" t="s">
        <v>38</v>
      </c>
      <c r="E434" s="23">
        <v>6</v>
      </c>
      <c r="F434" s="23" t="s">
        <v>38</v>
      </c>
      <c r="G434" s="23" t="s">
        <v>38</v>
      </c>
      <c r="H434" s="23">
        <v>10</v>
      </c>
      <c r="I434" s="23" t="s">
        <v>8264</v>
      </c>
      <c r="J434" s="23">
        <v>10</v>
      </c>
      <c r="K434" s="23">
        <v>1</v>
      </c>
      <c r="L434" s="23" t="s">
        <v>8345</v>
      </c>
      <c r="N434" s="24" t="b">
        <f t="shared" si="56"/>
        <v>0</v>
      </c>
      <c r="O434" s="24">
        <f t="shared" si="57"/>
        <v>161</v>
      </c>
      <c r="P434" s="24">
        <f t="shared" si="58"/>
        <v>8</v>
      </c>
      <c r="Q434" s="24" t="str">
        <f t="shared" si="59"/>
        <v>YES</v>
      </c>
      <c r="R434" s="24" t="str">
        <f t="shared" si="60"/>
        <v>YES</v>
      </c>
      <c r="S434" s="24" t="b">
        <f t="shared" si="61"/>
        <v>1</v>
      </c>
      <c r="T434" s="24" t="b">
        <f t="shared" si="62"/>
        <v>1</v>
      </c>
      <c r="U434" s="24">
        <f t="shared" si="63"/>
        <v>356</v>
      </c>
      <c r="V434" s="24">
        <f t="shared" si="64"/>
        <v>493</v>
      </c>
      <c r="W434" s="24"/>
      <c r="X434" s="23" t="s">
        <v>1480</v>
      </c>
      <c r="Y434" s="23" t="s">
        <v>42</v>
      </c>
      <c r="AA434" s="24" t="s">
        <v>39</v>
      </c>
      <c r="AB434" s="24" t="s">
        <v>39</v>
      </c>
      <c r="AC434" s="24" t="s">
        <v>39</v>
      </c>
      <c r="AD434" s="24">
        <v>6</v>
      </c>
      <c r="AE434" s="24">
        <v>10</v>
      </c>
      <c r="AF434" s="24">
        <v>10</v>
      </c>
      <c r="AG434" s="24">
        <v>10</v>
      </c>
      <c r="AH434" s="24">
        <v>6</v>
      </c>
      <c r="AI434" s="24">
        <v>10</v>
      </c>
      <c r="AJ434" s="24">
        <v>6</v>
      </c>
      <c r="AK434" s="24">
        <v>6</v>
      </c>
      <c r="AL434" s="24">
        <v>10</v>
      </c>
      <c r="AM434" s="24">
        <v>3</v>
      </c>
      <c r="AN434" s="24">
        <v>10</v>
      </c>
      <c r="AO434" s="24">
        <v>3</v>
      </c>
      <c r="AQ434" s="23" t="s">
        <v>2193</v>
      </c>
      <c r="AR434" s="23" t="s">
        <v>2194</v>
      </c>
      <c r="AS434" s="23">
        <v>381.2</v>
      </c>
      <c r="AT434" s="23">
        <v>4.97</v>
      </c>
      <c r="AU434" s="23">
        <v>12</v>
      </c>
      <c r="AV434" s="23">
        <v>-7.03</v>
      </c>
      <c r="AW434" s="23">
        <v>1.03E-2</v>
      </c>
      <c r="AY434" s="23">
        <v>100</v>
      </c>
      <c r="AZ434" s="23">
        <v>1</v>
      </c>
      <c r="BA434" s="23">
        <v>5</v>
      </c>
      <c r="BC434" s="23" t="s">
        <v>8293</v>
      </c>
      <c r="BD434" s="23" t="s">
        <v>8293</v>
      </c>
      <c r="BE434" s="23" t="s">
        <v>8293</v>
      </c>
      <c r="BF434" s="23" t="s">
        <v>8330</v>
      </c>
    </row>
    <row r="435" spans="1:58" s="23" customFormat="1" x14ac:dyDescent="0.2">
      <c r="A435" s="23" t="s">
        <v>2195</v>
      </c>
      <c r="B435" s="23" t="s">
        <v>2196</v>
      </c>
      <c r="C435" s="23" t="s">
        <v>38</v>
      </c>
      <c r="D435" s="23" t="s">
        <v>38</v>
      </c>
      <c r="E435" s="23">
        <v>6</v>
      </c>
      <c r="F435" s="23" t="s">
        <v>38</v>
      </c>
      <c r="G435" s="23" t="s">
        <v>38</v>
      </c>
      <c r="H435" s="23">
        <v>10</v>
      </c>
      <c r="I435" s="23" t="s">
        <v>8264</v>
      </c>
      <c r="J435" s="23">
        <v>10</v>
      </c>
      <c r="K435" s="23">
        <v>1</v>
      </c>
      <c r="L435" s="23" t="s">
        <v>8345</v>
      </c>
      <c r="N435" s="24" t="b">
        <f t="shared" si="56"/>
        <v>0</v>
      </c>
      <c r="O435" s="24">
        <f t="shared" si="57"/>
        <v>161</v>
      </c>
      <c r="P435" s="24">
        <f t="shared" si="58"/>
        <v>8</v>
      </c>
      <c r="Q435" s="24" t="str">
        <f t="shared" si="59"/>
        <v>YES</v>
      </c>
      <c r="R435" s="24" t="str">
        <f t="shared" si="60"/>
        <v>YES</v>
      </c>
      <c r="S435" s="24" t="b">
        <f t="shared" si="61"/>
        <v>1</v>
      </c>
      <c r="T435" s="24" t="b">
        <f t="shared" si="62"/>
        <v>1</v>
      </c>
      <c r="U435" s="24">
        <f t="shared" si="63"/>
        <v>356</v>
      </c>
      <c r="V435" s="24">
        <f t="shared" si="64"/>
        <v>493</v>
      </c>
      <c r="W435" s="24"/>
      <c r="X435" s="23" t="s">
        <v>1480</v>
      </c>
      <c r="Y435" s="23" t="s">
        <v>42</v>
      </c>
      <c r="AA435" s="24" t="s">
        <v>39</v>
      </c>
      <c r="AB435" s="24" t="s">
        <v>39</v>
      </c>
      <c r="AC435" s="24" t="s">
        <v>39</v>
      </c>
      <c r="AD435" s="24">
        <v>6</v>
      </c>
      <c r="AE435" s="24">
        <v>10</v>
      </c>
      <c r="AF435" s="24">
        <v>10</v>
      </c>
      <c r="AG435" s="24">
        <v>10</v>
      </c>
      <c r="AH435" s="24">
        <v>6</v>
      </c>
      <c r="AI435" s="24">
        <v>10</v>
      </c>
      <c r="AJ435" s="24">
        <v>6</v>
      </c>
      <c r="AK435" s="24">
        <v>6</v>
      </c>
      <c r="AL435" s="24">
        <v>10</v>
      </c>
      <c r="AM435" s="24">
        <v>3</v>
      </c>
      <c r="AN435" s="24">
        <v>10</v>
      </c>
      <c r="AO435" s="24">
        <v>3</v>
      </c>
      <c r="AQ435" s="23" t="s">
        <v>2197</v>
      </c>
      <c r="AR435" s="23" t="s">
        <v>2194</v>
      </c>
      <c r="AS435" s="23">
        <v>381.2</v>
      </c>
      <c r="AT435" s="23">
        <v>4.97</v>
      </c>
      <c r="AU435" s="23">
        <v>12</v>
      </c>
      <c r="AV435" s="23">
        <v>-7.03</v>
      </c>
      <c r="AW435" s="23">
        <v>1.03E-2</v>
      </c>
      <c r="AY435" s="23">
        <v>1000</v>
      </c>
      <c r="AZ435" s="23">
        <v>1</v>
      </c>
      <c r="BA435" s="23">
        <v>5</v>
      </c>
      <c r="BC435" s="23" t="s">
        <v>8293</v>
      </c>
      <c r="BD435" s="23" t="s">
        <v>8293</v>
      </c>
      <c r="BE435" s="23" t="s">
        <v>8293</v>
      </c>
      <c r="BF435" s="23" t="s">
        <v>8330</v>
      </c>
    </row>
    <row r="436" spans="1:58" s="23" customFormat="1" x14ac:dyDescent="0.2">
      <c r="A436" s="23" t="s">
        <v>2198</v>
      </c>
      <c r="B436" s="23" t="s">
        <v>2199</v>
      </c>
      <c r="C436" s="23" t="s">
        <v>38</v>
      </c>
      <c r="D436" s="23" t="s">
        <v>38</v>
      </c>
      <c r="E436" s="23">
        <v>6</v>
      </c>
      <c r="F436" s="23" t="s">
        <v>38</v>
      </c>
      <c r="G436" s="23" t="s">
        <v>115</v>
      </c>
      <c r="H436" s="23">
        <v>10</v>
      </c>
      <c r="I436" s="23" t="s">
        <v>8264</v>
      </c>
      <c r="J436" s="23">
        <v>10</v>
      </c>
      <c r="K436" s="23">
        <v>1</v>
      </c>
      <c r="L436" s="23" t="s">
        <v>8345</v>
      </c>
      <c r="N436" s="24" t="b">
        <f t="shared" si="56"/>
        <v>0</v>
      </c>
      <c r="O436" s="24">
        <f t="shared" si="57"/>
        <v>161</v>
      </c>
      <c r="P436" s="24">
        <f t="shared" si="58"/>
        <v>8</v>
      </c>
      <c r="Q436" s="24" t="str">
        <f t="shared" si="59"/>
        <v>YES</v>
      </c>
      <c r="R436" s="24" t="str">
        <f t="shared" si="60"/>
        <v>YES</v>
      </c>
      <c r="S436" s="24" t="b">
        <f t="shared" si="61"/>
        <v>1</v>
      </c>
      <c r="T436" s="24" t="b">
        <f t="shared" si="62"/>
        <v>1</v>
      </c>
      <c r="U436" s="24">
        <f t="shared" si="63"/>
        <v>356</v>
      </c>
      <c r="V436" s="24">
        <f t="shared" si="64"/>
        <v>493</v>
      </c>
      <c r="W436" s="24"/>
      <c r="X436" s="23" t="s">
        <v>1480</v>
      </c>
      <c r="Y436" s="23" t="s">
        <v>42</v>
      </c>
      <c r="AA436" s="24" t="s">
        <v>39</v>
      </c>
      <c r="AB436" s="24" t="s">
        <v>39</v>
      </c>
      <c r="AC436" s="24" t="s">
        <v>39</v>
      </c>
      <c r="AD436" s="24">
        <v>10</v>
      </c>
      <c r="AE436" s="24">
        <v>10</v>
      </c>
      <c r="AF436" s="24">
        <v>10</v>
      </c>
      <c r="AG436" s="24">
        <v>10</v>
      </c>
      <c r="AH436" s="24">
        <v>10</v>
      </c>
      <c r="AI436" s="24">
        <v>10</v>
      </c>
      <c r="AJ436" s="24">
        <v>6</v>
      </c>
      <c r="AK436" s="24">
        <v>6</v>
      </c>
      <c r="AL436" s="24">
        <v>6</v>
      </c>
      <c r="AM436" s="24">
        <v>10</v>
      </c>
      <c r="AN436" s="24">
        <v>6</v>
      </c>
      <c r="AO436" s="24">
        <v>10</v>
      </c>
      <c r="AQ436" s="23" t="s">
        <v>2200</v>
      </c>
      <c r="AR436" s="23" t="s">
        <v>2201</v>
      </c>
      <c r="AS436" s="23">
        <v>717.57</v>
      </c>
      <c r="AT436" s="23">
        <v>8.1999999999999993</v>
      </c>
      <c r="AU436" s="23">
        <v>12</v>
      </c>
      <c r="AV436" s="23">
        <v>-3.8000000000000007</v>
      </c>
      <c r="AW436" s="23">
        <v>2.19</v>
      </c>
      <c r="AY436" s="23">
        <v>10</v>
      </c>
      <c r="AZ436" s="23">
        <v>1</v>
      </c>
      <c r="BA436" s="23" t="s">
        <v>151</v>
      </c>
      <c r="BC436" s="23" t="s">
        <v>8293</v>
      </c>
      <c r="BD436" s="23" t="s">
        <v>8293</v>
      </c>
      <c r="BE436" s="23" t="s">
        <v>8293</v>
      </c>
      <c r="BF436" s="23" t="s">
        <v>8330</v>
      </c>
    </row>
    <row r="437" spans="1:58" s="23" customFormat="1" x14ac:dyDescent="0.2">
      <c r="A437" s="23" t="s">
        <v>2202</v>
      </c>
      <c r="B437" s="23" t="s">
        <v>2203</v>
      </c>
      <c r="C437" s="23" t="s">
        <v>38</v>
      </c>
      <c r="D437" s="23" t="s">
        <v>38</v>
      </c>
      <c r="E437" s="23">
        <v>6</v>
      </c>
      <c r="F437" s="23" t="s">
        <v>38</v>
      </c>
      <c r="G437" s="23" t="s">
        <v>115</v>
      </c>
      <c r="H437" s="23">
        <v>10</v>
      </c>
      <c r="I437" s="23" t="s">
        <v>8264</v>
      </c>
      <c r="J437" s="23">
        <v>10</v>
      </c>
      <c r="K437" s="23">
        <v>1</v>
      </c>
      <c r="L437" s="23" t="s">
        <v>8345</v>
      </c>
      <c r="N437" s="24" t="b">
        <f t="shared" si="56"/>
        <v>0</v>
      </c>
      <c r="O437" s="24">
        <f t="shared" si="57"/>
        <v>161</v>
      </c>
      <c r="P437" s="24">
        <f t="shared" si="58"/>
        <v>8</v>
      </c>
      <c r="Q437" s="24" t="str">
        <f t="shared" si="59"/>
        <v>YES</v>
      </c>
      <c r="R437" s="24" t="str">
        <f t="shared" si="60"/>
        <v>YES</v>
      </c>
      <c r="S437" s="24" t="b">
        <f t="shared" si="61"/>
        <v>1</v>
      </c>
      <c r="T437" s="24" t="b">
        <f t="shared" si="62"/>
        <v>1</v>
      </c>
      <c r="U437" s="24">
        <f t="shared" si="63"/>
        <v>356</v>
      </c>
      <c r="V437" s="24">
        <f t="shared" si="64"/>
        <v>493</v>
      </c>
      <c r="W437" s="24"/>
      <c r="X437" s="23" t="s">
        <v>1480</v>
      </c>
      <c r="Y437" s="23" t="s">
        <v>42</v>
      </c>
      <c r="AA437" s="24" t="s">
        <v>39</v>
      </c>
      <c r="AB437" s="24"/>
      <c r="AC437" s="24"/>
      <c r="AD437" s="24">
        <v>10</v>
      </c>
      <c r="AE437" s="24">
        <v>10</v>
      </c>
      <c r="AF437" s="24">
        <v>6</v>
      </c>
      <c r="AG437" s="24">
        <v>6</v>
      </c>
      <c r="AH437" s="24">
        <v>6</v>
      </c>
      <c r="AI437" s="24">
        <v>6</v>
      </c>
      <c r="AJ437" s="24">
        <v>6</v>
      </c>
      <c r="AK437" s="24">
        <v>6</v>
      </c>
      <c r="AL437" s="24">
        <v>6</v>
      </c>
      <c r="AM437" s="24">
        <v>6</v>
      </c>
      <c r="AN437" s="24">
        <v>6</v>
      </c>
      <c r="AO437" s="24">
        <v>6</v>
      </c>
      <c r="AQ437" s="23" t="s">
        <v>2204</v>
      </c>
      <c r="AR437" s="23" t="s">
        <v>2205</v>
      </c>
      <c r="AS437" s="23">
        <v>523.52</v>
      </c>
      <c r="AT437" s="23">
        <v>8.11</v>
      </c>
      <c r="AU437" s="23">
        <v>12</v>
      </c>
      <c r="AV437" s="23">
        <v>-3.8900000000000006</v>
      </c>
      <c r="AW437" s="23">
        <v>0.13500000000000001</v>
      </c>
      <c r="AY437" s="23">
        <v>100</v>
      </c>
      <c r="AZ437" s="23">
        <v>1</v>
      </c>
      <c r="BA437" s="23" t="s">
        <v>151</v>
      </c>
      <c r="BC437" s="23" t="s">
        <v>8293</v>
      </c>
      <c r="BD437" s="23" t="s">
        <v>8293</v>
      </c>
      <c r="BE437" s="23" t="s">
        <v>8293</v>
      </c>
      <c r="BF437" s="23" t="s">
        <v>8330</v>
      </c>
    </row>
    <row r="438" spans="1:58" s="23" customFormat="1" x14ac:dyDescent="0.2">
      <c r="A438" s="23" t="s">
        <v>2206</v>
      </c>
      <c r="B438" s="23" t="s">
        <v>2207</v>
      </c>
      <c r="C438" s="23" t="s">
        <v>8338</v>
      </c>
      <c r="D438" s="23" t="s">
        <v>38</v>
      </c>
      <c r="E438" s="23">
        <v>6</v>
      </c>
      <c r="F438" s="23" t="s">
        <v>38</v>
      </c>
      <c r="G438" s="23" t="s">
        <v>38</v>
      </c>
      <c r="H438" s="23">
        <v>10</v>
      </c>
      <c r="I438" s="23" t="s">
        <v>8264</v>
      </c>
      <c r="J438" s="23">
        <v>10</v>
      </c>
      <c r="K438" s="23">
        <v>1</v>
      </c>
      <c r="L438" s="23" t="s">
        <v>8342</v>
      </c>
      <c r="N438" s="24" t="b">
        <f t="shared" si="56"/>
        <v>0</v>
      </c>
      <c r="O438" s="24">
        <f t="shared" si="57"/>
        <v>161</v>
      </c>
      <c r="P438" s="24">
        <f t="shared" si="58"/>
        <v>8</v>
      </c>
      <c r="Q438" s="24" t="str">
        <f t="shared" si="59"/>
        <v>YES</v>
      </c>
      <c r="R438" s="24" t="str">
        <f t="shared" si="60"/>
        <v>YES</v>
      </c>
      <c r="S438" s="24" t="b">
        <f t="shared" si="61"/>
        <v>1</v>
      </c>
      <c r="T438" s="24" t="b">
        <f t="shared" si="62"/>
        <v>1</v>
      </c>
      <c r="U438" s="24">
        <f t="shared" si="63"/>
        <v>356</v>
      </c>
      <c r="V438" s="24">
        <f t="shared" si="64"/>
        <v>493</v>
      </c>
      <c r="W438" s="24"/>
      <c r="X438" s="23" t="s">
        <v>1475</v>
      </c>
      <c r="Y438" s="23" t="s">
        <v>142</v>
      </c>
      <c r="AA438" s="24"/>
      <c r="AB438" s="24" t="s">
        <v>39</v>
      </c>
      <c r="AC438" s="24"/>
      <c r="AD438" s="24">
        <v>6</v>
      </c>
      <c r="AE438" s="24">
        <v>6</v>
      </c>
      <c r="AF438" s="24">
        <v>3</v>
      </c>
      <c r="AG438" s="24">
        <v>6</v>
      </c>
      <c r="AH438" s="24">
        <v>3</v>
      </c>
      <c r="AI438" s="24">
        <v>6</v>
      </c>
      <c r="AJ438" s="24">
        <v>10</v>
      </c>
      <c r="AK438" s="24">
        <v>10</v>
      </c>
      <c r="AL438" s="24">
        <v>1</v>
      </c>
      <c r="AM438" s="24">
        <v>10</v>
      </c>
      <c r="AN438" s="24">
        <v>3</v>
      </c>
      <c r="AO438" s="24">
        <v>10</v>
      </c>
      <c r="AQ438" s="23" t="s">
        <v>2208</v>
      </c>
      <c r="AR438" s="23" t="s">
        <v>2209</v>
      </c>
      <c r="AS438" s="23">
        <v>530.66999999999996</v>
      </c>
      <c r="AT438" s="23">
        <v>12</v>
      </c>
      <c r="AU438" s="23">
        <v>12</v>
      </c>
      <c r="AV438" s="23">
        <v>0</v>
      </c>
      <c r="AW438" s="23">
        <v>19.5</v>
      </c>
      <c r="AY438" s="23">
        <v>100</v>
      </c>
      <c r="AZ438" s="23">
        <v>1</v>
      </c>
      <c r="BA438" s="23">
        <v>5</v>
      </c>
      <c r="BC438" s="23" t="s">
        <v>8293</v>
      </c>
      <c r="BD438" s="23" t="s">
        <v>8320</v>
      </c>
      <c r="BE438" s="23" t="s">
        <v>8293</v>
      </c>
      <c r="BF438" s="23" t="s">
        <v>8330</v>
      </c>
    </row>
    <row r="439" spans="1:58" s="23" customFormat="1" x14ac:dyDescent="0.2">
      <c r="A439" s="23" t="s">
        <v>2210</v>
      </c>
      <c r="B439" s="23" t="s">
        <v>2211</v>
      </c>
      <c r="C439" s="23" t="s">
        <v>38</v>
      </c>
      <c r="D439" s="23" t="s">
        <v>38</v>
      </c>
      <c r="E439" s="23">
        <v>6</v>
      </c>
      <c r="F439" s="23" t="s">
        <v>38</v>
      </c>
      <c r="G439" s="23" t="s">
        <v>38</v>
      </c>
      <c r="H439" s="23">
        <v>10</v>
      </c>
      <c r="I439" s="23" t="s">
        <v>8264</v>
      </c>
      <c r="J439" s="23">
        <v>10</v>
      </c>
      <c r="K439" s="23">
        <v>1</v>
      </c>
      <c r="L439" s="23" t="s">
        <v>8345</v>
      </c>
      <c r="N439" s="24" t="b">
        <f t="shared" si="56"/>
        <v>0</v>
      </c>
      <c r="O439" s="24">
        <f t="shared" si="57"/>
        <v>161</v>
      </c>
      <c r="P439" s="24">
        <f t="shared" si="58"/>
        <v>8</v>
      </c>
      <c r="Q439" s="24" t="str">
        <f t="shared" si="59"/>
        <v>YES</v>
      </c>
      <c r="R439" s="24" t="str">
        <f t="shared" si="60"/>
        <v>YES</v>
      </c>
      <c r="S439" s="24" t="b">
        <f t="shared" si="61"/>
        <v>1</v>
      </c>
      <c r="T439" s="24" t="b">
        <f t="shared" si="62"/>
        <v>1</v>
      </c>
      <c r="U439" s="24">
        <f t="shared" si="63"/>
        <v>356</v>
      </c>
      <c r="V439" s="24">
        <f t="shared" si="64"/>
        <v>493</v>
      </c>
      <c r="W439" s="24"/>
      <c r="X439" s="23" t="s">
        <v>1480</v>
      </c>
      <c r="Y439" s="23" t="s">
        <v>42</v>
      </c>
      <c r="AA439" s="24" t="s">
        <v>39</v>
      </c>
      <c r="AB439" s="24" t="s">
        <v>39</v>
      </c>
      <c r="AC439" s="24" t="s">
        <v>39</v>
      </c>
      <c r="AD439" s="24">
        <v>10</v>
      </c>
      <c r="AE439" s="24">
        <v>10</v>
      </c>
      <c r="AF439" s="24">
        <v>10</v>
      </c>
      <c r="AG439" s="24">
        <v>10</v>
      </c>
      <c r="AH439" s="24">
        <v>10</v>
      </c>
      <c r="AI439" s="24">
        <v>10</v>
      </c>
      <c r="AJ439" s="24">
        <v>10</v>
      </c>
      <c r="AK439" s="24">
        <v>10</v>
      </c>
      <c r="AL439" s="24">
        <v>10</v>
      </c>
      <c r="AM439" s="24">
        <v>10</v>
      </c>
      <c r="AN439" s="24">
        <v>10</v>
      </c>
      <c r="AO439" s="24">
        <v>10</v>
      </c>
      <c r="AQ439" s="23" t="s">
        <v>2212</v>
      </c>
      <c r="AR439" s="23" t="s">
        <v>2213</v>
      </c>
      <c r="AS439" s="23">
        <v>285.29000000000002</v>
      </c>
      <c r="AT439" s="23">
        <v>1.7</v>
      </c>
      <c r="AU439" s="23">
        <v>12</v>
      </c>
      <c r="AV439" s="23">
        <v>-10.3</v>
      </c>
      <c r="AW439" s="23">
        <v>3.0999999999999999E-3</v>
      </c>
      <c r="AY439" s="23">
        <v>10</v>
      </c>
      <c r="AZ439" s="23">
        <v>1</v>
      </c>
      <c r="BA439" s="23">
        <v>5</v>
      </c>
      <c r="BC439" s="23" t="s">
        <v>8293</v>
      </c>
      <c r="BD439" s="23" t="s">
        <v>8293</v>
      </c>
      <c r="BE439" s="23" t="s">
        <v>8293</v>
      </c>
      <c r="BF439" s="23" t="s">
        <v>8330</v>
      </c>
    </row>
    <row r="440" spans="1:58" s="23" customFormat="1" x14ac:dyDescent="0.2">
      <c r="A440" s="23" t="s">
        <v>2214</v>
      </c>
      <c r="B440" s="23" t="s">
        <v>2215</v>
      </c>
      <c r="C440" s="23" t="s">
        <v>38</v>
      </c>
      <c r="D440" s="23" t="s">
        <v>38</v>
      </c>
      <c r="E440" s="23">
        <v>6</v>
      </c>
      <c r="F440" s="23" t="s">
        <v>38</v>
      </c>
      <c r="G440" s="23" t="s">
        <v>38</v>
      </c>
      <c r="H440" s="23">
        <v>10</v>
      </c>
      <c r="I440" s="23" t="s">
        <v>8264</v>
      </c>
      <c r="J440" s="23">
        <v>10</v>
      </c>
      <c r="K440" s="23">
        <v>1</v>
      </c>
      <c r="L440" s="23" t="s">
        <v>8345</v>
      </c>
      <c r="N440" s="24" t="b">
        <f t="shared" si="56"/>
        <v>0</v>
      </c>
      <c r="O440" s="24">
        <f t="shared" si="57"/>
        <v>161</v>
      </c>
      <c r="P440" s="24">
        <f t="shared" si="58"/>
        <v>8</v>
      </c>
      <c r="Q440" s="24" t="str">
        <f t="shared" si="59"/>
        <v>YES</v>
      </c>
      <c r="R440" s="24" t="str">
        <f t="shared" si="60"/>
        <v>YES</v>
      </c>
      <c r="S440" s="24" t="b">
        <f t="shared" si="61"/>
        <v>1</v>
      </c>
      <c r="T440" s="24" t="b">
        <f t="shared" si="62"/>
        <v>1</v>
      </c>
      <c r="U440" s="24">
        <f t="shared" si="63"/>
        <v>356</v>
      </c>
      <c r="V440" s="24">
        <f t="shared" si="64"/>
        <v>493</v>
      </c>
      <c r="W440" s="24"/>
      <c r="X440" s="23" t="s">
        <v>1480</v>
      </c>
      <c r="Y440" s="23" t="s">
        <v>42</v>
      </c>
      <c r="AA440" s="24"/>
      <c r="AB440" s="24" t="s">
        <v>39</v>
      </c>
      <c r="AC440" s="24" t="s">
        <v>39</v>
      </c>
      <c r="AD440" s="24">
        <v>6</v>
      </c>
      <c r="AE440" s="24">
        <v>6</v>
      </c>
      <c r="AF440" s="24">
        <v>10</v>
      </c>
      <c r="AG440" s="24">
        <v>10</v>
      </c>
      <c r="AH440" s="24">
        <v>10</v>
      </c>
      <c r="AI440" s="24">
        <v>10</v>
      </c>
      <c r="AJ440" s="24">
        <v>10</v>
      </c>
      <c r="AK440" s="24">
        <v>10</v>
      </c>
      <c r="AL440" s="24">
        <v>10</v>
      </c>
      <c r="AM440" s="24">
        <v>6</v>
      </c>
      <c r="AN440" s="24">
        <v>10</v>
      </c>
      <c r="AO440" s="24">
        <v>10</v>
      </c>
      <c r="AQ440" s="23" t="s">
        <v>2216</v>
      </c>
      <c r="AR440" s="23" t="s">
        <v>2217</v>
      </c>
      <c r="AS440" s="23">
        <v>152.19</v>
      </c>
      <c r="AT440" s="23">
        <v>-0.61</v>
      </c>
      <c r="AU440" s="23">
        <v>8.8390000000000004</v>
      </c>
      <c r="AV440" s="23">
        <v>-9.4489999999999998</v>
      </c>
      <c r="AW440" s="23">
        <v>3.6700000000000001E-3</v>
      </c>
      <c r="AY440" s="23">
        <v>10</v>
      </c>
      <c r="AZ440" s="23">
        <v>1</v>
      </c>
      <c r="BA440" s="23">
        <v>5</v>
      </c>
      <c r="BC440" s="23" t="s">
        <v>8293</v>
      </c>
      <c r="BD440" s="23" t="s">
        <v>8293</v>
      </c>
      <c r="BE440" s="23" t="s">
        <v>8293</v>
      </c>
      <c r="BF440" s="23" t="s">
        <v>8330</v>
      </c>
    </row>
    <row r="441" spans="1:58" s="23" customFormat="1" x14ac:dyDescent="0.2">
      <c r="A441" s="23" t="s">
        <v>2218</v>
      </c>
      <c r="B441" s="23" t="s">
        <v>2219</v>
      </c>
      <c r="C441" s="23" t="s">
        <v>38</v>
      </c>
      <c r="D441" s="23" t="s">
        <v>38</v>
      </c>
      <c r="E441" s="23">
        <v>6</v>
      </c>
      <c r="F441" s="23" t="s">
        <v>38</v>
      </c>
      <c r="G441" s="23" t="s">
        <v>38</v>
      </c>
      <c r="H441" s="23">
        <v>10</v>
      </c>
      <c r="I441" s="23" t="s">
        <v>8264</v>
      </c>
      <c r="J441" s="23">
        <v>10</v>
      </c>
      <c r="K441" s="23">
        <v>1</v>
      </c>
      <c r="L441" s="23" t="s">
        <v>8345</v>
      </c>
      <c r="N441" s="24" t="b">
        <f t="shared" si="56"/>
        <v>0</v>
      </c>
      <c r="O441" s="24">
        <f t="shared" si="57"/>
        <v>161</v>
      </c>
      <c r="P441" s="24">
        <f t="shared" si="58"/>
        <v>8</v>
      </c>
      <c r="Q441" s="24" t="str">
        <f t="shared" si="59"/>
        <v>YES</v>
      </c>
      <c r="R441" s="24" t="str">
        <f t="shared" si="60"/>
        <v>YES</v>
      </c>
      <c r="S441" s="24" t="b">
        <f t="shared" si="61"/>
        <v>1</v>
      </c>
      <c r="T441" s="24" t="b">
        <f t="shared" si="62"/>
        <v>1</v>
      </c>
      <c r="U441" s="24">
        <f t="shared" si="63"/>
        <v>356</v>
      </c>
      <c r="V441" s="24">
        <f t="shared" si="64"/>
        <v>493</v>
      </c>
      <c r="W441" s="24"/>
      <c r="X441" s="23" t="s">
        <v>1480</v>
      </c>
      <c r="Y441" s="23" t="s">
        <v>42</v>
      </c>
      <c r="AA441" s="24"/>
      <c r="AB441" s="24"/>
      <c r="AC441" s="24" t="s">
        <v>39</v>
      </c>
      <c r="AD441" s="24">
        <v>6</v>
      </c>
      <c r="AE441" s="24">
        <v>6</v>
      </c>
      <c r="AF441" s="24">
        <v>10</v>
      </c>
      <c r="AG441" s="24">
        <v>10</v>
      </c>
      <c r="AH441" s="24">
        <v>10</v>
      </c>
      <c r="AI441" s="24">
        <v>10</v>
      </c>
      <c r="AJ441" s="24">
        <v>6</v>
      </c>
      <c r="AK441" s="24">
        <v>6</v>
      </c>
      <c r="AL441" s="24">
        <v>6</v>
      </c>
      <c r="AM441" s="24">
        <v>6</v>
      </c>
      <c r="AN441" s="24">
        <v>6</v>
      </c>
      <c r="AO441" s="24">
        <v>6</v>
      </c>
      <c r="AQ441" s="23" t="s">
        <v>2220</v>
      </c>
      <c r="AR441" s="23" t="s">
        <v>2221</v>
      </c>
      <c r="AS441" s="23">
        <v>236.38</v>
      </c>
      <c r="AT441" s="23">
        <v>5.5</v>
      </c>
      <c r="AU441" s="23">
        <v>8.6790000000000003</v>
      </c>
      <c r="AV441" s="23">
        <v>-3.1790000000000003</v>
      </c>
      <c r="AW441" s="23">
        <v>16.8</v>
      </c>
      <c r="AY441" s="23">
        <v>1000</v>
      </c>
      <c r="AZ441" s="23">
        <v>1</v>
      </c>
      <c r="BA441" s="23">
        <v>5</v>
      </c>
      <c r="BC441" s="23" t="s">
        <v>8293</v>
      </c>
      <c r="BD441" s="23" t="s">
        <v>8293</v>
      </c>
      <c r="BE441" s="23" t="s">
        <v>8293</v>
      </c>
      <c r="BF441" s="23" t="s">
        <v>8330</v>
      </c>
    </row>
    <row r="442" spans="1:58" s="23" customFormat="1" x14ac:dyDescent="0.2">
      <c r="A442" s="23" t="s">
        <v>2222</v>
      </c>
      <c r="B442" s="23" t="s">
        <v>2223</v>
      </c>
      <c r="C442" s="23" t="s">
        <v>8338</v>
      </c>
      <c r="D442" s="23" t="s">
        <v>38</v>
      </c>
      <c r="E442" s="23">
        <v>6</v>
      </c>
      <c r="F442" s="23" t="s">
        <v>38</v>
      </c>
      <c r="G442" s="23" t="s">
        <v>38</v>
      </c>
      <c r="H442" s="23">
        <v>10</v>
      </c>
      <c r="I442" s="23" t="s">
        <v>8264</v>
      </c>
      <c r="J442" s="23">
        <v>10</v>
      </c>
      <c r="K442" s="23">
        <v>1</v>
      </c>
      <c r="L442" s="23" t="s">
        <v>8342</v>
      </c>
      <c r="N442" s="24" t="b">
        <f t="shared" si="56"/>
        <v>0</v>
      </c>
      <c r="O442" s="24">
        <f t="shared" si="57"/>
        <v>161</v>
      </c>
      <c r="P442" s="24">
        <f t="shared" si="58"/>
        <v>8</v>
      </c>
      <c r="Q442" s="24" t="str">
        <f t="shared" si="59"/>
        <v>YES</v>
      </c>
      <c r="R442" s="24" t="str">
        <f t="shared" si="60"/>
        <v>YES</v>
      </c>
      <c r="S442" s="24" t="b">
        <f t="shared" si="61"/>
        <v>1</v>
      </c>
      <c r="T442" s="24" t="b">
        <f t="shared" si="62"/>
        <v>1</v>
      </c>
      <c r="U442" s="24">
        <f t="shared" si="63"/>
        <v>356</v>
      </c>
      <c r="V442" s="24">
        <f t="shared" si="64"/>
        <v>493</v>
      </c>
      <c r="W442" s="24"/>
      <c r="X442" s="23" t="s">
        <v>1475</v>
      </c>
      <c r="Y442" s="23" t="s">
        <v>197</v>
      </c>
      <c r="AA442" s="24" t="s">
        <v>39</v>
      </c>
      <c r="AB442" s="24" t="s">
        <v>39</v>
      </c>
      <c r="AC442" s="24" t="s">
        <v>39</v>
      </c>
      <c r="AD442" s="24">
        <v>10</v>
      </c>
      <c r="AE442" s="24">
        <v>10</v>
      </c>
      <c r="AF442" s="24">
        <v>10</v>
      </c>
      <c r="AG442" s="24">
        <v>10</v>
      </c>
      <c r="AH442" s="24">
        <v>10</v>
      </c>
      <c r="AI442" s="24">
        <v>10</v>
      </c>
      <c r="AJ442" s="24">
        <v>10</v>
      </c>
      <c r="AK442" s="24">
        <v>10</v>
      </c>
      <c r="AL442" s="24">
        <v>10</v>
      </c>
      <c r="AM442" s="24">
        <v>10</v>
      </c>
      <c r="AN442" s="24">
        <v>10</v>
      </c>
      <c r="AO442" s="24">
        <v>6</v>
      </c>
      <c r="AQ442" s="23" t="s">
        <v>2224</v>
      </c>
      <c r="AR442" s="23" t="s">
        <v>2225</v>
      </c>
      <c r="AS442" s="23">
        <v>338.26</v>
      </c>
      <c r="AT442" s="23">
        <v>5.72</v>
      </c>
      <c r="AU442" s="23">
        <v>12</v>
      </c>
      <c r="AV442" s="23">
        <v>-6.28</v>
      </c>
      <c r="AW442" s="23">
        <v>1.21</v>
      </c>
      <c r="AY442" s="23">
        <v>1000</v>
      </c>
      <c r="AZ442" s="23">
        <v>1</v>
      </c>
      <c r="BA442" s="23">
        <v>5</v>
      </c>
      <c r="BC442" s="23" t="s">
        <v>8293</v>
      </c>
      <c r="BD442" s="23" t="s">
        <v>8320</v>
      </c>
      <c r="BE442" s="23" t="s">
        <v>8293</v>
      </c>
      <c r="BF442" s="23" t="s">
        <v>8330</v>
      </c>
    </row>
    <row r="443" spans="1:58" s="23" customFormat="1" x14ac:dyDescent="0.2">
      <c r="A443" s="23" t="s">
        <v>2226</v>
      </c>
      <c r="B443" s="23" t="s">
        <v>2227</v>
      </c>
      <c r="C443" s="23" t="s">
        <v>38</v>
      </c>
      <c r="D443" s="23" t="s">
        <v>38</v>
      </c>
      <c r="E443" s="23">
        <v>6</v>
      </c>
      <c r="F443" s="23" t="s">
        <v>38</v>
      </c>
      <c r="G443" s="23" t="s">
        <v>38</v>
      </c>
      <c r="H443" s="23">
        <v>10</v>
      </c>
      <c r="I443" s="23" t="s">
        <v>8264</v>
      </c>
      <c r="J443" s="23">
        <v>10</v>
      </c>
      <c r="K443" s="23">
        <v>1</v>
      </c>
      <c r="L443" s="23" t="s">
        <v>8345</v>
      </c>
      <c r="N443" s="24" t="b">
        <f t="shared" si="56"/>
        <v>0</v>
      </c>
      <c r="O443" s="24">
        <f t="shared" si="57"/>
        <v>161</v>
      </c>
      <c r="P443" s="24">
        <f t="shared" si="58"/>
        <v>8</v>
      </c>
      <c r="Q443" s="24" t="str">
        <f t="shared" si="59"/>
        <v>YES</v>
      </c>
      <c r="R443" s="24" t="str">
        <f t="shared" si="60"/>
        <v>YES</v>
      </c>
      <c r="S443" s="24" t="b">
        <f t="shared" si="61"/>
        <v>1</v>
      </c>
      <c r="T443" s="24" t="b">
        <f t="shared" si="62"/>
        <v>1</v>
      </c>
      <c r="U443" s="24">
        <f t="shared" si="63"/>
        <v>356</v>
      </c>
      <c r="V443" s="24">
        <f t="shared" si="64"/>
        <v>493</v>
      </c>
      <c r="W443" s="24"/>
      <c r="X443" s="23" t="s">
        <v>1480</v>
      </c>
      <c r="Y443" s="23" t="s">
        <v>42</v>
      </c>
      <c r="AA443" s="24" t="s">
        <v>39</v>
      </c>
      <c r="AB443" s="24" t="s">
        <v>39</v>
      </c>
      <c r="AC443" s="24"/>
      <c r="AD443" s="24">
        <v>10</v>
      </c>
      <c r="AE443" s="24">
        <v>10</v>
      </c>
      <c r="AF443" s="24">
        <v>6</v>
      </c>
      <c r="AG443" s="24">
        <v>6</v>
      </c>
      <c r="AH443" s="24">
        <v>6</v>
      </c>
      <c r="AI443" s="24">
        <v>6</v>
      </c>
      <c r="AJ443" s="24">
        <v>10</v>
      </c>
      <c r="AK443" s="24">
        <v>10</v>
      </c>
      <c r="AL443" s="24">
        <v>6</v>
      </c>
      <c r="AM443" s="24">
        <v>10</v>
      </c>
      <c r="AN443" s="24">
        <v>6</v>
      </c>
      <c r="AO443" s="24">
        <v>10</v>
      </c>
      <c r="AQ443" s="23" t="s">
        <v>2228</v>
      </c>
      <c r="AR443" s="23" t="s">
        <v>2229</v>
      </c>
      <c r="AS443" s="23">
        <v>623.47</v>
      </c>
      <c r="AT443" s="23">
        <v>10.16</v>
      </c>
      <c r="AU443" s="23">
        <v>12</v>
      </c>
      <c r="AV443" s="23">
        <v>-1.8399999999999999</v>
      </c>
      <c r="AW443" s="23">
        <v>118</v>
      </c>
      <c r="AY443" s="23">
        <v>1000</v>
      </c>
      <c r="AZ443" s="23">
        <v>1</v>
      </c>
      <c r="BA443" s="23">
        <v>5</v>
      </c>
      <c r="BC443" s="23" t="s">
        <v>8293</v>
      </c>
      <c r="BD443" s="23" t="s">
        <v>8293</v>
      </c>
      <c r="BE443" s="23" t="s">
        <v>8293</v>
      </c>
      <c r="BF443" s="23" t="s">
        <v>8330</v>
      </c>
    </row>
    <row r="444" spans="1:58" s="23" customFormat="1" x14ac:dyDescent="0.2">
      <c r="A444" s="23" t="s">
        <v>2230</v>
      </c>
      <c r="B444" s="23" t="s">
        <v>2231</v>
      </c>
      <c r="C444" s="23" t="s">
        <v>38</v>
      </c>
      <c r="D444" s="23" t="s">
        <v>38</v>
      </c>
      <c r="E444" s="23">
        <v>6</v>
      </c>
      <c r="F444" s="23" t="s">
        <v>38</v>
      </c>
      <c r="G444" s="23" t="s">
        <v>115</v>
      </c>
      <c r="H444" s="23">
        <v>10</v>
      </c>
      <c r="I444" s="23" t="s">
        <v>8264</v>
      </c>
      <c r="J444" s="23">
        <v>10</v>
      </c>
      <c r="K444" s="23">
        <v>1</v>
      </c>
      <c r="L444" s="23" t="s">
        <v>8345</v>
      </c>
      <c r="N444" s="24" t="b">
        <f t="shared" si="56"/>
        <v>0</v>
      </c>
      <c r="O444" s="24">
        <f t="shared" si="57"/>
        <v>161</v>
      </c>
      <c r="P444" s="24">
        <f t="shared" si="58"/>
        <v>8</v>
      </c>
      <c r="Q444" s="24" t="str">
        <f t="shared" si="59"/>
        <v>YES</v>
      </c>
      <c r="R444" s="24" t="str">
        <f t="shared" si="60"/>
        <v>YES</v>
      </c>
      <c r="S444" s="24" t="b">
        <f t="shared" si="61"/>
        <v>1</v>
      </c>
      <c r="T444" s="24" t="b">
        <f t="shared" si="62"/>
        <v>1</v>
      </c>
      <c r="U444" s="24">
        <f t="shared" si="63"/>
        <v>356</v>
      </c>
      <c r="V444" s="24">
        <f t="shared" si="64"/>
        <v>493</v>
      </c>
      <c r="W444" s="24"/>
      <c r="X444" s="23" t="s">
        <v>1480</v>
      </c>
      <c r="Y444" s="23" t="s">
        <v>42</v>
      </c>
      <c r="AA444" s="24" t="s">
        <v>39</v>
      </c>
      <c r="AB444" s="24" t="s">
        <v>39</v>
      </c>
      <c r="AC444" s="24" t="s">
        <v>39</v>
      </c>
      <c r="AD444" s="24">
        <v>10</v>
      </c>
      <c r="AE444" s="24">
        <v>10</v>
      </c>
      <c r="AF444" s="24">
        <v>10</v>
      </c>
      <c r="AG444" s="24">
        <v>10</v>
      </c>
      <c r="AH444" s="24">
        <v>10</v>
      </c>
      <c r="AI444" s="24">
        <v>10</v>
      </c>
      <c r="AJ444" s="24">
        <v>10</v>
      </c>
      <c r="AK444" s="24">
        <v>10</v>
      </c>
      <c r="AL444" s="24">
        <v>10</v>
      </c>
      <c r="AM444" s="24">
        <v>3</v>
      </c>
      <c r="AN444" s="24">
        <v>10</v>
      </c>
      <c r="AO444" s="24">
        <v>6</v>
      </c>
      <c r="AQ444" s="23" t="s">
        <v>2232</v>
      </c>
      <c r="AR444" s="23" t="s">
        <v>2178</v>
      </c>
      <c r="AS444" s="23">
        <v>453.39</v>
      </c>
      <c r="AT444" s="23">
        <v>2.1800000000000002</v>
      </c>
      <c r="AU444" s="23">
        <v>12</v>
      </c>
      <c r="AV444" s="23">
        <v>-9.82</v>
      </c>
      <c r="AW444" s="23">
        <v>2.1699999999999999E-4</v>
      </c>
      <c r="AY444" s="23">
        <v>100</v>
      </c>
      <c r="AZ444" s="23">
        <v>1</v>
      </c>
      <c r="BA444" s="23" t="s">
        <v>151</v>
      </c>
      <c r="BC444" s="23" t="s">
        <v>8293</v>
      </c>
      <c r="BD444" s="23" t="s">
        <v>8293</v>
      </c>
      <c r="BE444" s="23" t="s">
        <v>8293</v>
      </c>
      <c r="BF444" s="23" t="s">
        <v>8330</v>
      </c>
    </row>
    <row r="445" spans="1:58" s="23" customFormat="1" x14ac:dyDescent="0.2">
      <c r="A445" s="23" t="s">
        <v>2233</v>
      </c>
      <c r="B445" s="23" t="s">
        <v>2234</v>
      </c>
      <c r="C445" s="23" t="s">
        <v>38</v>
      </c>
      <c r="D445" s="23" t="s">
        <v>38</v>
      </c>
      <c r="E445" s="23">
        <v>6</v>
      </c>
      <c r="F445" s="23" t="s">
        <v>38</v>
      </c>
      <c r="G445" s="23" t="s">
        <v>38</v>
      </c>
      <c r="H445" s="23">
        <v>10</v>
      </c>
      <c r="I445" s="23" t="s">
        <v>8264</v>
      </c>
      <c r="J445" s="23">
        <v>10</v>
      </c>
      <c r="K445" s="23">
        <v>1</v>
      </c>
      <c r="L445" s="23" t="s">
        <v>8345</v>
      </c>
      <c r="N445" s="24" t="b">
        <f t="shared" si="56"/>
        <v>0</v>
      </c>
      <c r="O445" s="24">
        <f t="shared" si="57"/>
        <v>161</v>
      </c>
      <c r="P445" s="24">
        <f t="shared" si="58"/>
        <v>8</v>
      </c>
      <c r="Q445" s="24" t="str">
        <f t="shared" si="59"/>
        <v>YES</v>
      </c>
      <c r="R445" s="24" t="str">
        <f t="shared" si="60"/>
        <v>YES</v>
      </c>
      <c r="S445" s="24" t="b">
        <f t="shared" si="61"/>
        <v>1</v>
      </c>
      <c r="T445" s="24" t="b">
        <f t="shared" si="62"/>
        <v>1</v>
      </c>
      <c r="U445" s="24">
        <f t="shared" si="63"/>
        <v>356</v>
      </c>
      <c r="V445" s="24">
        <f t="shared" si="64"/>
        <v>493</v>
      </c>
      <c r="W445" s="24"/>
      <c r="X445" s="23" t="s">
        <v>1480</v>
      </c>
      <c r="Y445" s="23" t="s">
        <v>42</v>
      </c>
      <c r="AA445" s="24" t="s">
        <v>39</v>
      </c>
      <c r="AB445" s="24" t="s">
        <v>39</v>
      </c>
      <c r="AC445" s="24"/>
      <c r="AD445" s="24">
        <v>10</v>
      </c>
      <c r="AE445" s="24">
        <v>6</v>
      </c>
      <c r="AF445" s="24">
        <v>6</v>
      </c>
      <c r="AG445" s="24">
        <v>6</v>
      </c>
      <c r="AH445" s="24">
        <v>6</v>
      </c>
      <c r="AI445" s="24">
        <v>6</v>
      </c>
      <c r="AJ445" s="24">
        <v>10</v>
      </c>
      <c r="AK445" s="24">
        <v>10</v>
      </c>
      <c r="AL445" s="24">
        <v>3</v>
      </c>
      <c r="AM445" s="24">
        <v>10</v>
      </c>
      <c r="AN445" s="24">
        <v>3</v>
      </c>
      <c r="AO445" s="24">
        <v>10</v>
      </c>
      <c r="AQ445" s="23" t="s">
        <v>2235</v>
      </c>
      <c r="AR445" s="23" t="s">
        <v>2236</v>
      </c>
      <c r="AS445" s="23">
        <v>849.99</v>
      </c>
      <c r="AT445" s="23">
        <v>12</v>
      </c>
      <c r="AU445" s="23">
        <v>12</v>
      </c>
      <c r="AV445" s="23">
        <v>0</v>
      </c>
      <c r="AW445" s="23">
        <v>126</v>
      </c>
      <c r="AY445" s="23">
        <v>1000</v>
      </c>
      <c r="AZ445" s="23">
        <v>1</v>
      </c>
      <c r="BA445" s="23">
        <v>5</v>
      </c>
      <c r="BC445" s="23" t="s">
        <v>8293</v>
      </c>
      <c r="BD445" s="23" t="s">
        <v>8293</v>
      </c>
      <c r="BE445" s="23" t="s">
        <v>8293</v>
      </c>
      <c r="BF445" s="23" t="s">
        <v>8330</v>
      </c>
    </row>
    <row r="446" spans="1:58" s="23" customFormat="1" x14ac:dyDescent="0.2">
      <c r="A446" s="23" t="s">
        <v>2237</v>
      </c>
      <c r="B446" s="23" t="s">
        <v>2238</v>
      </c>
      <c r="C446" s="23" t="s">
        <v>38</v>
      </c>
      <c r="D446" s="23" t="s">
        <v>38</v>
      </c>
      <c r="E446" s="23">
        <v>6</v>
      </c>
      <c r="F446" s="23" t="s">
        <v>38</v>
      </c>
      <c r="G446" s="23" t="s">
        <v>115</v>
      </c>
      <c r="H446" s="23">
        <v>10</v>
      </c>
      <c r="I446" s="23" t="s">
        <v>8264</v>
      </c>
      <c r="J446" s="23">
        <v>10</v>
      </c>
      <c r="K446" s="23">
        <v>1</v>
      </c>
      <c r="L446" s="23" t="s">
        <v>8345</v>
      </c>
      <c r="N446" s="24" t="b">
        <f t="shared" si="56"/>
        <v>0</v>
      </c>
      <c r="O446" s="24">
        <f t="shared" si="57"/>
        <v>161</v>
      </c>
      <c r="P446" s="24">
        <f t="shared" si="58"/>
        <v>8</v>
      </c>
      <c r="Q446" s="24" t="str">
        <f t="shared" si="59"/>
        <v>YES</v>
      </c>
      <c r="R446" s="24" t="str">
        <f t="shared" si="60"/>
        <v>YES</v>
      </c>
      <c r="S446" s="24" t="b">
        <f t="shared" si="61"/>
        <v>1</v>
      </c>
      <c r="T446" s="24" t="b">
        <f t="shared" si="62"/>
        <v>1</v>
      </c>
      <c r="U446" s="24">
        <f t="shared" si="63"/>
        <v>356</v>
      </c>
      <c r="V446" s="24">
        <f t="shared" si="64"/>
        <v>493</v>
      </c>
      <c r="W446" s="24"/>
      <c r="X446" s="23" t="s">
        <v>1480</v>
      </c>
      <c r="Y446" s="23" t="s">
        <v>42</v>
      </c>
      <c r="AA446" s="24" t="s">
        <v>39</v>
      </c>
      <c r="AB446" s="24" t="s">
        <v>39</v>
      </c>
      <c r="AC446" s="24" t="s">
        <v>39</v>
      </c>
      <c r="AD446" s="24">
        <v>10</v>
      </c>
      <c r="AE446" s="24">
        <v>10</v>
      </c>
      <c r="AF446" s="24">
        <v>10</v>
      </c>
      <c r="AG446" s="24">
        <v>10</v>
      </c>
      <c r="AH446" s="24">
        <v>10</v>
      </c>
      <c r="AI446" s="24">
        <v>10</v>
      </c>
      <c r="AJ446" s="24">
        <v>10</v>
      </c>
      <c r="AK446" s="24">
        <v>10</v>
      </c>
      <c r="AL446" s="24">
        <v>10</v>
      </c>
      <c r="AM446" s="24">
        <v>6</v>
      </c>
      <c r="AN446" s="24">
        <v>10</v>
      </c>
      <c r="AO446" s="24">
        <v>10</v>
      </c>
      <c r="AQ446" s="23" t="s">
        <v>2239</v>
      </c>
      <c r="AR446" s="23" t="s">
        <v>2240</v>
      </c>
      <c r="AS446" s="23">
        <v>372.39</v>
      </c>
      <c r="AT446" s="23">
        <v>3.14</v>
      </c>
      <c r="AU446" s="23">
        <v>12</v>
      </c>
      <c r="AV446" s="23">
        <v>-8.86</v>
      </c>
      <c r="AW446" s="23">
        <v>1.04E-2</v>
      </c>
      <c r="AY446" s="23">
        <v>10</v>
      </c>
      <c r="AZ446" s="23">
        <v>1</v>
      </c>
      <c r="BA446" s="23" t="s">
        <v>151</v>
      </c>
      <c r="BC446" s="23" t="s">
        <v>8293</v>
      </c>
      <c r="BD446" s="23" t="s">
        <v>8293</v>
      </c>
      <c r="BE446" s="23" t="s">
        <v>8293</v>
      </c>
      <c r="BF446" s="23" t="s">
        <v>8330</v>
      </c>
    </row>
    <row r="447" spans="1:58" s="23" customFormat="1" x14ac:dyDescent="0.2">
      <c r="A447" s="23" t="s">
        <v>2241</v>
      </c>
      <c r="B447" s="23" t="s">
        <v>2242</v>
      </c>
      <c r="C447" s="23" t="s">
        <v>8338</v>
      </c>
      <c r="D447" s="23" t="s">
        <v>38</v>
      </c>
      <c r="E447" s="23">
        <v>6</v>
      </c>
      <c r="F447" s="23" t="s">
        <v>38</v>
      </c>
      <c r="G447" s="23" t="s">
        <v>38</v>
      </c>
      <c r="H447" s="23">
        <v>10</v>
      </c>
      <c r="I447" s="23" t="s">
        <v>8264</v>
      </c>
      <c r="J447" s="23">
        <v>10</v>
      </c>
      <c r="K447" s="23">
        <v>1</v>
      </c>
      <c r="L447" s="23" t="s">
        <v>8342</v>
      </c>
      <c r="N447" s="24" t="b">
        <f t="shared" si="56"/>
        <v>0</v>
      </c>
      <c r="O447" s="24">
        <f t="shared" si="57"/>
        <v>161</v>
      </c>
      <c r="P447" s="24">
        <f t="shared" si="58"/>
        <v>8</v>
      </c>
      <c r="Q447" s="24" t="str">
        <f t="shared" si="59"/>
        <v>YES</v>
      </c>
      <c r="R447" s="24" t="str">
        <f t="shared" si="60"/>
        <v>YES</v>
      </c>
      <c r="S447" s="24" t="b">
        <f t="shared" si="61"/>
        <v>1</v>
      </c>
      <c r="T447" s="24" t="b">
        <f t="shared" si="62"/>
        <v>1</v>
      </c>
      <c r="U447" s="24">
        <f t="shared" si="63"/>
        <v>356</v>
      </c>
      <c r="V447" s="24">
        <f t="shared" si="64"/>
        <v>493</v>
      </c>
      <c r="W447" s="24"/>
      <c r="X447" s="23" t="s">
        <v>1475</v>
      </c>
      <c r="Y447" s="23" t="s">
        <v>142</v>
      </c>
      <c r="AA447" s="24" t="s">
        <v>39</v>
      </c>
      <c r="AB447" s="24" t="s">
        <v>39</v>
      </c>
      <c r="AC447" s="24" t="s">
        <v>39</v>
      </c>
      <c r="AD447" s="24">
        <v>10</v>
      </c>
      <c r="AE447" s="24">
        <v>10</v>
      </c>
      <c r="AF447" s="24">
        <v>10</v>
      </c>
      <c r="AG447" s="24">
        <v>10</v>
      </c>
      <c r="AH447" s="24">
        <v>10</v>
      </c>
      <c r="AI447" s="24">
        <v>10</v>
      </c>
      <c r="AJ447" s="24">
        <v>6</v>
      </c>
      <c r="AK447" s="24">
        <v>6</v>
      </c>
      <c r="AL447" s="24">
        <v>10</v>
      </c>
      <c r="AM447" s="24">
        <v>6</v>
      </c>
      <c r="AN447" s="24">
        <v>10</v>
      </c>
      <c r="AO447" s="24">
        <v>6</v>
      </c>
      <c r="AQ447" s="23" t="s">
        <v>2243</v>
      </c>
      <c r="AR447" s="23" t="s">
        <v>2244</v>
      </c>
      <c r="AS447" s="23">
        <v>440.43</v>
      </c>
      <c r="AT447" s="23">
        <v>5.55</v>
      </c>
      <c r="AU447" s="23">
        <v>12</v>
      </c>
      <c r="AV447" s="23">
        <v>-6.45</v>
      </c>
      <c r="AW447" s="23">
        <v>0.27300000000000002</v>
      </c>
      <c r="AY447" s="23">
        <v>100</v>
      </c>
      <c r="AZ447" s="23">
        <v>1</v>
      </c>
      <c r="BA447" s="23">
        <v>5</v>
      </c>
      <c r="BC447" s="23" t="s">
        <v>8293</v>
      </c>
      <c r="BD447" s="23" t="s">
        <v>8320</v>
      </c>
      <c r="BE447" s="23" t="s">
        <v>8293</v>
      </c>
      <c r="BF447" s="23" t="s">
        <v>8330</v>
      </c>
    </row>
    <row r="448" spans="1:58" s="23" customFormat="1" x14ac:dyDescent="0.2">
      <c r="A448" s="23" t="s">
        <v>2245</v>
      </c>
      <c r="B448" s="23" t="s">
        <v>2246</v>
      </c>
      <c r="C448" s="23" t="s">
        <v>38</v>
      </c>
      <c r="D448" s="23" t="s">
        <v>38</v>
      </c>
      <c r="E448" s="23">
        <v>6</v>
      </c>
      <c r="F448" s="23" t="s">
        <v>38</v>
      </c>
      <c r="G448" s="23" t="s">
        <v>38</v>
      </c>
      <c r="H448" s="23">
        <v>10</v>
      </c>
      <c r="I448" s="23" t="s">
        <v>8264</v>
      </c>
      <c r="J448" s="23">
        <v>10</v>
      </c>
      <c r="K448" s="23">
        <v>1</v>
      </c>
      <c r="L448" s="23" t="s">
        <v>8345</v>
      </c>
      <c r="N448" s="24" t="b">
        <f t="shared" si="56"/>
        <v>0</v>
      </c>
      <c r="O448" s="24">
        <f t="shared" si="57"/>
        <v>161</v>
      </c>
      <c r="P448" s="24">
        <f t="shared" si="58"/>
        <v>8</v>
      </c>
      <c r="Q448" s="24" t="str">
        <f t="shared" si="59"/>
        <v>YES</v>
      </c>
      <c r="R448" s="24" t="str">
        <f t="shared" si="60"/>
        <v>YES</v>
      </c>
      <c r="S448" s="24" t="b">
        <f t="shared" si="61"/>
        <v>1</v>
      </c>
      <c r="T448" s="24" t="b">
        <f t="shared" si="62"/>
        <v>1</v>
      </c>
      <c r="U448" s="24">
        <f t="shared" si="63"/>
        <v>356</v>
      </c>
      <c r="V448" s="24">
        <f t="shared" si="64"/>
        <v>493</v>
      </c>
      <c r="W448" s="24"/>
      <c r="X448" s="23" t="s">
        <v>1480</v>
      </c>
      <c r="Y448" s="23" t="s">
        <v>42</v>
      </c>
      <c r="AA448" s="24" t="s">
        <v>39</v>
      </c>
      <c r="AB448" s="24" t="s">
        <v>39</v>
      </c>
      <c r="AC448" s="24" t="s">
        <v>39</v>
      </c>
      <c r="AD448" s="24">
        <v>10</v>
      </c>
      <c r="AE448" s="24">
        <v>10</v>
      </c>
      <c r="AF448" s="24">
        <v>10</v>
      </c>
      <c r="AG448" s="24">
        <v>10</v>
      </c>
      <c r="AH448" s="24">
        <v>10</v>
      </c>
      <c r="AI448" s="24">
        <v>10</v>
      </c>
      <c r="AJ448" s="24">
        <v>10</v>
      </c>
      <c r="AK448" s="24">
        <v>10</v>
      </c>
      <c r="AL448" s="24">
        <v>10</v>
      </c>
      <c r="AM448" s="24">
        <v>10</v>
      </c>
      <c r="AN448" s="24">
        <v>10</v>
      </c>
      <c r="AO448" s="24">
        <v>10</v>
      </c>
      <c r="AQ448" s="23" t="s">
        <v>2247</v>
      </c>
      <c r="AR448" s="23" t="s">
        <v>2248</v>
      </c>
      <c r="AS448" s="23">
        <v>403.59</v>
      </c>
      <c r="AT448" s="23">
        <v>4.1500000000000004</v>
      </c>
      <c r="AU448" s="23">
        <v>12</v>
      </c>
      <c r="AV448" s="23">
        <v>-7.85</v>
      </c>
      <c r="AW448" s="23">
        <v>0.17100000000000001</v>
      </c>
      <c r="AY448" s="23">
        <v>1000</v>
      </c>
      <c r="AZ448" s="23">
        <v>1</v>
      </c>
      <c r="BA448" s="23">
        <v>5</v>
      </c>
      <c r="BC448" s="23" t="s">
        <v>8293</v>
      </c>
      <c r="BD448" s="23" t="s">
        <v>8293</v>
      </c>
      <c r="BE448" s="23" t="s">
        <v>8293</v>
      </c>
      <c r="BF448" s="23" t="s">
        <v>8330</v>
      </c>
    </row>
    <row r="449" spans="1:58" s="23" customFormat="1" x14ac:dyDescent="0.2">
      <c r="A449" s="23" t="s">
        <v>2249</v>
      </c>
      <c r="B449" s="23" t="s">
        <v>2250</v>
      </c>
      <c r="C449" s="23" t="s">
        <v>38</v>
      </c>
      <c r="D449" s="23" t="s">
        <v>38</v>
      </c>
      <c r="E449" s="23">
        <v>6</v>
      </c>
      <c r="F449" s="23" t="s">
        <v>38</v>
      </c>
      <c r="G449" s="23" t="s">
        <v>38</v>
      </c>
      <c r="H449" s="23">
        <v>10</v>
      </c>
      <c r="I449" s="23" t="s">
        <v>8264</v>
      </c>
      <c r="J449" s="23">
        <v>10</v>
      </c>
      <c r="K449" s="23">
        <v>1</v>
      </c>
      <c r="L449" s="23" t="s">
        <v>8345</v>
      </c>
      <c r="N449" s="24" t="b">
        <f t="shared" si="56"/>
        <v>0</v>
      </c>
      <c r="O449" s="24">
        <f t="shared" si="57"/>
        <v>161</v>
      </c>
      <c r="P449" s="24">
        <f t="shared" si="58"/>
        <v>8</v>
      </c>
      <c r="Q449" s="24" t="str">
        <f t="shared" si="59"/>
        <v>YES</v>
      </c>
      <c r="R449" s="24" t="str">
        <f t="shared" si="60"/>
        <v>YES</v>
      </c>
      <c r="S449" s="24" t="b">
        <f t="shared" si="61"/>
        <v>1</v>
      </c>
      <c r="T449" s="24" t="b">
        <f t="shared" si="62"/>
        <v>1</v>
      </c>
      <c r="U449" s="24">
        <f t="shared" si="63"/>
        <v>356</v>
      </c>
      <c r="V449" s="24">
        <f t="shared" si="64"/>
        <v>493</v>
      </c>
      <c r="W449" s="24"/>
      <c r="X449" s="23" t="s">
        <v>1480</v>
      </c>
      <c r="Y449" s="23" t="s">
        <v>42</v>
      </c>
      <c r="AA449" s="24" t="s">
        <v>39</v>
      </c>
      <c r="AB449" s="24" t="s">
        <v>39</v>
      </c>
      <c r="AC449" s="24" t="s">
        <v>39</v>
      </c>
      <c r="AD449" s="24">
        <v>10</v>
      </c>
      <c r="AE449" s="24">
        <v>10</v>
      </c>
      <c r="AF449" s="24">
        <v>10</v>
      </c>
      <c r="AG449" s="24">
        <v>10</v>
      </c>
      <c r="AH449" s="24">
        <v>10</v>
      </c>
      <c r="AI449" s="24">
        <v>10</v>
      </c>
      <c r="AJ449" s="24">
        <v>10</v>
      </c>
      <c r="AK449" s="24">
        <v>10</v>
      </c>
      <c r="AL449" s="24">
        <v>10</v>
      </c>
      <c r="AM449" s="24">
        <v>10</v>
      </c>
      <c r="AN449" s="24">
        <v>10</v>
      </c>
      <c r="AO449" s="24">
        <v>10</v>
      </c>
      <c r="AQ449" s="23" t="s">
        <v>2251</v>
      </c>
      <c r="AR449" s="23" t="s">
        <v>2252</v>
      </c>
      <c r="AS449" s="23">
        <v>292.75</v>
      </c>
      <c r="AT449" s="23">
        <v>3.76</v>
      </c>
      <c r="AU449" s="23">
        <v>10.692</v>
      </c>
      <c r="AV449" s="23">
        <v>-6.9320000000000004</v>
      </c>
      <c r="AW449" s="23">
        <v>4.78</v>
      </c>
      <c r="AY449" s="23">
        <v>100</v>
      </c>
      <c r="AZ449" s="23">
        <v>1</v>
      </c>
      <c r="BA449" s="23">
        <v>5</v>
      </c>
      <c r="BC449" s="23" t="s">
        <v>8293</v>
      </c>
      <c r="BD449" s="23" t="s">
        <v>8293</v>
      </c>
      <c r="BE449" s="23" t="s">
        <v>8293</v>
      </c>
      <c r="BF449" s="23" t="s">
        <v>8330</v>
      </c>
    </row>
    <row r="450" spans="1:58" s="23" customFormat="1" x14ac:dyDescent="0.2">
      <c r="A450" s="23" t="s">
        <v>2253</v>
      </c>
      <c r="B450" s="23" t="s">
        <v>2254</v>
      </c>
      <c r="C450" s="23" t="s">
        <v>38</v>
      </c>
      <c r="D450" s="23" t="s">
        <v>38</v>
      </c>
      <c r="E450" s="23">
        <v>6</v>
      </c>
      <c r="F450" s="23" t="s">
        <v>38</v>
      </c>
      <c r="G450" s="23" t="s">
        <v>38</v>
      </c>
      <c r="H450" s="23">
        <v>10</v>
      </c>
      <c r="I450" s="23" t="s">
        <v>8264</v>
      </c>
      <c r="J450" s="23">
        <v>10</v>
      </c>
      <c r="K450" s="23">
        <v>1</v>
      </c>
      <c r="L450" s="23" t="s">
        <v>8345</v>
      </c>
      <c r="N450" s="24" t="b">
        <f t="shared" ref="N450:N513" si="65">AND(I450="TRUE",J450&gt;5,K450&gt;5)</f>
        <v>0</v>
      </c>
      <c r="O450" s="24">
        <f t="shared" ref="O450:O513" si="66">(E450*H450)+(J450*J450)+(K450*K450)</f>
        <v>161</v>
      </c>
      <c r="P450" s="24">
        <f t="shared" ref="P450:P513" si="67">((E450*H450)+(J450*J450))/20*K450</f>
        <v>8</v>
      </c>
      <c r="Q450" s="24" t="str">
        <f t="shared" ref="Q450:Q513" si="68">IF(O450&gt;O$2339,"YES","NO")</f>
        <v>YES</v>
      </c>
      <c r="R450" s="24" t="str">
        <f t="shared" ref="R450:R513" si="69">IF(P450&gt;P$2339,"YES","NO")</f>
        <v>YES</v>
      </c>
      <c r="S450" s="24" t="b">
        <f t="shared" si="61"/>
        <v>1</v>
      </c>
      <c r="T450" s="24" t="b">
        <f t="shared" si="62"/>
        <v>1</v>
      </c>
      <c r="U450" s="24">
        <f t="shared" si="63"/>
        <v>356</v>
      </c>
      <c r="V450" s="24">
        <f t="shared" si="64"/>
        <v>493</v>
      </c>
      <c r="W450" s="24"/>
      <c r="X450" s="23" t="s">
        <v>1480</v>
      </c>
      <c r="Y450" s="23" t="s">
        <v>42</v>
      </c>
      <c r="AA450" s="24" t="s">
        <v>39</v>
      </c>
      <c r="AB450" s="24" t="s">
        <v>39</v>
      </c>
      <c r="AC450" s="24" t="s">
        <v>39</v>
      </c>
      <c r="AD450" s="24">
        <v>6</v>
      </c>
      <c r="AE450" s="24">
        <v>10</v>
      </c>
      <c r="AF450" s="24">
        <v>10</v>
      </c>
      <c r="AG450" s="24">
        <v>10</v>
      </c>
      <c r="AH450" s="24">
        <v>10</v>
      </c>
      <c r="AI450" s="24">
        <v>10</v>
      </c>
      <c r="AJ450" s="24">
        <v>6</v>
      </c>
      <c r="AK450" s="24">
        <v>6</v>
      </c>
      <c r="AL450" s="24">
        <v>10</v>
      </c>
      <c r="AM450" s="24">
        <v>6</v>
      </c>
      <c r="AN450" s="24">
        <v>10</v>
      </c>
      <c r="AO450" s="24">
        <v>10</v>
      </c>
      <c r="AQ450" s="23" t="s">
        <v>2255</v>
      </c>
      <c r="AR450" s="23" t="s">
        <v>2256</v>
      </c>
      <c r="AS450" s="23">
        <v>223.3</v>
      </c>
      <c r="AT450" s="23">
        <v>2.0099999999999998</v>
      </c>
      <c r="AU450" s="23">
        <v>9.8040000000000003</v>
      </c>
      <c r="AV450" s="23">
        <v>-7.7940000000000005</v>
      </c>
      <c r="AW450" s="23">
        <v>3.0700000000000002E-2</v>
      </c>
      <c r="AY450" s="23">
        <v>1000</v>
      </c>
      <c r="AZ450" s="23">
        <v>1</v>
      </c>
      <c r="BA450" s="23">
        <v>5</v>
      </c>
      <c r="BC450" s="23" t="s">
        <v>8293</v>
      </c>
      <c r="BD450" s="23" t="s">
        <v>8293</v>
      </c>
      <c r="BE450" s="23" t="s">
        <v>8293</v>
      </c>
      <c r="BF450" s="23" t="s">
        <v>8330</v>
      </c>
    </row>
    <row r="451" spans="1:58" s="23" customFormat="1" x14ac:dyDescent="0.2">
      <c r="A451" s="23" t="s">
        <v>2257</v>
      </c>
      <c r="B451" s="23" t="s">
        <v>2258</v>
      </c>
      <c r="C451" s="23" t="s">
        <v>38</v>
      </c>
      <c r="D451" s="23" t="s">
        <v>38</v>
      </c>
      <c r="E451" s="23">
        <v>6</v>
      </c>
      <c r="F451" s="23" t="s">
        <v>38</v>
      </c>
      <c r="G451" s="23" t="s">
        <v>115</v>
      </c>
      <c r="H451" s="23">
        <v>10</v>
      </c>
      <c r="I451" s="23" t="s">
        <v>8264</v>
      </c>
      <c r="J451" s="23">
        <v>10</v>
      </c>
      <c r="K451" s="23">
        <v>1</v>
      </c>
      <c r="L451" s="23" t="s">
        <v>8345</v>
      </c>
      <c r="N451" s="24" t="b">
        <f t="shared" si="65"/>
        <v>0</v>
      </c>
      <c r="O451" s="24">
        <f t="shared" si="66"/>
        <v>161</v>
      </c>
      <c r="P451" s="24">
        <f t="shared" si="67"/>
        <v>8</v>
      </c>
      <c r="Q451" s="24" t="str">
        <f t="shared" si="68"/>
        <v>YES</v>
      </c>
      <c r="R451" s="24" t="str">
        <f t="shared" si="69"/>
        <v>YES</v>
      </c>
      <c r="S451" s="24" t="b">
        <f t="shared" ref="S451:S514" si="70">AND($Q451="YES",$R451="YES")</f>
        <v>1</v>
      </c>
      <c r="T451" s="24" t="b">
        <f t="shared" ref="T451:T514" si="71">OR($Q451="YES",$R451="YES")</f>
        <v>1</v>
      </c>
      <c r="U451" s="24">
        <f t="shared" si="63"/>
        <v>356</v>
      </c>
      <c r="V451" s="24">
        <f t="shared" si="64"/>
        <v>493</v>
      </c>
      <c r="W451" s="24"/>
      <c r="X451" s="23" t="s">
        <v>1480</v>
      </c>
      <c r="Y451" s="23" t="s">
        <v>42</v>
      </c>
      <c r="AA451" s="24" t="s">
        <v>39</v>
      </c>
      <c r="AB451" s="24" t="s">
        <v>39</v>
      </c>
      <c r="AC451" s="24" t="s">
        <v>39</v>
      </c>
      <c r="AD451" s="24">
        <v>6</v>
      </c>
      <c r="AE451" s="24">
        <v>10</v>
      </c>
      <c r="AF451" s="24">
        <v>10</v>
      </c>
      <c r="AG451" s="24">
        <v>10</v>
      </c>
      <c r="AH451" s="24">
        <v>6</v>
      </c>
      <c r="AI451" s="24">
        <v>10</v>
      </c>
      <c r="AJ451" s="24">
        <v>6</v>
      </c>
      <c r="AK451" s="24">
        <v>6</v>
      </c>
      <c r="AL451" s="24">
        <v>10</v>
      </c>
      <c r="AM451" s="24">
        <v>3</v>
      </c>
      <c r="AN451" s="24">
        <v>10</v>
      </c>
      <c r="AO451" s="24">
        <v>3</v>
      </c>
      <c r="AQ451" s="23" t="s">
        <v>2259</v>
      </c>
      <c r="AR451" s="23" t="s">
        <v>2194</v>
      </c>
      <c r="AS451" s="23">
        <v>381.2</v>
      </c>
      <c r="AT451" s="23">
        <v>4.97</v>
      </c>
      <c r="AU451" s="23">
        <v>12</v>
      </c>
      <c r="AV451" s="23">
        <v>-7.03</v>
      </c>
      <c r="AW451" s="23">
        <v>1.03E-2</v>
      </c>
      <c r="AY451" s="23">
        <v>100</v>
      </c>
      <c r="AZ451" s="23">
        <v>1</v>
      </c>
      <c r="BA451" s="23" t="s">
        <v>151</v>
      </c>
      <c r="BC451" s="23" t="s">
        <v>8293</v>
      </c>
      <c r="BD451" s="23" t="s">
        <v>8293</v>
      </c>
      <c r="BE451" s="23" t="s">
        <v>8293</v>
      </c>
      <c r="BF451" s="23" t="s">
        <v>8330</v>
      </c>
    </row>
    <row r="452" spans="1:58" s="23" customFormat="1" x14ac:dyDescent="0.2">
      <c r="A452" s="23" t="s">
        <v>2260</v>
      </c>
      <c r="B452" s="23" t="s">
        <v>2261</v>
      </c>
      <c r="C452" s="23" t="s">
        <v>38</v>
      </c>
      <c r="D452" s="23" t="s">
        <v>38</v>
      </c>
      <c r="E452" s="23">
        <v>6</v>
      </c>
      <c r="F452" s="23" t="s">
        <v>38</v>
      </c>
      <c r="G452" s="23" t="s">
        <v>38</v>
      </c>
      <c r="H452" s="23">
        <v>10</v>
      </c>
      <c r="I452" s="23" t="s">
        <v>8264</v>
      </c>
      <c r="J452" s="23">
        <v>10</v>
      </c>
      <c r="K452" s="23">
        <v>1</v>
      </c>
      <c r="L452" s="23" t="s">
        <v>8345</v>
      </c>
      <c r="N452" s="24" t="b">
        <f t="shared" si="65"/>
        <v>0</v>
      </c>
      <c r="O452" s="24">
        <f t="shared" si="66"/>
        <v>161</v>
      </c>
      <c r="P452" s="24">
        <f t="shared" si="67"/>
        <v>8</v>
      </c>
      <c r="Q452" s="24" t="str">
        <f t="shared" si="68"/>
        <v>YES</v>
      </c>
      <c r="R452" s="24" t="str">
        <f t="shared" si="69"/>
        <v>YES</v>
      </c>
      <c r="S452" s="24" t="b">
        <f t="shared" si="70"/>
        <v>1</v>
      </c>
      <c r="T452" s="24" t="b">
        <f t="shared" si="71"/>
        <v>1</v>
      </c>
      <c r="U452" s="24">
        <f t="shared" si="63"/>
        <v>356</v>
      </c>
      <c r="V452" s="24">
        <f t="shared" si="64"/>
        <v>493</v>
      </c>
      <c r="W452" s="24"/>
      <c r="X452" s="23" t="s">
        <v>1480</v>
      </c>
      <c r="Y452" s="23" t="s">
        <v>42</v>
      </c>
      <c r="AA452" s="24"/>
      <c r="AB452" s="24" t="s">
        <v>39</v>
      </c>
      <c r="AC452" s="24" t="s">
        <v>39</v>
      </c>
      <c r="AD452" s="24">
        <v>6</v>
      </c>
      <c r="AE452" s="24">
        <v>6</v>
      </c>
      <c r="AF452" s="24">
        <v>10</v>
      </c>
      <c r="AG452" s="24">
        <v>10</v>
      </c>
      <c r="AH452" s="24">
        <v>6</v>
      </c>
      <c r="AI452" s="24">
        <v>10</v>
      </c>
      <c r="AJ452" s="24">
        <v>6</v>
      </c>
      <c r="AK452" s="24">
        <v>6</v>
      </c>
      <c r="AL452" s="24">
        <v>10</v>
      </c>
      <c r="AM452" s="24">
        <v>6</v>
      </c>
      <c r="AN452" s="24">
        <v>10</v>
      </c>
      <c r="AO452" s="24">
        <v>6</v>
      </c>
      <c r="AQ452" s="23" t="s">
        <v>2262</v>
      </c>
      <c r="AR452" s="23" t="s">
        <v>2263</v>
      </c>
      <c r="AS452" s="23">
        <v>200.22</v>
      </c>
      <c r="AT452" s="23">
        <v>2.93</v>
      </c>
      <c r="AU452" s="23">
        <v>8.5649999999999995</v>
      </c>
      <c r="AV452" s="23">
        <v>-5.6349999999999998</v>
      </c>
      <c r="AW452" s="23">
        <v>0.92300000000000004</v>
      </c>
      <c r="AY452" s="23">
        <v>10</v>
      </c>
      <c r="AZ452" s="23">
        <v>1</v>
      </c>
      <c r="BA452" s="23">
        <v>5</v>
      </c>
      <c r="BC452" s="23" t="s">
        <v>8293</v>
      </c>
      <c r="BD452" s="23" t="s">
        <v>8293</v>
      </c>
      <c r="BE452" s="23" t="s">
        <v>8293</v>
      </c>
      <c r="BF452" s="23" t="s">
        <v>8330</v>
      </c>
    </row>
    <row r="453" spans="1:58" s="23" customFormat="1" x14ac:dyDescent="0.2">
      <c r="A453" s="23" t="s">
        <v>2264</v>
      </c>
      <c r="B453" s="23" t="s">
        <v>2265</v>
      </c>
      <c r="C453" s="23" t="s">
        <v>38</v>
      </c>
      <c r="D453" s="23" t="s">
        <v>38</v>
      </c>
      <c r="E453" s="23">
        <v>6</v>
      </c>
      <c r="F453" s="23" t="s">
        <v>38</v>
      </c>
      <c r="G453" s="23" t="s">
        <v>38</v>
      </c>
      <c r="H453" s="23">
        <v>10</v>
      </c>
      <c r="I453" s="23" t="s">
        <v>8264</v>
      </c>
      <c r="J453" s="23">
        <v>10</v>
      </c>
      <c r="K453" s="23">
        <v>1</v>
      </c>
      <c r="L453" s="23" t="s">
        <v>8345</v>
      </c>
      <c r="N453" s="24" t="b">
        <f t="shared" si="65"/>
        <v>0</v>
      </c>
      <c r="O453" s="24">
        <f t="shared" si="66"/>
        <v>161</v>
      </c>
      <c r="P453" s="24">
        <f t="shared" si="67"/>
        <v>8</v>
      </c>
      <c r="Q453" s="24" t="str">
        <f t="shared" si="68"/>
        <v>YES</v>
      </c>
      <c r="R453" s="24" t="str">
        <f t="shared" si="69"/>
        <v>YES</v>
      </c>
      <c r="S453" s="24" t="b">
        <f t="shared" si="70"/>
        <v>1</v>
      </c>
      <c r="T453" s="24" t="b">
        <f t="shared" si="71"/>
        <v>1</v>
      </c>
      <c r="U453" s="24">
        <f t="shared" si="63"/>
        <v>356</v>
      </c>
      <c r="V453" s="24">
        <f t="shared" si="64"/>
        <v>493</v>
      </c>
      <c r="W453" s="24"/>
      <c r="X453" s="23" t="s">
        <v>1480</v>
      </c>
      <c r="Y453" s="23" t="s">
        <v>42</v>
      </c>
      <c r="AA453" s="24" t="s">
        <v>39</v>
      </c>
      <c r="AB453" s="24" t="s">
        <v>39</v>
      </c>
      <c r="AC453" s="24"/>
      <c r="AD453" s="24">
        <v>10</v>
      </c>
      <c r="AE453" s="24">
        <v>10</v>
      </c>
      <c r="AF453" s="24">
        <v>6</v>
      </c>
      <c r="AG453" s="24">
        <v>6</v>
      </c>
      <c r="AH453" s="24">
        <v>6</v>
      </c>
      <c r="AI453" s="24">
        <v>6</v>
      </c>
      <c r="AJ453" s="24">
        <v>10</v>
      </c>
      <c r="AK453" s="24">
        <v>10</v>
      </c>
      <c r="AL453" s="24">
        <v>3</v>
      </c>
      <c r="AM453" s="24">
        <v>10</v>
      </c>
      <c r="AN453" s="24">
        <v>3</v>
      </c>
      <c r="AO453" s="24">
        <v>10</v>
      </c>
      <c r="AQ453" s="23" t="s">
        <v>2266</v>
      </c>
      <c r="AR453" s="23" t="s">
        <v>2267</v>
      </c>
      <c r="AS453" s="23">
        <v>794.44</v>
      </c>
      <c r="AT453" s="23">
        <v>12</v>
      </c>
      <c r="AU453" s="23">
        <v>12</v>
      </c>
      <c r="AV453" s="23">
        <v>0</v>
      </c>
      <c r="AW453" s="23">
        <v>2030</v>
      </c>
      <c r="AY453" s="23">
        <v>1000</v>
      </c>
      <c r="AZ453" s="23">
        <v>1</v>
      </c>
      <c r="BA453" s="23">
        <v>5</v>
      </c>
      <c r="BC453" s="23" t="s">
        <v>8293</v>
      </c>
      <c r="BD453" s="23" t="s">
        <v>8293</v>
      </c>
      <c r="BE453" s="23" t="s">
        <v>8293</v>
      </c>
      <c r="BF453" s="23" t="s">
        <v>8330</v>
      </c>
    </row>
    <row r="454" spans="1:58" s="23" customFormat="1" x14ac:dyDescent="0.2">
      <c r="A454" s="23" t="s">
        <v>2268</v>
      </c>
      <c r="B454" s="23" t="s">
        <v>2269</v>
      </c>
      <c r="C454" s="23" t="s">
        <v>38</v>
      </c>
      <c r="D454" s="23" t="s">
        <v>38</v>
      </c>
      <c r="E454" s="23">
        <v>6</v>
      </c>
      <c r="F454" s="23" t="s">
        <v>38</v>
      </c>
      <c r="G454" s="23" t="s">
        <v>38</v>
      </c>
      <c r="H454" s="23">
        <v>10</v>
      </c>
      <c r="I454" s="23" t="s">
        <v>8264</v>
      </c>
      <c r="J454" s="23">
        <v>10</v>
      </c>
      <c r="K454" s="23">
        <v>1</v>
      </c>
      <c r="L454" s="23" t="s">
        <v>8345</v>
      </c>
      <c r="N454" s="24" t="b">
        <f t="shared" si="65"/>
        <v>0</v>
      </c>
      <c r="O454" s="24">
        <f t="shared" si="66"/>
        <v>161</v>
      </c>
      <c r="P454" s="24">
        <f t="shared" si="67"/>
        <v>8</v>
      </c>
      <c r="Q454" s="24" t="str">
        <f t="shared" si="68"/>
        <v>YES</v>
      </c>
      <c r="R454" s="24" t="str">
        <f t="shared" si="69"/>
        <v>YES</v>
      </c>
      <c r="S454" s="24" t="b">
        <f t="shared" si="70"/>
        <v>1</v>
      </c>
      <c r="T454" s="24" t="b">
        <f t="shared" si="71"/>
        <v>1</v>
      </c>
      <c r="U454" s="24">
        <f t="shared" si="63"/>
        <v>356</v>
      </c>
      <c r="V454" s="24">
        <f t="shared" si="64"/>
        <v>493</v>
      </c>
      <c r="W454" s="24"/>
      <c r="X454" s="23" t="s">
        <v>1480</v>
      </c>
      <c r="Y454" s="23" t="s">
        <v>42</v>
      </c>
      <c r="AA454" s="24" t="s">
        <v>39</v>
      </c>
      <c r="AB454" s="24"/>
      <c r="AC454" s="24" t="s">
        <v>39</v>
      </c>
      <c r="AD454" s="24">
        <v>10</v>
      </c>
      <c r="AE454" s="24">
        <v>10</v>
      </c>
      <c r="AF454" s="24">
        <v>10</v>
      </c>
      <c r="AG454" s="24">
        <v>10</v>
      </c>
      <c r="AH454" s="24">
        <v>10</v>
      </c>
      <c r="AI454" s="24">
        <v>10</v>
      </c>
      <c r="AJ454" s="24">
        <v>6</v>
      </c>
      <c r="AK454" s="24">
        <v>6</v>
      </c>
      <c r="AL454" s="24">
        <v>6</v>
      </c>
      <c r="AM454" s="24">
        <v>6</v>
      </c>
      <c r="AN454" s="24">
        <v>6</v>
      </c>
      <c r="AO454" s="24">
        <v>6</v>
      </c>
      <c r="AQ454" s="23" t="s">
        <v>2270</v>
      </c>
      <c r="AR454" s="23" t="s">
        <v>2271</v>
      </c>
      <c r="AS454" s="23">
        <v>444.42</v>
      </c>
      <c r="AT454" s="23">
        <v>6.83</v>
      </c>
      <c r="AU454" s="23">
        <v>12</v>
      </c>
      <c r="AV454" s="23">
        <v>-5.17</v>
      </c>
      <c r="AW454" s="23">
        <v>0.10199999999999999</v>
      </c>
      <c r="AY454" s="23">
        <v>1000</v>
      </c>
      <c r="AZ454" s="23">
        <v>1</v>
      </c>
      <c r="BA454" s="23">
        <v>5</v>
      </c>
      <c r="BC454" s="23" t="s">
        <v>8293</v>
      </c>
      <c r="BD454" s="23" t="s">
        <v>8293</v>
      </c>
      <c r="BE454" s="23" t="s">
        <v>8293</v>
      </c>
      <c r="BF454" s="23" t="s">
        <v>8330</v>
      </c>
    </row>
    <row r="455" spans="1:58" s="23" customFormat="1" x14ac:dyDescent="0.2">
      <c r="A455" s="23" t="s">
        <v>2272</v>
      </c>
      <c r="B455" s="23" t="s">
        <v>2273</v>
      </c>
      <c r="C455" s="23" t="s">
        <v>38</v>
      </c>
      <c r="D455" s="23" t="s">
        <v>38</v>
      </c>
      <c r="E455" s="23">
        <v>6</v>
      </c>
      <c r="F455" s="23" t="s">
        <v>38</v>
      </c>
      <c r="G455" s="23" t="s">
        <v>38</v>
      </c>
      <c r="H455" s="23">
        <v>10</v>
      </c>
      <c r="I455" s="23" t="s">
        <v>8264</v>
      </c>
      <c r="J455" s="23">
        <v>10</v>
      </c>
      <c r="K455" s="23">
        <v>1</v>
      </c>
      <c r="L455" s="23" t="s">
        <v>8345</v>
      </c>
      <c r="N455" s="24" t="b">
        <f t="shared" si="65"/>
        <v>0</v>
      </c>
      <c r="O455" s="24">
        <f t="shared" si="66"/>
        <v>161</v>
      </c>
      <c r="P455" s="24">
        <f t="shared" si="67"/>
        <v>8</v>
      </c>
      <c r="Q455" s="24" t="str">
        <f t="shared" si="68"/>
        <v>YES</v>
      </c>
      <c r="R455" s="24" t="str">
        <f t="shared" si="69"/>
        <v>YES</v>
      </c>
      <c r="S455" s="24" t="b">
        <f t="shared" si="70"/>
        <v>1</v>
      </c>
      <c r="T455" s="24" t="b">
        <f t="shared" si="71"/>
        <v>1</v>
      </c>
      <c r="U455" s="24">
        <f t="shared" si="63"/>
        <v>356</v>
      </c>
      <c r="V455" s="24">
        <f t="shared" si="64"/>
        <v>493</v>
      </c>
      <c r="W455" s="24"/>
      <c r="X455" s="23" t="s">
        <v>1480</v>
      </c>
      <c r="Y455" s="23" t="s">
        <v>42</v>
      </c>
      <c r="AA455" s="24" t="s">
        <v>39</v>
      </c>
      <c r="AB455" s="24" t="s">
        <v>39</v>
      </c>
      <c r="AC455" s="24"/>
      <c r="AD455" s="24">
        <v>10</v>
      </c>
      <c r="AE455" s="24">
        <v>10</v>
      </c>
      <c r="AF455" s="24">
        <v>6</v>
      </c>
      <c r="AG455" s="24">
        <v>6</v>
      </c>
      <c r="AH455" s="24">
        <v>6</v>
      </c>
      <c r="AI455" s="24">
        <v>6</v>
      </c>
      <c r="AJ455" s="24">
        <v>10</v>
      </c>
      <c r="AK455" s="24">
        <v>10</v>
      </c>
      <c r="AL455" s="24">
        <v>3</v>
      </c>
      <c r="AM455" s="24">
        <v>10</v>
      </c>
      <c r="AN455" s="24">
        <v>3</v>
      </c>
      <c r="AO455" s="24">
        <v>10</v>
      </c>
      <c r="AQ455" s="23" t="s">
        <v>2274</v>
      </c>
      <c r="AR455" s="23" t="s">
        <v>2275</v>
      </c>
      <c r="AS455" s="23">
        <v>863.33</v>
      </c>
      <c r="AT455" s="23">
        <v>12</v>
      </c>
      <c r="AU455" s="23">
        <v>12</v>
      </c>
      <c r="AV455" s="23">
        <v>0</v>
      </c>
      <c r="AW455" s="23">
        <v>1430</v>
      </c>
      <c r="AY455" s="23">
        <v>1000</v>
      </c>
      <c r="AZ455" s="23">
        <v>1</v>
      </c>
      <c r="BA455" s="23">
        <v>5</v>
      </c>
      <c r="BC455" s="23" t="s">
        <v>8293</v>
      </c>
      <c r="BD455" s="23" t="s">
        <v>8293</v>
      </c>
      <c r="BE455" s="23" t="s">
        <v>8293</v>
      </c>
      <c r="BF455" s="23" t="s">
        <v>8330</v>
      </c>
    </row>
    <row r="456" spans="1:58" s="23" customFormat="1" x14ac:dyDescent="0.2">
      <c r="A456" s="23" t="s">
        <v>2276</v>
      </c>
      <c r="B456" s="23" t="s">
        <v>2277</v>
      </c>
      <c r="C456" s="23" t="s">
        <v>38</v>
      </c>
      <c r="D456" s="23" t="s">
        <v>38</v>
      </c>
      <c r="E456" s="23">
        <v>6</v>
      </c>
      <c r="F456" s="23" t="s">
        <v>38</v>
      </c>
      <c r="G456" s="23" t="s">
        <v>38</v>
      </c>
      <c r="H456" s="23">
        <v>10</v>
      </c>
      <c r="I456" s="23" t="s">
        <v>8264</v>
      </c>
      <c r="J456" s="23">
        <v>10</v>
      </c>
      <c r="K456" s="23">
        <v>1</v>
      </c>
      <c r="L456" s="23" t="s">
        <v>8345</v>
      </c>
      <c r="N456" s="24" t="b">
        <f t="shared" si="65"/>
        <v>0</v>
      </c>
      <c r="O456" s="24">
        <f t="shared" si="66"/>
        <v>161</v>
      </c>
      <c r="P456" s="24">
        <f t="shared" si="67"/>
        <v>8</v>
      </c>
      <c r="Q456" s="24" t="str">
        <f t="shared" si="68"/>
        <v>YES</v>
      </c>
      <c r="R456" s="24" t="str">
        <f t="shared" si="69"/>
        <v>YES</v>
      </c>
      <c r="S456" s="24" t="b">
        <f t="shared" si="70"/>
        <v>1</v>
      </c>
      <c r="T456" s="24" t="b">
        <f t="shared" si="71"/>
        <v>1</v>
      </c>
      <c r="U456" s="24">
        <f t="shared" si="63"/>
        <v>356</v>
      </c>
      <c r="V456" s="24">
        <f t="shared" si="64"/>
        <v>493</v>
      </c>
      <c r="W456" s="24"/>
      <c r="X456" s="23" t="s">
        <v>1480</v>
      </c>
      <c r="Y456" s="23" t="s">
        <v>42</v>
      </c>
      <c r="AA456" s="24" t="s">
        <v>39</v>
      </c>
      <c r="AB456" s="24" t="s">
        <v>39</v>
      </c>
      <c r="AC456" s="24"/>
      <c r="AD456" s="24">
        <v>10</v>
      </c>
      <c r="AE456" s="24">
        <v>6</v>
      </c>
      <c r="AF456" s="24">
        <v>6</v>
      </c>
      <c r="AG456" s="24">
        <v>6</v>
      </c>
      <c r="AH456" s="24">
        <v>6</v>
      </c>
      <c r="AI456" s="24">
        <v>6</v>
      </c>
      <c r="AJ456" s="24">
        <v>10</v>
      </c>
      <c r="AK456" s="24">
        <v>10</v>
      </c>
      <c r="AL456" s="24">
        <v>3</v>
      </c>
      <c r="AM456" s="24">
        <v>10</v>
      </c>
      <c r="AN456" s="24">
        <v>3</v>
      </c>
      <c r="AO456" s="24">
        <v>10</v>
      </c>
      <c r="AQ456" s="23" t="s">
        <v>2278</v>
      </c>
      <c r="AR456" s="23" t="s">
        <v>2279</v>
      </c>
      <c r="AS456" s="23">
        <v>474.57</v>
      </c>
      <c r="AT456" s="23">
        <v>10.76</v>
      </c>
      <c r="AU456" s="23">
        <v>12</v>
      </c>
      <c r="AV456" s="23">
        <v>-1.2400000000000002</v>
      </c>
      <c r="AW456" s="23">
        <v>14.3</v>
      </c>
      <c r="AY456" s="23">
        <v>100</v>
      </c>
      <c r="AZ456" s="23">
        <v>1</v>
      </c>
      <c r="BA456" s="23">
        <v>5</v>
      </c>
      <c r="BC456" s="23" t="s">
        <v>8293</v>
      </c>
      <c r="BD456" s="23" t="s">
        <v>8293</v>
      </c>
      <c r="BE456" s="23" t="s">
        <v>8293</v>
      </c>
      <c r="BF456" s="23" t="s">
        <v>8330</v>
      </c>
    </row>
    <row r="457" spans="1:58" s="23" customFormat="1" x14ac:dyDescent="0.2">
      <c r="A457" s="23" t="s">
        <v>2280</v>
      </c>
      <c r="B457" s="23" t="s">
        <v>2281</v>
      </c>
      <c r="C457" s="23" t="s">
        <v>38</v>
      </c>
      <c r="D457" s="23" t="s">
        <v>38</v>
      </c>
      <c r="E457" s="23">
        <v>6</v>
      </c>
      <c r="F457" s="23" t="s">
        <v>38</v>
      </c>
      <c r="G457" s="23" t="s">
        <v>38</v>
      </c>
      <c r="H457" s="23">
        <v>10</v>
      </c>
      <c r="I457" s="23" t="s">
        <v>8264</v>
      </c>
      <c r="J457" s="23">
        <v>10</v>
      </c>
      <c r="K457" s="23">
        <v>1</v>
      </c>
      <c r="L457" s="23" t="s">
        <v>8345</v>
      </c>
      <c r="N457" s="24" t="b">
        <f t="shared" si="65"/>
        <v>0</v>
      </c>
      <c r="O457" s="24">
        <f t="shared" si="66"/>
        <v>161</v>
      </c>
      <c r="P457" s="24">
        <f t="shared" si="67"/>
        <v>8</v>
      </c>
      <c r="Q457" s="24" t="str">
        <f t="shared" si="68"/>
        <v>YES</v>
      </c>
      <c r="R457" s="24" t="str">
        <f t="shared" si="69"/>
        <v>YES</v>
      </c>
      <c r="S457" s="24" t="b">
        <f t="shared" si="70"/>
        <v>1</v>
      </c>
      <c r="T457" s="24" t="b">
        <f t="shared" si="71"/>
        <v>1</v>
      </c>
      <c r="U457" s="24">
        <f t="shared" si="63"/>
        <v>356</v>
      </c>
      <c r="V457" s="24">
        <f t="shared" si="64"/>
        <v>493</v>
      </c>
      <c r="W457" s="24"/>
      <c r="X457" s="23" t="s">
        <v>1480</v>
      </c>
      <c r="Y457" s="23" t="s">
        <v>42</v>
      </c>
      <c r="AA457" s="24" t="s">
        <v>39</v>
      </c>
      <c r="AB457" s="24" t="s">
        <v>39</v>
      </c>
      <c r="AC457" s="24"/>
      <c r="AD457" s="24">
        <v>10</v>
      </c>
      <c r="AE457" s="24">
        <v>6</v>
      </c>
      <c r="AF457" s="24">
        <v>6</v>
      </c>
      <c r="AG457" s="24">
        <v>6</v>
      </c>
      <c r="AH457" s="24">
        <v>6</v>
      </c>
      <c r="AI457" s="24">
        <v>6</v>
      </c>
      <c r="AJ457" s="24">
        <v>10</v>
      </c>
      <c r="AK457" s="24">
        <v>10</v>
      </c>
      <c r="AL457" s="24">
        <v>3</v>
      </c>
      <c r="AM457" s="24">
        <v>10</v>
      </c>
      <c r="AN457" s="24">
        <v>3</v>
      </c>
      <c r="AO457" s="24">
        <v>10</v>
      </c>
      <c r="AQ457" s="23" t="s">
        <v>2282</v>
      </c>
      <c r="AR457" s="23" t="s">
        <v>2283</v>
      </c>
      <c r="AS457" s="23">
        <v>586.61</v>
      </c>
      <c r="AT457" s="23">
        <v>11.11</v>
      </c>
      <c r="AU457" s="23">
        <v>12</v>
      </c>
      <c r="AV457" s="23">
        <v>-0.89000000000000057</v>
      </c>
      <c r="AW457" s="23">
        <v>26.9</v>
      </c>
      <c r="AY457" s="23">
        <v>10</v>
      </c>
      <c r="AZ457" s="23">
        <v>1</v>
      </c>
      <c r="BA457" s="23">
        <v>5</v>
      </c>
      <c r="BC457" s="23" t="s">
        <v>8293</v>
      </c>
      <c r="BD457" s="23" t="s">
        <v>8293</v>
      </c>
      <c r="BE457" s="23" t="s">
        <v>8293</v>
      </c>
      <c r="BF457" s="23" t="s">
        <v>8330</v>
      </c>
    </row>
    <row r="458" spans="1:58" s="23" customFormat="1" x14ac:dyDescent="0.2">
      <c r="A458" s="23" t="s">
        <v>2284</v>
      </c>
      <c r="B458" s="23" t="s">
        <v>2285</v>
      </c>
      <c r="C458" s="23" t="s">
        <v>38</v>
      </c>
      <c r="D458" s="23" t="s">
        <v>38</v>
      </c>
      <c r="E458" s="23">
        <v>6</v>
      </c>
      <c r="F458" s="23" t="s">
        <v>38</v>
      </c>
      <c r="G458" s="23" t="s">
        <v>115</v>
      </c>
      <c r="H458" s="23">
        <v>10</v>
      </c>
      <c r="I458" s="23" t="s">
        <v>8264</v>
      </c>
      <c r="J458" s="23">
        <v>10</v>
      </c>
      <c r="K458" s="23">
        <v>1</v>
      </c>
      <c r="L458" s="23" t="s">
        <v>8345</v>
      </c>
      <c r="N458" s="24" t="b">
        <f t="shared" si="65"/>
        <v>0</v>
      </c>
      <c r="O458" s="24">
        <f t="shared" si="66"/>
        <v>161</v>
      </c>
      <c r="P458" s="24">
        <f t="shared" si="67"/>
        <v>8</v>
      </c>
      <c r="Q458" s="24" t="str">
        <f t="shared" si="68"/>
        <v>YES</v>
      </c>
      <c r="R458" s="24" t="str">
        <f t="shared" si="69"/>
        <v>YES</v>
      </c>
      <c r="S458" s="24" t="b">
        <f t="shared" si="70"/>
        <v>1</v>
      </c>
      <c r="T458" s="24" t="b">
        <f t="shared" si="71"/>
        <v>1</v>
      </c>
      <c r="U458" s="24">
        <f t="shared" si="63"/>
        <v>356</v>
      </c>
      <c r="V458" s="24">
        <f t="shared" si="64"/>
        <v>493</v>
      </c>
      <c r="W458" s="24"/>
      <c r="X458" s="23" t="s">
        <v>1480</v>
      </c>
      <c r="Y458" s="23" t="s">
        <v>42</v>
      </c>
      <c r="AA458" s="24" t="s">
        <v>39</v>
      </c>
      <c r="AB458" s="24" t="s">
        <v>39</v>
      </c>
      <c r="AC458" s="24" t="s">
        <v>39</v>
      </c>
      <c r="AD458" s="24">
        <v>10</v>
      </c>
      <c r="AE458" s="24">
        <v>10</v>
      </c>
      <c r="AF458" s="24">
        <v>10</v>
      </c>
      <c r="AG458" s="24">
        <v>10</v>
      </c>
      <c r="AH458" s="24">
        <v>10</v>
      </c>
      <c r="AI458" s="24">
        <v>10</v>
      </c>
      <c r="AJ458" s="24">
        <v>10</v>
      </c>
      <c r="AK458" s="24">
        <v>10</v>
      </c>
      <c r="AL458" s="24">
        <v>10</v>
      </c>
      <c r="AM458" s="24">
        <v>10</v>
      </c>
      <c r="AN458" s="24">
        <v>10</v>
      </c>
      <c r="AO458" s="24">
        <v>10</v>
      </c>
      <c r="AQ458" s="23" t="s">
        <v>2286</v>
      </c>
      <c r="AR458" s="23" t="s">
        <v>2287</v>
      </c>
      <c r="AS458" s="23">
        <v>278.3</v>
      </c>
      <c r="AT458" s="23">
        <v>4.55</v>
      </c>
      <c r="AU458" s="23">
        <v>11.782999999999999</v>
      </c>
      <c r="AV458" s="23">
        <v>-7.2329999999999997</v>
      </c>
      <c r="AW458" s="23">
        <v>1.02</v>
      </c>
      <c r="AY458" s="23">
        <v>10</v>
      </c>
      <c r="AZ458" s="23">
        <v>1</v>
      </c>
      <c r="BA458" s="23" t="s">
        <v>151</v>
      </c>
      <c r="BC458" s="23" t="s">
        <v>8293</v>
      </c>
      <c r="BD458" s="23" t="s">
        <v>8293</v>
      </c>
      <c r="BE458" s="23" t="s">
        <v>8293</v>
      </c>
      <c r="BF458" s="23" t="s">
        <v>8330</v>
      </c>
    </row>
    <row r="459" spans="1:58" s="23" customFormat="1" x14ac:dyDescent="0.2">
      <c r="A459" s="23" t="s">
        <v>2288</v>
      </c>
      <c r="B459" s="23" t="s">
        <v>2289</v>
      </c>
      <c r="C459" s="23" t="s">
        <v>38</v>
      </c>
      <c r="D459" s="23" t="s">
        <v>38</v>
      </c>
      <c r="E459" s="23">
        <v>6</v>
      </c>
      <c r="F459" s="23" t="s">
        <v>38</v>
      </c>
      <c r="G459" s="23" t="s">
        <v>38</v>
      </c>
      <c r="H459" s="23">
        <v>10</v>
      </c>
      <c r="I459" s="23" t="s">
        <v>8264</v>
      </c>
      <c r="J459" s="23">
        <v>10</v>
      </c>
      <c r="K459" s="23">
        <v>1</v>
      </c>
      <c r="L459" s="23" t="s">
        <v>8345</v>
      </c>
      <c r="N459" s="24" t="b">
        <f t="shared" si="65"/>
        <v>0</v>
      </c>
      <c r="O459" s="24">
        <f t="shared" si="66"/>
        <v>161</v>
      </c>
      <c r="P459" s="24">
        <f t="shared" si="67"/>
        <v>8</v>
      </c>
      <c r="Q459" s="24" t="str">
        <f t="shared" si="68"/>
        <v>YES</v>
      </c>
      <c r="R459" s="24" t="str">
        <f t="shared" si="69"/>
        <v>YES</v>
      </c>
      <c r="S459" s="24" t="b">
        <f t="shared" si="70"/>
        <v>1</v>
      </c>
      <c r="T459" s="24" t="b">
        <f t="shared" si="71"/>
        <v>1</v>
      </c>
      <c r="U459" s="24">
        <f t="shared" si="63"/>
        <v>356</v>
      </c>
      <c r="V459" s="24">
        <f t="shared" si="64"/>
        <v>493</v>
      </c>
      <c r="W459" s="24"/>
      <c r="X459" s="23" t="s">
        <v>1480</v>
      </c>
      <c r="Y459" s="23" t="s">
        <v>42</v>
      </c>
      <c r="AA459" s="24" t="s">
        <v>39</v>
      </c>
      <c r="AB459" s="24" t="s">
        <v>39</v>
      </c>
      <c r="AC459" s="24" t="s">
        <v>39</v>
      </c>
      <c r="AD459" s="24">
        <v>10</v>
      </c>
      <c r="AE459" s="24">
        <v>10</v>
      </c>
      <c r="AF459" s="24">
        <v>10</v>
      </c>
      <c r="AG459" s="24">
        <v>10</v>
      </c>
      <c r="AH459" s="24">
        <v>10</v>
      </c>
      <c r="AI459" s="24">
        <v>10</v>
      </c>
      <c r="AJ459" s="24">
        <v>6</v>
      </c>
      <c r="AK459" s="24">
        <v>6</v>
      </c>
      <c r="AL459" s="24">
        <v>10</v>
      </c>
      <c r="AM459" s="24">
        <v>6</v>
      </c>
      <c r="AN459" s="24">
        <v>10</v>
      </c>
      <c r="AO459" s="24">
        <v>6</v>
      </c>
      <c r="AQ459" s="23" t="s">
        <v>2290</v>
      </c>
      <c r="AR459" s="23" t="s">
        <v>2291</v>
      </c>
      <c r="AS459" s="23">
        <v>689.52</v>
      </c>
      <c r="AT459" s="23">
        <v>6.09</v>
      </c>
      <c r="AU459" s="23">
        <v>12</v>
      </c>
      <c r="AV459" s="23">
        <v>-5.91</v>
      </c>
      <c r="AW459" s="23">
        <v>0.52</v>
      </c>
      <c r="AY459" s="23">
        <v>1000</v>
      </c>
      <c r="AZ459" s="23">
        <v>1</v>
      </c>
      <c r="BA459" s="23">
        <v>5</v>
      </c>
      <c r="BC459" s="23" t="s">
        <v>8293</v>
      </c>
      <c r="BD459" s="23" t="s">
        <v>8293</v>
      </c>
      <c r="BE459" s="23" t="s">
        <v>8293</v>
      </c>
      <c r="BF459" s="23" t="s">
        <v>8330</v>
      </c>
    </row>
    <row r="460" spans="1:58" s="23" customFormat="1" x14ac:dyDescent="0.2">
      <c r="A460" s="23" t="s">
        <v>2292</v>
      </c>
      <c r="B460" s="23" t="s">
        <v>2293</v>
      </c>
      <c r="C460" s="23" t="s">
        <v>38</v>
      </c>
      <c r="D460" s="23" t="s">
        <v>38</v>
      </c>
      <c r="E460" s="23">
        <v>6</v>
      </c>
      <c r="F460" s="23" t="s">
        <v>38</v>
      </c>
      <c r="G460" s="23" t="s">
        <v>38</v>
      </c>
      <c r="H460" s="23">
        <v>10</v>
      </c>
      <c r="I460" s="23" t="s">
        <v>8264</v>
      </c>
      <c r="J460" s="23">
        <v>10</v>
      </c>
      <c r="K460" s="23">
        <v>1</v>
      </c>
      <c r="L460" s="23" t="s">
        <v>8345</v>
      </c>
      <c r="N460" s="24" t="b">
        <f t="shared" si="65"/>
        <v>0</v>
      </c>
      <c r="O460" s="24">
        <f t="shared" si="66"/>
        <v>161</v>
      </c>
      <c r="P460" s="24">
        <f t="shared" si="67"/>
        <v>8</v>
      </c>
      <c r="Q460" s="24" t="str">
        <f t="shared" si="68"/>
        <v>YES</v>
      </c>
      <c r="R460" s="24" t="str">
        <f t="shared" si="69"/>
        <v>YES</v>
      </c>
      <c r="S460" s="24" t="b">
        <f t="shared" si="70"/>
        <v>1</v>
      </c>
      <c r="T460" s="24" t="b">
        <f t="shared" si="71"/>
        <v>1</v>
      </c>
      <c r="U460" s="24">
        <f t="shared" si="63"/>
        <v>356</v>
      </c>
      <c r="V460" s="24">
        <f t="shared" si="64"/>
        <v>493</v>
      </c>
      <c r="W460" s="24"/>
      <c r="X460" s="23" t="s">
        <v>1480</v>
      </c>
      <c r="Y460" s="23" t="s">
        <v>42</v>
      </c>
      <c r="AA460" s="24" t="s">
        <v>39</v>
      </c>
      <c r="AB460" s="24" t="s">
        <v>39</v>
      </c>
      <c r="AC460" s="24" t="s">
        <v>39</v>
      </c>
      <c r="AD460" s="24">
        <v>10</v>
      </c>
      <c r="AE460" s="24">
        <v>10</v>
      </c>
      <c r="AF460" s="24">
        <v>10</v>
      </c>
      <c r="AG460" s="24">
        <v>10</v>
      </c>
      <c r="AH460" s="24">
        <v>10</v>
      </c>
      <c r="AI460" s="24">
        <v>10</v>
      </c>
      <c r="AJ460" s="24">
        <v>10</v>
      </c>
      <c r="AK460" s="24">
        <v>10</v>
      </c>
      <c r="AL460" s="24">
        <v>10</v>
      </c>
      <c r="AM460" s="24">
        <v>6</v>
      </c>
      <c r="AN460" s="24">
        <v>10</v>
      </c>
      <c r="AO460" s="24">
        <v>6</v>
      </c>
      <c r="AQ460" s="23" t="s">
        <v>2294</v>
      </c>
      <c r="AR460" s="23" t="s">
        <v>2295</v>
      </c>
      <c r="AS460" s="23">
        <v>383.55</v>
      </c>
      <c r="AT460" s="23">
        <v>3.67</v>
      </c>
      <c r="AU460" s="23">
        <v>12</v>
      </c>
      <c r="AV460" s="23">
        <v>-8.33</v>
      </c>
      <c r="AW460" s="23">
        <v>6.5100000000000002E-3</v>
      </c>
      <c r="AY460" s="23">
        <v>10</v>
      </c>
      <c r="AZ460" s="23">
        <v>1</v>
      </c>
      <c r="BA460" s="23">
        <v>5</v>
      </c>
      <c r="BC460" s="23" t="s">
        <v>8293</v>
      </c>
      <c r="BD460" s="23" t="s">
        <v>8293</v>
      </c>
      <c r="BE460" s="23" t="s">
        <v>8293</v>
      </c>
      <c r="BF460" s="23" t="s">
        <v>8330</v>
      </c>
    </row>
    <row r="461" spans="1:58" s="23" customFormat="1" x14ac:dyDescent="0.2">
      <c r="A461" s="23" t="s">
        <v>2296</v>
      </c>
      <c r="B461" s="23" t="s">
        <v>2297</v>
      </c>
      <c r="C461" s="23" t="s">
        <v>38</v>
      </c>
      <c r="D461" s="23" t="s">
        <v>38</v>
      </c>
      <c r="E461" s="23">
        <v>6</v>
      </c>
      <c r="F461" s="23" t="s">
        <v>38</v>
      </c>
      <c r="G461" s="23" t="s">
        <v>38</v>
      </c>
      <c r="H461" s="23">
        <v>10</v>
      </c>
      <c r="I461" s="23" t="s">
        <v>8264</v>
      </c>
      <c r="J461" s="23">
        <v>10</v>
      </c>
      <c r="K461" s="23">
        <v>1</v>
      </c>
      <c r="L461" s="23" t="s">
        <v>8345</v>
      </c>
      <c r="N461" s="24" t="b">
        <f t="shared" si="65"/>
        <v>0</v>
      </c>
      <c r="O461" s="24">
        <f t="shared" si="66"/>
        <v>161</v>
      </c>
      <c r="P461" s="24">
        <f t="shared" si="67"/>
        <v>8</v>
      </c>
      <c r="Q461" s="24" t="str">
        <f t="shared" si="68"/>
        <v>YES</v>
      </c>
      <c r="R461" s="24" t="str">
        <f t="shared" si="69"/>
        <v>YES</v>
      </c>
      <c r="S461" s="24" t="b">
        <f t="shared" si="70"/>
        <v>1</v>
      </c>
      <c r="T461" s="24" t="b">
        <f t="shared" si="71"/>
        <v>1</v>
      </c>
      <c r="U461" s="24">
        <f t="shared" si="63"/>
        <v>356</v>
      </c>
      <c r="V461" s="24">
        <f t="shared" si="64"/>
        <v>493</v>
      </c>
      <c r="W461" s="24"/>
      <c r="X461" s="23" t="s">
        <v>1480</v>
      </c>
      <c r="Y461" s="23" t="s">
        <v>42</v>
      </c>
      <c r="AA461" s="24" t="s">
        <v>39</v>
      </c>
      <c r="AB461" s="24" t="s">
        <v>39</v>
      </c>
      <c r="AC461" s="24" t="s">
        <v>39</v>
      </c>
      <c r="AD461" s="24">
        <v>10</v>
      </c>
      <c r="AE461" s="24">
        <v>10</v>
      </c>
      <c r="AF461" s="24">
        <v>10</v>
      </c>
      <c r="AG461" s="24">
        <v>10</v>
      </c>
      <c r="AH461" s="24">
        <v>10</v>
      </c>
      <c r="AI461" s="24">
        <v>10</v>
      </c>
      <c r="AJ461" s="24">
        <v>10</v>
      </c>
      <c r="AK461" s="24">
        <v>10</v>
      </c>
      <c r="AL461" s="24">
        <v>10</v>
      </c>
      <c r="AM461" s="24">
        <v>10</v>
      </c>
      <c r="AN461" s="24">
        <v>10</v>
      </c>
      <c r="AO461" s="24">
        <v>10</v>
      </c>
      <c r="AQ461" s="23" t="s">
        <v>2298</v>
      </c>
      <c r="AR461" s="23" t="s">
        <v>2299</v>
      </c>
      <c r="AS461" s="23">
        <v>598.62</v>
      </c>
      <c r="AT461" s="23">
        <v>7.36</v>
      </c>
      <c r="AU461" s="23">
        <v>12</v>
      </c>
      <c r="AV461" s="23">
        <v>-4.6399999999999997</v>
      </c>
      <c r="AW461" s="23">
        <v>6.07</v>
      </c>
      <c r="AY461" s="23">
        <v>1000</v>
      </c>
      <c r="AZ461" s="23">
        <v>1</v>
      </c>
      <c r="BA461" s="23">
        <v>5</v>
      </c>
      <c r="BC461" s="23" t="s">
        <v>8293</v>
      </c>
      <c r="BD461" s="23" t="s">
        <v>8293</v>
      </c>
      <c r="BE461" s="23" t="s">
        <v>8293</v>
      </c>
      <c r="BF461" s="23" t="s">
        <v>8330</v>
      </c>
    </row>
    <row r="462" spans="1:58" s="23" customFormat="1" x14ac:dyDescent="0.2">
      <c r="A462" s="23" t="s">
        <v>2300</v>
      </c>
      <c r="B462" s="23" t="s">
        <v>2301</v>
      </c>
      <c r="C462" s="23" t="s">
        <v>38</v>
      </c>
      <c r="D462" s="23" t="s">
        <v>38</v>
      </c>
      <c r="E462" s="23">
        <v>6</v>
      </c>
      <c r="F462" s="23" t="s">
        <v>38</v>
      </c>
      <c r="G462" s="23" t="s">
        <v>115</v>
      </c>
      <c r="H462" s="23">
        <v>10</v>
      </c>
      <c r="I462" s="23" t="s">
        <v>8264</v>
      </c>
      <c r="J462" s="23">
        <v>10</v>
      </c>
      <c r="K462" s="23">
        <v>1</v>
      </c>
      <c r="L462" s="23" t="s">
        <v>8345</v>
      </c>
      <c r="N462" s="24" t="b">
        <f t="shared" si="65"/>
        <v>0</v>
      </c>
      <c r="O462" s="24">
        <f t="shared" si="66"/>
        <v>161</v>
      </c>
      <c r="P462" s="24">
        <f t="shared" si="67"/>
        <v>8</v>
      </c>
      <c r="Q462" s="24" t="str">
        <f t="shared" si="68"/>
        <v>YES</v>
      </c>
      <c r="R462" s="24" t="str">
        <f t="shared" si="69"/>
        <v>YES</v>
      </c>
      <c r="S462" s="24" t="b">
        <f t="shared" si="70"/>
        <v>1</v>
      </c>
      <c r="T462" s="24" t="b">
        <f t="shared" si="71"/>
        <v>1</v>
      </c>
      <c r="U462" s="24">
        <f t="shared" si="63"/>
        <v>356</v>
      </c>
      <c r="V462" s="24">
        <f t="shared" si="64"/>
        <v>493</v>
      </c>
      <c r="W462" s="24"/>
      <c r="X462" s="23" t="s">
        <v>1480</v>
      </c>
      <c r="Y462" s="23" t="s">
        <v>42</v>
      </c>
      <c r="AA462" s="24"/>
      <c r="AB462" s="24" t="s">
        <v>39</v>
      </c>
      <c r="AC462" s="24" t="s">
        <v>39</v>
      </c>
      <c r="AD462" s="24">
        <v>6</v>
      </c>
      <c r="AE462" s="24">
        <v>6</v>
      </c>
      <c r="AF462" s="24">
        <v>10</v>
      </c>
      <c r="AG462" s="24">
        <v>10</v>
      </c>
      <c r="AH462" s="24">
        <v>10</v>
      </c>
      <c r="AI462" s="24">
        <v>10</v>
      </c>
      <c r="AJ462" s="24">
        <v>10</v>
      </c>
      <c r="AK462" s="24">
        <v>10</v>
      </c>
      <c r="AL462" s="24">
        <v>10</v>
      </c>
      <c r="AM462" s="24">
        <v>10</v>
      </c>
      <c r="AN462" s="24">
        <v>10</v>
      </c>
      <c r="AO462" s="24">
        <v>10</v>
      </c>
      <c r="AQ462" s="23" t="s">
        <v>2302</v>
      </c>
      <c r="AR462" s="23" t="s">
        <v>2303</v>
      </c>
      <c r="AS462" s="23">
        <v>159.18</v>
      </c>
      <c r="AT462" s="23">
        <v>-0.95</v>
      </c>
      <c r="AU462" s="23">
        <v>8.3670000000000009</v>
      </c>
      <c r="AV462" s="23">
        <v>-9.3170000000000002</v>
      </c>
      <c r="AW462" s="23">
        <v>5.4999999999999997E-3</v>
      </c>
      <c r="AY462" s="23">
        <v>10</v>
      </c>
      <c r="AZ462" s="23">
        <v>1</v>
      </c>
      <c r="BA462" s="23" t="s">
        <v>151</v>
      </c>
      <c r="BC462" s="23" t="s">
        <v>8293</v>
      </c>
      <c r="BD462" s="23" t="s">
        <v>8293</v>
      </c>
      <c r="BE462" s="23" t="s">
        <v>8293</v>
      </c>
      <c r="BF462" s="23" t="s">
        <v>8330</v>
      </c>
    </row>
    <row r="463" spans="1:58" s="23" customFormat="1" x14ac:dyDescent="0.2">
      <c r="A463" s="23" t="s">
        <v>2304</v>
      </c>
      <c r="B463" s="23" t="s">
        <v>2305</v>
      </c>
      <c r="C463" s="23" t="s">
        <v>38</v>
      </c>
      <c r="D463" s="23" t="s">
        <v>38</v>
      </c>
      <c r="E463" s="23">
        <v>6</v>
      </c>
      <c r="F463" s="23" t="s">
        <v>38</v>
      </c>
      <c r="G463" s="23" t="s">
        <v>38</v>
      </c>
      <c r="H463" s="23">
        <v>10</v>
      </c>
      <c r="I463" s="23" t="s">
        <v>8264</v>
      </c>
      <c r="J463" s="23">
        <v>10</v>
      </c>
      <c r="K463" s="23">
        <v>1</v>
      </c>
      <c r="L463" s="23" t="s">
        <v>8345</v>
      </c>
      <c r="N463" s="24" t="b">
        <f t="shared" si="65"/>
        <v>0</v>
      </c>
      <c r="O463" s="24">
        <f t="shared" si="66"/>
        <v>161</v>
      </c>
      <c r="P463" s="24">
        <f t="shared" si="67"/>
        <v>8</v>
      </c>
      <c r="Q463" s="24" t="str">
        <f t="shared" si="68"/>
        <v>YES</v>
      </c>
      <c r="R463" s="24" t="str">
        <f t="shared" si="69"/>
        <v>YES</v>
      </c>
      <c r="S463" s="24" t="b">
        <f t="shared" si="70"/>
        <v>1</v>
      </c>
      <c r="T463" s="24" t="b">
        <f t="shared" si="71"/>
        <v>1</v>
      </c>
      <c r="U463" s="24">
        <f t="shared" si="63"/>
        <v>356</v>
      </c>
      <c r="V463" s="24">
        <f t="shared" si="64"/>
        <v>493</v>
      </c>
      <c r="W463" s="24"/>
      <c r="X463" s="23" t="s">
        <v>1480</v>
      </c>
      <c r="Y463" s="23" t="s">
        <v>42</v>
      </c>
      <c r="AA463" s="24"/>
      <c r="AB463" s="24" t="s">
        <v>39</v>
      </c>
      <c r="AC463" s="24" t="s">
        <v>39</v>
      </c>
      <c r="AD463" s="24">
        <v>6</v>
      </c>
      <c r="AE463" s="24">
        <v>3</v>
      </c>
      <c r="AF463" s="24">
        <v>10</v>
      </c>
      <c r="AG463" s="24">
        <v>10</v>
      </c>
      <c r="AH463" s="24">
        <v>10</v>
      </c>
      <c r="AI463" s="24">
        <v>10</v>
      </c>
      <c r="AJ463" s="24">
        <v>6</v>
      </c>
      <c r="AK463" s="24">
        <v>6</v>
      </c>
      <c r="AL463" s="24">
        <v>10</v>
      </c>
      <c r="AM463" s="24">
        <v>3</v>
      </c>
      <c r="AN463" s="24">
        <v>10</v>
      </c>
      <c r="AO463" s="24">
        <v>6</v>
      </c>
      <c r="AQ463" s="23" t="s">
        <v>2306</v>
      </c>
      <c r="AR463" s="23" t="s">
        <v>2307</v>
      </c>
      <c r="AS463" s="23">
        <v>90.084000000000003</v>
      </c>
      <c r="AT463" s="23">
        <v>-2</v>
      </c>
      <c r="AU463" s="23">
        <v>8.8539999999999992</v>
      </c>
      <c r="AV463" s="23">
        <v>-10.853999999999999</v>
      </c>
      <c r="AW463" s="23">
        <v>6.7700000000000006E-5</v>
      </c>
      <c r="AY463" s="23">
        <v>1000</v>
      </c>
      <c r="AZ463" s="23">
        <v>1</v>
      </c>
      <c r="BA463" s="23">
        <v>5</v>
      </c>
      <c r="BC463" s="23" t="s">
        <v>8293</v>
      </c>
      <c r="BD463" s="23" t="s">
        <v>8293</v>
      </c>
      <c r="BE463" s="23" t="s">
        <v>8293</v>
      </c>
      <c r="BF463" s="23" t="s">
        <v>8330</v>
      </c>
    </row>
    <row r="464" spans="1:58" s="23" customFormat="1" x14ac:dyDescent="0.2">
      <c r="A464" s="23" t="s">
        <v>2308</v>
      </c>
      <c r="B464" s="23" t="s">
        <v>2309</v>
      </c>
      <c r="C464" s="23" t="s">
        <v>8338</v>
      </c>
      <c r="D464" s="23" t="s">
        <v>38</v>
      </c>
      <c r="E464" s="23">
        <v>6</v>
      </c>
      <c r="F464" s="23" t="s">
        <v>38</v>
      </c>
      <c r="G464" s="23" t="s">
        <v>38</v>
      </c>
      <c r="H464" s="23">
        <v>10</v>
      </c>
      <c r="I464" s="23" t="s">
        <v>8264</v>
      </c>
      <c r="J464" s="23">
        <v>10</v>
      </c>
      <c r="K464" s="23">
        <v>1</v>
      </c>
      <c r="L464" s="23" t="s">
        <v>8342</v>
      </c>
      <c r="N464" s="24" t="b">
        <f t="shared" si="65"/>
        <v>0</v>
      </c>
      <c r="O464" s="24">
        <f t="shared" si="66"/>
        <v>161</v>
      </c>
      <c r="P464" s="24">
        <f t="shared" si="67"/>
        <v>8</v>
      </c>
      <c r="Q464" s="24" t="str">
        <f t="shared" si="68"/>
        <v>YES</v>
      </c>
      <c r="R464" s="24" t="str">
        <f t="shared" si="69"/>
        <v>YES</v>
      </c>
      <c r="S464" s="24" t="b">
        <f t="shared" si="70"/>
        <v>1</v>
      </c>
      <c r="T464" s="24" t="b">
        <f t="shared" si="71"/>
        <v>1</v>
      </c>
      <c r="U464" s="24">
        <f t="shared" si="63"/>
        <v>356</v>
      </c>
      <c r="V464" s="24">
        <f t="shared" si="64"/>
        <v>493</v>
      </c>
      <c r="W464" s="24"/>
      <c r="X464" s="23" t="s">
        <v>1475</v>
      </c>
      <c r="Y464" s="23" t="s">
        <v>70</v>
      </c>
      <c r="AA464" s="24"/>
      <c r="AB464" s="24" t="s">
        <v>39</v>
      </c>
      <c r="AC464" s="24"/>
      <c r="AD464" s="24">
        <v>6</v>
      </c>
      <c r="AE464" s="24">
        <v>6</v>
      </c>
      <c r="AF464" s="24">
        <v>6</v>
      </c>
      <c r="AG464" s="24">
        <v>6</v>
      </c>
      <c r="AH464" s="24">
        <v>6</v>
      </c>
      <c r="AI464" s="24">
        <v>6</v>
      </c>
      <c r="AJ464" s="24">
        <v>10</v>
      </c>
      <c r="AK464" s="24">
        <v>10</v>
      </c>
      <c r="AL464" s="24">
        <v>3</v>
      </c>
      <c r="AM464" s="24">
        <v>6</v>
      </c>
      <c r="AN464" s="24">
        <v>3</v>
      </c>
      <c r="AO464" s="24">
        <v>6</v>
      </c>
      <c r="AQ464" s="23" t="s">
        <v>2310</v>
      </c>
      <c r="AR464" s="23" t="s">
        <v>2311</v>
      </c>
      <c r="AS464" s="23">
        <v>296.52</v>
      </c>
      <c r="AT464" s="23">
        <v>8.23</v>
      </c>
      <c r="AU464" s="23">
        <v>9.7780000000000005</v>
      </c>
      <c r="AV464" s="23">
        <v>-1.548</v>
      </c>
      <c r="AW464" s="23">
        <v>12.6</v>
      </c>
      <c r="AY464" s="23">
        <v>10</v>
      </c>
      <c r="AZ464" s="23">
        <v>1</v>
      </c>
      <c r="BA464" s="23">
        <v>5</v>
      </c>
      <c r="BC464" s="23" t="s">
        <v>8293</v>
      </c>
      <c r="BD464" s="23" t="s">
        <v>8320</v>
      </c>
      <c r="BE464" s="23" t="s">
        <v>8293</v>
      </c>
      <c r="BF464" s="23" t="s">
        <v>8330</v>
      </c>
    </row>
    <row r="465" spans="1:58" s="23" customFormat="1" x14ac:dyDescent="0.2">
      <c r="A465" s="23" t="s">
        <v>2312</v>
      </c>
      <c r="B465" s="23" t="s">
        <v>2313</v>
      </c>
      <c r="C465" s="23" t="s">
        <v>38</v>
      </c>
      <c r="D465" s="23" t="s">
        <v>38</v>
      </c>
      <c r="E465" s="23">
        <v>6</v>
      </c>
      <c r="F465" s="23" t="s">
        <v>38</v>
      </c>
      <c r="G465" s="23" t="s">
        <v>115</v>
      </c>
      <c r="H465" s="23">
        <v>10</v>
      </c>
      <c r="I465" s="23" t="s">
        <v>8264</v>
      </c>
      <c r="J465" s="23">
        <v>10</v>
      </c>
      <c r="K465" s="23">
        <v>1</v>
      </c>
      <c r="L465" s="23" t="s">
        <v>8345</v>
      </c>
      <c r="N465" s="24" t="b">
        <f t="shared" si="65"/>
        <v>0</v>
      </c>
      <c r="O465" s="24">
        <f t="shared" si="66"/>
        <v>161</v>
      </c>
      <c r="P465" s="24">
        <f t="shared" si="67"/>
        <v>8</v>
      </c>
      <c r="Q465" s="24" t="str">
        <f t="shared" si="68"/>
        <v>YES</v>
      </c>
      <c r="R465" s="24" t="str">
        <f t="shared" si="69"/>
        <v>YES</v>
      </c>
      <c r="S465" s="24" t="b">
        <f t="shared" si="70"/>
        <v>1</v>
      </c>
      <c r="T465" s="24" t="b">
        <f t="shared" si="71"/>
        <v>1</v>
      </c>
      <c r="U465" s="24">
        <f t="shared" si="63"/>
        <v>356</v>
      </c>
      <c r="V465" s="24">
        <f t="shared" si="64"/>
        <v>493</v>
      </c>
      <c r="W465" s="24"/>
      <c r="X465" s="23" t="s">
        <v>1480</v>
      </c>
      <c r="Y465" s="23" t="s">
        <v>42</v>
      </c>
      <c r="AA465" s="24" t="s">
        <v>39</v>
      </c>
      <c r="AB465" s="24" t="s">
        <v>39</v>
      </c>
      <c r="AC465" s="24" t="s">
        <v>39</v>
      </c>
      <c r="AD465" s="24">
        <v>10</v>
      </c>
      <c r="AE465" s="24">
        <v>10</v>
      </c>
      <c r="AF465" s="24">
        <v>10</v>
      </c>
      <c r="AG465" s="24">
        <v>10</v>
      </c>
      <c r="AH465" s="24">
        <v>10</v>
      </c>
      <c r="AI465" s="24">
        <v>10</v>
      </c>
      <c r="AJ465" s="24">
        <v>10</v>
      </c>
      <c r="AK465" s="24">
        <v>10</v>
      </c>
      <c r="AL465" s="24">
        <v>10</v>
      </c>
      <c r="AM465" s="24">
        <v>10</v>
      </c>
      <c r="AN465" s="24">
        <v>10</v>
      </c>
      <c r="AO465" s="24">
        <v>10</v>
      </c>
      <c r="AQ465" s="23" t="s">
        <v>2314</v>
      </c>
      <c r="AR465" s="23" t="s">
        <v>2315</v>
      </c>
      <c r="AS465" s="23">
        <v>480.45</v>
      </c>
      <c r="AT465" s="23">
        <v>5.14</v>
      </c>
      <c r="AU465" s="23">
        <v>12</v>
      </c>
      <c r="AV465" s="23">
        <v>-6.86</v>
      </c>
      <c r="AW465" s="23">
        <v>0.56599999999999995</v>
      </c>
      <c r="AY465" s="23">
        <v>10</v>
      </c>
      <c r="AZ465" s="23">
        <v>1</v>
      </c>
      <c r="BA465" s="23" t="s">
        <v>151</v>
      </c>
      <c r="BC465" s="23" t="s">
        <v>8293</v>
      </c>
      <c r="BD465" s="23" t="s">
        <v>8293</v>
      </c>
      <c r="BE465" s="23" t="s">
        <v>8293</v>
      </c>
      <c r="BF465" s="23" t="s">
        <v>8330</v>
      </c>
    </row>
    <row r="466" spans="1:58" s="23" customFormat="1" x14ac:dyDescent="0.2">
      <c r="A466" s="23" t="s">
        <v>2316</v>
      </c>
      <c r="B466" s="23" t="s">
        <v>2317</v>
      </c>
      <c r="C466" s="23" t="s">
        <v>38</v>
      </c>
      <c r="D466" s="23" t="s">
        <v>38</v>
      </c>
      <c r="E466" s="23">
        <v>6</v>
      </c>
      <c r="F466" s="23" t="s">
        <v>38</v>
      </c>
      <c r="G466" s="23" t="s">
        <v>38</v>
      </c>
      <c r="H466" s="23">
        <v>10</v>
      </c>
      <c r="I466" s="23" t="s">
        <v>8264</v>
      </c>
      <c r="J466" s="23">
        <v>10</v>
      </c>
      <c r="K466" s="23">
        <v>1</v>
      </c>
      <c r="L466" s="23" t="s">
        <v>8345</v>
      </c>
      <c r="N466" s="24" t="b">
        <f t="shared" si="65"/>
        <v>0</v>
      </c>
      <c r="O466" s="24">
        <f t="shared" si="66"/>
        <v>161</v>
      </c>
      <c r="P466" s="24">
        <f t="shared" si="67"/>
        <v>8</v>
      </c>
      <c r="Q466" s="24" t="str">
        <f t="shared" si="68"/>
        <v>YES</v>
      </c>
      <c r="R466" s="24" t="str">
        <f t="shared" si="69"/>
        <v>YES</v>
      </c>
      <c r="S466" s="24" t="b">
        <f t="shared" si="70"/>
        <v>1</v>
      </c>
      <c r="T466" s="24" t="b">
        <f t="shared" si="71"/>
        <v>1</v>
      </c>
      <c r="U466" s="24">
        <f t="shared" si="63"/>
        <v>356</v>
      </c>
      <c r="V466" s="24">
        <f t="shared" si="64"/>
        <v>493</v>
      </c>
      <c r="W466" s="24"/>
      <c r="X466" s="23" t="s">
        <v>1480</v>
      </c>
      <c r="Y466" s="23" t="s">
        <v>42</v>
      </c>
      <c r="AA466" s="24"/>
      <c r="AB466" s="24" t="s">
        <v>39</v>
      </c>
      <c r="AC466" s="24" t="s">
        <v>39</v>
      </c>
      <c r="AD466" s="24">
        <v>6</v>
      </c>
      <c r="AE466" s="24">
        <v>6</v>
      </c>
      <c r="AF466" s="24">
        <v>10</v>
      </c>
      <c r="AG466" s="24">
        <v>10</v>
      </c>
      <c r="AH466" s="24">
        <v>10</v>
      </c>
      <c r="AI466" s="24">
        <v>10</v>
      </c>
      <c r="AJ466" s="24">
        <v>6</v>
      </c>
      <c r="AK466" s="24">
        <v>6</v>
      </c>
      <c r="AL466" s="24">
        <v>10</v>
      </c>
      <c r="AM466" s="24">
        <v>10</v>
      </c>
      <c r="AN466" s="24">
        <v>10</v>
      </c>
      <c r="AO466" s="24">
        <v>6</v>
      </c>
      <c r="AQ466" s="23" t="s">
        <v>2318</v>
      </c>
      <c r="AR466" s="23" t="s">
        <v>2319</v>
      </c>
      <c r="AS466" s="23">
        <v>263.3</v>
      </c>
      <c r="AT466" s="23">
        <v>2.4</v>
      </c>
      <c r="AU466" s="23">
        <v>8.3819999999999997</v>
      </c>
      <c r="AV466" s="23">
        <v>-5.9819999999999993</v>
      </c>
      <c r="AW466" s="23">
        <v>0.438</v>
      </c>
      <c r="AY466" s="23">
        <v>10</v>
      </c>
      <c r="AZ466" s="23">
        <v>1</v>
      </c>
      <c r="BA466" s="23">
        <v>5</v>
      </c>
      <c r="BC466" s="23" t="s">
        <v>8293</v>
      </c>
      <c r="BD466" s="23" t="s">
        <v>8293</v>
      </c>
      <c r="BE466" s="23" t="s">
        <v>8293</v>
      </c>
      <c r="BF466" s="23" t="s">
        <v>8330</v>
      </c>
    </row>
    <row r="467" spans="1:58" s="23" customFormat="1" x14ac:dyDescent="0.2">
      <c r="A467" s="23" t="s">
        <v>2320</v>
      </c>
      <c r="B467" s="23" t="s">
        <v>2321</v>
      </c>
      <c r="C467" s="23" t="s">
        <v>38</v>
      </c>
      <c r="D467" s="23" t="s">
        <v>38</v>
      </c>
      <c r="E467" s="23">
        <v>6</v>
      </c>
      <c r="F467" s="23" t="s">
        <v>38</v>
      </c>
      <c r="G467" s="23" t="s">
        <v>38</v>
      </c>
      <c r="H467" s="23">
        <v>10</v>
      </c>
      <c r="I467" s="23" t="s">
        <v>8264</v>
      </c>
      <c r="J467" s="23">
        <v>10</v>
      </c>
      <c r="K467" s="23">
        <v>1</v>
      </c>
      <c r="L467" s="23" t="s">
        <v>8345</v>
      </c>
      <c r="N467" s="24" t="b">
        <f t="shared" si="65"/>
        <v>0</v>
      </c>
      <c r="O467" s="24">
        <f t="shared" si="66"/>
        <v>161</v>
      </c>
      <c r="P467" s="24">
        <f t="shared" si="67"/>
        <v>8</v>
      </c>
      <c r="Q467" s="24" t="str">
        <f t="shared" si="68"/>
        <v>YES</v>
      </c>
      <c r="R467" s="24" t="str">
        <f t="shared" si="69"/>
        <v>YES</v>
      </c>
      <c r="S467" s="24" t="b">
        <f t="shared" si="70"/>
        <v>1</v>
      </c>
      <c r="T467" s="24" t="b">
        <f t="shared" si="71"/>
        <v>1</v>
      </c>
      <c r="U467" s="24">
        <f t="shared" si="63"/>
        <v>356</v>
      </c>
      <c r="V467" s="24">
        <f t="shared" si="64"/>
        <v>493</v>
      </c>
      <c r="W467" s="24"/>
      <c r="X467" s="23" t="s">
        <v>1480</v>
      </c>
      <c r="Y467" s="23" t="s">
        <v>42</v>
      </c>
      <c r="AA467" s="24" t="s">
        <v>39</v>
      </c>
      <c r="AB467" s="24" t="s">
        <v>39</v>
      </c>
      <c r="AC467" s="24" t="s">
        <v>39</v>
      </c>
      <c r="AD467" s="24">
        <v>10</v>
      </c>
      <c r="AE467" s="24">
        <v>10</v>
      </c>
      <c r="AF467" s="24">
        <v>10</v>
      </c>
      <c r="AG467" s="24">
        <v>10</v>
      </c>
      <c r="AH467" s="24">
        <v>10</v>
      </c>
      <c r="AI467" s="24">
        <v>10</v>
      </c>
      <c r="AJ467" s="24">
        <v>10</v>
      </c>
      <c r="AK467" s="24">
        <v>10</v>
      </c>
      <c r="AL467" s="24">
        <v>6</v>
      </c>
      <c r="AM467" s="24">
        <v>10</v>
      </c>
      <c r="AN467" s="24">
        <v>10</v>
      </c>
      <c r="AO467" s="24">
        <v>10</v>
      </c>
      <c r="AQ467" s="23" t="s">
        <v>2322</v>
      </c>
      <c r="AR467" s="23" t="s">
        <v>2323</v>
      </c>
      <c r="AS467" s="23">
        <v>331.48</v>
      </c>
      <c r="AT467" s="23">
        <v>8.23</v>
      </c>
      <c r="AU467" s="23">
        <v>12</v>
      </c>
      <c r="AV467" s="23">
        <v>-3.7699999999999996</v>
      </c>
      <c r="AW467" s="23">
        <v>193</v>
      </c>
      <c r="AY467" s="23">
        <v>1000</v>
      </c>
      <c r="AZ467" s="23">
        <v>1</v>
      </c>
      <c r="BA467" s="23">
        <v>5</v>
      </c>
      <c r="BC467" s="23" t="s">
        <v>8293</v>
      </c>
      <c r="BD467" s="23" t="s">
        <v>8293</v>
      </c>
      <c r="BE467" s="23" t="s">
        <v>8293</v>
      </c>
      <c r="BF467" s="23" t="s">
        <v>8330</v>
      </c>
    </row>
    <row r="468" spans="1:58" s="23" customFormat="1" x14ac:dyDescent="0.2">
      <c r="A468" s="23" t="s">
        <v>2324</v>
      </c>
      <c r="B468" s="23" t="s">
        <v>2325</v>
      </c>
      <c r="C468" s="23" t="s">
        <v>8338</v>
      </c>
      <c r="D468" s="23" t="s">
        <v>38</v>
      </c>
      <c r="E468" s="23">
        <v>6</v>
      </c>
      <c r="F468" s="23" t="s">
        <v>38</v>
      </c>
      <c r="G468" s="23" t="s">
        <v>38</v>
      </c>
      <c r="H468" s="23">
        <v>10</v>
      </c>
      <c r="I468" s="23" t="s">
        <v>8264</v>
      </c>
      <c r="J468" s="23">
        <v>10</v>
      </c>
      <c r="K468" s="23">
        <v>1</v>
      </c>
      <c r="L468" s="23" t="s">
        <v>8342</v>
      </c>
      <c r="N468" s="24" t="b">
        <f t="shared" si="65"/>
        <v>0</v>
      </c>
      <c r="O468" s="24">
        <f t="shared" si="66"/>
        <v>161</v>
      </c>
      <c r="P468" s="24">
        <f t="shared" si="67"/>
        <v>8</v>
      </c>
      <c r="Q468" s="24" t="str">
        <f t="shared" si="68"/>
        <v>YES</v>
      </c>
      <c r="R468" s="24" t="str">
        <f t="shared" si="69"/>
        <v>YES</v>
      </c>
      <c r="S468" s="24" t="b">
        <f t="shared" si="70"/>
        <v>1</v>
      </c>
      <c r="T468" s="24" t="b">
        <f t="shared" si="71"/>
        <v>1</v>
      </c>
      <c r="U468" s="24">
        <f t="shared" si="63"/>
        <v>356</v>
      </c>
      <c r="V468" s="24">
        <f t="shared" si="64"/>
        <v>493</v>
      </c>
      <c r="W468" s="24"/>
      <c r="X468" s="23" t="s">
        <v>1475</v>
      </c>
      <c r="Y468" s="23" t="s">
        <v>142</v>
      </c>
      <c r="AA468" s="24" t="s">
        <v>39</v>
      </c>
      <c r="AB468" s="24" t="s">
        <v>39</v>
      </c>
      <c r="AC468" s="24" t="s">
        <v>39</v>
      </c>
      <c r="AD468" s="24">
        <v>10</v>
      </c>
      <c r="AE468" s="24">
        <v>10</v>
      </c>
      <c r="AF468" s="24">
        <v>10</v>
      </c>
      <c r="AG468" s="24">
        <v>10</v>
      </c>
      <c r="AH468" s="24">
        <v>10</v>
      </c>
      <c r="AI468" s="24">
        <v>10</v>
      </c>
      <c r="AJ468" s="24">
        <v>10</v>
      </c>
      <c r="AK468" s="24">
        <v>10</v>
      </c>
      <c r="AL468" s="24">
        <v>10</v>
      </c>
      <c r="AM468" s="24">
        <v>6</v>
      </c>
      <c r="AN468" s="24">
        <v>10</v>
      </c>
      <c r="AO468" s="24">
        <v>6</v>
      </c>
      <c r="AQ468" s="23" t="s">
        <v>2326</v>
      </c>
      <c r="AR468" s="23" t="s">
        <v>2327</v>
      </c>
      <c r="AS468" s="23">
        <v>332.29</v>
      </c>
      <c r="AT468" s="23">
        <v>3.35</v>
      </c>
      <c r="AU468" s="23">
        <v>12</v>
      </c>
      <c r="AV468" s="23">
        <v>-8.65</v>
      </c>
      <c r="AW468" s="23">
        <v>4.28E-3</v>
      </c>
      <c r="AY468" s="23">
        <v>10</v>
      </c>
      <c r="AZ468" s="23">
        <v>1</v>
      </c>
      <c r="BA468" s="23">
        <v>5</v>
      </c>
      <c r="BC468" s="23" t="s">
        <v>8293</v>
      </c>
      <c r="BD468" s="23" t="s">
        <v>8320</v>
      </c>
      <c r="BE468" s="23" t="s">
        <v>8293</v>
      </c>
      <c r="BF468" s="23" t="s">
        <v>8330</v>
      </c>
    </row>
    <row r="469" spans="1:58" s="23" customFormat="1" x14ac:dyDescent="0.2">
      <c r="A469" s="23" t="s">
        <v>2328</v>
      </c>
      <c r="B469" s="23" t="s">
        <v>2329</v>
      </c>
      <c r="C469" s="23" t="s">
        <v>38</v>
      </c>
      <c r="D469" s="23" t="s">
        <v>38</v>
      </c>
      <c r="E469" s="23">
        <v>6</v>
      </c>
      <c r="F469" s="23" t="s">
        <v>38</v>
      </c>
      <c r="G469" s="23" t="s">
        <v>115</v>
      </c>
      <c r="H469" s="23">
        <v>10</v>
      </c>
      <c r="I469" s="23" t="s">
        <v>8264</v>
      </c>
      <c r="J469" s="23">
        <v>10</v>
      </c>
      <c r="K469" s="23">
        <v>1</v>
      </c>
      <c r="L469" s="23" t="s">
        <v>8345</v>
      </c>
      <c r="N469" s="24" t="b">
        <f t="shared" si="65"/>
        <v>0</v>
      </c>
      <c r="O469" s="24">
        <f t="shared" si="66"/>
        <v>161</v>
      </c>
      <c r="P469" s="24">
        <f t="shared" si="67"/>
        <v>8</v>
      </c>
      <c r="Q469" s="24" t="str">
        <f t="shared" si="68"/>
        <v>YES</v>
      </c>
      <c r="R469" s="24" t="str">
        <f t="shared" si="69"/>
        <v>YES</v>
      </c>
      <c r="S469" s="24" t="b">
        <f t="shared" si="70"/>
        <v>1</v>
      </c>
      <c r="T469" s="24" t="b">
        <f t="shared" si="71"/>
        <v>1</v>
      </c>
      <c r="U469" s="24">
        <f t="shared" si="63"/>
        <v>356</v>
      </c>
      <c r="V469" s="24">
        <f t="shared" si="64"/>
        <v>493</v>
      </c>
      <c r="W469" s="24"/>
      <c r="X469" s="23" t="s">
        <v>1480</v>
      </c>
      <c r="Y469" s="23" t="s">
        <v>42</v>
      </c>
      <c r="AA469" s="24" t="s">
        <v>39</v>
      </c>
      <c r="AB469" s="24" t="s">
        <v>39</v>
      </c>
      <c r="AC469" s="24" t="s">
        <v>39</v>
      </c>
      <c r="AD469" s="24">
        <v>10</v>
      </c>
      <c r="AE469" s="24">
        <v>10</v>
      </c>
      <c r="AF469" s="24">
        <v>10</v>
      </c>
      <c r="AG469" s="24">
        <v>10</v>
      </c>
      <c r="AH469" s="24">
        <v>10</v>
      </c>
      <c r="AI469" s="24">
        <v>10</v>
      </c>
      <c r="AJ469" s="24">
        <v>6</v>
      </c>
      <c r="AK469" s="24">
        <v>6</v>
      </c>
      <c r="AL469" s="24">
        <v>10</v>
      </c>
      <c r="AM469" s="24">
        <v>6</v>
      </c>
      <c r="AN469" s="24">
        <v>10</v>
      </c>
      <c r="AO469" s="24">
        <v>6</v>
      </c>
      <c r="AQ469" s="23" t="s">
        <v>2330</v>
      </c>
      <c r="AR469" s="23" t="s">
        <v>2331</v>
      </c>
      <c r="AS469" s="23">
        <v>560.55999999999995</v>
      </c>
      <c r="AT469" s="23">
        <v>6.27</v>
      </c>
      <c r="AU469" s="23">
        <v>12</v>
      </c>
      <c r="AV469" s="23">
        <v>-5.73</v>
      </c>
      <c r="AW469" s="23">
        <v>7.2300000000000003E-2</v>
      </c>
      <c r="AY469" s="23">
        <v>100</v>
      </c>
      <c r="AZ469" s="23">
        <v>1</v>
      </c>
      <c r="BA469" s="23" t="s">
        <v>151</v>
      </c>
      <c r="BC469" s="23" t="s">
        <v>8293</v>
      </c>
      <c r="BD469" s="23" t="s">
        <v>8293</v>
      </c>
      <c r="BE469" s="23" t="s">
        <v>8293</v>
      </c>
      <c r="BF469" s="23" t="s">
        <v>8330</v>
      </c>
    </row>
    <row r="470" spans="1:58" s="23" customFormat="1" x14ac:dyDescent="0.2">
      <c r="A470" s="23" t="s">
        <v>2332</v>
      </c>
      <c r="B470" s="23" t="s">
        <v>2333</v>
      </c>
      <c r="C470" s="23" t="s">
        <v>38</v>
      </c>
      <c r="D470" s="23" t="s">
        <v>38</v>
      </c>
      <c r="E470" s="23">
        <v>6</v>
      </c>
      <c r="F470" s="23" t="s">
        <v>38</v>
      </c>
      <c r="G470" s="23" t="s">
        <v>115</v>
      </c>
      <c r="H470" s="23">
        <v>10</v>
      </c>
      <c r="I470" s="23" t="s">
        <v>8264</v>
      </c>
      <c r="J470" s="23">
        <v>10</v>
      </c>
      <c r="K470" s="23">
        <v>1</v>
      </c>
      <c r="L470" s="23" t="s">
        <v>8345</v>
      </c>
      <c r="N470" s="24" t="b">
        <f t="shared" si="65"/>
        <v>0</v>
      </c>
      <c r="O470" s="24">
        <f t="shared" si="66"/>
        <v>161</v>
      </c>
      <c r="P470" s="24">
        <f t="shared" si="67"/>
        <v>8</v>
      </c>
      <c r="Q470" s="24" t="str">
        <f t="shared" si="68"/>
        <v>YES</v>
      </c>
      <c r="R470" s="24" t="str">
        <f t="shared" si="69"/>
        <v>YES</v>
      </c>
      <c r="S470" s="24" t="b">
        <f t="shared" si="70"/>
        <v>1</v>
      </c>
      <c r="T470" s="24" t="b">
        <f t="shared" si="71"/>
        <v>1</v>
      </c>
      <c r="U470" s="24">
        <f t="shared" si="63"/>
        <v>356</v>
      </c>
      <c r="V470" s="24">
        <f t="shared" si="64"/>
        <v>493</v>
      </c>
      <c r="W470" s="24"/>
      <c r="X470" s="23" t="s">
        <v>1480</v>
      </c>
      <c r="Y470" s="23" t="s">
        <v>42</v>
      </c>
      <c r="AA470" s="24" t="s">
        <v>39</v>
      </c>
      <c r="AB470" s="24" t="s">
        <v>39</v>
      </c>
      <c r="AC470" s="24"/>
      <c r="AD470" s="24">
        <v>10</v>
      </c>
      <c r="AE470" s="24">
        <v>10</v>
      </c>
      <c r="AF470" s="24">
        <v>6</v>
      </c>
      <c r="AG470" s="24">
        <v>6</v>
      </c>
      <c r="AH470" s="24">
        <v>6</v>
      </c>
      <c r="AI470" s="24">
        <v>6</v>
      </c>
      <c r="AJ470" s="24">
        <v>10</v>
      </c>
      <c r="AK470" s="24">
        <v>10</v>
      </c>
      <c r="AL470" s="24">
        <v>3</v>
      </c>
      <c r="AM470" s="24">
        <v>10</v>
      </c>
      <c r="AN470" s="24">
        <v>3</v>
      </c>
      <c r="AO470" s="24">
        <v>10</v>
      </c>
      <c r="AQ470" s="23" t="s">
        <v>2334</v>
      </c>
      <c r="AR470" s="23" t="s">
        <v>2335</v>
      </c>
      <c r="AS470" s="23">
        <v>930.43</v>
      </c>
      <c r="AT470" s="23">
        <v>12</v>
      </c>
      <c r="AU470" s="23">
        <v>12</v>
      </c>
      <c r="AV470" s="23">
        <v>0</v>
      </c>
      <c r="AW470" s="23">
        <v>5040</v>
      </c>
      <c r="AY470" s="23">
        <v>100</v>
      </c>
      <c r="AZ470" s="23">
        <v>1</v>
      </c>
      <c r="BA470" s="23" t="s">
        <v>151</v>
      </c>
      <c r="BC470" s="23" t="s">
        <v>8293</v>
      </c>
      <c r="BD470" s="23" t="s">
        <v>8293</v>
      </c>
      <c r="BE470" s="23" t="s">
        <v>8293</v>
      </c>
      <c r="BF470" s="23" t="s">
        <v>8330</v>
      </c>
    </row>
    <row r="471" spans="1:58" s="23" customFormat="1" x14ac:dyDescent="0.2">
      <c r="A471" s="23" t="s">
        <v>2336</v>
      </c>
      <c r="B471" s="23" t="s">
        <v>2337</v>
      </c>
      <c r="C471" s="23" t="s">
        <v>38</v>
      </c>
      <c r="D471" s="23" t="s">
        <v>38</v>
      </c>
      <c r="E471" s="23">
        <v>6</v>
      </c>
      <c r="F471" s="23" t="s">
        <v>38</v>
      </c>
      <c r="G471" s="23" t="s">
        <v>115</v>
      </c>
      <c r="H471" s="23">
        <v>10</v>
      </c>
      <c r="I471" s="23" t="s">
        <v>8264</v>
      </c>
      <c r="J471" s="23">
        <v>10</v>
      </c>
      <c r="K471" s="23">
        <v>1</v>
      </c>
      <c r="L471" s="23" t="s">
        <v>8345</v>
      </c>
      <c r="N471" s="24" t="b">
        <f t="shared" si="65"/>
        <v>0</v>
      </c>
      <c r="O471" s="24">
        <f t="shared" si="66"/>
        <v>161</v>
      </c>
      <c r="P471" s="24">
        <f t="shared" si="67"/>
        <v>8</v>
      </c>
      <c r="Q471" s="24" t="str">
        <f t="shared" si="68"/>
        <v>YES</v>
      </c>
      <c r="R471" s="24" t="str">
        <f t="shared" si="69"/>
        <v>YES</v>
      </c>
      <c r="S471" s="24" t="b">
        <f t="shared" si="70"/>
        <v>1</v>
      </c>
      <c r="T471" s="24" t="b">
        <f t="shared" si="71"/>
        <v>1</v>
      </c>
      <c r="U471" s="24">
        <f t="shared" si="63"/>
        <v>356</v>
      </c>
      <c r="V471" s="24">
        <f t="shared" si="64"/>
        <v>493</v>
      </c>
      <c r="W471" s="24"/>
      <c r="X471" s="23" t="s">
        <v>1480</v>
      </c>
      <c r="Y471" s="23" t="s">
        <v>42</v>
      </c>
      <c r="AA471" s="24" t="s">
        <v>39</v>
      </c>
      <c r="AB471" s="24" t="s">
        <v>39</v>
      </c>
      <c r="AC471" s="24" t="s">
        <v>39</v>
      </c>
      <c r="AD471" s="24">
        <v>6</v>
      </c>
      <c r="AE471" s="24">
        <v>10</v>
      </c>
      <c r="AF471" s="24">
        <v>10</v>
      </c>
      <c r="AG471" s="24">
        <v>10</v>
      </c>
      <c r="AH471" s="24">
        <v>10</v>
      </c>
      <c r="AI471" s="24">
        <v>10</v>
      </c>
      <c r="AJ471" s="24">
        <v>6</v>
      </c>
      <c r="AK471" s="24">
        <v>6</v>
      </c>
      <c r="AL471" s="24">
        <v>10</v>
      </c>
      <c r="AM471" s="24">
        <v>6</v>
      </c>
      <c r="AN471" s="24">
        <v>10</v>
      </c>
      <c r="AO471" s="24">
        <v>10</v>
      </c>
      <c r="AQ471" s="23" t="s">
        <v>2338</v>
      </c>
      <c r="AR471" s="23" t="s">
        <v>2339</v>
      </c>
      <c r="AS471" s="23">
        <v>163.19</v>
      </c>
      <c r="AT471" s="23">
        <v>1.0900000000000001</v>
      </c>
      <c r="AU471" s="23">
        <v>9.4489999999999998</v>
      </c>
      <c r="AV471" s="23">
        <v>-8.359</v>
      </c>
      <c r="AW471" s="23">
        <v>1.3599999999999999E-2</v>
      </c>
      <c r="AY471" s="23">
        <v>10</v>
      </c>
      <c r="AZ471" s="23">
        <v>1</v>
      </c>
      <c r="BA471" s="23" t="s">
        <v>151</v>
      </c>
      <c r="BC471" s="23" t="s">
        <v>8293</v>
      </c>
      <c r="BD471" s="23" t="s">
        <v>8293</v>
      </c>
      <c r="BE471" s="23" t="s">
        <v>8293</v>
      </c>
      <c r="BF471" s="23" t="s">
        <v>8330</v>
      </c>
    </row>
    <row r="472" spans="1:58" s="23" customFormat="1" x14ac:dyDescent="0.2">
      <c r="A472" s="23" t="s">
        <v>2340</v>
      </c>
      <c r="B472" s="23" t="s">
        <v>2341</v>
      </c>
      <c r="C472" s="23" t="s">
        <v>38</v>
      </c>
      <c r="D472" s="23" t="s">
        <v>38</v>
      </c>
      <c r="E472" s="23">
        <v>6</v>
      </c>
      <c r="F472" s="23" t="s">
        <v>38</v>
      </c>
      <c r="G472" s="23" t="s">
        <v>38</v>
      </c>
      <c r="H472" s="23">
        <v>10</v>
      </c>
      <c r="I472" s="23" t="s">
        <v>8264</v>
      </c>
      <c r="J472" s="23">
        <v>10</v>
      </c>
      <c r="K472" s="23">
        <v>1</v>
      </c>
      <c r="L472" s="23" t="s">
        <v>8345</v>
      </c>
      <c r="N472" s="24" t="b">
        <f t="shared" si="65"/>
        <v>0</v>
      </c>
      <c r="O472" s="24">
        <f t="shared" si="66"/>
        <v>161</v>
      </c>
      <c r="P472" s="24">
        <f t="shared" si="67"/>
        <v>8</v>
      </c>
      <c r="Q472" s="24" t="str">
        <f t="shared" si="68"/>
        <v>YES</v>
      </c>
      <c r="R472" s="24" t="str">
        <f t="shared" si="69"/>
        <v>YES</v>
      </c>
      <c r="S472" s="24" t="b">
        <f t="shared" si="70"/>
        <v>1</v>
      </c>
      <c r="T472" s="24" t="b">
        <f t="shared" si="71"/>
        <v>1</v>
      </c>
      <c r="U472" s="24">
        <f t="shared" ref="U472:U535" si="72">_xlfn.RANK.EQ(O472,O$2:O$2337)</f>
        <v>356</v>
      </c>
      <c r="V472" s="24">
        <f t="shared" ref="V472:V535" si="73">_xlfn.RANK.EQ(P472,P$2:P$2337)</f>
        <v>493</v>
      </c>
      <c r="W472" s="24"/>
      <c r="X472" s="23" t="s">
        <v>1480</v>
      </c>
      <c r="Y472" s="23" t="s">
        <v>42</v>
      </c>
      <c r="AA472" s="24" t="s">
        <v>39</v>
      </c>
      <c r="AB472" s="24" t="s">
        <v>39</v>
      </c>
      <c r="AC472" s="24" t="s">
        <v>39</v>
      </c>
      <c r="AD472" s="24">
        <v>10</v>
      </c>
      <c r="AE472" s="24">
        <v>10</v>
      </c>
      <c r="AF472" s="24">
        <v>10</v>
      </c>
      <c r="AG472" s="24">
        <v>10</v>
      </c>
      <c r="AH472" s="24">
        <v>10</v>
      </c>
      <c r="AI472" s="24">
        <v>10</v>
      </c>
      <c r="AJ472" s="24">
        <v>10</v>
      </c>
      <c r="AK472" s="24">
        <v>10</v>
      </c>
      <c r="AL472" s="24">
        <v>6</v>
      </c>
      <c r="AM472" s="24">
        <v>10</v>
      </c>
      <c r="AN472" s="24">
        <v>6</v>
      </c>
      <c r="AO472" s="24">
        <v>10</v>
      </c>
      <c r="AQ472" s="23" t="s">
        <v>2342</v>
      </c>
      <c r="AR472" s="23" t="s">
        <v>2343</v>
      </c>
      <c r="AS472" s="23">
        <v>611.02</v>
      </c>
      <c r="AT472" s="23">
        <v>8.32</v>
      </c>
      <c r="AU472" s="23">
        <v>12</v>
      </c>
      <c r="AV472" s="23">
        <v>-3.6799999999999997</v>
      </c>
      <c r="AW472" s="23">
        <v>7.31</v>
      </c>
      <c r="AY472" s="23">
        <v>1000</v>
      </c>
      <c r="AZ472" s="23">
        <v>1</v>
      </c>
      <c r="BA472" s="23">
        <v>5</v>
      </c>
      <c r="BC472" s="23" t="s">
        <v>8293</v>
      </c>
      <c r="BD472" s="23" t="s">
        <v>8293</v>
      </c>
      <c r="BE472" s="23" t="s">
        <v>8293</v>
      </c>
      <c r="BF472" s="23" t="s">
        <v>8330</v>
      </c>
    </row>
    <row r="473" spans="1:58" s="23" customFormat="1" x14ac:dyDescent="0.2">
      <c r="A473" s="23" t="s">
        <v>2344</v>
      </c>
      <c r="B473" s="23" t="s">
        <v>2345</v>
      </c>
      <c r="C473" s="23" t="s">
        <v>38</v>
      </c>
      <c r="D473" s="23" t="s">
        <v>38</v>
      </c>
      <c r="E473" s="23">
        <v>6</v>
      </c>
      <c r="F473" s="23" t="s">
        <v>38</v>
      </c>
      <c r="G473" s="23" t="s">
        <v>38</v>
      </c>
      <c r="H473" s="23">
        <v>10</v>
      </c>
      <c r="I473" s="23" t="s">
        <v>8264</v>
      </c>
      <c r="J473" s="23">
        <v>10</v>
      </c>
      <c r="K473" s="23">
        <v>1</v>
      </c>
      <c r="L473" s="23" t="s">
        <v>8345</v>
      </c>
      <c r="N473" s="24" t="b">
        <f t="shared" si="65"/>
        <v>0</v>
      </c>
      <c r="O473" s="24">
        <f t="shared" si="66"/>
        <v>161</v>
      </c>
      <c r="P473" s="24">
        <f t="shared" si="67"/>
        <v>8</v>
      </c>
      <c r="Q473" s="24" t="str">
        <f t="shared" si="68"/>
        <v>YES</v>
      </c>
      <c r="R473" s="24" t="str">
        <f t="shared" si="69"/>
        <v>YES</v>
      </c>
      <c r="S473" s="24" t="b">
        <f t="shared" si="70"/>
        <v>1</v>
      </c>
      <c r="T473" s="24" t="b">
        <f t="shared" si="71"/>
        <v>1</v>
      </c>
      <c r="U473" s="24">
        <f t="shared" si="72"/>
        <v>356</v>
      </c>
      <c r="V473" s="24">
        <f t="shared" si="73"/>
        <v>493</v>
      </c>
      <c r="W473" s="24"/>
      <c r="X473" s="23" t="s">
        <v>1480</v>
      </c>
      <c r="Y473" s="23" t="s">
        <v>42</v>
      </c>
      <c r="AA473" s="24" t="s">
        <v>39</v>
      </c>
      <c r="AB473" s="24" t="s">
        <v>39</v>
      </c>
      <c r="AC473" s="24"/>
      <c r="AD473" s="24">
        <v>10</v>
      </c>
      <c r="AE473" s="24">
        <v>10</v>
      </c>
      <c r="AF473" s="24">
        <v>6</v>
      </c>
      <c r="AG473" s="24">
        <v>6</v>
      </c>
      <c r="AH473" s="24">
        <v>6</v>
      </c>
      <c r="AI473" s="24">
        <v>6</v>
      </c>
      <c r="AJ473" s="24">
        <v>10</v>
      </c>
      <c r="AK473" s="24">
        <v>10</v>
      </c>
      <c r="AL473" s="24">
        <v>3</v>
      </c>
      <c r="AM473" s="24">
        <v>10</v>
      </c>
      <c r="AN473" s="24">
        <v>3</v>
      </c>
      <c r="AO473" s="24">
        <v>10</v>
      </c>
      <c r="AQ473" s="23" t="s">
        <v>2346</v>
      </c>
      <c r="AR473" s="23" t="s">
        <v>2347</v>
      </c>
      <c r="AS473" s="23">
        <v>828.88</v>
      </c>
      <c r="AT473" s="23">
        <v>12</v>
      </c>
      <c r="AU473" s="23">
        <v>12</v>
      </c>
      <c r="AV473" s="23">
        <v>0</v>
      </c>
      <c r="AW473" s="23">
        <v>1280</v>
      </c>
      <c r="AY473" s="23">
        <v>1000</v>
      </c>
      <c r="AZ473" s="23">
        <v>1</v>
      </c>
      <c r="BA473" s="23">
        <v>5</v>
      </c>
      <c r="BC473" s="23" t="s">
        <v>8293</v>
      </c>
      <c r="BD473" s="23" t="s">
        <v>8293</v>
      </c>
      <c r="BE473" s="23" t="s">
        <v>8293</v>
      </c>
      <c r="BF473" s="23" t="s">
        <v>8330</v>
      </c>
    </row>
    <row r="474" spans="1:58" s="23" customFormat="1" x14ac:dyDescent="0.2">
      <c r="A474" s="23" t="s">
        <v>2348</v>
      </c>
      <c r="B474" s="23" t="s">
        <v>2349</v>
      </c>
      <c r="C474" s="23" t="s">
        <v>38</v>
      </c>
      <c r="D474" s="23" t="s">
        <v>38</v>
      </c>
      <c r="E474" s="23">
        <v>6</v>
      </c>
      <c r="F474" s="23" t="s">
        <v>38</v>
      </c>
      <c r="G474" s="23" t="s">
        <v>38</v>
      </c>
      <c r="H474" s="23">
        <v>10</v>
      </c>
      <c r="I474" s="23" t="s">
        <v>8264</v>
      </c>
      <c r="J474" s="23">
        <v>10</v>
      </c>
      <c r="K474" s="23">
        <v>1</v>
      </c>
      <c r="L474" s="23" t="s">
        <v>8345</v>
      </c>
      <c r="N474" s="24" t="b">
        <f t="shared" si="65"/>
        <v>0</v>
      </c>
      <c r="O474" s="24">
        <f t="shared" si="66"/>
        <v>161</v>
      </c>
      <c r="P474" s="24">
        <f t="shared" si="67"/>
        <v>8</v>
      </c>
      <c r="Q474" s="24" t="str">
        <f t="shared" si="68"/>
        <v>YES</v>
      </c>
      <c r="R474" s="24" t="str">
        <f t="shared" si="69"/>
        <v>YES</v>
      </c>
      <c r="S474" s="24" t="b">
        <f t="shared" si="70"/>
        <v>1</v>
      </c>
      <c r="T474" s="24" t="b">
        <f t="shared" si="71"/>
        <v>1</v>
      </c>
      <c r="U474" s="24">
        <f t="shared" si="72"/>
        <v>356</v>
      </c>
      <c r="V474" s="24">
        <f t="shared" si="73"/>
        <v>493</v>
      </c>
      <c r="W474" s="24"/>
      <c r="X474" s="23" t="s">
        <v>1480</v>
      </c>
      <c r="Y474" s="23" t="s">
        <v>42</v>
      </c>
      <c r="AA474" s="24" t="s">
        <v>39</v>
      </c>
      <c r="AB474" s="24" t="s">
        <v>39</v>
      </c>
      <c r="AC474" s="24" t="s">
        <v>39</v>
      </c>
      <c r="AD474" s="24">
        <v>10</v>
      </c>
      <c r="AE474" s="24">
        <v>10</v>
      </c>
      <c r="AF474" s="24">
        <v>10</v>
      </c>
      <c r="AG474" s="24">
        <v>10</v>
      </c>
      <c r="AH474" s="24">
        <v>10</v>
      </c>
      <c r="AI474" s="24">
        <v>10</v>
      </c>
      <c r="AJ474" s="24">
        <v>6</v>
      </c>
      <c r="AK474" s="24">
        <v>6</v>
      </c>
      <c r="AL474" s="24">
        <v>6</v>
      </c>
      <c r="AM474" s="24">
        <v>10</v>
      </c>
      <c r="AN474" s="24">
        <v>10</v>
      </c>
      <c r="AO474" s="24">
        <v>6</v>
      </c>
      <c r="AQ474" s="23" t="s">
        <v>2350</v>
      </c>
      <c r="AR474" s="23" t="s">
        <v>2351</v>
      </c>
      <c r="AS474" s="23">
        <v>916.6</v>
      </c>
      <c r="AT474" s="23">
        <v>7.56</v>
      </c>
      <c r="AU474" s="23">
        <v>12</v>
      </c>
      <c r="AV474" s="23">
        <v>-4.4400000000000004</v>
      </c>
      <c r="AW474" s="23">
        <v>0.75800000000000001</v>
      </c>
      <c r="AY474" s="23">
        <v>100</v>
      </c>
      <c r="AZ474" s="23">
        <v>1</v>
      </c>
      <c r="BA474" s="23">
        <v>5</v>
      </c>
      <c r="BC474" s="23" t="s">
        <v>8293</v>
      </c>
      <c r="BD474" s="23" t="s">
        <v>8293</v>
      </c>
      <c r="BE474" s="23" t="s">
        <v>8293</v>
      </c>
      <c r="BF474" s="23" t="s">
        <v>8330</v>
      </c>
    </row>
    <row r="475" spans="1:58" s="23" customFormat="1" x14ac:dyDescent="0.2">
      <c r="A475" s="23" t="s">
        <v>2352</v>
      </c>
      <c r="B475" s="23" t="s">
        <v>2353</v>
      </c>
      <c r="C475" s="23" t="s">
        <v>38</v>
      </c>
      <c r="D475" s="23" t="s">
        <v>38</v>
      </c>
      <c r="E475" s="23">
        <v>6</v>
      </c>
      <c r="F475" s="23" t="s">
        <v>38</v>
      </c>
      <c r="G475" s="23" t="s">
        <v>115</v>
      </c>
      <c r="H475" s="23">
        <v>10</v>
      </c>
      <c r="I475" s="23" t="s">
        <v>8264</v>
      </c>
      <c r="J475" s="23">
        <v>10</v>
      </c>
      <c r="K475" s="23">
        <v>1</v>
      </c>
      <c r="L475" s="23" t="s">
        <v>8345</v>
      </c>
      <c r="N475" s="24" t="b">
        <f t="shared" si="65"/>
        <v>0</v>
      </c>
      <c r="O475" s="24">
        <f t="shared" si="66"/>
        <v>161</v>
      </c>
      <c r="P475" s="24">
        <f t="shared" si="67"/>
        <v>8</v>
      </c>
      <c r="Q475" s="24" t="str">
        <f t="shared" si="68"/>
        <v>YES</v>
      </c>
      <c r="R475" s="24" t="str">
        <f t="shared" si="69"/>
        <v>YES</v>
      </c>
      <c r="S475" s="24" t="b">
        <f t="shared" si="70"/>
        <v>1</v>
      </c>
      <c r="T475" s="24" t="b">
        <f t="shared" si="71"/>
        <v>1</v>
      </c>
      <c r="U475" s="24">
        <f t="shared" si="72"/>
        <v>356</v>
      </c>
      <c r="V475" s="24">
        <f t="shared" si="73"/>
        <v>493</v>
      </c>
      <c r="W475" s="24"/>
      <c r="X475" s="23" t="s">
        <v>1480</v>
      </c>
      <c r="Y475" s="23" t="s">
        <v>42</v>
      </c>
      <c r="AA475" s="24" t="s">
        <v>39</v>
      </c>
      <c r="AB475" s="24" t="s">
        <v>39</v>
      </c>
      <c r="AC475" s="24" t="s">
        <v>39</v>
      </c>
      <c r="AD475" s="24">
        <v>10</v>
      </c>
      <c r="AE475" s="24">
        <v>10</v>
      </c>
      <c r="AF475" s="24">
        <v>10</v>
      </c>
      <c r="AG475" s="24">
        <v>10</v>
      </c>
      <c r="AH475" s="24">
        <v>10</v>
      </c>
      <c r="AI475" s="24">
        <v>10</v>
      </c>
      <c r="AJ475" s="24">
        <v>10</v>
      </c>
      <c r="AK475" s="24">
        <v>10</v>
      </c>
      <c r="AL475" s="24">
        <v>10</v>
      </c>
      <c r="AM475" s="24">
        <v>10</v>
      </c>
      <c r="AN475" s="24">
        <v>10</v>
      </c>
      <c r="AO475" s="24">
        <v>10</v>
      </c>
      <c r="AQ475" s="23" t="s">
        <v>2354</v>
      </c>
      <c r="AR475" s="23" t="s">
        <v>2355</v>
      </c>
      <c r="AS475" s="23">
        <v>382.32</v>
      </c>
      <c r="AT475" s="23">
        <v>2.9</v>
      </c>
      <c r="AU475" s="23">
        <v>12</v>
      </c>
      <c r="AV475" s="23">
        <v>-9.1</v>
      </c>
      <c r="AW475" s="23">
        <v>1.04E-2</v>
      </c>
      <c r="AY475" s="23">
        <v>100</v>
      </c>
      <c r="AZ475" s="23">
        <v>1</v>
      </c>
      <c r="BA475" s="23" t="s">
        <v>151</v>
      </c>
      <c r="BC475" s="23" t="s">
        <v>8293</v>
      </c>
      <c r="BD475" s="23" t="s">
        <v>8293</v>
      </c>
      <c r="BE475" s="23" t="s">
        <v>8293</v>
      </c>
      <c r="BF475" s="23" t="s">
        <v>8330</v>
      </c>
    </row>
    <row r="476" spans="1:58" s="23" customFormat="1" x14ac:dyDescent="0.2">
      <c r="A476" s="23" t="s">
        <v>2356</v>
      </c>
      <c r="B476" s="23" t="s">
        <v>2357</v>
      </c>
      <c r="C476" s="23" t="s">
        <v>38</v>
      </c>
      <c r="D476" s="23" t="s">
        <v>38</v>
      </c>
      <c r="E476" s="23">
        <v>6</v>
      </c>
      <c r="F476" s="23" t="s">
        <v>38</v>
      </c>
      <c r="G476" s="23" t="s">
        <v>38</v>
      </c>
      <c r="H476" s="23">
        <v>10</v>
      </c>
      <c r="I476" s="23" t="s">
        <v>8264</v>
      </c>
      <c r="J476" s="23">
        <v>10</v>
      </c>
      <c r="K476" s="23">
        <v>1</v>
      </c>
      <c r="L476" s="23" t="s">
        <v>8345</v>
      </c>
      <c r="N476" s="24" t="b">
        <f t="shared" si="65"/>
        <v>0</v>
      </c>
      <c r="O476" s="24">
        <f t="shared" si="66"/>
        <v>161</v>
      </c>
      <c r="P476" s="24">
        <f t="shared" si="67"/>
        <v>8</v>
      </c>
      <c r="Q476" s="24" t="str">
        <f t="shared" si="68"/>
        <v>YES</v>
      </c>
      <c r="R476" s="24" t="str">
        <f t="shared" si="69"/>
        <v>YES</v>
      </c>
      <c r="S476" s="24" t="b">
        <f t="shared" si="70"/>
        <v>1</v>
      </c>
      <c r="T476" s="24" t="b">
        <f t="shared" si="71"/>
        <v>1</v>
      </c>
      <c r="U476" s="24">
        <f t="shared" si="72"/>
        <v>356</v>
      </c>
      <c r="V476" s="24">
        <f t="shared" si="73"/>
        <v>493</v>
      </c>
      <c r="W476" s="24"/>
      <c r="X476" s="23" t="s">
        <v>1480</v>
      </c>
      <c r="Y476" s="23" t="s">
        <v>42</v>
      </c>
      <c r="AA476" s="24" t="s">
        <v>39</v>
      </c>
      <c r="AB476" s="24" t="s">
        <v>39</v>
      </c>
      <c r="AC476" s="24" t="s">
        <v>39</v>
      </c>
      <c r="AD476" s="24">
        <v>10</v>
      </c>
      <c r="AE476" s="24">
        <v>10</v>
      </c>
      <c r="AF476" s="24">
        <v>10</v>
      </c>
      <c r="AG476" s="24">
        <v>10</v>
      </c>
      <c r="AH476" s="24">
        <v>10</v>
      </c>
      <c r="AI476" s="24">
        <v>10</v>
      </c>
      <c r="AJ476" s="24">
        <v>10</v>
      </c>
      <c r="AK476" s="24">
        <v>10</v>
      </c>
      <c r="AL476" s="24">
        <v>10</v>
      </c>
      <c r="AM476" s="24">
        <v>10</v>
      </c>
      <c r="AN476" s="24">
        <v>10</v>
      </c>
      <c r="AO476" s="24">
        <v>10</v>
      </c>
      <c r="AQ476" s="23" t="s">
        <v>2358</v>
      </c>
      <c r="AR476" s="23" t="s">
        <v>2359</v>
      </c>
      <c r="AS476" s="23">
        <v>413.53</v>
      </c>
      <c r="AT476" s="23">
        <v>7.88</v>
      </c>
      <c r="AU476" s="23">
        <v>12</v>
      </c>
      <c r="AV476" s="23">
        <v>-4.12</v>
      </c>
      <c r="AW476" s="23">
        <v>9.86</v>
      </c>
      <c r="AY476" s="23">
        <v>10</v>
      </c>
      <c r="AZ476" s="23">
        <v>1</v>
      </c>
      <c r="BA476" s="23">
        <v>5</v>
      </c>
      <c r="BC476" s="23" t="s">
        <v>8293</v>
      </c>
      <c r="BD476" s="23" t="s">
        <v>8293</v>
      </c>
      <c r="BE476" s="23" t="s">
        <v>8293</v>
      </c>
      <c r="BF476" s="23" t="s">
        <v>8330</v>
      </c>
    </row>
    <row r="477" spans="1:58" s="23" customFormat="1" x14ac:dyDescent="0.2">
      <c r="A477" s="23" t="s">
        <v>2360</v>
      </c>
      <c r="B477" s="23" t="s">
        <v>2361</v>
      </c>
      <c r="C477" s="23" t="s">
        <v>38</v>
      </c>
      <c r="D477" s="23" t="s">
        <v>38</v>
      </c>
      <c r="E477" s="23">
        <v>6</v>
      </c>
      <c r="F477" s="23" t="s">
        <v>38</v>
      </c>
      <c r="G477" s="23" t="s">
        <v>38</v>
      </c>
      <c r="H477" s="23">
        <v>10</v>
      </c>
      <c r="I477" s="23" t="s">
        <v>8264</v>
      </c>
      <c r="J477" s="23">
        <v>10</v>
      </c>
      <c r="K477" s="23">
        <v>1</v>
      </c>
      <c r="L477" s="23" t="s">
        <v>8345</v>
      </c>
      <c r="N477" s="24" t="b">
        <f t="shared" si="65"/>
        <v>0</v>
      </c>
      <c r="O477" s="24">
        <f t="shared" si="66"/>
        <v>161</v>
      </c>
      <c r="P477" s="24">
        <f t="shared" si="67"/>
        <v>8</v>
      </c>
      <c r="Q477" s="24" t="str">
        <f t="shared" si="68"/>
        <v>YES</v>
      </c>
      <c r="R477" s="24" t="str">
        <f t="shared" si="69"/>
        <v>YES</v>
      </c>
      <c r="S477" s="24" t="b">
        <f t="shared" si="70"/>
        <v>1</v>
      </c>
      <c r="T477" s="24" t="b">
        <f t="shared" si="71"/>
        <v>1</v>
      </c>
      <c r="U477" s="24">
        <f t="shared" si="72"/>
        <v>356</v>
      </c>
      <c r="V477" s="24">
        <f t="shared" si="73"/>
        <v>493</v>
      </c>
      <c r="W477" s="24"/>
      <c r="X477" s="23" t="s">
        <v>1480</v>
      </c>
      <c r="Y477" s="23" t="s">
        <v>42</v>
      </c>
      <c r="AA477" s="24" t="s">
        <v>39</v>
      </c>
      <c r="AB477" s="24" t="s">
        <v>39</v>
      </c>
      <c r="AC477" s="24" t="s">
        <v>39</v>
      </c>
      <c r="AD477" s="24">
        <v>10</v>
      </c>
      <c r="AE477" s="24">
        <v>10</v>
      </c>
      <c r="AF477" s="24">
        <v>10</v>
      </c>
      <c r="AG477" s="24">
        <v>10</v>
      </c>
      <c r="AH477" s="24">
        <v>10</v>
      </c>
      <c r="AI477" s="24">
        <v>10</v>
      </c>
      <c r="AJ477" s="24">
        <v>10</v>
      </c>
      <c r="AK477" s="24">
        <v>10</v>
      </c>
      <c r="AL477" s="24">
        <v>10</v>
      </c>
      <c r="AM477" s="24">
        <v>10</v>
      </c>
      <c r="AN477" s="24">
        <v>10</v>
      </c>
      <c r="AO477" s="24">
        <v>10</v>
      </c>
      <c r="AQ477" s="23" t="s">
        <v>2362</v>
      </c>
      <c r="AR477" s="23" t="s">
        <v>2363</v>
      </c>
      <c r="AS477" s="23">
        <v>249.27</v>
      </c>
      <c r="AT477" s="23">
        <v>2.15</v>
      </c>
      <c r="AU477" s="23">
        <v>11.154999999999999</v>
      </c>
      <c r="AV477" s="23">
        <v>-9.004999999999999</v>
      </c>
      <c r="AW477" s="23">
        <v>8.9300000000000004E-2</v>
      </c>
      <c r="AY477" s="23">
        <v>10</v>
      </c>
      <c r="AZ477" s="23">
        <v>1</v>
      </c>
      <c r="BA477" s="23">
        <v>5</v>
      </c>
      <c r="BC477" s="23" t="s">
        <v>8293</v>
      </c>
      <c r="BD477" s="23" t="s">
        <v>8293</v>
      </c>
      <c r="BE477" s="23" t="s">
        <v>8293</v>
      </c>
      <c r="BF477" s="23" t="s">
        <v>8330</v>
      </c>
    </row>
    <row r="478" spans="1:58" s="23" customFormat="1" x14ac:dyDescent="0.2">
      <c r="A478" s="23" t="s">
        <v>2364</v>
      </c>
      <c r="B478" s="23" t="s">
        <v>2365</v>
      </c>
      <c r="C478" s="23" t="s">
        <v>38</v>
      </c>
      <c r="D478" s="23" t="s">
        <v>38</v>
      </c>
      <c r="E478" s="23">
        <v>6</v>
      </c>
      <c r="F478" s="23" t="s">
        <v>38</v>
      </c>
      <c r="G478" s="23" t="s">
        <v>38</v>
      </c>
      <c r="H478" s="23">
        <v>10</v>
      </c>
      <c r="I478" s="23" t="s">
        <v>8264</v>
      </c>
      <c r="J478" s="23">
        <v>10</v>
      </c>
      <c r="K478" s="23">
        <v>1</v>
      </c>
      <c r="L478" s="23" t="s">
        <v>8345</v>
      </c>
      <c r="N478" s="24" t="b">
        <f t="shared" si="65"/>
        <v>0</v>
      </c>
      <c r="O478" s="24">
        <f t="shared" si="66"/>
        <v>161</v>
      </c>
      <c r="P478" s="24">
        <f t="shared" si="67"/>
        <v>8</v>
      </c>
      <c r="Q478" s="24" t="str">
        <f t="shared" si="68"/>
        <v>YES</v>
      </c>
      <c r="R478" s="24" t="str">
        <f t="shared" si="69"/>
        <v>YES</v>
      </c>
      <c r="S478" s="24" t="b">
        <f t="shared" si="70"/>
        <v>1</v>
      </c>
      <c r="T478" s="24" t="b">
        <f t="shared" si="71"/>
        <v>1</v>
      </c>
      <c r="U478" s="24">
        <f t="shared" si="72"/>
        <v>356</v>
      </c>
      <c r="V478" s="24">
        <f t="shared" si="73"/>
        <v>493</v>
      </c>
      <c r="W478" s="24"/>
      <c r="X478" s="23" t="s">
        <v>1480</v>
      </c>
      <c r="Y478" s="23" t="s">
        <v>42</v>
      </c>
      <c r="AA478" s="24" t="s">
        <v>39</v>
      </c>
      <c r="AB478" s="24" t="s">
        <v>39</v>
      </c>
      <c r="AC478" s="24" t="s">
        <v>39</v>
      </c>
      <c r="AD478" s="24">
        <v>10</v>
      </c>
      <c r="AE478" s="24">
        <v>10</v>
      </c>
      <c r="AF478" s="24">
        <v>10</v>
      </c>
      <c r="AG478" s="24">
        <v>10</v>
      </c>
      <c r="AH478" s="24">
        <v>10</v>
      </c>
      <c r="AI478" s="24">
        <v>10</v>
      </c>
      <c r="AJ478" s="24">
        <v>10</v>
      </c>
      <c r="AK478" s="24">
        <v>10</v>
      </c>
      <c r="AL478" s="24">
        <v>10</v>
      </c>
      <c r="AM478" s="24">
        <v>10</v>
      </c>
      <c r="AN478" s="24">
        <v>10</v>
      </c>
      <c r="AO478" s="24">
        <v>10</v>
      </c>
      <c r="AQ478" s="23" t="s">
        <v>2366</v>
      </c>
      <c r="AR478" s="23" t="s">
        <v>2367</v>
      </c>
      <c r="AS478" s="23">
        <v>418.38</v>
      </c>
      <c r="AT478" s="23">
        <v>4.18</v>
      </c>
      <c r="AU478" s="23">
        <v>12</v>
      </c>
      <c r="AV478" s="23">
        <v>-7.82</v>
      </c>
      <c r="AW478" s="23">
        <v>0.44700000000000001</v>
      </c>
      <c r="AY478" s="23">
        <v>1000</v>
      </c>
      <c r="AZ478" s="23">
        <v>1</v>
      </c>
      <c r="BA478" s="23">
        <v>5</v>
      </c>
      <c r="BC478" s="23" t="s">
        <v>8293</v>
      </c>
      <c r="BD478" s="23" t="s">
        <v>8293</v>
      </c>
      <c r="BE478" s="23" t="s">
        <v>8293</v>
      </c>
      <c r="BF478" s="23" t="s">
        <v>8330</v>
      </c>
    </row>
    <row r="479" spans="1:58" s="23" customFormat="1" x14ac:dyDescent="0.2">
      <c r="A479" s="23" t="s">
        <v>2368</v>
      </c>
      <c r="B479" s="23" t="s">
        <v>2369</v>
      </c>
      <c r="C479" s="23" t="s">
        <v>38</v>
      </c>
      <c r="D479" s="23" t="s">
        <v>38</v>
      </c>
      <c r="E479" s="23">
        <v>6</v>
      </c>
      <c r="F479" s="23" t="s">
        <v>38</v>
      </c>
      <c r="G479" s="23" t="s">
        <v>38</v>
      </c>
      <c r="H479" s="23">
        <v>10</v>
      </c>
      <c r="I479" s="23" t="s">
        <v>8264</v>
      </c>
      <c r="J479" s="23">
        <v>10</v>
      </c>
      <c r="K479" s="23">
        <v>1</v>
      </c>
      <c r="L479" s="23" t="s">
        <v>8345</v>
      </c>
      <c r="N479" s="24" t="b">
        <f t="shared" si="65"/>
        <v>0</v>
      </c>
      <c r="O479" s="24">
        <f t="shared" si="66"/>
        <v>161</v>
      </c>
      <c r="P479" s="24">
        <f t="shared" si="67"/>
        <v>8</v>
      </c>
      <c r="Q479" s="24" t="str">
        <f t="shared" si="68"/>
        <v>YES</v>
      </c>
      <c r="R479" s="24" t="str">
        <f t="shared" si="69"/>
        <v>YES</v>
      </c>
      <c r="S479" s="24" t="b">
        <f t="shared" si="70"/>
        <v>1</v>
      </c>
      <c r="T479" s="24" t="b">
        <f t="shared" si="71"/>
        <v>1</v>
      </c>
      <c r="U479" s="24">
        <f t="shared" si="72"/>
        <v>356</v>
      </c>
      <c r="V479" s="24">
        <f t="shared" si="73"/>
        <v>493</v>
      </c>
      <c r="W479" s="24"/>
      <c r="X479" s="23" t="s">
        <v>1480</v>
      </c>
      <c r="Y479" s="23" t="s">
        <v>42</v>
      </c>
      <c r="AA479" s="24" t="s">
        <v>39</v>
      </c>
      <c r="AB479" s="24" t="s">
        <v>39</v>
      </c>
      <c r="AC479" s="24" t="s">
        <v>39</v>
      </c>
      <c r="AD479" s="24">
        <v>10</v>
      </c>
      <c r="AE479" s="24">
        <v>10</v>
      </c>
      <c r="AF479" s="24">
        <v>10</v>
      </c>
      <c r="AG479" s="24">
        <v>10</v>
      </c>
      <c r="AH479" s="24">
        <v>10</v>
      </c>
      <c r="AI479" s="24">
        <v>10</v>
      </c>
      <c r="AJ479" s="24">
        <v>10</v>
      </c>
      <c r="AK479" s="24">
        <v>10</v>
      </c>
      <c r="AL479" s="24">
        <v>10</v>
      </c>
      <c r="AM479" s="24">
        <v>10</v>
      </c>
      <c r="AN479" s="24">
        <v>10</v>
      </c>
      <c r="AO479" s="24">
        <v>10</v>
      </c>
      <c r="AQ479" s="23" t="s">
        <v>2370</v>
      </c>
      <c r="AR479" s="23" t="s">
        <v>2371</v>
      </c>
      <c r="AS479" s="23">
        <v>501.62</v>
      </c>
      <c r="AT479" s="23">
        <v>5.0199999999999996</v>
      </c>
      <c r="AU479" s="23">
        <v>12</v>
      </c>
      <c r="AV479" s="23">
        <v>-6.98</v>
      </c>
      <c r="AW479" s="23">
        <v>3.65</v>
      </c>
      <c r="AY479" s="23">
        <v>100</v>
      </c>
      <c r="AZ479" s="23">
        <v>1</v>
      </c>
      <c r="BA479" s="23">
        <v>5</v>
      </c>
      <c r="BC479" s="23" t="s">
        <v>8293</v>
      </c>
      <c r="BD479" s="23" t="s">
        <v>8293</v>
      </c>
      <c r="BE479" s="23" t="s">
        <v>8293</v>
      </c>
      <c r="BF479" s="23" t="s">
        <v>8330</v>
      </c>
    </row>
    <row r="480" spans="1:58" s="23" customFormat="1" x14ac:dyDescent="0.2">
      <c r="A480" s="23" t="s">
        <v>2372</v>
      </c>
      <c r="B480" s="23" t="s">
        <v>2373</v>
      </c>
      <c r="C480" s="23" t="s">
        <v>38</v>
      </c>
      <c r="D480" s="23" t="s">
        <v>38</v>
      </c>
      <c r="E480" s="23">
        <v>6</v>
      </c>
      <c r="F480" s="23" t="s">
        <v>38</v>
      </c>
      <c r="G480" s="23" t="s">
        <v>38</v>
      </c>
      <c r="H480" s="23">
        <v>10</v>
      </c>
      <c r="I480" s="23" t="s">
        <v>8264</v>
      </c>
      <c r="J480" s="23">
        <v>10</v>
      </c>
      <c r="K480" s="23">
        <v>1</v>
      </c>
      <c r="L480" s="23" t="s">
        <v>8345</v>
      </c>
      <c r="N480" s="24" t="b">
        <f t="shared" si="65"/>
        <v>0</v>
      </c>
      <c r="O480" s="24">
        <f t="shared" si="66"/>
        <v>161</v>
      </c>
      <c r="P480" s="24">
        <f t="shared" si="67"/>
        <v>8</v>
      </c>
      <c r="Q480" s="24" t="str">
        <f t="shared" si="68"/>
        <v>YES</v>
      </c>
      <c r="R480" s="24" t="str">
        <f t="shared" si="69"/>
        <v>YES</v>
      </c>
      <c r="S480" s="24" t="b">
        <f t="shared" si="70"/>
        <v>1</v>
      </c>
      <c r="T480" s="24" t="b">
        <f t="shared" si="71"/>
        <v>1</v>
      </c>
      <c r="U480" s="24">
        <f t="shared" si="72"/>
        <v>356</v>
      </c>
      <c r="V480" s="24">
        <f t="shared" si="73"/>
        <v>493</v>
      </c>
      <c r="W480" s="24"/>
      <c r="X480" s="23" t="s">
        <v>1480</v>
      </c>
      <c r="Y480" s="23" t="s">
        <v>42</v>
      </c>
      <c r="AA480" s="24" t="s">
        <v>39</v>
      </c>
      <c r="AB480" s="24" t="s">
        <v>39</v>
      </c>
      <c r="AC480" s="24" t="s">
        <v>39</v>
      </c>
      <c r="AD480" s="24">
        <v>10</v>
      </c>
      <c r="AE480" s="24">
        <v>10</v>
      </c>
      <c r="AF480" s="24">
        <v>10</v>
      </c>
      <c r="AG480" s="24">
        <v>10</v>
      </c>
      <c r="AH480" s="24">
        <v>10</v>
      </c>
      <c r="AI480" s="24">
        <v>10</v>
      </c>
      <c r="AJ480" s="24">
        <v>6</v>
      </c>
      <c r="AK480" s="24">
        <v>6</v>
      </c>
      <c r="AL480" s="24">
        <v>10</v>
      </c>
      <c r="AM480" s="24">
        <v>10</v>
      </c>
      <c r="AN480" s="24">
        <v>10</v>
      </c>
      <c r="AO480" s="24">
        <v>10</v>
      </c>
      <c r="AQ480" s="23" t="s">
        <v>2374</v>
      </c>
      <c r="AR480" s="23" t="s">
        <v>2375</v>
      </c>
      <c r="AS480" s="23">
        <v>937.02</v>
      </c>
      <c r="AT480" s="23">
        <v>7.65</v>
      </c>
      <c r="AU480" s="23">
        <v>12</v>
      </c>
      <c r="AV480" s="23">
        <v>-4.3499999999999996</v>
      </c>
      <c r="AW480" s="23">
        <v>1.39</v>
      </c>
      <c r="AY480" s="23">
        <v>1000</v>
      </c>
      <c r="AZ480" s="23">
        <v>1</v>
      </c>
      <c r="BA480" s="23">
        <v>5</v>
      </c>
      <c r="BC480" s="23" t="s">
        <v>8293</v>
      </c>
      <c r="BD480" s="23" t="s">
        <v>8293</v>
      </c>
      <c r="BE480" s="23" t="s">
        <v>8293</v>
      </c>
      <c r="BF480" s="23" t="s">
        <v>8330</v>
      </c>
    </row>
    <row r="481" spans="1:58" s="23" customFormat="1" x14ac:dyDescent="0.2">
      <c r="A481" s="23" t="s">
        <v>2376</v>
      </c>
      <c r="B481" s="23" t="s">
        <v>2377</v>
      </c>
      <c r="C481" s="23" t="s">
        <v>38</v>
      </c>
      <c r="D481" s="23" t="s">
        <v>38</v>
      </c>
      <c r="E481" s="23">
        <v>6</v>
      </c>
      <c r="F481" s="23" t="s">
        <v>38</v>
      </c>
      <c r="G481" s="23" t="s">
        <v>38</v>
      </c>
      <c r="H481" s="23">
        <v>10</v>
      </c>
      <c r="I481" s="23" t="s">
        <v>8264</v>
      </c>
      <c r="J481" s="23">
        <v>10</v>
      </c>
      <c r="K481" s="23">
        <v>1</v>
      </c>
      <c r="L481" s="23" t="s">
        <v>8345</v>
      </c>
      <c r="N481" s="24" t="b">
        <f t="shared" si="65"/>
        <v>0</v>
      </c>
      <c r="O481" s="24">
        <f t="shared" si="66"/>
        <v>161</v>
      </c>
      <c r="P481" s="24">
        <f t="shared" si="67"/>
        <v>8</v>
      </c>
      <c r="Q481" s="24" t="str">
        <f t="shared" si="68"/>
        <v>YES</v>
      </c>
      <c r="R481" s="24" t="str">
        <f t="shared" si="69"/>
        <v>YES</v>
      </c>
      <c r="S481" s="24" t="b">
        <f t="shared" si="70"/>
        <v>1</v>
      </c>
      <c r="T481" s="24" t="b">
        <f t="shared" si="71"/>
        <v>1</v>
      </c>
      <c r="U481" s="24">
        <f t="shared" si="72"/>
        <v>356</v>
      </c>
      <c r="V481" s="24">
        <f t="shared" si="73"/>
        <v>493</v>
      </c>
      <c r="W481" s="24"/>
      <c r="X481" s="23" t="s">
        <v>1480</v>
      </c>
      <c r="Y481" s="23" t="s">
        <v>42</v>
      </c>
      <c r="AA481" s="24" t="s">
        <v>39</v>
      </c>
      <c r="AB481" s="24" t="s">
        <v>39</v>
      </c>
      <c r="AC481" s="24" t="s">
        <v>39</v>
      </c>
      <c r="AD481" s="24">
        <v>10</v>
      </c>
      <c r="AE481" s="24">
        <v>10</v>
      </c>
      <c r="AF481" s="24">
        <v>10</v>
      </c>
      <c r="AG481" s="24">
        <v>10</v>
      </c>
      <c r="AH481" s="24">
        <v>10</v>
      </c>
      <c r="AI481" s="24">
        <v>10</v>
      </c>
      <c r="AJ481" s="24">
        <v>10</v>
      </c>
      <c r="AK481" s="24">
        <v>10</v>
      </c>
      <c r="AL481" s="24">
        <v>6</v>
      </c>
      <c r="AM481" s="24">
        <v>10</v>
      </c>
      <c r="AN481" s="24">
        <v>6</v>
      </c>
      <c r="AO481" s="24">
        <v>10</v>
      </c>
      <c r="AQ481" s="23" t="s">
        <v>2378</v>
      </c>
      <c r="AR481" s="23" t="s">
        <v>2379</v>
      </c>
      <c r="AS481" s="23">
        <v>641.91999999999996</v>
      </c>
      <c r="AT481" s="23">
        <v>9.0500000000000007</v>
      </c>
      <c r="AU481" s="23">
        <v>12</v>
      </c>
      <c r="AV481" s="23">
        <v>-2.9499999999999993</v>
      </c>
      <c r="AW481" s="23">
        <v>662</v>
      </c>
      <c r="AY481" s="23">
        <v>10</v>
      </c>
      <c r="AZ481" s="23">
        <v>1</v>
      </c>
      <c r="BA481" s="23">
        <v>5</v>
      </c>
      <c r="BC481" s="23" t="s">
        <v>8293</v>
      </c>
      <c r="BD481" s="23" t="s">
        <v>8293</v>
      </c>
      <c r="BE481" s="23" t="s">
        <v>8293</v>
      </c>
      <c r="BF481" s="23" t="s">
        <v>8330</v>
      </c>
    </row>
    <row r="482" spans="1:58" s="23" customFormat="1" x14ac:dyDescent="0.2">
      <c r="A482" s="23" t="s">
        <v>2380</v>
      </c>
      <c r="B482" s="23" t="s">
        <v>2381</v>
      </c>
      <c r="C482" s="23" t="s">
        <v>38</v>
      </c>
      <c r="D482" s="23" t="s">
        <v>38</v>
      </c>
      <c r="E482" s="23">
        <v>6</v>
      </c>
      <c r="F482" s="23" t="s">
        <v>38</v>
      </c>
      <c r="G482" s="23" t="s">
        <v>115</v>
      </c>
      <c r="H482" s="23">
        <v>10</v>
      </c>
      <c r="I482" s="23" t="s">
        <v>8264</v>
      </c>
      <c r="J482" s="23">
        <v>10</v>
      </c>
      <c r="K482" s="23">
        <v>1</v>
      </c>
      <c r="L482" s="23" t="s">
        <v>8345</v>
      </c>
      <c r="N482" s="24" t="b">
        <f t="shared" si="65"/>
        <v>0</v>
      </c>
      <c r="O482" s="24">
        <f t="shared" si="66"/>
        <v>161</v>
      </c>
      <c r="P482" s="24">
        <f t="shared" si="67"/>
        <v>8</v>
      </c>
      <c r="Q482" s="24" t="str">
        <f t="shared" si="68"/>
        <v>YES</v>
      </c>
      <c r="R482" s="24" t="str">
        <f t="shared" si="69"/>
        <v>YES</v>
      </c>
      <c r="S482" s="24" t="b">
        <f t="shared" si="70"/>
        <v>1</v>
      </c>
      <c r="T482" s="24" t="b">
        <f t="shared" si="71"/>
        <v>1</v>
      </c>
      <c r="U482" s="24">
        <f t="shared" si="72"/>
        <v>356</v>
      </c>
      <c r="V482" s="24">
        <f t="shared" si="73"/>
        <v>493</v>
      </c>
      <c r="W482" s="24"/>
      <c r="X482" s="23" t="s">
        <v>1480</v>
      </c>
      <c r="Y482" s="23" t="s">
        <v>42</v>
      </c>
      <c r="AA482" s="24" t="s">
        <v>39</v>
      </c>
      <c r="AB482" s="24" t="s">
        <v>39</v>
      </c>
      <c r="AC482" s="24" t="s">
        <v>39</v>
      </c>
      <c r="AD482" s="24">
        <v>10</v>
      </c>
      <c r="AE482" s="24">
        <v>10</v>
      </c>
      <c r="AF482" s="24">
        <v>10</v>
      </c>
      <c r="AG482" s="24">
        <v>10</v>
      </c>
      <c r="AH482" s="24">
        <v>10</v>
      </c>
      <c r="AI482" s="24">
        <v>10</v>
      </c>
      <c r="AJ482" s="24">
        <v>10</v>
      </c>
      <c r="AK482" s="24">
        <v>10</v>
      </c>
      <c r="AL482" s="24">
        <v>10</v>
      </c>
      <c r="AM482" s="24">
        <v>10</v>
      </c>
      <c r="AN482" s="24">
        <v>10</v>
      </c>
      <c r="AO482" s="24">
        <v>10</v>
      </c>
      <c r="AQ482" s="23" t="s">
        <v>2382</v>
      </c>
      <c r="AR482" s="23" t="s">
        <v>2383</v>
      </c>
      <c r="AS482" s="23">
        <v>374.77</v>
      </c>
      <c r="AT482" s="23">
        <v>4.58</v>
      </c>
      <c r="AU482" s="23">
        <v>12</v>
      </c>
      <c r="AV482" s="23">
        <v>-7.42</v>
      </c>
      <c r="AW482" s="23">
        <v>0.442</v>
      </c>
      <c r="AY482" s="23">
        <v>10</v>
      </c>
      <c r="AZ482" s="23">
        <v>1</v>
      </c>
      <c r="BA482" s="23" t="s">
        <v>151</v>
      </c>
      <c r="BC482" s="23" t="s">
        <v>8293</v>
      </c>
      <c r="BD482" s="23" t="s">
        <v>8293</v>
      </c>
      <c r="BE482" s="23" t="s">
        <v>8293</v>
      </c>
      <c r="BF482" s="23" t="s">
        <v>8330</v>
      </c>
    </row>
    <row r="483" spans="1:58" s="23" customFormat="1" x14ac:dyDescent="0.2">
      <c r="A483" s="23" t="s">
        <v>2384</v>
      </c>
      <c r="B483" s="23" t="s">
        <v>2385</v>
      </c>
      <c r="C483" s="23" t="s">
        <v>38</v>
      </c>
      <c r="D483" s="23" t="s">
        <v>38</v>
      </c>
      <c r="E483" s="23">
        <v>6</v>
      </c>
      <c r="F483" s="23" t="s">
        <v>38</v>
      </c>
      <c r="G483" s="23" t="s">
        <v>115</v>
      </c>
      <c r="H483" s="23">
        <v>10</v>
      </c>
      <c r="I483" s="23" t="s">
        <v>8264</v>
      </c>
      <c r="J483" s="23">
        <v>10</v>
      </c>
      <c r="K483" s="23">
        <v>1</v>
      </c>
      <c r="L483" s="23" t="s">
        <v>8345</v>
      </c>
      <c r="N483" s="24" t="b">
        <f t="shared" si="65"/>
        <v>0</v>
      </c>
      <c r="O483" s="24">
        <f t="shared" si="66"/>
        <v>161</v>
      </c>
      <c r="P483" s="24">
        <f t="shared" si="67"/>
        <v>8</v>
      </c>
      <c r="Q483" s="24" t="str">
        <f t="shared" si="68"/>
        <v>YES</v>
      </c>
      <c r="R483" s="24" t="str">
        <f t="shared" si="69"/>
        <v>YES</v>
      </c>
      <c r="S483" s="24" t="b">
        <f t="shared" si="70"/>
        <v>1</v>
      </c>
      <c r="T483" s="24" t="b">
        <f t="shared" si="71"/>
        <v>1</v>
      </c>
      <c r="U483" s="24">
        <f t="shared" si="72"/>
        <v>356</v>
      </c>
      <c r="V483" s="24">
        <f t="shared" si="73"/>
        <v>493</v>
      </c>
      <c r="W483" s="24"/>
      <c r="X483" s="23" t="s">
        <v>1480</v>
      </c>
      <c r="Y483" s="23" t="s">
        <v>42</v>
      </c>
      <c r="AA483" s="24" t="s">
        <v>39</v>
      </c>
      <c r="AB483" s="24" t="s">
        <v>39</v>
      </c>
      <c r="AC483" s="24" t="s">
        <v>39</v>
      </c>
      <c r="AD483" s="24">
        <v>10</v>
      </c>
      <c r="AE483" s="24">
        <v>10</v>
      </c>
      <c r="AF483" s="24">
        <v>6</v>
      </c>
      <c r="AG483" s="24">
        <v>10</v>
      </c>
      <c r="AH483" s="24">
        <v>10</v>
      </c>
      <c r="AI483" s="24">
        <v>10</v>
      </c>
      <c r="AJ483" s="24">
        <v>10</v>
      </c>
      <c r="AK483" s="24">
        <v>10</v>
      </c>
      <c r="AL483" s="24">
        <v>6</v>
      </c>
      <c r="AM483" s="24">
        <v>10</v>
      </c>
      <c r="AN483" s="24">
        <v>6</v>
      </c>
      <c r="AO483" s="24">
        <v>10</v>
      </c>
      <c r="AQ483" s="23" t="s">
        <v>2386</v>
      </c>
      <c r="AR483" s="23" t="s">
        <v>2387</v>
      </c>
      <c r="AS483" s="23">
        <v>514.52</v>
      </c>
      <c r="AT483" s="23">
        <v>9.85</v>
      </c>
      <c r="AU483" s="23">
        <v>12</v>
      </c>
      <c r="AV483" s="23">
        <v>-2.1500000000000004</v>
      </c>
      <c r="AW483" s="23">
        <v>15800</v>
      </c>
      <c r="AY483" s="23">
        <v>1000</v>
      </c>
      <c r="AZ483" s="23">
        <v>1</v>
      </c>
      <c r="BA483" s="23" t="s">
        <v>151</v>
      </c>
      <c r="BC483" s="23" t="s">
        <v>8293</v>
      </c>
      <c r="BD483" s="23" t="s">
        <v>8293</v>
      </c>
      <c r="BE483" s="23" t="s">
        <v>8293</v>
      </c>
      <c r="BF483" s="23" t="s">
        <v>8330</v>
      </c>
    </row>
    <row r="484" spans="1:58" s="23" customFormat="1" x14ac:dyDescent="0.2">
      <c r="A484" s="23" t="s">
        <v>2388</v>
      </c>
      <c r="B484" s="23" t="s">
        <v>2389</v>
      </c>
      <c r="C484" s="23" t="s">
        <v>8338</v>
      </c>
      <c r="D484" s="23" t="s">
        <v>38</v>
      </c>
      <c r="E484" s="23">
        <v>6</v>
      </c>
      <c r="F484" s="23" t="s">
        <v>38</v>
      </c>
      <c r="G484" s="23" t="s">
        <v>38</v>
      </c>
      <c r="H484" s="23">
        <v>10</v>
      </c>
      <c r="I484" s="23" t="s">
        <v>8264</v>
      </c>
      <c r="J484" s="23">
        <v>10</v>
      </c>
      <c r="K484" s="23">
        <v>1</v>
      </c>
      <c r="L484" s="23" t="s">
        <v>8342</v>
      </c>
      <c r="N484" s="24" t="b">
        <f t="shared" si="65"/>
        <v>0</v>
      </c>
      <c r="O484" s="24">
        <f t="shared" si="66"/>
        <v>161</v>
      </c>
      <c r="P484" s="24">
        <f t="shared" si="67"/>
        <v>8</v>
      </c>
      <c r="Q484" s="24" t="str">
        <f t="shared" si="68"/>
        <v>YES</v>
      </c>
      <c r="R484" s="24" t="str">
        <f t="shared" si="69"/>
        <v>YES</v>
      </c>
      <c r="S484" s="24" t="b">
        <f t="shared" si="70"/>
        <v>1</v>
      </c>
      <c r="T484" s="24" t="b">
        <f t="shared" si="71"/>
        <v>1</v>
      </c>
      <c r="U484" s="24">
        <f t="shared" si="72"/>
        <v>356</v>
      </c>
      <c r="V484" s="24">
        <f t="shared" si="73"/>
        <v>493</v>
      </c>
      <c r="W484" s="24"/>
      <c r="X484" s="23" t="s">
        <v>1475</v>
      </c>
      <c r="Y484" s="23" t="s">
        <v>70</v>
      </c>
      <c r="AA484" s="24" t="s">
        <v>39</v>
      </c>
      <c r="AB484" s="24" t="s">
        <v>39</v>
      </c>
      <c r="AC484" s="24" t="s">
        <v>39</v>
      </c>
      <c r="AD484" s="24">
        <v>10</v>
      </c>
      <c r="AE484" s="24">
        <v>10</v>
      </c>
      <c r="AF484" s="24">
        <v>6</v>
      </c>
      <c r="AG484" s="24">
        <v>10</v>
      </c>
      <c r="AH484" s="24">
        <v>10</v>
      </c>
      <c r="AI484" s="24">
        <v>10</v>
      </c>
      <c r="AJ484" s="24">
        <v>10</v>
      </c>
      <c r="AK484" s="24">
        <v>10</v>
      </c>
      <c r="AL484" s="24">
        <v>6</v>
      </c>
      <c r="AM484" s="24">
        <v>10</v>
      </c>
      <c r="AN484" s="24">
        <v>6</v>
      </c>
      <c r="AO484" s="24">
        <v>10</v>
      </c>
      <c r="AQ484" s="23" t="s">
        <v>1852</v>
      </c>
      <c r="AR484" s="23" t="s">
        <v>1853</v>
      </c>
      <c r="AS484" s="23">
        <v>386.63</v>
      </c>
      <c r="AT484" s="23">
        <v>8.74</v>
      </c>
      <c r="AU484" s="23">
        <v>10.906000000000001</v>
      </c>
      <c r="AV484" s="23">
        <v>-2.1660000000000004</v>
      </c>
      <c r="AW484" s="23">
        <v>162</v>
      </c>
      <c r="AY484" s="23">
        <v>1000</v>
      </c>
      <c r="AZ484" s="23">
        <v>1</v>
      </c>
      <c r="BA484" s="23">
        <v>5</v>
      </c>
      <c r="BC484" s="23" t="s">
        <v>8293</v>
      </c>
      <c r="BD484" s="23" t="s">
        <v>8320</v>
      </c>
      <c r="BE484" s="23" t="s">
        <v>8293</v>
      </c>
      <c r="BF484" s="23" t="s">
        <v>8330</v>
      </c>
    </row>
    <row r="485" spans="1:58" s="23" customFormat="1" x14ac:dyDescent="0.2">
      <c r="A485" s="23" t="s">
        <v>2390</v>
      </c>
      <c r="B485" s="23" t="s">
        <v>2391</v>
      </c>
      <c r="C485" s="23" t="s">
        <v>38</v>
      </c>
      <c r="D485" s="23" t="s">
        <v>38</v>
      </c>
      <c r="E485" s="23">
        <v>6</v>
      </c>
      <c r="F485" s="23" t="s">
        <v>38</v>
      </c>
      <c r="G485" s="23" t="s">
        <v>38</v>
      </c>
      <c r="H485" s="23">
        <v>10</v>
      </c>
      <c r="I485" s="23" t="s">
        <v>8264</v>
      </c>
      <c r="J485" s="23">
        <v>10</v>
      </c>
      <c r="K485" s="23">
        <v>1</v>
      </c>
      <c r="L485" s="23" t="s">
        <v>8345</v>
      </c>
      <c r="N485" s="24" t="b">
        <f t="shared" si="65"/>
        <v>0</v>
      </c>
      <c r="O485" s="24">
        <f t="shared" si="66"/>
        <v>161</v>
      </c>
      <c r="P485" s="24">
        <f t="shared" si="67"/>
        <v>8</v>
      </c>
      <c r="Q485" s="24" t="str">
        <f t="shared" si="68"/>
        <v>YES</v>
      </c>
      <c r="R485" s="24" t="str">
        <f t="shared" si="69"/>
        <v>YES</v>
      </c>
      <c r="S485" s="24" t="b">
        <f t="shared" si="70"/>
        <v>1</v>
      </c>
      <c r="T485" s="24" t="b">
        <f t="shared" si="71"/>
        <v>1</v>
      </c>
      <c r="U485" s="24">
        <f t="shared" si="72"/>
        <v>356</v>
      </c>
      <c r="V485" s="24">
        <f t="shared" si="73"/>
        <v>493</v>
      </c>
      <c r="W485" s="24"/>
      <c r="X485" s="23" t="s">
        <v>1480</v>
      </c>
      <c r="Y485" s="23" t="s">
        <v>42</v>
      </c>
      <c r="AA485" s="24"/>
      <c r="AB485" s="24" t="s">
        <v>39</v>
      </c>
      <c r="AC485" s="24" t="s">
        <v>39</v>
      </c>
      <c r="AD485" s="24">
        <v>6</v>
      </c>
      <c r="AE485" s="24">
        <v>6</v>
      </c>
      <c r="AF485" s="24">
        <v>10</v>
      </c>
      <c r="AG485" s="24">
        <v>10</v>
      </c>
      <c r="AH485" s="24">
        <v>10</v>
      </c>
      <c r="AI485" s="24">
        <v>10</v>
      </c>
      <c r="AJ485" s="24">
        <v>10</v>
      </c>
      <c r="AK485" s="24">
        <v>10</v>
      </c>
      <c r="AL485" s="24">
        <v>10</v>
      </c>
      <c r="AM485" s="24">
        <v>10</v>
      </c>
      <c r="AN485" s="24">
        <v>10</v>
      </c>
      <c r="AO485" s="24">
        <v>10</v>
      </c>
      <c r="AQ485" s="23" t="s">
        <v>2392</v>
      </c>
      <c r="AR485" s="23" t="s">
        <v>2393</v>
      </c>
      <c r="AS485" s="23">
        <v>194.19</v>
      </c>
      <c r="AT485" s="23">
        <v>-7.0000000000000007E-2</v>
      </c>
      <c r="AU485" s="23">
        <v>8.7650000000000006</v>
      </c>
      <c r="AV485" s="23">
        <v>-8.8350000000000009</v>
      </c>
      <c r="AW485" s="23">
        <v>2.18E-2</v>
      </c>
      <c r="AY485" s="23">
        <v>1000</v>
      </c>
      <c r="AZ485" s="23">
        <v>1</v>
      </c>
      <c r="BA485" s="23">
        <v>5</v>
      </c>
      <c r="BC485" s="23" t="s">
        <v>8293</v>
      </c>
      <c r="BD485" s="23" t="s">
        <v>8293</v>
      </c>
      <c r="BE485" s="23" t="s">
        <v>8293</v>
      </c>
      <c r="BF485" s="23" t="s">
        <v>8330</v>
      </c>
    </row>
    <row r="486" spans="1:58" s="23" customFormat="1" x14ac:dyDescent="0.2">
      <c r="A486" s="23" t="s">
        <v>2394</v>
      </c>
      <c r="B486" s="23" t="s">
        <v>2395</v>
      </c>
      <c r="C486" s="23" t="s">
        <v>38</v>
      </c>
      <c r="D486" s="23" t="s">
        <v>38</v>
      </c>
      <c r="E486" s="23">
        <v>6</v>
      </c>
      <c r="F486" s="23" t="s">
        <v>38</v>
      </c>
      <c r="G486" s="23" t="s">
        <v>115</v>
      </c>
      <c r="H486" s="23">
        <v>10</v>
      </c>
      <c r="I486" s="23" t="s">
        <v>8264</v>
      </c>
      <c r="J486" s="23">
        <v>10</v>
      </c>
      <c r="K486" s="23">
        <v>1</v>
      </c>
      <c r="L486" s="23" t="s">
        <v>8345</v>
      </c>
      <c r="N486" s="24" t="b">
        <f t="shared" si="65"/>
        <v>0</v>
      </c>
      <c r="O486" s="24">
        <f t="shared" si="66"/>
        <v>161</v>
      </c>
      <c r="P486" s="24">
        <f t="shared" si="67"/>
        <v>8</v>
      </c>
      <c r="Q486" s="24" t="str">
        <f t="shared" si="68"/>
        <v>YES</v>
      </c>
      <c r="R486" s="24" t="str">
        <f t="shared" si="69"/>
        <v>YES</v>
      </c>
      <c r="S486" s="24" t="b">
        <f t="shared" si="70"/>
        <v>1</v>
      </c>
      <c r="T486" s="24" t="b">
        <f t="shared" si="71"/>
        <v>1</v>
      </c>
      <c r="U486" s="24">
        <f t="shared" si="72"/>
        <v>356</v>
      </c>
      <c r="V486" s="24">
        <f t="shared" si="73"/>
        <v>493</v>
      </c>
      <c r="W486" s="24"/>
      <c r="X486" s="23" t="s">
        <v>1480</v>
      </c>
      <c r="Y486" s="23" t="s">
        <v>42</v>
      </c>
      <c r="AA486" s="24" t="s">
        <v>39</v>
      </c>
      <c r="AB486" s="24" t="s">
        <v>39</v>
      </c>
      <c r="AC486" s="24" t="s">
        <v>39</v>
      </c>
      <c r="AD486" s="24">
        <v>10</v>
      </c>
      <c r="AE486" s="24">
        <v>10</v>
      </c>
      <c r="AF486" s="24">
        <v>10</v>
      </c>
      <c r="AG486" s="24">
        <v>10</v>
      </c>
      <c r="AH486" s="24">
        <v>10</v>
      </c>
      <c r="AI486" s="24">
        <v>10</v>
      </c>
      <c r="AJ486" s="24">
        <v>10</v>
      </c>
      <c r="AK486" s="24">
        <v>10</v>
      </c>
      <c r="AL486" s="24">
        <v>10</v>
      </c>
      <c r="AM486" s="24">
        <v>10</v>
      </c>
      <c r="AN486" s="24">
        <v>10</v>
      </c>
      <c r="AO486" s="24">
        <v>10</v>
      </c>
      <c r="AQ486" s="23" t="s">
        <v>2396</v>
      </c>
      <c r="AR486" s="23" t="s">
        <v>2397</v>
      </c>
      <c r="AS486" s="23">
        <v>180.16</v>
      </c>
      <c r="AT486" s="23">
        <v>-0.02</v>
      </c>
      <c r="AU486" s="23">
        <v>10.122999999999999</v>
      </c>
      <c r="AV486" s="23">
        <v>-10.142999999999999</v>
      </c>
      <c r="AW486" s="23">
        <v>1.37E-2</v>
      </c>
      <c r="AY486" s="23">
        <v>10</v>
      </c>
      <c r="AZ486" s="23">
        <v>1</v>
      </c>
      <c r="BA486" s="23" t="s">
        <v>151</v>
      </c>
      <c r="BC486" s="23" t="s">
        <v>8293</v>
      </c>
      <c r="BD486" s="23" t="s">
        <v>8293</v>
      </c>
      <c r="BE486" s="23" t="s">
        <v>8293</v>
      </c>
      <c r="BF486" s="23" t="s">
        <v>8330</v>
      </c>
    </row>
    <row r="487" spans="1:58" s="23" customFormat="1" x14ac:dyDescent="0.2">
      <c r="A487" s="23" t="s">
        <v>2398</v>
      </c>
      <c r="B487" s="23" t="s">
        <v>2399</v>
      </c>
      <c r="C487" s="23" t="s">
        <v>8338</v>
      </c>
      <c r="D487" s="23" t="s">
        <v>38</v>
      </c>
      <c r="E487" s="23">
        <v>6</v>
      </c>
      <c r="F487" s="23" t="s">
        <v>38</v>
      </c>
      <c r="G487" s="23" t="s">
        <v>38</v>
      </c>
      <c r="H487" s="23">
        <v>10</v>
      </c>
      <c r="I487" s="23" t="s">
        <v>8264</v>
      </c>
      <c r="J487" s="23">
        <v>10</v>
      </c>
      <c r="K487" s="23">
        <v>1</v>
      </c>
      <c r="L487" s="23" t="s">
        <v>8342</v>
      </c>
      <c r="N487" s="24" t="b">
        <f t="shared" si="65"/>
        <v>0</v>
      </c>
      <c r="O487" s="24">
        <f t="shared" si="66"/>
        <v>161</v>
      </c>
      <c r="P487" s="24">
        <f t="shared" si="67"/>
        <v>8</v>
      </c>
      <c r="Q487" s="24" t="str">
        <f t="shared" si="68"/>
        <v>YES</v>
      </c>
      <c r="R487" s="24" t="str">
        <f t="shared" si="69"/>
        <v>YES</v>
      </c>
      <c r="S487" s="24" t="b">
        <f t="shared" si="70"/>
        <v>1</v>
      </c>
      <c r="T487" s="24" t="b">
        <f t="shared" si="71"/>
        <v>1</v>
      </c>
      <c r="U487" s="24">
        <f t="shared" si="72"/>
        <v>356</v>
      </c>
      <c r="V487" s="24">
        <f t="shared" si="73"/>
        <v>493</v>
      </c>
      <c r="W487" s="24"/>
      <c r="X487" s="23" t="s">
        <v>1475</v>
      </c>
      <c r="Y487" s="23" t="s">
        <v>95</v>
      </c>
      <c r="AA487" s="24"/>
      <c r="AB487" s="24" t="s">
        <v>39</v>
      </c>
      <c r="AC487" s="24" t="s">
        <v>39</v>
      </c>
      <c r="AD487" s="24">
        <v>6</v>
      </c>
      <c r="AE487" s="24">
        <v>6</v>
      </c>
      <c r="AF487" s="24">
        <v>10</v>
      </c>
      <c r="AG487" s="24">
        <v>10</v>
      </c>
      <c r="AH487" s="24">
        <v>10</v>
      </c>
      <c r="AI487" s="24">
        <v>10</v>
      </c>
      <c r="AJ487" s="24">
        <v>6</v>
      </c>
      <c r="AK487" s="24">
        <v>6</v>
      </c>
      <c r="AL487" s="24">
        <v>10</v>
      </c>
      <c r="AM487" s="24">
        <v>6</v>
      </c>
      <c r="AN487" s="24">
        <v>10</v>
      </c>
      <c r="AO487" s="24">
        <v>6</v>
      </c>
      <c r="AQ487" s="23" t="s">
        <v>2400</v>
      </c>
      <c r="AR487" s="23" t="s">
        <v>141</v>
      </c>
      <c r="AS487" s="23">
        <v>109.12</v>
      </c>
      <c r="AT487" s="23">
        <v>0.21</v>
      </c>
      <c r="AU487" s="23">
        <v>8.3019999999999996</v>
      </c>
      <c r="AV487" s="23">
        <v>-8.0919999999999987</v>
      </c>
      <c r="AW487" s="23">
        <v>1.3299999999999999E-2</v>
      </c>
      <c r="AY487" s="23">
        <v>1000</v>
      </c>
      <c r="AZ487" s="23">
        <v>1</v>
      </c>
      <c r="BA487" s="23">
        <v>5</v>
      </c>
      <c r="BC487" s="23" t="s">
        <v>8293</v>
      </c>
      <c r="BD487" s="23" t="s">
        <v>8320</v>
      </c>
      <c r="BE487" s="23" t="s">
        <v>8293</v>
      </c>
      <c r="BF487" s="23" t="s">
        <v>8330</v>
      </c>
    </row>
    <row r="488" spans="1:58" s="23" customFormat="1" x14ac:dyDescent="0.2">
      <c r="A488" s="23" t="s">
        <v>2401</v>
      </c>
      <c r="B488" s="23" t="s">
        <v>2402</v>
      </c>
      <c r="C488" s="23" t="s">
        <v>38</v>
      </c>
      <c r="D488" s="23" t="s">
        <v>38</v>
      </c>
      <c r="E488" s="23">
        <v>6</v>
      </c>
      <c r="F488" s="23" t="s">
        <v>38</v>
      </c>
      <c r="G488" s="23" t="s">
        <v>115</v>
      </c>
      <c r="H488" s="23">
        <v>10</v>
      </c>
      <c r="I488" s="23" t="s">
        <v>8264</v>
      </c>
      <c r="J488" s="23">
        <v>10</v>
      </c>
      <c r="K488" s="23">
        <v>1</v>
      </c>
      <c r="L488" s="23" t="s">
        <v>8345</v>
      </c>
      <c r="N488" s="24" t="b">
        <f t="shared" si="65"/>
        <v>0</v>
      </c>
      <c r="O488" s="24">
        <f t="shared" si="66"/>
        <v>161</v>
      </c>
      <c r="P488" s="24">
        <f t="shared" si="67"/>
        <v>8</v>
      </c>
      <c r="Q488" s="24" t="str">
        <f t="shared" si="68"/>
        <v>YES</v>
      </c>
      <c r="R488" s="24" t="str">
        <f t="shared" si="69"/>
        <v>YES</v>
      </c>
      <c r="S488" s="24" t="b">
        <f t="shared" si="70"/>
        <v>1</v>
      </c>
      <c r="T488" s="24" t="b">
        <f t="shared" si="71"/>
        <v>1</v>
      </c>
      <c r="U488" s="24">
        <f t="shared" si="72"/>
        <v>356</v>
      </c>
      <c r="V488" s="24">
        <f t="shared" si="73"/>
        <v>493</v>
      </c>
      <c r="W488" s="24"/>
      <c r="X488" s="23" t="s">
        <v>1480</v>
      </c>
      <c r="Y488" s="23" t="s">
        <v>42</v>
      </c>
      <c r="AA488" s="24" t="s">
        <v>39</v>
      </c>
      <c r="AB488" s="24" t="s">
        <v>39</v>
      </c>
      <c r="AC488" s="24" t="s">
        <v>39</v>
      </c>
      <c r="AD488" s="24">
        <v>10</v>
      </c>
      <c r="AE488" s="24">
        <v>10</v>
      </c>
      <c r="AF488" s="24">
        <v>10</v>
      </c>
      <c r="AG488" s="24">
        <v>10</v>
      </c>
      <c r="AH488" s="24">
        <v>10</v>
      </c>
      <c r="AI488" s="24">
        <v>10</v>
      </c>
      <c r="AJ488" s="24">
        <v>6</v>
      </c>
      <c r="AK488" s="24">
        <v>6</v>
      </c>
      <c r="AL488" s="24">
        <v>10</v>
      </c>
      <c r="AM488" s="24">
        <v>10</v>
      </c>
      <c r="AN488" s="24">
        <v>10</v>
      </c>
      <c r="AO488" s="24">
        <v>6</v>
      </c>
      <c r="AQ488" s="23" t="s">
        <v>2403</v>
      </c>
      <c r="AR488" s="23" t="s">
        <v>2404</v>
      </c>
      <c r="AS488" s="23">
        <v>556.69000000000005</v>
      </c>
      <c r="AT488" s="23">
        <v>6.89</v>
      </c>
      <c r="AU488" s="23">
        <v>12</v>
      </c>
      <c r="AV488" s="23">
        <v>-5.1100000000000003</v>
      </c>
      <c r="AW488" s="23">
        <v>0.80400000000000005</v>
      </c>
      <c r="AY488" s="23">
        <v>1000</v>
      </c>
      <c r="AZ488" s="23">
        <v>1</v>
      </c>
      <c r="BA488" s="23" t="s">
        <v>151</v>
      </c>
      <c r="BC488" s="23" t="s">
        <v>8293</v>
      </c>
      <c r="BD488" s="23" t="s">
        <v>8293</v>
      </c>
      <c r="BE488" s="23" t="s">
        <v>8293</v>
      </c>
      <c r="BF488" s="23" t="s">
        <v>8330</v>
      </c>
    </row>
    <row r="489" spans="1:58" s="23" customFormat="1" x14ac:dyDescent="0.2">
      <c r="A489" s="23" t="s">
        <v>2405</v>
      </c>
      <c r="B489" s="23" t="s">
        <v>2406</v>
      </c>
      <c r="C489" s="23" t="s">
        <v>38</v>
      </c>
      <c r="D489" s="23" t="s">
        <v>38</v>
      </c>
      <c r="E489" s="23">
        <v>6</v>
      </c>
      <c r="F489" s="23" t="s">
        <v>38</v>
      </c>
      <c r="G489" s="23" t="s">
        <v>115</v>
      </c>
      <c r="H489" s="23">
        <v>10</v>
      </c>
      <c r="I489" s="23" t="s">
        <v>8264</v>
      </c>
      <c r="J489" s="23">
        <v>10</v>
      </c>
      <c r="K489" s="23">
        <v>1</v>
      </c>
      <c r="L489" s="23" t="s">
        <v>8345</v>
      </c>
      <c r="N489" s="24" t="b">
        <f t="shared" si="65"/>
        <v>0</v>
      </c>
      <c r="O489" s="24">
        <f t="shared" si="66"/>
        <v>161</v>
      </c>
      <c r="P489" s="24">
        <f t="shared" si="67"/>
        <v>8</v>
      </c>
      <c r="Q489" s="24" t="str">
        <f t="shared" si="68"/>
        <v>YES</v>
      </c>
      <c r="R489" s="24" t="str">
        <f t="shared" si="69"/>
        <v>YES</v>
      </c>
      <c r="S489" s="24" t="b">
        <f t="shared" si="70"/>
        <v>1</v>
      </c>
      <c r="T489" s="24" t="b">
        <f t="shared" si="71"/>
        <v>1</v>
      </c>
      <c r="U489" s="24">
        <f t="shared" si="72"/>
        <v>356</v>
      </c>
      <c r="V489" s="24">
        <f t="shared" si="73"/>
        <v>493</v>
      </c>
      <c r="W489" s="24"/>
      <c r="X489" s="23" t="s">
        <v>1480</v>
      </c>
      <c r="Y489" s="23" t="s">
        <v>42</v>
      </c>
      <c r="AA489" s="24" t="s">
        <v>39</v>
      </c>
      <c r="AB489" s="24" t="s">
        <v>39</v>
      </c>
      <c r="AC489" s="24" t="s">
        <v>39</v>
      </c>
      <c r="AD489" s="24">
        <v>10</v>
      </c>
      <c r="AE489" s="24">
        <v>10</v>
      </c>
      <c r="AF489" s="24">
        <v>10</v>
      </c>
      <c r="AG489" s="24">
        <v>10</v>
      </c>
      <c r="AH489" s="24">
        <v>10</v>
      </c>
      <c r="AI489" s="24">
        <v>10</v>
      </c>
      <c r="AJ489" s="24">
        <v>6</v>
      </c>
      <c r="AK489" s="24">
        <v>6</v>
      </c>
      <c r="AL489" s="24">
        <v>10</v>
      </c>
      <c r="AM489" s="24">
        <v>10</v>
      </c>
      <c r="AN489" s="24">
        <v>10</v>
      </c>
      <c r="AO489" s="24">
        <v>10</v>
      </c>
      <c r="AQ489" s="23" t="s">
        <v>2407</v>
      </c>
      <c r="AR489" s="23" t="s">
        <v>2408</v>
      </c>
      <c r="AS489" s="23">
        <v>654.04</v>
      </c>
      <c r="AT489" s="23">
        <v>7.07</v>
      </c>
      <c r="AU489" s="23">
        <v>12</v>
      </c>
      <c r="AV489" s="23">
        <v>-4.93</v>
      </c>
      <c r="AW489" s="23">
        <v>1.29</v>
      </c>
      <c r="AY489" s="23">
        <v>100</v>
      </c>
      <c r="AZ489" s="23">
        <v>1</v>
      </c>
      <c r="BA489" s="23" t="s">
        <v>151</v>
      </c>
      <c r="BC489" s="23" t="s">
        <v>8293</v>
      </c>
      <c r="BD489" s="23" t="s">
        <v>8293</v>
      </c>
      <c r="BE489" s="23" t="s">
        <v>8293</v>
      </c>
      <c r="BF489" s="23" t="s">
        <v>8330</v>
      </c>
    </row>
    <row r="490" spans="1:58" s="23" customFormat="1" x14ac:dyDescent="0.2">
      <c r="A490" s="23" t="s">
        <v>2409</v>
      </c>
      <c r="B490" s="23" t="s">
        <v>2410</v>
      </c>
      <c r="C490" s="23" t="s">
        <v>8338</v>
      </c>
      <c r="D490" s="23" t="s">
        <v>38</v>
      </c>
      <c r="E490" s="23">
        <v>6</v>
      </c>
      <c r="F490" s="23" t="s">
        <v>38</v>
      </c>
      <c r="G490" s="23" t="s">
        <v>38</v>
      </c>
      <c r="H490" s="23">
        <v>10</v>
      </c>
      <c r="I490" s="23" t="s">
        <v>8264</v>
      </c>
      <c r="J490" s="23">
        <v>10</v>
      </c>
      <c r="K490" s="23">
        <v>1</v>
      </c>
      <c r="L490" s="23" t="s">
        <v>8342</v>
      </c>
      <c r="N490" s="24" t="b">
        <f t="shared" si="65"/>
        <v>0</v>
      </c>
      <c r="O490" s="24">
        <f t="shared" si="66"/>
        <v>161</v>
      </c>
      <c r="P490" s="24">
        <f t="shared" si="67"/>
        <v>8</v>
      </c>
      <c r="Q490" s="24" t="str">
        <f t="shared" si="68"/>
        <v>YES</v>
      </c>
      <c r="R490" s="24" t="str">
        <f t="shared" si="69"/>
        <v>YES</v>
      </c>
      <c r="S490" s="24" t="b">
        <f t="shared" si="70"/>
        <v>1</v>
      </c>
      <c r="T490" s="24" t="b">
        <f t="shared" si="71"/>
        <v>1</v>
      </c>
      <c r="U490" s="24">
        <f t="shared" si="72"/>
        <v>356</v>
      </c>
      <c r="V490" s="24">
        <f t="shared" si="73"/>
        <v>493</v>
      </c>
      <c r="W490" s="24"/>
      <c r="X490" s="23" t="s">
        <v>1475</v>
      </c>
      <c r="Y490" s="23" t="s">
        <v>70</v>
      </c>
      <c r="AA490" s="24" t="s">
        <v>39</v>
      </c>
      <c r="AB490" s="24"/>
      <c r="AC490" s="24" t="s">
        <v>39</v>
      </c>
      <c r="AD490" s="24">
        <v>10</v>
      </c>
      <c r="AE490" s="24">
        <v>10</v>
      </c>
      <c r="AF490" s="24">
        <v>10</v>
      </c>
      <c r="AG490" s="24">
        <v>10</v>
      </c>
      <c r="AH490" s="24">
        <v>10</v>
      </c>
      <c r="AI490" s="24">
        <v>10</v>
      </c>
      <c r="AJ490" s="24">
        <v>6</v>
      </c>
      <c r="AK490" s="24">
        <v>6</v>
      </c>
      <c r="AL490" s="24">
        <v>6</v>
      </c>
      <c r="AM490" s="24">
        <v>6</v>
      </c>
      <c r="AN490" s="24">
        <v>6</v>
      </c>
      <c r="AO490" s="24">
        <v>6</v>
      </c>
      <c r="AQ490" s="23" t="s">
        <v>2411</v>
      </c>
      <c r="AR490" s="23" t="s">
        <v>2412</v>
      </c>
      <c r="AS490" s="23">
        <v>342.33</v>
      </c>
      <c r="AT490" s="23">
        <v>6.47</v>
      </c>
      <c r="AU490" s="23">
        <v>10.093999999999999</v>
      </c>
      <c r="AV490" s="23">
        <v>-3.6239999999999997</v>
      </c>
      <c r="AW490" s="23">
        <v>4.71</v>
      </c>
      <c r="AY490" s="23">
        <v>1000</v>
      </c>
      <c r="AZ490" s="23">
        <v>1</v>
      </c>
      <c r="BA490" s="23">
        <v>5</v>
      </c>
      <c r="BC490" s="23" t="s">
        <v>8293</v>
      </c>
      <c r="BD490" s="23" t="s">
        <v>8320</v>
      </c>
      <c r="BE490" s="23" t="s">
        <v>8293</v>
      </c>
      <c r="BF490" s="23" t="s">
        <v>8330</v>
      </c>
    </row>
    <row r="491" spans="1:58" s="23" customFormat="1" x14ac:dyDescent="0.2">
      <c r="A491" s="23" t="s">
        <v>2413</v>
      </c>
      <c r="B491" s="23" t="s">
        <v>2414</v>
      </c>
      <c r="C491" s="23" t="s">
        <v>38</v>
      </c>
      <c r="D491" s="23" t="s">
        <v>38</v>
      </c>
      <c r="E491" s="23">
        <v>6</v>
      </c>
      <c r="F491" s="23" t="s">
        <v>38</v>
      </c>
      <c r="G491" s="23" t="s">
        <v>38</v>
      </c>
      <c r="H491" s="23">
        <v>10</v>
      </c>
      <c r="I491" s="23" t="s">
        <v>8264</v>
      </c>
      <c r="J491" s="23">
        <v>10</v>
      </c>
      <c r="K491" s="23">
        <v>1</v>
      </c>
      <c r="L491" s="23" t="s">
        <v>8345</v>
      </c>
      <c r="N491" s="24" t="b">
        <f t="shared" si="65"/>
        <v>0</v>
      </c>
      <c r="O491" s="24">
        <f t="shared" si="66"/>
        <v>161</v>
      </c>
      <c r="P491" s="24">
        <f t="shared" si="67"/>
        <v>8</v>
      </c>
      <c r="Q491" s="24" t="str">
        <f t="shared" si="68"/>
        <v>YES</v>
      </c>
      <c r="R491" s="24" t="str">
        <f t="shared" si="69"/>
        <v>YES</v>
      </c>
      <c r="S491" s="24" t="b">
        <f t="shared" si="70"/>
        <v>1</v>
      </c>
      <c r="T491" s="24" t="b">
        <f t="shared" si="71"/>
        <v>1</v>
      </c>
      <c r="U491" s="24">
        <f t="shared" si="72"/>
        <v>356</v>
      </c>
      <c r="V491" s="24">
        <f t="shared" si="73"/>
        <v>493</v>
      </c>
      <c r="W491" s="24"/>
      <c r="X491" s="23" t="s">
        <v>1480</v>
      </c>
      <c r="Y491" s="23" t="s">
        <v>42</v>
      </c>
      <c r="AA491" s="24"/>
      <c r="AB491" s="24" t="s">
        <v>39</v>
      </c>
      <c r="AC491" s="24"/>
      <c r="AD491" s="24">
        <v>6</v>
      </c>
      <c r="AE491" s="24">
        <v>6</v>
      </c>
      <c r="AF491" s="24">
        <v>6</v>
      </c>
      <c r="AG491" s="24">
        <v>6</v>
      </c>
      <c r="AH491" s="24">
        <v>6</v>
      </c>
      <c r="AI491" s="24">
        <v>6</v>
      </c>
      <c r="AJ491" s="24">
        <v>6</v>
      </c>
      <c r="AK491" s="24">
        <v>6</v>
      </c>
      <c r="AL491" s="24">
        <v>10</v>
      </c>
      <c r="AM491" s="24">
        <v>6</v>
      </c>
      <c r="AN491" s="24">
        <v>10</v>
      </c>
      <c r="AO491" s="24">
        <v>6</v>
      </c>
      <c r="AQ491" s="23" t="s">
        <v>2415</v>
      </c>
      <c r="AR491" s="23" t="s">
        <v>2416</v>
      </c>
      <c r="AS491" s="23">
        <v>170.24</v>
      </c>
      <c r="AT491" s="23">
        <v>2.4300000000000002</v>
      </c>
      <c r="AU491" s="23">
        <v>8.718</v>
      </c>
      <c r="AV491" s="23">
        <v>-6.2880000000000003</v>
      </c>
      <c r="AW491" s="23">
        <v>0.246</v>
      </c>
      <c r="AY491" s="23">
        <v>10</v>
      </c>
      <c r="AZ491" s="23">
        <v>1</v>
      </c>
      <c r="BA491" s="23">
        <v>5</v>
      </c>
      <c r="BC491" s="23" t="s">
        <v>8293</v>
      </c>
      <c r="BD491" s="23" t="s">
        <v>8293</v>
      </c>
      <c r="BE491" s="23" t="s">
        <v>8293</v>
      </c>
      <c r="BF491" s="23" t="s">
        <v>8330</v>
      </c>
    </row>
    <row r="492" spans="1:58" s="23" customFormat="1" x14ac:dyDescent="0.2">
      <c r="A492" s="23" t="s">
        <v>2417</v>
      </c>
      <c r="B492" s="23" t="s">
        <v>2418</v>
      </c>
      <c r="C492" s="23" t="s">
        <v>38</v>
      </c>
      <c r="D492" s="23" t="s">
        <v>38</v>
      </c>
      <c r="E492" s="23">
        <v>6</v>
      </c>
      <c r="F492" s="23" t="s">
        <v>38</v>
      </c>
      <c r="G492" s="23" t="s">
        <v>115</v>
      </c>
      <c r="H492" s="23">
        <v>10</v>
      </c>
      <c r="I492" s="23" t="s">
        <v>8264</v>
      </c>
      <c r="J492" s="23">
        <v>10</v>
      </c>
      <c r="K492" s="23">
        <v>1</v>
      </c>
      <c r="L492" s="23" t="s">
        <v>8345</v>
      </c>
      <c r="N492" s="24" t="b">
        <f t="shared" si="65"/>
        <v>0</v>
      </c>
      <c r="O492" s="24">
        <f t="shared" si="66"/>
        <v>161</v>
      </c>
      <c r="P492" s="24">
        <f t="shared" si="67"/>
        <v>8</v>
      </c>
      <c r="Q492" s="24" t="str">
        <f t="shared" si="68"/>
        <v>YES</v>
      </c>
      <c r="R492" s="24" t="str">
        <f t="shared" si="69"/>
        <v>YES</v>
      </c>
      <c r="S492" s="24" t="b">
        <f t="shared" si="70"/>
        <v>1</v>
      </c>
      <c r="T492" s="24" t="b">
        <f t="shared" si="71"/>
        <v>1</v>
      </c>
      <c r="U492" s="24">
        <f t="shared" si="72"/>
        <v>356</v>
      </c>
      <c r="V492" s="24">
        <f t="shared" si="73"/>
        <v>493</v>
      </c>
      <c r="W492" s="24"/>
      <c r="X492" s="23" t="s">
        <v>1480</v>
      </c>
      <c r="Y492" s="23" t="s">
        <v>42</v>
      </c>
      <c r="AA492" s="24" t="s">
        <v>39</v>
      </c>
      <c r="AB492" s="24" t="s">
        <v>39</v>
      </c>
      <c r="AC492" s="24" t="s">
        <v>39</v>
      </c>
      <c r="AD492" s="24">
        <v>6</v>
      </c>
      <c r="AE492" s="24">
        <v>10</v>
      </c>
      <c r="AF492" s="24">
        <v>10</v>
      </c>
      <c r="AG492" s="24">
        <v>10</v>
      </c>
      <c r="AH492" s="24">
        <v>10</v>
      </c>
      <c r="AI492" s="24">
        <v>10</v>
      </c>
      <c r="AJ492" s="24">
        <v>6</v>
      </c>
      <c r="AK492" s="24">
        <v>6</v>
      </c>
      <c r="AL492" s="24">
        <v>10</v>
      </c>
      <c r="AM492" s="24">
        <v>6</v>
      </c>
      <c r="AN492" s="24">
        <v>10</v>
      </c>
      <c r="AO492" s="24">
        <v>6</v>
      </c>
      <c r="AQ492" s="23" t="s">
        <v>2419</v>
      </c>
      <c r="AR492" s="23" t="s">
        <v>2420</v>
      </c>
      <c r="AS492" s="23">
        <v>196.22</v>
      </c>
      <c r="AT492" s="23">
        <v>1.38</v>
      </c>
      <c r="AU492" s="23">
        <v>9.9169999999999998</v>
      </c>
      <c r="AV492" s="23">
        <v>-8.536999999999999</v>
      </c>
      <c r="AW492" s="23">
        <v>2.9299999999999999E-3</v>
      </c>
      <c r="AY492" s="23">
        <v>10</v>
      </c>
      <c r="AZ492" s="23">
        <v>1</v>
      </c>
      <c r="BA492" s="23" t="s">
        <v>151</v>
      </c>
      <c r="BC492" s="23" t="s">
        <v>8293</v>
      </c>
      <c r="BD492" s="23" t="s">
        <v>8293</v>
      </c>
      <c r="BE492" s="23" t="s">
        <v>8293</v>
      </c>
      <c r="BF492" s="23" t="s">
        <v>8330</v>
      </c>
    </row>
    <row r="493" spans="1:58" s="23" customFormat="1" x14ac:dyDescent="0.2">
      <c r="A493" s="23" t="s">
        <v>2421</v>
      </c>
      <c r="B493" s="23" t="s">
        <v>2422</v>
      </c>
      <c r="C493" s="23" t="s">
        <v>38</v>
      </c>
      <c r="D493" s="23" t="s">
        <v>38</v>
      </c>
      <c r="E493" s="23">
        <v>6</v>
      </c>
      <c r="F493" s="23" t="s">
        <v>38</v>
      </c>
      <c r="G493" s="23" t="s">
        <v>38</v>
      </c>
      <c r="H493" s="23">
        <v>10</v>
      </c>
      <c r="I493" s="23" t="s">
        <v>8264</v>
      </c>
      <c r="J493" s="23">
        <v>10</v>
      </c>
      <c r="K493" s="23">
        <v>1</v>
      </c>
      <c r="L493" s="23" t="s">
        <v>8345</v>
      </c>
      <c r="N493" s="24" t="b">
        <f t="shared" si="65"/>
        <v>0</v>
      </c>
      <c r="O493" s="24">
        <f t="shared" si="66"/>
        <v>161</v>
      </c>
      <c r="P493" s="24">
        <f t="shared" si="67"/>
        <v>8</v>
      </c>
      <c r="Q493" s="24" t="str">
        <f t="shared" si="68"/>
        <v>YES</v>
      </c>
      <c r="R493" s="24" t="str">
        <f t="shared" si="69"/>
        <v>YES</v>
      </c>
      <c r="S493" s="24" t="b">
        <f t="shared" si="70"/>
        <v>1</v>
      </c>
      <c r="T493" s="24" t="b">
        <f t="shared" si="71"/>
        <v>1</v>
      </c>
      <c r="U493" s="24">
        <f t="shared" si="72"/>
        <v>356</v>
      </c>
      <c r="V493" s="24">
        <f t="shared" si="73"/>
        <v>493</v>
      </c>
      <c r="W493" s="24"/>
      <c r="X493" s="23" t="s">
        <v>1480</v>
      </c>
      <c r="Y493" s="23" t="s">
        <v>42</v>
      </c>
      <c r="AA493" s="24"/>
      <c r="AB493" s="24" t="s">
        <v>39</v>
      </c>
      <c r="AC493" s="24" t="s">
        <v>39</v>
      </c>
      <c r="AD493" s="24">
        <v>6</v>
      </c>
      <c r="AE493" s="24">
        <v>6</v>
      </c>
      <c r="AF493" s="24">
        <v>6</v>
      </c>
      <c r="AG493" s="24">
        <v>10</v>
      </c>
      <c r="AH493" s="24">
        <v>10</v>
      </c>
      <c r="AI493" s="24">
        <v>6</v>
      </c>
      <c r="AJ493" s="24">
        <v>6</v>
      </c>
      <c r="AK493" s="24">
        <v>6</v>
      </c>
      <c r="AL493" s="24">
        <v>10</v>
      </c>
      <c r="AM493" s="24">
        <v>6</v>
      </c>
      <c r="AN493" s="24">
        <v>10</v>
      </c>
      <c r="AO493" s="24">
        <v>6</v>
      </c>
      <c r="AQ493" s="23" t="s">
        <v>2423</v>
      </c>
      <c r="AR493" s="23" t="s">
        <v>2424</v>
      </c>
      <c r="AS493" s="23">
        <v>142.58000000000001</v>
      </c>
      <c r="AT493" s="23">
        <v>0.25</v>
      </c>
      <c r="AU493" s="23">
        <v>7.94</v>
      </c>
      <c r="AV493" s="23">
        <v>-7.69</v>
      </c>
      <c r="AW493" s="23">
        <v>2.2200000000000001E-2</v>
      </c>
      <c r="AY493" s="23">
        <v>10</v>
      </c>
      <c r="AZ493" s="23">
        <v>1</v>
      </c>
      <c r="BA493" s="23">
        <v>5</v>
      </c>
      <c r="BC493" s="23" t="s">
        <v>8293</v>
      </c>
      <c r="BD493" s="23" t="s">
        <v>8293</v>
      </c>
      <c r="BE493" s="23" t="s">
        <v>8293</v>
      </c>
      <c r="BF493" s="23" t="s">
        <v>8330</v>
      </c>
    </row>
    <row r="494" spans="1:58" s="23" customFormat="1" x14ac:dyDescent="0.2">
      <c r="A494" s="23" t="s">
        <v>2425</v>
      </c>
      <c r="B494" s="23" t="s">
        <v>2426</v>
      </c>
      <c r="C494" s="23" t="s">
        <v>38</v>
      </c>
      <c r="D494" s="23" t="s">
        <v>38</v>
      </c>
      <c r="E494" s="23">
        <v>6</v>
      </c>
      <c r="F494" s="23" t="s">
        <v>38</v>
      </c>
      <c r="G494" s="23" t="s">
        <v>38</v>
      </c>
      <c r="H494" s="23">
        <v>10</v>
      </c>
      <c r="I494" s="23" t="s">
        <v>8264</v>
      </c>
      <c r="J494" s="23">
        <v>10</v>
      </c>
      <c r="K494" s="23">
        <v>1</v>
      </c>
      <c r="L494" s="23" t="s">
        <v>8345</v>
      </c>
      <c r="N494" s="24" t="b">
        <f t="shared" si="65"/>
        <v>0</v>
      </c>
      <c r="O494" s="24">
        <f t="shared" si="66"/>
        <v>161</v>
      </c>
      <c r="P494" s="24">
        <f t="shared" si="67"/>
        <v>8</v>
      </c>
      <c r="Q494" s="24" t="str">
        <f t="shared" si="68"/>
        <v>YES</v>
      </c>
      <c r="R494" s="24" t="str">
        <f t="shared" si="69"/>
        <v>YES</v>
      </c>
      <c r="S494" s="24" t="b">
        <f t="shared" si="70"/>
        <v>1</v>
      </c>
      <c r="T494" s="24" t="b">
        <f t="shared" si="71"/>
        <v>1</v>
      </c>
      <c r="U494" s="24">
        <f t="shared" si="72"/>
        <v>356</v>
      </c>
      <c r="V494" s="24">
        <f t="shared" si="73"/>
        <v>493</v>
      </c>
      <c r="W494" s="24"/>
      <c r="X494" s="23" t="s">
        <v>1480</v>
      </c>
      <c r="Y494" s="23" t="s">
        <v>42</v>
      </c>
      <c r="AA494" s="24" t="s">
        <v>39</v>
      </c>
      <c r="AB494" s="24" t="s">
        <v>39</v>
      </c>
      <c r="AC494" s="24" t="s">
        <v>39</v>
      </c>
      <c r="AD494" s="24">
        <v>10</v>
      </c>
      <c r="AE494" s="24">
        <v>10</v>
      </c>
      <c r="AF494" s="24">
        <v>10</v>
      </c>
      <c r="AG494" s="24">
        <v>10</v>
      </c>
      <c r="AH494" s="24">
        <v>10</v>
      </c>
      <c r="AI494" s="24">
        <v>10</v>
      </c>
      <c r="AJ494" s="24">
        <v>6</v>
      </c>
      <c r="AK494" s="24">
        <v>6</v>
      </c>
      <c r="AL494" s="24">
        <v>6</v>
      </c>
      <c r="AM494" s="24">
        <v>10</v>
      </c>
      <c r="AN494" s="24">
        <v>6</v>
      </c>
      <c r="AO494" s="24">
        <v>6</v>
      </c>
      <c r="AQ494" s="23" t="s">
        <v>2427</v>
      </c>
      <c r="AR494" s="23" t="s">
        <v>2428</v>
      </c>
      <c r="AS494" s="23">
        <v>643.45000000000005</v>
      </c>
      <c r="AT494" s="23">
        <v>8.08</v>
      </c>
      <c r="AU494" s="23">
        <v>12</v>
      </c>
      <c r="AV494" s="23">
        <v>-3.92</v>
      </c>
      <c r="AW494" s="23">
        <v>1.0900000000000001</v>
      </c>
      <c r="AY494" s="23">
        <v>1000</v>
      </c>
      <c r="AZ494" s="23">
        <v>1</v>
      </c>
      <c r="BA494" s="23">
        <v>5</v>
      </c>
      <c r="BC494" s="23" t="s">
        <v>8293</v>
      </c>
      <c r="BD494" s="23" t="s">
        <v>8293</v>
      </c>
      <c r="BE494" s="23" t="s">
        <v>8293</v>
      </c>
      <c r="BF494" s="23" t="s">
        <v>8330</v>
      </c>
    </row>
    <row r="495" spans="1:58" s="23" customFormat="1" x14ac:dyDescent="0.2">
      <c r="A495" s="23" t="s">
        <v>2429</v>
      </c>
      <c r="B495" s="23" t="s">
        <v>2430</v>
      </c>
      <c r="C495" s="23" t="s">
        <v>38</v>
      </c>
      <c r="D495" s="23" t="s">
        <v>38</v>
      </c>
      <c r="E495" s="23">
        <v>6</v>
      </c>
      <c r="F495" s="23" t="s">
        <v>38</v>
      </c>
      <c r="G495" s="23" t="s">
        <v>38</v>
      </c>
      <c r="H495" s="23">
        <v>10</v>
      </c>
      <c r="I495" s="23" t="s">
        <v>8264</v>
      </c>
      <c r="J495" s="23">
        <v>10</v>
      </c>
      <c r="K495" s="23">
        <v>1</v>
      </c>
      <c r="L495" s="23" t="s">
        <v>8345</v>
      </c>
      <c r="N495" s="24" t="b">
        <f t="shared" si="65"/>
        <v>0</v>
      </c>
      <c r="O495" s="24">
        <f t="shared" si="66"/>
        <v>161</v>
      </c>
      <c r="P495" s="24">
        <f t="shared" si="67"/>
        <v>8</v>
      </c>
      <c r="Q495" s="24" t="str">
        <f t="shared" si="68"/>
        <v>YES</v>
      </c>
      <c r="R495" s="24" t="str">
        <f t="shared" si="69"/>
        <v>YES</v>
      </c>
      <c r="S495" s="24" t="b">
        <f t="shared" si="70"/>
        <v>1</v>
      </c>
      <c r="T495" s="24" t="b">
        <f t="shared" si="71"/>
        <v>1</v>
      </c>
      <c r="U495" s="24">
        <f t="shared" si="72"/>
        <v>356</v>
      </c>
      <c r="V495" s="24">
        <f t="shared" si="73"/>
        <v>493</v>
      </c>
      <c r="W495" s="24"/>
      <c r="X495" s="23" t="s">
        <v>1480</v>
      </c>
      <c r="Y495" s="23" t="s">
        <v>42</v>
      </c>
      <c r="AA495" s="24" t="s">
        <v>39</v>
      </c>
      <c r="AB495" s="24" t="s">
        <v>39</v>
      </c>
      <c r="AC495" s="24" t="s">
        <v>39</v>
      </c>
      <c r="AD495" s="24">
        <v>10</v>
      </c>
      <c r="AE495" s="24">
        <v>10</v>
      </c>
      <c r="AF495" s="24">
        <v>10</v>
      </c>
      <c r="AG495" s="24">
        <v>10</v>
      </c>
      <c r="AH495" s="24">
        <v>10</v>
      </c>
      <c r="AI495" s="24">
        <v>10</v>
      </c>
      <c r="AJ495" s="24">
        <v>10</v>
      </c>
      <c r="AK495" s="24">
        <v>10</v>
      </c>
      <c r="AL495" s="24">
        <v>10</v>
      </c>
      <c r="AM495" s="24">
        <v>10</v>
      </c>
      <c r="AN495" s="24">
        <v>10</v>
      </c>
      <c r="AO495" s="24">
        <v>10</v>
      </c>
      <c r="AQ495" s="23" t="s">
        <v>2431</v>
      </c>
      <c r="AR495" s="23" t="s">
        <v>1256</v>
      </c>
      <c r="AS495" s="23">
        <v>228.32</v>
      </c>
      <c r="AT495" s="23">
        <v>4.18</v>
      </c>
      <c r="AU495" s="23">
        <v>10.782</v>
      </c>
      <c r="AV495" s="23">
        <v>-6.6020000000000003</v>
      </c>
      <c r="AW495" s="23">
        <v>2.4700000000000002</v>
      </c>
      <c r="AY495" s="23">
        <v>100</v>
      </c>
      <c r="AZ495" s="23">
        <v>1</v>
      </c>
      <c r="BA495" s="23">
        <v>5</v>
      </c>
      <c r="BC495" s="23" t="s">
        <v>8293</v>
      </c>
      <c r="BD495" s="23" t="s">
        <v>8293</v>
      </c>
      <c r="BE495" s="23" t="s">
        <v>8293</v>
      </c>
      <c r="BF495" s="23" t="s">
        <v>8330</v>
      </c>
    </row>
    <row r="496" spans="1:58" s="23" customFormat="1" x14ac:dyDescent="0.2">
      <c r="A496" s="23" t="s">
        <v>2432</v>
      </c>
      <c r="B496" s="23" t="s">
        <v>2433</v>
      </c>
      <c r="C496" s="23" t="s">
        <v>38</v>
      </c>
      <c r="D496" s="23" t="s">
        <v>38</v>
      </c>
      <c r="E496" s="23">
        <v>6</v>
      </c>
      <c r="F496" s="23" t="s">
        <v>38</v>
      </c>
      <c r="G496" s="23" t="s">
        <v>38</v>
      </c>
      <c r="H496" s="23">
        <v>10</v>
      </c>
      <c r="I496" s="23" t="s">
        <v>8264</v>
      </c>
      <c r="J496" s="23">
        <v>10</v>
      </c>
      <c r="K496" s="23">
        <v>1</v>
      </c>
      <c r="L496" s="23" t="s">
        <v>8345</v>
      </c>
      <c r="N496" s="24" t="b">
        <f t="shared" si="65"/>
        <v>0</v>
      </c>
      <c r="O496" s="24">
        <f t="shared" si="66"/>
        <v>161</v>
      </c>
      <c r="P496" s="24">
        <f t="shared" si="67"/>
        <v>8</v>
      </c>
      <c r="Q496" s="24" t="str">
        <f t="shared" si="68"/>
        <v>YES</v>
      </c>
      <c r="R496" s="24" t="str">
        <f t="shared" si="69"/>
        <v>YES</v>
      </c>
      <c r="S496" s="24" t="b">
        <f t="shared" si="70"/>
        <v>1</v>
      </c>
      <c r="T496" s="24" t="b">
        <f t="shared" si="71"/>
        <v>1</v>
      </c>
      <c r="U496" s="24">
        <f t="shared" si="72"/>
        <v>356</v>
      </c>
      <c r="V496" s="24">
        <f t="shared" si="73"/>
        <v>493</v>
      </c>
      <c r="W496" s="24"/>
      <c r="X496" s="23" t="s">
        <v>1480</v>
      </c>
      <c r="Y496" s="23" t="s">
        <v>42</v>
      </c>
      <c r="AA496" s="24" t="s">
        <v>39</v>
      </c>
      <c r="AB496" s="24" t="s">
        <v>39</v>
      </c>
      <c r="AC496" s="24" t="s">
        <v>39</v>
      </c>
      <c r="AD496" s="24">
        <v>10</v>
      </c>
      <c r="AE496" s="24">
        <v>10</v>
      </c>
      <c r="AF496" s="24">
        <v>10</v>
      </c>
      <c r="AG496" s="24">
        <v>10</v>
      </c>
      <c r="AH496" s="24">
        <v>10</v>
      </c>
      <c r="AI496" s="24">
        <v>10</v>
      </c>
      <c r="AJ496" s="24">
        <v>6</v>
      </c>
      <c r="AK496" s="24">
        <v>6</v>
      </c>
      <c r="AL496" s="24">
        <v>6</v>
      </c>
      <c r="AM496" s="24">
        <v>10</v>
      </c>
      <c r="AN496" s="24">
        <v>6</v>
      </c>
      <c r="AO496" s="24">
        <v>10</v>
      </c>
      <c r="AQ496" s="23" t="s">
        <v>2434</v>
      </c>
      <c r="AR496" s="23" t="s">
        <v>1755</v>
      </c>
      <c r="AS496" s="23">
        <v>657.52</v>
      </c>
      <c r="AT496" s="23">
        <v>8.15</v>
      </c>
      <c r="AU496" s="23">
        <v>12</v>
      </c>
      <c r="AV496" s="23">
        <v>-3.8499999999999996</v>
      </c>
      <c r="AW496" s="23">
        <v>1.83</v>
      </c>
      <c r="AY496" s="23">
        <v>10</v>
      </c>
      <c r="AZ496" s="23">
        <v>1</v>
      </c>
      <c r="BA496" s="23">
        <v>5</v>
      </c>
      <c r="BC496" s="23" t="s">
        <v>8293</v>
      </c>
      <c r="BD496" s="23" t="s">
        <v>8293</v>
      </c>
      <c r="BE496" s="23" t="s">
        <v>8293</v>
      </c>
      <c r="BF496" s="23" t="s">
        <v>8330</v>
      </c>
    </row>
    <row r="497" spans="1:58" s="23" customFormat="1" x14ac:dyDescent="0.2">
      <c r="A497" s="23" t="s">
        <v>2435</v>
      </c>
      <c r="B497" s="23" t="s">
        <v>2436</v>
      </c>
      <c r="C497" s="23" t="s">
        <v>8338</v>
      </c>
      <c r="D497" s="23" t="s">
        <v>38</v>
      </c>
      <c r="E497" s="23">
        <v>6</v>
      </c>
      <c r="F497" s="23" t="s">
        <v>38</v>
      </c>
      <c r="G497" s="23" t="s">
        <v>115</v>
      </c>
      <c r="H497" s="23">
        <v>10</v>
      </c>
      <c r="I497" s="23" t="s">
        <v>8264</v>
      </c>
      <c r="J497" s="23">
        <v>10</v>
      </c>
      <c r="K497" s="23">
        <v>1</v>
      </c>
      <c r="L497" s="23" t="s">
        <v>8342</v>
      </c>
      <c r="N497" s="24" t="b">
        <f t="shared" si="65"/>
        <v>0</v>
      </c>
      <c r="O497" s="24">
        <f t="shared" si="66"/>
        <v>161</v>
      </c>
      <c r="P497" s="24">
        <f t="shared" si="67"/>
        <v>8</v>
      </c>
      <c r="Q497" s="24" t="str">
        <f t="shared" si="68"/>
        <v>YES</v>
      </c>
      <c r="R497" s="24" t="str">
        <f t="shared" si="69"/>
        <v>YES</v>
      </c>
      <c r="S497" s="24" t="b">
        <f t="shared" si="70"/>
        <v>1</v>
      </c>
      <c r="T497" s="24" t="b">
        <f t="shared" si="71"/>
        <v>1</v>
      </c>
      <c r="U497" s="24">
        <f t="shared" si="72"/>
        <v>356</v>
      </c>
      <c r="V497" s="24">
        <f t="shared" si="73"/>
        <v>493</v>
      </c>
      <c r="W497" s="24"/>
      <c r="X497" s="23" t="s">
        <v>1475</v>
      </c>
      <c r="Y497" s="23" t="s">
        <v>142</v>
      </c>
      <c r="AA497" s="24" t="s">
        <v>39</v>
      </c>
      <c r="AB497" s="24" t="s">
        <v>39</v>
      </c>
      <c r="AC497" s="24" t="s">
        <v>39</v>
      </c>
      <c r="AD497" s="24">
        <v>10</v>
      </c>
      <c r="AE497" s="24">
        <v>10</v>
      </c>
      <c r="AF497" s="24">
        <v>10</v>
      </c>
      <c r="AG497" s="24">
        <v>10</v>
      </c>
      <c r="AH497" s="24">
        <v>10</v>
      </c>
      <c r="AI497" s="24">
        <v>10</v>
      </c>
      <c r="AJ497" s="24">
        <v>6</v>
      </c>
      <c r="AK497" s="24">
        <v>6</v>
      </c>
      <c r="AL497" s="24">
        <v>6</v>
      </c>
      <c r="AM497" s="24">
        <v>10</v>
      </c>
      <c r="AN497" s="24">
        <v>6</v>
      </c>
      <c r="AO497" s="24">
        <v>10</v>
      </c>
      <c r="AQ497" s="23" t="s">
        <v>2437</v>
      </c>
      <c r="AR497" s="23" t="s">
        <v>2244</v>
      </c>
      <c r="AS497" s="23">
        <v>440.43</v>
      </c>
      <c r="AT497" s="23">
        <v>8.2200000000000006</v>
      </c>
      <c r="AU497" s="23">
        <v>12</v>
      </c>
      <c r="AV497" s="23">
        <v>-3.7799999999999994</v>
      </c>
      <c r="AW497" s="23">
        <v>3.7</v>
      </c>
      <c r="AY497" s="23">
        <v>100</v>
      </c>
      <c r="AZ497" s="23">
        <v>1</v>
      </c>
      <c r="BA497" s="23" t="s">
        <v>151</v>
      </c>
      <c r="BC497" s="23" t="s">
        <v>8293</v>
      </c>
      <c r="BD497" s="23" t="s">
        <v>8320</v>
      </c>
      <c r="BE497" s="23" t="s">
        <v>8293</v>
      </c>
      <c r="BF497" s="23" t="s">
        <v>8330</v>
      </c>
    </row>
    <row r="498" spans="1:58" s="23" customFormat="1" x14ac:dyDescent="0.2">
      <c r="A498" s="23" t="s">
        <v>2438</v>
      </c>
      <c r="B498" s="23" t="s">
        <v>2439</v>
      </c>
      <c r="C498" s="23" t="s">
        <v>38</v>
      </c>
      <c r="D498" s="23" t="s">
        <v>38</v>
      </c>
      <c r="E498" s="23">
        <v>6</v>
      </c>
      <c r="F498" s="23" t="s">
        <v>38</v>
      </c>
      <c r="G498" s="23" t="s">
        <v>115</v>
      </c>
      <c r="H498" s="23">
        <v>10</v>
      </c>
      <c r="I498" s="23" t="s">
        <v>8264</v>
      </c>
      <c r="J498" s="23">
        <v>10</v>
      </c>
      <c r="K498" s="23">
        <v>1</v>
      </c>
      <c r="L498" s="23" t="s">
        <v>8345</v>
      </c>
      <c r="N498" s="24" t="b">
        <f t="shared" si="65"/>
        <v>0</v>
      </c>
      <c r="O498" s="24">
        <f t="shared" si="66"/>
        <v>161</v>
      </c>
      <c r="P498" s="24">
        <f t="shared" si="67"/>
        <v>8</v>
      </c>
      <c r="Q498" s="24" t="str">
        <f t="shared" si="68"/>
        <v>YES</v>
      </c>
      <c r="R498" s="24" t="str">
        <f t="shared" si="69"/>
        <v>YES</v>
      </c>
      <c r="S498" s="24" t="b">
        <f t="shared" si="70"/>
        <v>1</v>
      </c>
      <c r="T498" s="24" t="b">
        <f t="shared" si="71"/>
        <v>1</v>
      </c>
      <c r="U498" s="24">
        <f t="shared" si="72"/>
        <v>356</v>
      </c>
      <c r="V498" s="24">
        <f t="shared" si="73"/>
        <v>493</v>
      </c>
      <c r="W498" s="24"/>
      <c r="X498" s="23" t="s">
        <v>1480</v>
      </c>
      <c r="Y498" s="23" t="s">
        <v>42</v>
      </c>
      <c r="AA498" s="24" t="s">
        <v>39</v>
      </c>
      <c r="AB498" s="24" t="s">
        <v>39</v>
      </c>
      <c r="AC498" s="24" t="s">
        <v>39</v>
      </c>
      <c r="AD498" s="24">
        <v>10</v>
      </c>
      <c r="AE498" s="24">
        <v>10</v>
      </c>
      <c r="AF498" s="24">
        <v>10</v>
      </c>
      <c r="AG498" s="24">
        <v>10</v>
      </c>
      <c r="AH498" s="24">
        <v>10</v>
      </c>
      <c r="AI498" s="24">
        <v>10</v>
      </c>
      <c r="AJ498" s="24">
        <v>10</v>
      </c>
      <c r="AK498" s="24">
        <v>10</v>
      </c>
      <c r="AL498" s="24">
        <v>10</v>
      </c>
      <c r="AM498" s="24">
        <v>10</v>
      </c>
      <c r="AN498" s="24">
        <v>10</v>
      </c>
      <c r="AO498" s="24">
        <v>10</v>
      </c>
      <c r="AQ498" s="23" t="s">
        <v>2440</v>
      </c>
      <c r="AR498" s="23" t="s">
        <v>2441</v>
      </c>
      <c r="AS498" s="23">
        <v>627.08000000000004</v>
      </c>
      <c r="AT498" s="23">
        <v>7.65</v>
      </c>
      <c r="AU498" s="23">
        <v>12</v>
      </c>
      <c r="AV498" s="23">
        <v>-4.3499999999999996</v>
      </c>
      <c r="AW498" s="23">
        <v>28.1</v>
      </c>
      <c r="AY498" s="23">
        <v>100</v>
      </c>
      <c r="AZ498" s="23">
        <v>1</v>
      </c>
      <c r="BA498" s="23" t="s">
        <v>151</v>
      </c>
      <c r="BC498" s="23" t="s">
        <v>8293</v>
      </c>
      <c r="BD498" s="23" t="s">
        <v>8293</v>
      </c>
      <c r="BE498" s="23" t="s">
        <v>8293</v>
      </c>
      <c r="BF498" s="23" t="s">
        <v>8330</v>
      </c>
    </row>
    <row r="499" spans="1:58" s="23" customFormat="1" x14ac:dyDescent="0.2">
      <c r="A499" s="23" t="s">
        <v>2442</v>
      </c>
      <c r="B499" s="23" t="s">
        <v>2443</v>
      </c>
      <c r="C499" s="23" t="s">
        <v>38</v>
      </c>
      <c r="D499" s="23" t="s">
        <v>38</v>
      </c>
      <c r="E499" s="23">
        <v>6</v>
      </c>
      <c r="F499" s="23" t="s">
        <v>38</v>
      </c>
      <c r="G499" s="23" t="s">
        <v>38</v>
      </c>
      <c r="H499" s="23">
        <v>10</v>
      </c>
      <c r="I499" s="23" t="s">
        <v>8264</v>
      </c>
      <c r="J499" s="23">
        <v>10</v>
      </c>
      <c r="K499" s="23">
        <v>1</v>
      </c>
      <c r="L499" s="23" t="s">
        <v>8345</v>
      </c>
      <c r="N499" s="24" t="b">
        <f t="shared" si="65"/>
        <v>0</v>
      </c>
      <c r="O499" s="24">
        <f t="shared" si="66"/>
        <v>161</v>
      </c>
      <c r="P499" s="24">
        <f t="shared" si="67"/>
        <v>8</v>
      </c>
      <c r="Q499" s="24" t="str">
        <f t="shared" si="68"/>
        <v>YES</v>
      </c>
      <c r="R499" s="24" t="str">
        <f t="shared" si="69"/>
        <v>YES</v>
      </c>
      <c r="S499" s="24" t="b">
        <f t="shared" si="70"/>
        <v>1</v>
      </c>
      <c r="T499" s="24" t="b">
        <f t="shared" si="71"/>
        <v>1</v>
      </c>
      <c r="U499" s="24">
        <f t="shared" si="72"/>
        <v>356</v>
      </c>
      <c r="V499" s="24">
        <f t="shared" si="73"/>
        <v>493</v>
      </c>
      <c r="W499" s="24"/>
      <c r="X499" s="23" t="s">
        <v>1480</v>
      </c>
      <c r="Y499" s="23" t="s">
        <v>42</v>
      </c>
      <c r="AA499" s="24" t="s">
        <v>39</v>
      </c>
      <c r="AB499" s="24" t="s">
        <v>39</v>
      </c>
      <c r="AC499" s="24" t="s">
        <v>39</v>
      </c>
      <c r="AD499" s="24">
        <v>10</v>
      </c>
      <c r="AE499" s="24">
        <v>10</v>
      </c>
      <c r="AF499" s="24">
        <v>10</v>
      </c>
      <c r="AG499" s="24">
        <v>10</v>
      </c>
      <c r="AH499" s="24">
        <v>10</v>
      </c>
      <c r="AI499" s="24">
        <v>10</v>
      </c>
      <c r="AJ499" s="24">
        <v>6</v>
      </c>
      <c r="AK499" s="24">
        <v>6</v>
      </c>
      <c r="AL499" s="24">
        <v>10</v>
      </c>
      <c r="AM499" s="24">
        <v>6</v>
      </c>
      <c r="AN499" s="24">
        <v>10</v>
      </c>
      <c r="AO499" s="24">
        <v>6</v>
      </c>
      <c r="AQ499" s="23" t="s">
        <v>2444</v>
      </c>
      <c r="AR499" s="23" t="s">
        <v>2445</v>
      </c>
      <c r="AS499" s="23">
        <v>424.59</v>
      </c>
      <c r="AT499" s="23">
        <v>5.78</v>
      </c>
      <c r="AU499" s="23">
        <v>12</v>
      </c>
      <c r="AV499" s="23">
        <v>-6.22</v>
      </c>
      <c r="AW499" s="23">
        <v>0.46200000000000002</v>
      </c>
      <c r="AY499" s="23">
        <v>1000</v>
      </c>
      <c r="AZ499" s="23">
        <v>1</v>
      </c>
      <c r="BA499" s="23">
        <v>5</v>
      </c>
      <c r="BC499" s="23" t="s">
        <v>8293</v>
      </c>
      <c r="BD499" s="23" t="s">
        <v>8293</v>
      </c>
      <c r="BE499" s="23" t="s">
        <v>8293</v>
      </c>
      <c r="BF499" s="23" t="s">
        <v>8330</v>
      </c>
    </row>
    <row r="500" spans="1:58" s="23" customFormat="1" x14ac:dyDescent="0.2">
      <c r="A500" s="23" t="s">
        <v>2446</v>
      </c>
      <c r="B500" s="23" t="s">
        <v>2447</v>
      </c>
      <c r="C500" s="23" t="s">
        <v>8338</v>
      </c>
      <c r="D500" s="23" t="s">
        <v>38</v>
      </c>
      <c r="E500" s="23">
        <v>6</v>
      </c>
      <c r="F500" s="23" t="s">
        <v>38</v>
      </c>
      <c r="G500" s="23" t="s">
        <v>38</v>
      </c>
      <c r="H500" s="23">
        <v>10</v>
      </c>
      <c r="I500" s="23" t="s">
        <v>8264</v>
      </c>
      <c r="J500" s="23">
        <v>10</v>
      </c>
      <c r="K500" s="23">
        <v>1</v>
      </c>
      <c r="L500" s="23" t="s">
        <v>8342</v>
      </c>
      <c r="N500" s="24" t="b">
        <f t="shared" si="65"/>
        <v>0</v>
      </c>
      <c r="O500" s="24">
        <f t="shared" si="66"/>
        <v>161</v>
      </c>
      <c r="P500" s="24">
        <f t="shared" si="67"/>
        <v>8</v>
      </c>
      <c r="Q500" s="24" t="str">
        <f t="shared" si="68"/>
        <v>YES</v>
      </c>
      <c r="R500" s="24" t="str">
        <f t="shared" si="69"/>
        <v>YES</v>
      </c>
      <c r="S500" s="24" t="b">
        <f t="shared" si="70"/>
        <v>1</v>
      </c>
      <c r="T500" s="24" t="b">
        <f t="shared" si="71"/>
        <v>1</v>
      </c>
      <c r="U500" s="24">
        <f t="shared" si="72"/>
        <v>356</v>
      </c>
      <c r="V500" s="24">
        <f t="shared" si="73"/>
        <v>493</v>
      </c>
      <c r="W500" s="24"/>
      <c r="X500" s="23" t="s">
        <v>1475</v>
      </c>
      <c r="Y500" s="23" t="s">
        <v>142</v>
      </c>
      <c r="AA500" s="24" t="s">
        <v>39</v>
      </c>
      <c r="AB500" s="24" t="s">
        <v>39</v>
      </c>
      <c r="AC500" s="24" t="s">
        <v>39</v>
      </c>
      <c r="AD500" s="24">
        <v>10</v>
      </c>
      <c r="AE500" s="24">
        <v>10</v>
      </c>
      <c r="AF500" s="24">
        <v>10</v>
      </c>
      <c r="AG500" s="24">
        <v>10</v>
      </c>
      <c r="AH500" s="24">
        <v>10</v>
      </c>
      <c r="AI500" s="24">
        <v>10</v>
      </c>
      <c r="AJ500" s="24">
        <v>6</v>
      </c>
      <c r="AK500" s="24">
        <v>6</v>
      </c>
      <c r="AL500" s="24">
        <v>6</v>
      </c>
      <c r="AM500" s="24">
        <v>10</v>
      </c>
      <c r="AN500" s="24">
        <v>6</v>
      </c>
      <c r="AO500" s="24">
        <v>6</v>
      </c>
      <c r="AQ500" s="23" t="s">
        <v>2448</v>
      </c>
      <c r="AR500" s="23" t="s">
        <v>2449</v>
      </c>
      <c r="AS500" s="23">
        <v>426.41</v>
      </c>
      <c r="AT500" s="23">
        <v>8.23</v>
      </c>
      <c r="AU500" s="23">
        <v>12</v>
      </c>
      <c r="AV500" s="23">
        <v>-3.7699999999999996</v>
      </c>
      <c r="AW500" s="23">
        <v>1.52</v>
      </c>
      <c r="AY500" s="23">
        <v>10</v>
      </c>
      <c r="AZ500" s="23">
        <v>1</v>
      </c>
      <c r="BA500" s="23">
        <v>5</v>
      </c>
      <c r="BC500" s="23" t="s">
        <v>8293</v>
      </c>
      <c r="BD500" s="23" t="s">
        <v>8320</v>
      </c>
      <c r="BE500" s="23" t="s">
        <v>8293</v>
      </c>
      <c r="BF500" s="23" t="s">
        <v>8330</v>
      </c>
    </row>
    <row r="501" spans="1:58" s="23" customFormat="1" x14ac:dyDescent="0.2">
      <c r="A501" s="23" t="s">
        <v>2450</v>
      </c>
      <c r="B501" s="23" t="s">
        <v>2451</v>
      </c>
      <c r="C501" s="23" t="s">
        <v>38</v>
      </c>
      <c r="D501" s="23" t="s">
        <v>38</v>
      </c>
      <c r="E501" s="23">
        <v>6</v>
      </c>
      <c r="F501" s="23" t="s">
        <v>38</v>
      </c>
      <c r="G501" s="23" t="s">
        <v>38</v>
      </c>
      <c r="H501" s="23">
        <v>10</v>
      </c>
      <c r="I501" s="23" t="s">
        <v>8264</v>
      </c>
      <c r="J501" s="23">
        <v>10</v>
      </c>
      <c r="K501" s="23">
        <v>1</v>
      </c>
      <c r="L501" s="23" t="s">
        <v>8345</v>
      </c>
      <c r="N501" s="24" t="b">
        <f t="shared" si="65"/>
        <v>0</v>
      </c>
      <c r="O501" s="24">
        <f t="shared" si="66"/>
        <v>161</v>
      </c>
      <c r="P501" s="24">
        <f t="shared" si="67"/>
        <v>8</v>
      </c>
      <c r="Q501" s="24" t="str">
        <f t="shared" si="68"/>
        <v>YES</v>
      </c>
      <c r="R501" s="24" t="str">
        <f t="shared" si="69"/>
        <v>YES</v>
      </c>
      <c r="S501" s="24" t="b">
        <f t="shared" si="70"/>
        <v>1</v>
      </c>
      <c r="T501" s="24" t="b">
        <f t="shared" si="71"/>
        <v>1</v>
      </c>
      <c r="U501" s="24">
        <f t="shared" si="72"/>
        <v>356</v>
      </c>
      <c r="V501" s="24">
        <f t="shared" si="73"/>
        <v>493</v>
      </c>
      <c r="W501" s="24"/>
      <c r="X501" s="23" t="s">
        <v>1480</v>
      </c>
      <c r="Y501" s="23" t="s">
        <v>42</v>
      </c>
      <c r="AA501" s="24" t="s">
        <v>39</v>
      </c>
      <c r="AB501" s="24" t="s">
        <v>39</v>
      </c>
      <c r="AC501" s="24" t="s">
        <v>39</v>
      </c>
      <c r="AD501" s="24">
        <v>10</v>
      </c>
      <c r="AE501" s="24">
        <v>10</v>
      </c>
      <c r="AF501" s="24">
        <v>10</v>
      </c>
      <c r="AG501" s="24">
        <v>10</v>
      </c>
      <c r="AH501" s="24">
        <v>6</v>
      </c>
      <c r="AI501" s="24">
        <v>10</v>
      </c>
      <c r="AJ501" s="24">
        <v>6</v>
      </c>
      <c r="AK501" s="24">
        <v>6</v>
      </c>
      <c r="AL501" s="24">
        <v>6</v>
      </c>
      <c r="AM501" s="24">
        <v>10</v>
      </c>
      <c r="AN501" s="24">
        <v>6</v>
      </c>
      <c r="AO501" s="24">
        <v>6</v>
      </c>
      <c r="AQ501" s="23" t="s">
        <v>2452</v>
      </c>
      <c r="AR501" s="23" t="s">
        <v>2453</v>
      </c>
      <c r="AS501" s="23">
        <v>561.52</v>
      </c>
      <c r="AT501" s="23">
        <v>8.61</v>
      </c>
      <c r="AU501" s="23">
        <v>12</v>
      </c>
      <c r="AV501" s="23">
        <v>-3.3900000000000006</v>
      </c>
      <c r="AW501" s="23">
        <v>1.2</v>
      </c>
      <c r="AY501" s="23">
        <v>10</v>
      </c>
      <c r="AZ501" s="23">
        <v>1</v>
      </c>
      <c r="BA501" s="23">
        <v>5</v>
      </c>
      <c r="BC501" s="23" t="s">
        <v>8293</v>
      </c>
      <c r="BD501" s="23" t="s">
        <v>8293</v>
      </c>
      <c r="BE501" s="23" t="s">
        <v>8293</v>
      </c>
      <c r="BF501" s="23" t="s">
        <v>8330</v>
      </c>
    </row>
    <row r="502" spans="1:58" s="23" customFormat="1" x14ac:dyDescent="0.2">
      <c r="A502" s="23" t="s">
        <v>2454</v>
      </c>
      <c r="B502" s="23" t="s">
        <v>2455</v>
      </c>
      <c r="C502" s="23" t="s">
        <v>38</v>
      </c>
      <c r="D502" s="23" t="s">
        <v>38</v>
      </c>
      <c r="E502" s="23">
        <v>6</v>
      </c>
      <c r="F502" s="23" t="s">
        <v>38</v>
      </c>
      <c r="G502" s="23" t="s">
        <v>115</v>
      </c>
      <c r="H502" s="23">
        <v>10</v>
      </c>
      <c r="I502" s="23" t="s">
        <v>8264</v>
      </c>
      <c r="J502" s="23">
        <v>10</v>
      </c>
      <c r="K502" s="23">
        <v>1</v>
      </c>
      <c r="L502" s="23" t="s">
        <v>8345</v>
      </c>
      <c r="N502" s="24" t="b">
        <f t="shared" si="65"/>
        <v>0</v>
      </c>
      <c r="O502" s="24">
        <f t="shared" si="66"/>
        <v>161</v>
      </c>
      <c r="P502" s="24">
        <f t="shared" si="67"/>
        <v>8</v>
      </c>
      <c r="Q502" s="24" t="str">
        <f t="shared" si="68"/>
        <v>YES</v>
      </c>
      <c r="R502" s="24" t="str">
        <f t="shared" si="69"/>
        <v>YES</v>
      </c>
      <c r="S502" s="24" t="b">
        <f t="shared" si="70"/>
        <v>1</v>
      </c>
      <c r="T502" s="24" t="b">
        <f t="shared" si="71"/>
        <v>1</v>
      </c>
      <c r="U502" s="24">
        <f t="shared" si="72"/>
        <v>356</v>
      </c>
      <c r="V502" s="24">
        <f t="shared" si="73"/>
        <v>493</v>
      </c>
      <c r="W502" s="24"/>
      <c r="X502" s="23" t="s">
        <v>1480</v>
      </c>
      <c r="Y502" s="23" t="s">
        <v>42</v>
      </c>
      <c r="AA502" s="24" t="s">
        <v>39</v>
      </c>
      <c r="AB502" s="24" t="s">
        <v>39</v>
      </c>
      <c r="AC502" s="24" t="s">
        <v>39</v>
      </c>
      <c r="AD502" s="24">
        <v>10</v>
      </c>
      <c r="AE502" s="24">
        <v>10</v>
      </c>
      <c r="AF502" s="24">
        <v>10</v>
      </c>
      <c r="AG502" s="24">
        <v>10</v>
      </c>
      <c r="AH502" s="24">
        <v>10</v>
      </c>
      <c r="AI502" s="24">
        <v>10</v>
      </c>
      <c r="AJ502" s="24">
        <v>10</v>
      </c>
      <c r="AK502" s="24">
        <v>10</v>
      </c>
      <c r="AL502" s="24">
        <v>6</v>
      </c>
      <c r="AM502" s="24">
        <v>10</v>
      </c>
      <c r="AN502" s="24">
        <v>6</v>
      </c>
      <c r="AO502" s="24">
        <v>10</v>
      </c>
      <c r="AQ502" s="23" t="s">
        <v>2456</v>
      </c>
      <c r="AR502" s="23" t="s">
        <v>2457</v>
      </c>
      <c r="AS502" s="23">
        <v>460.85</v>
      </c>
      <c r="AT502" s="23">
        <v>8.31</v>
      </c>
      <c r="AU502" s="23">
        <v>12</v>
      </c>
      <c r="AV502" s="23">
        <v>-3.6899999999999995</v>
      </c>
      <c r="AW502" s="23">
        <v>6.81</v>
      </c>
      <c r="AY502" s="23">
        <v>10</v>
      </c>
      <c r="AZ502" s="23">
        <v>1</v>
      </c>
      <c r="BA502" s="23" t="s">
        <v>151</v>
      </c>
      <c r="BC502" s="23" t="s">
        <v>8293</v>
      </c>
      <c r="BD502" s="23" t="s">
        <v>8293</v>
      </c>
      <c r="BE502" s="23" t="s">
        <v>8293</v>
      </c>
      <c r="BF502" s="23" t="s">
        <v>8330</v>
      </c>
    </row>
    <row r="503" spans="1:58" s="23" customFormat="1" x14ac:dyDescent="0.2">
      <c r="A503" s="23" t="s">
        <v>2458</v>
      </c>
      <c r="B503" s="23" t="s">
        <v>2459</v>
      </c>
      <c r="C503" s="23" t="s">
        <v>38</v>
      </c>
      <c r="D503" s="23" t="s">
        <v>38</v>
      </c>
      <c r="E503" s="23">
        <v>6</v>
      </c>
      <c r="F503" s="23" t="s">
        <v>38</v>
      </c>
      <c r="G503" s="23" t="s">
        <v>38</v>
      </c>
      <c r="H503" s="23">
        <v>10</v>
      </c>
      <c r="I503" s="23" t="s">
        <v>8264</v>
      </c>
      <c r="J503" s="23">
        <v>10</v>
      </c>
      <c r="K503" s="23">
        <v>1</v>
      </c>
      <c r="L503" s="23" t="s">
        <v>8345</v>
      </c>
      <c r="N503" s="24" t="b">
        <f t="shared" si="65"/>
        <v>0</v>
      </c>
      <c r="O503" s="24">
        <f t="shared" si="66"/>
        <v>161</v>
      </c>
      <c r="P503" s="24">
        <f t="shared" si="67"/>
        <v>8</v>
      </c>
      <c r="Q503" s="24" t="str">
        <f t="shared" si="68"/>
        <v>YES</v>
      </c>
      <c r="R503" s="24" t="str">
        <f t="shared" si="69"/>
        <v>YES</v>
      </c>
      <c r="S503" s="24" t="b">
        <f t="shared" si="70"/>
        <v>1</v>
      </c>
      <c r="T503" s="24" t="b">
        <f t="shared" si="71"/>
        <v>1</v>
      </c>
      <c r="U503" s="24">
        <f t="shared" si="72"/>
        <v>356</v>
      </c>
      <c r="V503" s="24">
        <f t="shared" si="73"/>
        <v>493</v>
      </c>
      <c r="W503" s="24"/>
      <c r="X503" s="23" t="s">
        <v>1480</v>
      </c>
      <c r="Y503" s="23" t="s">
        <v>42</v>
      </c>
      <c r="AA503" s="24" t="s">
        <v>39</v>
      </c>
      <c r="AB503" s="24" t="s">
        <v>39</v>
      </c>
      <c r="AC503" s="24" t="s">
        <v>39</v>
      </c>
      <c r="AD503" s="24">
        <v>10</v>
      </c>
      <c r="AE503" s="24">
        <v>10</v>
      </c>
      <c r="AF503" s="24">
        <v>10</v>
      </c>
      <c r="AG503" s="24">
        <v>10</v>
      </c>
      <c r="AH503" s="24">
        <v>10</v>
      </c>
      <c r="AI503" s="24">
        <v>10</v>
      </c>
      <c r="AJ503" s="24">
        <v>10</v>
      </c>
      <c r="AK503" s="24">
        <v>10</v>
      </c>
      <c r="AL503" s="24">
        <v>10</v>
      </c>
      <c r="AM503" s="24">
        <v>10</v>
      </c>
      <c r="AN503" s="24">
        <v>10</v>
      </c>
      <c r="AO503" s="24">
        <v>10</v>
      </c>
      <c r="AQ503" s="23" t="s">
        <v>2460</v>
      </c>
      <c r="AR503" s="23" t="s">
        <v>2461</v>
      </c>
      <c r="AS503" s="23">
        <v>395.18</v>
      </c>
      <c r="AT503" s="23">
        <v>4.12</v>
      </c>
      <c r="AU503" s="23">
        <v>12</v>
      </c>
      <c r="AV503" s="23">
        <v>-7.88</v>
      </c>
      <c r="AW503" s="23">
        <v>0.54500000000000004</v>
      </c>
      <c r="AY503" s="23">
        <v>1000</v>
      </c>
      <c r="AZ503" s="23">
        <v>1</v>
      </c>
      <c r="BA503" s="23">
        <v>5</v>
      </c>
      <c r="BC503" s="23" t="s">
        <v>8293</v>
      </c>
      <c r="BD503" s="23" t="s">
        <v>8293</v>
      </c>
      <c r="BE503" s="23" t="s">
        <v>8293</v>
      </c>
      <c r="BF503" s="23" t="s">
        <v>8330</v>
      </c>
    </row>
    <row r="504" spans="1:58" s="23" customFormat="1" x14ac:dyDescent="0.2">
      <c r="A504" s="23" t="s">
        <v>2462</v>
      </c>
      <c r="B504" s="23" t="s">
        <v>2463</v>
      </c>
      <c r="C504" s="23" t="s">
        <v>38</v>
      </c>
      <c r="D504" s="23" t="s">
        <v>38</v>
      </c>
      <c r="E504" s="23">
        <v>6</v>
      </c>
      <c r="F504" s="23" t="s">
        <v>38</v>
      </c>
      <c r="G504" s="23" t="s">
        <v>38</v>
      </c>
      <c r="H504" s="23">
        <v>10</v>
      </c>
      <c r="I504" s="23" t="s">
        <v>8264</v>
      </c>
      <c r="J504" s="23">
        <v>10</v>
      </c>
      <c r="K504" s="23">
        <v>1</v>
      </c>
      <c r="L504" s="23" t="s">
        <v>8345</v>
      </c>
      <c r="N504" s="24" t="b">
        <f t="shared" si="65"/>
        <v>0</v>
      </c>
      <c r="O504" s="24">
        <f t="shared" si="66"/>
        <v>161</v>
      </c>
      <c r="P504" s="24">
        <f t="shared" si="67"/>
        <v>8</v>
      </c>
      <c r="Q504" s="24" t="str">
        <f t="shared" si="68"/>
        <v>YES</v>
      </c>
      <c r="R504" s="24" t="str">
        <f t="shared" si="69"/>
        <v>YES</v>
      </c>
      <c r="S504" s="24" t="b">
        <f t="shared" si="70"/>
        <v>1</v>
      </c>
      <c r="T504" s="24" t="b">
        <f t="shared" si="71"/>
        <v>1</v>
      </c>
      <c r="U504" s="24">
        <f t="shared" si="72"/>
        <v>356</v>
      </c>
      <c r="V504" s="24">
        <f t="shared" si="73"/>
        <v>493</v>
      </c>
      <c r="W504" s="24"/>
      <c r="X504" s="23" t="s">
        <v>1480</v>
      </c>
      <c r="Y504" s="23" t="s">
        <v>42</v>
      </c>
      <c r="AA504" s="24" t="s">
        <v>39</v>
      </c>
      <c r="AB504" s="24" t="s">
        <v>39</v>
      </c>
      <c r="AC504" s="24" t="s">
        <v>39</v>
      </c>
      <c r="AD504" s="24">
        <v>10</v>
      </c>
      <c r="AE504" s="24">
        <v>10</v>
      </c>
      <c r="AF504" s="24">
        <v>10</v>
      </c>
      <c r="AG504" s="24">
        <v>10</v>
      </c>
      <c r="AH504" s="24">
        <v>10</v>
      </c>
      <c r="AI504" s="24">
        <v>10</v>
      </c>
      <c r="AJ504" s="24">
        <v>10</v>
      </c>
      <c r="AK504" s="24">
        <v>10</v>
      </c>
      <c r="AL504" s="24">
        <v>10</v>
      </c>
      <c r="AM504" s="24">
        <v>10</v>
      </c>
      <c r="AN504" s="24">
        <v>10</v>
      </c>
      <c r="AO504" s="24">
        <v>10</v>
      </c>
      <c r="AQ504" s="23" t="s">
        <v>2464</v>
      </c>
      <c r="AR504" s="23" t="s">
        <v>1789</v>
      </c>
      <c r="AS504" s="23">
        <v>386.34</v>
      </c>
      <c r="AT504" s="23">
        <v>2.99</v>
      </c>
      <c r="AU504" s="23">
        <v>12</v>
      </c>
      <c r="AV504" s="23">
        <v>-9.01</v>
      </c>
      <c r="AW504" s="23">
        <v>0.10199999999999999</v>
      </c>
      <c r="AY504" s="23">
        <v>1000</v>
      </c>
      <c r="AZ504" s="23">
        <v>1</v>
      </c>
      <c r="BA504" s="23">
        <v>5</v>
      </c>
      <c r="BC504" s="23" t="s">
        <v>8293</v>
      </c>
      <c r="BD504" s="23" t="s">
        <v>8293</v>
      </c>
      <c r="BE504" s="23" t="s">
        <v>8293</v>
      </c>
      <c r="BF504" s="23" t="s">
        <v>8330</v>
      </c>
    </row>
    <row r="505" spans="1:58" s="23" customFormat="1" x14ac:dyDescent="0.2">
      <c r="A505" s="23" t="s">
        <v>2465</v>
      </c>
      <c r="B505" s="23" t="s">
        <v>2466</v>
      </c>
      <c r="C505" s="23" t="s">
        <v>38</v>
      </c>
      <c r="D505" s="23" t="s">
        <v>38</v>
      </c>
      <c r="E505" s="23">
        <v>6</v>
      </c>
      <c r="F505" s="23" t="s">
        <v>38</v>
      </c>
      <c r="G505" s="23" t="s">
        <v>38</v>
      </c>
      <c r="H505" s="23">
        <v>10</v>
      </c>
      <c r="I505" s="23" t="s">
        <v>8264</v>
      </c>
      <c r="J505" s="23">
        <v>10</v>
      </c>
      <c r="K505" s="23">
        <v>1</v>
      </c>
      <c r="L505" s="23" t="s">
        <v>8345</v>
      </c>
      <c r="N505" s="24" t="b">
        <f t="shared" si="65"/>
        <v>0</v>
      </c>
      <c r="O505" s="24">
        <f t="shared" si="66"/>
        <v>161</v>
      </c>
      <c r="P505" s="24">
        <f t="shared" si="67"/>
        <v>8</v>
      </c>
      <c r="Q505" s="24" t="str">
        <f t="shared" si="68"/>
        <v>YES</v>
      </c>
      <c r="R505" s="24" t="str">
        <f t="shared" si="69"/>
        <v>YES</v>
      </c>
      <c r="S505" s="24" t="b">
        <f t="shared" si="70"/>
        <v>1</v>
      </c>
      <c r="T505" s="24" t="b">
        <f t="shared" si="71"/>
        <v>1</v>
      </c>
      <c r="U505" s="24">
        <f t="shared" si="72"/>
        <v>356</v>
      </c>
      <c r="V505" s="24">
        <f t="shared" si="73"/>
        <v>493</v>
      </c>
      <c r="W505" s="24"/>
      <c r="X505" s="23" t="s">
        <v>1480</v>
      </c>
      <c r="Y505" s="23" t="s">
        <v>42</v>
      </c>
      <c r="AA505" s="24" t="s">
        <v>39</v>
      </c>
      <c r="AB505" s="24" t="s">
        <v>39</v>
      </c>
      <c r="AC505" s="24" t="s">
        <v>39</v>
      </c>
      <c r="AD505" s="24">
        <v>10</v>
      </c>
      <c r="AE505" s="24">
        <v>10</v>
      </c>
      <c r="AF505" s="24">
        <v>10</v>
      </c>
      <c r="AG505" s="24">
        <v>10</v>
      </c>
      <c r="AH505" s="24">
        <v>10</v>
      </c>
      <c r="AI505" s="24">
        <v>10</v>
      </c>
      <c r="AJ505" s="24">
        <v>10</v>
      </c>
      <c r="AK505" s="24">
        <v>10</v>
      </c>
      <c r="AL505" s="24">
        <v>10</v>
      </c>
      <c r="AM505" s="24">
        <v>6</v>
      </c>
      <c r="AN505" s="24">
        <v>10</v>
      </c>
      <c r="AO505" s="24">
        <v>6</v>
      </c>
      <c r="AQ505" s="23" t="s">
        <v>2467</v>
      </c>
      <c r="AR505" s="23" t="s">
        <v>2468</v>
      </c>
      <c r="AS505" s="23">
        <v>380.54</v>
      </c>
      <c r="AT505" s="23">
        <v>5.3</v>
      </c>
      <c r="AU505" s="23">
        <v>11.923999999999999</v>
      </c>
      <c r="AV505" s="23">
        <v>-6.6239999999999997</v>
      </c>
      <c r="AW505" s="23">
        <v>0.56299999999999994</v>
      </c>
      <c r="AY505" s="23">
        <v>1000</v>
      </c>
      <c r="AZ505" s="23">
        <v>1</v>
      </c>
      <c r="BA505" s="23">
        <v>5</v>
      </c>
      <c r="BC505" s="23" t="s">
        <v>8293</v>
      </c>
      <c r="BD505" s="23" t="s">
        <v>8293</v>
      </c>
      <c r="BE505" s="23" t="s">
        <v>8293</v>
      </c>
      <c r="BF505" s="23" t="s">
        <v>8330</v>
      </c>
    </row>
    <row r="506" spans="1:58" s="23" customFormat="1" x14ac:dyDescent="0.2">
      <c r="A506" s="23" t="s">
        <v>2469</v>
      </c>
      <c r="B506" s="23" t="s">
        <v>2470</v>
      </c>
      <c r="C506" s="23" t="s">
        <v>38</v>
      </c>
      <c r="D506" s="23" t="s">
        <v>38</v>
      </c>
      <c r="E506" s="23">
        <v>6</v>
      </c>
      <c r="F506" s="23" t="s">
        <v>38</v>
      </c>
      <c r="G506" s="23" t="s">
        <v>38</v>
      </c>
      <c r="H506" s="23">
        <v>10</v>
      </c>
      <c r="I506" s="23" t="s">
        <v>8264</v>
      </c>
      <c r="J506" s="23">
        <v>10</v>
      </c>
      <c r="K506" s="23">
        <v>1</v>
      </c>
      <c r="L506" s="23" t="s">
        <v>8345</v>
      </c>
      <c r="N506" s="24" t="b">
        <f t="shared" si="65"/>
        <v>0</v>
      </c>
      <c r="O506" s="24">
        <f t="shared" si="66"/>
        <v>161</v>
      </c>
      <c r="P506" s="24">
        <f t="shared" si="67"/>
        <v>8</v>
      </c>
      <c r="Q506" s="24" t="str">
        <f t="shared" si="68"/>
        <v>YES</v>
      </c>
      <c r="R506" s="24" t="str">
        <f t="shared" si="69"/>
        <v>YES</v>
      </c>
      <c r="S506" s="24" t="b">
        <f t="shared" si="70"/>
        <v>1</v>
      </c>
      <c r="T506" s="24" t="b">
        <f t="shared" si="71"/>
        <v>1</v>
      </c>
      <c r="U506" s="24">
        <f t="shared" si="72"/>
        <v>356</v>
      </c>
      <c r="V506" s="24">
        <f t="shared" si="73"/>
        <v>493</v>
      </c>
      <c r="W506" s="24"/>
      <c r="X506" s="23" t="s">
        <v>1480</v>
      </c>
      <c r="Y506" s="23" t="s">
        <v>42</v>
      </c>
      <c r="AA506" s="24" t="s">
        <v>39</v>
      </c>
      <c r="AB506" s="24" t="s">
        <v>39</v>
      </c>
      <c r="AC506" s="24" t="s">
        <v>39</v>
      </c>
      <c r="AD506" s="24">
        <v>10</v>
      </c>
      <c r="AE506" s="24">
        <v>10</v>
      </c>
      <c r="AF506" s="24">
        <v>10</v>
      </c>
      <c r="AG506" s="24">
        <v>10</v>
      </c>
      <c r="AH506" s="24">
        <v>10</v>
      </c>
      <c r="AI506" s="24">
        <v>10</v>
      </c>
      <c r="AJ506" s="24">
        <v>10</v>
      </c>
      <c r="AK506" s="24">
        <v>10</v>
      </c>
      <c r="AL506" s="24">
        <v>10</v>
      </c>
      <c r="AM506" s="24">
        <v>10</v>
      </c>
      <c r="AN506" s="24">
        <v>10</v>
      </c>
      <c r="AO506" s="24">
        <v>10</v>
      </c>
      <c r="AQ506" s="23" t="s">
        <v>2471</v>
      </c>
      <c r="AR506" s="23" t="s">
        <v>2472</v>
      </c>
      <c r="AS506" s="23">
        <v>320.41000000000003</v>
      </c>
      <c r="AT506" s="23">
        <v>4.37</v>
      </c>
      <c r="AU506" s="23">
        <v>10.728999999999999</v>
      </c>
      <c r="AV506" s="23">
        <v>-6.3589999999999991</v>
      </c>
      <c r="AW506" s="23">
        <v>4.95</v>
      </c>
      <c r="AY506" s="23">
        <v>1000</v>
      </c>
      <c r="AZ506" s="23">
        <v>1</v>
      </c>
      <c r="BA506" s="23">
        <v>5</v>
      </c>
      <c r="BC506" s="23" t="s">
        <v>8293</v>
      </c>
      <c r="BD506" s="23" t="s">
        <v>8293</v>
      </c>
      <c r="BE506" s="23" t="s">
        <v>8293</v>
      </c>
      <c r="BF506" s="23" t="s">
        <v>8330</v>
      </c>
    </row>
    <row r="507" spans="1:58" s="23" customFormat="1" x14ac:dyDescent="0.2">
      <c r="A507" s="23" t="s">
        <v>2473</v>
      </c>
      <c r="B507" s="23" t="s">
        <v>2474</v>
      </c>
      <c r="C507" s="23" t="s">
        <v>38</v>
      </c>
      <c r="D507" s="23" t="s">
        <v>38</v>
      </c>
      <c r="E507" s="23">
        <v>6</v>
      </c>
      <c r="F507" s="23" t="s">
        <v>38</v>
      </c>
      <c r="G507" s="23" t="s">
        <v>38</v>
      </c>
      <c r="H507" s="23">
        <v>10</v>
      </c>
      <c r="I507" s="23" t="s">
        <v>8264</v>
      </c>
      <c r="J507" s="23">
        <v>10</v>
      </c>
      <c r="K507" s="23">
        <v>1</v>
      </c>
      <c r="L507" s="23" t="s">
        <v>8345</v>
      </c>
      <c r="N507" s="24" t="b">
        <f t="shared" si="65"/>
        <v>0</v>
      </c>
      <c r="O507" s="24">
        <f t="shared" si="66"/>
        <v>161</v>
      </c>
      <c r="P507" s="24">
        <f t="shared" si="67"/>
        <v>8</v>
      </c>
      <c r="Q507" s="24" t="str">
        <f t="shared" si="68"/>
        <v>YES</v>
      </c>
      <c r="R507" s="24" t="str">
        <f t="shared" si="69"/>
        <v>YES</v>
      </c>
      <c r="S507" s="24" t="b">
        <f t="shared" si="70"/>
        <v>1</v>
      </c>
      <c r="T507" s="24" t="b">
        <f t="shared" si="71"/>
        <v>1</v>
      </c>
      <c r="U507" s="24">
        <f t="shared" si="72"/>
        <v>356</v>
      </c>
      <c r="V507" s="24">
        <f t="shared" si="73"/>
        <v>493</v>
      </c>
      <c r="W507" s="24"/>
      <c r="X507" s="23" t="s">
        <v>1480</v>
      </c>
      <c r="Y507" s="23" t="s">
        <v>42</v>
      </c>
      <c r="AA507" s="24"/>
      <c r="AB507" s="24"/>
      <c r="AC507" s="24" t="s">
        <v>39</v>
      </c>
      <c r="AD507" s="24">
        <v>6</v>
      </c>
      <c r="AE507" s="24">
        <v>6</v>
      </c>
      <c r="AF507" s="24">
        <v>10</v>
      </c>
      <c r="AG507" s="24">
        <v>10</v>
      </c>
      <c r="AH507" s="24">
        <v>10</v>
      </c>
      <c r="AI507" s="24">
        <v>10</v>
      </c>
      <c r="AJ507" s="24">
        <v>6</v>
      </c>
      <c r="AK507" s="24">
        <v>6</v>
      </c>
      <c r="AL507" s="24">
        <v>6</v>
      </c>
      <c r="AM507" s="24">
        <v>6</v>
      </c>
      <c r="AN507" s="24">
        <v>6</v>
      </c>
      <c r="AO507" s="24">
        <v>6</v>
      </c>
      <c r="AQ507" s="23" t="s">
        <v>2475</v>
      </c>
      <c r="AR507" s="23" t="s">
        <v>2221</v>
      </c>
      <c r="AS507" s="23">
        <v>236.38</v>
      </c>
      <c r="AT507" s="23">
        <v>5.5</v>
      </c>
      <c r="AU507" s="23">
        <v>8.6790000000000003</v>
      </c>
      <c r="AV507" s="23">
        <v>-3.1790000000000003</v>
      </c>
      <c r="AW507" s="23">
        <v>16.8</v>
      </c>
      <c r="AY507" s="23">
        <v>100</v>
      </c>
      <c r="AZ507" s="23">
        <v>1</v>
      </c>
      <c r="BA507" s="23">
        <v>5</v>
      </c>
      <c r="BC507" s="23" t="s">
        <v>8293</v>
      </c>
      <c r="BD507" s="23" t="s">
        <v>8293</v>
      </c>
      <c r="BE507" s="23" t="s">
        <v>8293</v>
      </c>
      <c r="BF507" s="23" t="s">
        <v>8330</v>
      </c>
    </row>
    <row r="508" spans="1:58" s="23" customFormat="1" x14ac:dyDescent="0.2">
      <c r="A508" s="23" t="s">
        <v>2476</v>
      </c>
      <c r="B508" s="23" t="s">
        <v>2477</v>
      </c>
      <c r="C508" s="23" t="s">
        <v>38</v>
      </c>
      <c r="D508" s="23" t="s">
        <v>38</v>
      </c>
      <c r="E508" s="23">
        <v>6</v>
      </c>
      <c r="F508" s="23" t="s">
        <v>38</v>
      </c>
      <c r="G508" s="23" t="s">
        <v>115</v>
      </c>
      <c r="H508" s="23">
        <v>10</v>
      </c>
      <c r="I508" s="23" t="s">
        <v>8264</v>
      </c>
      <c r="J508" s="23">
        <v>10</v>
      </c>
      <c r="K508" s="23">
        <v>1</v>
      </c>
      <c r="L508" s="23" t="s">
        <v>8345</v>
      </c>
      <c r="N508" s="24" t="b">
        <f t="shared" si="65"/>
        <v>0</v>
      </c>
      <c r="O508" s="24">
        <f t="shared" si="66"/>
        <v>161</v>
      </c>
      <c r="P508" s="24">
        <f t="shared" si="67"/>
        <v>8</v>
      </c>
      <c r="Q508" s="24" t="str">
        <f t="shared" si="68"/>
        <v>YES</v>
      </c>
      <c r="R508" s="24" t="str">
        <f t="shared" si="69"/>
        <v>YES</v>
      </c>
      <c r="S508" s="24" t="b">
        <f t="shared" si="70"/>
        <v>1</v>
      </c>
      <c r="T508" s="24" t="b">
        <f t="shared" si="71"/>
        <v>1</v>
      </c>
      <c r="U508" s="24">
        <f t="shared" si="72"/>
        <v>356</v>
      </c>
      <c r="V508" s="24">
        <f t="shared" si="73"/>
        <v>493</v>
      </c>
      <c r="W508" s="24"/>
      <c r="X508" s="23" t="s">
        <v>1480</v>
      </c>
      <c r="Y508" s="23" t="s">
        <v>42</v>
      </c>
      <c r="AA508" s="24"/>
      <c r="AB508" s="24" t="s">
        <v>39</v>
      </c>
      <c r="AC508" s="24" t="s">
        <v>39</v>
      </c>
      <c r="AD508" s="24">
        <v>6</v>
      </c>
      <c r="AE508" s="24">
        <v>6</v>
      </c>
      <c r="AF508" s="24">
        <v>10</v>
      </c>
      <c r="AG508" s="24">
        <v>10</v>
      </c>
      <c r="AH508" s="24">
        <v>10</v>
      </c>
      <c r="AI508" s="24">
        <v>10</v>
      </c>
      <c r="AJ508" s="24">
        <v>6</v>
      </c>
      <c r="AK508" s="24">
        <v>6</v>
      </c>
      <c r="AL508" s="24">
        <v>10</v>
      </c>
      <c r="AM508" s="24">
        <v>6</v>
      </c>
      <c r="AN508" s="24">
        <v>10</v>
      </c>
      <c r="AO508" s="24">
        <v>6</v>
      </c>
      <c r="AQ508" s="23" t="s">
        <v>2478</v>
      </c>
      <c r="AR508" s="23" t="s">
        <v>2479</v>
      </c>
      <c r="AS508" s="23">
        <v>155.15</v>
      </c>
      <c r="AT508" s="23">
        <v>-1.26</v>
      </c>
      <c r="AU508" s="23">
        <v>7.6749999999999998</v>
      </c>
      <c r="AV508" s="23">
        <v>-8.9350000000000005</v>
      </c>
      <c r="AW508" s="23">
        <v>2.6199999999999999E-3</v>
      </c>
      <c r="AY508" s="23">
        <v>10</v>
      </c>
      <c r="AZ508" s="23">
        <v>1</v>
      </c>
      <c r="BA508" s="23" t="s">
        <v>151</v>
      </c>
      <c r="BC508" s="23" t="s">
        <v>8293</v>
      </c>
      <c r="BD508" s="23" t="s">
        <v>8293</v>
      </c>
      <c r="BE508" s="23" t="s">
        <v>8293</v>
      </c>
      <c r="BF508" s="23" t="s">
        <v>8330</v>
      </c>
    </row>
    <row r="509" spans="1:58" s="23" customFormat="1" x14ac:dyDescent="0.2">
      <c r="A509" s="23" t="s">
        <v>2480</v>
      </c>
      <c r="B509" s="23" t="s">
        <v>2481</v>
      </c>
      <c r="C509" s="23" t="s">
        <v>38</v>
      </c>
      <c r="D509" s="23" t="s">
        <v>38</v>
      </c>
      <c r="E509" s="23">
        <v>6</v>
      </c>
      <c r="F509" s="23" t="s">
        <v>38</v>
      </c>
      <c r="G509" s="23" t="s">
        <v>38</v>
      </c>
      <c r="H509" s="23">
        <v>10</v>
      </c>
      <c r="I509" s="23" t="s">
        <v>8264</v>
      </c>
      <c r="J509" s="23">
        <v>10</v>
      </c>
      <c r="K509" s="23">
        <v>1</v>
      </c>
      <c r="L509" s="23" t="s">
        <v>8345</v>
      </c>
      <c r="N509" s="24" t="b">
        <f t="shared" si="65"/>
        <v>0</v>
      </c>
      <c r="O509" s="24">
        <f t="shared" si="66"/>
        <v>161</v>
      </c>
      <c r="P509" s="24">
        <f t="shared" si="67"/>
        <v>8</v>
      </c>
      <c r="Q509" s="24" t="str">
        <f t="shared" si="68"/>
        <v>YES</v>
      </c>
      <c r="R509" s="24" t="str">
        <f t="shared" si="69"/>
        <v>YES</v>
      </c>
      <c r="S509" s="24" t="b">
        <f t="shared" si="70"/>
        <v>1</v>
      </c>
      <c r="T509" s="24" t="b">
        <f t="shared" si="71"/>
        <v>1</v>
      </c>
      <c r="U509" s="24">
        <f t="shared" si="72"/>
        <v>356</v>
      </c>
      <c r="V509" s="24">
        <f t="shared" si="73"/>
        <v>493</v>
      </c>
      <c r="W509" s="24"/>
      <c r="X509" s="23" t="s">
        <v>1480</v>
      </c>
      <c r="Y509" s="23" t="s">
        <v>42</v>
      </c>
      <c r="AA509" s="24"/>
      <c r="AB509" s="24" t="s">
        <v>39</v>
      </c>
      <c r="AC509" s="24"/>
      <c r="AD509" s="24">
        <v>6</v>
      </c>
      <c r="AE509" s="24">
        <v>6</v>
      </c>
      <c r="AF509" s="24">
        <v>6</v>
      </c>
      <c r="AG509" s="24">
        <v>6</v>
      </c>
      <c r="AH509" s="24">
        <v>6</v>
      </c>
      <c r="AI509" s="24">
        <v>6</v>
      </c>
      <c r="AJ509" s="24">
        <v>10</v>
      </c>
      <c r="AK509" s="24">
        <v>10</v>
      </c>
      <c r="AL509" s="24">
        <v>3</v>
      </c>
      <c r="AM509" s="24">
        <v>10</v>
      </c>
      <c r="AN509" s="24">
        <v>3</v>
      </c>
      <c r="AO509" s="24">
        <v>6</v>
      </c>
      <c r="AQ509" s="23" t="s">
        <v>2482</v>
      </c>
      <c r="AR509" s="23" t="s">
        <v>2483</v>
      </c>
      <c r="AS509" s="23">
        <v>350.52</v>
      </c>
      <c r="AT509" s="23">
        <v>9.36</v>
      </c>
      <c r="AU509" s="23">
        <v>10.391999999999999</v>
      </c>
      <c r="AV509" s="23">
        <v>-1.032</v>
      </c>
      <c r="AW509" s="23">
        <v>24.5</v>
      </c>
      <c r="AY509" s="23">
        <v>1000</v>
      </c>
      <c r="AZ509" s="23">
        <v>1</v>
      </c>
      <c r="BA509" s="23">
        <v>5</v>
      </c>
      <c r="BC509" s="23" t="s">
        <v>8293</v>
      </c>
      <c r="BD509" s="23" t="s">
        <v>8293</v>
      </c>
      <c r="BE509" s="23" t="s">
        <v>8293</v>
      </c>
      <c r="BF509" s="23" t="s">
        <v>8330</v>
      </c>
    </row>
    <row r="510" spans="1:58" s="23" customFormat="1" x14ac:dyDescent="0.2">
      <c r="A510" s="23" t="s">
        <v>2484</v>
      </c>
      <c r="B510" s="23" t="s">
        <v>2485</v>
      </c>
      <c r="C510" s="23" t="s">
        <v>38</v>
      </c>
      <c r="D510" s="23" t="s">
        <v>38</v>
      </c>
      <c r="E510" s="23">
        <v>6</v>
      </c>
      <c r="F510" s="23" t="s">
        <v>38</v>
      </c>
      <c r="G510" s="23" t="s">
        <v>38</v>
      </c>
      <c r="H510" s="23">
        <v>10</v>
      </c>
      <c r="I510" s="23" t="s">
        <v>8264</v>
      </c>
      <c r="J510" s="23">
        <v>10</v>
      </c>
      <c r="K510" s="23">
        <v>1</v>
      </c>
      <c r="L510" s="23" t="s">
        <v>8345</v>
      </c>
      <c r="N510" s="24" t="b">
        <f t="shared" si="65"/>
        <v>0</v>
      </c>
      <c r="O510" s="24">
        <f t="shared" si="66"/>
        <v>161</v>
      </c>
      <c r="P510" s="24">
        <f t="shared" si="67"/>
        <v>8</v>
      </c>
      <c r="Q510" s="24" t="str">
        <f t="shared" si="68"/>
        <v>YES</v>
      </c>
      <c r="R510" s="24" t="str">
        <f t="shared" si="69"/>
        <v>YES</v>
      </c>
      <c r="S510" s="24" t="b">
        <f t="shared" si="70"/>
        <v>1</v>
      </c>
      <c r="T510" s="24" t="b">
        <f t="shared" si="71"/>
        <v>1</v>
      </c>
      <c r="U510" s="24">
        <f t="shared" si="72"/>
        <v>356</v>
      </c>
      <c r="V510" s="24">
        <f t="shared" si="73"/>
        <v>493</v>
      </c>
      <c r="W510" s="24"/>
      <c r="X510" s="23" t="s">
        <v>1480</v>
      </c>
      <c r="Y510" s="23" t="s">
        <v>42</v>
      </c>
      <c r="AA510" s="24" t="s">
        <v>39</v>
      </c>
      <c r="AB510" s="24" t="s">
        <v>39</v>
      </c>
      <c r="AC510" s="24" t="s">
        <v>39</v>
      </c>
      <c r="AD510" s="24">
        <v>10</v>
      </c>
      <c r="AE510" s="24">
        <v>10</v>
      </c>
      <c r="AF510" s="24">
        <v>10</v>
      </c>
      <c r="AG510" s="24">
        <v>10</v>
      </c>
      <c r="AH510" s="24">
        <v>10</v>
      </c>
      <c r="AI510" s="24">
        <v>10</v>
      </c>
      <c r="AJ510" s="24">
        <v>6</v>
      </c>
      <c r="AK510" s="24">
        <v>6</v>
      </c>
      <c r="AL510" s="24">
        <v>6</v>
      </c>
      <c r="AM510" s="24">
        <v>10</v>
      </c>
      <c r="AN510" s="24">
        <v>6</v>
      </c>
      <c r="AO510" s="24">
        <v>10</v>
      </c>
      <c r="AQ510" s="23" t="s">
        <v>2486</v>
      </c>
      <c r="AR510" s="23" t="s">
        <v>2299</v>
      </c>
      <c r="AS510" s="23">
        <v>598.62</v>
      </c>
      <c r="AT510" s="23">
        <v>8.58</v>
      </c>
      <c r="AU510" s="23">
        <v>12</v>
      </c>
      <c r="AV510" s="23">
        <v>-3.42</v>
      </c>
      <c r="AW510" s="23">
        <v>2.42</v>
      </c>
      <c r="AY510" s="23">
        <v>100</v>
      </c>
      <c r="AZ510" s="23">
        <v>1</v>
      </c>
      <c r="BA510" s="23">
        <v>5</v>
      </c>
      <c r="BC510" s="23" t="s">
        <v>8293</v>
      </c>
      <c r="BD510" s="23" t="s">
        <v>8293</v>
      </c>
      <c r="BE510" s="23" t="s">
        <v>8293</v>
      </c>
      <c r="BF510" s="23" t="s">
        <v>8330</v>
      </c>
    </row>
    <row r="511" spans="1:58" s="23" customFormat="1" x14ac:dyDescent="0.2">
      <c r="A511" s="23" t="s">
        <v>2487</v>
      </c>
      <c r="B511" s="23" t="s">
        <v>2488</v>
      </c>
      <c r="C511" s="23" t="s">
        <v>8338</v>
      </c>
      <c r="D511" s="23" t="s">
        <v>38</v>
      </c>
      <c r="E511" s="23">
        <v>6</v>
      </c>
      <c r="F511" s="23" t="s">
        <v>38</v>
      </c>
      <c r="G511" s="23" t="s">
        <v>38</v>
      </c>
      <c r="H511" s="23">
        <v>10</v>
      </c>
      <c r="I511" s="23" t="s">
        <v>8264</v>
      </c>
      <c r="J511" s="23">
        <v>10</v>
      </c>
      <c r="K511" s="23">
        <v>1</v>
      </c>
      <c r="L511" s="23" t="s">
        <v>8342</v>
      </c>
      <c r="N511" s="24" t="b">
        <f t="shared" si="65"/>
        <v>0</v>
      </c>
      <c r="O511" s="24">
        <f t="shared" si="66"/>
        <v>161</v>
      </c>
      <c r="P511" s="24">
        <f t="shared" si="67"/>
        <v>8</v>
      </c>
      <c r="Q511" s="24" t="str">
        <f t="shared" si="68"/>
        <v>YES</v>
      </c>
      <c r="R511" s="24" t="str">
        <f t="shared" si="69"/>
        <v>YES</v>
      </c>
      <c r="S511" s="24" t="b">
        <f t="shared" si="70"/>
        <v>1</v>
      </c>
      <c r="T511" s="24" t="b">
        <f t="shared" si="71"/>
        <v>1</v>
      </c>
      <c r="U511" s="24">
        <f t="shared" si="72"/>
        <v>356</v>
      </c>
      <c r="V511" s="24">
        <f t="shared" si="73"/>
        <v>493</v>
      </c>
      <c r="W511" s="24"/>
      <c r="X511" s="23" t="s">
        <v>1475</v>
      </c>
      <c r="Y511" s="23" t="s">
        <v>142</v>
      </c>
      <c r="AA511" s="24" t="s">
        <v>39</v>
      </c>
      <c r="AB511" s="24" t="s">
        <v>39</v>
      </c>
      <c r="AC511" s="24" t="s">
        <v>39</v>
      </c>
      <c r="AD511" s="24">
        <v>10</v>
      </c>
      <c r="AE511" s="24">
        <v>10</v>
      </c>
      <c r="AF511" s="24">
        <v>10</v>
      </c>
      <c r="AG511" s="24">
        <v>10</v>
      </c>
      <c r="AH511" s="24">
        <v>10</v>
      </c>
      <c r="AI511" s="24">
        <v>10</v>
      </c>
      <c r="AJ511" s="24">
        <v>6</v>
      </c>
      <c r="AK511" s="24">
        <v>6</v>
      </c>
      <c r="AL511" s="24">
        <v>6</v>
      </c>
      <c r="AM511" s="24">
        <v>10</v>
      </c>
      <c r="AN511" s="24">
        <v>6</v>
      </c>
      <c r="AO511" s="24">
        <v>10</v>
      </c>
      <c r="AQ511" s="23" t="s">
        <v>2489</v>
      </c>
      <c r="AR511" s="23" t="s">
        <v>2490</v>
      </c>
      <c r="AS511" s="23">
        <v>580.99</v>
      </c>
      <c r="AT511" s="23">
        <v>8.24</v>
      </c>
      <c r="AU511" s="23">
        <v>12</v>
      </c>
      <c r="AV511" s="23">
        <v>-3.76</v>
      </c>
      <c r="AW511" s="23">
        <v>1.67</v>
      </c>
      <c r="AY511" s="23">
        <v>100</v>
      </c>
      <c r="AZ511" s="23">
        <v>1</v>
      </c>
      <c r="BA511" s="23">
        <v>5</v>
      </c>
      <c r="BC511" s="23" t="s">
        <v>8293</v>
      </c>
      <c r="BD511" s="23" t="s">
        <v>8320</v>
      </c>
      <c r="BE511" s="23" t="s">
        <v>8293</v>
      </c>
      <c r="BF511" s="23" t="s">
        <v>8330</v>
      </c>
    </row>
    <row r="512" spans="1:58" s="23" customFormat="1" x14ac:dyDescent="0.2">
      <c r="A512" s="23" t="s">
        <v>2491</v>
      </c>
      <c r="B512" s="23" t="s">
        <v>2492</v>
      </c>
      <c r="C512" s="23" t="s">
        <v>38</v>
      </c>
      <c r="D512" s="23" t="s">
        <v>38</v>
      </c>
      <c r="E512" s="23">
        <v>6</v>
      </c>
      <c r="F512" s="23" t="s">
        <v>38</v>
      </c>
      <c r="G512" s="23" t="s">
        <v>38</v>
      </c>
      <c r="H512" s="23">
        <v>10</v>
      </c>
      <c r="I512" s="23" t="s">
        <v>8264</v>
      </c>
      <c r="J512" s="23">
        <v>10</v>
      </c>
      <c r="K512" s="23">
        <v>1</v>
      </c>
      <c r="L512" s="23" t="s">
        <v>8345</v>
      </c>
      <c r="N512" s="24" t="b">
        <f t="shared" si="65"/>
        <v>0</v>
      </c>
      <c r="O512" s="24">
        <f t="shared" si="66"/>
        <v>161</v>
      </c>
      <c r="P512" s="24">
        <f t="shared" si="67"/>
        <v>8</v>
      </c>
      <c r="Q512" s="24" t="str">
        <f t="shared" si="68"/>
        <v>YES</v>
      </c>
      <c r="R512" s="24" t="str">
        <f t="shared" si="69"/>
        <v>YES</v>
      </c>
      <c r="S512" s="24" t="b">
        <f t="shared" si="70"/>
        <v>1</v>
      </c>
      <c r="T512" s="24" t="b">
        <f t="shared" si="71"/>
        <v>1</v>
      </c>
      <c r="U512" s="24">
        <f t="shared" si="72"/>
        <v>356</v>
      </c>
      <c r="V512" s="24">
        <f t="shared" si="73"/>
        <v>493</v>
      </c>
      <c r="W512" s="24"/>
      <c r="X512" s="23" t="s">
        <v>1480</v>
      </c>
      <c r="Y512" s="23" t="s">
        <v>42</v>
      </c>
      <c r="AA512" s="24" t="s">
        <v>39</v>
      </c>
      <c r="AB512" s="24" t="s">
        <v>39</v>
      </c>
      <c r="AC512" s="24" t="s">
        <v>39</v>
      </c>
      <c r="AD512" s="24">
        <v>10</v>
      </c>
      <c r="AE512" s="24">
        <v>10</v>
      </c>
      <c r="AF512" s="24">
        <v>10</v>
      </c>
      <c r="AG512" s="24">
        <v>10</v>
      </c>
      <c r="AH512" s="24">
        <v>10</v>
      </c>
      <c r="AI512" s="24">
        <v>10</v>
      </c>
      <c r="AJ512" s="24">
        <v>10</v>
      </c>
      <c r="AK512" s="24">
        <v>10</v>
      </c>
      <c r="AL512" s="24">
        <v>10</v>
      </c>
      <c r="AM512" s="24">
        <v>10</v>
      </c>
      <c r="AN512" s="24">
        <v>10</v>
      </c>
      <c r="AO512" s="24">
        <v>10</v>
      </c>
      <c r="AQ512" s="23" t="s">
        <v>2493</v>
      </c>
      <c r="AR512" s="23" t="s">
        <v>2494</v>
      </c>
      <c r="AS512" s="23">
        <v>405.32</v>
      </c>
      <c r="AT512" s="23">
        <v>3.47</v>
      </c>
      <c r="AU512" s="23">
        <v>12</v>
      </c>
      <c r="AV512" s="23">
        <v>-8.5299999999999994</v>
      </c>
      <c r="AW512" s="23">
        <v>6.2300000000000001E-2</v>
      </c>
      <c r="AY512" s="23">
        <v>1000</v>
      </c>
      <c r="AZ512" s="23">
        <v>1</v>
      </c>
      <c r="BA512" s="23">
        <v>5</v>
      </c>
      <c r="BC512" s="23" t="s">
        <v>8293</v>
      </c>
      <c r="BD512" s="23" t="s">
        <v>8293</v>
      </c>
      <c r="BE512" s="23" t="s">
        <v>8293</v>
      </c>
      <c r="BF512" s="23" t="s">
        <v>8330</v>
      </c>
    </row>
    <row r="513" spans="1:58" s="23" customFormat="1" x14ac:dyDescent="0.2">
      <c r="A513" s="23" t="s">
        <v>2495</v>
      </c>
      <c r="B513" s="23" t="s">
        <v>2496</v>
      </c>
      <c r="C513" s="23" t="s">
        <v>38</v>
      </c>
      <c r="D513" s="23" t="s">
        <v>38</v>
      </c>
      <c r="E513" s="23">
        <v>6</v>
      </c>
      <c r="F513" s="23" t="s">
        <v>38</v>
      </c>
      <c r="G513" s="23" t="s">
        <v>38</v>
      </c>
      <c r="H513" s="23">
        <v>10</v>
      </c>
      <c r="I513" s="23" t="s">
        <v>8264</v>
      </c>
      <c r="J513" s="23">
        <v>10</v>
      </c>
      <c r="K513" s="23">
        <v>1</v>
      </c>
      <c r="L513" s="23" t="s">
        <v>8345</v>
      </c>
      <c r="N513" s="24" t="b">
        <f t="shared" si="65"/>
        <v>0</v>
      </c>
      <c r="O513" s="24">
        <f t="shared" si="66"/>
        <v>161</v>
      </c>
      <c r="P513" s="24">
        <f t="shared" si="67"/>
        <v>8</v>
      </c>
      <c r="Q513" s="24" t="str">
        <f t="shared" si="68"/>
        <v>YES</v>
      </c>
      <c r="R513" s="24" t="str">
        <f t="shared" si="69"/>
        <v>YES</v>
      </c>
      <c r="S513" s="24" t="b">
        <f t="shared" si="70"/>
        <v>1</v>
      </c>
      <c r="T513" s="24" t="b">
        <f t="shared" si="71"/>
        <v>1</v>
      </c>
      <c r="U513" s="24">
        <f t="shared" si="72"/>
        <v>356</v>
      </c>
      <c r="V513" s="24">
        <f t="shared" si="73"/>
        <v>493</v>
      </c>
      <c r="W513" s="24"/>
      <c r="X513" s="23" t="s">
        <v>1480</v>
      </c>
      <c r="Y513" s="23" t="s">
        <v>42</v>
      </c>
      <c r="AA513" s="24" t="s">
        <v>39</v>
      </c>
      <c r="AB513" s="24" t="s">
        <v>39</v>
      </c>
      <c r="AC513" s="24" t="s">
        <v>39</v>
      </c>
      <c r="AD513" s="24">
        <v>10</v>
      </c>
      <c r="AE513" s="24">
        <v>10</v>
      </c>
      <c r="AF513" s="24">
        <v>10</v>
      </c>
      <c r="AG513" s="24">
        <v>10</v>
      </c>
      <c r="AH513" s="24">
        <v>10</v>
      </c>
      <c r="AI513" s="24">
        <v>10</v>
      </c>
      <c r="AJ513" s="24">
        <v>10</v>
      </c>
      <c r="AK513" s="24">
        <v>10</v>
      </c>
      <c r="AL513" s="24">
        <v>10</v>
      </c>
      <c r="AM513" s="24">
        <v>6</v>
      </c>
      <c r="AN513" s="24">
        <v>10</v>
      </c>
      <c r="AO513" s="24">
        <v>6</v>
      </c>
      <c r="AQ513" s="23" t="s">
        <v>1617</v>
      </c>
      <c r="AR513" s="23" t="s">
        <v>1618</v>
      </c>
      <c r="AS513" s="23">
        <v>420.56</v>
      </c>
      <c r="AT513" s="23">
        <v>5.61</v>
      </c>
      <c r="AU513" s="23">
        <v>12</v>
      </c>
      <c r="AV513" s="23">
        <v>-6.39</v>
      </c>
      <c r="AW513" s="23">
        <v>0.40100000000000002</v>
      </c>
      <c r="AY513" s="23">
        <v>1000</v>
      </c>
      <c r="AZ513" s="23">
        <v>1</v>
      </c>
      <c r="BA513" s="23">
        <v>5</v>
      </c>
      <c r="BC513" s="23" t="s">
        <v>8293</v>
      </c>
      <c r="BD513" s="23" t="s">
        <v>8293</v>
      </c>
      <c r="BE513" s="23" t="s">
        <v>8293</v>
      </c>
      <c r="BF513" s="23" t="s">
        <v>8330</v>
      </c>
    </row>
    <row r="514" spans="1:58" s="23" customFormat="1" x14ac:dyDescent="0.2">
      <c r="A514" s="23" t="s">
        <v>2497</v>
      </c>
      <c r="B514" s="23" t="s">
        <v>2498</v>
      </c>
      <c r="C514" s="23" t="s">
        <v>38</v>
      </c>
      <c r="D514" s="23" t="s">
        <v>38</v>
      </c>
      <c r="E514" s="23">
        <v>6</v>
      </c>
      <c r="F514" s="23" t="s">
        <v>38</v>
      </c>
      <c r="G514" s="23" t="s">
        <v>38</v>
      </c>
      <c r="H514" s="23">
        <v>10</v>
      </c>
      <c r="I514" s="23" t="s">
        <v>8264</v>
      </c>
      <c r="J514" s="23">
        <v>10</v>
      </c>
      <c r="K514" s="23">
        <v>1</v>
      </c>
      <c r="L514" s="23" t="s">
        <v>8345</v>
      </c>
      <c r="N514" s="24" t="b">
        <f t="shared" ref="N514:N577" si="74">AND(I514="TRUE",J514&gt;5,K514&gt;5)</f>
        <v>0</v>
      </c>
      <c r="O514" s="24">
        <f t="shared" ref="O514:O577" si="75">(E514*H514)+(J514*J514)+(K514*K514)</f>
        <v>161</v>
      </c>
      <c r="P514" s="24">
        <f t="shared" ref="P514:P577" si="76">((E514*H514)+(J514*J514))/20*K514</f>
        <v>8</v>
      </c>
      <c r="Q514" s="24" t="str">
        <f t="shared" ref="Q514:Q577" si="77">IF(O514&gt;O$2339,"YES","NO")</f>
        <v>YES</v>
      </c>
      <c r="R514" s="24" t="str">
        <f t="shared" ref="R514:R577" si="78">IF(P514&gt;P$2339,"YES","NO")</f>
        <v>YES</v>
      </c>
      <c r="S514" s="24" t="b">
        <f t="shared" si="70"/>
        <v>1</v>
      </c>
      <c r="T514" s="24" t="b">
        <f t="shared" si="71"/>
        <v>1</v>
      </c>
      <c r="U514" s="24">
        <f t="shared" si="72"/>
        <v>356</v>
      </c>
      <c r="V514" s="24">
        <f t="shared" si="73"/>
        <v>493</v>
      </c>
      <c r="W514" s="24"/>
      <c r="X514" s="23" t="s">
        <v>1480</v>
      </c>
      <c r="Y514" s="23" t="s">
        <v>42</v>
      </c>
      <c r="AA514" s="24"/>
      <c r="AB514" s="24"/>
      <c r="AC514" s="24" t="s">
        <v>39</v>
      </c>
      <c r="AD514" s="24">
        <v>6</v>
      </c>
      <c r="AE514" s="24">
        <v>6</v>
      </c>
      <c r="AF514" s="24">
        <v>6</v>
      </c>
      <c r="AG514" s="24">
        <v>10</v>
      </c>
      <c r="AH514" s="24">
        <v>6</v>
      </c>
      <c r="AI514" s="24">
        <v>10</v>
      </c>
      <c r="AJ514" s="24">
        <v>6</v>
      </c>
      <c r="AK514" s="24">
        <v>6</v>
      </c>
      <c r="AL514" s="24">
        <v>3</v>
      </c>
      <c r="AM514" s="24">
        <v>6</v>
      </c>
      <c r="AN514" s="24">
        <v>3</v>
      </c>
      <c r="AO514" s="24">
        <v>6</v>
      </c>
      <c r="AQ514" s="23" t="s">
        <v>2499</v>
      </c>
      <c r="AR514" s="23" t="s">
        <v>2500</v>
      </c>
      <c r="AS514" s="23">
        <v>316.45999999999998</v>
      </c>
      <c r="AT514" s="23">
        <v>6.75</v>
      </c>
      <c r="AU514" s="23">
        <v>7.8040000000000003</v>
      </c>
      <c r="AV514" s="23">
        <v>-1.0540000000000003</v>
      </c>
      <c r="AW514" s="23">
        <v>7.08</v>
      </c>
      <c r="AY514" s="23">
        <v>10</v>
      </c>
      <c r="AZ514" s="23">
        <v>1</v>
      </c>
      <c r="BA514" s="23">
        <v>5</v>
      </c>
      <c r="BC514" s="23" t="s">
        <v>8293</v>
      </c>
      <c r="BD514" s="23" t="s">
        <v>8293</v>
      </c>
      <c r="BE514" s="23" t="s">
        <v>8293</v>
      </c>
      <c r="BF514" s="23" t="s">
        <v>8330</v>
      </c>
    </row>
    <row r="515" spans="1:58" s="23" customFormat="1" x14ac:dyDescent="0.2">
      <c r="A515" s="23" t="s">
        <v>2501</v>
      </c>
      <c r="B515" s="23" t="s">
        <v>2502</v>
      </c>
      <c r="C515" s="23" t="s">
        <v>38</v>
      </c>
      <c r="D515" s="23" t="s">
        <v>38</v>
      </c>
      <c r="E515" s="23">
        <v>6</v>
      </c>
      <c r="F515" s="23" t="s">
        <v>38</v>
      </c>
      <c r="G515" s="23" t="s">
        <v>38</v>
      </c>
      <c r="H515" s="23">
        <v>10</v>
      </c>
      <c r="I515" s="23" t="s">
        <v>8264</v>
      </c>
      <c r="J515" s="23">
        <v>10</v>
      </c>
      <c r="K515" s="23">
        <v>1</v>
      </c>
      <c r="L515" s="23" t="s">
        <v>8345</v>
      </c>
      <c r="N515" s="24" t="b">
        <f t="shared" si="74"/>
        <v>0</v>
      </c>
      <c r="O515" s="24">
        <f t="shared" si="75"/>
        <v>161</v>
      </c>
      <c r="P515" s="24">
        <f t="shared" si="76"/>
        <v>8</v>
      </c>
      <c r="Q515" s="24" t="str">
        <f t="shared" si="77"/>
        <v>YES</v>
      </c>
      <c r="R515" s="24" t="str">
        <f t="shared" si="78"/>
        <v>YES</v>
      </c>
      <c r="S515" s="24" t="b">
        <f t="shared" ref="S515:S578" si="79">AND($Q515="YES",$R515="YES")</f>
        <v>1</v>
      </c>
      <c r="T515" s="24" t="b">
        <f t="shared" ref="T515:T578" si="80">OR($Q515="YES",$R515="YES")</f>
        <v>1</v>
      </c>
      <c r="U515" s="24">
        <f t="shared" si="72"/>
        <v>356</v>
      </c>
      <c r="V515" s="24">
        <f t="shared" si="73"/>
        <v>493</v>
      </c>
      <c r="W515" s="24"/>
      <c r="X515" s="23" t="s">
        <v>1480</v>
      </c>
      <c r="Y515" s="23" t="s">
        <v>42</v>
      </c>
      <c r="AA515" s="24"/>
      <c r="AB515" s="24" t="s">
        <v>39</v>
      </c>
      <c r="AC515" s="24"/>
      <c r="AD515" s="24">
        <v>6</v>
      </c>
      <c r="AE515" s="24">
        <v>6</v>
      </c>
      <c r="AF515" s="24">
        <v>3</v>
      </c>
      <c r="AG515" s="24">
        <v>3</v>
      </c>
      <c r="AH515" s="24">
        <v>3</v>
      </c>
      <c r="AI515" s="24">
        <v>3</v>
      </c>
      <c r="AJ515" s="24">
        <v>6</v>
      </c>
      <c r="AK515" s="24">
        <v>6</v>
      </c>
      <c r="AL515" s="24">
        <v>1</v>
      </c>
      <c r="AM515" s="24">
        <v>10</v>
      </c>
      <c r="AN515" s="24">
        <v>1</v>
      </c>
      <c r="AO515" s="24">
        <v>10</v>
      </c>
      <c r="AQ515" s="23" t="s">
        <v>2503</v>
      </c>
      <c r="AR515" s="23" t="s">
        <v>2504</v>
      </c>
      <c r="AS515" s="23">
        <v>925.77</v>
      </c>
      <c r="AT515" s="23">
        <v>12</v>
      </c>
      <c r="AU515" s="23">
        <v>12</v>
      </c>
      <c r="AV515" s="23">
        <v>0</v>
      </c>
      <c r="AW515" s="23">
        <v>1.7</v>
      </c>
      <c r="AY515" s="23">
        <v>100</v>
      </c>
      <c r="AZ515" s="23">
        <v>1</v>
      </c>
      <c r="BA515" s="23">
        <v>5</v>
      </c>
      <c r="BC515" s="23" t="s">
        <v>8293</v>
      </c>
      <c r="BD515" s="23" t="s">
        <v>8293</v>
      </c>
      <c r="BE515" s="23" t="s">
        <v>8293</v>
      </c>
      <c r="BF515" s="23" t="s">
        <v>8330</v>
      </c>
    </row>
    <row r="516" spans="1:58" s="23" customFormat="1" x14ac:dyDescent="0.2">
      <c r="A516" s="23" t="s">
        <v>2505</v>
      </c>
      <c r="B516" s="23" t="s">
        <v>2506</v>
      </c>
      <c r="C516" s="23" t="s">
        <v>38</v>
      </c>
      <c r="D516" s="23" t="s">
        <v>38</v>
      </c>
      <c r="E516" s="23">
        <v>6</v>
      </c>
      <c r="F516" s="23" t="s">
        <v>38</v>
      </c>
      <c r="G516" s="23" t="s">
        <v>115</v>
      </c>
      <c r="H516" s="23">
        <v>10</v>
      </c>
      <c r="I516" s="23" t="s">
        <v>8264</v>
      </c>
      <c r="J516" s="23">
        <v>10</v>
      </c>
      <c r="K516" s="23">
        <v>1</v>
      </c>
      <c r="L516" s="23" t="s">
        <v>8345</v>
      </c>
      <c r="N516" s="24" t="b">
        <f t="shared" si="74"/>
        <v>0</v>
      </c>
      <c r="O516" s="24">
        <f t="shared" si="75"/>
        <v>161</v>
      </c>
      <c r="P516" s="24">
        <f t="shared" si="76"/>
        <v>8</v>
      </c>
      <c r="Q516" s="24" t="str">
        <f t="shared" si="77"/>
        <v>YES</v>
      </c>
      <c r="R516" s="24" t="str">
        <f t="shared" si="78"/>
        <v>YES</v>
      </c>
      <c r="S516" s="24" t="b">
        <f t="shared" si="79"/>
        <v>1</v>
      </c>
      <c r="T516" s="24" t="b">
        <f t="shared" si="80"/>
        <v>1</v>
      </c>
      <c r="U516" s="24">
        <f t="shared" si="72"/>
        <v>356</v>
      </c>
      <c r="V516" s="24">
        <f t="shared" si="73"/>
        <v>493</v>
      </c>
      <c r="W516" s="24"/>
      <c r="X516" s="23" t="s">
        <v>1480</v>
      </c>
      <c r="Y516" s="23" t="s">
        <v>42</v>
      </c>
      <c r="AA516" s="24" t="s">
        <v>39</v>
      </c>
      <c r="AB516" s="24" t="s">
        <v>39</v>
      </c>
      <c r="AC516" s="24" t="s">
        <v>39</v>
      </c>
      <c r="AD516" s="24">
        <v>10</v>
      </c>
      <c r="AE516" s="24">
        <v>10</v>
      </c>
      <c r="AF516" s="24">
        <v>10</v>
      </c>
      <c r="AG516" s="24">
        <v>10</v>
      </c>
      <c r="AH516" s="24">
        <v>10</v>
      </c>
      <c r="AI516" s="24">
        <v>10</v>
      </c>
      <c r="AJ516" s="24">
        <v>10</v>
      </c>
      <c r="AK516" s="24">
        <v>10</v>
      </c>
      <c r="AL516" s="24">
        <v>10</v>
      </c>
      <c r="AM516" s="24">
        <v>10</v>
      </c>
      <c r="AN516" s="24">
        <v>10</v>
      </c>
      <c r="AO516" s="24">
        <v>10</v>
      </c>
      <c r="AQ516" s="23" t="s">
        <v>2507</v>
      </c>
      <c r="AR516" s="23" t="s">
        <v>2508</v>
      </c>
      <c r="AS516" s="23">
        <v>413.43</v>
      </c>
      <c r="AT516" s="23">
        <v>2.54</v>
      </c>
      <c r="AU516" s="23">
        <v>12</v>
      </c>
      <c r="AV516" s="23">
        <v>-9.4600000000000009</v>
      </c>
      <c r="AW516" s="23">
        <v>2.3300000000000001E-2</v>
      </c>
      <c r="AY516" s="23">
        <v>10</v>
      </c>
      <c r="AZ516" s="23">
        <v>1</v>
      </c>
      <c r="BA516" s="23" t="s">
        <v>151</v>
      </c>
      <c r="BC516" s="23" t="s">
        <v>8293</v>
      </c>
      <c r="BD516" s="23" t="s">
        <v>8293</v>
      </c>
      <c r="BE516" s="23" t="s">
        <v>8293</v>
      </c>
      <c r="BF516" s="23" t="s">
        <v>8330</v>
      </c>
    </row>
    <row r="517" spans="1:58" s="23" customFormat="1" x14ac:dyDescent="0.2">
      <c r="A517" s="23" t="s">
        <v>2509</v>
      </c>
      <c r="B517" s="23" t="s">
        <v>2510</v>
      </c>
      <c r="C517" s="23" t="s">
        <v>38</v>
      </c>
      <c r="D517" s="23" t="s">
        <v>38</v>
      </c>
      <c r="E517" s="23">
        <v>6</v>
      </c>
      <c r="F517" s="23" t="s">
        <v>38</v>
      </c>
      <c r="G517" s="23" t="s">
        <v>38</v>
      </c>
      <c r="H517" s="23">
        <v>10</v>
      </c>
      <c r="I517" s="23" t="s">
        <v>8264</v>
      </c>
      <c r="J517" s="23">
        <v>10</v>
      </c>
      <c r="K517" s="23">
        <v>1</v>
      </c>
      <c r="L517" s="23" t="s">
        <v>8345</v>
      </c>
      <c r="N517" s="24" t="b">
        <f t="shared" si="74"/>
        <v>0</v>
      </c>
      <c r="O517" s="24">
        <f t="shared" si="75"/>
        <v>161</v>
      </c>
      <c r="P517" s="24">
        <f t="shared" si="76"/>
        <v>8</v>
      </c>
      <c r="Q517" s="24" t="str">
        <f t="shared" si="77"/>
        <v>YES</v>
      </c>
      <c r="R517" s="24" t="str">
        <f t="shared" si="78"/>
        <v>YES</v>
      </c>
      <c r="S517" s="24" t="b">
        <f t="shared" si="79"/>
        <v>1</v>
      </c>
      <c r="T517" s="24" t="b">
        <f t="shared" si="80"/>
        <v>1</v>
      </c>
      <c r="U517" s="24">
        <f t="shared" si="72"/>
        <v>356</v>
      </c>
      <c r="V517" s="24">
        <f t="shared" si="73"/>
        <v>493</v>
      </c>
      <c r="W517" s="24"/>
      <c r="X517" s="23" t="s">
        <v>1480</v>
      </c>
      <c r="Y517" s="23" t="s">
        <v>42</v>
      </c>
      <c r="AA517" s="24" t="s">
        <v>39</v>
      </c>
      <c r="AB517" s="24" t="s">
        <v>39</v>
      </c>
      <c r="AC517" s="24" t="s">
        <v>39</v>
      </c>
      <c r="AD517" s="24">
        <v>10</v>
      </c>
      <c r="AE517" s="24">
        <v>10</v>
      </c>
      <c r="AF517" s="24">
        <v>10</v>
      </c>
      <c r="AG517" s="24">
        <v>10</v>
      </c>
      <c r="AH517" s="24">
        <v>10</v>
      </c>
      <c r="AI517" s="24">
        <v>10</v>
      </c>
      <c r="AJ517" s="24">
        <v>10</v>
      </c>
      <c r="AK517" s="24">
        <v>10</v>
      </c>
      <c r="AL517" s="24">
        <v>10</v>
      </c>
      <c r="AM517" s="24">
        <v>10</v>
      </c>
      <c r="AN517" s="24">
        <v>10</v>
      </c>
      <c r="AO517" s="24">
        <v>10</v>
      </c>
      <c r="AQ517" s="23" t="s">
        <v>2511</v>
      </c>
      <c r="AR517" s="23" t="s">
        <v>2512</v>
      </c>
      <c r="AS517" s="23">
        <v>522.69000000000005</v>
      </c>
      <c r="AT517" s="23">
        <v>4.68</v>
      </c>
      <c r="AU517" s="23">
        <v>12</v>
      </c>
      <c r="AV517" s="23">
        <v>-7.32</v>
      </c>
      <c r="AW517" s="23">
        <v>0.374</v>
      </c>
      <c r="AY517" s="23">
        <v>10</v>
      </c>
      <c r="AZ517" s="23">
        <v>1</v>
      </c>
      <c r="BA517" s="23">
        <v>5</v>
      </c>
      <c r="BC517" s="23" t="s">
        <v>8293</v>
      </c>
      <c r="BD517" s="23" t="s">
        <v>8293</v>
      </c>
      <c r="BE517" s="23" t="s">
        <v>8293</v>
      </c>
      <c r="BF517" s="23" t="s">
        <v>8330</v>
      </c>
    </row>
    <row r="518" spans="1:58" s="23" customFormat="1" x14ac:dyDescent="0.2">
      <c r="A518" s="23" t="s">
        <v>2513</v>
      </c>
      <c r="B518" s="23" t="s">
        <v>2514</v>
      </c>
      <c r="C518" s="23" t="s">
        <v>38</v>
      </c>
      <c r="D518" s="23" t="s">
        <v>38</v>
      </c>
      <c r="E518" s="23">
        <v>6</v>
      </c>
      <c r="F518" s="23" t="s">
        <v>38</v>
      </c>
      <c r="G518" s="23" t="s">
        <v>38</v>
      </c>
      <c r="H518" s="23">
        <v>10</v>
      </c>
      <c r="I518" s="23" t="s">
        <v>8264</v>
      </c>
      <c r="J518" s="23">
        <v>10</v>
      </c>
      <c r="K518" s="23">
        <v>1</v>
      </c>
      <c r="L518" s="23" t="s">
        <v>8345</v>
      </c>
      <c r="N518" s="24" t="b">
        <f t="shared" si="74"/>
        <v>0</v>
      </c>
      <c r="O518" s="24">
        <f t="shared" si="75"/>
        <v>161</v>
      </c>
      <c r="P518" s="24">
        <f t="shared" si="76"/>
        <v>8</v>
      </c>
      <c r="Q518" s="24" t="str">
        <f t="shared" si="77"/>
        <v>YES</v>
      </c>
      <c r="R518" s="24" t="str">
        <f t="shared" si="78"/>
        <v>YES</v>
      </c>
      <c r="S518" s="24" t="b">
        <f t="shared" si="79"/>
        <v>1</v>
      </c>
      <c r="T518" s="24" t="b">
        <f t="shared" si="80"/>
        <v>1</v>
      </c>
      <c r="U518" s="24">
        <f t="shared" si="72"/>
        <v>356</v>
      </c>
      <c r="V518" s="24">
        <f t="shared" si="73"/>
        <v>493</v>
      </c>
      <c r="W518" s="24"/>
      <c r="X518" s="23" t="s">
        <v>1480</v>
      </c>
      <c r="Y518" s="23" t="s">
        <v>42</v>
      </c>
      <c r="AA518" s="24" t="s">
        <v>39</v>
      </c>
      <c r="AB518" s="24" t="s">
        <v>39</v>
      </c>
      <c r="AC518" s="24" t="s">
        <v>39</v>
      </c>
      <c r="AD518" s="24">
        <v>10</v>
      </c>
      <c r="AE518" s="24">
        <v>10</v>
      </c>
      <c r="AF518" s="24">
        <v>10</v>
      </c>
      <c r="AG518" s="24">
        <v>10</v>
      </c>
      <c r="AH518" s="24">
        <v>10</v>
      </c>
      <c r="AI518" s="24">
        <v>10</v>
      </c>
      <c r="AJ518" s="24">
        <v>10</v>
      </c>
      <c r="AK518" s="24">
        <v>10</v>
      </c>
      <c r="AL518" s="24">
        <v>10</v>
      </c>
      <c r="AM518" s="24">
        <v>3</v>
      </c>
      <c r="AN518" s="24">
        <v>10</v>
      </c>
      <c r="AO518" s="24">
        <v>3</v>
      </c>
      <c r="AQ518" s="23" t="s">
        <v>2515</v>
      </c>
      <c r="AR518" s="23" t="s">
        <v>2516</v>
      </c>
      <c r="AS518" s="23">
        <v>716.62</v>
      </c>
      <c r="AT518" s="23">
        <v>1.84</v>
      </c>
      <c r="AU518" s="23">
        <v>12</v>
      </c>
      <c r="AV518" s="23">
        <v>-10.16</v>
      </c>
      <c r="AW518" s="23">
        <v>4.7899999999999999E-5</v>
      </c>
      <c r="AY518" s="23">
        <v>1000</v>
      </c>
      <c r="AZ518" s="23">
        <v>1</v>
      </c>
      <c r="BA518" s="23">
        <v>5</v>
      </c>
      <c r="BC518" s="23" t="s">
        <v>8293</v>
      </c>
      <c r="BD518" s="23" t="s">
        <v>8293</v>
      </c>
      <c r="BE518" s="23" t="s">
        <v>8293</v>
      </c>
      <c r="BF518" s="23" t="s">
        <v>8330</v>
      </c>
    </row>
    <row r="519" spans="1:58" s="23" customFormat="1" x14ac:dyDescent="0.2">
      <c r="A519" s="23" t="s">
        <v>2517</v>
      </c>
      <c r="B519" s="23" t="s">
        <v>2518</v>
      </c>
      <c r="C519" s="23" t="s">
        <v>38</v>
      </c>
      <c r="D519" s="23" t="s">
        <v>38</v>
      </c>
      <c r="E519" s="23">
        <v>6</v>
      </c>
      <c r="F519" s="23" t="s">
        <v>38</v>
      </c>
      <c r="G519" s="23" t="s">
        <v>115</v>
      </c>
      <c r="H519" s="23">
        <v>10</v>
      </c>
      <c r="I519" s="23" t="s">
        <v>8264</v>
      </c>
      <c r="J519" s="23">
        <v>10</v>
      </c>
      <c r="K519" s="23">
        <v>1</v>
      </c>
      <c r="L519" s="23" t="s">
        <v>8345</v>
      </c>
      <c r="N519" s="24" t="b">
        <f t="shared" si="74"/>
        <v>0</v>
      </c>
      <c r="O519" s="24">
        <f t="shared" si="75"/>
        <v>161</v>
      </c>
      <c r="P519" s="24">
        <f t="shared" si="76"/>
        <v>8</v>
      </c>
      <c r="Q519" s="24" t="str">
        <f t="shared" si="77"/>
        <v>YES</v>
      </c>
      <c r="R519" s="24" t="str">
        <f t="shared" si="78"/>
        <v>YES</v>
      </c>
      <c r="S519" s="24" t="b">
        <f t="shared" si="79"/>
        <v>1</v>
      </c>
      <c r="T519" s="24" t="b">
        <f t="shared" si="80"/>
        <v>1</v>
      </c>
      <c r="U519" s="24">
        <f t="shared" si="72"/>
        <v>356</v>
      </c>
      <c r="V519" s="24">
        <f t="shared" si="73"/>
        <v>493</v>
      </c>
      <c r="W519" s="24"/>
      <c r="X519" s="23" t="s">
        <v>1480</v>
      </c>
      <c r="Y519" s="23" t="s">
        <v>42</v>
      </c>
      <c r="AA519" s="24" t="s">
        <v>39</v>
      </c>
      <c r="AB519" s="24" t="s">
        <v>39</v>
      </c>
      <c r="AC519" s="24"/>
      <c r="AD519" s="24">
        <v>10</v>
      </c>
      <c r="AE519" s="24">
        <v>10</v>
      </c>
      <c r="AF519" s="24">
        <v>6</v>
      </c>
      <c r="AG519" s="24">
        <v>6</v>
      </c>
      <c r="AH519" s="24">
        <v>6</v>
      </c>
      <c r="AI519" s="24">
        <v>6</v>
      </c>
      <c r="AJ519" s="24">
        <v>10</v>
      </c>
      <c r="AK519" s="24">
        <v>10</v>
      </c>
      <c r="AL519" s="24">
        <v>3</v>
      </c>
      <c r="AM519" s="24">
        <v>10</v>
      </c>
      <c r="AN519" s="24">
        <v>3</v>
      </c>
      <c r="AO519" s="24">
        <v>10</v>
      </c>
      <c r="AQ519" s="23" t="s">
        <v>2519</v>
      </c>
      <c r="AR519" s="23" t="s">
        <v>2520</v>
      </c>
      <c r="AS519" s="23">
        <v>844.5</v>
      </c>
      <c r="AT519" s="23">
        <v>12</v>
      </c>
      <c r="AU519" s="23">
        <v>12</v>
      </c>
      <c r="AV519" s="23">
        <v>0</v>
      </c>
      <c r="AW519" s="23">
        <v>3380</v>
      </c>
      <c r="AY519" s="23">
        <v>100</v>
      </c>
      <c r="AZ519" s="23">
        <v>1</v>
      </c>
      <c r="BA519" s="23" t="s">
        <v>151</v>
      </c>
      <c r="BC519" s="23" t="s">
        <v>8293</v>
      </c>
      <c r="BD519" s="23" t="s">
        <v>8293</v>
      </c>
      <c r="BE519" s="23" t="s">
        <v>8293</v>
      </c>
      <c r="BF519" s="23" t="s">
        <v>8330</v>
      </c>
    </row>
    <row r="520" spans="1:58" s="23" customFormat="1" x14ac:dyDescent="0.2">
      <c r="A520" s="23" t="s">
        <v>2521</v>
      </c>
      <c r="B520" s="23" t="s">
        <v>2522</v>
      </c>
      <c r="C520" s="23" t="s">
        <v>38</v>
      </c>
      <c r="D520" s="23" t="s">
        <v>38</v>
      </c>
      <c r="E520" s="23">
        <v>6</v>
      </c>
      <c r="F520" s="23" t="s">
        <v>38</v>
      </c>
      <c r="G520" s="23" t="s">
        <v>115</v>
      </c>
      <c r="H520" s="23">
        <v>10</v>
      </c>
      <c r="I520" s="23" t="s">
        <v>8264</v>
      </c>
      <c r="J520" s="23">
        <v>10</v>
      </c>
      <c r="K520" s="23">
        <v>1</v>
      </c>
      <c r="L520" s="23" t="s">
        <v>8345</v>
      </c>
      <c r="N520" s="24" t="b">
        <f t="shared" si="74"/>
        <v>0</v>
      </c>
      <c r="O520" s="24">
        <f t="shared" si="75"/>
        <v>161</v>
      </c>
      <c r="P520" s="24">
        <f t="shared" si="76"/>
        <v>8</v>
      </c>
      <c r="Q520" s="24" t="str">
        <f t="shared" si="77"/>
        <v>YES</v>
      </c>
      <c r="R520" s="24" t="str">
        <f t="shared" si="78"/>
        <v>YES</v>
      </c>
      <c r="S520" s="24" t="b">
        <f t="shared" si="79"/>
        <v>1</v>
      </c>
      <c r="T520" s="24" t="b">
        <f t="shared" si="80"/>
        <v>1</v>
      </c>
      <c r="U520" s="24">
        <f t="shared" si="72"/>
        <v>356</v>
      </c>
      <c r="V520" s="24">
        <f t="shared" si="73"/>
        <v>493</v>
      </c>
      <c r="W520" s="24"/>
      <c r="X520" s="23" t="s">
        <v>1480</v>
      </c>
      <c r="Y520" s="23" t="s">
        <v>42</v>
      </c>
      <c r="AA520" s="24" t="s">
        <v>39</v>
      </c>
      <c r="AB520" s="24" t="s">
        <v>39</v>
      </c>
      <c r="AC520" s="24" t="s">
        <v>39</v>
      </c>
      <c r="AD520" s="24">
        <v>10</v>
      </c>
      <c r="AE520" s="24">
        <v>10</v>
      </c>
      <c r="AF520" s="24">
        <v>10</v>
      </c>
      <c r="AG520" s="24">
        <v>10</v>
      </c>
      <c r="AH520" s="24">
        <v>10</v>
      </c>
      <c r="AI520" s="24">
        <v>10</v>
      </c>
      <c r="AJ520" s="24">
        <v>6</v>
      </c>
      <c r="AK520" s="24">
        <v>6</v>
      </c>
      <c r="AL520" s="24">
        <v>10</v>
      </c>
      <c r="AM520" s="24">
        <v>6</v>
      </c>
      <c r="AN520" s="24">
        <v>10</v>
      </c>
      <c r="AO520" s="24">
        <v>6</v>
      </c>
      <c r="AQ520" s="23" t="s">
        <v>2523</v>
      </c>
      <c r="AR520" s="23" t="s">
        <v>2524</v>
      </c>
      <c r="AS520" s="23">
        <v>687.55</v>
      </c>
      <c r="AT520" s="23">
        <v>7.1</v>
      </c>
      <c r="AU520" s="23">
        <v>12</v>
      </c>
      <c r="AV520" s="23">
        <v>-4.9000000000000004</v>
      </c>
      <c r="AW520" s="23">
        <v>0.59199999999999997</v>
      </c>
      <c r="AY520" s="23">
        <v>1000</v>
      </c>
      <c r="AZ520" s="23">
        <v>1</v>
      </c>
      <c r="BA520" s="23" t="s">
        <v>151</v>
      </c>
      <c r="BC520" s="23" t="s">
        <v>8293</v>
      </c>
      <c r="BD520" s="23" t="s">
        <v>8293</v>
      </c>
      <c r="BE520" s="23" t="s">
        <v>8293</v>
      </c>
      <c r="BF520" s="23" t="s">
        <v>8330</v>
      </c>
    </row>
    <row r="521" spans="1:58" s="23" customFormat="1" x14ac:dyDescent="0.2">
      <c r="A521" s="23" t="s">
        <v>2525</v>
      </c>
      <c r="B521" s="23" t="s">
        <v>2526</v>
      </c>
      <c r="C521" s="23" t="s">
        <v>38</v>
      </c>
      <c r="D521" s="23" t="s">
        <v>38</v>
      </c>
      <c r="E521" s="23">
        <v>6</v>
      </c>
      <c r="F521" s="23" t="s">
        <v>38</v>
      </c>
      <c r="G521" s="23" t="s">
        <v>38</v>
      </c>
      <c r="H521" s="23">
        <v>10</v>
      </c>
      <c r="I521" s="23" t="s">
        <v>8264</v>
      </c>
      <c r="J521" s="23">
        <v>10</v>
      </c>
      <c r="K521" s="23">
        <v>1</v>
      </c>
      <c r="L521" s="23" t="s">
        <v>8345</v>
      </c>
      <c r="N521" s="24" t="b">
        <f t="shared" si="74"/>
        <v>0</v>
      </c>
      <c r="O521" s="24">
        <f t="shared" si="75"/>
        <v>161</v>
      </c>
      <c r="P521" s="24">
        <f t="shared" si="76"/>
        <v>8</v>
      </c>
      <c r="Q521" s="24" t="str">
        <f t="shared" si="77"/>
        <v>YES</v>
      </c>
      <c r="R521" s="24" t="str">
        <f t="shared" si="78"/>
        <v>YES</v>
      </c>
      <c r="S521" s="24" t="b">
        <f t="shared" si="79"/>
        <v>1</v>
      </c>
      <c r="T521" s="24" t="b">
        <f t="shared" si="80"/>
        <v>1</v>
      </c>
      <c r="U521" s="24">
        <f t="shared" si="72"/>
        <v>356</v>
      </c>
      <c r="V521" s="24">
        <f t="shared" si="73"/>
        <v>493</v>
      </c>
      <c r="W521" s="24"/>
      <c r="X521" s="23" t="s">
        <v>1480</v>
      </c>
      <c r="Y521" s="23" t="s">
        <v>42</v>
      </c>
      <c r="AA521" s="24" t="s">
        <v>39</v>
      </c>
      <c r="AB521" s="24" t="s">
        <v>39</v>
      </c>
      <c r="AC521" s="24" t="s">
        <v>39</v>
      </c>
      <c r="AD521" s="24">
        <v>10</v>
      </c>
      <c r="AE521" s="24">
        <v>10</v>
      </c>
      <c r="AF521" s="24">
        <v>10</v>
      </c>
      <c r="AG521" s="24">
        <v>10</v>
      </c>
      <c r="AH521" s="24">
        <v>10</v>
      </c>
      <c r="AI521" s="24">
        <v>10</v>
      </c>
      <c r="AJ521" s="24">
        <v>10</v>
      </c>
      <c r="AK521" s="24">
        <v>10</v>
      </c>
      <c r="AL521" s="24">
        <v>10</v>
      </c>
      <c r="AM521" s="24">
        <v>10</v>
      </c>
      <c r="AN521" s="24">
        <v>10</v>
      </c>
      <c r="AO521" s="24">
        <v>10</v>
      </c>
      <c r="AQ521" s="23" t="s">
        <v>2527</v>
      </c>
      <c r="AR521" s="23" t="s">
        <v>2528</v>
      </c>
      <c r="AS521" s="23">
        <v>438.62</v>
      </c>
      <c r="AT521" s="23">
        <v>5.4</v>
      </c>
      <c r="AU521" s="23">
        <v>12</v>
      </c>
      <c r="AV521" s="23">
        <v>-6.6</v>
      </c>
      <c r="AW521" s="23">
        <v>0.85699999999999998</v>
      </c>
      <c r="AY521" s="23">
        <v>10</v>
      </c>
      <c r="AZ521" s="23">
        <v>1</v>
      </c>
      <c r="BA521" s="23">
        <v>5</v>
      </c>
      <c r="BC521" s="23" t="s">
        <v>8293</v>
      </c>
      <c r="BD521" s="23" t="s">
        <v>8293</v>
      </c>
      <c r="BE521" s="23" t="s">
        <v>8293</v>
      </c>
      <c r="BF521" s="23" t="s">
        <v>8330</v>
      </c>
    </row>
    <row r="522" spans="1:58" s="23" customFormat="1" x14ac:dyDescent="0.2">
      <c r="A522" s="23" t="s">
        <v>2529</v>
      </c>
      <c r="B522" s="23" t="s">
        <v>2530</v>
      </c>
      <c r="C522" s="23" t="s">
        <v>38</v>
      </c>
      <c r="D522" s="23" t="s">
        <v>38</v>
      </c>
      <c r="E522" s="23">
        <v>6</v>
      </c>
      <c r="F522" s="23" t="s">
        <v>38</v>
      </c>
      <c r="G522" s="23" t="s">
        <v>38</v>
      </c>
      <c r="H522" s="23">
        <v>10</v>
      </c>
      <c r="I522" s="23" t="s">
        <v>8264</v>
      </c>
      <c r="J522" s="23">
        <v>10</v>
      </c>
      <c r="K522" s="23">
        <v>1</v>
      </c>
      <c r="L522" s="23" t="s">
        <v>8345</v>
      </c>
      <c r="N522" s="24" t="b">
        <f t="shared" si="74"/>
        <v>0</v>
      </c>
      <c r="O522" s="24">
        <f t="shared" si="75"/>
        <v>161</v>
      </c>
      <c r="P522" s="24">
        <f t="shared" si="76"/>
        <v>8</v>
      </c>
      <c r="Q522" s="24" t="str">
        <f t="shared" si="77"/>
        <v>YES</v>
      </c>
      <c r="R522" s="24" t="str">
        <f t="shared" si="78"/>
        <v>YES</v>
      </c>
      <c r="S522" s="24" t="b">
        <f t="shared" si="79"/>
        <v>1</v>
      </c>
      <c r="T522" s="24" t="b">
        <f t="shared" si="80"/>
        <v>1</v>
      </c>
      <c r="U522" s="24">
        <f t="shared" si="72"/>
        <v>356</v>
      </c>
      <c r="V522" s="24">
        <f t="shared" si="73"/>
        <v>493</v>
      </c>
      <c r="W522" s="24"/>
      <c r="X522" s="23" t="s">
        <v>1480</v>
      </c>
      <c r="Y522" s="23" t="s">
        <v>42</v>
      </c>
      <c r="AA522" s="24" t="s">
        <v>39</v>
      </c>
      <c r="AB522" s="24" t="s">
        <v>39</v>
      </c>
      <c r="AC522" s="24" t="s">
        <v>39</v>
      </c>
      <c r="AD522" s="24">
        <v>10</v>
      </c>
      <c r="AE522" s="24">
        <v>10</v>
      </c>
      <c r="AF522" s="24">
        <v>10</v>
      </c>
      <c r="AG522" s="24">
        <v>10</v>
      </c>
      <c r="AH522" s="24">
        <v>10</v>
      </c>
      <c r="AI522" s="24">
        <v>10</v>
      </c>
      <c r="AJ522" s="24">
        <v>10</v>
      </c>
      <c r="AK522" s="24">
        <v>10</v>
      </c>
      <c r="AL522" s="24">
        <v>10</v>
      </c>
      <c r="AM522" s="24">
        <v>10</v>
      </c>
      <c r="AN522" s="24">
        <v>10</v>
      </c>
      <c r="AO522" s="24">
        <v>10</v>
      </c>
      <c r="AQ522" s="23" t="s">
        <v>2531</v>
      </c>
      <c r="AR522" s="23" t="s">
        <v>2532</v>
      </c>
      <c r="AS522" s="23">
        <v>237.33</v>
      </c>
      <c r="AT522" s="23">
        <v>3.71</v>
      </c>
      <c r="AU522" s="23">
        <v>11.49</v>
      </c>
      <c r="AV522" s="23">
        <v>-7.78</v>
      </c>
      <c r="AW522" s="23">
        <v>0.94899999999999995</v>
      </c>
      <c r="AY522" s="23">
        <v>100</v>
      </c>
      <c r="AZ522" s="23">
        <v>1</v>
      </c>
      <c r="BA522" s="23">
        <v>5</v>
      </c>
      <c r="BC522" s="23" t="s">
        <v>8293</v>
      </c>
      <c r="BD522" s="23" t="s">
        <v>8293</v>
      </c>
      <c r="BE522" s="23" t="s">
        <v>8293</v>
      </c>
      <c r="BF522" s="23" t="s">
        <v>8330</v>
      </c>
    </row>
    <row r="523" spans="1:58" s="23" customFormat="1" x14ac:dyDescent="0.2">
      <c r="A523" s="23" t="s">
        <v>2533</v>
      </c>
      <c r="B523" s="23" t="s">
        <v>2534</v>
      </c>
      <c r="C523" s="23" t="s">
        <v>38</v>
      </c>
      <c r="D523" s="23" t="s">
        <v>38</v>
      </c>
      <c r="E523" s="23">
        <v>6</v>
      </c>
      <c r="F523" s="23" t="s">
        <v>38</v>
      </c>
      <c r="G523" s="23" t="s">
        <v>38</v>
      </c>
      <c r="H523" s="23">
        <v>10</v>
      </c>
      <c r="I523" s="23" t="s">
        <v>8264</v>
      </c>
      <c r="J523" s="23">
        <v>10</v>
      </c>
      <c r="K523" s="23">
        <v>1</v>
      </c>
      <c r="L523" s="23" t="s">
        <v>8345</v>
      </c>
      <c r="N523" s="24" t="b">
        <f t="shared" si="74"/>
        <v>0</v>
      </c>
      <c r="O523" s="24">
        <f t="shared" si="75"/>
        <v>161</v>
      </c>
      <c r="P523" s="24">
        <f t="shared" si="76"/>
        <v>8</v>
      </c>
      <c r="Q523" s="24" t="str">
        <f t="shared" si="77"/>
        <v>YES</v>
      </c>
      <c r="R523" s="24" t="str">
        <f t="shared" si="78"/>
        <v>YES</v>
      </c>
      <c r="S523" s="24" t="b">
        <f t="shared" si="79"/>
        <v>1</v>
      </c>
      <c r="T523" s="24" t="b">
        <f t="shared" si="80"/>
        <v>1</v>
      </c>
      <c r="U523" s="24">
        <f t="shared" si="72"/>
        <v>356</v>
      </c>
      <c r="V523" s="24">
        <f t="shared" si="73"/>
        <v>493</v>
      </c>
      <c r="W523" s="24"/>
      <c r="X523" s="23" t="s">
        <v>1480</v>
      </c>
      <c r="Y523" s="23" t="s">
        <v>42</v>
      </c>
      <c r="AA523" s="24"/>
      <c r="AB523" s="24" t="s">
        <v>39</v>
      </c>
      <c r="AC523" s="24" t="s">
        <v>39</v>
      </c>
      <c r="AD523" s="24">
        <v>6</v>
      </c>
      <c r="AE523" s="24">
        <v>6</v>
      </c>
      <c r="AF523" s="24">
        <v>10</v>
      </c>
      <c r="AG523" s="24">
        <v>10</v>
      </c>
      <c r="AH523" s="24">
        <v>10</v>
      </c>
      <c r="AI523" s="24">
        <v>10</v>
      </c>
      <c r="AJ523" s="24">
        <v>10</v>
      </c>
      <c r="AK523" s="24">
        <v>10</v>
      </c>
      <c r="AL523" s="24">
        <v>10</v>
      </c>
      <c r="AM523" s="24">
        <v>10</v>
      </c>
      <c r="AN523" s="24">
        <v>10</v>
      </c>
      <c r="AO523" s="24">
        <v>10</v>
      </c>
      <c r="AQ523" s="23" t="s">
        <v>2535</v>
      </c>
      <c r="AR523" s="23" t="s">
        <v>2536</v>
      </c>
      <c r="AS523" s="23">
        <v>247.75</v>
      </c>
      <c r="AT523" s="23">
        <v>-1.27</v>
      </c>
      <c r="AU523" s="23">
        <v>7.8259999999999996</v>
      </c>
      <c r="AV523" s="23">
        <v>-9.0960000000000001</v>
      </c>
      <c r="AW523" s="23">
        <v>2.3900000000000001E-2</v>
      </c>
      <c r="AY523" s="23">
        <v>1000</v>
      </c>
      <c r="AZ523" s="23">
        <v>1</v>
      </c>
      <c r="BA523" s="23">
        <v>5</v>
      </c>
      <c r="BC523" s="23" t="s">
        <v>8293</v>
      </c>
      <c r="BD523" s="23" t="s">
        <v>8293</v>
      </c>
      <c r="BE523" s="23" t="s">
        <v>8293</v>
      </c>
      <c r="BF523" s="23" t="s">
        <v>8330</v>
      </c>
    </row>
    <row r="524" spans="1:58" s="23" customFormat="1" x14ac:dyDescent="0.2">
      <c r="A524" s="23" t="s">
        <v>2537</v>
      </c>
      <c r="B524" s="23" t="s">
        <v>2538</v>
      </c>
      <c r="C524" s="23" t="s">
        <v>38</v>
      </c>
      <c r="D524" s="23" t="s">
        <v>38</v>
      </c>
      <c r="E524" s="23">
        <v>6</v>
      </c>
      <c r="F524" s="23" t="s">
        <v>38</v>
      </c>
      <c r="G524" s="23" t="s">
        <v>38</v>
      </c>
      <c r="H524" s="23">
        <v>10</v>
      </c>
      <c r="I524" s="23" t="s">
        <v>8264</v>
      </c>
      <c r="J524" s="23">
        <v>10</v>
      </c>
      <c r="K524" s="23">
        <v>1</v>
      </c>
      <c r="L524" s="23" t="s">
        <v>8345</v>
      </c>
      <c r="N524" s="24" t="b">
        <f t="shared" si="74"/>
        <v>0</v>
      </c>
      <c r="O524" s="24">
        <f t="shared" si="75"/>
        <v>161</v>
      </c>
      <c r="P524" s="24">
        <f t="shared" si="76"/>
        <v>8</v>
      </c>
      <c r="Q524" s="24" t="str">
        <f t="shared" si="77"/>
        <v>YES</v>
      </c>
      <c r="R524" s="24" t="str">
        <f t="shared" si="78"/>
        <v>YES</v>
      </c>
      <c r="S524" s="24" t="b">
        <f t="shared" si="79"/>
        <v>1</v>
      </c>
      <c r="T524" s="24" t="b">
        <f t="shared" si="80"/>
        <v>1</v>
      </c>
      <c r="U524" s="24">
        <f t="shared" si="72"/>
        <v>356</v>
      </c>
      <c r="V524" s="24">
        <f t="shared" si="73"/>
        <v>493</v>
      </c>
      <c r="W524" s="24"/>
      <c r="X524" s="23" t="s">
        <v>1480</v>
      </c>
      <c r="Y524" s="23" t="s">
        <v>42</v>
      </c>
      <c r="AA524" s="24"/>
      <c r="AB524" s="24" t="s">
        <v>39</v>
      </c>
      <c r="AC524" s="24" t="s">
        <v>39</v>
      </c>
      <c r="AD524" s="24">
        <v>6</v>
      </c>
      <c r="AE524" s="24">
        <v>6</v>
      </c>
      <c r="AF524" s="24">
        <v>10</v>
      </c>
      <c r="AG524" s="24">
        <v>10</v>
      </c>
      <c r="AH524" s="24">
        <v>10</v>
      </c>
      <c r="AI524" s="24">
        <v>10</v>
      </c>
      <c r="AJ524" s="24">
        <v>10</v>
      </c>
      <c r="AK524" s="24">
        <v>10</v>
      </c>
      <c r="AL524" s="24">
        <v>10</v>
      </c>
      <c r="AM524" s="24">
        <v>10</v>
      </c>
      <c r="AN524" s="24">
        <v>10</v>
      </c>
      <c r="AO524" s="24">
        <v>10</v>
      </c>
      <c r="AQ524" s="23" t="s">
        <v>2539</v>
      </c>
      <c r="AR524" s="23" t="s">
        <v>2540</v>
      </c>
      <c r="AS524" s="23">
        <v>318.17</v>
      </c>
      <c r="AT524" s="23">
        <v>0.49</v>
      </c>
      <c r="AU524" s="23">
        <v>8.2690000000000001</v>
      </c>
      <c r="AV524" s="23">
        <v>-7.7789999999999999</v>
      </c>
      <c r="AW524" s="23">
        <v>4.7500000000000001E-2</v>
      </c>
      <c r="AY524" s="23">
        <v>1000</v>
      </c>
      <c r="AZ524" s="23">
        <v>1</v>
      </c>
      <c r="BA524" s="23">
        <v>5</v>
      </c>
      <c r="BC524" s="23" t="s">
        <v>8293</v>
      </c>
      <c r="BD524" s="23" t="s">
        <v>8293</v>
      </c>
      <c r="BE524" s="23" t="s">
        <v>8293</v>
      </c>
      <c r="BF524" s="23" t="s">
        <v>8330</v>
      </c>
    </row>
    <row r="525" spans="1:58" s="23" customFormat="1" x14ac:dyDescent="0.2">
      <c r="A525" s="23" t="s">
        <v>2541</v>
      </c>
      <c r="B525" s="23" t="s">
        <v>2542</v>
      </c>
      <c r="C525" s="23" t="s">
        <v>8338</v>
      </c>
      <c r="D525" s="23" t="s">
        <v>38</v>
      </c>
      <c r="E525" s="23">
        <v>6</v>
      </c>
      <c r="F525" s="23" t="s">
        <v>38</v>
      </c>
      <c r="G525" s="23" t="s">
        <v>38</v>
      </c>
      <c r="H525" s="23">
        <v>10</v>
      </c>
      <c r="I525" s="23" t="s">
        <v>8264</v>
      </c>
      <c r="J525" s="23">
        <v>10</v>
      </c>
      <c r="K525" s="23">
        <v>1</v>
      </c>
      <c r="L525" s="23" t="s">
        <v>8342</v>
      </c>
      <c r="N525" s="24" t="b">
        <f t="shared" si="74"/>
        <v>0</v>
      </c>
      <c r="O525" s="24">
        <f t="shared" si="75"/>
        <v>161</v>
      </c>
      <c r="P525" s="24">
        <f t="shared" si="76"/>
        <v>8</v>
      </c>
      <c r="Q525" s="24" t="str">
        <f t="shared" si="77"/>
        <v>YES</v>
      </c>
      <c r="R525" s="24" t="str">
        <f t="shared" si="78"/>
        <v>YES</v>
      </c>
      <c r="S525" s="24" t="b">
        <f t="shared" si="79"/>
        <v>1</v>
      </c>
      <c r="T525" s="24" t="b">
        <f t="shared" si="80"/>
        <v>1</v>
      </c>
      <c r="U525" s="24">
        <f t="shared" si="72"/>
        <v>356</v>
      </c>
      <c r="V525" s="24">
        <f t="shared" si="73"/>
        <v>493</v>
      </c>
      <c r="W525" s="24"/>
      <c r="X525" s="23" t="s">
        <v>1475</v>
      </c>
      <c r="Y525" s="23" t="s">
        <v>197</v>
      </c>
      <c r="AA525" s="24" t="s">
        <v>39</v>
      </c>
      <c r="AB525" s="24" t="s">
        <v>39</v>
      </c>
      <c r="AC525" s="24" t="s">
        <v>39</v>
      </c>
      <c r="AD525" s="24">
        <v>10</v>
      </c>
      <c r="AE525" s="24">
        <v>10</v>
      </c>
      <c r="AF525" s="24">
        <v>10</v>
      </c>
      <c r="AG525" s="24">
        <v>10</v>
      </c>
      <c r="AH525" s="24">
        <v>10</v>
      </c>
      <c r="AI525" s="24">
        <v>10</v>
      </c>
      <c r="AJ525" s="24">
        <v>10</v>
      </c>
      <c r="AK525" s="24">
        <v>10</v>
      </c>
      <c r="AL525" s="24">
        <v>6</v>
      </c>
      <c r="AM525" s="24">
        <v>10</v>
      </c>
      <c r="AN525" s="24">
        <v>6</v>
      </c>
      <c r="AO525" s="24">
        <v>10</v>
      </c>
      <c r="AQ525" s="23" t="s">
        <v>2543</v>
      </c>
      <c r="AR525" s="23" t="s">
        <v>2544</v>
      </c>
      <c r="AS525" s="23">
        <v>380.43</v>
      </c>
      <c r="AT525" s="23">
        <v>8.7200000000000006</v>
      </c>
      <c r="AU525" s="23">
        <v>12</v>
      </c>
      <c r="AV525" s="23">
        <v>-3.2799999999999994</v>
      </c>
      <c r="AW525" s="23">
        <v>57.5</v>
      </c>
      <c r="AY525" s="23">
        <v>10</v>
      </c>
      <c r="AZ525" s="23">
        <v>1</v>
      </c>
      <c r="BA525" s="23">
        <v>5</v>
      </c>
      <c r="BC525" s="23" t="s">
        <v>8293</v>
      </c>
      <c r="BD525" s="23" t="s">
        <v>8320</v>
      </c>
      <c r="BE525" s="23" t="s">
        <v>8293</v>
      </c>
      <c r="BF525" s="23" t="s">
        <v>8330</v>
      </c>
    </row>
    <row r="526" spans="1:58" s="23" customFormat="1" x14ac:dyDescent="0.2">
      <c r="A526" s="23" t="s">
        <v>2545</v>
      </c>
      <c r="B526" s="23" t="s">
        <v>2546</v>
      </c>
      <c r="C526" s="23" t="s">
        <v>38</v>
      </c>
      <c r="D526" s="23" t="s">
        <v>38</v>
      </c>
      <c r="E526" s="23">
        <v>6</v>
      </c>
      <c r="F526" s="23" t="s">
        <v>38</v>
      </c>
      <c r="G526" s="23" t="s">
        <v>38</v>
      </c>
      <c r="H526" s="23">
        <v>10</v>
      </c>
      <c r="I526" s="23" t="s">
        <v>8264</v>
      </c>
      <c r="J526" s="23">
        <v>10</v>
      </c>
      <c r="K526" s="23">
        <v>1</v>
      </c>
      <c r="L526" s="23" t="s">
        <v>8345</v>
      </c>
      <c r="N526" s="24" t="b">
        <f t="shared" si="74"/>
        <v>0</v>
      </c>
      <c r="O526" s="24">
        <f t="shared" si="75"/>
        <v>161</v>
      </c>
      <c r="P526" s="24">
        <f t="shared" si="76"/>
        <v>8</v>
      </c>
      <c r="Q526" s="24" t="str">
        <f t="shared" si="77"/>
        <v>YES</v>
      </c>
      <c r="R526" s="24" t="str">
        <f t="shared" si="78"/>
        <v>YES</v>
      </c>
      <c r="S526" s="24" t="b">
        <f t="shared" si="79"/>
        <v>1</v>
      </c>
      <c r="T526" s="24" t="b">
        <f t="shared" si="80"/>
        <v>1</v>
      </c>
      <c r="U526" s="24">
        <f t="shared" si="72"/>
        <v>356</v>
      </c>
      <c r="V526" s="24">
        <f t="shared" si="73"/>
        <v>493</v>
      </c>
      <c r="W526" s="24"/>
      <c r="X526" s="23" t="s">
        <v>1480</v>
      </c>
      <c r="Y526" s="23" t="s">
        <v>42</v>
      </c>
      <c r="AA526" s="24" t="s">
        <v>39</v>
      </c>
      <c r="AB526" s="24"/>
      <c r="AC526" s="24"/>
      <c r="AD526" s="24">
        <v>10</v>
      </c>
      <c r="AE526" s="24">
        <v>6</v>
      </c>
      <c r="AF526" s="24">
        <v>6</v>
      </c>
      <c r="AG526" s="24">
        <v>6</v>
      </c>
      <c r="AH526" s="24">
        <v>6</v>
      </c>
      <c r="AI526" s="24">
        <v>6</v>
      </c>
      <c r="AJ526" s="24">
        <v>6</v>
      </c>
      <c r="AK526" s="24">
        <v>6</v>
      </c>
      <c r="AL526" s="24">
        <v>6</v>
      </c>
      <c r="AM526" s="24">
        <v>6</v>
      </c>
      <c r="AN526" s="24">
        <v>6</v>
      </c>
      <c r="AO526" s="24">
        <v>6</v>
      </c>
      <c r="AQ526" s="23" t="s">
        <v>2547</v>
      </c>
      <c r="AR526" s="23" t="s">
        <v>2548</v>
      </c>
      <c r="AS526" s="23">
        <v>584.80999999999995</v>
      </c>
      <c r="AT526" s="23">
        <v>8.69</v>
      </c>
      <c r="AU526" s="23">
        <v>12</v>
      </c>
      <c r="AV526" s="23">
        <v>-3.3100000000000005</v>
      </c>
      <c r="AW526" s="23">
        <v>0.10100000000000001</v>
      </c>
      <c r="AY526" s="23">
        <v>100</v>
      </c>
      <c r="AZ526" s="23">
        <v>1</v>
      </c>
      <c r="BA526" s="23">
        <v>5</v>
      </c>
      <c r="BC526" s="23" t="s">
        <v>8293</v>
      </c>
      <c r="BD526" s="23" t="s">
        <v>8293</v>
      </c>
      <c r="BE526" s="23" t="s">
        <v>8293</v>
      </c>
      <c r="BF526" s="23" t="s">
        <v>8330</v>
      </c>
    </row>
    <row r="527" spans="1:58" s="23" customFormat="1" x14ac:dyDescent="0.2">
      <c r="A527" s="23" t="s">
        <v>2549</v>
      </c>
      <c r="B527" s="23" t="s">
        <v>2550</v>
      </c>
      <c r="C527" s="23" t="s">
        <v>38</v>
      </c>
      <c r="D527" s="23" t="s">
        <v>38</v>
      </c>
      <c r="E527" s="23">
        <v>6</v>
      </c>
      <c r="F527" s="23" t="s">
        <v>38</v>
      </c>
      <c r="G527" s="23" t="s">
        <v>38</v>
      </c>
      <c r="H527" s="23">
        <v>10</v>
      </c>
      <c r="I527" s="23" t="s">
        <v>8264</v>
      </c>
      <c r="J527" s="23">
        <v>10</v>
      </c>
      <c r="K527" s="23">
        <v>1</v>
      </c>
      <c r="L527" s="23" t="s">
        <v>8345</v>
      </c>
      <c r="N527" s="24" t="b">
        <f t="shared" si="74"/>
        <v>0</v>
      </c>
      <c r="O527" s="24">
        <f t="shared" si="75"/>
        <v>161</v>
      </c>
      <c r="P527" s="24">
        <f t="shared" si="76"/>
        <v>8</v>
      </c>
      <c r="Q527" s="24" t="str">
        <f t="shared" si="77"/>
        <v>YES</v>
      </c>
      <c r="R527" s="24" t="str">
        <f t="shared" si="78"/>
        <v>YES</v>
      </c>
      <c r="S527" s="24" t="b">
        <f t="shared" si="79"/>
        <v>1</v>
      </c>
      <c r="T527" s="24" t="b">
        <f t="shared" si="80"/>
        <v>1</v>
      </c>
      <c r="U527" s="24">
        <f t="shared" si="72"/>
        <v>356</v>
      </c>
      <c r="V527" s="24">
        <f t="shared" si="73"/>
        <v>493</v>
      </c>
      <c r="W527" s="24"/>
      <c r="X527" s="23" t="s">
        <v>1480</v>
      </c>
      <c r="Y527" s="23" t="s">
        <v>42</v>
      </c>
      <c r="AA527" s="24"/>
      <c r="AB527" s="24" t="s">
        <v>39</v>
      </c>
      <c r="AC527" s="24"/>
      <c r="AD527" s="24">
        <v>6</v>
      </c>
      <c r="AE527" s="24">
        <v>6</v>
      </c>
      <c r="AF527" s="24">
        <v>3</v>
      </c>
      <c r="AG527" s="24">
        <v>3</v>
      </c>
      <c r="AH527" s="24">
        <v>3</v>
      </c>
      <c r="AI527" s="24">
        <v>3</v>
      </c>
      <c r="AJ527" s="24">
        <v>10</v>
      </c>
      <c r="AK527" s="24">
        <v>10</v>
      </c>
      <c r="AL527" s="24">
        <v>1</v>
      </c>
      <c r="AM527" s="24">
        <v>10</v>
      </c>
      <c r="AN527" s="24">
        <v>3</v>
      </c>
      <c r="AO527" s="24">
        <v>10</v>
      </c>
      <c r="AQ527" s="23" t="s">
        <v>2551</v>
      </c>
      <c r="AR527" s="23" t="s">
        <v>2504</v>
      </c>
      <c r="AS527" s="23">
        <v>925.77</v>
      </c>
      <c r="AT527" s="23">
        <v>12</v>
      </c>
      <c r="AU527" s="23">
        <v>12</v>
      </c>
      <c r="AV527" s="23">
        <v>0</v>
      </c>
      <c r="AW527" s="23">
        <v>5.55</v>
      </c>
      <c r="AY527" s="23">
        <v>100</v>
      </c>
      <c r="AZ527" s="23">
        <v>1</v>
      </c>
      <c r="BA527" s="23">
        <v>5</v>
      </c>
      <c r="BC527" s="23" t="s">
        <v>8293</v>
      </c>
      <c r="BD527" s="23" t="s">
        <v>8293</v>
      </c>
      <c r="BE527" s="23" t="s">
        <v>8293</v>
      </c>
      <c r="BF527" s="23" t="s">
        <v>8330</v>
      </c>
    </row>
    <row r="528" spans="1:58" s="23" customFormat="1" x14ac:dyDescent="0.2">
      <c r="A528" s="23" t="s">
        <v>2552</v>
      </c>
      <c r="B528" s="23" t="s">
        <v>2553</v>
      </c>
      <c r="C528" s="23" t="s">
        <v>38</v>
      </c>
      <c r="D528" s="23" t="s">
        <v>38</v>
      </c>
      <c r="E528" s="23">
        <v>6</v>
      </c>
      <c r="F528" s="23" t="s">
        <v>38</v>
      </c>
      <c r="G528" s="23" t="s">
        <v>38</v>
      </c>
      <c r="H528" s="23">
        <v>10</v>
      </c>
      <c r="I528" s="23" t="s">
        <v>8264</v>
      </c>
      <c r="J528" s="23">
        <v>10</v>
      </c>
      <c r="K528" s="23">
        <v>1</v>
      </c>
      <c r="L528" s="23" t="s">
        <v>8345</v>
      </c>
      <c r="N528" s="24" t="b">
        <f t="shared" si="74"/>
        <v>0</v>
      </c>
      <c r="O528" s="24">
        <f t="shared" si="75"/>
        <v>161</v>
      </c>
      <c r="P528" s="24">
        <f t="shared" si="76"/>
        <v>8</v>
      </c>
      <c r="Q528" s="24" t="str">
        <f t="shared" si="77"/>
        <v>YES</v>
      </c>
      <c r="R528" s="24" t="str">
        <f t="shared" si="78"/>
        <v>YES</v>
      </c>
      <c r="S528" s="24" t="b">
        <f t="shared" si="79"/>
        <v>1</v>
      </c>
      <c r="T528" s="24" t="b">
        <f t="shared" si="80"/>
        <v>1</v>
      </c>
      <c r="U528" s="24">
        <f t="shared" si="72"/>
        <v>356</v>
      </c>
      <c r="V528" s="24">
        <f t="shared" si="73"/>
        <v>493</v>
      </c>
      <c r="W528" s="24"/>
      <c r="X528" s="23" t="s">
        <v>1480</v>
      </c>
      <c r="Y528" s="23" t="s">
        <v>42</v>
      </c>
      <c r="AA528" s="24" t="s">
        <v>39</v>
      </c>
      <c r="AB528" s="24" t="s">
        <v>39</v>
      </c>
      <c r="AC528" s="24" t="s">
        <v>39</v>
      </c>
      <c r="AD528" s="24">
        <v>10</v>
      </c>
      <c r="AE528" s="24">
        <v>10</v>
      </c>
      <c r="AF528" s="24">
        <v>10</v>
      </c>
      <c r="AG528" s="24">
        <v>10</v>
      </c>
      <c r="AH528" s="24">
        <v>10</v>
      </c>
      <c r="AI528" s="24">
        <v>10</v>
      </c>
      <c r="AJ528" s="24">
        <v>10</v>
      </c>
      <c r="AK528" s="24">
        <v>10</v>
      </c>
      <c r="AL528" s="24">
        <v>10</v>
      </c>
      <c r="AM528" s="24">
        <v>6</v>
      </c>
      <c r="AN528" s="24">
        <v>10</v>
      </c>
      <c r="AO528" s="24">
        <v>10</v>
      </c>
      <c r="AQ528" s="23" t="s">
        <v>2554</v>
      </c>
      <c r="AR528" s="23" t="s">
        <v>2555</v>
      </c>
      <c r="AS528" s="23">
        <v>302.24</v>
      </c>
      <c r="AT528" s="23">
        <v>0.8</v>
      </c>
      <c r="AU528" s="23">
        <v>12</v>
      </c>
      <c r="AV528" s="23">
        <v>-11.2</v>
      </c>
      <c r="AW528" s="23">
        <v>1.84E-4</v>
      </c>
      <c r="AY528" s="23">
        <v>1000</v>
      </c>
      <c r="AZ528" s="23">
        <v>1</v>
      </c>
      <c r="BA528" s="23">
        <v>5</v>
      </c>
      <c r="BC528" s="23" t="s">
        <v>8293</v>
      </c>
      <c r="BD528" s="23" t="s">
        <v>8293</v>
      </c>
      <c r="BE528" s="23" t="s">
        <v>8293</v>
      </c>
      <c r="BF528" s="23" t="s">
        <v>8330</v>
      </c>
    </row>
    <row r="529" spans="1:58" s="23" customFormat="1" x14ac:dyDescent="0.2">
      <c r="A529" s="23" t="s">
        <v>2556</v>
      </c>
      <c r="B529" s="23" t="s">
        <v>2557</v>
      </c>
      <c r="C529" s="23" t="s">
        <v>38</v>
      </c>
      <c r="D529" s="23" t="s">
        <v>38</v>
      </c>
      <c r="E529" s="23">
        <v>6</v>
      </c>
      <c r="F529" s="23" t="s">
        <v>38</v>
      </c>
      <c r="G529" s="23" t="s">
        <v>38</v>
      </c>
      <c r="H529" s="23">
        <v>10</v>
      </c>
      <c r="I529" s="23" t="s">
        <v>8264</v>
      </c>
      <c r="J529" s="23">
        <v>10</v>
      </c>
      <c r="K529" s="23">
        <v>1</v>
      </c>
      <c r="L529" s="23" t="s">
        <v>8345</v>
      </c>
      <c r="N529" s="24" t="b">
        <f t="shared" si="74"/>
        <v>0</v>
      </c>
      <c r="O529" s="24">
        <f t="shared" si="75"/>
        <v>161</v>
      </c>
      <c r="P529" s="24">
        <f t="shared" si="76"/>
        <v>8</v>
      </c>
      <c r="Q529" s="24" t="str">
        <f t="shared" si="77"/>
        <v>YES</v>
      </c>
      <c r="R529" s="24" t="str">
        <f t="shared" si="78"/>
        <v>YES</v>
      </c>
      <c r="S529" s="24" t="b">
        <f t="shared" si="79"/>
        <v>1</v>
      </c>
      <c r="T529" s="24" t="b">
        <f t="shared" si="80"/>
        <v>1</v>
      </c>
      <c r="U529" s="24">
        <f t="shared" si="72"/>
        <v>356</v>
      </c>
      <c r="V529" s="24">
        <f t="shared" si="73"/>
        <v>493</v>
      </c>
      <c r="W529" s="24"/>
      <c r="X529" s="23" t="s">
        <v>1480</v>
      </c>
      <c r="Y529" s="23" t="s">
        <v>42</v>
      </c>
      <c r="AA529" s="24" t="s">
        <v>39</v>
      </c>
      <c r="AB529" s="24" t="s">
        <v>39</v>
      </c>
      <c r="AC529" s="24" t="s">
        <v>39</v>
      </c>
      <c r="AD529" s="24">
        <v>6</v>
      </c>
      <c r="AE529" s="24">
        <v>10</v>
      </c>
      <c r="AF529" s="24">
        <v>10</v>
      </c>
      <c r="AG529" s="24">
        <v>10</v>
      </c>
      <c r="AH529" s="24">
        <v>10</v>
      </c>
      <c r="AI529" s="24">
        <v>10</v>
      </c>
      <c r="AJ529" s="24">
        <v>10</v>
      </c>
      <c r="AK529" s="24">
        <v>10</v>
      </c>
      <c r="AL529" s="24">
        <v>10</v>
      </c>
      <c r="AM529" s="24">
        <v>6</v>
      </c>
      <c r="AN529" s="24">
        <v>10</v>
      </c>
      <c r="AO529" s="24">
        <v>10</v>
      </c>
      <c r="AQ529" s="23" t="s">
        <v>2558</v>
      </c>
      <c r="AR529" s="23" t="s">
        <v>2559</v>
      </c>
      <c r="AS529" s="23">
        <v>298.47000000000003</v>
      </c>
      <c r="AT529" s="23">
        <v>0.93</v>
      </c>
      <c r="AU529" s="23">
        <v>9.3010000000000002</v>
      </c>
      <c r="AV529" s="23">
        <v>-8.3710000000000004</v>
      </c>
      <c r="AW529" s="23">
        <v>9.6200000000000001E-3</v>
      </c>
      <c r="AY529" s="23">
        <v>100</v>
      </c>
      <c r="AZ529" s="23">
        <v>1</v>
      </c>
      <c r="BA529" s="23">
        <v>5</v>
      </c>
      <c r="BC529" s="23" t="s">
        <v>8293</v>
      </c>
      <c r="BD529" s="23" t="s">
        <v>8293</v>
      </c>
      <c r="BE529" s="23" t="s">
        <v>8293</v>
      </c>
      <c r="BF529" s="23" t="s">
        <v>8330</v>
      </c>
    </row>
    <row r="530" spans="1:58" s="23" customFormat="1" x14ac:dyDescent="0.2">
      <c r="A530" s="23" t="s">
        <v>2560</v>
      </c>
      <c r="B530" s="23" t="s">
        <v>2561</v>
      </c>
      <c r="C530" s="23" t="s">
        <v>38</v>
      </c>
      <c r="D530" s="23" t="s">
        <v>38</v>
      </c>
      <c r="E530" s="23">
        <v>6</v>
      </c>
      <c r="F530" s="23" t="s">
        <v>38</v>
      </c>
      <c r="G530" s="23" t="s">
        <v>115</v>
      </c>
      <c r="H530" s="23">
        <v>10</v>
      </c>
      <c r="I530" s="23" t="s">
        <v>8264</v>
      </c>
      <c r="J530" s="23">
        <v>10</v>
      </c>
      <c r="K530" s="23">
        <v>1</v>
      </c>
      <c r="L530" s="23" t="s">
        <v>8345</v>
      </c>
      <c r="N530" s="24" t="b">
        <f t="shared" si="74"/>
        <v>0</v>
      </c>
      <c r="O530" s="24">
        <f t="shared" si="75"/>
        <v>161</v>
      </c>
      <c r="P530" s="24">
        <f t="shared" si="76"/>
        <v>8</v>
      </c>
      <c r="Q530" s="24" t="str">
        <f t="shared" si="77"/>
        <v>YES</v>
      </c>
      <c r="R530" s="24" t="str">
        <f t="shared" si="78"/>
        <v>YES</v>
      </c>
      <c r="S530" s="24" t="b">
        <f t="shared" si="79"/>
        <v>1</v>
      </c>
      <c r="T530" s="24" t="b">
        <f t="shared" si="80"/>
        <v>1</v>
      </c>
      <c r="U530" s="24">
        <f t="shared" si="72"/>
        <v>356</v>
      </c>
      <c r="V530" s="24">
        <f t="shared" si="73"/>
        <v>493</v>
      </c>
      <c r="W530" s="24"/>
      <c r="X530" s="23" t="s">
        <v>1480</v>
      </c>
      <c r="Y530" s="23" t="s">
        <v>42</v>
      </c>
      <c r="AA530" s="24" t="s">
        <v>39</v>
      </c>
      <c r="AB530" s="24"/>
      <c r="AC530" s="24" t="s">
        <v>39</v>
      </c>
      <c r="AD530" s="24">
        <v>10</v>
      </c>
      <c r="AE530" s="24">
        <v>10</v>
      </c>
      <c r="AF530" s="24">
        <v>10</v>
      </c>
      <c r="AG530" s="24">
        <v>10</v>
      </c>
      <c r="AH530" s="24">
        <v>6</v>
      </c>
      <c r="AI530" s="24">
        <v>10</v>
      </c>
      <c r="AJ530" s="24">
        <v>6</v>
      </c>
      <c r="AK530" s="24">
        <v>6</v>
      </c>
      <c r="AL530" s="24">
        <v>6</v>
      </c>
      <c r="AM530" s="24">
        <v>6</v>
      </c>
      <c r="AN530" s="24">
        <v>6</v>
      </c>
      <c r="AO530" s="24">
        <v>6</v>
      </c>
      <c r="AQ530" s="23" t="s">
        <v>2562</v>
      </c>
      <c r="AR530" s="23" t="s">
        <v>2563</v>
      </c>
      <c r="AS530" s="23">
        <v>458.57</v>
      </c>
      <c r="AT530" s="23">
        <v>7.81</v>
      </c>
      <c r="AU530" s="23">
        <v>12</v>
      </c>
      <c r="AV530" s="23">
        <v>-4.1900000000000004</v>
      </c>
      <c r="AW530" s="23">
        <v>0.25700000000000001</v>
      </c>
      <c r="AY530" s="23">
        <v>10</v>
      </c>
      <c r="AZ530" s="23">
        <v>1</v>
      </c>
      <c r="BA530" s="23" t="s">
        <v>151</v>
      </c>
      <c r="BC530" s="23" t="s">
        <v>8293</v>
      </c>
      <c r="BD530" s="23" t="s">
        <v>8293</v>
      </c>
      <c r="BE530" s="23" t="s">
        <v>8293</v>
      </c>
      <c r="BF530" s="23" t="s">
        <v>8330</v>
      </c>
    </row>
    <row r="531" spans="1:58" s="23" customFormat="1" x14ac:dyDescent="0.2">
      <c r="A531" s="23" t="s">
        <v>2564</v>
      </c>
      <c r="B531" s="23" t="s">
        <v>2565</v>
      </c>
      <c r="C531" s="23" t="s">
        <v>38</v>
      </c>
      <c r="D531" s="23" t="s">
        <v>38</v>
      </c>
      <c r="E531" s="23">
        <v>6</v>
      </c>
      <c r="F531" s="23" t="s">
        <v>38</v>
      </c>
      <c r="G531" s="23" t="s">
        <v>38</v>
      </c>
      <c r="H531" s="23">
        <v>10</v>
      </c>
      <c r="I531" s="23" t="s">
        <v>8264</v>
      </c>
      <c r="J531" s="23">
        <v>10</v>
      </c>
      <c r="K531" s="23">
        <v>1</v>
      </c>
      <c r="L531" s="23" t="s">
        <v>8345</v>
      </c>
      <c r="N531" s="24" t="b">
        <f t="shared" si="74"/>
        <v>0</v>
      </c>
      <c r="O531" s="24">
        <f t="shared" si="75"/>
        <v>161</v>
      </c>
      <c r="P531" s="24">
        <f t="shared" si="76"/>
        <v>8</v>
      </c>
      <c r="Q531" s="24" t="str">
        <f t="shared" si="77"/>
        <v>YES</v>
      </c>
      <c r="R531" s="24" t="str">
        <f t="shared" si="78"/>
        <v>YES</v>
      </c>
      <c r="S531" s="24" t="b">
        <f t="shared" si="79"/>
        <v>1</v>
      </c>
      <c r="T531" s="24" t="b">
        <f t="shared" si="80"/>
        <v>1</v>
      </c>
      <c r="U531" s="24">
        <f t="shared" si="72"/>
        <v>356</v>
      </c>
      <c r="V531" s="24">
        <f t="shared" si="73"/>
        <v>493</v>
      </c>
      <c r="W531" s="24"/>
      <c r="X531" s="23" t="s">
        <v>1480</v>
      </c>
      <c r="Y531" s="23" t="s">
        <v>42</v>
      </c>
      <c r="AA531" s="24" t="s">
        <v>39</v>
      </c>
      <c r="AB531" s="24" t="s">
        <v>39</v>
      </c>
      <c r="AC531" s="24" t="s">
        <v>39</v>
      </c>
      <c r="AD531" s="24">
        <v>10</v>
      </c>
      <c r="AE531" s="24">
        <v>10</v>
      </c>
      <c r="AF531" s="24">
        <v>10</v>
      </c>
      <c r="AG531" s="24">
        <v>10</v>
      </c>
      <c r="AH531" s="24">
        <v>10</v>
      </c>
      <c r="AI531" s="24">
        <v>10</v>
      </c>
      <c r="AJ531" s="24">
        <v>10</v>
      </c>
      <c r="AK531" s="24">
        <v>10</v>
      </c>
      <c r="AL531" s="24">
        <v>10</v>
      </c>
      <c r="AM531" s="24">
        <v>10</v>
      </c>
      <c r="AN531" s="24">
        <v>10</v>
      </c>
      <c r="AO531" s="24">
        <v>10</v>
      </c>
      <c r="AQ531" s="23" t="s">
        <v>2566</v>
      </c>
      <c r="AR531" s="23" t="s">
        <v>2567</v>
      </c>
      <c r="AS531" s="23">
        <v>356.4</v>
      </c>
      <c r="AT531" s="23">
        <v>2.5099999999999998</v>
      </c>
      <c r="AU531" s="23">
        <v>12</v>
      </c>
      <c r="AV531" s="23">
        <v>-9.49</v>
      </c>
      <c r="AW531" s="23">
        <v>0.83399999999999996</v>
      </c>
      <c r="AY531" s="23">
        <v>10</v>
      </c>
      <c r="AZ531" s="23">
        <v>1</v>
      </c>
      <c r="BA531" s="23">
        <v>5</v>
      </c>
      <c r="BC531" s="23" t="s">
        <v>8293</v>
      </c>
      <c r="BD531" s="23" t="s">
        <v>8293</v>
      </c>
      <c r="BE531" s="23" t="s">
        <v>8293</v>
      </c>
      <c r="BF531" s="23" t="s">
        <v>8330</v>
      </c>
    </row>
    <row r="532" spans="1:58" s="23" customFormat="1" x14ac:dyDescent="0.2">
      <c r="A532" s="23" t="s">
        <v>2568</v>
      </c>
      <c r="B532" s="23" t="s">
        <v>2569</v>
      </c>
      <c r="C532" s="23" t="s">
        <v>38</v>
      </c>
      <c r="D532" s="23" t="s">
        <v>38</v>
      </c>
      <c r="E532" s="23">
        <v>6</v>
      </c>
      <c r="F532" s="23" t="s">
        <v>38</v>
      </c>
      <c r="G532" s="23" t="s">
        <v>38</v>
      </c>
      <c r="H532" s="23">
        <v>10</v>
      </c>
      <c r="I532" s="23" t="s">
        <v>8264</v>
      </c>
      <c r="J532" s="23">
        <v>10</v>
      </c>
      <c r="K532" s="23">
        <v>1</v>
      </c>
      <c r="L532" s="23" t="s">
        <v>8345</v>
      </c>
      <c r="N532" s="24" t="b">
        <f t="shared" si="74"/>
        <v>0</v>
      </c>
      <c r="O532" s="24">
        <f t="shared" si="75"/>
        <v>161</v>
      </c>
      <c r="P532" s="24">
        <f t="shared" si="76"/>
        <v>8</v>
      </c>
      <c r="Q532" s="24" t="str">
        <f t="shared" si="77"/>
        <v>YES</v>
      </c>
      <c r="R532" s="24" t="str">
        <f t="shared" si="78"/>
        <v>YES</v>
      </c>
      <c r="S532" s="24" t="b">
        <f t="shared" si="79"/>
        <v>1</v>
      </c>
      <c r="T532" s="24" t="b">
        <f t="shared" si="80"/>
        <v>1</v>
      </c>
      <c r="U532" s="24">
        <f t="shared" si="72"/>
        <v>356</v>
      </c>
      <c r="V532" s="24">
        <f t="shared" si="73"/>
        <v>493</v>
      </c>
      <c r="W532" s="24"/>
      <c r="X532" s="23" t="s">
        <v>1480</v>
      </c>
      <c r="Y532" s="23" t="s">
        <v>42</v>
      </c>
      <c r="AA532" s="24" t="s">
        <v>39</v>
      </c>
      <c r="AB532" s="24" t="s">
        <v>39</v>
      </c>
      <c r="AC532" s="24" t="s">
        <v>39</v>
      </c>
      <c r="AD532" s="24">
        <v>10</v>
      </c>
      <c r="AE532" s="24">
        <v>10</v>
      </c>
      <c r="AF532" s="24">
        <v>10</v>
      </c>
      <c r="AG532" s="24">
        <v>10</v>
      </c>
      <c r="AH532" s="24">
        <v>10</v>
      </c>
      <c r="AI532" s="24">
        <v>10</v>
      </c>
      <c r="AJ532" s="24">
        <v>10</v>
      </c>
      <c r="AK532" s="24">
        <v>10</v>
      </c>
      <c r="AL532" s="24">
        <v>10</v>
      </c>
      <c r="AM532" s="24">
        <v>10</v>
      </c>
      <c r="AN532" s="24">
        <v>10</v>
      </c>
      <c r="AO532" s="24">
        <v>10</v>
      </c>
      <c r="AQ532" s="23" t="s">
        <v>2570</v>
      </c>
      <c r="AR532" s="23" t="s">
        <v>2571</v>
      </c>
      <c r="AS532" s="23">
        <v>382.75</v>
      </c>
      <c r="AT532" s="23">
        <v>4.08</v>
      </c>
      <c r="AU532" s="23">
        <v>12</v>
      </c>
      <c r="AV532" s="23">
        <v>-7.92</v>
      </c>
      <c r="AW532" s="23">
        <v>6.98</v>
      </c>
      <c r="AY532" s="23">
        <v>1000</v>
      </c>
      <c r="AZ532" s="23">
        <v>1</v>
      </c>
      <c r="BA532" s="23">
        <v>5</v>
      </c>
      <c r="BC532" s="23" t="s">
        <v>8293</v>
      </c>
      <c r="BD532" s="23" t="s">
        <v>8293</v>
      </c>
      <c r="BE532" s="23" t="s">
        <v>8293</v>
      </c>
      <c r="BF532" s="23" t="s">
        <v>8330</v>
      </c>
    </row>
    <row r="533" spans="1:58" s="23" customFormat="1" x14ac:dyDescent="0.2">
      <c r="A533" s="23" t="s">
        <v>2572</v>
      </c>
      <c r="B533" s="23" t="s">
        <v>2573</v>
      </c>
      <c r="C533" s="23" t="s">
        <v>38</v>
      </c>
      <c r="D533" s="23" t="s">
        <v>38</v>
      </c>
      <c r="E533" s="23">
        <v>6</v>
      </c>
      <c r="F533" s="23" t="s">
        <v>38</v>
      </c>
      <c r="G533" s="23" t="s">
        <v>38</v>
      </c>
      <c r="H533" s="23">
        <v>10</v>
      </c>
      <c r="I533" s="23" t="s">
        <v>8264</v>
      </c>
      <c r="J533" s="23">
        <v>10</v>
      </c>
      <c r="K533" s="23">
        <v>1</v>
      </c>
      <c r="L533" s="23" t="s">
        <v>8345</v>
      </c>
      <c r="N533" s="24" t="b">
        <f t="shared" si="74"/>
        <v>0</v>
      </c>
      <c r="O533" s="24">
        <f t="shared" si="75"/>
        <v>161</v>
      </c>
      <c r="P533" s="24">
        <f t="shared" si="76"/>
        <v>8</v>
      </c>
      <c r="Q533" s="24" t="str">
        <f t="shared" si="77"/>
        <v>YES</v>
      </c>
      <c r="R533" s="24" t="str">
        <f t="shared" si="78"/>
        <v>YES</v>
      </c>
      <c r="S533" s="24" t="b">
        <f t="shared" si="79"/>
        <v>1</v>
      </c>
      <c r="T533" s="24" t="b">
        <f t="shared" si="80"/>
        <v>1</v>
      </c>
      <c r="U533" s="24">
        <f t="shared" si="72"/>
        <v>356</v>
      </c>
      <c r="V533" s="24">
        <f t="shared" si="73"/>
        <v>493</v>
      </c>
      <c r="W533" s="24"/>
      <c r="X533" s="23" t="s">
        <v>1480</v>
      </c>
      <c r="Y533" s="23" t="s">
        <v>42</v>
      </c>
      <c r="AA533" s="24" t="s">
        <v>39</v>
      </c>
      <c r="AB533" s="24" t="s">
        <v>39</v>
      </c>
      <c r="AC533" s="24" t="s">
        <v>39</v>
      </c>
      <c r="AD533" s="24">
        <v>10</v>
      </c>
      <c r="AE533" s="24">
        <v>10</v>
      </c>
      <c r="AF533" s="24">
        <v>10</v>
      </c>
      <c r="AG533" s="24">
        <v>10</v>
      </c>
      <c r="AH533" s="24">
        <v>10</v>
      </c>
      <c r="AI533" s="24">
        <v>10</v>
      </c>
      <c r="AJ533" s="24">
        <v>10</v>
      </c>
      <c r="AK533" s="24">
        <v>10</v>
      </c>
      <c r="AL533" s="24">
        <v>10</v>
      </c>
      <c r="AM533" s="24">
        <v>10</v>
      </c>
      <c r="AN533" s="24">
        <v>10</v>
      </c>
      <c r="AO533" s="24">
        <v>10</v>
      </c>
      <c r="AQ533" s="23" t="s">
        <v>2574</v>
      </c>
      <c r="AR533" s="23" t="s">
        <v>2575</v>
      </c>
      <c r="AS533" s="23">
        <v>337.28</v>
      </c>
      <c r="AT533" s="23">
        <v>-1.1000000000000001</v>
      </c>
      <c r="AU533" s="23">
        <v>12</v>
      </c>
      <c r="AV533" s="23">
        <v>-13.1</v>
      </c>
      <c r="AW533" s="23">
        <v>2.2399999999999998E-3</v>
      </c>
      <c r="AY533" s="23">
        <v>1000</v>
      </c>
      <c r="AZ533" s="23">
        <v>1</v>
      </c>
      <c r="BA533" s="23">
        <v>5</v>
      </c>
      <c r="BC533" s="23" t="s">
        <v>8293</v>
      </c>
      <c r="BD533" s="23" t="s">
        <v>8293</v>
      </c>
      <c r="BE533" s="23" t="s">
        <v>8293</v>
      </c>
      <c r="BF533" s="23" t="s">
        <v>8330</v>
      </c>
    </row>
    <row r="534" spans="1:58" s="23" customFormat="1" x14ac:dyDescent="0.2">
      <c r="A534" s="23" t="s">
        <v>2576</v>
      </c>
      <c r="B534" s="23" t="s">
        <v>2577</v>
      </c>
      <c r="C534" s="23" t="s">
        <v>38</v>
      </c>
      <c r="D534" s="23" t="s">
        <v>38</v>
      </c>
      <c r="E534" s="23">
        <v>6</v>
      </c>
      <c r="F534" s="23" t="s">
        <v>38</v>
      </c>
      <c r="G534" s="23" t="s">
        <v>38</v>
      </c>
      <c r="H534" s="23">
        <v>10</v>
      </c>
      <c r="I534" s="23" t="s">
        <v>8264</v>
      </c>
      <c r="J534" s="23">
        <v>10</v>
      </c>
      <c r="K534" s="23">
        <v>1</v>
      </c>
      <c r="L534" s="23" t="s">
        <v>8345</v>
      </c>
      <c r="N534" s="24" t="b">
        <f t="shared" si="74"/>
        <v>0</v>
      </c>
      <c r="O534" s="24">
        <f t="shared" si="75"/>
        <v>161</v>
      </c>
      <c r="P534" s="24">
        <f t="shared" si="76"/>
        <v>8</v>
      </c>
      <c r="Q534" s="24" t="str">
        <f t="shared" si="77"/>
        <v>YES</v>
      </c>
      <c r="R534" s="24" t="str">
        <f t="shared" si="78"/>
        <v>YES</v>
      </c>
      <c r="S534" s="24" t="b">
        <f t="shared" si="79"/>
        <v>1</v>
      </c>
      <c r="T534" s="24" t="b">
        <f t="shared" si="80"/>
        <v>1</v>
      </c>
      <c r="U534" s="24">
        <f t="shared" si="72"/>
        <v>356</v>
      </c>
      <c r="V534" s="24">
        <f t="shared" si="73"/>
        <v>493</v>
      </c>
      <c r="W534" s="24"/>
      <c r="X534" s="23" t="s">
        <v>1480</v>
      </c>
      <c r="Y534" s="23" t="s">
        <v>42</v>
      </c>
      <c r="AA534" s="24"/>
      <c r="AB534" s="24" t="s">
        <v>39</v>
      </c>
      <c r="AC534" s="24"/>
      <c r="AD534" s="24">
        <v>6</v>
      </c>
      <c r="AE534" s="24">
        <v>6</v>
      </c>
      <c r="AF534" s="24">
        <v>6</v>
      </c>
      <c r="AG534" s="24">
        <v>6</v>
      </c>
      <c r="AH534" s="24">
        <v>6</v>
      </c>
      <c r="AI534" s="24">
        <v>6</v>
      </c>
      <c r="AJ534" s="24">
        <v>6</v>
      </c>
      <c r="AK534" s="24">
        <v>6</v>
      </c>
      <c r="AL534" s="24">
        <v>10</v>
      </c>
      <c r="AM534" s="24">
        <v>3</v>
      </c>
      <c r="AN534" s="24">
        <v>10</v>
      </c>
      <c r="AO534" s="24">
        <v>3</v>
      </c>
      <c r="AQ534" s="23" t="s">
        <v>2578</v>
      </c>
      <c r="AR534" s="23" t="s">
        <v>2579</v>
      </c>
      <c r="AS534" s="23">
        <v>732.67</v>
      </c>
      <c r="AT534" s="23">
        <v>4.84</v>
      </c>
      <c r="AU534" s="23">
        <v>12</v>
      </c>
      <c r="AV534" s="23">
        <v>-7.16</v>
      </c>
      <c r="AW534" s="23">
        <v>2.0400000000000001E-3</v>
      </c>
      <c r="AY534" s="23">
        <v>1000</v>
      </c>
      <c r="AZ534" s="23">
        <v>1</v>
      </c>
      <c r="BA534" s="23">
        <v>5</v>
      </c>
      <c r="BC534" s="23" t="s">
        <v>8293</v>
      </c>
      <c r="BD534" s="23" t="s">
        <v>8293</v>
      </c>
      <c r="BE534" s="23" t="s">
        <v>8293</v>
      </c>
      <c r="BF534" s="23" t="s">
        <v>8330</v>
      </c>
    </row>
    <row r="535" spans="1:58" s="23" customFormat="1" x14ac:dyDescent="0.2">
      <c r="A535" s="23" t="s">
        <v>2580</v>
      </c>
      <c r="B535" s="23" t="s">
        <v>2581</v>
      </c>
      <c r="C535" s="23" t="s">
        <v>38</v>
      </c>
      <c r="D535" s="23" t="s">
        <v>38</v>
      </c>
      <c r="E535" s="23">
        <v>6</v>
      </c>
      <c r="F535" s="23" t="s">
        <v>38</v>
      </c>
      <c r="G535" s="23" t="s">
        <v>38</v>
      </c>
      <c r="H535" s="23">
        <v>10</v>
      </c>
      <c r="I535" s="23" t="s">
        <v>8264</v>
      </c>
      <c r="J535" s="23">
        <v>10</v>
      </c>
      <c r="K535" s="23">
        <v>1</v>
      </c>
      <c r="L535" s="23" t="s">
        <v>8345</v>
      </c>
      <c r="N535" s="24" t="b">
        <f t="shared" si="74"/>
        <v>0</v>
      </c>
      <c r="O535" s="24">
        <f t="shared" si="75"/>
        <v>161</v>
      </c>
      <c r="P535" s="24">
        <f t="shared" si="76"/>
        <v>8</v>
      </c>
      <c r="Q535" s="24" t="str">
        <f t="shared" si="77"/>
        <v>YES</v>
      </c>
      <c r="R535" s="24" t="str">
        <f t="shared" si="78"/>
        <v>YES</v>
      </c>
      <c r="S535" s="24" t="b">
        <f t="shared" si="79"/>
        <v>1</v>
      </c>
      <c r="T535" s="24" t="b">
        <f t="shared" si="80"/>
        <v>1</v>
      </c>
      <c r="U535" s="24">
        <f t="shared" si="72"/>
        <v>356</v>
      </c>
      <c r="V535" s="24">
        <f t="shared" si="73"/>
        <v>493</v>
      </c>
      <c r="W535" s="24"/>
      <c r="X535" s="23" t="s">
        <v>1480</v>
      </c>
      <c r="Y535" s="23" t="s">
        <v>42</v>
      </c>
      <c r="AA535" s="24"/>
      <c r="AB535" s="24" t="s">
        <v>39</v>
      </c>
      <c r="AC535" s="24"/>
      <c r="AD535" s="24">
        <v>6</v>
      </c>
      <c r="AE535" s="24">
        <v>6</v>
      </c>
      <c r="AF535" s="24">
        <v>3</v>
      </c>
      <c r="AG535" s="24">
        <v>3</v>
      </c>
      <c r="AH535" s="24">
        <v>3</v>
      </c>
      <c r="AI535" s="24">
        <v>3</v>
      </c>
      <c r="AJ535" s="24">
        <v>10</v>
      </c>
      <c r="AK535" s="24">
        <v>10</v>
      </c>
      <c r="AL535" s="24">
        <v>1</v>
      </c>
      <c r="AM535" s="24">
        <v>10</v>
      </c>
      <c r="AN535" s="24">
        <v>3</v>
      </c>
      <c r="AO535" s="24">
        <v>10</v>
      </c>
      <c r="AQ535" s="23" t="s">
        <v>2582</v>
      </c>
      <c r="AR535" s="23" t="s">
        <v>2583</v>
      </c>
      <c r="AS535" s="23">
        <v>480.74</v>
      </c>
      <c r="AT535" s="23">
        <v>12</v>
      </c>
      <c r="AU535" s="23">
        <v>12</v>
      </c>
      <c r="AV535" s="23">
        <v>0</v>
      </c>
      <c r="AW535" s="23">
        <v>13.3</v>
      </c>
      <c r="AY535" s="23">
        <v>1000</v>
      </c>
      <c r="AZ535" s="23">
        <v>1</v>
      </c>
      <c r="BA535" s="23">
        <v>5</v>
      </c>
      <c r="BC535" s="23" t="s">
        <v>8293</v>
      </c>
      <c r="BD535" s="23" t="s">
        <v>8293</v>
      </c>
      <c r="BE535" s="23" t="s">
        <v>8293</v>
      </c>
      <c r="BF535" s="23" t="s">
        <v>8330</v>
      </c>
    </row>
    <row r="536" spans="1:58" s="23" customFormat="1" x14ac:dyDescent="0.2">
      <c r="A536" s="23" t="s">
        <v>2584</v>
      </c>
      <c r="B536" s="23" t="s">
        <v>2585</v>
      </c>
      <c r="C536" s="23" t="s">
        <v>38</v>
      </c>
      <c r="D536" s="23" t="s">
        <v>38</v>
      </c>
      <c r="E536" s="23">
        <v>6</v>
      </c>
      <c r="F536" s="23" t="s">
        <v>38</v>
      </c>
      <c r="G536" s="23" t="s">
        <v>115</v>
      </c>
      <c r="H536" s="23">
        <v>10</v>
      </c>
      <c r="I536" s="23" t="s">
        <v>8264</v>
      </c>
      <c r="J536" s="23">
        <v>10</v>
      </c>
      <c r="K536" s="23">
        <v>1</v>
      </c>
      <c r="L536" s="23" t="s">
        <v>8345</v>
      </c>
      <c r="N536" s="24" t="b">
        <f t="shared" si="74"/>
        <v>0</v>
      </c>
      <c r="O536" s="24">
        <f t="shared" si="75"/>
        <v>161</v>
      </c>
      <c r="P536" s="24">
        <f t="shared" si="76"/>
        <v>8</v>
      </c>
      <c r="Q536" s="24" t="str">
        <f t="shared" si="77"/>
        <v>YES</v>
      </c>
      <c r="R536" s="24" t="str">
        <f t="shared" si="78"/>
        <v>YES</v>
      </c>
      <c r="S536" s="24" t="b">
        <f t="shared" si="79"/>
        <v>1</v>
      </c>
      <c r="T536" s="24" t="b">
        <f t="shared" si="80"/>
        <v>1</v>
      </c>
      <c r="U536" s="24">
        <f t="shared" ref="U536:U599" si="81">_xlfn.RANK.EQ(O536,O$2:O$2337)</f>
        <v>356</v>
      </c>
      <c r="V536" s="24">
        <f t="shared" ref="V536:V599" si="82">_xlfn.RANK.EQ(P536,P$2:P$2337)</f>
        <v>493</v>
      </c>
      <c r="W536" s="24"/>
      <c r="X536" s="23" t="s">
        <v>1480</v>
      </c>
      <c r="Y536" s="23" t="s">
        <v>42</v>
      </c>
      <c r="AA536" s="24" t="s">
        <v>39</v>
      </c>
      <c r="AB536" s="24" t="s">
        <v>39</v>
      </c>
      <c r="AC536" s="24" t="s">
        <v>39</v>
      </c>
      <c r="AD536" s="24">
        <v>10</v>
      </c>
      <c r="AE536" s="24">
        <v>10</v>
      </c>
      <c r="AF536" s="24">
        <v>10</v>
      </c>
      <c r="AG536" s="24">
        <v>10</v>
      </c>
      <c r="AH536" s="24">
        <v>10</v>
      </c>
      <c r="AI536" s="24">
        <v>10</v>
      </c>
      <c r="AJ536" s="24">
        <v>10</v>
      </c>
      <c r="AK536" s="24">
        <v>10</v>
      </c>
      <c r="AL536" s="24">
        <v>6</v>
      </c>
      <c r="AM536" s="24">
        <v>10</v>
      </c>
      <c r="AN536" s="24">
        <v>6</v>
      </c>
      <c r="AO536" s="24">
        <v>10</v>
      </c>
      <c r="AQ536" s="23" t="s">
        <v>2586</v>
      </c>
      <c r="AR536" s="23" t="s">
        <v>2587</v>
      </c>
      <c r="AS536" s="23">
        <v>498.41</v>
      </c>
      <c r="AT536" s="23">
        <v>9.5500000000000007</v>
      </c>
      <c r="AU536" s="23">
        <v>12</v>
      </c>
      <c r="AV536" s="23">
        <v>-2.4499999999999993</v>
      </c>
      <c r="AW536" s="23">
        <v>121</v>
      </c>
      <c r="AY536" s="23">
        <v>10</v>
      </c>
      <c r="AZ536" s="23">
        <v>1</v>
      </c>
      <c r="BA536" s="23" t="s">
        <v>151</v>
      </c>
      <c r="BC536" s="23" t="s">
        <v>8293</v>
      </c>
      <c r="BD536" s="23" t="s">
        <v>8293</v>
      </c>
      <c r="BE536" s="23" t="s">
        <v>8293</v>
      </c>
      <c r="BF536" s="23" t="s">
        <v>8330</v>
      </c>
    </row>
    <row r="537" spans="1:58" s="23" customFormat="1" x14ac:dyDescent="0.2">
      <c r="A537" s="23" t="s">
        <v>2588</v>
      </c>
      <c r="B537" s="23" t="s">
        <v>2589</v>
      </c>
      <c r="C537" s="23" t="s">
        <v>38</v>
      </c>
      <c r="D537" s="23" t="s">
        <v>38</v>
      </c>
      <c r="E537" s="23">
        <v>6</v>
      </c>
      <c r="F537" s="23" t="s">
        <v>38</v>
      </c>
      <c r="G537" s="23" t="s">
        <v>115</v>
      </c>
      <c r="H537" s="23">
        <v>10</v>
      </c>
      <c r="I537" s="23" t="s">
        <v>8264</v>
      </c>
      <c r="J537" s="23">
        <v>10</v>
      </c>
      <c r="K537" s="23">
        <v>1</v>
      </c>
      <c r="L537" s="23" t="s">
        <v>8345</v>
      </c>
      <c r="N537" s="24" t="b">
        <f t="shared" si="74"/>
        <v>0</v>
      </c>
      <c r="O537" s="24">
        <f t="shared" si="75"/>
        <v>161</v>
      </c>
      <c r="P537" s="24">
        <f t="shared" si="76"/>
        <v>8</v>
      </c>
      <c r="Q537" s="24" t="str">
        <f t="shared" si="77"/>
        <v>YES</v>
      </c>
      <c r="R537" s="24" t="str">
        <f t="shared" si="78"/>
        <v>YES</v>
      </c>
      <c r="S537" s="24" t="b">
        <f t="shared" si="79"/>
        <v>1</v>
      </c>
      <c r="T537" s="24" t="b">
        <f t="shared" si="80"/>
        <v>1</v>
      </c>
      <c r="U537" s="24">
        <f t="shared" si="81"/>
        <v>356</v>
      </c>
      <c r="V537" s="24">
        <f t="shared" si="82"/>
        <v>493</v>
      </c>
      <c r="W537" s="24"/>
      <c r="X537" s="23" t="s">
        <v>1480</v>
      </c>
      <c r="Y537" s="23" t="s">
        <v>42</v>
      </c>
      <c r="AA537" s="24"/>
      <c r="AB537" s="24" t="s">
        <v>39</v>
      </c>
      <c r="AC537" s="24"/>
      <c r="AD537" s="24">
        <v>6</v>
      </c>
      <c r="AE537" s="24">
        <v>6</v>
      </c>
      <c r="AF537" s="24">
        <v>6</v>
      </c>
      <c r="AG537" s="24">
        <v>6</v>
      </c>
      <c r="AH537" s="24">
        <v>6</v>
      </c>
      <c r="AI537" s="24">
        <v>6</v>
      </c>
      <c r="AJ537" s="24">
        <v>10</v>
      </c>
      <c r="AK537" s="24">
        <v>10</v>
      </c>
      <c r="AL537" s="24">
        <v>3</v>
      </c>
      <c r="AM537" s="24">
        <v>10</v>
      </c>
      <c r="AN537" s="24">
        <v>3</v>
      </c>
      <c r="AO537" s="24">
        <v>10</v>
      </c>
      <c r="AQ537" s="23" t="s">
        <v>2590</v>
      </c>
      <c r="AR537" s="23" t="s">
        <v>2591</v>
      </c>
      <c r="AS537" s="23">
        <v>781.65</v>
      </c>
      <c r="AT537" s="23">
        <v>12</v>
      </c>
      <c r="AU537" s="23">
        <v>12</v>
      </c>
      <c r="AV537" s="23">
        <v>0</v>
      </c>
      <c r="AW537" s="23">
        <v>125</v>
      </c>
      <c r="AY537" s="23">
        <v>10</v>
      </c>
      <c r="AZ537" s="23">
        <v>1</v>
      </c>
      <c r="BA537" s="23" t="s">
        <v>151</v>
      </c>
      <c r="BC537" s="23" t="s">
        <v>8293</v>
      </c>
      <c r="BD537" s="23" t="s">
        <v>8293</v>
      </c>
      <c r="BE537" s="23" t="s">
        <v>8293</v>
      </c>
      <c r="BF537" s="23" t="s">
        <v>8330</v>
      </c>
    </row>
    <row r="538" spans="1:58" s="23" customFormat="1" x14ac:dyDescent="0.2">
      <c r="A538" s="23" t="s">
        <v>2592</v>
      </c>
      <c r="B538" s="23" t="s">
        <v>2593</v>
      </c>
      <c r="C538" s="23" t="s">
        <v>38</v>
      </c>
      <c r="D538" s="23" t="s">
        <v>38</v>
      </c>
      <c r="E538" s="23">
        <v>6</v>
      </c>
      <c r="F538" s="23" t="s">
        <v>38</v>
      </c>
      <c r="G538" s="23" t="s">
        <v>38</v>
      </c>
      <c r="H538" s="23">
        <v>10</v>
      </c>
      <c r="I538" s="23" t="s">
        <v>8264</v>
      </c>
      <c r="J538" s="23">
        <v>10</v>
      </c>
      <c r="K538" s="23">
        <v>1</v>
      </c>
      <c r="L538" s="23" t="s">
        <v>8345</v>
      </c>
      <c r="N538" s="24" t="b">
        <f t="shared" si="74"/>
        <v>0</v>
      </c>
      <c r="O538" s="24">
        <f t="shared" si="75"/>
        <v>161</v>
      </c>
      <c r="P538" s="24">
        <f t="shared" si="76"/>
        <v>8</v>
      </c>
      <c r="Q538" s="24" t="str">
        <f t="shared" si="77"/>
        <v>YES</v>
      </c>
      <c r="R538" s="24" t="str">
        <f t="shared" si="78"/>
        <v>YES</v>
      </c>
      <c r="S538" s="24" t="b">
        <f t="shared" si="79"/>
        <v>1</v>
      </c>
      <c r="T538" s="24" t="b">
        <f t="shared" si="80"/>
        <v>1</v>
      </c>
      <c r="U538" s="24">
        <f t="shared" si="81"/>
        <v>356</v>
      </c>
      <c r="V538" s="24">
        <f t="shared" si="82"/>
        <v>493</v>
      </c>
      <c r="W538" s="24"/>
      <c r="X538" s="23" t="s">
        <v>1480</v>
      </c>
      <c r="Y538" s="23" t="s">
        <v>42</v>
      </c>
      <c r="AA538" s="24" t="s">
        <v>39</v>
      </c>
      <c r="AB538" s="24" t="s">
        <v>39</v>
      </c>
      <c r="AC538" s="24"/>
      <c r="AD538" s="24">
        <v>10</v>
      </c>
      <c r="AE538" s="24">
        <v>10</v>
      </c>
      <c r="AF538" s="24">
        <v>6</v>
      </c>
      <c r="AG538" s="24">
        <v>6</v>
      </c>
      <c r="AH538" s="24">
        <v>6</v>
      </c>
      <c r="AI538" s="24">
        <v>6</v>
      </c>
      <c r="AJ538" s="24">
        <v>10</v>
      </c>
      <c r="AK538" s="24">
        <v>10</v>
      </c>
      <c r="AL538" s="24">
        <v>3</v>
      </c>
      <c r="AM538" s="24">
        <v>10</v>
      </c>
      <c r="AN538" s="24">
        <v>6</v>
      </c>
      <c r="AO538" s="24">
        <v>10</v>
      </c>
      <c r="AQ538" s="23" t="s">
        <v>2594</v>
      </c>
      <c r="AR538" s="23" t="s">
        <v>2595</v>
      </c>
      <c r="AS538" s="23">
        <v>1229.0999999999999</v>
      </c>
      <c r="AT538" s="23">
        <v>10.92</v>
      </c>
      <c r="AU538" s="23">
        <v>12</v>
      </c>
      <c r="AV538" s="23">
        <v>-1.08</v>
      </c>
      <c r="AW538" s="23">
        <v>429</v>
      </c>
      <c r="AY538" s="23">
        <v>1000</v>
      </c>
      <c r="AZ538" s="23">
        <v>1</v>
      </c>
      <c r="BA538" s="23">
        <v>5</v>
      </c>
      <c r="BC538" s="23" t="s">
        <v>8293</v>
      </c>
      <c r="BD538" s="23" t="s">
        <v>8293</v>
      </c>
      <c r="BE538" s="23" t="s">
        <v>8293</v>
      </c>
      <c r="BF538" s="23" t="s">
        <v>8330</v>
      </c>
    </row>
    <row r="539" spans="1:58" s="23" customFormat="1" x14ac:dyDescent="0.2">
      <c r="A539" s="23" t="s">
        <v>2596</v>
      </c>
      <c r="B539" s="23" t="s">
        <v>2597</v>
      </c>
      <c r="C539" s="23" t="s">
        <v>38</v>
      </c>
      <c r="D539" s="23" t="s">
        <v>38</v>
      </c>
      <c r="E539" s="23">
        <v>6</v>
      </c>
      <c r="F539" s="23" t="s">
        <v>38</v>
      </c>
      <c r="G539" s="23" t="s">
        <v>38</v>
      </c>
      <c r="H539" s="23">
        <v>10</v>
      </c>
      <c r="I539" s="23" t="s">
        <v>8264</v>
      </c>
      <c r="J539" s="23">
        <v>10</v>
      </c>
      <c r="K539" s="23">
        <v>1</v>
      </c>
      <c r="L539" s="23" t="s">
        <v>8345</v>
      </c>
      <c r="N539" s="24" t="b">
        <f t="shared" si="74"/>
        <v>0</v>
      </c>
      <c r="O539" s="24">
        <f t="shared" si="75"/>
        <v>161</v>
      </c>
      <c r="P539" s="24">
        <f t="shared" si="76"/>
        <v>8</v>
      </c>
      <c r="Q539" s="24" t="str">
        <f t="shared" si="77"/>
        <v>YES</v>
      </c>
      <c r="R539" s="24" t="str">
        <f t="shared" si="78"/>
        <v>YES</v>
      </c>
      <c r="S539" s="24" t="b">
        <f t="shared" si="79"/>
        <v>1</v>
      </c>
      <c r="T539" s="24" t="b">
        <f t="shared" si="80"/>
        <v>1</v>
      </c>
      <c r="U539" s="24">
        <f t="shared" si="81"/>
        <v>356</v>
      </c>
      <c r="V539" s="24">
        <f t="shared" si="82"/>
        <v>493</v>
      </c>
      <c r="W539" s="24"/>
      <c r="X539" s="23" t="s">
        <v>1480</v>
      </c>
      <c r="Y539" s="23" t="s">
        <v>42</v>
      </c>
      <c r="AA539" s="24" t="s">
        <v>39</v>
      </c>
      <c r="AB539" s="24" t="s">
        <v>39</v>
      </c>
      <c r="AC539" s="24" t="s">
        <v>39</v>
      </c>
      <c r="AD539" s="24">
        <v>10</v>
      </c>
      <c r="AE539" s="24">
        <v>10</v>
      </c>
      <c r="AF539" s="24">
        <v>10</v>
      </c>
      <c r="AG539" s="24">
        <v>10</v>
      </c>
      <c r="AH539" s="24">
        <v>10</v>
      </c>
      <c r="AI539" s="24">
        <v>10</v>
      </c>
      <c r="AJ539" s="24">
        <v>10</v>
      </c>
      <c r="AK539" s="24">
        <v>10</v>
      </c>
      <c r="AL539" s="24">
        <v>6</v>
      </c>
      <c r="AM539" s="24">
        <v>10</v>
      </c>
      <c r="AN539" s="24">
        <v>6</v>
      </c>
      <c r="AO539" s="24">
        <v>10</v>
      </c>
      <c r="AQ539" s="23" t="s">
        <v>2598</v>
      </c>
      <c r="AR539" s="23" t="s">
        <v>2599</v>
      </c>
      <c r="AS539" s="23">
        <v>298.45</v>
      </c>
      <c r="AT539" s="23">
        <v>8.3699999999999992</v>
      </c>
      <c r="AU539" s="23">
        <v>11.484</v>
      </c>
      <c r="AV539" s="23">
        <v>-3.1140000000000008</v>
      </c>
      <c r="AW539" s="23">
        <v>14.5</v>
      </c>
      <c r="AY539" s="23">
        <v>1000</v>
      </c>
      <c r="AZ539" s="23">
        <v>1</v>
      </c>
      <c r="BA539" s="23">
        <v>5</v>
      </c>
      <c r="BC539" s="23" t="s">
        <v>8293</v>
      </c>
      <c r="BD539" s="23" t="s">
        <v>8293</v>
      </c>
      <c r="BE539" s="23" t="s">
        <v>8293</v>
      </c>
      <c r="BF539" s="23" t="s">
        <v>8330</v>
      </c>
    </row>
    <row r="540" spans="1:58" s="23" customFormat="1" x14ac:dyDescent="0.2">
      <c r="A540" s="23" t="s">
        <v>2600</v>
      </c>
      <c r="B540" s="23" t="s">
        <v>2601</v>
      </c>
      <c r="C540" s="23" t="s">
        <v>38</v>
      </c>
      <c r="D540" s="23" t="s">
        <v>38</v>
      </c>
      <c r="E540" s="23">
        <v>6</v>
      </c>
      <c r="F540" s="23" t="s">
        <v>38</v>
      </c>
      <c r="G540" s="23" t="s">
        <v>38</v>
      </c>
      <c r="H540" s="23">
        <v>10</v>
      </c>
      <c r="I540" s="23" t="s">
        <v>8264</v>
      </c>
      <c r="J540" s="23">
        <v>10</v>
      </c>
      <c r="K540" s="23">
        <v>1</v>
      </c>
      <c r="L540" s="23" t="s">
        <v>8345</v>
      </c>
      <c r="N540" s="24" t="b">
        <f t="shared" si="74"/>
        <v>0</v>
      </c>
      <c r="O540" s="24">
        <f t="shared" si="75"/>
        <v>161</v>
      </c>
      <c r="P540" s="24">
        <f t="shared" si="76"/>
        <v>8</v>
      </c>
      <c r="Q540" s="24" t="str">
        <f t="shared" si="77"/>
        <v>YES</v>
      </c>
      <c r="R540" s="24" t="str">
        <f t="shared" si="78"/>
        <v>YES</v>
      </c>
      <c r="S540" s="24" t="b">
        <f t="shared" si="79"/>
        <v>1</v>
      </c>
      <c r="T540" s="24" t="b">
        <f t="shared" si="80"/>
        <v>1</v>
      </c>
      <c r="U540" s="24">
        <f t="shared" si="81"/>
        <v>356</v>
      </c>
      <c r="V540" s="24">
        <f t="shared" si="82"/>
        <v>493</v>
      </c>
      <c r="W540" s="24"/>
      <c r="X540" s="23" t="s">
        <v>1480</v>
      </c>
      <c r="Y540" s="23" t="s">
        <v>42</v>
      </c>
      <c r="AA540" s="24"/>
      <c r="AB540" s="24"/>
      <c r="AC540" s="24" t="s">
        <v>39</v>
      </c>
      <c r="AD540" s="24">
        <v>6</v>
      </c>
      <c r="AE540" s="24">
        <v>6</v>
      </c>
      <c r="AF540" s="24">
        <v>6</v>
      </c>
      <c r="AG540" s="24">
        <v>10</v>
      </c>
      <c r="AH540" s="24">
        <v>6</v>
      </c>
      <c r="AI540" s="24">
        <v>10</v>
      </c>
      <c r="AJ540" s="24">
        <v>6</v>
      </c>
      <c r="AK540" s="24">
        <v>6</v>
      </c>
      <c r="AL540" s="24">
        <v>3</v>
      </c>
      <c r="AM540" s="24">
        <v>6</v>
      </c>
      <c r="AN540" s="24">
        <v>3</v>
      </c>
      <c r="AO540" s="24">
        <v>6</v>
      </c>
      <c r="AQ540" s="23" t="s">
        <v>2602</v>
      </c>
      <c r="AR540" s="23" t="s">
        <v>2603</v>
      </c>
      <c r="AS540" s="23">
        <v>320.49</v>
      </c>
      <c r="AT540" s="23">
        <v>6.92</v>
      </c>
      <c r="AU540" s="23">
        <v>7.9180000000000001</v>
      </c>
      <c r="AV540" s="23">
        <v>-0.99800000000000022</v>
      </c>
      <c r="AW540" s="23">
        <v>8.17</v>
      </c>
      <c r="AY540" s="23">
        <v>1000</v>
      </c>
      <c r="AZ540" s="23">
        <v>1</v>
      </c>
      <c r="BA540" s="23">
        <v>5</v>
      </c>
      <c r="BC540" s="23" t="s">
        <v>8293</v>
      </c>
      <c r="BD540" s="23" t="s">
        <v>8293</v>
      </c>
      <c r="BE540" s="23" t="s">
        <v>8293</v>
      </c>
      <c r="BF540" s="23" t="s">
        <v>8330</v>
      </c>
    </row>
    <row r="541" spans="1:58" s="23" customFormat="1" x14ac:dyDescent="0.2">
      <c r="A541" s="23" t="s">
        <v>2604</v>
      </c>
      <c r="B541" s="23" t="s">
        <v>2605</v>
      </c>
      <c r="C541" s="23" t="s">
        <v>38</v>
      </c>
      <c r="D541" s="23" t="s">
        <v>38</v>
      </c>
      <c r="E541" s="23">
        <v>6</v>
      </c>
      <c r="F541" s="23" t="s">
        <v>38</v>
      </c>
      <c r="G541" s="23" t="s">
        <v>38</v>
      </c>
      <c r="H541" s="23">
        <v>10</v>
      </c>
      <c r="I541" s="23" t="s">
        <v>8264</v>
      </c>
      <c r="J541" s="23">
        <v>10</v>
      </c>
      <c r="K541" s="23">
        <v>1</v>
      </c>
      <c r="L541" s="23" t="s">
        <v>8345</v>
      </c>
      <c r="N541" s="24" t="b">
        <f t="shared" si="74"/>
        <v>0</v>
      </c>
      <c r="O541" s="24">
        <f t="shared" si="75"/>
        <v>161</v>
      </c>
      <c r="P541" s="24">
        <f t="shared" si="76"/>
        <v>8</v>
      </c>
      <c r="Q541" s="24" t="str">
        <f t="shared" si="77"/>
        <v>YES</v>
      </c>
      <c r="R541" s="24" t="str">
        <f t="shared" si="78"/>
        <v>YES</v>
      </c>
      <c r="S541" s="24" t="b">
        <f t="shared" si="79"/>
        <v>1</v>
      </c>
      <c r="T541" s="24" t="b">
        <f t="shared" si="80"/>
        <v>1</v>
      </c>
      <c r="U541" s="24">
        <f t="shared" si="81"/>
        <v>356</v>
      </c>
      <c r="V541" s="24">
        <f t="shared" si="82"/>
        <v>493</v>
      </c>
      <c r="W541" s="24"/>
      <c r="X541" s="23" t="s">
        <v>1480</v>
      </c>
      <c r="Y541" s="23" t="s">
        <v>42</v>
      </c>
      <c r="AA541" s="24" t="s">
        <v>39</v>
      </c>
      <c r="AB541" s="24" t="s">
        <v>39</v>
      </c>
      <c r="AC541" s="24" t="s">
        <v>39</v>
      </c>
      <c r="AD541" s="24">
        <v>10</v>
      </c>
      <c r="AE541" s="24">
        <v>10</v>
      </c>
      <c r="AF541" s="24">
        <v>10</v>
      </c>
      <c r="AG541" s="24">
        <v>10</v>
      </c>
      <c r="AH541" s="24">
        <v>10</v>
      </c>
      <c r="AI541" s="24">
        <v>10</v>
      </c>
      <c r="AJ541" s="24">
        <v>10</v>
      </c>
      <c r="AK541" s="24">
        <v>10</v>
      </c>
      <c r="AL541" s="24">
        <v>10</v>
      </c>
      <c r="AM541" s="24">
        <v>10</v>
      </c>
      <c r="AN541" s="24">
        <v>10</v>
      </c>
      <c r="AO541" s="24">
        <v>10</v>
      </c>
      <c r="AQ541" s="23" t="s">
        <v>2606</v>
      </c>
      <c r="AR541" s="23" t="s">
        <v>1789</v>
      </c>
      <c r="AS541" s="23">
        <v>386.34</v>
      </c>
      <c r="AT541" s="23">
        <v>2.99</v>
      </c>
      <c r="AU541" s="23">
        <v>12</v>
      </c>
      <c r="AV541" s="23">
        <v>-9.01</v>
      </c>
      <c r="AW541" s="23">
        <v>0.10199999999999999</v>
      </c>
      <c r="AY541" s="23">
        <v>100</v>
      </c>
      <c r="AZ541" s="23">
        <v>1</v>
      </c>
      <c r="BA541" s="23">
        <v>5</v>
      </c>
      <c r="BC541" s="23" t="s">
        <v>8293</v>
      </c>
      <c r="BD541" s="23" t="s">
        <v>8293</v>
      </c>
      <c r="BE541" s="23" t="s">
        <v>8293</v>
      </c>
      <c r="BF541" s="23" t="s">
        <v>8330</v>
      </c>
    </row>
    <row r="542" spans="1:58" s="23" customFormat="1" x14ac:dyDescent="0.2">
      <c r="A542" s="23" t="s">
        <v>2607</v>
      </c>
      <c r="B542" s="23" t="s">
        <v>2608</v>
      </c>
      <c r="C542" s="23" t="s">
        <v>38</v>
      </c>
      <c r="D542" s="23" t="s">
        <v>38</v>
      </c>
      <c r="E542" s="23">
        <v>6</v>
      </c>
      <c r="F542" s="23" t="s">
        <v>38</v>
      </c>
      <c r="G542" s="23" t="s">
        <v>38</v>
      </c>
      <c r="H542" s="23">
        <v>10</v>
      </c>
      <c r="I542" s="23" t="s">
        <v>8264</v>
      </c>
      <c r="J542" s="23">
        <v>10</v>
      </c>
      <c r="K542" s="23">
        <v>1</v>
      </c>
      <c r="L542" s="23" t="s">
        <v>8345</v>
      </c>
      <c r="N542" s="24" t="b">
        <f t="shared" si="74"/>
        <v>0</v>
      </c>
      <c r="O542" s="24">
        <f t="shared" si="75"/>
        <v>161</v>
      </c>
      <c r="P542" s="24">
        <f t="shared" si="76"/>
        <v>8</v>
      </c>
      <c r="Q542" s="24" t="str">
        <f t="shared" si="77"/>
        <v>YES</v>
      </c>
      <c r="R542" s="24" t="str">
        <f t="shared" si="78"/>
        <v>YES</v>
      </c>
      <c r="S542" s="24" t="b">
        <f t="shared" si="79"/>
        <v>1</v>
      </c>
      <c r="T542" s="24" t="b">
        <f t="shared" si="80"/>
        <v>1</v>
      </c>
      <c r="U542" s="24">
        <f t="shared" si="81"/>
        <v>356</v>
      </c>
      <c r="V542" s="24">
        <f t="shared" si="82"/>
        <v>493</v>
      </c>
      <c r="W542" s="24"/>
      <c r="X542" s="23" t="s">
        <v>1480</v>
      </c>
      <c r="Y542" s="23" t="s">
        <v>42</v>
      </c>
      <c r="AA542" s="24" t="s">
        <v>39</v>
      </c>
      <c r="AB542" s="24" t="s">
        <v>39</v>
      </c>
      <c r="AC542" s="24" t="s">
        <v>39</v>
      </c>
      <c r="AD542" s="24">
        <v>10</v>
      </c>
      <c r="AE542" s="24">
        <v>10</v>
      </c>
      <c r="AF542" s="24">
        <v>10</v>
      </c>
      <c r="AG542" s="24">
        <v>10</v>
      </c>
      <c r="AH542" s="24">
        <v>10</v>
      </c>
      <c r="AI542" s="24">
        <v>10</v>
      </c>
      <c r="AJ542" s="24">
        <v>10</v>
      </c>
      <c r="AK542" s="24">
        <v>10</v>
      </c>
      <c r="AL542" s="24">
        <v>10</v>
      </c>
      <c r="AM542" s="24">
        <v>10</v>
      </c>
      <c r="AN542" s="24">
        <v>10</v>
      </c>
      <c r="AO542" s="24">
        <v>10</v>
      </c>
      <c r="AQ542" s="23" t="s">
        <v>2609</v>
      </c>
      <c r="AR542" s="23" t="s">
        <v>2610</v>
      </c>
      <c r="AS542" s="23">
        <v>390.33</v>
      </c>
      <c r="AT542" s="23">
        <v>3.76</v>
      </c>
      <c r="AU542" s="23">
        <v>12</v>
      </c>
      <c r="AV542" s="23">
        <v>-8.24</v>
      </c>
      <c r="AW542" s="23">
        <v>0.127</v>
      </c>
      <c r="AY542" s="23">
        <v>1000</v>
      </c>
      <c r="AZ542" s="23">
        <v>1</v>
      </c>
      <c r="BA542" s="23">
        <v>5</v>
      </c>
      <c r="BC542" s="23" t="s">
        <v>8293</v>
      </c>
      <c r="BD542" s="23" t="s">
        <v>8293</v>
      </c>
      <c r="BE542" s="23" t="s">
        <v>8293</v>
      </c>
      <c r="BF542" s="23" t="s">
        <v>8330</v>
      </c>
    </row>
    <row r="543" spans="1:58" s="23" customFormat="1" x14ac:dyDescent="0.2">
      <c r="A543" s="23" t="s">
        <v>2611</v>
      </c>
      <c r="B543" s="23" t="s">
        <v>2612</v>
      </c>
      <c r="C543" s="23" t="s">
        <v>38</v>
      </c>
      <c r="D543" s="23" t="s">
        <v>38</v>
      </c>
      <c r="E543" s="23">
        <v>6</v>
      </c>
      <c r="F543" s="23" t="s">
        <v>38</v>
      </c>
      <c r="G543" s="23" t="s">
        <v>38</v>
      </c>
      <c r="H543" s="23">
        <v>10</v>
      </c>
      <c r="I543" s="23" t="s">
        <v>8264</v>
      </c>
      <c r="J543" s="23">
        <v>10</v>
      </c>
      <c r="K543" s="23">
        <v>1</v>
      </c>
      <c r="L543" s="23" t="s">
        <v>8345</v>
      </c>
      <c r="N543" s="24" t="b">
        <f t="shared" si="74"/>
        <v>0</v>
      </c>
      <c r="O543" s="24">
        <f t="shared" si="75"/>
        <v>161</v>
      </c>
      <c r="P543" s="24">
        <f t="shared" si="76"/>
        <v>8</v>
      </c>
      <c r="Q543" s="24" t="str">
        <f t="shared" si="77"/>
        <v>YES</v>
      </c>
      <c r="R543" s="24" t="str">
        <f t="shared" si="78"/>
        <v>YES</v>
      </c>
      <c r="S543" s="24" t="b">
        <f t="shared" si="79"/>
        <v>1</v>
      </c>
      <c r="T543" s="24" t="b">
        <f t="shared" si="80"/>
        <v>1</v>
      </c>
      <c r="U543" s="24">
        <f t="shared" si="81"/>
        <v>356</v>
      </c>
      <c r="V543" s="24">
        <f t="shared" si="82"/>
        <v>493</v>
      </c>
      <c r="W543" s="24"/>
      <c r="X543" s="23" t="s">
        <v>1480</v>
      </c>
      <c r="Y543" s="23" t="s">
        <v>42</v>
      </c>
      <c r="AA543" s="24" t="s">
        <v>39</v>
      </c>
      <c r="AB543" s="24" t="s">
        <v>39</v>
      </c>
      <c r="AC543" s="24" t="s">
        <v>39</v>
      </c>
      <c r="AD543" s="24">
        <v>10</v>
      </c>
      <c r="AE543" s="24">
        <v>10</v>
      </c>
      <c r="AF543" s="24">
        <v>10</v>
      </c>
      <c r="AG543" s="24">
        <v>10</v>
      </c>
      <c r="AH543" s="24">
        <v>10</v>
      </c>
      <c r="AI543" s="24">
        <v>10</v>
      </c>
      <c r="AJ543" s="24">
        <v>10</v>
      </c>
      <c r="AK543" s="24">
        <v>10</v>
      </c>
      <c r="AL543" s="24">
        <v>10</v>
      </c>
      <c r="AM543" s="24">
        <v>10</v>
      </c>
      <c r="AN543" s="24">
        <v>10</v>
      </c>
      <c r="AO543" s="24">
        <v>10</v>
      </c>
      <c r="AQ543" s="23" t="s">
        <v>2613</v>
      </c>
      <c r="AR543" s="23" t="s">
        <v>2614</v>
      </c>
      <c r="AS543" s="23">
        <v>366.39</v>
      </c>
      <c r="AT543" s="23">
        <v>4.51</v>
      </c>
      <c r="AU543" s="23">
        <v>12</v>
      </c>
      <c r="AV543" s="23">
        <v>-7.49</v>
      </c>
      <c r="AW543" s="23">
        <v>0.312</v>
      </c>
      <c r="AY543" s="23">
        <v>10</v>
      </c>
      <c r="AZ543" s="23">
        <v>1</v>
      </c>
      <c r="BA543" s="23">
        <v>5</v>
      </c>
      <c r="BC543" s="23" t="s">
        <v>8293</v>
      </c>
      <c r="BD543" s="23" t="s">
        <v>8293</v>
      </c>
      <c r="BE543" s="23" t="s">
        <v>8293</v>
      </c>
      <c r="BF543" s="23" t="s">
        <v>8330</v>
      </c>
    </row>
    <row r="544" spans="1:58" s="23" customFormat="1" x14ac:dyDescent="0.2">
      <c r="A544" s="23" t="s">
        <v>2615</v>
      </c>
      <c r="B544" s="23" t="s">
        <v>2616</v>
      </c>
      <c r="C544" s="23" t="s">
        <v>38</v>
      </c>
      <c r="D544" s="23" t="s">
        <v>38</v>
      </c>
      <c r="E544" s="23">
        <v>6</v>
      </c>
      <c r="F544" s="23" t="s">
        <v>38</v>
      </c>
      <c r="G544" s="23" t="s">
        <v>38</v>
      </c>
      <c r="H544" s="23">
        <v>10</v>
      </c>
      <c r="I544" s="23" t="s">
        <v>8264</v>
      </c>
      <c r="J544" s="23">
        <v>10</v>
      </c>
      <c r="K544" s="23">
        <v>1</v>
      </c>
      <c r="L544" s="23" t="s">
        <v>8345</v>
      </c>
      <c r="N544" s="24" t="b">
        <f t="shared" si="74"/>
        <v>0</v>
      </c>
      <c r="O544" s="24">
        <f t="shared" si="75"/>
        <v>161</v>
      </c>
      <c r="P544" s="24">
        <f t="shared" si="76"/>
        <v>8</v>
      </c>
      <c r="Q544" s="24" t="str">
        <f t="shared" si="77"/>
        <v>YES</v>
      </c>
      <c r="R544" s="24" t="str">
        <f t="shared" si="78"/>
        <v>YES</v>
      </c>
      <c r="S544" s="24" t="b">
        <f t="shared" si="79"/>
        <v>1</v>
      </c>
      <c r="T544" s="24" t="b">
        <f t="shared" si="80"/>
        <v>1</v>
      </c>
      <c r="U544" s="24">
        <f t="shared" si="81"/>
        <v>356</v>
      </c>
      <c r="V544" s="24">
        <f t="shared" si="82"/>
        <v>493</v>
      </c>
      <c r="W544" s="24"/>
      <c r="X544" s="23" t="s">
        <v>1480</v>
      </c>
      <c r="Y544" s="23" t="s">
        <v>42</v>
      </c>
      <c r="AA544" s="24" t="s">
        <v>39</v>
      </c>
      <c r="AB544" s="24" t="s">
        <v>39</v>
      </c>
      <c r="AC544" s="24" t="s">
        <v>39</v>
      </c>
      <c r="AD544" s="24">
        <v>10</v>
      </c>
      <c r="AE544" s="24">
        <v>10</v>
      </c>
      <c r="AF544" s="24">
        <v>10</v>
      </c>
      <c r="AG544" s="24">
        <v>10</v>
      </c>
      <c r="AH544" s="24">
        <v>10</v>
      </c>
      <c r="AI544" s="24">
        <v>10</v>
      </c>
      <c r="AJ544" s="24">
        <v>10</v>
      </c>
      <c r="AK544" s="24">
        <v>10</v>
      </c>
      <c r="AL544" s="24">
        <v>6</v>
      </c>
      <c r="AM544" s="24">
        <v>10</v>
      </c>
      <c r="AN544" s="24">
        <v>6</v>
      </c>
      <c r="AO544" s="24">
        <v>10</v>
      </c>
      <c r="AQ544" s="23" t="s">
        <v>2617</v>
      </c>
      <c r="AR544" s="23" t="s">
        <v>2618</v>
      </c>
      <c r="AS544" s="23">
        <v>418.47</v>
      </c>
      <c r="AT544" s="23">
        <v>9.24</v>
      </c>
      <c r="AU544" s="23">
        <v>12</v>
      </c>
      <c r="AV544" s="23">
        <v>-2.76</v>
      </c>
      <c r="AW544" s="23">
        <v>15.5</v>
      </c>
      <c r="AY544" s="23">
        <v>10</v>
      </c>
      <c r="AZ544" s="23">
        <v>1</v>
      </c>
      <c r="BA544" s="23">
        <v>5</v>
      </c>
      <c r="BC544" s="23" t="s">
        <v>8293</v>
      </c>
      <c r="BD544" s="23" t="s">
        <v>8293</v>
      </c>
      <c r="BE544" s="23" t="s">
        <v>8293</v>
      </c>
      <c r="BF544" s="23" t="s">
        <v>8330</v>
      </c>
    </row>
    <row r="545" spans="1:58" s="23" customFormat="1" x14ac:dyDescent="0.2">
      <c r="A545" s="23" t="s">
        <v>2619</v>
      </c>
      <c r="B545" s="23" t="s">
        <v>2620</v>
      </c>
      <c r="C545" s="23" t="s">
        <v>38</v>
      </c>
      <c r="D545" s="23" t="s">
        <v>38</v>
      </c>
      <c r="E545" s="23">
        <v>6</v>
      </c>
      <c r="F545" s="23" t="s">
        <v>38</v>
      </c>
      <c r="G545" s="23" t="s">
        <v>115</v>
      </c>
      <c r="H545" s="23">
        <v>10</v>
      </c>
      <c r="I545" s="23" t="s">
        <v>8264</v>
      </c>
      <c r="J545" s="23">
        <v>10</v>
      </c>
      <c r="K545" s="23">
        <v>1</v>
      </c>
      <c r="L545" s="23" t="s">
        <v>8345</v>
      </c>
      <c r="N545" s="24" t="b">
        <f t="shared" si="74"/>
        <v>0</v>
      </c>
      <c r="O545" s="24">
        <f t="shared" si="75"/>
        <v>161</v>
      </c>
      <c r="P545" s="24">
        <f t="shared" si="76"/>
        <v>8</v>
      </c>
      <c r="Q545" s="24" t="str">
        <f t="shared" si="77"/>
        <v>YES</v>
      </c>
      <c r="R545" s="24" t="str">
        <f t="shared" si="78"/>
        <v>YES</v>
      </c>
      <c r="S545" s="24" t="b">
        <f t="shared" si="79"/>
        <v>1</v>
      </c>
      <c r="T545" s="24" t="b">
        <f t="shared" si="80"/>
        <v>1</v>
      </c>
      <c r="U545" s="24">
        <f t="shared" si="81"/>
        <v>356</v>
      </c>
      <c r="V545" s="24">
        <f t="shared" si="82"/>
        <v>493</v>
      </c>
      <c r="W545" s="24"/>
      <c r="X545" s="23" t="s">
        <v>1480</v>
      </c>
      <c r="Y545" s="23" t="s">
        <v>42</v>
      </c>
      <c r="AA545" s="24" t="s">
        <v>39</v>
      </c>
      <c r="AB545" s="24" t="s">
        <v>39</v>
      </c>
      <c r="AC545" s="24" t="s">
        <v>39</v>
      </c>
      <c r="AD545" s="24">
        <v>10</v>
      </c>
      <c r="AE545" s="24">
        <v>10</v>
      </c>
      <c r="AF545" s="24">
        <v>10</v>
      </c>
      <c r="AG545" s="24">
        <v>10</v>
      </c>
      <c r="AH545" s="24">
        <v>10</v>
      </c>
      <c r="AI545" s="24">
        <v>10</v>
      </c>
      <c r="AJ545" s="24">
        <v>10</v>
      </c>
      <c r="AK545" s="24">
        <v>10</v>
      </c>
      <c r="AL545" s="24">
        <v>10</v>
      </c>
      <c r="AM545" s="24">
        <v>10</v>
      </c>
      <c r="AN545" s="24">
        <v>10</v>
      </c>
      <c r="AO545" s="24">
        <v>10</v>
      </c>
      <c r="AQ545" s="23" t="s">
        <v>2621</v>
      </c>
      <c r="AR545" s="23" t="s">
        <v>2622</v>
      </c>
      <c r="AS545" s="23">
        <v>367.35</v>
      </c>
      <c r="AT545" s="23">
        <v>2.59</v>
      </c>
      <c r="AU545" s="23">
        <v>12</v>
      </c>
      <c r="AV545" s="23">
        <v>-9.41</v>
      </c>
      <c r="AW545" s="23">
        <v>1.44E-2</v>
      </c>
      <c r="AY545" s="23">
        <v>1000</v>
      </c>
      <c r="AZ545" s="23">
        <v>1</v>
      </c>
      <c r="BA545" s="23" t="s">
        <v>151</v>
      </c>
      <c r="BC545" s="23" t="s">
        <v>8293</v>
      </c>
      <c r="BD545" s="23" t="s">
        <v>8293</v>
      </c>
      <c r="BE545" s="23" t="s">
        <v>8293</v>
      </c>
      <c r="BF545" s="23" t="s">
        <v>8330</v>
      </c>
    </row>
    <row r="546" spans="1:58" s="23" customFormat="1" x14ac:dyDescent="0.2">
      <c r="A546" s="23" t="s">
        <v>2623</v>
      </c>
      <c r="B546" s="23" t="s">
        <v>2624</v>
      </c>
      <c r="C546" s="23" t="s">
        <v>38</v>
      </c>
      <c r="D546" s="23" t="s">
        <v>38</v>
      </c>
      <c r="E546" s="23">
        <v>6</v>
      </c>
      <c r="F546" s="23" t="s">
        <v>38</v>
      </c>
      <c r="G546" s="23" t="s">
        <v>38</v>
      </c>
      <c r="H546" s="23">
        <v>10</v>
      </c>
      <c r="I546" s="23" t="s">
        <v>8264</v>
      </c>
      <c r="J546" s="23">
        <v>10</v>
      </c>
      <c r="K546" s="23">
        <v>1</v>
      </c>
      <c r="L546" s="23" t="s">
        <v>8345</v>
      </c>
      <c r="N546" s="24" t="b">
        <f t="shared" si="74"/>
        <v>0</v>
      </c>
      <c r="O546" s="24">
        <f t="shared" si="75"/>
        <v>161</v>
      </c>
      <c r="P546" s="24">
        <f t="shared" si="76"/>
        <v>8</v>
      </c>
      <c r="Q546" s="24" t="str">
        <f t="shared" si="77"/>
        <v>YES</v>
      </c>
      <c r="R546" s="24" t="str">
        <f t="shared" si="78"/>
        <v>YES</v>
      </c>
      <c r="S546" s="24" t="b">
        <f t="shared" si="79"/>
        <v>1</v>
      </c>
      <c r="T546" s="24" t="b">
        <f t="shared" si="80"/>
        <v>1</v>
      </c>
      <c r="U546" s="24">
        <f t="shared" si="81"/>
        <v>356</v>
      </c>
      <c r="V546" s="24">
        <f t="shared" si="82"/>
        <v>493</v>
      </c>
      <c r="W546" s="24"/>
      <c r="X546" s="23" t="s">
        <v>1480</v>
      </c>
      <c r="Y546" s="23" t="s">
        <v>42</v>
      </c>
      <c r="AA546" s="24" t="s">
        <v>39</v>
      </c>
      <c r="AB546" s="24" t="s">
        <v>39</v>
      </c>
      <c r="AC546" s="24" t="s">
        <v>39</v>
      </c>
      <c r="AD546" s="24">
        <v>10</v>
      </c>
      <c r="AE546" s="24">
        <v>10</v>
      </c>
      <c r="AF546" s="24">
        <v>10</v>
      </c>
      <c r="AG546" s="24">
        <v>10</v>
      </c>
      <c r="AH546" s="24">
        <v>10</v>
      </c>
      <c r="AI546" s="24">
        <v>10</v>
      </c>
      <c r="AJ546" s="24">
        <v>10</v>
      </c>
      <c r="AK546" s="24">
        <v>10</v>
      </c>
      <c r="AL546" s="24">
        <v>10</v>
      </c>
      <c r="AM546" s="24">
        <v>10</v>
      </c>
      <c r="AN546" s="24">
        <v>10</v>
      </c>
      <c r="AO546" s="24">
        <v>10</v>
      </c>
      <c r="AQ546" s="23" t="s">
        <v>2625</v>
      </c>
      <c r="AR546" s="23" t="s">
        <v>2626</v>
      </c>
      <c r="AS546" s="23">
        <v>427.26</v>
      </c>
      <c r="AT546" s="23">
        <v>2.67</v>
      </c>
      <c r="AU546" s="23">
        <v>12</v>
      </c>
      <c r="AV546" s="23">
        <v>-9.33</v>
      </c>
      <c r="AW546" s="23">
        <v>0.54900000000000004</v>
      </c>
      <c r="AY546" s="23">
        <v>100</v>
      </c>
      <c r="AZ546" s="23">
        <v>1</v>
      </c>
      <c r="BA546" s="23">
        <v>5</v>
      </c>
      <c r="BC546" s="23" t="s">
        <v>8293</v>
      </c>
      <c r="BD546" s="23" t="s">
        <v>8293</v>
      </c>
      <c r="BE546" s="23" t="s">
        <v>8293</v>
      </c>
      <c r="BF546" s="23" t="s">
        <v>8330</v>
      </c>
    </row>
    <row r="547" spans="1:58" s="23" customFormat="1" x14ac:dyDescent="0.2">
      <c r="A547" s="23" t="s">
        <v>2627</v>
      </c>
      <c r="B547" s="23" t="s">
        <v>2628</v>
      </c>
      <c r="C547" s="23" t="s">
        <v>38</v>
      </c>
      <c r="D547" s="23" t="s">
        <v>38</v>
      </c>
      <c r="E547" s="23">
        <v>6</v>
      </c>
      <c r="F547" s="23" t="s">
        <v>38</v>
      </c>
      <c r="G547" s="23" t="s">
        <v>38</v>
      </c>
      <c r="H547" s="23">
        <v>10</v>
      </c>
      <c r="I547" s="23" t="s">
        <v>8264</v>
      </c>
      <c r="J547" s="23">
        <v>10</v>
      </c>
      <c r="K547" s="23">
        <v>1</v>
      </c>
      <c r="L547" s="23" t="s">
        <v>8345</v>
      </c>
      <c r="N547" s="24" t="b">
        <f t="shared" si="74"/>
        <v>0</v>
      </c>
      <c r="O547" s="24">
        <f t="shared" si="75"/>
        <v>161</v>
      </c>
      <c r="P547" s="24">
        <f t="shared" si="76"/>
        <v>8</v>
      </c>
      <c r="Q547" s="24" t="str">
        <f t="shared" si="77"/>
        <v>YES</v>
      </c>
      <c r="R547" s="24" t="str">
        <f t="shared" si="78"/>
        <v>YES</v>
      </c>
      <c r="S547" s="24" t="b">
        <f t="shared" si="79"/>
        <v>1</v>
      </c>
      <c r="T547" s="24" t="b">
        <f t="shared" si="80"/>
        <v>1</v>
      </c>
      <c r="U547" s="24">
        <f t="shared" si="81"/>
        <v>356</v>
      </c>
      <c r="V547" s="24">
        <f t="shared" si="82"/>
        <v>493</v>
      </c>
      <c r="W547" s="24"/>
      <c r="X547" s="23" t="s">
        <v>1480</v>
      </c>
      <c r="Y547" s="23" t="s">
        <v>42</v>
      </c>
      <c r="AA547" s="24" t="s">
        <v>39</v>
      </c>
      <c r="AB547" s="24" t="s">
        <v>39</v>
      </c>
      <c r="AC547" s="24" t="s">
        <v>39</v>
      </c>
      <c r="AD547" s="24">
        <v>10</v>
      </c>
      <c r="AE547" s="24">
        <v>10</v>
      </c>
      <c r="AF547" s="24">
        <v>10</v>
      </c>
      <c r="AG547" s="24">
        <v>10</v>
      </c>
      <c r="AH547" s="24">
        <v>10</v>
      </c>
      <c r="AI547" s="24">
        <v>10</v>
      </c>
      <c r="AJ547" s="24">
        <v>10</v>
      </c>
      <c r="AK547" s="24">
        <v>10</v>
      </c>
      <c r="AL547" s="24">
        <v>10</v>
      </c>
      <c r="AM547" s="24">
        <v>10</v>
      </c>
      <c r="AN547" s="24">
        <v>10</v>
      </c>
      <c r="AO547" s="24">
        <v>10</v>
      </c>
      <c r="AQ547" s="23" t="s">
        <v>2629</v>
      </c>
      <c r="AR547" s="23" t="s">
        <v>2630</v>
      </c>
      <c r="AS547" s="23">
        <v>630.61</v>
      </c>
      <c r="AT547" s="23">
        <v>7.76</v>
      </c>
      <c r="AU547" s="23">
        <v>12</v>
      </c>
      <c r="AV547" s="23">
        <v>-4.24</v>
      </c>
      <c r="AW547" s="23">
        <v>4.67</v>
      </c>
      <c r="AY547" s="23">
        <v>100</v>
      </c>
      <c r="AZ547" s="23">
        <v>1</v>
      </c>
      <c r="BA547" s="23">
        <v>5</v>
      </c>
      <c r="BC547" s="23" t="s">
        <v>8293</v>
      </c>
      <c r="BD547" s="23" t="s">
        <v>8293</v>
      </c>
      <c r="BE547" s="23" t="s">
        <v>8293</v>
      </c>
      <c r="BF547" s="23" t="s">
        <v>8330</v>
      </c>
    </row>
    <row r="548" spans="1:58" s="23" customFormat="1" x14ac:dyDescent="0.2">
      <c r="A548" s="23" t="s">
        <v>2631</v>
      </c>
      <c r="B548" s="23" t="s">
        <v>2632</v>
      </c>
      <c r="C548" s="23" t="s">
        <v>38</v>
      </c>
      <c r="D548" s="23" t="s">
        <v>38</v>
      </c>
      <c r="E548" s="23">
        <v>6</v>
      </c>
      <c r="F548" s="23" t="s">
        <v>38</v>
      </c>
      <c r="G548" s="23" t="s">
        <v>38</v>
      </c>
      <c r="H548" s="23">
        <v>10</v>
      </c>
      <c r="I548" s="23" t="s">
        <v>8264</v>
      </c>
      <c r="J548" s="23">
        <v>10</v>
      </c>
      <c r="K548" s="23">
        <v>1</v>
      </c>
      <c r="L548" s="23" t="s">
        <v>8345</v>
      </c>
      <c r="N548" s="24" t="b">
        <f t="shared" si="74"/>
        <v>0</v>
      </c>
      <c r="O548" s="24">
        <f t="shared" si="75"/>
        <v>161</v>
      </c>
      <c r="P548" s="24">
        <f t="shared" si="76"/>
        <v>8</v>
      </c>
      <c r="Q548" s="24" t="str">
        <f t="shared" si="77"/>
        <v>YES</v>
      </c>
      <c r="R548" s="24" t="str">
        <f t="shared" si="78"/>
        <v>YES</v>
      </c>
      <c r="S548" s="24" t="b">
        <f t="shared" si="79"/>
        <v>1</v>
      </c>
      <c r="T548" s="24" t="b">
        <f t="shared" si="80"/>
        <v>1</v>
      </c>
      <c r="U548" s="24">
        <f t="shared" si="81"/>
        <v>356</v>
      </c>
      <c r="V548" s="24">
        <f t="shared" si="82"/>
        <v>493</v>
      </c>
      <c r="W548" s="24"/>
      <c r="X548" s="23" t="s">
        <v>1480</v>
      </c>
      <c r="Y548" s="23" t="s">
        <v>42</v>
      </c>
      <c r="AA548" s="24" t="s">
        <v>39</v>
      </c>
      <c r="AB548" s="24" t="s">
        <v>39</v>
      </c>
      <c r="AC548" s="24" t="s">
        <v>39</v>
      </c>
      <c r="AD548" s="24">
        <v>10</v>
      </c>
      <c r="AE548" s="24">
        <v>10</v>
      </c>
      <c r="AF548" s="24">
        <v>10</v>
      </c>
      <c r="AG548" s="24">
        <v>10</v>
      </c>
      <c r="AH548" s="24">
        <v>10</v>
      </c>
      <c r="AI548" s="24">
        <v>10</v>
      </c>
      <c r="AJ548" s="24">
        <v>10</v>
      </c>
      <c r="AK548" s="24">
        <v>10</v>
      </c>
      <c r="AL548" s="24">
        <v>10</v>
      </c>
      <c r="AM548" s="24">
        <v>6</v>
      </c>
      <c r="AN548" s="24">
        <v>10</v>
      </c>
      <c r="AO548" s="24">
        <v>6</v>
      </c>
      <c r="AQ548" s="23" t="s">
        <v>2633</v>
      </c>
      <c r="AR548" s="23" t="s">
        <v>2634</v>
      </c>
      <c r="AS548" s="23">
        <v>396.94</v>
      </c>
      <c r="AT548" s="23">
        <v>4</v>
      </c>
      <c r="AU548" s="23">
        <v>12</v>
      </c>
      <c r="AV548" s="23">
        <v>-8</v>
      </c>
      <c r="AW548" s="23">
        <v>3.4500000000000003E-2</v>
      </c>
      <c r="AY548" s="23">
        <v>100</v>
      </c>
      <c r="AZ548" s="23">
        <v>1</v>
      </c>
      <c r="BA548" s="23">
        <v>5</v>
      </c>
      <c r="BC548" s="23" t="s">
        <v>8293</v>
      </c>
      <c r="BD548" s="23" t="s">
        <v>8293</v>
      </c>
      <c r="BE548" s="23" t="s">
        <v>8293</v>
      </c>
      <c r="BF548" s="23" t="s">
        <v>8330</v>
      </c>
    </row>
    <row r="549" spans="1:58" s="23" customFormat="1" x14ac:dyDescent="0.2">
      <c r="A549" s="23" t="s">
        <v>2635</v>
      </c>
      <c r="B549" s="23" t="s">
        <v>2636</v>
      </c>
      <c r="C549" s="23" t="s">
        <v>38</v>
      </c>
      <c r="D549" s="23" t="s">
        <v>38</v>
      </c>
      <c r="E549" s="23">
        <v>6</v>
      </c>
      <c r="F549" s="23" t="s">
        <v>38</v>
      </c>
      <c r="G549" s="23" t="s">
        <v>38</v>
      </c>
      <c r="H549" s="23">
        <v>10</v>
      </c>
      <c r="I549" s="23" t="s">
        <v>8264</v>
      </c>
      <c r="J549" s="23">
        <v>10</v>
      </c>
      <c r="K549" s="23">
        <v>1</v>
      </c>
      <c r="L549" s="23" t="s">
        <v>8345</v>
      </c>
      <c r="N549" s="24" t="b">
        <f t="shared" si="74"/>
        <v>0</v>
      </c>
      <c r="O549" s="24">
        <f t="shared" si="75"/>
        <v>161</v>
      </c>
      <c r="P549" s="24">
        <f t="shared" si="76"/>
        <v>8</v>
      </c>
      <c r="Q549" s="24" t="str">
        <f t="shared" si="77"/>
        <v>YES</v>
      </c>
      <c r="R549" s="24" t="str">
        <f t="shared" si="78"/>
        <v>YES</v>
      </c>
      <c r="S549" s="24" t="b">
        <f t="shared" si="79"/>
        <v>1</v>
      </c>
      <c r="T549" s="24" t="b">
        <f t="shared" si="80"/>
        <v>1</v>
      </c>
      <c r="U549" s="24">
        <f t="shared" si="81"/>
        <v>356</v>
      </c>
      <c r="V549" s="24">
        <f t="shared" si="82"/>
        <v>493</v>
      </c>
      <c r="W549" s="24"/>
      <c r="X549" s="23" t="s">
        <v>1480</v>
      </c>
      <c r="Y549" s="23" t="s">
        <v>42</v>
      </c>
      <c r="AA549" s="24" t="s">
        <v>39</v>
      </c>
      <c r="AB549" s="24" t="s">
        <v>39</v>
      </c>
      <c r="AC549" s="24" t="s">
        <v>39</v>
      </c>
      <c r="AD549" s="24">
        <v>10</v>
      </c>
      <c r="AE549" s="24">
        <v>10</v>
      </c>
      <c r="AF549" s="24">
        <v>10</v>
      </c>
      <c r="AG549" s="24">
        <v>10</v>
      </c>
      <c r="AH549" s="24">
        <v>10</v>
      </c>
      <c r="AI549" s="24">
        <v>10</v>
      </c>
      <c r="AJ549" s="24">
        <v>10</v>
      </c>
      <c r="AK549" s="24">
        <v>10</v>
      </c>
      <c r="AL549" s="24">
        <v>10</v>
      </c>
      <c r="AM549" s="24">
        <v>10</v>
      </c>
      <c r="AN549" s="24">
        <v>10</v>
      </c>
      <c r="AO549" s="24">
        <v>10</v>
      </c>
      <c r="AQ549" s="23" t="s">
        <v>2637</v>
      </c>
      <c r="AR549" s="23" t="s">
        <v>2638</v>
      </c>
      <c r="AS549" s="23">
        <v>304.39</v>
      </c>
      <c r="AT549" s="23">
        <v>5.99</v>
      </c>
      <c r="AU549" s="23">
        <v>12</v>
      </c>
      <c r="AV549" s="23">
        <v>-6.01</v>
      </c>
      <c r="AW549" s="23">
        <v>10.3</v>
      </c>
      <c r="AY549" s="23">
        <v>10</v>
      </c>
      <c r="AZ549" s="23">
        <v>1</v>
      </c>
      <c r="BA549" s="23">
        <v>5</v>
      </c>
      <c r="BC549" s="23" t="s">
        <v>8293</v>
      </c>
      <c r="BD549" s="23" t="s">
        <v>8293</v>
      </c>
      <c r="BE549" s="23" t="s">
        <v>8293</v>
      </c>
      <c r="BF549" s="23" t="s">
        <v>8330</v>
      </c>
    </row>
    <row r="550" spans="1:58" s="23" customFormat="1" x14ac:dyDescent="0.2">
      <c r="A550" s="23" t="s">
        <v>2639</v>
      </c>
      <c r="B550" s="23" t="s">
        <v>2640</v>
      </c>
      <c r="C550" s="23" t="s">
        <v>38</v>
      </c>
      <c r="D550" s="23" t="s">
        <v>38</v>
      </c>
      <c r="E550" s="23">
        <v>6</v>
      </c>
      <c r="F550" s="23" t="s">
        <v>38</v>
      </c>
      <c r="G550" s="23" t="s">
        <v>38</v>
      </c>
      <c r="H550" s="23">
        <v>10</v>
      </c>
      <c r="I550" s="23" t="s">
        <v>8264</v>
      </c>
      <c r="J550" s="23">
        <v>10</v>
      </c>
      <c r="K550" s="23">
        <v>1</v>
      </c>
      <c r="L550" s="23" t="s">
        <v>8345</v>
      </c>
      <c r="N550" s="24" t="b">
        <f t="shared" si="74"/>
        <v>0</v>
      </c>
      <c r="O550" s="24">
        <f t="shared" si="75"/>
        <v>161</v>
      </c>
      <c r="P550" s="24">
        <f t="shared" si="76"/>
        <v>8</v>
      </c>
      <c r="Q550" s="24" t="str">
        <f t="shared" si="77"/>
        <v>YES</v>
      </c>
      <c r="R550" s="24" t="str">
        <f t="shared" si="78"/>
        <v>YES</v>
      </c>
      <c r="S550" s="24" t="b">
        <f t="shared" si="79"/>
        <v>1</v>
      </c>
      <c r="T550" s="24" t="b">
        <f t="shared" si="80"/>
        <v>1</v>
      </c>
      <c r="U550" s="24">
        <f t="shared" si="81"/>
        <v>356</v>
      </c>
      <c r="V550" s="24">
        <f t="shared" si="82"/>
        <v>493</v>
      </c>
      <c r="W550" s="24"/>
      <c r="X550" s="23" t="s">
        <v>1480</v>
      </c>
      <c r="Y550" s="23" t="s">
        <v>42</v>
      </c>
      <c r="AA550" s="24" t="s">
        <v>39</v>
      </c>
      <c r="AB550" s="24" t="s">
        <v>39</v>
      </c>
      <c r="AC550" s="24" t="s">
        <v>39</v>
      </c>
      <c r="AD550" s="24">
        <v>10</v>
      </c>
      <c r="AE550" s="24">
        <v>10</v>
      </c>
      <c r="AF550" s="24">
        <v>10</v>
      </c>
      <c r="AG550" s="24">
        <v>10</v>
      </c>
      <c r="AH550" s="24">
        <v>10</v>
      </c>
      <c r="AI550" s="24">
        <v>10</v>
      </c>
      <c r="AJ550" s="24">
        <v>10</v>
      </c>
      <c r="AK550" s="24">
        <v>10</v>
      </c>
      <c r="AL550" s="24">
        <v>10</v>
      </c>
      <c r="AM550" s="24">
        <v>10</v>
      </c>
      <c r="AN550" s="24">
        <v>10</v>
      </c>
      <c r="AO550" s="24">
        <v>10</v>
      </c>
      <c r="AQ550" s="23" t="s">
        <v>2641</v>
      </c>
      <c r="AR550" s="23" t="s">
        <v>2642</v>
      </c>
      <c r="AS550" s="23">
        <v>302.83</v>
      </c>
      <c r="AT550" s="23">
        <v>0.39</v>
      </c>
      <c r="AU550" s="23">
        <v>11.102</v>
      </c>
      <c r="AV550" s="23">
        <v>-10.712</v>
      </c>
      <c r="AW550" s="23">
        <v>9.0999999999999998E-2</v>
      </c>
      <c r="AY550" s="23">
        <v>10</v>
      </c>
      <c r="AZ550" s="23">
        <v>1</v>
      </c>
      <c r="BA550" s="23">
        <v>5</v>
      </c>
      <c r="BC550" s="23" t="s">
        <v>8293</v>
      </c>
      <c r="BD550" s="23" t="s">
        <v>8293</v>
      </c>
      <c r="BE550" s="23" t="s">
        <v>8293</v>
      </c>
      <c r="BF550" s="23" t="s">
        <v>8330</v>
      </c>
    </row>
    <row r="551" spans="1:58" s="23" customFormat="1" x14ac:dyDescent="0.2">
      <c r="A551" s="23" t="s">
        <v>2643</v>
      </c>
      <c r="B551" s="23" t="s">
        <v>2644</v>
      </c>
      <c r="C551" s="23" t="s">
        <v>38</v>
      </c>
      <c r="D551" s="23" t="s">
        <v>38</v>
      </c>
      <c r="E551" s="23">
        <v>6</v>
      </c>
      <c r="F551" s="23" t="s">
        <v>38</v>
      </c>
      <c r="G551" s="23" t="s">
        <v>38</v>
      </c>
      <c r="H551" s="23">
        <v>10</v>
      </c>
      <c r="I551" s="23" t="s">
        <v>8264</v>
      </c>
      <c r="J551" s="23">
        <v>10</v>
      </c>
      <c r="K551" s="23">
        <v>1</v>
      </c>
      <c r="L551" s="23" t="s">
        <v>8345</v>
      </c>
      <c r="N551" s="24" t="b">
        <f t="shared" si="74"/>
        <v>0</v>
      </c>
      <c r="O551" s="24">
        <f t="shared" si="75"/>
        <v>161</v>
      </c>
      <c r="P551" s="24">
        <f t="shared" si="76"/>
        <v>8</v>
      </c>
      <c r="Q551" s="24" t="str">
        <f t="shared" si="77"/>
        <v>YES</v>
      </c>
      <c r="R551" s="24" t="str">
        <f t="shared" si="78"/>
        <v>YES</v>
      </c>
      <c r="S551" s="24" t="b">
        <f t="shared" si="79"/>
        <v>1</v>
      </c>
      <c r="T551" s="24" t="b">
        <f t="shared" si="80"/>
        <v>1</v>
      </c>
      <c r="U551" s="24">
        <f t="shared" si="81"/>
        <v>356</v>
      </c>
      <c r="V551" s="24">
        <f t="shared" si="82"/>
        <v>493</v>
      </c>
      <c r="W551" s="24"/>
      <c r="X551" s="23" t="s">
        <v>1480</v>
      </c>
      <c r="Y551" s="23" t="s">
        <v>42</v>
      </c>
      <c r="AA551" s="24" t="s">
        <v>39</v>
      </c>
      <c r="AB551" s="24" t="s">
        <v>39</v>
      </c>
      <c r="AC551" s="24" t="s">
        <v>39</v>
      </c>
      <c r="AD551" s="24">
        <v>10</v>
      </c>
      <c r="AE551" s="24">
        <v>10</v>
      </c>
      <c r="AF551" s="24">
        <v>10</v>
      </c>
      <c r="AG551" s="24">
        <v>10</v>
      </c>
      <c r="AH551" s="24">
        <v>10</v>
      </c>
      <c r="AI551" s="24">
        <v>10</v>
      </c>
      <c r="AJ551" s="24">
        <v>10</v>
      </c>
      <c r="AK551" s="24">
        <v>10</v>
      </c>
      <c r="AL551" s="24">
        <v>10</v>
      </c>
      <c r="AM551" s="24">
        <v>10</v>
      </c>
      <c r="AN551" s="24">
        <v>10</v>
      </c>
      <c r="AO551" s="24">
        <v>10</v>
      </c>
      <c r="AQ551" s="23" t="s">
        <v>2645</v>
      </c>
      <c r="AR551" s="23" t="s">
        <v>2646</v>
      </c>
      <c r="AS551" s="23">
        <v>288.41000000000003</v>
      </c>
      <c r="AT551" s="23">
        <v>4.33</v>
      </c>
      <c r="AU551" s="23">
        <v>12</v>
      </c>
      <c r="AV551" s="23">
        <v>-7.67</v>
      </c>
      <c r="AW551" s="23">
        <v>0.22800000000000001</v>
      </c>
      <c r="AY551" s="23">
        <v>10</v>
      </c>
      <c r="AZ551" s="23">
        <v>1</v>
      </c>
      <c r="BA551" s="23">
        <v>5</v>
      </c>
      <c r="BC551" s="23" t="s">
        <v>8293</v>
      </c>
      <c r="BD551" s="23" t="s">
        <v>8293</v>
      </c>
      <c r="BE551" s="23" t="s">
        <v>8293</v>
      </c>
      <c r="BF551" s="23" t="s">
        <v>8330</v>
      </c>
    </row>
    <row r="552" spans="1:58" s="23" customFormat="1" x14ac:dyDescent="0.2">
      <c r="A552" s="23" t="s">
        <v>2647</v>
      </c>
      <c r="B552" s="23" t="s">
        <v>2648</v>
      </c>
      <c r="C552" s="23" t="s">
        <v>38</v>
      </c>
      <c r="D552" s="23" t="s">
        <v>38</v>
      </c>
      <c r="E552" s="23">
        <v>6</v>
      </c>
      <c r="F552" s="23" t="s">
        <v>38</v>
      </c>
      <c r="G552" s="23" t="s">
        <v>38</v>
      </c>
      <c r="H552" s="23">
        <v>10</v>
      </c>
      <c r="I552" s="23" t="s">
        <v>8264</v>
      </c>
      <c r="J552" s="23">
        <v>10</v>
      </c>
      <c r="K552" s="23">
        <v>1</v>
      </c>
      <c r="L552" s="23" t="s">
        <v>8345</v>
      </c>
      <c r="N552" s="24" t="b">
        <f t="shared" si="74"/>
        <v>0</v>
      </c>
      <c r="O552" s="24">
        <f t="shared" si="75"/>
        <v>161</v>
      </c>
      <c r="P552" s="24">
        <f t="shared" si="76"/>
        <v>8</v>
      </c>
      <c r="Q552" s="24" t="str">
        <f t="shared" si="77"/>
        <v>YES</v>
      </c>
      <c r="R552" s="24" t="str">
        <f t="shared" si="78"/>
        <v>YES</v>
      </c>
      <c r="S552" s="24" t="b">
        <f t="shared" si="79"/>
        <v>1</v>
      </c>
      <c r="T552" s="24" t="b">
        <f t="shared" si="80"/>
        <v>1</v>
      </c>
      <c r="U552" s="24">
        <f t="shared" si="81"/>
        <v>356</v>
      </c>
      <c r="V552" s="24">
        <f t="shared" si="82"/>
        <v>493</v>
      </c>
      <c r="W552" s="24"/>
      <c r="X552" s="23" t="s">
        <v>1480</v>
      </c>
      <c r="Y552" s="23" t="s">
        <v>42</v>
      </c>
      <c r="AA552" s="24"/>
      <c r="AB552" s="24" t="s">
        <v>39</v>
      </c>
      <c r="AC552" s="24" t="s">
        <v>39</v>
      </c>
      <c r="AD552" s="24">
        <v>6</v>
      </c>
      <c r="AE552" s="24">
        <v>6</v>
      </c>
      <c r="AF552" s="24">
        <v>10</v>
      </c>
      <c r="AG552" s="24">
        <v>10</v>
      </c>
      <c r="AH552" s="24">
        <v>10</v>
      </c>
      <c r="AI552" s="24">
        <v>10</v>
      </c>
      <c r="AJ552" s="24">
        <v>6</v>
      </c>
      <c r="AK552" s="24">
        <v>6</v>
      </c>
      <c r="AL552" s="24">
        <v>10</v>
      </c>
      <c r="AM552" s="24">
        <v>10</v>
      </c>
      <c r="AN552" s="24">
        <v>10</v>
      </c>
      <c r="AO552" s="24">
        <v>10</v>
      </c>
      <c r="AQ552" s="23" t="s">
        <v>2649</v>
      </c>
      <c r="AR552" s="23" t="s">
        <v>2650</v>
      </c>
      <c r="AS552" s="23">
        <v>147.12</v>
      </c>
      <c r="AT552" s="23">
        <v>1.1499999999999999</v>
      </c>
      <c r="AU552" s="23">
        <v>7.53</v>
      </c>
      <c r="AV552" s="23">
        <v>-6.3800000000000008</v>
      </c>
      <c r="AW552" s="23">
        <v>0.375</v>
      </c>
      <c r="AY552" s="23">
        <v>100</v>
      </c>
      <c r="AZ552" s="23">
        <v>1</v>
      </c>
      <c r="BA552" s="23">
        <v>5</v>
      </c>
      <c r="BC552" s="23" t="s">
        <v>8293</v>
      </c>
      <c r="BD552" s="23" t="s">
        <v>8293</v>
      </c>
      <c r="BE552" s="23" t="s">
        <v>8293</v>
      </c>
      <c r="BF552" s="23" t="s">
        <v>8330</v>
      </c>
    </row>
    <row r="553" spans="1:58" s="23" customFormat="1" x14ac:dyDescent="0.2">
      <c r="A553" s="23" t="s">
        <v>2651</v>
      </c>
      <c r="B553" s="23" t="s">
        <v>2652</v>
      </c>
      <c r="C553" s="23" t="s">
        <v>8338</v>
      </c>
      <c r="D553" s="23" t="s">
        <v>38</v>
      </c>
      <c r="E553" s="23">
        <v>6</v>
      </c>
      <c r="F553" s="23" t="s">
        <v>38</v>
      </c>
      <c r="G553" s="23" t="s">
        <v>38</v>
      </c>
      <c r="H553" s="23">
        <v>10</v>
      </c>
      <c r="I553" s="23" t="s">
        <v>8264</v>
      </c>
      <c r="J553" s="23">
        <v>10</v>
      </c>
      <c r="K553" s="23">
        <v>1</v>
      </c>
      <c r="L553" s="23" t="s">
        <v>8342</v>
      </c>
      <c r="N553" s="24" t="b">
        <f t="shared" si="74"/>
        <v>0</v>
      </c>
      <c r="O553" s="24">
        <f t="shared" si="75"/>
        <v>161</v>
      </c>
      <c r="P553" s="24">
        <f t="shared" si="76"/>
        <v>8</v>
      </c>
      <c r="Q553" s="24" t="str">
        <f t="shared" si="77"/>
        <v>YES</v>
      </c>
      <c r="R553" s="24" t="str">
        <f t="shared" si="78"/>
        <v>YES</v>
      </c>
      <c r="S553" s="24" t="b">
        <f t="shared" si="79"/>
        <v>1</v>
      </c>
      <c r="T553" s="24" t="b">
        <f t="shared" si="80"/>
        <v>1</v>
      </c>
      <c r="U553" s="24">
        <f t="shared" si="81"/>
        <v>356</v>
      </c>
      <c r="V553" s="24">
        <f t="shared" si="82"/>
        <v>493</v>
      </c>
      <c r="W553" s="24"/>
      <c r="X553" s="23" t="s">
        <v>1475</v>
      </c>
      <c r="Y553" s="23" t="s">
        <v>95</v>
      </c>
      <c r="AA553" s="24" t="s">
        <v>39</v>
      </c>
      <c r="AB553" s="24" t="s">
        <v>39</v>
      </c>
      <c r="AC553" s="24"/>
      <c r="AD553" s="24">
        <v>10</v>
      </c>
      <c r="AE553" s="24">
        <v>10</v>
      </c>
      <c r="AF553" s="24">
        <v>6</v>
      </c>
      <c r="AG553" s="24">
        <v>6</v>
      </c>
      <c r="AH553" s="24">
        <v>6</v>
      </c>
      <c r="AI553" s="24">
        <v>6</v>
      </c>
      <c r="AJ553" s="24">
        <v>6</v>
      </c>
      <c r="AK553" s="24">
        <v>6</v>
      </c>
      <c r="AL553" s="24">
        <v>6</v>
      </c>
      <c r="AM553" s="24">
        <v>10</v>
      </c>
      <c r="AN553" s="24">
        <v>6</v>
      </c>
      <c r="AO553" s="24">
        <v>10</v>
      </c>
      <c r="AQ553" s="23" t="s">
        <v>2653</v>
      </c>
      <c r="AR553" s="23" t="s">
        <v>2654</v>
      </c>
      <c r="AS553" s="23">
        <v>382.56</v>
      </c>
      <c r="AT553" s="23">
        <v>9.09</v>
      </c>
      <c r="AU553" s="23">
        <v>12</v>
      </c>
      <c r="AV553" s="23">
        <v>-2.91</v>
      </c>
      <c r="AW553" s="23">
        <v>4.01</v>
      </c>
      <c r="AY553" s="23">
        <v>1000</v>
      </c>
      <c r="AZ553" s="23">
        <v>1</v>
      </c>
      <c r="BA553" s="23">
        <v>5</v>
      </c>
      <c r="BC553" s="23" t="s">
        <v>8293</v>
      </c>
      <c r="BD553" s="23" t="s">
        <v>8320</v>
      </c>
      <c r="BE553" s="23" t="s">
        <v>8293</v>
      </c>
      <c r="BF553" s="23" t="s">
        <v>8330</v>
      </c>
    </row>
    <row r="554" spans="1:58" s="23" customFormat="1" x14ac:dyDescent="0.2">
      <c r="A554" s="23" t="s">
        <v>2655</v>
      </c>
      <c r="B554" s="23" t="s">
        <v>2656</v>
      </c>
      <c r="C554" s="23" t="s">
        <v>38</v>
      </c>
      <c r="D554" s="23" t="s">
        <v>38</v>
      </c>
      <c r="E554" s="23">
        <v>6</v>
      </c>
      <c r="F554" s="23" t="s">
        <v>38</v>
      </c>
      <c r="G554" s="23" t="s">
        <v>38</v>
      </c>
      <c r="H554" s="23">
        <v>10</v>
      </c>
      <c r="I554" s="23" t="s">
        <v>8264</v>
      </c>
      <c r="J554" s="23">
        <v>10</v>
      </c>
      <c r="K554" s="23">
        <v>1</v>
      </c>
      <c r="L554" s="23" t="s">
        <v>8345</v>
      </c>
      <c r="N554" s="24" t="b">
        <f t="shared" si="74"/>
        <v>0</v>
      </c>
      <c r="O554" s="24">
        <f t="shared" si="75"/>
        <v>161</v>
      </c>
      <c r="P554" s="24">
        <f t="shared" si="76"/>
        <v>8</v>
      </c>
      <c r="Q554" s="24" t="str">
        <f t="shared" si="77"/>
        <v>YES</v>
      </c>
      <c r="R554" s="24" t="str">
        <f t="shared" si="78"/>
        <v>YES</v>
      </c>
      <c r="S554" s="24" t="b">
        <f t="shared" si="79"/>
        <v>1</v>
      </c>
      <c r="T554" s="24" t="b">
        <f t="shared" si="80"/>
        <v>1</v>
      </c>
      <c r="U554" s="24">
        <f t="shared" si="81"/>
        <v>356</v>
      </c>
      <c r="V554" s="24">
        <f t="shared" si="82"/>
        <v>493</v>
      </c>
      <c r="W554" s="24"/>
      <c r="X554" s="23" t="s">
        <v>1480</v>
      </c>
      <c r="Y554" s="23" t="s">
        <v>42</v>
      </c>
      <c r="AA554" s="24"/>
      <c r="AB554" s="24" t="s">
        <v>39</v>
      </c>
      <c r="AC554" s="24"/>
      <c r="AD554" s="24">
        <v>6</v>
      </c>
      <c r="AE554" s="24">
        <v>6</v>
      </c>
      <c r="AF554" s="24">
        <v>6</v>
      </c>
      <c r="AG554" s="24">
        <v>6</v>
      </c>
      <c r="AH554" s="24">
        <v>6</v>
      </c>
      <c r="AI554" s="24">
        <v>6</v>
      </c>
      <c r="AJ554" s="24">
        <v>6</v>
      </c>
      <c r="AK554" s="24">
        <v>6</v>
      </c>
      <c r="AL554" s="24">
        <v>10</v>
      </c>
      <c r="AM554" s="24">
        <v>6</v>
      </c>
      <c r="AN554" s="24">
        <v>6</v>
      </c>
      <c r="AO554" s="24">
        <v>6</v>
      </c>
      <c r="AQ554" s="23" t="s">
        <v>2657</v>
      </c>
      <c r="AR554" s="23" t="s">
        <v>2658</v>
      </c>
      <c r="AS554" s="23">
        <v>165.18</v>
      </c>
      <c r="AT554" s="23">
        <v>2.81</v>
      </c>
      <c r="AU554" s="23">
        <v>8.7690000000000001</v>
      </c>
      <c r="AV554" s="23">
        <v>-5.9589999999999996</v>
      </c>
      <c r="AW554" s="23">
        <v>9.6000000000000002E-2</v>
      </c>
      <c r="AY554" s="23">
        <v>10</v>
      </c>
      <c r="AZ554" s="23">
        <v>1</v>
      </c>
      <c r="BA554" s="23">
        <v>5</v>
      </c>
      <c r="BC554" s="23" t="s">
        <v>8293</v>
      </c>
      <c r="BD554" s="23" t="s">
        <v>8293</v>
      </c>
      <c r="BE554" s="23" t="s">
        <v>8293</v>
      </c>
      <c r="BF554" s="23" t="s">
        <v>8330</v>
      </c>
    </row>
    <row r="555" spans="1:58" s="23" customFormat="1" x14ac:dyDescent="0.2">
      <c r="A555" s="23" t="s">
        <v>2659</v>
      </c>
      <c r="B555" s="23" t="s">
        <v>2660</v>
      </c>
      <c r="C555" s="23" t="s">
        <v>38</v>
      </c>
      <c r="D555" s="23" t="s">
        <v>38</v>
      </c>
      <c r="E555" s="23">
        <v>6</v>
      </c>
      <c r="F555" s="23" t="s">
        <v>38</v>
      </c>
      <c r="G555" s="23" t="s">
        <v>38</v>
      </c>
      <c r="H555" s="23">
        <v>10</v>
      </c>
      <c r="I555" s="23" t="s">
        <v>8264</v>
      </c>
      <c r="J555" s="23">
        <v>10</v>
      </c>
      <c r="K555" s="23">
        <v>1</v>
      </c>
      <c r="L555" s="23" t="s">
        <v>8345</v>
      </c>
      <c r="N555" s="24" t="b">
        <f t="shared" si="74"/>
        <v>0</v>
      </c>
      <c r="O555" s="24">
        <f t="shared" si="75"/>
        <v>161</v>
      </c>
      <c r="P555" s="24">
        <f t="shared" si="76"/>
        <v>8</v>
      </c>
      <c r="Q555" s="24" t="str">
        <f t="shared" si="77"/>
        <v>YES</v>
      </c>
      <c r="R555" s="24" t="str">
        <f t="shared" si="78"/>
        <v>YES</v>
      </c>
      <c r="S555" s="24" t="b">
        <f t="shared" si="79"/>
        <v>1</v>
      </c>
      <c r="T555" s="24" t="b">
        <f t="shared" si="80"/>
        <v>1</v>
      </c>
      <c r="U555" s="24">
        <f t="shared" si="81"/>
        <v>356</v>
      </c>
      <c r="V555" s="24">
        <f t="shared" si="82"/>
        <v>493</v>
      </c>
      <c r="W555" s="24"/>
      <c r="X555" s="23" t="s">
        <v>1480</v>
      </c>
      <c r="Y555" s="23" t="s">
        <v>42</v>
      </c>
      <c r="AA555" s="24"/>
      <c r="AB555" s="24" t="s">
        <v>39</v>
      </c>
      <c r="AC555" s="24" t="s">
        <v>39</v>
      </c>
      <c r="AD555" s="24">
        <v>6</v>
      </c>
      <c r="AE555" s="24">
        <v>6</v>
      </c>
      <c r="AF555" s="24">
        <v>10</v>
      </c>
      <c r="AG555" s="24">
        <v>10</v>
      </c>
      <c r="AH555" s="24">
        <v>6</v>
      </c>
      <c r="AI555" s="24">
        <v>10</v>
      </c>
      <c r="AJ555" s="24">
        <v>6</v>
      </c>
      <c r="AK555" s="24">
        <v>6</v>
      </c>
      <c r="AL555" s="24">
        <v>10</v>
      </c>
      <c r="AM555" s="24">
        <v>6</v>
      </c>
      <c r="AN555" s="24">
        <v>10</v>
      </c>
      <c r="AO555" s="24">
        <v>6</v>
      </c>
      <c r="AQ555" s="23" t="s">
        <v>2661</v>
      </c>
      <c r="AR555" s="23" t="s">
        <v>2662</v>
      </c>
      <c r="AS555" s="23">
        <v>230.33</v>
      </c>
      <c r="AT555" s="23">
        <v>2.87</v>
      </c>
      <c r="AU555" s="23">
        <v>9.1980000000000004</v>
      </c>
      <c r="AV555" s="23">
        <v>-6.3280000000000003</v>
      </c>
      <c r="AW555" s="23">
        <v>0.216</v>
      </c>
      <c r="AY555" s="23">
        <v>10</v>
      </c>
      <c r="AZ555" s="23">
        <v>1</v>
      </c>
      <c r="BA555" s="23">
        <v>5</v>
      </c>
      <c r="BC555" s="23" t="s">
        <v>8293</v>
      </c>
      <c r="BD555" s="23" t="s">
        <v>8293</v>
      </c>
      <c r="BE555" s="23" t="s">
        <v>8293</v>
      </c>
      <c r="BF555" s="23" t="s">
        <v>8330</v>
      </c>
    </row>
    <row r="556" spans="1:58" s="23" customFormat="1" x14ac:dyDescent="0.2">
      <c r="A556" s="23" t="s">
        <v>2663</v>
      </c>
      <c r="B556" s="23" t="s">
        <v>2664</v>
      </c>
      <c r="C556" s="23" t="s">
        <v>38</v>
      </c>
      <c r="D556" s="23" t="s">
        <v>38</v>
      </c>
      <c r="E556" s="23">
        <v>6</v>
      </c>
      <c r="F556" s="23" t="s">
        <v>38</v>
      </c>
      <c r="G556" s="23" t="s">
        <v>38</v>
      </c>
      <c r="H556" s="23">
        <v>10</v>
      </c>
      <c r="I556" s="23" t="s">
        <v>8264</v>
      </c>
      <c r="J556" s="23">
        <v>10</v>
      </c>
      <c r="K556" s="23">
        <v>1</v>
      </c>
      <c r="L556" s="23" t="s">
        <v>8345</v>
      </c>
      <c r="N556" s="24" t="b">
        <f t="shared" si="74"/>
        <v>0</v>
      </c>
      <c r="O556" s="24">
        <f t="shared" si="75"/>
        <v>161</v>
      </c>
      <c r="P556" s="24">
        <f t="shared" si="76"/>
        <v>8</v>
      </c>
      <c r="Q556" s="24" t="str">
        <f t="shared" si="77"/>
        <v>YES</v>
      </c>
      <c r="R556" s="24" t="str">
        <f t="shared" si="78"/>
        <v>YES</v>
      </c>
      <c r="S556" s="24" t="b">
        <f t="shared" si="79"/>
        <v>1</v>
      </c>
      <c r="T556" s="24" t="b">
        <f t="shared" si="80"/>
        <v>1</v>
      </c>
      <c r="U556" s="24">
        <f t="shared" si="81"/>
        <v>356</v>
      </c>
      <c r="V556" s="24">
        <f t="shared" si="82"/>
        <v>493</v>
      </c>
      <c r="W556" s="24"/>
      <c r="X556" s="23" t="s">
        <v>1480</v>
      </c>
      <c r="Y556" s="23" t="s">
        <v>42</v>
      </c>
      <c r="AA556" s="24"/>
      <c r="AB556" s="24" t="s">
        <v>39</v>
      </c>
      <c r="AC556" s="24"/>
      <c r="AD556" s="24">
        <v>6</v>
      </c>
      <c r="AE556" s="24">
        <v>6</v>
      </c>
      <c r="AF556" s="24">
        <v>6</v>
      </c>
      <c r="AG556" s="24">
        <v>6</v>
      </c>
      <c r="AH556" s="24">
        <v>6</v>
      </c>
      <c r="AI556" s="24">
        <v>6</v>
      </c>
      <c r="AJ556" s="24">
        <v>10</v>
      </c>
      <c r="AK556" s="24">
        <v>10</v>
      </c>
      <c r="AL556" s="24">
        <v>3</v>
      </c>
      <c r="AM556" s="24">
        <v>10</v>
      </c>
      <c r="AN556" s="24">
        <v>3</v>
      </c>
      <c r="AO556" s="24">
        <v>10</v>
      </c>
      <c r="AQ556" s="23" t="s">
        <v>2665</v>
      </c>
      <c r="AR556" s="23" t="s">
        <v>2666</v>
      </c>
      <c r="AS556" s="23">
        <v>823.04</v>
      </c>
      <c r="AT556" s="23">
        <v>12</v>
      </c>
      <c r="AU556" s="23">
        <v>12</v>
      </c>
      <c r="AV556" s="23">
        <v>0</v>
      </c>
      <c r="AW556" s="23">
        <v>50.9</v>
      </c>
      <c r="AY556" s="23">
        <v>1000</v>
      </c>
      <c r="AZ556" s="23">
        <v>1</v>
      </c>
      <c r="BA556" s="23">
        <v>5</v>
      </c>
      <c r="BC556" s="23" t="s">
        <v>8293</v>
      </c>
      <c r="BD556" s="23" t="s">
        <v>8293</v>
      </c>
      <c r="BE556" s="23" t="s">
        <v>8293</v>
      </c>
      <c r="BF556" s="23" t="s">
        <v>8330</v>
      </c>
    </row>
    <row r="557" spans="1:58" s="23" customFormat="1" x14ac:dyDescent="0.2">
      <c r="A557" s="23" t="s">
        <v>2667</v>
      </c>
      <c r="B557" s="23" t="s">
        <v>2668</v>
      </c>
      <c r="C557" s="23" t="s">
        <v>38</v>
      </c>
      <c r="D557" s="23" t="s">
        <v>38</v>
      </c>
      <c r="E557" s="23">
        <v>6</v>
      </c>
      <c r="F557" s="23" t="s">
        <v>38</v>
      </c>
      <c r="G557" s="23" t="s">
        <v>115</v>
      </c>
      <c r="H557" s="23">
        <v>10</v>
      </c>
      <c r="I557" s="23" t="s">
        <v>8264</v>
      </c>
      <c r="J557" s="23">
        <v>10</v>
      </c>
      <c r="K557" s="23">
        <v>1</v>
      </c>
      <c r="L557" s="23" t="s">
        <v>8345</v>
      </c>
      <c r="N557" s="24" t="b">
        <f t="shared" si="74"/>
        <v>0</v>
      </c>
      <c r="O557" s="24">
        <f t="shared" si="75"/>
        <v>161</v>
      </c>
      <c r="P557" s="24">
        <f t="shared" si="76"/>
        <v>8</v>
      </c>
      <c r="Q557" s="24" t="str">
        <f t="shared" si="77"/>
        <v>YES</v>
      </c>
      <c r="R557" s="24" t="str">
        <f t="shared" si="78"/>
        <v>YES</v>
      </c>
      <c r="S557" s="24" t="b">
        <f t="shared" si="79"/>
        <v>1</v>
      </c>
      <c r="T557" s="24" t="b">
        <f t="shared" si="80"/>
        <v>1</v>
      </c>
      <c r="U557" s="24">
        <f t="shared" si="81"/>
        <v>356</v>
      </c>
      <c r="V557" s="24">
        <f t="shared" si="82"/>
        <v>493</v>
      </c>
      <c r="W557" s="24"/>
      <c r="X557" s="23" t="s">
        <v>1480</v>
      </c>
      <c r="Y557" s="23" t="s">
        <v>42</v>
      </c>
      <c r="AA557" s="24" t="s">
        <v>39</v>
      </c>
      <c r="AB557" s="24" t="s">
        <v>39</v>
      </c>
      <c r="AC557" s="24" t="s">
        <v>39</v>
      </c>
      <c r="AD557" s="24">
        <v>6</v>
      </c>
      <c r="AE557" s="24">
        <v>10</v>
      </c>
      <c r="AF557" s="24">
        <v>6</v>
      </c>
      <c r="AG557" s="24">
        <v>10</v>
      </c>
      <c r="AH557" s="24">
        <v>6</v>
      </c>
      <c r="AI557" s="24">
        <v>10</v>
      </c>
      <c r="AJ557" s="24">
        <v>6</v>
      </c>
      <c r="AK557" s="24">
        <v>6</v>
      </c>
      <c r="AL557" s="24">
        <v>10</v>
      </c>
      <c r="AM557" s="24">
        <v>6</v>
      </c>
      <c r="AN557" s="24">
        <v>10</v>
      </c>
      <c r="AO557" s="24">
        <v>6</v>
      </c>
      <c r="AQ557" s="23" t="s">
        <v>2669</v>
      </c>
      <c r="AR557" s="23" t="s">
        <v>2670</v>
      </c>
      <c r="AS557" s="23">
        <v>275.25</v>
      </c>
      <c r="AT557" s="23">
        <v>2.84</v>
      </c>
      <c r="AU557" s="23">
        <v>9.5730000000000004</v>
      </c>
      <c r="AV557" s="23">
        <v>-6.7330000000000005</v>
      </c>
      <c r="AW557" s="23">
        <v>5.9299999999999999E-2</v>
      </c>
      <c r="AY557" s="23">
        <v>10</v>
      </c>
      <c r="AZ557" s="23">
        <v>1</v>
      </c>
      <c r="BA557" s="23" t="s">
        <v>151</v>
      </c>
      <c r="BC557" s="23" t="s">
        <v>8293</v>
      </c>
      <c r="BD557" s="23" t="s">
        <v>8293</v>
      </c>
      <c r="BE557" s="23" t="s">
        <v>8293</v>
      </c>
      <c r="BF557" s="23" t="s">
        <v>8330</v>
      </c>
    </row>
    <row r="558" spans="1:58" s="23" customFormat="1" x14ac:dyDescent="0.2">
      <c r="A558" s="23" t="s">
        <v>2671</v>
      </c>
      <c r="B558" s="23" t="s">
        <v>2672</v>
      </c>
      <c r="C558" s="23" t="s">
        <v>38</v>
      </c>
      <c r="D558" s="23" t="s">
        <v>38</v>
      </c>
      <c r="E558" s="23">
        <v>6</v>
      </c>
      <c r="F558" s="23" t="s">
        <v>38</v>
      </c>
      <c r="G558" s="23" t="s">
        <v>38</v>
      </c>
      <c r="H558" s="23">
        <v>10</v>
      </c>
      <c r="I558" s="23" t="s">
        <v>8264</v>
      </c>
      <c r="J558" s="23">
        <v>10</v>
      </c>
      <c r="K558" s="23">
        <v>1</v>
      </c>
      <c r="L558" s="23" t="s">
        <v>8345</v>
      </c>
      <c r="N558" s="24" t="b">
        <f t="shared" si="74"/>
        <v>0</v>
      </c>
      <c r="O558" s="24">
        <f t="shared" si="75"/>
        <v>161</v>
      </c>
      <c r="P558" s="24">
        <f t="shared" si="76"/>
        <v>8</v>
      </c>
      <c r="Q558" s="24" t="str">
        <f t="shared" si="77"/>
        <v>YES</v>
      </c>
      <c r="R558" s="24" t="str">
        <f t="shared" si="78"/>
        <v>YES</v>
      </c>
      <c r="S558" s="24" t="b">
        <f t="shared" si="79"/>
        <v>1</v>
      </c>
      <c r="T558" s="24" t="b">
        <f t="shared" si="80"/>
        <v>1</v>
      </c>
      <c r="U558" s="24">
        <f t="shared" si="81"/>
        <v>356</v>
      </c>
      <c r="V558" s="24">
        <f t="shared" si="82"/>
        <v>493</v>
      </c>
      <c r="W558" s="24"/>
      <c r="X558" s="23" t="s">
        <v>1480</v>
      </c>
      <c r="Y558" s="23" t="s">
        <v>42</v>
      </c>
      <c r="AA558" s="24" t="s">
        <v>39</v>
      </c>
      <c r="AB558" s="24" t="s">
        <v>39</v>
      </c>
      <c r="AC558" s="24" t="s">
        <v>39</v>
      </c>
      <c r="AD558" s="24">
        <v>10</v>
      </c>
      <c r="AE558" s="24">
        <v>10</v>
      </c>
      <c r="AF558" s="24">
        <v>10</v>
      </c>
      <c r="AG558" s="24">
        <v>10</v>
      </c>
      <c r="AH558" s="24">
        <v>10</v>
      </c>
      <c r="AI558" s="24">
        <v>10</v>
      </c>
      <c r="AJ558" s="24">
        <v>6</v>
      </c>
      <c r="AK558" s="24">
        <v>6</v>
      </c>
      <c r="AL558" s="24">
        <v>10</v>
      </c>
      <c r="AM558" s="24">
        <v>6</v>
      </c>
      <c r="AN558" s="24">
        <v>10</v>
      </c>
      <c r="AO558" s="24">
        <v>10</v>
      </c>
      <c r="AQ558" s="23" t="s">
        <v>2673</v>
      </c>
      <c r="AR558" s="23" t="s">
        <v>2674</v>
      </c>
      <c r="AS558" s="23">
        <v>270.39</v>
      </c>
      <c r="AT558" s="23">
        <v>3.33</v>
      </c>
      <c r="AU558" s="23">
        <v>10.138999999999999</v>
      </c>
      <c r="AV558" s="23">
        <v>-6.8089999999999993</v>
      </c>
      <c r="AW558" s="23">
        <v>0.19800000000000001</v>
      </c>
      <c r="AY558" s="23">
        <v>1000</v>
      </c>
      <c r="AZ558" s="23">
        <v>1</v>
      </c>
      <c r="BA558" s="23">
        <v>5</v>
      </c>
      <c r="BC558" s="23" t="s">
        <v>8293</v>
      </c>
      <c r="BD558" s="23" t="s">
        <v>8293</v>
      </c>
      <c r="BE558" s="23" t="s">
        <v>8293</v>
      </c>
      <c r="BF558" s="23" t="s">
        <v>8330</v>
      </c>
    </row>
    <row r="559" spans="1:58" s="23" customFormat="1" x14ac:dyDescent="0.2">
      <c r="A559" s="23" t="s">
        <v>2675</v>
      </c>
      <c r="B559" s="23" t="s">
        <v>2676</v>
      </c>
      <c r="C559" s="23" t="s">
        <v>38</v>
      </c>
      <c r="D559" s="23" t="s">
        <v>38</v>
      </c>
      <c r="E559" s="23">
        <v>6</v>
      </c>
      <c r="F559" s="23" t="s">
        <v>38</v>
      </c>
      <c r="G559" s="23" t="s">
        <v>115</v>
      </c>
      <c r="H559" s="23">
        <v>10</v>
      </c>
      <c r="I559" s="23" t="s">
        <v>8264</v>
      </c>
      <c r="J559" s="23">
        <v>10</v>
      </c>
      <c r="K559" s="23">
        <v>1</v>
      </c>
      <c r="L559" s="23" t="s">
        <v>8345</v>
      </c>
      <c r="N559" s="24" t="b">
        <f t="shared" si="74"/>
        <v>0</v>
      </c>
      <c r="O559" s="24">
        <f t="shared" si="75"/>
        <v>161</v>
      </c>
      <c r="P559" s="24">
        <f t="shared" si="76"/>
        <v>8</v>
      </c>
      <c r="Q559" s="24" t="str">
        <f t="shared" si="77"/>
        <v>YES</v>
      </c>
      <c r="R559" s="24" t="str">
        <f t="shared" si="78"/>
        <v>YES</v>
      </c>
      <c r="S559" s="24" t="b">
        <f t="shared" si="79"/>
        <v>1</v>
      </c>
      <c r="T559" s="24" t="b">
        <f t="shared" si="80"/>
        <v>1</v>
      </c>
      <c r="U559" s="24">
        <f t="shared" si="81"/>
        <v>356</v>
      </c>
      <c r="V559" s="24">
        <f t="shared" si="82"/>
        <v>493</v>
      </c>
      <c r="W559" s="24"/>
      <c r="X559" s="23" t="s">
        <v>1480</v>
      </c>
      <c r="Y559" s="23" t="s">
        <v>42</v>
      </c>
      <c r="AA559" s="24" t="s">
        <v>39</v>
      </c>
      <c r="AB559" s="24" t="s">
        <v>39</v>
      </c>
      <c r="AC559" s="24" t="s">
        <v>39</v>
      </c>
      <c r="AD559" s="24">
        <v>10</v>
      </c>
      <c r="AE559" s="24">
        <v>10</v>
      </c>
      <c r="AF559" s="24">
        <v>10</v>
      </c>
      <c r="AG559" s="24">
        <v>10</v>
      </c>
      <c r="AH559" s="24">
        <v>10</v>
      </c>
      <c r="AI559" s="24">
        <v>10</v>
      </c>
      <c r="AJ559" s="24">
        <v>6</v>
      </c>
      <c r="AK559" s="24">
        <v>6</v>
      </c>
      <c r="AL559" s="24">
        <v>10</v>
      </c>
      <c r="AM559" s="24">
        <v>6</v>
      </c>
      <c r="AN559" s="24">
        <v>10</v>
      </c>
      <c r="AO559" s="24">
        <v>6</v>
      </c>
      <c r="AQ559" s="23" t="s">
        <v>2677</v>
      </c>
      <c r="AR559" s="23" t="s">
        <v>2678</v>
      </c>
      <c r="AS559" s="23">
        <v>659.49</v>
      </c>
      <c r="AT559" s="23">
        <v>7.13</v>
      </c>
      <c r="AU559" s="23">
        <v>12</v>
      </c>
      <c r="AV559" s="23">
        <v>-4.87</v>
      </c>
      <c r="AW559" s="23">
        <v>0.4</v>
      </c>
      <c r="AY559" s="23">
        <v>100</v>
      </c>
      <c r="AZ559" s="23">
        <v>1</v>
      </c>
      <c r="BA559" s="23" t="s">
        <v>151</v>
      </c>
      <c r="BC559" s="23" t="s">
        <v>8293</v>
      </c>
      <c r="BD559" s="23" t="s">
        <v>8293</v>
      </c>
      <c r="BE559" s="23" t="s">
        <v>8293</v>
      </c>
      <c r="BF559" s="23" t="s">
        <v>8330</v>
      </c>
    </row>
    <row r="560" spans="1:58" s="23" customFormat="1" x14ac:dyDescent="0.2">
      <c r="A560" s="23" t="s">
        <v>2679</v>
      </c>
      <c r="B560" s="23" t="s">
        <v>2680</v>
      </c>
      <c r="C560" s="23" t="s">
        <v>38</v>
      </c>
      <c r="D560" s="23" t="s">
        <v>38</v>
      </c>
      <c r="E560" s="23">
        <v>6</v>
      </c>
      <c r="F560" s="23" t="s">
        <v>38</v>
      </c>
      <c r="G560" s="23" t="s">
        <v>115</v>
      </c>
      <c r="H560" s="23">
        <v>10</v>
      </c>
      <c r="I560" s="23" t="s">
        <v>8264</v>
      </c>
      <c r="J560" s="23">
        <v>10</v>
      </c>
      <c r="K560" s="23">
        <v>1</v>
      </c>
      <c r="L560" s="23" t="s">
        <v>8345</v>
      </c>
      <c r="N560" s="24" t="b">
        <f t="shared" si="74"/>
        <v>0</v>
      </c>
      <c r="O560" s="24">
        <f t="shared" si="75"/>
        <v>161</v>
      </c>
      <c r="P560" s="24">
        <f t="shared" si="76"/>
        <v>8</v>
      </c>
      <c r="Q560" s="24" t="str">
        <f t="shared" si="77"/>
        <v>YES</v>
      </c>
      <c r="R560" s="24" t="str">
        <f t="shared" si="78"/>
        <v>YES</v>
      </c>
      <c r="S560" s="24" t="b">
        <f t="shared" si="79"/>
        <v>1</v>
      </c>
      <c r="T560" s="24" t="b">
        <f t="shared" si="80"/>
        <v>1</v>
      </c>
      <c r="U560" s="24">
        <f t="shared" si="81"/>
        <v>356</v>
      </c>
      <c r="V560" s="24">
        <f t="shared" si="82"/>
        <v>493</v>
      </c>
      <c r="W560" s="24"/>
      <c r="X560" s="23" t="s">
        <v>1480</v>
      </c>
      <c r="Y560" s="23" t="s">
        <v>42</v>
      </c>
      <c r="AA560" s="24" t="s">
        <v>39</v>
      </c>
      <c r="AB560" s="24" t="s">
        <v>39</v>
      </c>
      <c r="AC560" s="24" t="s">
        <v>39</v>
      </c>
      <c r="AD560" s="24">
        <v>10</v>
      </c>
      <c r="AE560" s="24">
        <v>10</v>
      </c>
      <c r="AF560" s="24">
        <v>10</v>
      </c>
      <c r="AG560" s="24">
        <v>10</v>
      </c>
      <c r="AH560" s="24">
        <v>10</v>
      </c>
      <c r="AI560" s="24">
        <v>10</v>
      </c>
      <c r="AJ560" s="24">
        <v>10</v>
      </c>
      <c r="AK560" s="24">
        <v>10</v>
      </c>
      <c r="AL560" s="24">
        <v>10</v>
      </c>
      <c r="AM560" s="24">
        <v>10</v>
      </c>
      <c r="AN560" s="24">
        <v>10</v>
      </c>
      <c r="AO560" s="24">
        <v>10</v>
      </c>
      <c r="AQ560" s="23" t="s">
        <v>2681</v>
      </c>
      <c r="AR560" s="23" t="s">
        <v>2682</v>
      </c>
      <c r="AS560" s="23">
        <v>752.02</v>
      </c>
      <c r="AT560" s="23">
        <v>7.83</v>
      </c>
      <c r="AU560" s="23">
        <v>12</v>
      </c>
      <c r="AV560" s="23">
        <v>-4.17</v>
      </c>
      <c r="AW560" s="23">
        <v>4.3</v>
      </c>
      <c r="AY560" s="23">
        <v>1000</v>
      </c>
      <c r="AZ560" s="23">
        <v>1</v>
      </c>
      <c r="BA560" s="23" t="s">
        <v>151</v>
      </c>
      <c r="BC560" s="23" t="s">
        <v>8293</v>
      </c>
      <c r="BD560" s="23" t="s">
        <v>8293</v>
      </c>
      <c r="BE560" s="23" t="s">
        <v>8293</v>
      </c>
      <c r="BF560" s="23" t="s">
        <v>8330</v>
      </c>
    </row>
    <row r="561" spans="1:58" s="23" customFormat="1" x14ac:dyDescent="0.2">
      <c r="A561" s="23" t="s">
        <v>2683</v>
      </c>
      <c r="B561" s="23" t="s">
        <v>2684</v>
      </c>
      <c r="C561" s="23" t="s">
        <v>38</v>
      </c>
      <c r="D561" s="23" t="s">
        <v>38</v>
      </c>
      <c r="E561" s="23">
        <v>6</v>
      </c>
      <c r="F561" s="23" t="s">
        <v>38</v>
      </c>
      <c r="G561" s="23" t="s">
        <v>115</v>
      </c>
      <c r="H561" s="23">
        <v>10</v>
      </c>
      <c r="I561" s="23" t="s">
        <v>8264</v>
      </c>
      <c r="J561" s="23">
        <v>10</v>
      </c>
      <c r="K561" s="23">
        <v>1</v>
      </c>
      <c r="L561" s="23" t="s">
        <v>8345</v>
      </c>
      <c r="N561" s="24" t="b">
        <f t="shared" si="74"/>
        <v>0</v>
      </c>
      <c r="O561" s="24">
        <f t="shared" si="75"/>
        <v>161</v>
      </c>
      <c r="P561" s="24">
        <f t="shared" si="76"/>
        <v>8</v>
      </c>
      <c r="Q561" s="24" t="str">
        <f t="shared" si="77"/>
        <v>YES</v>
      </c>
      <c r="R561" s="24" t="str">
        <f t="shared" si="78"/>
        <v>YES</v>
      </c>
      <c r="S561" s="24" t="b">
        <f t="shared" si="79"/>
        <v>1</v>
      </c>
      <c r="T561" s="24" t="b">
        <f t="shared" si="80"/>
        <v>1</v>
      </c>
      <c r="U561" s="24">
        <f t="shared" si="81"/>
        <v>356</v>
      </c>
      <c r="V561" s="24">
        <f t="shared" si="82"/>
        <v>493</v>
      </c>
      <c r="W561" s="24"/>
      <c r="X561" s="23" t="s">
        <v>1480</v>
      </c>
      <c r="Y561" s="23" t="s">
        <v>42</v>
      </c>
      <c r="AA561" s="24"/>
      <c r="AB561" s="24" t="s">
        <v>39</v>
      </c>
      <c r="AC561" s="24" t="s">
        <v>39</v>
      </c>
      <c r="AD561" s="24">
        <v>6</v>
      </c>
      <c r="AE561" s="24">
        <v>6</v>
      </c>
      <c r="AF561" s="24">
        <v>10</v>
      </c>
      <c r="AG561" s="24">
        <v>10</v>
      </c>
      <c r="AH561" s="24">
        <v>10</v>
      </c>
      <c r="AI561" s="24">
        <v>10</v>
      </c>
      <c r="AJ561" s="24">
        <v>6</v>
      </c>
      <c r="AK561" s="24">
        <v>6</v>
      </c>
      <c r="AL561" s="24">
        <v>10</v>
      </c>
      <c r="AM561" s="24">
        <v>6</v>
      </c>
      <c r="AN561" s="24">
        <v>10</v>
      </c>
      <c r="AO561" s="24">
        <v>10</v>
      </c>
      <c r="AQ561" s="23" t="s">
        <v>2685</v>
      </c>
      <c r="AR561" s="23" t="s">
        <v>2686</v>
      </c>
      <c r="AS561" s="23">
        <v>153.18</v>
      </c>
      <c r="AT561" s="23">
        <v>-0.81</v>
      </c>
      <c r="AU561" s="23">
        <v>7.5220000000000002</v>
      </c>
      <c r="AV561" s="23">
        <v>-8.3320000000000007</v>
      </c>
      <c r="AW561" s="23">
        <v>1.2999999999999999E-2</v>
      </c>
      <c r="AY561" s="23">
        <v>10</v>
      </c>
      <c r="AZ561" s="23">
        <v>1</v>
      </c>
      <c r="BA561" s="23" t="s">
        <v>151</v>
      </c>
      <c r="BC561" s="23" t="s">
        <v>8293</v>
      </c>
      <c r="BD561" s="23" t="s">
        <v>8293</v>
      </c>
      <c r="BE561" s="23" t="s">
        <v>8293</v>
      </c>
      <c r="BF561" s="23" t="s">
        <v>8330</v>
      </c>
    </row>
    <row r="562" spans="1:58" s="23" customFormat="1" x14ac:dyDescent="0.2">
      <c r="A562" s="23" t="s">
        <v>2687</v>
      </c>
      <c r="B562" s="23" t="s">
        <v>2688</v>
      </c>
      <c r="C562" s="23" t="s">
        <v>38</v>
      </c>
      <c r="D562" s="23" t="s">
        <v>38</v>
      </c>
      <c r="E562" s="23">
        <v>6</v>
      </c>
      <c r="F562" s="23" t="s">
        <v>38</v>
      </c>
      <c r="G562" s="23" t="s">
        <v>38</v>
      </c>
      <c r="H562" s="23">
        <v>10</v>
      </c>
      <c r="I562" s="23" t="s">
        <v>8264</v>
      </c>
      <c r="J562" s="23">
        <v>10</v>
      </c>
      <c r="K562" s="23">
        <v>1</v>
      </c>
      <c r="L562" s="23" t="s">
        <v>8345</v>
      </c>
      <c r="N562" s="24" t="b">
        <f t="shared" si="74"/>
        <v>0</v>
      </c>
      <c r="O562" s="24">
        <f t="shared" si="75"/>
        <v>161</v>
      </c>
      <c r="P562" s="24">
        <f t="shared" si="76"/>
        <v>8</v>
      </c>
      <c r="Q562" s="24" t="str">
        <f t="shared" si="77"/>
        <v>YES</v>
      </c>
      <c r="R562" s="24" t="str">
        <f t="shared" si="78"/>
        <v>YES</v>
      </c>
      <c r="S562" s="24" t="b">
        <f t="shared" si="79"/>
        <v>1</v>
      </c>
      <c r="T562" s="24" t="b">
        <f t="shared" si="80"/>
        <v>1</v>
      </c>
      <c r="U562" s="24">
        <f t="shared" si="81"/>
        <v>356</v>
      </c>
      <c r="V562" s="24">
        <f t="shared" si="82"/>
        <v>493</v>
      </c>
      <c r="W562" s="24"/>
      <c r="X562" s="23" t="s">
        <v>1480</v>
      </c>
      <c r="Y562" s="23" t="s">
        <v>42</v>
      </c>
      <c r="AA562" s="24" t="s">
        <v>39</v>
      </c>
      <c r="AB562" s="24" t="s">
        <v>39</v>
      </c>
      <c r="AC562" s="24" t="s">
        <v>39</v>
      </c>
      <c r="AD562" s="24">
        <v>10</v>
      </c>
      <c r="AE562" s="24">
        <v>10</v>
      </c>
      <c r="AF562" s="24">
        <v>10</v>
      </c>
      <c r="AG562" s="24">
        <v>10</v>
      </c>
      <c r="AH562" s="24">
        <v>10</v>
      </c>
      <c r="AI562" s="24">
        <v>10</v>
      </c>
      <c r="AJ562" s="24">
        <v>10</v>
      </c>
      <c r="AK562" s="24">
        <v>10</v>
      </c>
      <c r="AL562" s="24">
        <v>10</v>
      </c>
      <c r="AM562" s="24">
        <v>10</v>
      </c>
      <c r="AN562" s="24">
        <v>10</v>
      </c>
      <c r="AO562" s="24">
        <v>10</v>
      </c>
      <c r="AQ562" s="23" t="s">
        <v>2689</v>
      </c>
      <c r="AR562" s="23" t="s">
        <v>2690</v>
      </c>
      <c r="AS562" s="23">
        <v>212.19</v>
      </c>
      <c r="AT562" s="23">
        <v>0.7</v>
      </c>
      <c r="AU562" s="23">
        <v>12</v>
      </c>
      <c r="AV562" s="23">
        <v>-11.3</v>
      </c>
      <c r="AW562" s="23">
        <v>5.4200000000000003E-3</v>
      </c>
      <c r="AY562" s="23">
        <v>10</v>
      </c>
      <c r="AZ562" s="23">
        <v>1</v>
      </c>
      <c r="BA562" s="23">
        <v>5</v>
      </c>
      <c r="BC562" s="23" t="s">
        <v>8293</v>
      </c>
      <c r="BD562" s="23" t="s">
        <v>8293</v>
      </c>
      <c r="BE562" s="23" t="s">
        <v>8293</v>
      </c>
      <c r="BF562" s="23" t="s">
        <v>8330</v>
      </c>
    </row>
    <row r="563" spans="1:58" s="23" customFormat="1" x14ac:dyDescent="0.2">
      <c r="A563" s="23" t="s">
        <v>2691</v>
      </c>
      <c r="B563" s="23" t="s">
        <v>2692</v>
      </c>
      <c r="C563" s="23" t="s">
        <v>38</v>
      </c>
      <c r="D563" s="23" t="s">
        <v>38</v>
      </c>
      <c r="E563" s="23">
        <v>6</v>
      </c>
      <c r="F563" s="23" t="s">
        <v>38</v>
      </c>
      <c r="G563" s="23" t="s">
        <v>38</v>
      </c>
      <c r="H563" s="23">
        <v>10</v>
      </c>
      <c r="I563" s="23" t="s">
        <v>8264</v>
      </c>
      <c r="J563" s="23">
        <v>10</v>
      </c>
      <c r="K563" s="23">
        <v>1</v>
      </c>
      <c r="L563" s="23" t="s">
        <v>8345</v>
      </c>
      <c r="N563" s="24" t="b">
        <f t="shared" si="74"/>
        <v>0</v>
      </c>
      <c r="O563" s="24">
        <f t="shared" si="75"/>
        <v>161</v>
      </c>
      <c r="P563" s="24">
        <f t="shared" si="76"/>
        <v>8</v>
      </c>
      <c r="Q563" s="24" t="str">
        <f t="shared" si="77"/>
        <v>YES</v>
      </c>
      <c r="R563" s="24" t="str">
        <f t="shared" si="78"/>
        <v>YES</v>
      </c>
      <c r="S563" s="24" t="b">
        <f t="shared" si="79"/>
        <v>1</v>
      </c>
      <c r="T563" s="24" t="b">
        <f t="shared" si="80"/>
        <v>1</v>
      </c>
      <c r="U563" s="24">
        <f t="shared" si="81"/>
        <v>356</v>
      </c>
      <c r="V563" s="24">
        <f t="shared" si="82"/>
        <v>493</v>
      </c>
      <c r="W563" s="24"/>
      <c r="X563" s="23" t="s">
        <v>1480</v>
      </c>
      <c r="Y563" s="23" t="s">
        <v>42</v>
      </c>
      <c r="AA563" s="24" t="s">
        <v>39</v>
      </c>
      <c r="AB563" s="24" t="s">
        <v>39</v>
      </c>
      <c r="AC563" s="24" t="s">
        <v>39</v>
      </c>
      <c r="AD563" s="24">
        <v>10</v>
      </c>
      <c r="AE563" s="24">
        <v>10</v>
      </c>
      <c r="AF563" s="24">
        <v>10</v>
      </c>
      <c r="AG563" s="24">
        <v>10</v>
      </c>
      <c r="AH563" s="24">
        <v>10</v>
      </c>
      <c r="AI563" s="24">
        <v>10</v>
      </c>
      <c r="AJ563" s="24">
        <v>6</v>
      </c>
      <c r="AK563" s="24">
        <v>6</v>
      </c>
      <c r="AL563" s="24">
        <v>10</v>
      </c>
      <c r="AM563" s="24">
        <v>6</v>
      </c>
      <c r="AN563" s="24">
        <v>10</v>
      </c>
      <c r="AO563" s="24">
        <v>6</v>
      </c>
      <c r="AQ563" s="23" t="s">
        <v>2693</v>
      </c>
      <c r="AR563" s="23" t="s">
        <v>2029</v>
      </c>
      <c r="AS563" s="23">
        <v>228.23</v>
      </c>
      <c r="AT563" s="23">
        <v>3.56</v>
      </c>
      <c r="AU563" s="23">
        <v>11.483000000000001</v>
      </c>
      <c r="AV563" s="23">
        <v>-7.923</v>
      </c>
      <c r="AW563" s="23">
        <v>2.1899999999999999E-2</v>
      </c>
      <c r="AY563" s="23">
        <v>10</v>
      </c>
      <c r="AZ563" s="23">
        <v>1</v>
      </c>
      <c r="BA563" s="23">
        <v>5</v>
      </c>
      <c r="BC563" s="23" t="s">
        <v>8293</v>
      </c>
      <c r="BD563" s="23" t="s">
        <v>8293</v>
      </c>
      <c r="BE563" s="23" t="s">
        <v>8293</v>
      </c>
      <c r="BF563" s="23" t="s">
        <v>8330</v>
      </c>
    </row>
    <row r="564" spans="1:58" s="23" customFormat="1" x14ac:dyDescent="0.2">
      <c r="A564" s="23" t="s">
        <v>2694</v>
      </c>
      <c r="B564" s="23" t="s">
        <v>2695</v>
      </c>
      <c r="C564" s="23" t="s">
        <v>38</v>
      </c>
      <c r="D564" s="23" t="s">
        <v>38</v>
      </c>
      <c r="E564" s="23">
        <v>6</v>
      </c>
      <c r="F564" s="23" t="s">
        <v>38</v>
      </c>
      <c r="G564" s="23" t="s">
        <v>115</v>
      </c>
      <c r="H564" s="23">
        <v>10</v>
      </c>
      <c r="I564" s="23" t="s">
        <v>8264</v>
      </c>
      <c r="J564" s="23">
        <v>10</v>
      </c>
      <c r="K564" s="23">
        <v>1</v>
      </c>
      <c r="L564" s="23" t="s">
        <v>8345</v>
      </c>
      <c r="N564" s="24" t="b">
        <f t="shared" si="74"/>
        <v>0</v>
      </c>
      <c r="O564" s="24">
        <f t="shared" si="75"/>
        <v>161</v>
      </c>
      <c r="P564" s="24">
        <f t="shared" si="76"/>
        <v>8</v>
      </c>
      <c r="Q564" s="24" t="str">
        <f t="shared" si="77"/>
        <v>YES</v>
      </c>
      <c r="R564" s="24" t="str">
        <f t="shared" si="78"/>
        <v>YES</v>
      </c>
      <c r="S564" s="24" t="b">
        <f t="shared" si="79"/>
        <v>1</v>
      </c>
      <c r="T564" s="24" t="b">
        <f t="shared" si="80"/>
        <v>1</v>
      </c>
      <c r="U564" s="24">
        <f t="shared" si="81"/>
        <v>356</v>
      </c>
      <c r="V564" s="24">
        <f t="shared" si="82"/>
        <v>493</v>
      </c>
      <c r="W564" s="24"/>
      <c r="X564" s="23" t="s">
        <v>1480</v>
      </c>
      <c r="Y564" s="23" t="s">
        <v>42</v>
      </c>
      <c r="AA564" s="24" t="s">
        <v>39</v>
      </c>
      <c r="AB564" s="24" t="s">
        <v>39</v>
      </c>
      <c r="AC564" s="24" t="s">
        <v>39</v>
      </c>
      <c r="AD564" s="24">
        <v>10</v>
      </c>
      <c r="AE564" s="24">
        <v>10</v>
      </c>
      <c r="AF564" s="24">
        <v>10</v>
      </c>
      <c r="AG564" s="24">
        <v>10</v>
      </c>
      <c r="AH564" s="24">
        <v>10</v>
      </c>
      <c r="AI564" s="24">
        <v>10</v>
      </c>
      <c r="AJ564" s="24">
        <v>6</v>
      </c>
      <c r="AK564" s="24">
        <v>6</v>
      </c>
      <c r="AL564" s="24">
        <v>6</v>
      </c>
      <c r="AM564" s="24">
        <v>10</v>
      </c>
      <c r="AN564" s="24">
        <v>6</v>
      </c>
      <c r="AO564" s="24">
        <v>10</v>
      </c>
      <c r="AQ564" s="23" t="s">
        <v>2696</v>
      </c>
      <c r="AR564" s="23" t="s">
        <v>2697</v>
      </c>
      <c r="AS564" s="23">
        <v>401.52</v>
      </c>
      <c r="AT564" s="23">
        <v>8.2899999999999991</v>
      </c>
      <c r="AU564" s="23">
        <v>12</v>
      </c>
      <c r="AV564" s="23">
        <v>-3.7100000000000009</v>
      </c>
      <c r="AW564" s="23">
        <v>3.1</v>
      </c>
      <c r="AY564" s="23">
        <v>10</v>
      </c>
      <c r="AZ564" s="23">
        <v>1</v>
      </c>
      <c r="BA564" s="23" t="s">
        <v>151</v>
      </c>
      <c r="BC564" s="23" t="s">
        <v>8293</v>
      </c>
      <c r="BD564" s="23" t="s">
        <v>8293</v>
      </c>
      <c r="BE564" s="23" t="s">
        <v>8293</v>
      </c>
      <c r="BF564" s="23" t="s">
        <v>8330</v>
      </c>
    </row>
    <row r="565" spans="1:58" s="23" customFormat="1" x14ac:dyDescent="0.2">
      <c r="A565" s="23" t="s">
        <v>2698</v>
      </c>
      <c r="B565" s="23" t="s">
        <v>2699</v>
      </c>
      <c r="C565" s="23" t="s">
        <v>38</v>
      </c>
      <c r="D565" s="23" t="s">
        <v>38</v>
      </c>
      <c r="E565" s="23">
        <v>6</v>
      </c>
      <c r="F565" s="23" t="s">
        <v>38</v>
      </c>
      <c r="G565" s="23" t="s">
        <v>38</v>
      </c>
      <c r="H565" s="23">
        <v>10</v>
      </c>
      <c r="I565" s="23" t="s">
        <v>8264</v>
      </c>
      <c r="J565" s="23">
        <v>10</v>
      </c>
      <c r="K565" s="23">
        <v>1</v>
      </c>
      <c r="L565" s="23" t="s">
        <v>8345</v>
      </c>
      <c r="N565" s="24" t="b">
        <f t="shared" si="74"/>
        <v>0</v>
      </c>
      <c r="O565" s="24">
        <f t="shared" si="75"/>
        <v>161</v>
      </c>
      <c r="P565" s="24">
        <f t="shared" si="76"/>
        <v>8</v>
      </c>
      <c r="Q565" s="24" t="str">
        <f t="shared" si="77"/>
        <v>YES</v>
      </c>
      <c r="R565" s="24" t="str">
        <f t="shared" si="78"/>
        <v>YES</v>
      </c>
      <c r="S565" s="24" t="b">
        <f t="shared" si="79"/>
        <v>1</v>
      </c>
      <c r="T565" s="24" t="b">
        <f t="shared" si="80"/>
        <v>1</v>
      </c>
      <c r="U565" s="24">
        <f t="shared" si="81"/>
        <v>356</v>
      </c>
      <c r="V565" s="24">
        <f t="shared" si="82"/>
        <v>493</v>
      </c>
      <c r="W565" s="24"/>
      <c r="X565" s="23" t="s">
        <v>1480</v>
      </c>
      <c r="Y565" s="23" t="s">
        <v>42</v>
      </c>
      <c r="AA565" s="24" t="s">
        <v>39</v>
      </c>
      <c r="AB565" s="24" t="s">
        <v>39</v>
      </c>
      <c r="AC565" s="24" t="s">
        <v>39</v>
      </c>
      <c r="AD565" s="24">
        <v>10</v>
      </c>
      <c r="AE565" s="24">
        <v>10</v>
      </c>
      <c r="AF565" s="24">
        <v>10</v>
      </c>
      <c r="AG565" s="24">
        <v>10</v>
      </c>
      <c r="AH565" s="24">
        <v>10</v>
      </c>
      <c r="AI565" s="24">
        <v>10</v>
      </c>
      <c r="AJ565" s="24">
        <v>6</v>
      </c>
      <c r="AK565" s="24">
        <v>6</v>
      </c>
      <c r="AL565" s="24">
        <v>10</v>
      </c>
      <c r="AM565" s="24">
        <v>10</v>
      </c>
      <c r="AN565" s="24">
        <v>10</v>
      </c>
      <c r="AO565" s="24">
        <v>10</v>
      </c>
      <c r="AQ565" s="23" t="s">
        <v>2700</v>
      </c>
      <c r="AR565" s="23" t="s">
        <v>2701</v>
      </c>
      <c r="AS565" s="23">
        <v>391.48</v>
      </c>
      <c r="AT565" s="23">
        <v>6.96</v>
      </c>
      <c r="AU565" s="23">
        <v>12</v>
      </c>
      <c r="AV565" s="23">
        <v>-5.04</v>
      </c>
      <c r="AW565" s="23">
        <v>3.64</v>
      </c>
      <c r="AY565" s="23">
        <v>100</v>
      </c>
      <c r="AZ565" s="23">
        <v>1</v>
      </c>
      <c r="BA565" s="23">
        <v>5</v>
      </c>
      <c r="BC565" s="23" t="s">
        <v>8293</v>
      </c>
      <c r="BD565" s="23" t="s">
        <v>8293</v>
      </c>
      <c r="BE565" s="23" t="s">
        <v>8293</v>
      </c>
      <c r="BF565" s="23" t="s">
        <v>8330</v>
      </c>
    </row>
    <row r="566" spans="1:58" s="23" customFormat="1" x14ac:dyDescent="0.2">
      <c r="A566" s="23" t="s">
        <v>2702</v>
      </c>
      <c r="B566" s="23" t="s">
        <v>2703</v>
      </c>
      <c r="C566" s="23" t="s">
        <v>38</v>
      </c>
      <c r="D566" s="23" t="s">
        <v>38</v>
      </c>
      <c r="E566" s="23">
        <v>6</v>
      </c>
      <c r="F566" s="23" t="s">
        <v>38</v>
      </c>
      <c r="G566" s="23" t="s">
        <v>38</v>
      </c>
      <c r="H566" s="23">
        <v>10</v>
      </c>
      <c r="I566" s="23" t="s">
        <v>8264</v>
      </c>
      <c r="J566" s="23">
        <v>10</v>
      </c>
      <c r="K566" s="23">
        <v>1</v>
      </c>
      <c r="L566" s="23" t="s">
        <v>8345</v>
      </c>
      <c r="N566" s="24" t="b">
        <f t="shared" si="74"/>
        <v>0</v>
      </c>
      <c r="O566" s="24">
        <f t="shared" si="75"/>
        <v>161</v>
      </c>
      <c r="P566" s="24">
        <f t="shared" si="76"/>
        <v>8</v>
      </c>
      <c r="Q566" s="24" t="str">
        <f t="shared" si="77"/>
        <v>YES</v>
      </c>
      <c r="R566" s="24" t="str">
        <f t="shared" si="78"/>
        <v>YES</v>
      </c>
      <c r="S566" s="24" t="b">
        <f t="shared" si="79"/>
        <v>1</v>
      </c>
      <c r="T566" s="24" t="b">
        <f t="shared" si="80"/>
        <v>1</v>
      </c>
      <c r="U566" s="24">
        <f t="shared" si="81"/>
        <v>356</v>
      </c>
      <c r="V566" s="24">
        <f t="shared" si="82"/>
        <v>493</v>
      </c>
      <c r="W566" s="24"/>
      <c r="X566" s="23" t="s">
        <v>1480</v>
      </c>
      <c r="Y566" s="23" t="s">
        <v>42</v>
      </c>
      <c r="AA566" s="24" t="s">
        <v>39</v>
      </c>
      <c r="AB566" s="24" t="s">
        <v>39</v>
      </c>
      <c r="AC566" s="24"/>
      <c r="AD566" s="24">
        <v>10</v>
      </c>
      <c r="AE566" s="24">
        <v>10</v>
      </c>
      <c r="AF566" s="24">
        <v>6</v>
      </c>
      <c r="AG566" s="24">
        <v>6</v>
      </c>
      <c r="AH566" s="24">
        <v>6</v>
      </c>
      <c r="AI566" s="24">
        <v>6</v>
      </c>
      <c r="AJ566" s="24">
        <v>10</v>
      </c>
      <c r="AK566" s="24">
        <v>10</v>
      </c>
      <c r="AL566" s="24">
        <v>3</v>
      </c>
      <c r="AM566" s="24">
        <v>10</v>
      </c>
      <c r="AN566" s="24">
        <v>3</v>
      </c>
      <c r="AO566" s="24">
        <v>10</v>
      </c>
      <c r="AQ566" s="23" t="s">
        <v>2704</v>
      </c>
      <c r="AR566" s="23" t="s">
        <v>2705</v>
      </c>
      <c r="AS566" s="23">
        <v>971.7</v>
      </c>
      <c r="AT566" s="23">
        <v>12</v>
      </c>
      <c r="AU566" s="23">
        <v>12</v>
      </c>
      <c r="AV566" s="23">
        <v>0</v>
      </c>
      <c r="AW566" s="23">
        <v>19400</v>
      </c>
      <c r="AY566" s="23">
        <v>1000</v>
      </c>
      <c r="AZ566" s="23">
        <v>1</v>
      </c>
      <c r="BA566" s="23">
        <v>5</v>
      </c>
      <c r="BC566" s="23" t="s">
        <v>8293</v>
      </c>
      <c r="BD566" s="23" t="s">
        <v>8293</v>
      </c>
      <c r="BE566" s="23" t="s">
        <v>8293</v>
      </c>
      <c r="BF566" s="23" t="s">
        <v>8330</v>
      </c>
    </row>
    <row r="567" spans="1:58" s="23" customFormat="1" x14ac:dyDescent="0.2">
      <c r="A567" s="23" t="s">
        <v>2706</v>
      </c>
      <c r="B567" s="23" t="s">
        <v>2707</v>
      </c>
      <c r="C567" s="23" t="s">
        <v>38</v>
      </c>
      <c r="D567" s="23" t="s">
        <v>38</v>
      </c>
      <c r="E567" s="23">
        <v>6</v>
      </c>
      <c r="F567" s="23" t="s">
        <v>38</v>
      </c>
      <c r="G567" s="23" t="s">
        <v>38</v>
      </c>
      <c r="H567" s="23">
        <v>10</v>
      </c>
      <c r="I567" s="23" t="s">
        <v>8264</v>
      </c>
      <c r="J567" s="23">
        <v>10</v>
      </c>
      <c r="K567" s="23">
        <v>1</v>
      </c>
      <c r="L567" s="23" t="s">
        <v>8345</v>
      </c>
      <c r="N567" s="24" t="b">
        <f t="shared" si="74"/>
        <v>0</v>
      </c>
      <c r="O567" s="24">
        <f t="shared" si="75"/>
        <v>161</v>
      </c>
      <c r="P567" s="24">
        <f t="shared" si="76"/>
        <v>8</v>
      </c>
      <c r="Q567" s="24" t="str">
        <f t="shared" si="77"/>
        <v>YES</v>
      </c>
      <c r="R567" s="24" t="str">
        <f t="shared" si="78"/>
        <v>YES</v>
      </c>
      <c r="S567" s="24" t="b">
        <f t="shared" si="79"/>
        <v>1</v>
      </c>
      <c r="T567" s="24" t="b">
        <f t="shared" si="80"/>
        <v>1</v>
      </c>
      <c r="U567" s="24">
        <f t="shared" si="81"/>
        <v>356</v>
      </c>
      <c r="V567" s="24">
        <f t="shared" si="82"/>
        <v>493</v>
      </c>
      <c r="W567" s="24"/>
      <c r="X567" s="23" t="s">
        <v>1480</v>
      </c>
      <c r="Y567" s="23" t="s">
        <v>42</v>
      </c>
      <c r="AA567" s="24"/>
      <c r="AB567" s="24" t="s">
        <v>39</v>
      </c>
      <c r="AC567" s="24" t="s">
        <v>39</v>
      </c>
      <c r="AD567" s="24">
        <v>6</v>
      </c>
      <c r="AE567" s="24">
        <v>6</v>
      </c>
      <c r="AF567" s="24">
        <v>10</v>
      </c>
      <c r="AG567" s="24">
        <v>10</v>
      </c>
      <c r="AH567" s="24">
        <v>10</v>
      </c>
      <c r="AI567" s="24">
        <v>10</v>
      </c>
      <c r="AJ567" s="24">
        <v>10</v>
      </c>
      <c r="AK567" s="24">
        <v>10</v>
      </c>
      <c r="AL567" s="24">
        <v>10</v>
      </c>
      <c r="AM567" s="24">
        <v>6</v>
      </c>
      <c r="AN567" s="24">
        <v>10</v>
      </c>
      <c r="AO567" s="24">
        <v>6</v>
      </c>
      <c r="AQ567" s="23" t="s">
        <v>2708</v>
      </c>
      <c r="AR567" s="23" t="s">
        <v>2709</v>
      </c>
      <c r="AS567" s="23">
        <v>158.11000000000001</v>
      </c>
      <c r="AT567" s="23">
        <v>-2</v>
      </c>
      <c r="AU567" s="23">
        <v>12</v>
      </c>
      <c r="AV567" s="23">
        <v>-14</v>
      </c>
      <c r="AW567" s="23">
        <v>3.9400000000000004E-6</v>
      </c>
      <c r="AY567" s="23">
        <v>1000</v>
      </c>
      <c r="AZ567" s="23">
        <v>1</v>
      </c>
      <c r="BA567" s="23">
        <v>5</v>
      </c>
      <c r="BC567" s="23" t="s">
        <v>8293</v>
      </c>
      <c r="BD567" s="23" t="s">
        <v>8293</v>
      </c>
      <c r="BE567" s="23" t="s">
        <v>8293</v>
      </c>
      <c r="BF567" s="23" t="s">
        <v>8330</v>
      </c>
    </row>
    <row r="568" spans="1:58" s="23" customFormat="1" x14ac:dyDescent="0.2">
      <c r="A568" s="23" t="s">
        <v>2710</v>
      </c>
      <c r="B568" s="23" t="s">
        <v>2711</v>
      </c>
      <c r="C568" s="23" t="s">
        <v>38</v>
      </c>
      <c r="D568" s="23" t="s">
        <v>38</v>
      </c>
      <c r="E568" s="23">
        <v>6</v>
      </c>
      <c r="F568" s="23" t="s">
        <v>38</v>
      </c>
      <c r="G568" s="23" t="s">
        <v>38</v>
      </c>
      <c r="H568" s="23">
        <v>10</v>
      </c>
      <c r="I568" s="23" t="s">
        <v>8264</v>
      </c>
      <c r="J568" s="23">
        <v>10</v>
      </c>
      <c r="K568" s="23">
        <v>1</v>
      </c>
      <c r="L568" s="23" t="s">
        <v>8345</v>
      </c>
      <c r="N568" s="24" t="b">
        <f t="shared" si="74"/>
        <v>0</v>
      </c>
      <c r="O568" s="24">
        <f t="shared" si="75"/>
        <v>161</v>
      </c>
      <c r="P568" s="24">
        <f t="shared" si="76"/>
        <v>8</v>
      </c>
      <c r="Q568" s="24" t="str">
        <f t="shared" si="77"/>
        <v>YES</v>
      </c>
      <c r="R568" s="24" t="str">
        <f t="shared" si="78"/>
        <v>YES</v>
      </c>
      <c r="S568" s="24" t="b">
        <f t="shared" si="79"/>
        <v>1</v>
      </c>
      <c r="T568" s="24" t="b">
        <f t="shared" si="80"/>
        <v>1</v>
      </c>
      <c r="U568" s="24">
        <f t="shared" si="81"/>
        <v>356</v>
      </c>
      <c r="V568" s="24">
        <f t="shared" si="82"/>
        <v>493</v>
      </c>
      <c r="W568" s="24"/>
      <c r="X568" s="23" t="s">
        <v>1480</v>
      </c>
      <c r="Y568" s="23" t="s">
        <v>42</v>
      </c>
      <c r="AA568" s="24"/>
      <c r="AB568" s="24" t="s">
        <v>39</v>
      </c>
      <c r="AC568" s="24" t="s">
        <v>39</v>
      </c>
      <c r="AD568" s="24">
        <v>6</v>
      </c>
      <c r="AE568" s="24">
        <v>6</v>
      </c>
      <c r="AF568" s="24">
        <v>10</v>
      </c>
      <c r="AG568" s="24">
        <v>10</v>
      </c>
      <c r="AH568" s="24">
        <v>6</v>
      </c>
      <c r="AI568" s="24">
        <v>10</v>
      </c>
      <c r="AJ568" s="24">
        <v>6</v>
      </c>
      <c r="AK568" s="24">
        <v>6</v>
      </c>
      <c r="AL568" s="24">
        <v>10</v>
      </c>
      <c r="AM568" s="24">
        <v>6</v>
      </c>
      <c r="AN568" s="24">
        <v>10</v>
      </c>
      <c r="AO568" s="24">
        <v>6</v>
      </c>
      <c r="AQ568" s="23" t="s">
        <v>2712</v>
      </c>
      <c r="AR568" s="23" t="s">
        <v>2713</v>
      </c>
      <c r="AS568" s="23">
        <v>260.11</v>
      </c>
      <c r="AT568" s="23">
        <v>2.7</v>
      </c>
      <c r="AU568" s="23">
        <v>8.2089999999999996</v>
      </c>
      <c r="AV568" s="23">
        <v>-5.5089999999999995</v>
      </c>
      <c r="AW568" s="23">
        <v>0.95699999999999996</v>
      </c>
      <c r="AY568" s="23">
        <v>100</v>
      </c>
      <c r="AZ568" s="23">
        <v>1</v>
      </c>
      <c r="BA568" s="23">
        <v>5</v>
      </c>
      <c r="BC568" s="23" t="s">
        <v>8293</v>
      </c>
      <c r="BD568" s="23" t="s">
        <v>8293</v>
      </c>
      <c r="BE568" s="23" t="s">
        <v>8293</v>
      </c>
      <c r="BF568" s="23" t="s">
        <v>8330</v>
      </c>
    </row>
    <row r="569" spans="1:58" s="23" customFormat="1" x14ac:dyDescent="0.2">
      <c r="A569" s="23" t="s">
        <v>2714</v>
      </c>
      <c r="B569" s="23" t="s">
        <v>2715</v>
      </c>
      <c r="C569" s="23" t="s">
        <v>38</v>
      </c>
      <c r="D569" s="23" t="s">
        <v>38</v>
      </c>
      <c r="E569" s="23">
        <v>6</v>
      </c>
      <c r="F569" s="23" t="s">
        <v>38</v>
      </c>
      <c r="G569" s="23" t="s">
        <v>38</v>
      </c>
      <c r="H569" s="23">
        <v>10</v>
      </c>
      <c r="I569" s="23" t="s">
        <v>8264</v>
      </c>
      <c r="J569" s="23">
        <v>10</v>
      </c>
      <c r="K569" s="23">
        <v>1</v>
      </c>
      <c r="L569" s="23" t="s">
        <v>8345</v>
      </c>
      <c r="N569" s="24" t="b">
        <f t="shared" si="74"/>
        <v>0</v>
      </c>
      <c r="O569" s="24">
        <f t="shared" si="75"/>
        <v>161</v>
      </c>
      <c r="P569" s="24">
        <f t="shared" si="76"/>
        <v>8</v>
      </c>
      <c r="Q569" s="24" t="str">
        <f t="shared" si="77"/>
        <v>YES</v>
      </c>
      <c r="R569" s="24" t="str">
        <f t="shared" si="78"/>
        <v>YES</v>
      </c>
      <c r="S569" s="24" t="b">
        <f t="shared" si="79"/>
        <v>1</v>
      </c>
      <c r="T569" s="24" t="b">
        <f t="shared" si="80"/>
        <v>1</v>
      </c>
      <c r="U569" s="24">
        <f t="shared" si="81"/>
        <v>356</v>
      </c>
      <c r="V569" s="24">
        <f t="shared" si="82"/>
        <v>493</v>
      </c>
      <c r="W569" s="24"/>
      <c r="X569" s="23" t="s">
        <v>1480</v>
      </c>
      <c r="Y569" s="23" t="s">
        <v>42</v>
      </c>
      <c r="AA569" s="24" t="s">
        <v>39</v>
      </c>
      <c r="AB569" s="24" t="s">
        <v>39</v>
      </c>
      <c r="AC569" s="24" t="s">
        <v>39</v>
      </c>
      <c r="AD569" s="24">
        <v>10</v>
      </c>
      <c r="AE569" s="24">
        <v>10</v>
      </c>
      <c r="AF569" s="24">
        <v>10</v>
      </c>
      <c r="AG569" s="24">
        <v>10</v>
      </c>
      <c r="AH569" s="24">
        <v>10</v>
      </c>
      <c r="AI569" s="24">
        <v>10</v>
      </c>
      <c r="AJ569" s="24">
        <v>10</v>
      </c>
      <c r="AK569" s="24">
        <v>10</v>
      </c>
      <c r="AL569" s="24">
        <v>10</v>
      </c>
      <c r="AM569" s="24">
        <v>6</v>
      </c>
      <c r="AN569" s="24">
        <v>10</v>
      </c>
      <c r="AO569" s="24">
        <v>6</v>
      </c>
      <c r="AQ569" s="23" t="s">
        <v>2716</v>
      </c>
      <c r="AR569" s="23" t="s">
        <v>2717</v>
      </c>
      <c r="AS569" s="23">
        <v>335.81</v>
      </c>
      <c r="AT569" s="23">
        <v>5.03</v>
      </c>
      <c r="AU569" s="23">
        <v>12</v>
      </c>
      <c r="AV569" s="23">
        <v>-6.97</v>
      </c>
      <c r="AW569" s="23">
        <v>0.21199999999999999</v>
      </c>
      <c r="AY569" s="23">
        <v>1000</v>
      </c>
      <c r="AZ569" s="23">
        <v>1</v>
      </c>
      <c r="BA569" s="23">
        <v>5</v>
      </c>
      <c r="BC569" s="23" t="s">
        <v>8293</v>
      </c>
      <c r="BD569" s="23" t="s">
        <v>8293</v>
      </c>
      <c r="BE569" s="23" t="s">
        <v>8293</v>
      </c>
      <c r="BF569" s="23" t="s">
        <v>8330</v>
      </c>
    </row>
    <row r="570" spans="1:58" s="23" customFormat="1" x14ac:dyDescent="0.2">
      <c r="A570" s="23" t="s">
        <v>2718</v>
      </c>
      <c r="B570" s="23" t="s">
        <v>2719</v>
      </c>
      <c r="C570" s="23" t="s">
        <v>38</v>
      </c>
      <c r="D570" s="23" t="s">
        <v>38</v>
      </c>
      <c r="E570" s="23">
        <v>7.5</v>
      </c>
      <c r="F570" s="23" t="s">
        <v>115</v>
      </c>
      <c r="G570" s="23" t="s">
        <v>38</v>
      </c>
      <c r="H570" s="23">
        <v>8</v>
      </c>
      <c r="I570" s="23" t="s">
        <v>8264</v>
      </c>
      <c r="J570" s="23">
        <v>10</v>
      </c>
      <c r="K570" s="23">
        <v>1</v>
      </c>
      <c r="L570" s="23" t="s">
        <v>8345</v>
      </c>
      <c r="N570" s="24" t="b">
        <f t="shared" si="74"/>
        <v>0</v>
      </c>
      <c r="O570" s="24">
        <f t="shared" si="75"/>
        <v>161</v>
      </c>
      <c r="P570" s="24">
        <f t="shared" si="76"/>
        <v>8</v>
      </c>
      <c r="Q570" s="24" t="str">
        <f t="shared" si="77"/>
        <v>YES</v>
      </c>
      <c r="R570" s="24" t="str">
        <f t="shared" si="78"/>
        <v>YES</v>
      </c>
      <c r="S570" s="24" t="b">
        <f t="shared" si="79"/>
        <v>1</v>
      </c>
      <c r="T570" s="24" t="b">
        <f t="shared" si="80"/>
        <v>1</v>
      </c>
      <c r="U570" s="24">
        <f t="shared" si="81"/>
        <v>356</v>
      </c>
      <c r="V570" s="24">
        <f t="shared" si="82"/>
        <v>493</v>
      </c>
      <c r="W570" s="24"/>
      <c r="X570" s="23" t="s">
        <v>1480</v>
      </c>
      <c r="Y570" s="23" t="s">
        <v>42</v>
      </c>
      <c r="AA570" s="24"/>
      <c r="AB570" s="24" t="s">
        <v>39</v>
      </c>
      <c r="AC570" s="24"/>
      <c r="AD570" s="24">
        <v>6</v>
      </c>
      <c r="AE570" s="24">
        <v>6</v>
      </c>
      <c r="AF570" s="24">
        <v>3</v>
      </c>
      <c r="AG570" s="24">
        <v>3</v>
      </c>
      <c r="AH570" s="24">
        <v>3</v>
      </c>
      <c r="AI570" s="24">
        <v>3</v>
      </c>
      <c r="AJ570" s="24">
        <v>10</v>
      </c>
      <c r="AK570" s="24">
        <v>10</v>
      </c>
      <c r="AL570" s="24">
        <v>1</v>
      </c>
      <c r="AM570" s="24">
        <v>10</v>
      </c>
      <c r="AN570" s="24">
        <v>3</v>
      </c>
      <c r="AO570" s="24">
        <v>10</v>
      </c>
      <c r="AQ570" s="23" t="s">
        <v>2720</v>
      </c>
      <c r="AR570" s="23" t="s">
        <v>2721</v>
      </c>
      <c r="AS570" s="23">
        <v>649.01</v>
      </c>
      <c r="AT570" s="23">
        <v>12</v>
      </c>
      <c r="AU570" s="23">
        <v>12</v>
      </c>
      <c r="AV570" s="23">
        <v>0</v>
      </c>
      <c r="AW570" s="23">
        <v>7.66</v>
      </c>
      <c r="AY570" s="23" t="s">
        <v>324</v>
      </c>
      <c r="AZ570" s="23" t="s">
        <v>325</v>
      </c>
      <c r="BA570" s="23">
        <v>2.5</v>
      </c>
      <c r="BC570" s="23" t="s">
        <v>8293</v>
      </c>
      <c r="BD570" s="23" t="s">
        <v>8293</v>
      </c>
      <c r="BE570" s="23" t="s">
        <v>8293</v>
      </c>
      <c r="BF570" s="23" t="s">
        <v>8330</v>
      </c>
    </row>
    <row r="571" spans="1:58" s="23" customFormat="1" x14ac:dyDescent="0.2">
      <c r="A571" s="23" t="s">
        <v>2722</v>
      </c>
      <c r="B571" s="23" t="s">
        <v>2723</v>
      </c>
      <c r="C571" s="23" t="s">
        <v>38</v>
      </c>
      <c r="D571" s="23" t="s">
        <v>38</v>
      </c>
      <c r="E571" s="23">
        <v>10</v>
      </c>
      <c r="F571" s="23" t="s">
        <v>115</v>
      </c>
      <c r="G571" s="23" t="s">
        <v>38</v>
      </c>
      <c r="H571" s="23">
        <v>6</v>
      </c>
      <c r="I571" s="23" t="s">
        <v>8264</v>
      </c>
      <c r="J571" s="23">
        <v>10</v>
      </c>
      <c r="K571" s="23">
        <v>1</v>
      </c>
      <c r="L571" s="23" t="s">
        <v>8345</v>
      </c>
      <c r="N571" s="24" t="b">
        <f t="shared" si="74"/>
        <v>0</v>
      </c>
      <c r="O571" s="24">
        <f t="shared" si="75"/>
        <v>161</v>
      </c>
      <c r="P571" s="24">
        <f t="shared" si="76"/>
        <v>8</v>
      </c>
      <c r="Q571" s="24" t="str">
        <f t="shared" si="77"/>
        <v>YES</v>
      </c>
      <c r="R571" s="24" t="str">
        <f t="shared" si="78"/>
        <v>YES</v>
      </c>
      <c r="S571" s="24" t="b">
        <f t="shared" si="79"/>
        <v>1</v>
      </c>
      <c r="T571" s="24" t="b">
        <f t="shared" si="80"/>
        <v>1</v>
      </c>
      <c r="U571" s="24">
        <f t="shared" si="81"/>
        <v>356</v>
      </c>
      <c r="V571" s="24">
        <f t="shared" si="82"/>
        <v>493</v>
      </c>
      <c r="W571" s="24"/>
      <c r="X571" s="23" t="s">
        <v>1480</v>
      </c>
      <c r="Y571" s="23" t="s">
        <v>42</v>
      </c>
      <c r="AA571" s="24" t="s">
        <v>39</v>
      </c>
      <c r="AB571" s="24" t="s">
        <v>39</v>
      </c>
      <c r="AC571" s="24"/>
      <c r="AD571" s="24">
        <v>10</v>
      </c>
      <c r="AE571" s="24">
        <v>10</v>
      </c>
      <c r="AF571" s="24">
        <v>6</v>
      </c>
      <c r="AG571" s="24">
        <v>6</v>
      </c>
      <c r="AH571" s="24">
        <v>6</v>
      </c>
      <c r="AI571" s="24">
        <v>6</v>
      </c>
      <c r="AJ571" s="24">
        <v>10</v>
      </c>
      <c r="AK571" s="24">
        <v>10</v>
      </c>
      <c r="AL571" s="24">
        <v>3</v>
      </c>
      <c r="AM571" s="24">
        <v>10</v>
      </c>
      <c r="AN571" s="24">
        <v>3</v>
      </c>
      <c r="AO571" s="24">
        <v>10</v>
      </c>
      <c r="AQ571" s="23" t="s">
        <v>2724</v>
      </c>
      <c r="AR571" s="23" t="s">
        <v>2725</v>
      </c>
      <c r="AS571" s="23">
        <v>885.39</v>
      </c>
      <c r="AT571" s="23">
        <v>12</v>
      </c>
      <c r="AU571" s="23">
        <v>12</v>
      </c>
      <c r="AV571" s="23">
        <v>0</v>
      </c>
      <c r="AW571" s="23">
        <v>2360</v>
      </c>
      <c r="AY571" s="23" t="s">
        <v>324</v>
      </c>
      <c r="AZ571" s="23" t="s">
        <v>325</v>
      </c>
      <c r="BA571" s="23">
        <v>5</v>
      </c>
      <c r="BC571" s="23" t="s">
        <v>8293</v>
      </c>
      <c r="BD571" s="23" t="s">
        <v>8293</v>
      </c>
      <c r="BE571" s="23" t="s">
        <v>8293</v>
      </c>
      <c r="BF571" s="23" t="s">
        <v>8330</v>
      </c>
    </row>
    <row r="572" spans="1:58" s="23" customFormat="1" x14ac:dyDescent="0.2">
      <c r="A572" s="23" t="s">
        <v>1094</v>
      </c>
      <c r="B572" s="23" t="s">
        <v>1095</v>
      </c>
      <c r="C572" s="23" t="s">
        <v>69</v>
      </c>
      <c r="D572" s="23" t="s">
        <v>38</v>
      </c>
      <c r="E572" s="23">
        <v>2.2999999999999998</v>
      </c>
      <c r="F572" s="23" t="s">
        <v>38</v>
      </c>
      <c r="G572" s="23" t="s">
        <v>38</v>
      </c>
      <c r="H572" s="23">
        <v>10</v>
      </c>
      <c r="I572" s="23" t="s">
        <v>8264</v>
      </c>
      <c r="J572" s="23">
        <v>6</v>
      </c>
      <c r="K572" s="23">
        <v>10</v>
      </c>
      <c r="L572" s="23" t="s">
        <v>8345</v>
      </c>
      <c r="N572" s="24" t="b">
        <f t="shared" si="74"/>
        <v>1</v>
      </c>
      <c r="O572" s="24">
        <f t="shared" si="75"/>
        <v>159</v>
      </c>
      <c r="P572" s="24">
        <f t="shared" si="76"/>
        <v>29.5</v>
      </c>
      <c r="Q572" s="24" t="str">
        <f t="shared" si="77"/>
        <v>YES</v>
      </c>
      <c r="R572" s="24" t="str">
        <f t="shared" si="78"/>
        <v>YES</v>
      </c>
      <c r="S572" s="24" t="b">
        <f t="shared" si="79"/>
        <v>1</v>
      </c>
      <c r="T572" s="24" t="b">
        <f t="shared" si="80"/>
        <v>1</v>
      </c>
      <c r="U572" s="24">
        <f t="shared" si="81"/>
        <v>570</v>
      </c>
      <c r="V572" s="24">
        <f t="shared" si="82"/>
        <v>278</v>
      </c>
      <c r="W572" s="24"/>
      <c r="X572" s="23" t="s">
        <v>40</v>
      </c>
      <c r="Y572" s="23" t="s">
        <v>41</v>
      </c>
      <c r="AA572" s="24"/>
      <c r="AB572" s="24"/>
      <c r="AC572" s="24"/>
      <c r="AD572" s="24">
        <v>3</v>
      </c>
      <c r="AE572" s="24">
        <v>3</v>
      </c>
      <c r="AF572" s="24">
        <v>3</v>
      </c>
      <c r="AG572" s="24">
        <v>3</v>
      </c>
      <c r="AH572" s="24">
        <v>3</v>
      </c>
      <c r="AI572" s="24">
        <v>3</v>
      </c>
      <c r="AJ572" s="24">
        <v>3</v>
      </c>
      <c r="AK572" s="24">
        <v>3</v>
      </c>
      <c r="AL572" s="24">
        <v>6</v>
      </c>
      <c r="AM572" s="24">
        <v>3</v>
      </c>
      <c r="AN572" s="24">
        <v>6</v>
      </c>
      <c r="AO572" s="24">
        <v>3</v>
      </c>
      <c r="AQ572" s="23" t="s">
        <v>1096</v>
      </c>
      <c r="AR572" s="23" t="s">
        <v>1004</v>
      </c>
      <c r="AS572" s="23">
        <v>107.15</v>
      </c>
      <c r="AT572" s="23">
        <v>1.39</v>
      </c>
      <c r="AU572" s="23">
        <v>5.4729999999999999</v>
      </c>
      <c r="AV572" s="23">
        <v>-4.0830000000000002</v>
      </c>
      <c r="AW572" s="23">
        <v>0.114</v>
      </c>
      <c r="AY572" s="23">
        <v>10000</v>
      </c>
      <c r="AZ572" s="23">
        <v>2</v>
      </c>
      <c r="BA572" s="23">
        <v>0.3</v>
      </c>
      <c r="BC572" s="23" t="s">
        <v>8293</v>
      </c>
      <c r="BD572" s="23" t="s">
        <v>8320</v>
      </c>
      <c r="BE572" s="23" t="s">
        <v>8293</v>
      </c>
      <c r="BF572" s="23" t="s">
        <v>8330</v>
      </c>
    </row>
    <row r="573" spans="1:58" s="23" customFormat="1" x14ac:dyDescent="0.2">
      <c r="A573" s="23" t="s">
        <v>1097</v>
      </c>
      <c r="B573" s="23" t="s">
        <v>1098</v>
      </c>
      <c r="C573" s="23" t="s">
        <v>69</v>
      </c>
      <c r="D573" s="23" t="s">
        <v>38</v>
      </c>
      <c r="E573" s="23">
        <v>2.2999999999999998</v>
      </c>
      <c r="F573" s="23" t="s">
        <v>38</v>
      </c>
      <c r="G573" s="23" t="s">
        <v>38</v>
      </c>
      <c r="H573" s="23">
        <v>10</v>
      </c>
      <c r="I573" s="23" t="s">
        <v>8264</v>
      </c>
      <c r="J573" s="23">
        <v>6</v>
      </c>
      <c r="K573" s="23">
        <v>10</v>
      </c>
      <c r="L573" s="23" t="s">
        <v>8345</v>
      </c>
      <c r="N573" s="24" t="b">
        <f t="shared" si="74"/>
        <v>1</v>
      </c>
      <c r="O573" s="24">
        <f t="shared" si="75"/>
        <v>159</v>
      </c>
      <c r="P573" s="24">
        <f t="shared" si="76"/>
        <v>29.5</v>
      </c>
      <c r="Q573" s="24" t="str">
        <f t="shared" si="77"/>
        <v>YES</v>
      </c>
      <c r="R573" s="24" t="str">
        <f t="shared" si="78"/>
        <v>YES</v>
      </c>
      <c r="S573" s="24" t="b">
        <f t="shared" si="79"/>
        <v>1</v>
      </c>
      <c r="T573" s="24" t="b">
        <f t="shared" si="80"/>
        <v>1</v>
      </c>
      <c r="U573" s="24">
        <f t="shared" si="81"/>
        <v>570</v>
      </c>
      <c r="V573" s="24">
        <f t="shared" si="82"/>
        <v>278</v>
      </c>
      <c r="W573" s="24"/>
      <c r="X573" s="23" t="s">
        <v>82</v>
      </c>
      <c r="Y573" s="23" t="s">
        <v>95</v>
      </c>
      <c r="AA573" s="24"/>
      <c r="AB573" s="24"/>
      <c r="AC573" s="24"/>
      <c r="AD573" s="24">
        <v>3</v>
      </c>
      <c r="AE573" s="24">
        <v>6</v>
      </c>
      <c r="AF573" s="24">
        <v>3</v>
      </c>
      <c r="AG573" s="24">
        <v>3</v>
      </c>
      <c r="AH573" s="24">
        <v>3</v>
      </c>
      <c r="AI573" s="24">
        <v>3</v>
      </c>
      <c r="AJ573" s="24">
        <v>3</v>
      </c>
      <c r="AK573" s="24">
        <v>3</v>
      </c>
      <c r="AL573" s="24">
        <v>6</v>
      </c>
      <c r="AM573" s="24">
        <v>3</v>
      </c>
      <c r="AN573" s="24">
        <v>6</v>
      </c>
      <c r="AO573" s="24">
        <v>3</v>
      </c>
      <c r="AQ573" s="23" t="s">
        <v>1099</v>
      </c>
      <c r="AR573" s="23" t="s">
        <v>1100</v>
      </c>
      <c r="AS573" s="23">
        <v>188.18</v>
      </c>
      <c r="AT573" s="23">
        <v>3</v>
      </c>
      <c r="AU573" s="23">
        <v>7.3710000000000004</v>
      </c>
      <c r="AV573" s="23">
        <v>-4.3710000000000004</v>
      </c>
      <c r="AW573" s="23">
        <v>7.3400000000000007E-2</v>
      </c>
      <c r="AY573" s="23">
        <v>10000</v>
      </c>
      <c r="AZ573" s="23">
        <v>2</v>
      </c>
      <c r="BA573" s="23">
        <v>0.3</v>
      </c>
      <c r="BC573" s="23" t="s">
        <v>8293</v>
      </c>
      <c r="BD573" s="23" t="s">
        <v>8320</v>
      </c>
      <c r="BE573" s="23" t="s">
        <v>8293</v>
      </c>
      <c r="BF573" s="23" t="s">
        <v>8330</v>
      </c>
    </row>
    <row r="574" spans="1:58" s="23" customFormat="1" x14ac:dyDescent="0.2">
      <c r="A574" s="23" t="s">
        <v>1101</v>
      </c>
      <c r="B574" s="23" t="s">
        <v>1102</v>
      </c>
      <c r="C574" s="23" t="s">
        <v>69</v>
      </c>
      <c r="D574" s="23" t="s">
        <v>38</v>
      </c>
      <c r="E574" s="23">
        <v>2.75</v>
      </c>
      <c r="F574" s="23" t="s">
        <v>38</v>
      </c>
      <c r="G574" s="23" t="s">
        <v>38</v>
      </c>
      <c r="H574" s="23">
        <v>8</v>
      </c>
      <c r="I574" s="23" t="s">
        <v>8264</v>
      </c>
      <c r="J574" s="23">
        <v>6</v>
      </c>
      <c r="K574" s="23">
        <v>10</v>
      </c>
      <c r="L574" s="23" t="s">
        <v>8345</v>
      </c>
      <c r="N574" s="24" t="b">
        <f t="shared" si="74"/>
        <v>1</v>
      </c>
      <c r="O574" s="24">
        <f t="shared" si="75"/>
        <v>158</v>
      </c>
      <c r="P574" s="24">
        <f t="shared" si="76"/>
        <v>29</v>
      </c>
      <c r="Q574" s="24" t="str">
        <f t="shared" si="77"/>
        <v>YES</v>
      </c>
      <c r="R574" s="24" t="str">
        <f t="shared" si="78"/>
        <v>YES</v>
      </c>
      <c r="S574" s="24" t="b">
        <f t="shared" si="79"/>
        <v>1</v>
      </c>
      <c r="T574" s="24" t="b">
        <f t="shared" si="80"/>
        <v>1</v>
      </c>
      <c r="U574" s="24">
        <f t="shared" si="81"/>
        <v>572</v>
      </c>
      <c r="V574" s="24">
        <f t="shared" si="82"/>
        <v>280</v>
      </c>
      <c r="W574" s="24"/>
      <c r="X574" s="23" t="s">
        <v>82</v>
      </c>
      <c r="Y574" s="23" t="s">
        <v>95</v>
      </c>
      <c r="AA574" s="24"/>
      <c r="AB574" s="24"/>
      <c r="AC574" s="24"/>
      <c r="AD574" s="24">
        <v>3</v>
      </c>
      <c r="AE574" s="24">
        <v>3</v>
      </c>
      <c r="AF574" s="24">
        <v>6</v>
      </c>
      <c r="AG574" s="24">
        <v>3</v>
      </c>
      <c r="AH574" s="24">
        <v>6</v>
      </c>
      <c r="AI574" s="24">
        <v>3</v>
      </c>
      <c r="AJ574" s="24">
        <v>3</v>
      </c>
      <c r="AK574" s="24">
        <v>3</v>
      </c>
      <c r="AL574" s="24">
        <v>6</v>
      </c>
      <c r="AM574" s="24">
        <v>3</v>
      </c>
      <c r="AN574" s="24">
        <v>6</v>
      </c>
      <c r="AO574" s="24">
        <v>3</v>
      </c>
      <c r="AQ574" s="23" t="s">
        <v>1103</v>
      </c>
      <c r="AR574" s="23" t="s">
        <v>1104</v>
      </c>
      <c r="AS574" s="23">
        <v>75.106999999999999</v>
      </c>
      <c r="AT574" s="23">
        <v>0.15</v>
      </c>
      <c r="AU574" s="23">
        <v>6.1120000000000001</v>
      </c>
      <c r="AV574" s="23">
        <v>-5.9619999999999997</v>
      </c>
      <c r="AW574" s="23">
        <v>4.1099999999999998E-2</v>
      </c>
      <c r="AY574" s="23">
        <v>100</v>
      </c>
      <c r="AZ574" s="23">
        <v>1</v>
      </c>
      <c r="BA574" s="23">
        <v>1.75</v>
      </c>
      <c r="BC574" s="23" t="s">
        <v>8293</v>
      </c>
      <c r="BD574" s="23" t="s">
        <v>8320</v>
      </c>
      <c r="BE574" s="23" t="s">
        <v>8293</v>
      </c>
      <c r="BF574" s="23" t="s">
        <v>8330</v>
      </c>
    </row>
    <row r="575" spans="1:58" s="23" customFormat="1" x14ac:dyDescent="0.2">
      <c r="A575" s="23" t="s">
        <v>1105</v>
      </c>
      <c r="B575" s="23" t="s">
        <v>1106</v>
      </c>
      <c r="C575" s="23" t="s">
        <v>38</v>
      </c>
      <c r="D575" s="23" t="s">
        <v>38</v>
      </c>
      <c r="E575" s="23">
        <v>6</v>
      </c>
      <c r="F575" s="23" t="s">
        <v>38</v>
      </c>
      <c r="G575" s="23" t="s">
        <v>38</v>
      </c>
      <c r="H575" s="23">
        <v>8</v>
      </c>
      <c r="I575" s="23" t="s">
        <v>8264</v>
      </c>
      <c r="J575" s="23">
        <v>3</v>
      </c>
      <c r="K575" s="23">
        <v>10</v>
      </c>
      <c r="L575" s="23" t="s">
        <v>8345</v>
      </c>
      <c r="N575" s="24" t="b">
        <f t="shared" si="74"/>
        <v>0</v>
      </c>
      <c r="O575" s="24">
        <f t="shared" si="75"/>
        <v>157</v>
      </c>
      <c r="P575" s="24">
        <f t="shared" si="76"/>
        <v>28.5</v>
      </c>
      <c r="Q575" s="24" t="str">
        <f t="shared" si="77"/>
        <v>YES</v>
      </c>
      <c r="R575" s="24" t="str">
        <f t="shared" si="78"/>
        <v>YES</v>
      </c>
      <c r="S575" s="24" t="b">
        <f t="shared" si="79"/>
        <v>1</v>
      </c>
      <c r="T575" s="24" t="b">
        <f t="shared" si="80"/>
        <v>1</v>
      </c>
      <c r="U575" s="24">
        <f t="shared" si="81"/>
        <v>573</v>
      </c>
      <c r="V575" s="24">
        <f t="shared" si="82"/>
        <v>281</v>
      </c>
      <c r="W575" s="24"/>
      <c r="X575" s="23" t="s">
        <v>82</v>
      </c>
      <c r="Y575" s="23" t="s">
        <v>41</v>
      </c>
      <c r="AA575" s="24"/>
      <c r="AB575" s="24"/>
      <c r="AC575" s="24"/>
      <c r="AD575" s="24">
        <v>1</v>
      </c>
      <c r="AE575" s="24">
        <v>1</v>
      </c>
      <c r="AF575" s="24">
        <v>1</v>
      </c>
      <c r="AG575" s="24">
        <v>1</v>
      </c>
      <c r="AH575" s="24">
        <v>3</v>
      </c>
      <c r="AI575" s="24">
        <v>1</v>
      </c>
      <c r="AJ575" s="24">
        <v>1</v>
      </c>
      <c r="AK575" s="24">
        <v>1</v>
      </c>
      <c r="AL575" s="24">
        <v>3</v>
      </c>
      <c r="AM575" s="24">
        <v>3</v>
      </c>
      <c r="AN575" s="24">
        <v>3</v>
      </c>
      <c r="AO575" s="24">
        <v>3</v>
      </c>
      <c r="AQ575" s="23" t="s">
        <v>1107</v>
      </c>
      <c r="AR575" s="23" t="s">
        <v>1108</v>
      </c>
      <c r="AS575" s="23">
        <v>73.090999999999994</v>
      </c>
      <c r="AT575" s="23">
        <v>0.12</v>
      </c>
      <c r="AU575" s="23">
        <v>4</v>
      </c>
      <c r="AV575" s="23">
        <v>-3.88</v>
      </c>
      <c r="AW575" s="23">
        <v>6.3500000000000001E-2</v>
      </c>
      <c r="AY575" s="23">
        <v>1000</v>
      </c>
      <c r="AZ575" s="23">
        <v>1</v>
      </c>
      <c r="BA575" s="23">
        <v>5</v>
      </c>
      <c r="BC575" s="23" t="s">
        <v>8293</v>
      </c>
      <c r="BD575" s="23" t="s">
        <v>8293</v>
      </c>
      <c r="BE575" s="23" t="s">
        <v>8293</v>
      </c>
      <c r="BF575" s="23" t="s">
        <v>8330</v>
      </c>
    </row>
    <row r="576" spans="1:58" s="23" customFormat="1" x14ac:dyDescent="0.2">
      <c r="A576" s="23" t="s">
        <v>1109</v>
      </c>
      <c r="B576" s="23" t="s">
        <v>1110</v>
      </c>
      <c r="C576" s="23" t="s">
        <v>38</v>
      </c>
      <c r="D576" s="23" t="s">
        <v>38</v>
      </c>
      <c r="E576" s="23">
        <v>6</v>
      </c>
      <c r="F576" s="23" t="s">
        <v>38</v>
      </c>
      <c r="G576" s="23" t="s">
        <v>115</v>
      </c>
      <c r="H576" s="23">
        <v>8</v>
      </c>
      <c r="I576" s="23" t="s">
        <v>8264</v>
      </c>
      <c r="J576" s="23">
        <v>3</v>
      </c>
      <c r="K576" s="23">
        <v>10</v>
      </c>
      <c r="L576" s="23" t="s">
        <v>8345</v>
      </c>
      <c r="N576" s="24" t="b">
        <f t="shared" si="74"/>
        <v>0</v>
      </c>
      <c r="O576" s="24">
        <f t="shared" si="75"/>
        <v>157</v>
      </c>
      <c r="P576" s="24">
        <f t="shared" si="76"/>
        <v>28.5</v>
      </c>
      <c r="Q576" s="24" t="str">
        <f t="shared" si="77"/>
        <v>YES</v>
      </c>
      <c r="R576" s="24" t="str">
        <f t="shared" si="78"/>
        <v>YES</v>
      </c>
      <c r="S576" s="24" t="b">
        <f t="shared" si="79"/>
        <v>1</v>
      </c>
      <c r="T576" s="24" t="b">
        <f t="shared" si="80"/>
        <v>1</v>
      </c>
      <c r="U576" s="24">
        <f t="shared" si="81"/>
        <v>573</v>
      </c>
      <c r="V576" s="24">
        <f t="shared" si="82"/>
        <v>281</v>
      </c>
      <c r="W576" s="24"/>
      <c r="X576" s="23" t="s">
        <v>82</v>
      </c>
      <c r="Y576" s="23" t="s">
        <v>95</v>
      </c>
      <c r="AA576" s="24"/>
      <c r="AB576" s="24"/>
      <c r="AC576" s="24"/>
      <c r="AD576" s="24">
        <v>1</v>
      </c>
      <c r="AE576" s="24">
        <v>1</v>
      </c>
      <c r="AF576" s="24">
        <v>1</v>
      </c>
      <c r="AG576" s="24">
        <v>1</v>
      </c>
      <c r="AH576" s="24">
        <v>3</v>
      </c>
      <c r="AI576" s="24">
        <v>1</v>
      </c>
      <c r="AJ576" s="24">
        <v>1</v>
      </c>
      <c r="AK576" s="24">
        <v>1</v>
      </c>
      <c r="AL576" s="24">
        <v>3</v>
      </c>
      <c r="AM576" s="24">
        <v>1</v>
      </c>
      <c r="AN576" s="24">
        <v>3</v>
      </c>
      <c r="AO576" s="24">
        <v>3</v>
      </c>
      <c r="AQ576" s="23" t="s">
        <v>1111</v>
      </c>
      <c r="AR576" s="23" t="s">
        <v>1112</v>
      </c>
      <c r="AS576" s="23">
        <v>86.043000000000006</v>
      </c>
      <c r="AT576" s="23">
        <v>-0.55000000000000004</v>
      </c>
      <c r="AU576" s="23">
        <v>4</v>
      </c>
      <c r="AV576" s="23">
        <v>-4.55</v>
      </c>
      <c r="AW576" s="23">
        <v>1.8599999999999998E-2</v>
      </c>
      <c r="AY576" s="23">
        <v>10</v>
      </c>
      <c r="AZ576" s="23">
        <v>1</v>
      </c>
      <c r="BA576" s="23" t="s">
        <v>151</v>
      </c>
      <c r="BC576" s="23" t="s">
        <v>8293</v>
      </c>
      <c r="BD576" s="23" t="s">
        <v>8293</v>
      </c>
      <c r="BE576" s="23" t="s">
        <v>8293</v>
      </c>
      <c r="BF576" s="23" t="s">
        <v>8330</v>
      </c>
    </row>
    <row r="577" spans="1:58" s="23" customFormat="1" x14ac:dyDescent="0.2">
      <c r="A577" s="23" t="s">
        <v>1113</v>
      </c>
      <c r="B577" s="23" t="s">
        <v>1114</v>
      </c>
      <c r="C577" s="23" t="s">
        <v>38</v>
      </c>
      <c r="D577" s="23" t="s">
        <v>38</v>
      </c>
      <c r="E577" s="23">
        <v>7</v>
      </c>
      <c r="F577" s="23" t="s">
        <v>38</v>
      </c>
      <c r="G577" s="23" t="s">
        <v>38</v>
      </c>
      <c r="H577" s="23">
        <v>8</v>
      </c>
      <c r="I577" s="23" t="s">
        <v>8264</v>
      </c>
      <c r="J577" s="23">
        <v>1</v>
      </c>
      <c r="K577" s="23">
        <v>10</v>
      </c>
      <c r="L577" s="23" t="s">
        <v>8345</v>
      </c>
      <c r="N577" s="24" t="b">
        <f t="shared" si="74"/>
        <v>0</v>
      </c>
      <c r="O577" s="24">
        <f t="shared" si="75"/>
        <v>157</v>
      </c>
      <c r="P577" s="24">
        <f t="shared" si="76"/>
        <v>28.5</v>
      </c>
      <c r="Q577" s="24" t="str">
        <f t="shared" si="77"/>
        <v>YES</v>
      </c>
      <c r="R577" s="24" t="str">
        <f t="shared" si="78"/>
        <v>YES</v>
      </c>
      <c r="S577" s="24" t="b">
        <f t="shared" si="79"/>
        <v>1</v>
      </c>
      <c r="T577" s="24" t="b">
        <f t="shared" si="80"/>
        <v>1</v>
      </c>
      <c r="U577" s="24">
        <f t="shared" si="81"/>
        <v>573</v>
      </c>
      <c r="V577" s="24">
        <f t="shared" si="82"/>
        <v>281</v>
      </c>
      <c r="W577" s="24"/>
      <c r="X577" s="23" t="s">
        <v>40</v>
      </c>
      <c r="Y577" s="23" t="s">
        <v>106</v>
      </c>
      <c r="AA577" s="24"/>
      <c r="AB577" s="24"/>
      <c r="AC577" s="24"/>
      <c r="AD577" s="24">
        <v>1</v>
      </c>
      <c r="AE577" s="24">
        <v>1</v>
      </c>
      <c r="AF577" s="24">
        <v>1</v>
      </c>
      <c r="AG577" s="24">
        <v>1</v>
      </c>
      <c r="AH577" s="24">
        <v>1</v>
      </c>
      <c r="AI577" s="24">
        <v>1</v>
      </c>
      <c r="AJ577" s="24">
        <v>1</v>
      </c>
      <c r="AK577" s="24">
        <v>1</v>
      </c>
      <c r="AL577" s="24">
        <v>1</v>
      </c>
      <c r="AM577" s="24">
        <v>1</v>
      </c>
      <c r="AN577" s="24">
        <v>1</v>
      </c>
      <c r="AO577" s="24">
        <v>1</v>
      </c>
      <c r="AQ577" s="23" t="s">
        <v>1115</v>
      </c>
      <c r="AR577" s="23" t="s">
        <v>1116</v>
      </c>
      <c r="AS577" s="23">
        <v>123</v>
      </c>
      <c r="AT577" s="23">
        <v>2.1</v>
      </c>
      <c r="AU577" s="23">
        <v>4</v>
      </c>
      <c r="AV577" s="23">
        <v>-1.9</v>
      </c>
      <c r="AW577" s="23">
        <v>0.22900000000000001</v>
      </c>
      <c r="AY577" s="23">
        <v>10000</v>
      </c>
      <c r="AZ577" s="23">
        <v>2</v>
      </c>
      <c r="BA577" s="23">
        <v>5</v>
      </c>
      <c r="BC577" s="23" t="s">
        <v>8293</v>
      </c>
      <c r="BD577" s="23" t="s">
        <v>8293</v>
      </c>
      <c r="BE577" s="23" t="s">
        <v>8293</v>
      </c>
      <c r="BF577" s="23" t="s">
        <v>8330</v>
      </c>
    </row>
    <row r="578" spans="1:58" s="23" customFormat="1" x14ac:dyDescent="0.2">
      <c r="A578" s="23" t="s">
        <v>1117</v>
      </c>
      <c r="B578" s="23" t="s">
        <v>1118</v>
      </c>
      <c r="C578" s="23" t="s">
        <v>38</v>
      </c>
      <c r="D578" s="23" t="s">
        <v>38</v>
      </c>
      <c r="E578" s="23">
        <v>7</v>
      </c>
      <c r="F578" s="23" t="s">
        <v>38</v>
      </c>
      <c r="G578" s="23" t="s">
        <v>38</v>
      </c>
      <c r="H578" s="23">
        <v>8</v>
      </c>
      <c r="I578" s="23" t="s">
        <v>8264</v>
      </c>
      <c r="J578" s="23">
        <v>1</v>
      </c>
      <c r="K578" s="23">
        <v>10</v>
      </c>
      <c r="L578" s="23" t="s">
        <v>8345</v>
      </c>
      <c r="N578" s="24" t="b">
        <f t="shared" ref="N578:N641" si="83">AND(I578="TRUE",J578&gt;5,K578&gt;5)</f>
        <v>0</v>
      </c>
      <c r="O578" s="24">
        <f t="shared" ref="O578:O641" si="84">(E578*H578)+(J578*J578)+(K578*K578)</f>
        <v>157</v>
      </c>
      <c r="P578" s="24">
        <f t="shared" ref="P578:P641" si="85">((E578*H578)+(J578*J578))/20*K578</f>
        <v>28.5</v>
      </c>
      <c r="Q578" s="24" t="str">
        <f t="shared" ref="Q578:Q641" si="86">IF(O578&gt;O$2339,"YES","NO")</f>
        <v>YES</v>
      </c>
      <c r="R578" s="24" t="str">
        <f t="shared" ref="R578:R641" si="87">IF(P578&gt;P$2339,"YES","NO")</f>
        <v>YES</v>
      </c>
      <c r="S578" s="24" t="b">
        <f t="shared" si="79"/>
        <v>1</v>
      </c>
      <c r="T578" s="24" t="b">
        <f t="shared" si="80"/>
        <v>1</v>
      </c>
      <c r="U578" s="24">
        <f t="shared" si="81"/>
        <v>573</v>
      </c>
      <c r="V578" s="24">
        <f t="shared" si="82"/>
        <v>281</v>
      </c>
      <c r="W578" s="24"/>
      <c r="X578" s="23" t="s">
        <v>40</v>
      </c>
      <c r="Y578" s="23" t="s">
        <v>197</v>
      </c>
      <c r="AA578" s="24"/>
      <c r="AB578" s="24"/>
      <c r="AC578" s="24"/>
      <c r="AD578" s="24">
        <v>1</v>
      </c>
      <c r="AE578" s="24">
        <v>1</v>
      </c>
      <c r="AF578" s="24">
        <v>1</v>
      </c>
      <c r="AG578" s="24">
        <v>1</v>
      </c>
      <c r="AH578" s="24">
        <v>1</v>
      </c>
      <c r="AI578" s="24">
        <v>1</v>
      </c>
      <c r="AJ578" s="24">
        <v>1</v>
      </c>
      <c r="AK578" s="24">
        <v>1</v>
      </c>
      <c r="AL578" s="24">
        <v>1</v>
      </c>
      <c r="AM578" s="24">
        <v>1</v>
      </c>
      <c r="AN578" s="24">
        <v>1</v>
      </c>
      <c r="AO578" s="24">
        <v>1</v>
      </c>
      <c r="AQ578" s="23" t="s">
        <v>915</v>
      </c>
      <c r="AR578" s="23" t="s">
        <v>916</v>
      </c>
      <c r="AS578" s="23">
        <v>58.119</v>
      </c>
      <c r="AT578" s="23">
        <v>2.76</v>
      </c>
      <c r="AU578" s="23">
        <v>4</v>
      </c>
      <c r="AV578" s="23">
        <v>-1.2400000000000002</v>
      </c>
      <c r="AW578" s="23">
        <v>0.50800000000000001</v>
      </c>
      <c r="AY578" s="23">
        <v>10000</v>
      </c>
      <c r="AZ578" s="23">
        <v>2</v>
      </c>
      <c r="BA578" s="23">
        <v>5</v>
      </c>
      <c r="BC578" s="23" t="s">
        <v>35</v>
      </c>
      <c r="BD578" s="23" t="s">
        <v>8293</v>
      </c>
      <c r="BE578" s="23" t="s">
        <v>8293</v>
      </c>
      <c r="BF578" s="23" t="s">
        <v>8330</v>
      </c>
    </row>
    <row r="579" spans="1:58" s="23" customFormat="1" x14ac:dyDescent="0.2">
      <c r="A579" s="23" t="s">
        <v>1119</v>
      </c>
      <c r="B579" s="23" t="s">
        <v>1120</v>
      </c>
      <c r="C579" s="23" t="s">
        <v>38</v>
      </c>
      <c r="D579" s="23" t="s">
        <v>38</v>
      </c>
      <c r="E579" s="23">
        <v>8</v>
      </c>
      <c r="F579" s="23" t="s">
        <v>38</v>
      </c>
      <c r="G579" s="23" t="s">
        <v>38</v>
      </c>
      <c r="H579" s="23">
        <v>6</v>
      </c>
      <c r="I579" s="23" t="s">
        <v>8264</v>
      </c>
      <c r="J579" s="23">
        <v>3</v>
      </c>
      <c r="K579" s="23">
        <v>10</v>
      </c>
      <c r="L579" s="23" t="s">
        <v>8345</v>
      </c>
      <c r="N579" s="24" t="b">
        <f t="shared" si="83"/>
        <v>0</v>
      </c>
      <c r="O579" s="24">
        <f t="shared" si="84"/>
        <v>157</v>
      </c>
      <c r="P579" s="24">
        <f t="shared" si="85"/>
        <v>28.5</v>
      </c>
      <c r="Q579" s="24" t="str">
        <f t="shared" si="86"/>
        <v>YES</v>
      </c>
      <c r="R579" s="24" t="str">
        <f t="shared" si="87"/>
        <v>YES</v>
      </c>
      <c r="S579" s="24" t="b">
        <f t="shared" ref="S579:S642" si="88">AND($Q579="YES",$R579="YES")</f>
        <v>1</v>
      </c>
      <c r="T579" s="24" t="b">
        <f t="shared" ref="T579:T642" si="89">OR($Q579="YES",$R579="YES")</f>
        <v>1</v>
      </c>
      <c r="U579" s="24">
        <f t="shared" si="81"/>
        <v>573</v>
      </c>
      <c r="V579" s="24">
        <f t="shared" si="82"/>
        <v>281</v>
      </c>
      <c r="W579" s="24"/>
      <c r="X579" s="23" t="s">
        <v>82</v>
      </c>
      <c r="Y579" s="23" t="s">
        <v>496</v>
      </c>
      <c r="AA579" s="24"/>
      <c r="AB579" s="24"/>
      <c r="AC579" s="24"/>
      <c r="AD579" s="24">
        <v>1</v>
      </c>
      <c r="AE579" s="24">
        <v>1</v>
      </c>
      <c r="AF579" s="24">
        <v>1</v>
      </c>
      <c r="AG579" s="24">
        <v>1</v>
      </c>
      <c r="AH579" s="24">
        <v>1</v>
      </c>
      <c r="AI579" s="24">
        <v>1</v>
      </c>
      <c r="AJ579" s="24">
        <v>1</v>
      </c>
      <c r="AK579" s="24">
        <v>1</v>
      </c>
      <c r="AL579" s="24">
        <v>3</v>
      </c>
      <c r="AM579" s="24">
        <v>1</v>
      </c>
      <c r="AN579" s="24">
        <v>3</v>
      </c>
      <c r="AO579" s="24">
        <v>1</v>
      </c>
      <c r="AQ579" s="23" t="s">
        <v>1041</v>
      </c>
      <c r="AR579" s="23" t="s">
        <v>1042</v>
      </c>
      <c r="AS579" s="23">
        <v>78.106999999999999</v>
      </c>
      <c r="AT579" s="23">
        <v>2.13</v>
      </c>
      <c r="AU579" s="23">
        <v>4</v>
      </c>
      <c r="AV579" s="23">
        <v>-1.87</v>
      </c>
      <c r="AW579" s="23">
        <v>1.54</v>
      </c>
      <c r="AY579" s="23">
        <v>100000</v>
      </c>
      <c r="AZ579" s="23">
        <v>3</v>
      </c>
      <c r="BA579" s="23">
        <v>5</v>
      </c>
      <c r="BC579" s="23" t="s">
        <v>35</v>
      </c>
      <c r="BD579" s="23" t="s">
        <v>8293</v>
      </c>
      <c r="BE579" s="23" t="s">
        <v>8293</v>
      </c>
      <c r="BF579" s="23" t="s">
        <v>8330</v>
      </c>
    </row>
    <row r="580" spans="1:58" s="23" customFormat="1" x14ac:dyDescent="0.2">
      <c r="A580" s="23" t="s">
        <v>2757</v>
      </c>
      <c r="B580" s="23" t="s">
        <v>2758</v>
      </c>
      <c r="C580" s="23" t="s">
        <v>38</v>
      </c>
      <c r="D580" s="23" t="s">
        <v>38</v>
      </c>
      <c r="E580" s="23">
        <v>7</v>
      </c>
      <c r="F580" s="23" t="s">
        <v>38</v>
      </c>
      <c r="G580" s="23" t="s">
        <v>38</v>
      </c>
      <c r="H580" s="23">
        <v>8</v>
      </c>
      <c r="I580" s="23" t="s">
        <v>8264</v>
      </c>
      <c r="J580" s="23">
        <v>10</v>
      </c>
      <c r="K580" s="23">
        <v>1</v>
      </c>
      <c r="L580" s="23" t="s">
        <v>8345</v>
      </c>
      <c r="N580" s="24" t="b">
        <f t="shared" si="83"/>
        <v>0</v>
      </c>
      <c r="O580" s="24">
        <f t="shared" si="84"/>
        <v>157</v>
      </c>
      <c r="P580" s="24">
        <f t="shared" si="85"/>
        <v>7.8</v>
      </c>
      <c r="Q580" s="24" t="str">
        <f t="shared" si="86"/>
        <v>YES</v>
      </c>
      <c r="R580" s="24" t="str">
        <f t="shared" si="87"/>
        <v>YES</v>
      </c>
      <c r="S580" s="24" t="b">
        <f t="shared" si="88"/>
        <v>1</v>
      </c>
      <c r="T580" s="24" t="b">
        <f t="shared" si="89"/>
        <v>1</v>
      </c>
      <c r="U580" s="24">
        <f t="shared" si="81"/>
        <v>573</v>
      </c>
      <c r="V580" s="24">
        <f t="shared" si="82"/>
        <v>711</v>
      </c>
      <c r="W580" s="24"/>
      <c r="X580" s="23" t="s">
        <v>1480</v>
      </c>
      <c r="Y580" s="23" t="s">
        <v>42</v>
      </c>
      <c r="AA580" s="24" t="s">
        <v>39</v>
      </c>
      <c r="AB580" s="24" t="s">
        <v>39</v>
      </c>
      <c r="AC580" s="24"/>
      <c r="AD580" s="24">
        <v>10</v>
      </c>
      <c r="AE580" s="24">
        <v>10</v>
      </c>
      <c r="AF580" s="24">
        <v>6</v>
      </c>
      <c r="AG580" s="24">
        <v>6</v>
      </c>
      <c r="AH580" s="24">
        <v>6</v>
      </c>
      <c r="AI580" s="24">
        <v>6</v>
      </c>
      <c r="AJ580" s="24">
        <v>10</v>
      </c>
      <c r="AK580" s="24">
        <v>10</v>
      </c>
      <c r="AL580" s="24">
        <v>3</v>
      </c>
      <c r="AM580" s="24">
        <v>10</v>
      </c>
      <c r="AN580" s="24">
        <v>3</v>
      </c>
      <c r="AO580" s="24">
        <v>10</v>
      </c>
      <c r="AQ580" s="23" t="s">
        <v>2759</v>
      </c>
      <c r="AR580" s="23" t="s">
        <v>2760</v>
      </c>
      <c r="AS580" s="23">
        <v>1504.3</v>
      </c>
      <c r="AT580" s="23">
        <v>12</v>
      </c>
      <c r="AU580" s="23">
        <v>12</v>
      </c>
      <c r="AV580" s="23">
        <v>0</v>
      </c>
      <c r="AW580" s="23">
        <v>408000</v>
      </c>
      <c r="AY580" s="23">
        <v>10000</v>
      </c>
      <c r="AZ580" s="23">
        <v>2</v>
      </c>
      <c r="BA580" s="23">
        <v>5</v>
      </c>
      <c r="BC580" s="23" t="s">
        <v>8293</v>
      </c>
      <c r="BD580" s="23" t="s">
        <v>8293</v>
      </c>
      <c r="BE580" s="23" t="s">
        <v>8293</v>
      </c>
      <c r="BF580" s="23" t="s">
        <v>8330</v>
      </c>
    </row>
    <row r="581" spans="1:58" s="23" customFormat="1" x14ac:dyDescent="0.2">
      <c r="A581" s="23" t="s">
        <v>2761</v>
      </c>
      <c r="B581" s="23" t="s">
        <v>2762</v>
      </c>
      <c r="C581" s="23" t="s">
        <v>38</v>
      </c>
      <c r="D581" s="23" t="s">
        <v>38</v>
      </c>
      <c r="E581" s="23">
        <v>7</v>
      </c>
      <c r="F581" s="23" t="s">
        <v>38</v>
      </c>
      <c r="G581" s="23" t="s">
        <v>38</v>
      </c>
      <c r="H581" s="23">
        <v>8</v>
      </c>
      <c r="I581" s="23" t="s">
        <v>8264</v>
      </c>
      <c r="J581" s="23">
        <v>10</v>
      </c>
      <c r="K581" s="23">
        <v>1</v>
      </c>
      <c r="L581" s="23" t="s">
        <v>8345</v>
      </c>
      <c r="N581" s="24" t="b">
        <f t="shared" si="83"/>
        <v>0</v>
      </c>
      <c r="O581" s="24">
        <f t="shared" si="84"/>
        <v>157</v>
      </c>
      <c r="P581" s="24">
        <f t="shared" si="85"/>
        <v>7.8</v>
      </c>
      <c r="Q581" s="24" t="str">
        <f t="shared" si="86"/>
        <v>YES</v>
      </c>
      <c r="R581" s="24" t="str">
        <f t="shared" si="87"/>
        <v>YES</v>
      </c>
      <c r="S581" s="24" t="b">
        <f t="shared" si="88"/>
        <v>1</v>
      </c>
      <c r="T581" s="24" t="b">
        <f t="shared" si="89"/>
        <v>1</v>
      </c>
      <c r="U581" s="24">
        <f t="shared" si="81"/>
        <v>573</v>
      </c>
      <c r="V581" s="24">
        <f t="shared" si="82"/>
        <v>711</v>
      </c>
      <c r="W581" s="24"/>
      <c r="X581" s="23" t="s">
        <v>1480</v>
      </c>
      <c r="Y581" s="23" t="s">
        <v>42</v>
      </c>
      <c r="AA581" s="24"/>
      <c r="AB581" s="24" t="s">
        <v>39</v>
      </c>
      <c r="AC581" s="24"/>
      <c r="AD581" s="24">
        <v>6</v>
      </c>
      <c r="AE581" s="24">
        <v>6</v>
      </c>
      <c r="AF581" s="24">
        <v>3</v>
      </c>
      <c r="AG581" s="24">
        <v>3</v>
      </c>
      <c r="AH581" s="24">
        <v>3</v>
      </c>
      <c r="AI581" s="24">
        <v>3</v>
      </c>
      <c r="AJ581" s="24">
        <v>10</v>
      </c>
      <c r="AK581" s="24">
        <v>10</v>
      </c>
      <c r="AL581" s="24">
        <v>1</v>
      </c>
      <c r="AM581" s="24">
        <v>10</v>
      </c>
      <c r="AN581" s="24">
        <v>3</v>
      </c>
      <c r="AO581" s="24">
        <v>10</v>
      </c>
      <c r="AQ581" s="23" t="s">
        <v>2763</v>
      </c>
      <c r="AR581" s="23" t="s">
        <v>2764</v>
      </c>
      <c r="AS581" s="23">
        <v>630.91</v>
      </c>
      <c r="AT581" s="23">
        <v>12</v>
      </c>
      <c r="AU581" s="23">
        <v>12</v>
      </c>
      <c r="AV581" s="23">
        <v>0</v>
      </c>
      <c r="AW581" s="23">
        <v>6.42</v>
      </c>
      <c r="AY581" s="23">
        <v>10000</v>
      </c>
      <c r="AZ581" s="23">
        <v>2</v>
      </c>
      <c r="BA581" s="23">
        <v>5</v>
      </c>
      <c r="BC581" s="23" t="s">
        <v>8293</v>
      </c>
      <c r="BD581" s="23" t="s">
        <v>8293</v>
      </c>
      <c r="BE581" s="23" t="s">
        <v>8293</v>
      </c>
      <c r="BF581" s="23" t="s">
        <v>8330</v>
      </c>
    </row>
    <row r="582" spans="1:58" s="23" customFormat="1" x14ac:dyDescent="0.2">
      <c r="A582" s="23" t="s">
        <v>2765</v>
      </c>
      <c r="B582" s="23" t="s">
        <v>2766</v>
      </c>
      <c r="C582" s="23" t="s">
        <v>38</v>
      </c>
      <c r="D582" s="23" t="s">
        <v>38</v>
      </c>
      <c r="E582" s="23">
        <v>7</v>
      </c>
      <c r="F582" s="23" t="s">
        <v>38</v>
      </c>
      <c r="G582" s="23" t="s">
        <v>38</v>
      </c>
      <c r="H582" s="23">
        <v>8</v>
      </c>
      <c r="I582" s="23" t="s">
        <v>8264</v>
      </c>
      <c r="J582" s="23">
        <v>10</v>
      </c>
      <c r="K582" s="23">
        <v>1</v>
      </c>
      <c r="L582" s="23" t="s">
        <v>8345</v>
      </c>
      <c r="N582" s="24" t="b">
        <f t="shared" si="83"/>
        <v>0</v>
      </c>
      <c r="O582" s="24">
        <f t="shared" si="84"/>
        <v>157</v>
      </c>
      <c r="P582" s="24">
        <f t="shared" si="85"/>
        <v>7.8</v>
      </c>
      <c r="Q582" s="24" t="str">
        <f t="shared" si="86"/>
        <v>YES</v>
      </c>
      <c r="R582" s="24" t="str">
        <f t="shared" si="87"/>
        <v>YES</v>
      </c>
      <c r="S582" s="24" t="b">
        <f t="shared" si="88"/>
        <v>1</v>
      </c>
      <c r="T582" s="24" t="b">
        <f t="shared" si="89"/>
        <v>1</v>
      </c>
      <c r="U582" s="24">
        <f t="shared" si="81"/>
        <v>573</v>
      </c>
      <c r="V582" s="24">
        <f t="shared" si="82"/>
        <v>711</v>
      </c>
      <c r="W582" s="24"/>
      <c r="X582" s="23" t="s">
        <v>1480</v>
      </c>
      <c r="Y582" s="23" t="s">
        <v>42</v>
      </c>
      <c r="AA582" s="24" t="s">
        <v>39</v>
      </c>
      <c r="AB582" s="24" t="s">
        <v>39</v>
      </c>
      <c r="AC582" s="24"/>
      <c r="AD582" s="24">
        <v>10</v>
      </c>
      <c r="AE582" s="24">
        <v>10</v>
      </c>
      <c r="AF582" s="24">
        <v>6</v>
      </c>
      <c r="AG582" s="24">
        <v>6</v>
      </c>
      <c r="AH582" s="24">
        <v>6</v>
      </c>
      <c r="AI582" s="24">
        <v>6</v>
      </c>
      <c r="AJ582" s="24">
        <v>10</v>
      </c>
      <c r="AK582" s="24">
        <v>10</v>
      </c>
      <c r="AL582" s="24">
        <v>3</v>
      </c>
      <c r="AM582" s="24">
        <v>10</v>
      </c>
      <c r="AN582" s="24">
        <v>3</v>
      </c>
      <c r="AO582" s="24">
        <v>10</v>
      </c>
      <c r="AQ582" s="23" t="s">
        <v>2767</v>
      </c>
      <c r="AR582" s="23" t="s">
        <v>2768</v>
      </c>
      <c r="AS582" s="23">
        <v>1201.9000000000001</v>
      </c>
      <c r="AT582" s="23">
        <v>12</v>
      </c>
      <c r="AU582" s="23">
        <v>12</v>
      </c>
      <c r="AV582" s="23">
        <v>0</v>
      </c>
      <c r="AW582" s="23">
        <v>32900</v>
      </c>
      <c r="AY582" s="23">
        <v>10000</v>
      </c>
      <c r="AZ582" s="23">
        <v>2</v>
      </c>
      <c r="BA582" s="23">
        <v>5</v>
      </c>
      <c r="BC582" s="23" t="s">
        <v>8293</v>
      </c>
      <c r="BD582" s="23" t="s">
        <v>8293</v>
      </c>
      <c r="BE582" s="23" t="s">
        <v>8293</v>
      </c>
      <c r="BF582" s="23" t="s">
        <v>8330</v>
      </c>
    </row>
    <row r="583" spans="1:58" s="23" customFormat="1" x14ac:dyDescent="0.2">
      <c r="A583" s="23" t="s">
        <v>2769</v>
      </c>
      <c r="B583" s="23" t="s">
        <v>2770</v>
      </c>
      <c r="C583" s="23" t="s">
        <v>38</v>
      </c>
      <c r="D583" s="23" t="s">
        <v>38</v>
      </c>
      <c r="E583" s="23">
        <v>7</v>
      </c>
      <c r="F583" s="23" t="s">
        <v>38</v>
      </c>
      <c r="G583" s="23" t="s">
        <v>38</v>
      </c>
      <c r="H583" s="23">
        <v>8</v>
      </c>
      <c r="I583" s="23" t="s">
        <v>8264</v>
      </c>
      <c r="J583" s="23">
        <v>10</v>
      </c>
      <c r="K583" s="23">
        <v>1</v>
      </c>
      <c r="L583" s="23" t="s">
        <v>8345</v>
      </c>
      <c r="N583" s="24" t="b">
        <f t="shared" si="83"/>
        <v>0</v>
      </c>
      <c r="O583" s="24">
        <f t="shared" si="84"/>
        <v>157</v>
      </c>
      <c r="P583" s="24">
        <f t="shared" si="85"/>
        <v>7.8</v>
      </c>
      <c r="Q583" s="24" t="str">
        <f t="shared" si="86"/>
        <v>YES</v>
      </c>
      <c r="R583" s="24" t="str">
        <f t="shared" si="87"/>
        <v>YES</v>
      </c>
      <c r="S583" s="24" t="b">
        <f t="shared" si="88"/>
        <v>1</v>
      </c>
      <c r="T583" s="24" t="b">
        <f t="shared" si="89"/>
        <v>1</v>
      </c>
      <c r="U583" s="24">
        <f t="shared" si="81"/>
        <v>573</v>
      </c>
      <c r="V583" s="24">
        <f t="shared" si="82"/>
        <v>711</v>
      </c>
      <c r="W583" s="24"/>
      <c r="X583" s="23" t="s">
        <v>1480</v>
      </c>
      <c r="Y583" s="23" t="s">
        <v>42</v>
      </c>
      <c r="AA583" s="24" t="s">
        <v>39</v>
      </c>
      <c r="AB583" s="24" t="s">
        <v>39</v>
      </c>
      <c r="AC583" s="24"/>
      <c r="AD583" s="24">
        <v>10</v>
      </c>
      <c r="AE583" s="24">
        <v>10</v>
      </c>
      <c r="AF583" s="24">
        <v>6</v>
      </c>
      <c r="AG583" s="24">
        <v>6</v>
      </c>
      <c r="AH583" s="24">
        <v>6</v>
      </c>
      <c r="AI583" s="24">
        <v>6</v>
      </c>
      <c r="AJ583" s="24">
        <v>10</v>
      </c>
      <c r="AK583" s="24">
        <v>10</v>
      </c>
      <c r="AL583" s="24">
        <v>3</v>
      </c>
      <c r="AM583" s="24">
        <v>10</v>
      </c>
      <c r="AN583" s="24">
        <v>3</v>
      </c>
      <c r="AO583" s="24">
        <v>10</v>
      </c>
      <c r="AQ583" s="23" t="s">
        <v>2771</v>
      </c>
      <c r="AR583" s="23" t="s">
        <v>2772</v>
      </c>
      <c r="AS583" s="23">
        <v>933.51</v>
      </c>
      <c r="AT583" s="23">
        <v>12</v>
      </c>
      <c r="AU583" s="23">
        <v>12</v>
      </c>
      <c r="AV583" s="23">
        <v>0</v>
      </c>
      <c r="AW583" s="23">
        <v>2980</v>
      </c>
      <c r="AY583" s="23">
        <v>10000</v>
      </c>
      <c r="AZ583" s="23">
        <v>2</v>
      </c>
      <c r="BA583" s="23">
        <v>5</v>
      </c>
      <c r="BC583" s="23" t="s">
        <v>8293</v>
      </c>
      <c r="BD583" s="23" t="s">
        <v>8293</v>
      </c>
      <c r="BE583" s="23" t="s">
        <v>8293</v>
      </c>
      <c r="BF583" s="23" t="s">
        <v>8330</v>
      </c>
    </row>
    <row r="584" spans="1:58" s="23" customFormat="1" x14ac:dyDescent="0.2">
      <c r="A584" s="23" t="s">
        <v>2773</v>
      </c>
      <c r="B584" s="23" t="s">
        <v>2774</v>
      </c>
      <c r="C584" s="23" t="s">
        <v>38</v>
      </c>
      <c r="D584" s="23" t="s">
        <v>38</v>
      </c>
      <c r="E584" s="23">
        <v>7</v>
      </c>
      <c r="F584" s="23" t="s">
        <v>38</v>
      </c>
      <c r="G584" s="23" t="s">
        <v>38</v>
      </c>
      <c r="H584" s="23">
        <v>8</v>
      </c>
      <c r="I584" s="23" t="s">
        <v>8264</v>
      </c>
      <c r="J584" s="23">
        <v>10</v>
      </c>
      <c r="K584" s="23">
        <v>1</v>
      </c>
      <c r="L584" s="23" t="s">
        <v>8345</v>
      </c>
      <c r="N584" s="24" t="b">
        <f t="shared" si="83"/>
        <v>0</v>
      </c>
      <c r="O584" s="24">
        <f t="shared" si="84"/>
        <v>157</v>
      </c>
      <c r="P584" s="24">
        <f t="shared" si="85"/>
        <v>7.8</v>
      </c>
      <c r="Q584" s="24" t="str">
        <f t="shared" si="86"/>
        <v>YES</v>
      </c>
      <c r="R584" s="24" t="str">
        <f t="shared" si="87"/>
        <v>YES</v>
      </c>
      <c r="S584" s="24" t="b">
        <f t="shared" si="88"/>
        <v>1</v>
      </c>
      <c r="T584" s="24" t="b">
        <f t="shared" si="89"/>
        <v>1</v>
      </c>
      <c r="U584" s="24">
        <f t="shared" si="81"/>
        <v>573</v>
      </c>
      <c r="V584" s="24">
        <f t="shared" si="82"/>
        <v>711</v>
      </c>
      <c r="W584" s="24"/>
      <c r="X584" s="23" t="s">
        <v>1480</v>
      </c>
      <c r="Y584" s="23" t="s">
        <v>42</v>
      </c>
      <c r="AA584" s="24"/>
      <c r="AB584" s="24" t="s">
        <v>39</v>
      </c>
      <c r="AC584" s="24"/>
      <c r="AD584" s="24">
        <v>6</v>
      </c>
      <c r="AE584" s="24">
        <v>6</v>
      </c>
      <c r="AF584" s="24">
        <v>6</v>
      </c>
      <c r="AG584" s="24">
        <v>6</v>
      </c>
      <c r="AH584" s="24">
        <v>6</v>
      </c>
      <c r="AI584" s="24">
        <v>6</v>
      </c>
      <c r="AJ584" s="24">
        <v>10</v>
      </c>
      <c r="AK584" s="24">
        <v>10</v>
      </c>
      <c r="AL584" s="24">
        <v>3</v>
      </c>
      <c r="AM584" s="24">
        <v>10</v>
      </c>
      <c r="AN584" s="24">
        <v>3</v>
      </c>
      <c r="AO584" s="24">
        <v>10</v>
      </c>
      <c r="AQ584" s="23" t="s">
        <v>2775</v>
      </c>
      <c r="AR584" s="23" t="s">
        <v>2776</v>
      </c>
      <c r="AS584" s="23">
        <v>757.14</v>
      </c>
      <c r="AT584" s="23">
        <v>12</v>
      </c>
      <c r="AU584" s="23">
        <v>12</v>
      </c>
      <c r="AV584" s="23">
        <v>0</v>
      </c>
      <c r="AW584" s="23">
        <v>115</v>
      </c>
      <c r="AY584" s="23">
        <v>10000</v>
      </c>
      <c r="AZ584" s="23">
        <v>2</v>
      </c>
      <c r="BA584" s="23">
        <v>5</v>
      </c>
      <c r="BC584" s="23" t="s">
        <v>8293</v>
      </c>
      <c r="BD584" s="23" t="s">
        <v>8293</v>
      </c>
      <c r="BE584" s="23" t="s">
        <v>8293</v>
      </c>
      <c r="BF584" s="23" t="s">
        <v>8330</v>
      </c>
    </row>
    <row r="585" spans="1:58" s="23" customFormat="1" x14ac:dyDescent="0.2">
      <c r="A585" s="23" t="s">
        <v>2777</v>
      </c>
      <c r="B585" s="23" t="s">
        <v>2778</v>
      </c>
      <c r="C585" s="23" t="s">
        <v>38</v>
      </c>
      <c r="D585" s="23" t="s">
        <v>38</v>
      </c>
      <c r="E585" s="23">
        <v>7</v>
      </c>
      <c r="F585" s="23" t="s">
        <v>38</v>
      </c>
      <c r="G585" s="23" t="s">
        <v>38</v>
      </c>
      <c r="H585" s="23">
        <v>8</v>
      </c>
      <c r="I585" s="23" t="s">
        <v>8264</v>
      </c>
      <c r="J585" s="23">
        <v>10</v>
      </c>
      <c r="K585" s="23">
        <v>1</v>
      </c>
      <c r="L585" s="23" t="s">
        <v>8345</v>
      </c>
      <c r="N585" s="24" t="b">
        <f t="shared" si="83"/>
        <v>0</v>
      </c>
      <c r="O585" s="24">
        <f t="shared" si="84"/>
        <v>157</v>
      </c>
      <c r="P585" s="24">
        <f t="shared" si="85"/>
        <v>7.8</v>
      </c>
      <c r="Q585" s="24" t="str">
        <f t="shared" si="86"/>
        <v>YES</v>
      </c>
      <c r="R585" s="24" t="str">
        <f t="shared" si="87"/>
        <v>YES</v>
      </c>
      <c r="S585" s="24" t="b">
        <f t="shared" si="88"/>
        <v>1</v>
      </c>
      <c r="T585" s="24" t="b">
        <f t="shared" si="89"/>
        <v>1</v>
      </c>
      <c r="U585" s="24">
        <f t="shared" si="81"/>
        <v>573</v>
      </c>
      <c r="V585" s="24">
        <f t="shared" si="82"/>
        <v>711</v>
      </c>
      <c r="W585" s="24"/>
      <c r="X585" s="23" t="s">
        <v>1480</v>
      </c>
      <c r="Y585" s="23" t="s">
        <v>42</v>
      </c>
      <c r="AA585" s="24" t="s">
        <v>39</v>
      </c>
      <c r="AB585" s="24" t="s">
        <v>39</v>
      </c>
      <c r="AC585" s="24" t="s">
        <v>39</v>
      </c>
      <c r="AD585" s="24">
        <v>10</v>
      </c>
      <c r="AE585" s="24">
        <v>10</v>
      </c>
      <c r="AF585" s="24">
        <v>10</v>
      </c>
      <c r="AG585" s="24">
        <v>10</v>
      </c>
      <c r="AH585" s="24">
        <v>10</v>
      </c>
      <c r="AI585" s="24">
        <v>10</v>
      </c>
      <c r="AJ585" s="24">
        <v>10</v>
      </c>
      <c r="AK585" s="24">
        <v>10</v>
      </c>
      <c r="AL585" s="24">
        <v>10</v>
      </c>
      <c r="AM585" s="24">
        <v>10</v>
      </c>
      <c r="AN585" s="24">
        <v>10</v>
      </c>
      <c r="AO585" s="24">
        <v>10</v>
      </c>
      <c r="AQ585" s="23" t="s">
        <v>2779</v>
      </c>
      <c r="AR585" s="23" t="s">
        <v>2780</v>
      </c>
      <c r="AS585" s="23">
        <v>117.14</v>
      </c>
      <c r="AT585" s="23">
        <v>-1.1200000000000001</v>
      </c>
      <c r="AU585" s="23">
        <v>10.965</v>
      </c>
      <c r="AV585" s="23">
        <v>-12.085000000000001</v>
      </c>
      <c r="AW585" s="23">
        <v>2.6700000000000002E-2</v>
      </c>
      <c r="AY585" s="23">
        <v>10000</v>
      </c>
      <c r="AZ585" s="23">
        <v>2</v>
      </c>
      <c r="BA585" s="23">
        <v>5</v>
      </c>
      <c r="BC585" s="23" t="s">
        <v>8293</v>
      </c>
      <c r="BD585" s="23" t="s">
        <v>8293</v>
      </c>
      <c r="BE585" s="23" t="s">
        <v>8293</v>
      </c>
      <c r="BF585" s="23" t="s">
        <v>8330</v>
      </c>
    </row>
    <row r="586" spans="1:58" s="23" customFormat="1" x14ac:dyDescent="0.2">
      <c r="A586" s="23" t="s">
        <v>276</v>
      </c>
      <c r="B586" s="23" t="s">
        <v>277</v>
      </c>
      <c r="C586" s="23" t="s">
        <v>8340</v>
      </c>
      <c r="D586" s="23" t="s">
        <v>38</v>
      </c>
      <c r="E586" s="23">
        <v>5.5</v>
      </c>
      <c r="F586" s="23" t="s">
        <v>38</v>
      </c>
      <c r="G586" s="23" t="s">
        <v>38</v>
      </c>
      <c r="H586" s="23">
        <v>10</v>
      </c>
      <c r="I586" s="23" t="s">
        <v>8264</v>
      </c>
      <c r="J586" s="23">
        <v>10</v>
      </c>
      <c r="K586" s="23">
        <v>1</v>
      </c>
      <c r="L586" s="23" t="s">
        <v>8342</v>
      </c>
      <c r="N586" s="24" t="b">
        <f t="shared" si="83"/>
        <v>0</v>
      </c>
      <c r="O586" s="24">
        <f t="shared" si="84"/>
        <v>156</v>
      </c>
      <c r="P586" s="24">
        <f t="shared" si="85"/>
        <v>7.75</v>
      </c>
      <c r="Q586" s="24" t="str">
        <f t="shared" si="86"/>
        <v>YES</v>
      </c>
      <c r="R586" s="24" t="str">
        <f t="shared" si="87"/>
        <v>YES</v>
      </c>
      <c r="S586" s="24" t="b">
        <f t="shared" si="88"/>
        <v>1</v>
      </c>
      <c r="T586" s="24" t="b">
        <f t="shared" si="89"/>
        <v>1</v>
      </c>
      <c r="U586" s="24">
        <f t="shared" si="81"/>
        <v>584</v>
      </c>
      <c r="V586" s="24">
        <f t="shared" si="82"/>
        <v>717</v>
      </c>
      <c r="W586" s="24"/>
      <c r="X586" s="23" t="s">
        <v>137</v>
      </c>
      <c r="Y586" s="23" t="s">
        <v>70</v>
      </c>
      <c r="AA586" s="24" t="s">
        <v>39</v>
      </c>
      <c r="AB586" s="24" t="s">
        <v>39</v>
      </c>
      <c r="AC586" s="24"/>
      <c r="AD586" s="24">
        <v>10</v>
      </c>
      <c r="AE586" s="24">
        <v>10</v>
      </c>
      <c r="AF586" s="24">
        <v>6</v>
      </c>
      <c r="AG586" s="24">
        <v>6</v>
      </c>
      <c r="AH586" s="24">
        <v>6</v>
      </c>
      <c r="AI586" s="24">
        <v>6</v>
      </c>
      <c r="AJ586" s="24">
        <v>10</v>
      </c>
      <c r="AK586" s="24">
        <v>10</v>
      </c>
      <c r="AL586" s="24">
        <v>3</v>
      </c>
      <c r="AM586" s="24">
        <v>10</v>
      </c>
      <c r="AN586" s="24">
        <v>3</v>
      </c>
      <c r="AO586" s="24">
        <v>10</v>
      </c>
      <c r="AQ586" s="23" t="s">
        <v>278</v>
      </c>
      <c r="AR586" s="23" t="s">
        <v>279</v>
      </c>
      <c r="AS586" s="23">
        <v>688.97</v>
      </c>
      <c r="AT586" s="23">
        <v>12</v>
      </c>
      <c r="AU586" s="23">
        <v>12</v>
      </c>
      <c r="AV586" s="23">
        <v>0</v>
      </c>
      <c r="AW586" s="23">
        <v>439000</v>
      </c>
      <c r="AY586" s="23">
        <v>100000</v>
      </c>
      <c r="AZ586" s="23">
        <v>3</v>
      </c>
      <c r="BA586" s="23">
        <v>2.5</v>
      </c>
      <c r="BC586" s="23" t="s">
        <v>8293</v>
      </c>
      <c r="BD586" s="23" t="s">
        <v>8322</v>
      </c>
      <c r="BE586" s="23" t="s">
        <v>8323</v>
      </c>
      <c r="BF586" s="23" t="s">
        <v>8324</v>
      </c>
    </row>
    <row r="587" spans="1:58" s="23" customFormat="1" x14ac:dyDescent="0.2">
      <c r="A587" s="23" t="s">
        <v>2781</v>
      </c>
      <c r="B587" s="23" t="s">
        <v>2782</v>
      </c>
      <c r="C587" s="23" t="s">
        <v>38</v>
      </c>
      <c r="D587" s="23" t="s">
        <v>38</v>
      </c>
      <c r="E587" s="23">
        <v>5.5</v>
      </c>
      <c r="F587" s="23" t="s">
        <v>38</v>
      </c>
      <c r="G587" s="23" t="s">
        <v>38</v>
      </c>
      <c r="H587" s="23">
        <v>10</v>
      </c>
      <c r="I587" s="23" t="s">
        <v>8264</v>
      </c>
      <c r="J587" s="23">
        <v>10</v>
      </c>
      <c r="K587" s="23">
        <v>1</v>
      </c>
      <c r="L587" s="23" t="s">
        <v>8345</v>
      </c>
      <c r="N587" s="24" t="b">
        <f t="shared" si="83"/>
        <v>0</v>
      </c>
      <c r="O587" s="24">
        <f t="shared" si="84"/>
        <v>156</v>
      </c>
      <c r="P587" s="24">
        <f t="shared" si="85"/>
        <v>7.75</v>
      </c>
      <c r="Q587" s="24" t="str">
        <f t="shared" si="86"/>
        <v>YES</v>
      </c>
      <c r="R587" s="24" t="str">
        <f t="shared" si="87"/>
        <v>YES</v>
      </c>
      <c r="S587" s="24" t="b">
        <f t="shared" si="88"/>
        <v>1</v>
      </c>
      <c r="T587" s="24" t="b">
        <f t="shared" si="89"/>
        <v>1</v>
      </c>
      <c r="U587" s="24">
        <f t="shared" si="81"/>
        <v>584</v>
      </c>
      <c r="V587" s="24">
        <f t="shared" si="82"/>
        <v>717</v>
      </c>
      <c r="W587" s="24"/>
      <c r="X587" s="23" t="s">
        <v>1480</v>
      </c>
      <c r="Y587" s="23" t="s">
        <v>42</v>
      </c>
      <c r="AA587" s="24" t="s">
        <v>39</v>
      </c>
      <c r="AB587" s="24" t="s">
        <v>39</v>
      </c>
      <c r="AC587" s="24" t="s">
        <v>39</v>
      </c>
      <c r="AD587" s="24">
        <v>10</v>
      </c>
      <c r="AE587" s="24">
        <v>10</v>
      </c>
      <c r="AF587" s="24">
        <v>10</v>
      </c>
      <c r="AG587" s="24">
        <v>10</v>
      </c>
      <c r="AH587" s="24">
        <v>10</v>
      </c>
      <c r="AI587" s="24">
        <v>10</v>
      </c>
      <c r="AJ587" s="24">
        <v>10</v>
      </c>
      <c r="AK587" s="24">
        <v>10</v>
      </c>
      <c r="AL587" s="24">
        <v>10</v>
      </c>
      <c r="AM587" s="24">
        <v>10</v>
      </c>
      <c r="AN587" s="24">
        <v>10</v>
      </c>
      <c r="AO587" s="24">
        <v>10</v>
      </c>
      <c r="AQ587" s="23" t="s">
        <v>2783</v>
      </c>
      <c r="AR587" s="23" t="s">
        <v>2784</v>
      </c>
      <c r="AS587" s="23">
        <v>1005.3</v>
      </c>
      <c r="AT587" s="23">
        <v>1.34</v>
      </c>
      <c r="AU587" s="23">
        <v>12</v>
      </c>
      <c r="AV587" s="23">
        <v>-10.66</v>
      </c>
      <c r="AW587" s="23">
        <v>1.9E-3</v>
      </c>
      <c r="AY587" s="23">
        <v>100000</v>
      </c>
      <c r="AZ587" s="23">
        <v>3</v>
      </c>
      <c r="BA587" s="23">
        <v>2.5</v>
      </c>
      <c r="BC587" s="23" t="s">
        <v>8293</v>
      </c>
      <c r="BD587" s="23" t="s">
        <v>8293</v>
      </c>
      <c r="BE587" s="23" t="s">
        <v>8293</v>
      </c>
      <c r="BF587" s="23" t="s">
        <v>8330</v>
      </c>
    </row>
    <row r="588" spans="1:58" s="23" customFormat="1" x14ac:dyDescent="0.2">
      <c r="A588" s="23" t="s">
        <v>2785</v>
      </c>
      <c r="B588" s="23" t="s">
        <v>2786</v>
      </c>
      <c r="C588" s="23" t="s">
        <v>38</v>
      </c>
      <c r="D588" s="23" t="s">
        <v>38</v>
      </c>
      <c r="E588" s="23">
        <v>5.5</v>
      </c>
      <c r="F588" s="23" t="s">
        <v>38</v>
      </c>
      <c r="G588" s="23" t="s">
        <v>38</v>
      </c>
      <c r="H588" s="23">
        <v>10</v>
      </c>
      <c r="I588" s="23" t="s">
        <v>8264</v>
      </c>
      <c r="J588" s="23">
        <v>10</v>
      </c>
      <c r="K588" s="23">
        <v>1</v>
      </c>
      <c r="L588" s="23" t="s">
        <v>8345</v>
      </c>
      <c r="N588" s="24" t="b">
        <f t="shared" si="83"/>
        <v>0</v>
      </c>
      <c r="O588" s="24">
        <f t="shared" si="84"/>
        <v>156</v>
      </c>
      <c r="P588" s="24">
        <f t="shared" si="85"/>
        <v>7.75</v>
      </c>
      <c r="Q588" s="24" t="str">
        <f t="shared" si="86"/>
        <v>YES</v>
      </c>
      <c r="R588" s="24" t="str">
        <f t="shared" si="87"/>
        <v>YES</v>
      </c>
      <c r="S588" s="24" t="b">
        <f t="shared" si="88"/>
        <v>1</v>
      </c>
      <c r="T588" s="24" t="b">
        <f t="shared" si="89"/>
        <v>1</v>
      </c>
      <c r="U588" s="24">
        <f t="shared" si="81"/>
        <v>584</v>
      </c>
      <c r="V588" s="24">
        <f t="shared" si="82"/>
        <v>717</v>
      </c>
      <c r="W588" s="24"/>
      <c r="X588" s="23" t="s">
        <v>1480</v>
      </c>
      <c r="Y588" s="23" t="s">
        <v>42</v>
      </c>
      <c r="AA588" s="24" t="s">
        <v>39</v>
      </c>
      <c r="AB588" s="24" t="s">
        <v>39</v>
      </c>
      <c r="AC588" s="24" t="s">
        <v>39</v>
      </c>
      <c r="AD588" s="24">
        <v>10</v>
      </c>
      <c r="AE588" s="24">
        <v>10</v>
      </c>
      <c r="AF588" s="24">
        <v>10</v>
      </c>
      <c r="AG588" s="24">
        <v>10</v>
      </c>
      <c r="AH588" s="24">
        <v>10</v>
      </c>
      <c r="AI588" s="24">
        <v>10</v>
      </c>
      <c r="AJ588" s="24">
        <v>10</v>
      </c>
      <c r="AK588" s="24">
        <v>10</v>
      </c>
      <c r="AL588" s="24">
        <v>10</v>
      </c>
      <c r="AM588" s="24">
        <v>10</v>
      </c>
      <c r="AN588" s="24">
        <v>10</v>
      </c>
      <c r="AO588" s="24">
        <v>10</v>
      </c>
      <c r="AQ588" s="23" t="s">
        <v>2787</v>
      </c>
      <c r="AR588" s="23" t="s">
        <v>2788</v>
      </c>
      <c r="AS588" s="23">
        <v>672.85</v>
      </c>
      <c r="AT588" s="23">
        <v>-0.81</v>
      </c>
      <c r="AU588" s="23">
        <v>12</v>
      </c>
      <c r="AV588" s="23">
        <v>-12.81</v>
      </c>
      <c r="AW588" s="23">
        <v>7.8299999999999995E-4</v>
      </c>
      <c r="AY588" s="23">
        <v>100000</v>
      </c>
      <c r="AZ588" s="23">
        <v>3</v>
      </c>
      <c r="BA588" s="23">
        <v>2.5</v>
      </c>
      <c r="BC588" s="23" t="s">
        <v>8293</v>
      </c>
      <c r="BD588" s="23" t="s">
        <v>8293</v>
      </c>
      <c r="BE588" s="23" t="s">
        <v>8293</v>
      </c>
      <c r="BF588" s="23" t="s">
        <v>8330</v>
      </c>
    </row>
    <row r="589" spans="1:58" s="23" customFormat="1" x14ac:dyDescent="0.2">
      <c r="A589" s="23" t="s">
        <v>2789</v>
      </c>
      <c r="B589" s="23" t="s">
        <v>2790</v>
      </c>
      <c r="C589" s="23" t="s">
        <v>38</v>
      </c>
      <c r="D589" s="23" t="s">
        <v>38</v>
      </c>
      <c r="E589" s="23">
        <v>5.5</v>
      </c>
      <c r="F589" s="23" t="s">
        <v>38</v>
      </c>
      <c r="G589" s="23" t="s">
        <v>38</v>
      </c>
      <c r="H589" s="23">
        <v>10</v>
      </c>
      <c r="I589" s="23" t="s">
        <v>8264</v>
      </c>
      <c r="J589" s="23">
        <v>10</v>
      </c>
      <c r="K589" s="23">
        <v>1</v>
      </c>
      <c r="L589" s="23" t="s">
        <v>8345</v>
      </c>
      <c r="N589" s="24" t="b">
        <f t="shared" si="83"/>
        <v>0</v>
      </c>
      <c r="O589" s="24">
        <f t="shared" si="84"/>
        <v>156</v>
      </c>
      <c r="P589" s="24">
        <f t="shared" si="85"/>
        <v>7.75</v>
      </c>
      <c r="Q589" s="24" t="str">
        <f t="shared" si="86"/>
        <v>YES</v>
      </c>
      <c r="R589" s="24" t="str">
        <f t="shared" si="87"/>
        <v>YES</v>
      </c>
      <c r="S589" s="24" t="b">
        <f t="shared" si="88"/>
        <v>1</v>
      </c>
      <c r="T589" s="24" t="b">
        <f t="shared" si="89"/>
        <v>1</v>
      </c>
      <c r="U589" s="24">
        <f t="shared" si="81"/>
        <v>584</v>
      </c>
      <c r="V589" s="24">
        <f t="shared" si="82"/>
        <v>717</v>
      </c>
      <c r="W589" s="24"/>
      <c r="X589" s="23" t="s">
        <v>1480</v>
      </c>
      <c r="Y589" s="23" t="s">
        <v>42</v>
      </c>
      <c r="AA589" s="24" t="s">
        <v>39</v>
      </c>
      <c r="AB589" s="24" t="s">
        <v>39</v>
      </c>
      <c r="AC589" s="24" t="s">
        <v>39</v>
      </c>
      <c r="AD589" s="24">
        <v>10</v>
      </c>
      <c r="AE589" s="24">
        <v>10</v>
      </c>
      <c r="AF589" s="24">
        <v>10</v>
      </c>
      <c r="AG589" s="24">
        <v>10</v>
      </c>
      <c r="AH589" s="24">
        <v>10</v>
      </c>
      <c r="AI589" s="24">
        <v>10</v>
      </c>
      <c r="AJ589" s="24">
        <v>10</v>
      </c>
      <c r="AK589" s="24">
        <v>10</v>
      </c>
      <c r="AL589" s="24">
        <v>10</v>
      </c>
      <c r="AM589" s="24">
        <v>10</v>
      </c>
      <c r="AN589" s="24">
        <v>10</v>
      </c>
      <c r="AO589" s="24">
        <v>10</v>
      </c>
      <c r="AQ589" s="23" t="s">
        <v>2791</v>
      </c>
      <c r="AR589" s="23" t="s">
        <v>2792</v>
      </c>
      <c r="AS589" s="23">
        <v>794.93</v>
      </c>
      <c r="AT589" s="23">
        <v>-2</v>
      </c>
      <c r="AU589" s="23">
        <v>12</v>
      </c>
      <c r="AV589" s="23">
        <v>-14</v>
      </c>
      <c r="AW589" s="23">
        <v>2.8E-5</v>
      </c>
      <c r="AY589" s="23">
        <v>100000</v>
      </c>
      <c r="AZ589" s="23">
        <v>3</v>
      </c>
      <c r="BA589" s="23">
        <v>2.5</v>
      </c>
      <c r="BC589" s="23" t="s">
        <v>8293</v>
      </c>
      <c r="BD589" s="23" t="s">
        <v>8293</v>
      </c>
      <c r="BE589" s="23" t="s">
        <v>8293</v>
      </c>
      <c r="BF589" s="23" t="s">
        <v>8330</v>
      </c>
    </row>
    <row r="590" spans="1:58" s="23" customFormat="1" x14ac:dyDescent="0.2">
      <c r="A590" s="23" t="s">
        <v>2793</v>
      </c>
      <c r="B590" s="23" t="s">
        <v>2794</v>
      </c>
      <c r="C590" s="23" t="s">
        <v>38</v>
      </c>
      <c r="D590" s="23" t="s">
        <v>38</v>
      </c>
      <c r="E590" s="23">
        <v>5.5</v>
      </c>
      <c r="F590" s="23" t="s">
        <v>38</v>
      </c>
      <c r="G590" s="23" t="s">
        <v>38</v>
      </c>
      <c r="H590" s="23">
        <v>10</v>
      </c>
      <c r="I590" s="23" t="s">
        <v>8264</v>
      </c>
      <c r="J590" s="23">
        <v>10</v>
      </c>
      <c r="K590" s="23">
        <v>1</v>
      </c>
      <c r="L590" s="23" t="s">
        <v>8345</v>
      </c>
      <c r="N590" s="24" t="b">
        <f t="shared" si="83"/>
        <v>0</v>
      </c>
      <c r="O590" s="24">
        <f t="shared" si="84"/>
        <v>156</v>
      </c>
      <c r="P590" s="24">
        <f t="shared" si="85"/>
        <v>7.75</v>
      </c>
      <c r="Q590" s="24" t="str">
        <f t="shared" si="86"/>
        <v>YES</v>
      </c>
      <c r="R590" s="24" t="str">
        <f t="shared" si="87"/>
        <v>YES</v>
      </c>
      <c r="S590" s="24" t="b">
        <f t="shared" si="88"/>
        <v>1</v>
      </c>
      <c r="T590" s="24" t="b">
        <f t="shared" si="89"/>
        <v>1</v>
      </c>
      <c r="U590" s="24">
        <f t="shared" si="81"/>
        <v>584</v>
      </c>
      <c r="V590" s="24">
        <f t="shared" si="82"/>
        <v>717</v>
      </c>
      <c r="W590" s="24"/>
      <c r="X590" s="23" t="s">
        <v>1480</v>
      </c>
      <c r="Y590" s="23" t="s">
        <v>42</v>
      </c>
      <c r="AA590" s="24" t="s">
        <v>39</v>
      </c>
      <c r="AB590" s="24" t="s">
        <v>39</v>
      </c>
      <c r="AC590" s="24" t="s">
        <v>39</v>
      </c>
      <c r="AD590" s="24">
        <v>10</v>
      </c>
      <c r="AE590" s="24">
        <v>10</v>
      </c>
      <c r="AF590" s="24">
        <v>10</v>
      </c>
      <c r="AG590" s="24">
        <v>10</v>
      </c>
      <c r="AH590" s="24">
        <v>10</v>
      </c>
      <c r="AI590" s="24">
        <v>10</v>
      </c>
      <c r="AJ590" s="24">
        <v>10</v>
      </c>
      <c r="AK590" s="24">
        <v>10</v>
      </c>
      <c r="AL590" s="24">
        <v>10</v>
      </c>
      <c r="AM590" s="24">
        <v>6</v>
      </c>
      <c r="AN590" s="24">
        <v>10</v>
      </c>
      <c r="AO590" s="24">
        <v>10</v>
      </c>
      <c r="AQ590" s="23" t="s">
        <v>2795</v>
      </c>
      <c r="AR590" s="23" t="s">
        <v>2796</v>
      </c>
      <c r="AS590" s="23">
        <v>1227.5</v>
      </c>
      <c r="AT590" s="23">
        <v>-2</v>
      </c>
      <c r="AU590" s="23">
        <v>12</v>
      </c>
      <c r="AV590" s="23">
        <v>-14</v>
      </c>
      <c r="AW590" s="23">
        <v>5.2900000000000002E-6</v>
      </c>
      <c r="AY590" s="23">
        <v>100000</v>
      </c>
      <c r="AZ590" s="23">
        <v>3</v>
      </c>
      <c r="BA590" s="23">
        <v>2.5</v>
      </c>
      <c r="BC590" s="23" t="s">
        <v>8293</v>
      </c>
      <c r="BD590" s="23" t="s">
        <v>8293</v>
      </c>
      <c r="BE590" s="23" t="s">
        <v>8293</v>
      </c>
      <c r="BF590" s="23" t="s">
        <v>8330</v>
      </c>
    </row>
    <row r="591" spans="1:58" s="23" customFormat="1" x14ac:dyDescent="0.2">
      <c r="A591" s="23" t="s">
        <v>2797</v>
      </c>
      <c r="B591" s="23" t="s">
        <v>2798</v>
      </c>
      <c r="C591" s="23" t="s">
        <v>38</v>
      </c>
      <c r="D591" s="23" t="s">
        <v>38</v>
      </c>
      <c r="E591" s="23">
        <v>5.5</v>
      </c>
      <c r="F591" s="23" t="s">
        <v>38</v>
      </c>
      <c r="G591" s="23" t="s">
        <v>38</v>
      </c>
      <c r="H591" s="23">
        <v>10</v>
      </c>
      <c r="I591" s="23" t="s">
        <v>8264</v>
      </c>
      <c r="J591" s="23">
        <v>10</v>
      </c>
      <c r="K591" s="23">
        <v>1</v>
      </c>
      <c r="L591" s="23" t="s">
        <v>8345</v>
      </c>
      <c r="N591" s="24" t="b">
        <f t="shared" si="83"/>
        <v>0</v>
      </c>
      <c r="O591" s="24">
        <f t="shared" si="84"/>
        <v>156</v>
      </c>
      <c r="P591" s="24">
        <f t="shared" si="85"/>
        <v>7.75</v>
      </c>
      <c r="Q591" s="24" t="str">
        <f t="shared" si="86"/>
        <v>YES</v>
      </c>
      <c r="R591" s="24" t="str">
        <f t="shared" si="87"/>
        <v>YES</v>
      </c>
      <c r="S591" s="24" t="b">
        <f t="shared" si="88"/>
        <v>1</v>
      </c>
      <c r="T591" s="24" t="b">
        <f t="shared" si="89"/>
        <v>1</v>
      </c>
      <c r="U591" s="24">
        <f t="shared" si="81"/>
        <v>584</v>
      </c>
      <c r="V591" s="24">
        <f t="shared" si="82"/>
        <v>717</v>
      </c>
      <c r="W591" s="24"/>
      <c r="X591" s="23" t="s">
        <v>1480</v>
      </c>
      <c r="Y591" s="23" t="s">
        <v>42</v>
      </c>
      <c r="AA591" s="24" t="s">
        <v>39</v>
      </c>
      <c r="AB591" s="24" t="s">
        <v>39</v>
      </c>
      <c r="AC591" s="24" t="s">
        <v>39</v>
      </c>
      <c r="AD591" s="24">
        <v>10</v>
      </c>
      <c r="AE591" s="24">
        <v>10</v>
      </c>
      <c r="AF591" s="24">
        <v>6</v>
      </c>
      <c r="AG591" s="24">
        <v>10</v>
      </c>
      <c r="AH591" s="24">
        <v>6</v>
      </c>
      <c r="AI591" s="24">
        <v>10</v>
      </c>
      <c r="AJ591" s="24">
        <v>10</v>
      </c>
      <c r="AK591" s="24">
        <v>10</v>
      </c>
      <c r="AL591" s="24">
        <v>6</v>
      </c>
      <c r="AM591" s="24">
        <v>10</v>
      </c>
      <c r="AN591" s="24">
        <v>6</v>
      </c>
      <c r="AO591" s="24">
        <v>6</v>
      </c>
      <c r="AQ591" s="23" t="s">
        <v>2799</v>
      </c>
      <c r="AR591" s="23" t="s">
        <v>2800</v>
      </c>
      <c r="AS591" s="23">
        <v>368.56</v>
      </c>
      <c r="AT591" s="23">
        <v>8.2200000000000006</v>
      </c>
      <c r="AU591" s="23">
        <v>10.712</v>
      </c>
      <c r="AV591" s="23">
        <v>-2.4919999999999991</v>
      </c>
      <c r="AW591" s="23">
        <v>9.2100000000000009</v>
      </c>
      <c r="AY591" s="23">
        <v>100000</v>
      </c>
      <c r="AZ591" s="23">
        <v>3</v>
      </c>
      <c r="BA591" s="23">
        <v>2.5</v>
      </c>
      <c r="BC591" s="23" t="s">
        <v>8293</v>
      </c>
      <c r="BD591" s="23" t="s">
        <v>8293</v>
      </c>
      <c r="BE591" s="23" t="s">
        <v>8293</v>
      </c>
      <c r="BF591" s="23" t="s">
        <v>8330</v>
      </c>
    </row>
    <row r="592" spans="1:58" s="23" customFormat="1" x14ac:dyDescent="0.2">
      <c r="A592" s="23" t="s">
        <v>2801</v>
      </c>
      <c r="B592" s="23" t="s">
        <v>2802</v>
      </c>
      <c r="C592" s="23" t="s">
        <v>38</v>
      </c>
      <c r="D592" s="23" t="s">
        <v>38</v>
      </c>
      <c r="E592" s="23">
        <v>5.5</v>
      </c>
      <c r="F592" s="23" t="s">
        <v>38</v>
      </c>
      <c r="G592" s="23" t="s">
        <v>38</v>
      </c>
      <c r="H592" s="23">
        <v>10</v>
      </c>
      <c r="I592" s="23" t="s">
        <v>8264</v>
      </c>
      <c r="J592" s="23">
        <v>10</v>
      </c>
      <c r="K592" s="23">
        <v>1</v>
      </c>
      <c r="L592" s="23" t="s">
        <v>8345</v>
      </c>
      <c r="N592" s="24" t="b">
        <f t="shared" si="83"/>
        <v>0</v>
      </c>
      <c r="O592" s="24">
        <f t="shared" si="84"/>
        <v>156</v>
      </c>
      <c r="P592" s="24">
        <f t="shared" si="85"/>
        <v>7.75</v>
      </c>
      <c r="Q592" s="24" t="str">
        <f t="shared" si="86"/>
        <v>YES</v>
      </c>
      <c r="R592" s="24" t="str">
        <f t="shared" si="87"/>
        <v>YES</v>
      </c>
      <c r="S592" s="24" t="b">
        <f t="shared" si="88"/>
        <v>1</v>
      </c>
      <c r="T592" s="24" t="b">
        <f t="shared" si="89"/>
        <v>1</v>
      </c>
      <c r="U592" s="24">
        <f t="shared" si="81"/>
        <v>584</v>
      </c>
      <c r="V592" s="24">
        <f t="shared" si="82"/>
        <v>717</v>
      </c>
      <c r="W592" s="24"/>
      <c r="X592" s="23" t="s">
        <v>1480</v>
      </c>
      <c r="Y592" s="23" t="s">
        <v>42</v>
      </c>
      <c r="AA592" s="24" t="s">
        <v>39</v>
      </c>
      <c r="AB592" s="24" t="s">
        <v>39</v>
      </c>
      <c r="AC592" s="24" t="s">
        <v>39</v>
      </c>
      <c r="AD592" s="24">
        <v>10</v>
      </c>
      <c r="AE592" s="24">
        <v>10</v>
      </c>
      <c r="AF592" s="24">
        <v>10</v>
      </c>
      <c r="AG592" s="24">
        <v>10</v>
      </c>
      <c r="AH592" s="24">
        <v>10</v>
      </c>
      <c r="AI592" s="24">
        <v>10</v>
      </c>
      <c r="AJ592" s="24">
        <v>10</v>
      </c>
      <c r="AK592" s="24">
        <v>10</v>
      </c>
      <c r="AL592" s="24">
        <v>10</v>
      </c>
      <c r="AM592" s="24">
        <v>10</v>
      </c>
      <c r="AN592" s="24">
        <v>10</v>
      </c>
      <c r="AO592" s="24">
        <v>10</v>
      </c>
      <c r="AQ592" s="23" t="s">
        <v>2803</v>
      </c>
      <c r="AR592" s="23" t="s">
        <v>2804</v>
      </c>
      <c r="AS592" s="23">
        <v>187.2</v>
      </c>
      <c r="AT592" s="23">
        <v>1.36</v>
      </c>
      <c r="AU592" s="23">
        <v>10.135</v>
      </c>
      <c r="AV592" s="23">
        <v>-8.7750000000000004</v>
      </c>
      <c r="AW592" s="23">
        <v>1.29E-2</v>
      </c>
      <c r="AY592" s="23">
        <v>100000</v>
      </c>
      <c r="AZ592" s="23">
        <v>3</v>
      </c>
      <c r="BA592" s="23">
        <v>2.5</v>
      </c>
      <c r="BC592" s="23" t="s">
        <v>8293</v>
      </c>
      <c r="BD592" s="23" t="s">
        <v>8293</v>
      </c>
      <c r="BE592" s="23" t="s">
        <v>8293</v>
      </c>
      <c r="BF592" s="23" t="s">
        <v>8330</v>
      </c>
    </row>
    <row r="593" spans="1:58" s="23" customFormat="1" x14ac:dyDescent="0.2">
      <c r="A593" s="23" t="s">
        <v>2805</v>
      </c>
      <c r="B593" s="23" t="s">
        <v>2806</v>
      </c>
      <c r="C593" s="23" t="s">
        <v>38</v>
      </c>
      <c r="D593" s="23" t="s">
        <v>38</v>
      </c>
      <c r="E593" s="23">
        <v>9</v>
      </c>
      <c r="F593" s="23" t="s">
        <v>38</v>
      </c>
      <c r="G593" s="23" t="s">
        <v>38</v>
      </c>
      <c r="H593" s="23">
        <v>6</v>
      </c>
      <c r="I593" s="23" t="s">
        <v>8264</v>
      </c>
      <c r="J593" s="23">
        <v>10</v>
      </c>
      <c r="K593" s="23">
        <v>1</v>
      </c>
      <c r="L593" s="23" t="s">
        <v>8345</v>
      </c>
      <c r="N593" s="24" t="b">
        <f t="shared" si="83"/>
        <v>0</v>
      </c>
      <c r="O593" s="24">
        <f t="shared" si="84"/>
        <v>155</v>
      </c>
      <c r="P593" s="24">
        <f t="shared" si="85"/>
        <v>7.7</v>
      </c>
      <c r="Q593" s="24" t="str">
        <f t="shared" si="86"/>
        <v>YES</v>
      </c>
      <c r="R593" s="24" t="str">
        <f t="shared" si="87"/>
        <v>YES</v>
      </c>
      <c r="S593" s="24" t="b">
        <f t="shared" si="88"/>
        <v>1</v>
      </c>
      <c r="T593" s="24" t="b">
        <f t="shared" si="89"/>
        <v>1</v>
      </c>
      <c r="U593" s="24">
        <f t="shared" si="81"/>
        <v>591</v>
      </c>
      <c r="V593" s="24">
        <f t="shared" si="82"/>
        <v>724</v>
      </c>
      <c r="W593" s="24"/>
      <c r="X593" s="23" t="s">
        <v>1480</v>
      </c>
      <c r="Y593" s="23" t="s">
        <v>42</v>
      </c>
      <c r="AA593" s="24" t="s">
        <v>39</v>
      </c>
      <c r="AB593" s="24" t="s">
        <v>39</v>
      </c>
      <c r="AC593" s="24"/>
      <c r="AD593" s="24">
        <v>10</v>
      </c>
      <c r="AE593" s="24">
        <v>10</v>
      </c>
      <c r="AF593" s="24">
        <v>6</v>
      </c>
      <c r="AG593" s="24">
        <v>6</v>
      </c>
      <c r="AH593" s="24">
        <v>6</v>
      </c>
      <c r="AI593" s="24">
        <v>6</v>
      </c>
      <c r="AJ593" s="24">
        <v>6</v>
      </c>
      <c r="AK593" s="24">
        <v>6</v>
      </c>
      <c r="AL593" s="24">
        <v>6</v>
      </c>
      <c r="AM593" s="24">
        <v>10</v>
      </c>
      <c r="AN593" s="24">
        <v>6</v>
      </c>
      <c r="AO593" s="24">
        <v>6</v>
      </c>
      <c r="AQ593" s="23" t="s">
        <v>2807</v>
      </c>
      <c r="AR593" s="23" t="s">
        <v>2808</v>
      </c>
      <c r="AS593" s="23">
        <v>418.59</v>
      </c>
      <c r="AT593" s="23">
        <v>9.3699999999999992</v>
      </c>
      <c r="AU593" s="23">
        <v>12</v>
      </c>
      <c r="AV593" s="23">
        <v>-2.6300000000000008</v>
      </c>
      <c r="AW593" s="23">
        <v>1.89</v>
      </c>
      <c r="AY593" s="23">
        <v>1000000</v>
      </c>
      <c r="AZ593" s="23">
        <v>4</v>
      </c>
      <c r="BA593" s="23">
        <v>5</v>
      </c>
      <c r="BC593" s="23" t="s">
        <v>8293</v>
      </c>
      <c r="BD593" s="23" t="s">
        <v>8293</v>
      </c>
      <c r="BE593" s="23" t="s">
        <v>8293</v>
      </c>
      <c r="BF593" s="23" t="s">
        <v>8330</v>
      </c>
    </row>
    <row r="594" spans="1:58" s="23" customFormat="1" x14ac:dyDescent="0.2">
      <c r="A594" s="23" t="s">
        <v>2809</v>
      </c>
      <c r="B594" s="23" t="s">
        <v>2810</v>
      </c>
      <c r="C594" s="23" t="s">
        <v>38</v>
      </c>
      <c r="D594" s="23" t="s">
        <v>38</v>
      </c>
      <c r="E594" s="23">
        <v>9</v>
      </c>
      <c r="F594" s="23" t="s">
        <v>38</v>
      </c>
      <c r="G594" s="23" t="s">
        <v>38</v>
      </c>
      <c r="H594" s="23">
        <v>6</v>
      </c>
      <c r="I594" s="23" t="s">
        <v>8264</v>
      </c>
      <c r="J594" s="23">
        <v>10</v>
      </c>
      <c r="K594" s="23">
        <v>1</v>
      </c>
      <c r="L594" s="23" t="s">
        <v>8345</v>
      </c>
      <c r="N594" s="24" t="b">
        <f t="shared" si="83"/>
        <v>0</v>
      </c>
      <c r="O594" s="24">
        <f t="shared" si="84"/>
        <v>155</v>
      </c>
      <c r="P594" s="24">
        <f t="shared" si="85"/>
        <v>7.7</v>
      </c>
      <c r="Q594" s="24" t="str">
        <f t="shared" si="86"/>
        <v>YES</v>
      </c>
      <c r="R594" s="24" t="str">
        <f t="shared" si="87"/>
        <v>YES</v>
      </c>
      <c r="S594" s="24" t="b">
        <f t="shared" si="88"/>
        <v>1</v>
      </c>
      <c r="T594" s="24" t="b">
        <f t="shared" si="89"/>
        <v>1</v>
      </c>
      <c r="U594" s="24">
        <f t="shared" si="81"/>
        <v>591</v>
      </c>
      <c r="V594" s="24">
        <f t="shared" si="82"/>
        <v>724</v>
      </c>
      <c r="W594" s="24"/>
      <c r="X594" s="23" t="s">
        <v>1480</v>
      </c>
      <c r="Y594" s="23" t="s">
        <v>42</v>
      </c>
      <c r="AA594" s="24" t="s">
        <v>39</v>
      </c>
      <c r="AB594" s="24" t="s">
        <v>39</v>
      </c>
      <c r="AC594" s="24" t="s">
        <v>39</v>
      </c>
      <c r="AD594" s="24">
        <v>10</v>
      </c>
      <c r="AE594" s="24">
        <v>10</v>
      </c>
      <c r="AF594" s="24">
        <v>10</v>
      </c>
      <c r="AG594" s="24">
        <v>10</v>
      </c>
      <c r="AH594" s="24">
        <v>10</v>
      </c>
      <c r="AI594" s="24">
        <v>10</v>
      </c>
      <c r="AJ594" s="24">
        <v>10</v>
      </c>
      <c r="AK594" s="24">
        <v>10</v>
      </c>
      <c r="AL594" s="24">
        <v>10</v>
      </c>
      <c r="AM594" s="24">
        <v>10</v>
      </c>
      <c r="AN594" s="24">
        <v>10</v>
      </c>
      <c r="AO594" s="24">
        <v>10</v>
      </c>
      <c r="AQ594" s="23" t="s">
        <v>2811</v>
      </c>
      <c r="AR594" s="23" t="s">
        <v>2812</v>
      </c>
      <c r="AS594" s="23">
        <v>406.58</v>
      </c>
      <c r="AT594" s="23">
        <v>3.4</v>
      </c>
      <c r="AU594" s="23">
        <v>12</v>
      </c>
      <c r="AV594" s="23">
        <v>-8.6</v>
      </c>
      <c r="AW594" s="23">
        <v>0.13900000000000001</v>
      </c>
      <c r="AY594" s="23">
        <v>1000000</v>
      </c>
      <c r="AZ594" s="23">
        <v>4</v>
      </c>
      <c r="BA594" s="23">
        <v>5</v>
      </c>
      <c r="BC594" s="23" t="s">
        <v>8293</v>
      </c>
      <c r="BD594" s="23" t="s">
        <v>8293</v>
      </c>
      <c r="BE594" s="23" t="s">
        <v>8293</v>
      </c>
      <c r="BF594" s="23" t="s">
        <v>8330</v>
      </c>
    </row>
    <row r="595" spans="1:58" s="23" customFormat="1" x14ac:dyDescent="0.2">
      <c r="A595" s="23" t="s">
        <v>2813</v>
      </c>
      <c r="B595" s="23" t="s">
        <v>2814</v>
      </c>
      <c r="C595" s="23" t="s">
        <v>38</v>
      </c>
      <c r="D595" s="23" t="s">
        <v>38</v>
      </c>
      <c r="E595" s="23">
        <v>9</v>
      </c>
      <c r="F595" s="23" t="s">
        <v>38</v>
      </c>
      <c r="G595" s="23" t="s">
        <v>38</v>
      </c>
      <c r="H595" s="23">
        <v>6</v>
      </c>
      <c r="I595" s="23" t="s">
        <v>8264</v>
      </c>
      <c r="J595" s="23">
        <v>10</v>
      </c>
      <c r="K595" s="23">
        <v>1</v>
      </c>
      <c r="L595" s="23" t="s">
        <v>8342</v>
      </c>
      <c r="N595" s="24" t="b">
        <f t="shared" si="83"/>
        <v>0</v>
      </c>
      <c r="O595" s="24">
        <f t="shared" si="84"/>
        <v>155</v>
      </c>
      <c r="P595" s="24">
        <f t="shared" si="85"/>
        <v>7.7</v>
      </c>
      <c r="Q595" s="24" t="str">
        <f t="shared" si="86"/>
        <v>YES</v>
      </c>
      <c r="R595" s="24" t="str">
        <f t="shared" si="87"/>
        <v>YES</v>
      </c>
      <c r="S595" s="24" t="b">
        <f t="shared" si="88"/>
        <v>1</v>
      </c>
      <c r="T595" s="24" t="b">
        <f t="shared" si="89"/>
        <v>1</v>
      </c>
      <c r="U595" s="24">
        <f t="shared" si="81"/>
        <v>591</v>
      </c>
      <c r="V595" s="24">
        <f t="shared" si="82"/>
        <v>724</v>
      </c>
      <c r="W595" s="24"/>
      <c r="X595" s="23" t="s">
        <v>1475</v>
      </c>
      <c r="Y595" s="23" t="s">
        <v>70</v>
      </c>
      <c r="AA595" s="24" t="s">
        <v>39</v>
      </c>
      <c r="AB595" s="24" t="s">
        <v>39</v>
      </c>
      <c r="AC595" s="24"/>
      <c r="AD595" s="24">
        <v>10</v>
      </c>
      <c r="AE595" s="24">
        <v>10</v>
      </c>
      <c r="AF595" s="24">
        <v>6</v>
      </c>
      <c r="AG595" s="24">
        <v>6</v>
      </c>
      <c r="AH595" s="24">
        <v>6</v>
      </c>
      <c r="AI595" s="24">
        <v>6</v>
      </c>
      <c r="AJ595" s="24">
        <v>6</v>
      </c>
      <c r="AK595" s="24">
        <v>6</v>
      </c>
      <c r="AL595" s="24">
        <v>6</v>
      </c>
      <c r="AM595" s="24">
        <v>10</v>
      </c>
      <c r="AN595" s="24">
        <v>6</v>
      </c>
      <c r="AO595" s="24">
        <v>6</v>
      </c>
      <c r="AQ595" s="23" t="s">
        <v>2807</v>
      </c>
      <c r="AR595" s="23" t="s">
        <v>2808</v>
      </c>
      <c r="AS595" s="23">
        <v>418.59</v>
      </c>
      <c r="AT595" s="23">
        <v>9.3699999999999992</v>
      </c>
      <c r="AU595" s="23">
        <v>12</v>
      </c>
      <c r="AV595" s="23">
        <v>-2.6300000000000008</v>
      </c>
      <c r="AW595" s="23">
        <v>1.89</v>
      </c>
      <c r="AY595" s="23">
        <v>1000000</v>
      </c>
      <c r="AZ595" s="23">
        <v>4</v>
      </c>
      <c r="BA595" s="23">
        <v>5</v>
      </c>
      <c r="BC595" s="23" t="s">
        <v>8293</v>
      </c>
      <c r="BD595" s="23" t="s">
        <v>8293</v>
      </c>
      <c r="BE595" s="23" t="s">
        <v>8293</v>
      </c>
      <c r="BF595" s="23" t="s">
        <v>8330</v>
      </c>
    </row>
    <row r="596" spans="1:58" s="23" customFormat="1" x14ac:dyDescent="0.2">
      <c r="A596" s="23" t="s">
        <v>2815</v>
      </c>
      <c r="B596" s="23" t="s">
        <v>2816</v>
      </c>
      <c r="C596" s="23" t="s">
        <v>38</v>
      </c>
      <c r="D596" s="23" t="s">
        <v>38</v>
      </c>
      <c r="E596" s="23">
        <v>9</v>
      </c>
      <c r="F596" s="23" t="s">
        <v>38</v>
      </c>
      <c r="G596" s="23" t="s">
        <v>38</v>
      </c>
      <c r="H596" s="23">
        <v>6</v>
      </c>
      <c r="I596" s="23" t="s">
        <v>8264</v>
      </c>
      <c r="J596" s="23">
        <v>10</v>
      </c>
      <c r="K596" s="23">
        <v>1</v>
      </c>
      <c r="L596" s="23" t="s">
        <v>8345</v>
      </c>
      <c r="N596" s="24" t="b">
        <f t="shared" si="83"/>
        <v>0</v>
      </c>
      <c r="O596" s="24">
        <f t="shared" si="84"/>
        <v>155</v>
      </c>
      <c r="P596" s="24">
        <f t="shared" si="85"/>
        <v>7.7</v>
      </c>
      <c r="Q596" s="24" t="str">
        <f t="shared" si="86"/>
        <v>YES</v>
      </c>
      <c r="R596" s="24" t="str">
        <f t="shared" si="87"/>
        <v>YES</v>
      </c>
      <c r="S596" s="24" t="b">
        <f t="shared" si="88"/>
        <v>1</v>
      </c>
      <c r="T596" s="24" t="b">
        <f t="shared" si="89"/>
        <v>1</v>
      </c>
      <c r="U596" s="24">
        <f t="shared" si="81"/>
        <v>591</v>
      </c>
      <c r="V596" s="24">
        <f t="shared" si="82"/>
        <v>724</v>
      </c>
      <c r="W596" s="24"/>
      <c r="X596" s="23" t="s">
        <v>1480</v>
      </c>
      <c r="Y596" s="23" t="s">
        <v>42</v>
      </c>
      <c r="AA596" s="24"/>
      <c r="AB596" s="24" t="s">
        <v>39</v>
      </c>
      <c r="AC596" s="24"/>
      <c r="AD596" s="24">
        <v>6</v>
      </c>
      <c r="AE596" s="24">
        <v>6</v>
      </c>
      <c r="AF596" s="24">
        <v>6</v>
      </c>
      <c r="AG596" s="24">
        <v>6</v>
      </c>
      <c r="AH596" s="24">
        <v>6</v>
      </c>
      <c r="AI596" s="24">
        <v>6</v>
      </c>
      <c r="AJ596" s="24">
        <v>6</v>
      </c>
      <c r="AK596" s="24">
        <v>6</v>
      </c>
      <c r="AL596" s="24">
        <v>3</v>
      </c>
      <c r="AM596" s="24">
        <v>10</v>
      </c>
      <c r="AN596" s="24">
        <v>6</v>
      </c>
      <c r="AO596" s="24">
        <v>10</v>
      </c>
      <c r="AQ596" s="23" t="s">
        <v>2817</v>
      </c>
      <c r="AR596" s="23" t="s">
        <v>2818</v>
      </c>
      <c r="AS596" s="23">
        <v>446.64</v>
      </c>
      <c r="AT596" s="23">
        <v>10.36</v>
      </c>
      <c r="AU596" s="23">
        <v>12</v>
      </c>
      <c r="AV596" s="23">
        <v>-1.6400000000000006</v>
      </c>
      <c r="AW596" s="23">
        <v>3.58</v>
      </c>
      <c r="AY596" s="23">
        <v>1000000</v>
      </c>
      <c r="AZ596" s="23">
        <v>4</v>
      </c>
      <c r="BA596" s="23">
        <v>5</v>
      </c>
      <c r="BC596" s="23" t="s">
        <v>8293</v>
      </c>
      <c r="BD596" s="23" t="s">
        <v>8293</v>
      </c>
      <c r="BE596" s="23" t="s">
        <v>8293</v>
      </c>
      <c r="BF596" s="23" t="s">
        <v>8330</v>
      </c>
    </row>
    <row r="597" spans="1:58" s="23" customFormat="1" x14ac:dyDescent="0.2">
      <c r="A597" s="23" t="s">
        <v>2819</v>
      </c>
      <c r="B597" s="23" t="s">
        <v>2820</v>
      </c>
      <c r="C597" s="23" t="s">
        <v>38</v>
      </c>
      <c r="D597" s="23" t="s">
        <v>38</v>
      </c>
      <c r="E597" s="23">
        <v>6.5</v>
      </c>
      <c r="F597" s="23" t="s">
        <v>38</v>
      </c>
      <c r="G597" s="23" t="s">
        <v>38</v>
      </c>
      <c r="H597" s="23">
        <v>8</v>
      </c>
      <c r="I597" s="23" t="s">
        <v>8264</v>
      </c>
      <c r="J597" s="23">
        <v>10</v>
      </c>
      <c r="K597" s="23">
        <v>1</v>
      </c>
      <c r="L597" s="23" t="s">
        <v>8345</v>
      </c>
      <c r="N597" s="24" t="b">
        <f t="shared" si="83"/>
        <v>0</v>
      </c>
      <c r="O597" s="24">
        <f t="shared" si="84"/>
        <v>153</v>
      </c>
      <c r="P597" s="24">
        <f t="shared" si="85"/>
        <v>7.6</v>
      </c>
      <c r="Q597" s="24" t="str">
        <f t="shared" si="86"/>
        <v>YES</v>
      </c>
      <c r="R597" s="24" t="str">
        <f t="shared" si="87"/>
        <v>YES</v>
      </c>
      <c r="S597" s="24" t="b">
        <f t="shared" si="88"/>
        <v>1</v>
      </c>
      <c r="T597" s="24" t="b">
        <f t="shared" si="89"/>
        <v>1</v>
      </c>
      <c r="U597" s="24">
        <f t="shared" si="81"/>
        <v>595</v>
      </c>
      <c r="V597" s="24">
        <f t="shared" si="82"/>
        <v>728</v>
      </c>
      <c r="W597" s="24"/>
      <c r="X597" s="23" t="s">
        <v>1480</v>
      </c>
      <c r="Y597" s="23" t="s">
        <v>42</v>
      </c>
      <c r="AA597" s="24" t="s">
        <v>39</v>
      </c>
      <c r="AB597" s="24" t="s">
        <v>39</v>
      </c>
      <c r="AC597" s="24" t="s">
        <v>39</v>
      </c>
      <c r="AD597" s="24">
        <v>6</v>
      </c>
      <c r="AE597" s="24">
        <v>10</v>
      </c>
      <c r="AF597" s="24">
        <v>10</v>
      </c>
      <c r="AG597" s="24">
        <v>10</v>
      </c>
      <c r="AH597" s="24">
        <v>10</v>
      </c>
      <c r="AI597" s="24">
        <v>10</v>
      </c>
      <c r="AJ597" s="24">
        <v>6</v>
      </c>
      <c r="AK597" s="24">
        <v>6</v>
      </c>
      <c r="AL597" s="24">
        <v>10</v>
      </c>
      <c r="AM597" s="24">
        <v>6</v>
      </c>
      <c r="AN597" s="24">
        <v>10</v>
      </c>
      <c r="AO597" s="24">
        <v>6</v>
      </c>
      <c r="AQ597" s="23" t="s">
        <v>2821</v>
      </c>
      <c r="AR597" s="23" t="s">
        <v>2822</v>
      </c>
      <c r="AS597" s="23">
        <v>300.33</v>
      </c>
      <c r="AT597" s="23">
        <v>1.82</v>
      </c>
      <c r="AU597" s="23">
        <v>10.268000000000001</v>
      </c>
      <c r="AV597" s="23">
        <v>-8.4480000000000004</v>
      </c>
      <c r="AW597" s="23">
        <v>3.2499999999999999E-3</v>
      </c>
      <c r="AY597" s="23">
        <v>1000000</v>
      </c>
      <c r="AZ597" s="23">
        <v>4</v>
      </c>
      <c r="BA597" s="23">
        <v>2.5</v>
      </c>
      <c r="BC597" s="23" t="s">
        <v>8293</v>
      </c>
      <c r="BD597" s="23" t="s">
        <v>8293</v>
      </c>
      <c r="BE597" s="23" t="s">
        <v>8293</v>
      </c>
      <c r="BF597" s="23" t="s">
        <v>8330</v>
      </c>
    </row>
    <row r="598" spans="1:58" s="23" customFormat="1" x14ac:dyDescent="0.2">
      <c r="A598" s="23" t="s">
        <v>1121</v>
      </c>
      <c r="B598" s="23" t="s">
        <v>1122</v>
      </c>
      <c r="C598" s="23" t="s">
        <v>38</v>
      </c>
      <c r="D598" s="23" t="s">
        <v>38</v>
      </c>
      <c r="E598" s="23">
        <v>7</v>
      </c>
      <c r="F598" s="23" t="s">
        <v>38</v>
      </c>
      <c r="G598" s="23" t="s">
        <v>38</v>
      </c>
      <c r="H598" s="23">
        <v>6</v>
      </c>
      <c r="I598" s="23" t="s">
        <v>8264</v>
      </c>
      <c r="J598" s="23">
        <v>3</v>
      </c>
      <c r="K598" s="23">
        <v>10</v>
      </c>
      <c r="L598" s="23" t="s">
        <v>8345</v>
      </c>
      <c r="N598" s="24" t="b">
        <f t="shared" si="83"/>
        <v>0</v>
      </c>
      <c r="O598" s="24">
        <f t="shared" si="84"/>
        <v>151</v>
      </c>
      <c r="P598" s="24">
        <f t="shared" si="85"/>
        <v>25.5</v>
      </c>
      <c r="Q598" s="24" t="str">
        <f t="shared" si="86"/>
        <v>YES</v>
      </c>
      <c r="R598" s="24" t="str">
        <f t="shared" si="87"/>
        <v>YES</v>
      </c>
      <c r="S598" s="24" t="b">
        <f t="shared" si="88"/>
        <v>1</v>
      </c>
      <c r="T598" s="24" t="b">
        <f t="shared" si="89"/>
        <v>1</v>
      </c>
      <c r="U598" s="24">
        <f t="shared" si="81"/>
        <v>596</v>
      </c>
      <c r="V598" s="24">
        <f t="shared" si="82"/>
        <v>286</v>
      </c>
      <c r="W598" s="24"/>
      <c r="X598" s="23" t="s">
        <v>40</v>
      </c>
      <c r="Y598" s="23" t="s">
        <v>41</v>
      </c>
      <c r="AA598" s="24"/>
      <c r="AB598" s="24"/>
      <c r="AC598" s="24"/>
      <c r="AD598" s="24">
        <v>3</v>
      </c>
      <c r="AE598" s="24">
        <v>3</v>
      </c>
      <c r="AF598" s="24">
        <v>3</v>
      </c>
      <c r="AG598" s="24">
        <v>3</v>
      </c>
      <c r="AH598" s="24">
        <v>3</v>
      </c>
      <c r="AI598" s="24">
        <v>3</v>
      </c>
      <c r="AJ598" s="24">
        <v>1</v>
      </c>
      <c r="AK598" s="24">
        <v>3</v>
      </c>
      <c r="AL598" s="24">
        <v>3</v>
      </c>
      <c r="AM598" s="24">
        <v>3</v>
      </c>
      <c r="AN598" s="24">
        <v>3</v>
      </c>
      <c r="AO598" s="24">
        <v>3</v>
      </c>
      <c r="AQ598" s="23" t="s">
        <v>1123</v>
      </c>
      <c r="AR598" s="23" t="s">
        <v>1124</v>
      </c>
      <c r="AS598" s="23">
        <v>138.19999999999999</v>
      </c>
      <c r="AT598" s="23">
        <v>1.7</v>
      </c>
      <c r="AU598" s="23">
        <v>5.266</v>
      </c>
      <c r="AV598" s="23">
        <v>-3.5659999999999998</v>
      </c>
      <c r="AW598" s="23">
        <v>0.151</v>
      </c>
      <c r="AY598" s="23">
        <v>10000</v>
      </c>
      <c r="AZ598" s="23">
        <v>2</v>
      </c>
      <c r="BA598" s="23">
        <v>5</v>
      </c>
      <c r="BC598" s="23" t="s">
        <v>8293</v>
      </c>
      <c r="BD598" s="23" t="s">
        <v>8293</v>
      </c>
      <c r="BE598" s="23" t="s">
        <v>8293</v>
      </c>
      <c r="BF598" s="23" t="s">
        <v>8330</v>
      </c>
    </row>
    <row r="599" spans="1:58" s="23" customFormat="1" x14ac:dyDescent="0.2">
      <c r="A599" s="23" t="s">
        <v>1125</v>
      </c>
      <c r="B599" s="23" t="s">
        <v>1126</v>
      </c>
      <c r="C599" s="23" t="s">
        <v>69</v>
      </c>
      <c r="D599" s="23" t="s">
        <v>38</v>
      </c>
      <c r="E599" s="23">
        <v>1.3</v>
      </c>
      <c r="F599" s="23" t="s">
        <v>38</v>
      </c>
      <c r="G599" s="23" t="s">
        <v>38</v>
      </c>
      <c r="H599" s="23">
        <v>10</v>
      </c>
      <c r="I599" s="23" t="s">
        <v>8264</v>
      </c>
      <c r="J599" s="23">
        <v>6</v>
      </c>
      <c r="K599" s="23">
        <v>10</v>
      </c>
      <c r="L599" s="23" t="s">
        <v>8345</v>
      </c>
      <c r="N599" s="24" t="b">
        <f t="shared" si="83"/>
        <v>1</v>
      </c>
      <c r="O599" s="24">
        <f t="shared" si="84"/>
        <v>149</v>
      </c>
      <c r="P599" s="24">
        <f t="shared" si="85"/>
        <v>24.5</v>
      </c>
      <c r="Q599" s="24" t="str">
        <f t="shared" si="86"/>
        <v>YES</v>
      </c>
      <c r="R599" s="24" t="str">
        <f t="shared" si="87"/>
        <v>YES</v>
      </c>
      <c r="S599" s="24" t="b">
        <f t="shared" si="88"/>
        <v>1</v>
      </c>
      <c r="T599" s="24" t="b">
        <f t="shared" si="89"/>
        <v>1</v>
      </c>
      <c r="U599" s="24">
        <f t="shared" si="81"/>
        <v>597</v>
      </c>
      <c r="V599" s="24">
        <f t="shared" si="82"/>
        <v>287</v>
      </c>
      <c r="W599" s="24"/>
      <c r="X599" s="23" t="s">
        <v>82</v>
      </c>
      <c r="Y599" s="23" t="s">
        <v>95</v>
      </c>
      <c r="AA599" s="24"/>
      <c r="AB599" s="24"/>
      <c r="AC599" s="24"/>
      <c r="AD599" s="24">
        <v>3</v>
      </c>
      <c r="AE599" s="24">
        <v>6</v>
      </c>
      <c r="AF599" s="24">
        <v>6</v>
      </c>
      <c r="AG599" s="24">
        <v>6</v>
      </c>
      <c r="AH599" s="24">
        <v>6</v>
      </c>
      <c r="AI599" s="24">
        <v>6</v>
      </c>
      <c r="AJ599" s="24">
        <v>3</v>
      </c>
      <c r="AK599" s="24">
        <v>3</v>
      </c>
      <c r="AL599" s="24">
        <v>6</v>
      </c>
      <c r="AM599" s="24">
        <v>3</v>
      </c>
      <c r="AN599" s="24">
        <v>6</v>
      </c>
      <c r="AO599" s="24">
        <v>6</v>
      </c>
      <c r="AQ599" s="23" t="s">
        <v>1127</v>
      </c>
      <c r="AR599" s="23" t="s">
        <v>1128</v>
      </c>
      <c r="AS599" s="23">
        <v>127.18</v>
      </c>
      <c r="AT599" s="23">
        <v>1.1100000000000001</v>
      </c>
      <c r="AU599" s="23">
        <v>6.9450000000000003</v>
      </c>
      <c r="AV599" s="23">
        <v>-5.835</v>
      </c>
      <c r="AW599" s="23">
        <v>4.2299999999999997E-2</v>
      </c>
      <c r="AY599" s="23">
        <v>1000</v>
      </c>
      <c r="AZ599" s="23">
        <v>1</v>
      </c>
      <c r="BA599" s="23">
        <v>0.3</v>
      </c>
      <c r="BC599" s="23" t="s">
        <v>8293</v>
      </c>
      <c r="BD599" s="23" t="s">
        <v>8320</v>
      </c>
      <c r="BE599" s="23" t="s">
        <v>8293</v>
      </c>
      <c r="BF599" s="23" t="s">
        <v>8330</v>
      </c>
    </row>
    <row r="600" spans="1:58" s="23" customFormat="1" x14ac:dyDescent="0.2">
      <c r="A600" s="23" t="s">
        <v>1129</v>
      </c>
      <c r="B600" s="23" t="s">
        <v>1130</v>
      </c>
      <c r="C600" s="23" t="s">
        <v>69</v>
      </c>
      <c r="D600" s="23" t="s">
        <v>38</v>
      </c>
      <c r="E600" s="23">
        <v>1.3</v>
      </c>
      <c r="F600" s="23" t="s">
        <v>38</v>
      </c>
      <c r="G600" s="23" t="s">
        <v>38</v>
      </c>
      <c r="H600" s="23">
        <v>10</v>
      </c>
      <c r="I600" s="23" t="s">
        <v>8264</v>
      </c>
      <c r="J600" s="23">
        <v>6</v>
      </c>
      <c r="K600" s="23">
        <v>10</v>
      </c>
      <c r="L600" s="23" t="s">
        <v>8345</v>
      </c>
      <c r="N600" s="24" t="b">
        <f t="shared" si="83"/>
        <v>1</v>
      </c>
      <c r="O600" s="24">
        <f t="shared" si="84"/>
        <v>149</v>
      </c>
      <c r="P600" s="24">
        <f t="shared" si="85"/>
        <v>24.5</v>
      </c>
      <c r="Q600" s="24" t="str">
        <f t="shared" si="86"/>
        <v>YES</v>
      </c>
      <c r="R600" s="24" t="str">
        <f t="shared" si="87"/>
        <v>YES</v>
      </c>
      <c r="S600" s="24" t="b">
        <f t="shared" si="88"/>
        <v>1</v>
      </c>
      <c r="T600" s="24" t="b">
        <f t="shared" si="89"/>
        <v>1</v>
      </c>
      <c r="U600" s="24">
        <f t="shared" ref="U600:U663" si="90">_xlfn.RANK.EQ(O600,O$2:O$2337)</f>
        <v>597</v>
      </c>
      <c r="V600" s="24">
        <f t="shared" ref="V600:V663" si="91">_xlfn.RANK.EQ(P600,P$2:P$2337)</f>
        <v>287</v>
      </c>
      <c r="W600" s="24"/>
      <c r="X600" s="23" t="s">
        <v>82</v>
      </c>
      <c r="Y600" s="23" t="s">
        <v>41</v>
      </c>
      <c r="AA600" s="24"/>
      <c r="AB600" s="24"/>
      <c r="AC600" s="24"/>
      <c r="AD600" s="24">
        <v>6</v>
      </c>
      <c r="AE600" s="24">
        <v>6</v>
      </c>
      <c r="AF600" s="24">
        <v>6</v>
      </c>
      <c r="AG600" s="24">
        <v>6</v>
      </c>
      <c r="AH600" s="24">
        <v>6</v>
      </c>
      <c r="AI600" s="24">
        <v>6</v>
      </c>
      <c r="AJ600" s="24">
        <v>6</v>
      </c>
      <c r="AK600" s="24">
        <v>6</v>
      </c>
      <c r="AL600" s="24">
        <v>6</v>
      </c>
      <c r="AM600" s="24">
        <v>6</v>
      </c>
      <c r="AN600" s="24">
        <v>6</v>
      </c>
      <c r="AO600" s="24">
        <v>6</v>
      </c>
      <c r="AQ600" s="23" t="s">
        <v>1131</v>
      </c>
      <c r="AR600" s="23" t="s">
        <v>1132</v>
      </c>
      <c r="AS600" s="23">
        <v>286.36</v>
      </c>
      <c r="AT600" s="23">
        <v>7.56</v>
      </c>
      <c r="AU600" s="23">
        <v>10.08</v>
      </c>
      <c r="AV600" s="23">
        <v>-2.5200000000000005</v>
      </c>
      <c r="AW600" s="23">
        <v>3.21</v>
      </c>
      <c r="AY600" s="23">
        <v>1000</v>
      </c>
      <c r="AZ600" s="23">
        <v>1</v>
      </c>
      <c r="BA600" s="23">
        <v>0.3</v>
      </c>
      <c r="BC600" s="23" t="s">
        <v>8293</v>
      </c>
      <c r="BD600" s="23" t="s">
        <v>8320</v>
      </c>
      <c r="BE600" s="23" t="s">
        <v>8293</v>
      </c>
      <c r="BF600" s="23" t="s">
        <v>8330</v>
      </c>
    </row>
    <row r="601" spans="1:58" s="23" customFormat="1" x14ac:dyDescent="0.2">
      <c r="A601" s="23" t="s">
        <v>1133</v>
      </c>
      <c r="B601" s="23" t="s">
        <v>1134</v>
      </c>
      <c r="C601" s="23" t="s">
        <v>69</v>
      </c>
      <c r="D601" s="23" t="s">
        <v>38</v>
      </c>
      <c r="E601" s="23">
        <v>1.3</v>
      </c>
      <c r="F601" s="23" t="s">
        <v>38</v>
      </c>
      <c r="G601" s="23" t="s">
        <v>38</v>
      </c>
      <c r="H601" s="23">
        <v>10</v>
      </c>
      <c r="I601" s="23" t="s">
        <v>8264</v>
      </c>
      <c r="J601" s="23">
        <v>6</v>
      </c>
      <c r="K601" s="23">
        <v>10</v>
      </c>
      <c r="L601" s="23" t="s">
        <v>8345</v>
      </c>
      <c r="N601" s="24" t="b">
        <f t="shared" si="83"/>
        <v>1</v>
      </c>
      <c r="O601" s="24">
        <f t="shared" si="84"/>
        <v>149</v>
      </c>
      <c r="P601" s="24">
        <f t="shared" si="85"/>
        <v>24.5</v>
      </c>
      <c r="Q601" s="24" t="str">
        <f t="shared" si="86"/>
        <v>YES</v>
      </c>
      <c r="R601" s="24" t="str">
        <f t="shared" si="87"/>
        <v>YES</v>
      </c>
      <c r="S601" s="24" t="b">
        <f t="shared" si="88"/>
        <v>1</v>
      </c>
      <c r="T601" s="24" t="b">
        <f t="shared" si="89"/>
        <v>1</v>
      </c>
      <c r="U601" s="24">
        <f t="shared" si="90"/>
        <v>597</v>
      </c>
      <c r="V601" s="24">
        <f t="shared" si="91"/>
        <v>287</v>
      </c>
      <c r="W601" s="24"/>
      <c r="X601" s="23" t="s">
        <v>156</v>
      </c>
      <c r="Y601" s="23" t="s">
        <v>95</v>
      </c>
      <c r="AA601" s="24"/>
      <c r="AB601" s="24"/>
      <c r="AC601" s="24"/>
      <c r="AD601" s="24">
        <v>6</v>
      </c>
      <c r="AE601" s="24">
        <v>6</v>
      </c>
      <c r="AF601" s="24">
        <v>6</v>
      </c>
      <c r="AG601" s="24">
        <v>6</v>
      </c>
      <c r="AH601" s="24">
        <v>6</v>
      </c>
      <c r="AI601" s="24">
        <v>6</v>
      </c>
      <c r="AJ601" s="24">
        <v>6</v>
      </c>
      <c r="AK601" s="24">
        <v>6</v>
      </c>
      <c r="AL601" s="24">
        <v>6</v>
      </c>
      <c r="AM601" s="24">
        <v>6</v>
      </c>
      <c r="AN601" s="24">
        <v>6</v>
      </c>
      <c r="AO601" s="24">
        <v>6</v>
      </c>
      <c r="AQ601" s="23" t="s">
        <v>1135</v>
      </c>
      <c r="AR601" s="23" t="s">
        <v>1136</v>
      </c>
      <c r="AS601" s="23">
        <v>244.28</v>
      </c>
      <c r="AT601" s="23">
        <v>4.74</v>
      </c>
      <c r="AU601" s="23">
        <v>8.6210000000000004</v>
      </c>
      <c r="AV601" s="23">
        <v>-3.8810000000000002</v>
      </c>
      <c r="AW601" s="23">
        <v>2.06</v>
      </c>
      <c r="AY601" s="23">
        <v>1000</v>
      </c>
      <c r="AZ601" s="23">
        <v>1</v>
      </c>
      <c r="BA601" s="23">
        <v>0.3</v>
      </c>
      <c r="BC601" s="23" t="s">
        <v>8293</v>
      </c>
      <c r="BD601" s="23" t="s">
        <v>8320</v>
      </c>
      <c r="BE601" s="23" t="s">
        <v>8293</v>
      </c>
      <c r="BF601" s="23" t="s">
        <v>8330</v>
      </c>
    </row>
    <row r="602" spans="1:58" s="23" customFormat="1" x14ac:dyDescent="0.2">
      <c r="A602" s="23" t="s">
        <v>1137</v>
      </c>
      <c r="B602" s="23" t="s">
        <v>1138</v>
      </c>
      <c r="C602" s="23" t="s">
        <v>69</v>
      </c>
      <c r="D602" s="23" t="s">
        <v>38</v>
      </c>
      <c r="E602" s="23">
        <v>1.3</v>
      </c>
      <c r="F602" s="23" t="s">
        <v>38</v>
      </c>
      <c r="G602" s="23" t="s">
        <v>38</v>
      </c>
      <c r="H602" s="23">
        <v>10</v>
      </c>
      <c r="I602" s="23" t="s">
        <v>8264</v>
      </c>
      <c r="J602" s="23">
        <v>6</v>
      </c>
      <c r="K602" s="23">
        <v>10</v>
      </c>
      <c r="L602" s="23" t="s">
        <v>8345</v>
      </c>
      <c r="N602" s="24" t="b">
        <f t="shared" si="83"/>
        <v>1</v>
      </c>
      <c r="O602" s="24">
        <f t="shared" si="84"/>
        <v>149</v>
      </c>
      <c r="P602" s="24">
        <f t="shared" si="85"/>
        <v>24.5</v>
      </c>
      <c r="Q602" s="24" t="str">
        <f t="shared" si="86"/>
        <v>YES</v>
      </c>
      <c r="R602" s="24" t="str">
        <f t="shared" si="87"/>
        <v>YES</v>
      </c>
      <c r="S602" s="24" t="b">
        <f t="shared" si="88"/>
        <v>1</v>
      </c>
      <c r="T602" s="24" t="b">
        <f t="shared" si="89"/>
        <v>1</v>
      </c>
      <c r="U602" s="24">
        <f t="shared" si="90"/>
        <v>597</v>
      </c>
      <c r="V602" s="24">
        <f t="shared" si="91"/>
        <v>287</v>
      </c>
      <c r="W602" s="24"/>
      <c r="X602" s="23" t="s">
        <v>82</v>
      </c>
      <c r="Y602" s="23" t="s">
        <v>106</v>
      </c>
      <c r="AA602" s="24"/>
      <c r="AB602" s="24"/>
      <c r="AC602" s="24"/>
      <c r="AD602" s="24">
        <v>6</v>
      </c>
      <c r="AE602" s="24">
        <v>6</v>
      </c>
      <c r="AF602" s="24">
        <v>6</v>
      </c>
      <c r="AG602" s="24">
        <v>6</v>
      </c>
      <c r="AH602" s="24">
        <v>6</v>
      </c>
      <c r="AI602" s="24">
        <v>6</v>
      </c>
      <c r="AJ602" s="24">
        <v>6</v>
      </c>
      <c r="AK602" s="24">
        <v>6</v>
      </c>
      <c r="AL602" s="24">
        <v>6</v>
      </c>
      <c r="AM602" s="24">
        <v>6</v>
      </c>
      <c r="AN602" s="24">
        <v>6</v>
      </c>
      <c r="AO602" s="24">
        <v>6</v>
      </c>
      <c r="AQ602" s="23" t="s">
        <v>1139</v>
      </c>
      <c r="AR602" s="23" t="s">
        <v>1140</v>
      </c>
      <c r="AS602" s="23">
        <v>357.18</v>
      </c>
      <c r="AT602" s="23">
        <v>2.83</v>
      </c>
      <c r="AU602" s="23">
        <v>7.4660000000000002</v>
      </c>
      <c r="AV602" s="23">
        <v>-4.6360000000000001</v>
      </c>
      <c r="AW602" s="23">
        <v>1.1200000000000001</v>
      </c>
      <c r="AY602" s="23">
        <v>100</v>
      </c>
      <c r="AZ602" s="23">
        <v>1</v>
      </c>
      <c r="BA602" s="23">
        <v>0.3</v>
      </c>
      <c r="BC602" s="23" t="s">
        <v>8293</v>
      </c>
      <c r="BD602" s="23" t="s">
        <v>8320</v>
      </c>
      <c r="BE602" s="23" t="s">
        <v>8293</v>
      </c>
      <c r="BF602" s="23" t="s">
        <v>8330</v>
      </c>
    </row>
    <row r="603" spans="1:58" s="23" customFormat="1" x14ac:dyDescent="0.2">
      <c r="A603" s="23" t="s">
        <v>1141</v>
      </c>
      <c r="B603" s="23" t="s">
        <v>1142</v>
      </c>
      <c r="C603" s="23" t="s">
        <v>69</v>
      </c>
      <c r="D603" s="23" t="s">
        <v>38</v>
      </c>
      <c r="E603" s="23">
        <v>1.3</v>
      </c>
      <c r="F603" s="23" t="s">
        <v>38</v>
      </c>
      <c r="G603" s="23" t="s">
        <v>38</v>
      </c>
      <c r="H603" s="23">
        <v>10</v>
      </c>
      <c r="I603" s="23" t="s">
        <v>8264</v>
      </c>
      <c r="J603" s="23">
        <v>6</v>
      </c>
      <c r="K603" s="23">
        <v>10</v>
      </c>
      <c r="L603" s="23" t="s">
        <v>8345</v>
      </c>
      <c r="N603" s="24" t="b">
        <f t="shared" si="83"/>
        <v>1</v>
      </c>
      <c r="O603" s="24">
        <f t="shared" si="84"/>
        <v>149</v>
      </c>
      <c r="P603" s="24">
        <f t="shared" si="85"/>
        <v>24.5</v>
      </c>
      <c r="Q603" s="24" t="str">
        <f t="shared" si="86"/>
        <v>YES</v>
      </c>
      <c r="R603" s="24" t="str">
        <f t="shared" si="87"/>
        <v>YES</v>
      </c>
      <c r="S603" s="24" t="b">
        <f t="shared" si="88"/>
        <v>1</v>
      </c>
      <c r="T603" s="24" t="b">
        <f t="shared" si="89"/>
        <v>1</v>
      </c>
      <c r="U603" s="24">
        <f t="shared" si="90"/>
        <v>597</v>
      </c>
      <c r="V603" s="24">
        <f t="shared" si="91"/>
        <v>287</v>
      </c>
      <c r="W603" s="24"/>
      <c r="X603" s="23" t="s">
        <v>82</v>
      </c>
      <c r="Y603" s="23" t="s">
        <v>106</v>
      </c>
      <c r="AA603" s="24"/>
      <c r="AB603" s="24"/>
      <c r="AC603" s="24"/>
      <c r="AD603" s="24">
        <v>6</v>
      </c>
      <c r="AE603" s="24">
        <v>6</v>
      </c>
      <c r="AF603" s="24">
        <v>6</v>
      </c>
      <c r="AG603" s="24">
        <v>6</v>
      </c>
      <c r="AH603" s="24">
        <v>6</v>
      </c>
      <c r="AI603" s="24">
        <v>6</v>
      </c>
      <c r="AJ603" s="24">
        <v>6</v>
      </c>
      <c r="AK603" s="24">
        <v>6</v>
      </c>
      <c r="AL603" s="24">
        <v>6</v>
      </c>
      <c r="AM603" s="24">
        <v>6</v>
      </c>
      <c r="AN603" s="24">
        <v>6</v>
      </c>
      <c r="AO603" s="24">
        <v>6</v>
      </c>
      <c r="AQ603" s="23" t="s">
        <v>1143</v>
      </c>
      <c r="AR603" s="23" t="s">
        <v>1144</v>
      </c>
      <c r="AS603" s="23">
        <v>392.44</v>
      </c>
      <c r="AT603" s="23">
        <v>1.83</v>
      </c>
      <c r="AU603" s="23">
        <v>7.4740000000000002</v>
      </c>
      <c r="AV603" s="23">
        <v>-5.6440000000000001</v>
      </c>
      <c r="AW603" s="23">
        <v>0.10100000000000001</v>
      </c>
      <c r="AY603" s="23">
        <v>10</v>
      </c>
      <c r="AZ603" s="23">
        <v>1</v>
      </c>
      <c r="BA603" s="23">
        <v>0.3</v>
      </c>
      <c r="BC603" s="23" t="s">
        <v>8293</v>
      </c>
      <c r="BD603" s="23" t="s">
        <v>8320</v>
      </c>
      <c r="BE603" s="23" t="s">
        <v>8293</v>
      </c>
      <c r="BF603" s="23" t="s">
        <v>8330</v>
      </c>
    </row>
    <row r="604" spans="1:58" s="23" customFormat="1" x14ac:dyDescent="0.2">
      <c r="A604" s="23" t="s">
        <v>1145</v>
      </c>
      <c r="B604" s="23" t="s">
        <v>1146</v>
      </c>
      <c r="C604" s="23" t="s">
        <v>69</v>
      </c>
      <c r="D604" s="23" t="s">
        <v>38</v>
      </c>
      <c r="E604" s="23">
        <v>1.3</v>
      </c>
      <c r="F604" s="23" t="s">
        <v>38</v>
      </c>
      <c r="G604" s="23" t="s">
        <v>38</v>
      </c>
      <c r="H604" s="23">
        <v>10</v>
      </c>
      <c r="I604" s="23" t="s">
        <v>8264</v>
      </c>
      <c r="J604" s="23">
        <v>6</v>
      </c>
      <c r="K604" s="23">
        <v>10</v>
      </c>
      <c r="L604" s="23" t="s">
        <v>8345</v>
      </c>
      <c r="N604" s="24" t="b">
        <f t="shared" si="83"/>
        <v>1</v>
      </c>
      <c r="O604" s="24">
        <f t="shared" si="84"/>
        <v>149</v>
      </c>
      <c r="P604" s="24">
        <f t="shared" si="85"/>
        <v>24.5</v>
      </c>
      <c r="Q604" s="24" t="str">
        <f t="shared" si="86"/>
        <v>YES</v>
      </c>
      <c r="R604" s="24" t="str">
        <f t="shared" si="87"/>
        <v>YES</v>
      </c>
      <c r="S604" s="24" t="b">
        <f t="shared" si="88"/>
        <v>1</v>
      </c>
      <c r="T604" s="24" t="b">
        <f t="shared" si="89"/>
        <v>1</v>
      </c>
      <c r="U604" s="24">
        <f t="shared" si="90"/>
        <v>597</v>
      </c>
      <c r="V604" s="24">
        <f t="shared" si="91"/>
        <v>287</v>
      </c>
      <c r="W604" s="24"/>
      <c r="X604" s="23" t="s">
        <v>82</v>
      </c>
      <c r="Y604" s="23" t="s">
        <v>142</v>
      </c>
      <c r="AA604" s="24"/>
      <c r="AB604" s="24"/>
      <c r="AC604" s="24"/>
      <c r="AD604" s="24">
        <v>3</v>
      </c>
      <c r="AE604" s="24">
        <v>6</v>
      </c>
      <c r="AF604" s="24">
        <v>6</v>
      </c>
      <c r="AG604" s="24">
        <v>3</v>
      </c>
      <c r="AH604" s="24">
        <v>3</v>
      </c>
      <c r="AI604" s="24">
        <v>6</v>
      </c>
      <c r="AJ604" s="24">
        <v>3</v>
      </c>
      <c r="AK604" s="24">
        <v>3</v>
      </c>
      <c r="AL604" s="24">
        <v>6</v>
      </c>
      <c r="AM604" s="24">
        <v>6</v>
      </c>
      <c r="AN604" s="24">
        <v>6</v>
      </c>
      <c r="AO604" s="24">
        <v>3</v>
      </c>
      <c r="AQ604" s="23" t="s">
        <v>1147</v>
      </c>
      <c r="AR604" s="23" t="s">
        <v>1148</v>
      </c>
      <c r="AS604" s="23">
        <v>200.63</v>
      </c>
      <c r="AT604" s="23">
        <v>3.11</v>
      </c>
      <c r="AU604" s="23">
        <v>6.6470000000000002</v>
      </c>
      <c r="AV604" s="23">
        <v>-3.5370000000000004</v>
      </c>
      <c r="AW604" s="23">
        <v>1.18</v>
      </c>
      <c r="AY604" s="23">
        <v>10</v>
      </c>
      <c r="AZ604" s="23">
        <v>1</v>
      </c>
      <c r="BA604" s="23">
        <v>0.3</v>
      </c>
      <c r="BC604" s="23" t="s">
        <v>8293</v>
      </c>
      <c r="BD604" s="23" t="s">
        <v>8320</v>
      </c>
      <c r="BE604" s="23" t="s">
        <v>8293</v>
      </c>
      <c r="BF604" s="23" t="s">
        <v>8330</v>
      </c>
    </row>
    <row r="605" spans="1:58" s="23" customFormat="1" x14ac:dyDescent="0.2">
      <c r="A605" s="23" t="s">
        <v>1149</v>
      </c>
      <c r="B605" s="23" t="s">
        <v>1150</v>
      </c>
      <c r="C605" s="23" t="s">
        <v>69</v>
      </c>
      <c r="D605" s="23" t="s">
        <v>38</v>
      </c>
      <c r="E605" s="23">
        <v>1.3</v>
      </c>
      <c r="F605" s="23" t="s">
        <v>38</v>
      </c>
      <c r="G605" s="23" t="s">
        <v>38</v>
      </c>
      <c r="H605" s="23">
        <v>10</v>
      </c>
      <c r="I605" s="23" t="s">
        <v>8264</v>
      </c>
      <c r="J605" s="23">
        <v>6</v>
      </c>
      <c r="K605" s="23">
        <v>10</v>
      </c>
      <c r="L605" s="23" t="s">
        <v>8345</v>
      </c>
      <c r="N605" s="24" t="b">
        <f t="shared" si="83"/>
        <v>1</v>
      </c>
      <c r="O605" s="24">
        <f t="shared" si="84"/>
        <v>149</v>
      </c>
      <c r="P605" s="24">
        <f t="shared" si="85"/>
        <v>24.5</v>
      </c>
      <c r="Q605" s="24" t="str">
        <f t="shared" si="86"/>
        <v>YES</v>
      </c>
      <c r="R605" s="24" t="str">
        <f t="shared" si="87"/>
        <v>YES</v>
      </c>
      <c r="S605" s="24" t="b">
        <f t="shared" si="88"/>
        <v>1</v>
      </c>
      <c r="T605" s="24" t="b">
        <f t="shared" si="89"/>
        <v>1</v>
      </c>
      <c r="U605" s="24">
        <f t="shared" si="90"/>
        <v>597</v>
      </c>
      <c r="V605" s="24">
        <f t="shared" si="91"/>
        <v>287</v>
      </c>
      <c r="W605" s="24"/>
      <c r="X605" s="23" t="s">
        <v>82</v>
      </c>
      <c r="Y605" s="23" t="s">
        <v>41</v>
      </c>
      <c r="AA605" s="24"/>
      <c r="AB605" s="24"/>
      <c r="AC605" s="24"/>
      <c r="AD605" s="24">
        <v>3</v>
      </c>
      <c r="AE605" s="24">
        <v>3</v>
      </c>
      <c r="AF605" s="24">
        <v>3</v>
      </c>
      <c r="AG605" s="24">
        <v>3</v>
      </c>
      <c r="AH605" s="24">
        <v>3</v>
      </c>
      <c r="AI605" s="24">
        <v>3</v>
      </c>
      <c r="AJ605" s="24">
        <v>3</v>
      </c>
      <c r="AK605" s="24">
        <v>3</v>
      </c>
      <c r="AL605" s="24">
        <v>6</v>
      </c>
      <c r="AM605" s="24">
        <v>3</v>
      </c>
      <c r="AN605" s="24">
        <v>6</v>
      </c>
      <c r="AO605" s="24">
        <v>3</v>
      </c>
      <c r="AQ605" s="23" t="s">
        <v>1151</v>
      </c>
      <c r="AR605" s="23" t="s">
        <v>1152</v>
      </c>
      <c r="AS605" s="23">
        <v>46.070999999999998</v>
      </c>
      <c r="AT605" s="23">
        <v>-1.05</v>
      </c>
      <c r="AU605" s="23">
        <v>4.8390000000000004</v>
      </c>
      <c r="AV605" s="23">
        <v>-5.8890000000000002</v>
      </c>
      <c r="AW605" s="23">
        <v>1.8499999999999999E-2</v>
      </c>
      <c r="AY605" s="23">
        <v>100</v>
      </c>
      <c r="AZ605" s="23">
        <v>1</v>
      </c>
      <c r="BA605" s="23">
        <v>0.3</v>
      </c>
      <c r="BC605" s="23" t="s">
        <v>8293</v>
      </c>
      <c r="BD605" s="23" t="s">
        <v>8320</v>
      </c>
      <c r="BE605" s="23" t="s">
        <v>8293</v>
      </c>
      <c r="BF605" s="23" t="s">
        <v>8330</v>
      </c>
    </row>
    <row r="606" spans="1:58" s="23" customFormat="1" x14ac:dyDescent="0.2">
      <c r="A606" s="23" t="s">
        <v>1153</v>
      </c>
      <c r="B606" s="23" t="s">
        <v>1154</v>
      </c>
      <c r="C606" s="23" t="s">
        <v>69</v>
      </c>
      <c r="D606" s="23" t="s">
        <v>38</v>
      </c>
      <c r="E606" s="23">
        <v>1.3</v>
      </c>
      <c r="F606" s="23" t="s">
        <v>38</v>
      </c>
      <c r="G606" s="23" t="s">
        <v>38</v>
      </c>
      <c r="H606" s="23">
        <v>10</v>
      </c>
      <c r="I606" s="23" t="s">
        <v>8264</v>
      </c>
      <c r="J606" s="23">
        <v>6</v>
      </c>
      <c r="K606" s="23">
        <v>10</v>
      </c>
      <c r="L606" s="23" t="s">
        <v>8345</v>
      </c>
      <c r="N606" s="24" t="b">
        <f t="shared" si="83"/>
        <v>1</v>
      </c>
      <c r="O606" s="24">
        <f t="shared" si="84"/>
        <v>149</v>
      </c>
      <c r="P606" s="24">
        <f t="shared" si="85"/>
        <v>24.5</v>
      </c>
      <c r="Q606" s="24" t="str">
        <f t="shared" si="86"/>
        <v>YES</v>
      </c>
      <c r="R606" s="24" t="str">
        <f t="shared" si="87"/>
        <v>YES</v>
      </c>
      <c r="S606" s="24" t="b">
        <f t="shared" si="88"/>
        <v>1</v>
      </c>
      <c r="T606" s="24" t="b">
        <f t="shared" si="89"/>
        <v>1</v>
      </c>
      <c r="U606" s="24">
        <f t="shared" si="90"/>
        <v>597</v>
      </c>
      <c r="V606" s="24">
        <f t="shared" si="91"/>
        <v>287</v>
      </c>
      <c r="W606" s="24"/>
      <c r="X606" s="23" t="s">
        <v>82</v>
      </c>
      <c r="Y606" s="23" t="s">
        <v>95</v>
      </c>
      <c r="AA606" s="24"/>
      <c r="AB606" s="24"/>
      <c r="AC606" s="24"/>
      <c r="AD606" s="24">
        <v>3</v>
      </c>
      <c r="AE606" s="24">
        <v>3</v>
      </c>
      <c r="AF606" s="24">
        <v>6</v>
      </c>
      <c r="AG606" s="24">
        <v>6</v>
      </c>
      <c r="AH606" s="24">
        <v>6</v>
      </c>
      <c r="AI606" s="24">
        <v>3</v>
      </c>
      <c r="AJ606" s="24">
        <v>3</v>
      </c>
      <c r="AK606" s="24">
        <v>3</v>
      </c>
      <c r="AL606" s="24">
        <v>6</v>
      </c>
      <c r="AM606" s="24">
        <v>3</v>
      </c>
      <c r="AN606" s="24">
        <v>6</v>
      </c>
      <c r="AO606" s="24">
        <v>3</v>
      </c>
      <c r="AQ606" s="23" t="s">
        <v>1155</v>
      </c>
      <c r="AR606" s="23" t="s">
        <v>1156</v>
      </c>
      <c r="AS606" s="23">
        <v>105.16</v>
      </c>
      <c r="AT606" s="23">
        <v>-1.21</v>
      </c>
      <c r="AU606" s="23">
        <v>6.0170000000000003</v>
      </c>
      <c r="AV606" s="23">
        <v>-7.2270000000000003</v>
      </c>
      <c r="AW606" s="23">
        <v>2.97E-3</v>
      </c>
      <c r="AY606" s="23">
        <v>10</v>
      </c>
      <c r="AZ606" s="23">
        <v>1</v>
      </c>
      <c r="BA606" s="23">
        <v>0.3</v>
      </c>
      <c r="BC606" s="23" t="s">
        <v>8293</v>
      </c>
      <c r="BD606" s="23" t="s">
        <v>8320</v>
      </c>
      <c r="BE606" s="23" t="s">
        <v>8293</v>
      </c>
      <c r="BF606" s="23" t="s">
        <v>8330</v>
      </c>
    </row>
    <row r="607" spans="1:58" s="23" customFormat="1" x14ac:dyDescent="0.2">
      <c r="A607" s="23" t="s">
        <v>1157</v>
      </c>
      <c r="B607" s="23" t="s">
        <v>1158</v>
      </c>
      <c r="C607" s="23" t="s">
        <v>69</v>
      </c>
      <c r="D607" s="23" t="s">
        <v>38</v>
      </c>
      <c r="E607" s="23">
        <v>1.3</v>
      </c>
      <c r="F607" s="23" t="s">
        <v>38</v>
      </c>
      <c r="G607" s="23" t="s">
        <v>38</v>
      </c>
      <c r="H607" s="23">
        <v>10</v>
      </c>
      <c r="I607" s="23" t="s">
        <v>8264</v>
      </c>
      <c r="J607" s="23">
        <v>6</v>
      </c>
      <c r="K607" s="23">
        <v>10</v>
      </c>
      <c r="L607" s="23" t="s">
        <v>8345</v>
      </c>
      <c r="N607" s="24" t="b">
        <f t="shared" si="83"/>
        <v>1</v>
      </c>
      <c r="O607" s="24">
        <f t="shared" si="84"/>
        <v>149</v>
      </c>
      <c r="P607" s="24">
        <f t="shared" si="85"/>
        <v>24.5</v>
      </c>
      <c r="Q607" s="24" t="str">
        <f t="shared" si="86"/>
        <v>YES</v>
      </c>
      <c r="R607" s="24" t="str">
        <f t="shared" si="87"/>
        <v>YES</v>
      </c>
      <c r="S607" s="24" t="b">
        <f t="shared" si="88"/>
        <v>1</v>
      </c>
      <c r="T607" s="24" t="b">
        <f t="shared" si="89"/>
        <v>1</v>
      </c>
      <c r="U607" s="24">
        <f t="shared" si="90"/>
        <v>597</v>
      </c>
      <c r="V607" s="24">
        <f t="shared" si="91"/>
        <v>287</v>
      </c>
      <c r="W607" s="24"/>
      <c r="X607" s="23" t="s">
        <v>82</v>
      </c>
      <c r="Y607" s="23" t="s">
        <v>197</v>
      </c>
      <c r="AA607" s="24"/>
      <c r="AB607" s="24"/>
      <c r="AC607" s="24"/>
      <c r="AD607" s="24">
        <v>1</v>
      </c>
      <c r="AE607" s="24">
        <v>1</v>
      </c>
      <c r="AF607" s="24">
        <v>3</v>
      </c>
      <c r="AG607" s="24">
        <v>3</v>
      </c>
      <c r="AH607" s="24">
        <v>3</v>
      </c>
      <c r="AI607" s="24">
        <v>3</v>
      </c>
      <c r="AJ607" s="24">
        <v>3</v>
      </c>
      <c r="AK607" s="24">
        <v>3</v>
      </c>
      <c r="AL607" s="24">
        <v>6</v>
      </c>
      <c r="AM607" s="24">
        <v>3</v>
      </c>
      <c r="AN607" s="24">
        <v>6</v>
      </c>
      <c r="AO607" s="24">
        <v>3</v>
      </c>
      <c r="AQ607" s="23" t="s">
        <v>1159</v>
      </c>
      <c r="AR607" s="23" t="s">
        <v>1160</v>
      </c>
      <c r="AS607" s="23">
        <v>110.05</v>
      </c>
      <c r="AT607" s="23">
        <v>-1.1299999999999999</v>
      </c>
      <c r="AU607" s="23">
        <v>4</v>
      </c>
      <c r="AV607" s="23">
        <v>-5.13</v>
      </c>
      <c r="AW607" s="23">
        <v>2.1000000000000001E-2</v>
      </c>
      <c r="AY607" s="23">
        <v>10</v>
      </c>
      <c r="AZ607" s="23">
        <v>1</v>
      </c>
      <c r="BA607" s="23">
        <v>0.3</v>
      </c>
      <c r="BC607" s="23" t="s">
        <v>8293</v>
      </c>
      <c r="BD607" s="23" t="s">
        <v>8320</v>
      </c>
      <c r="BE607" s="23" t="s">
        <v>8293</v>
      </c>
      <c r="BF607" s="23" t="s">
        <v>8330</v>
      </c>
    </row>
    <row r="608" spans="1:58" s="23" customFormat="1" x14ac:dyDescent="0.2">
      <c r="A608" s="23" t="s">
        <v>1161</v>
      </c>
      <c r="B608" s="23" t="s">
        <v>1162</v>
      </c>
      <c r="C608" s="23" t="s">
        <v>69</v>
      </c>
      <c r="D608" s="23" t="s">
        <v>38</v>
      </c>
      <c r="E608" s="23">
        <v>1.3</v>
      </c>
      <c r="F608" s="23" t="s">
        <v>38</v>
      </c>
      <c r="G608" s="23" t="s">
        <v>38</v>
      </c>
      <c r="H608" s="23">
        <v>10</v>
      </c>
      <c r="I608" s="23" t="s">
        <v>8264</v>
      </c>
      <c r="J608" s="23">
        <v>6</v>
      </c>
      <c r="K608" s="23">
        <v>10</v>
      </c>
      <c r="L608" s="23" t="s">
        <v>8345</v>
      </c>
      <c r="N608" s="24" t="b">
        <f t="shared" si="83"/>
        <v>1</v>
      </c>
      <c r="O608" s="24">
        <f t="shared" si="84"/>
        <v>149</v>
      </c>
      <c r="P608" s="24">
        <f t="shared" si="85"/>
        <v>24.5</v>
      </c>
      <c r="Q608" s="24" t="str">
        <f t="shared" si="86"/>
        <v>YES</v>
      </c>
      <c r="R608" s="24" t="str">
        <f t="shared" si="87"/>
        <v>YES</v>
      </c>
      <c r="S608" s="24" t="b">
        <f t="shared" si="88"/>
        <v>1</v>
      </c>
      <c r="T608" s="24" t="b">
        <f t="shared" si="89"/>
        <v>1</v>
      </c>
      <c r="U608" s="24">
        <f t="shared" si="90"/>
        <v>597</v>
      </c>
      <c r="V608" s="24">
        <f t="shared" si="91"/>
        <v>287</v>
      </c>
      <c r="W608" s="24"/>
      <c r="X608" s="23" t="s">
        <v>156</v>
      </c>
      <c r="Y608" s="23" t="s">
        <v>496</v>
      </c>
      <c r="AA608" s="24"/>
      <c r="AB608" s="24"/>
      <c r="AC608" s="24"/>
      <c r="AD608" s="24">
        <v>3</v>
      </c>
      <c r="AE608" s="24">
        <v>3</v>
      </c>
      <c r="AF608" s="24">
        <v>3</v>
      </c>
      <c r="AG608" s="24">
        <v>3</v>
      </c>
      <c r="AH608" s="24">
        <v>3</v>
      </c>
      <c r="AI608" s="24">
        <v>3</v>
      </c>
      <c r="AJ608" s="24">
        <v>3</v>
      </c>
      <c r="AK608" s="24">
        <v>3</v>
      </c>
      <c r="AL608" s="24">
        <v>6</v>
      </c>
      <c r="AM608" s="24">
        <v>3</v>
      </c>
      <c r="AN608" s="24">
        <v>6</v>
      </c>
      <c r="AO608" s="24">
        <v>3</v>
      </c>
      <c r="AQ608" s="23" t="s">
        <v>1163</v>
      </c>
      <c r="AR608" s="23" t="s">
        <v>799</v>
      </c>
      <c r="AS608" s="23">
        <v>157.55000000000001</v>
      </c>
      <c r="AT608" s="23">
        <v>2.2400000000000002</v>
      </c>
      <c r="AU608" s="23">
        <v>5.66</v>
      </c>
      <c r="AV608" s="23">
        <v>-3.42</v>
      </c>
      <c r="AW608" s="23">
        <v>0.55100000000000005</v>
      </c>
      <c r="AY608" s="23">
        <v>10</v>
      </c>
      <c r="AZ608" s="23">
        <v>1</v>
      </c>
      <c r="BA608" s="23">
        <v>0.3</v>
      </c>
      <c r="BC608" s="23" t="s">
        <v>8293</v>
      </c>
      <c r="BD608" s="23" t="s">
        <v>8320</v>
      </c>
      <c r="BE608" s="23" t="s">
        <v>8293</v>
      </c>
      <c r="BF608" s="23" t="s">
        <v>8330</v>
      </c>
    </row>
    <row r="609" spans="1:58" s="23" customFormat="1" x14ac:dyDescent="0.2">
      <c r="A609" s="23" t="s">
        <v>1164</v>
      </c>
      <c r="B609" s="23" t="s">
        <v>1165</v>
      </c>
      <c r="C609" s="23" t="s">
        <v>69</v>
      </c>
      <c r="D609" s="23" t="s">
        <v>38</v>
      </c>
      <c r="E609" s="23">
        <v>1.3</v>
      </c>
      <c r="F609" s="23" t="s">
        <v>38</v>
      </c>
      <c r="G609" s="23" t="s">
        <v>38</v>
      </c>
      <c r="H609" s="23">
        <v>10</v>
      </c>
      <c r="I609" s="23" t="s">
        <v>8264</v>
      </c>
      <c r="J609" s="23">
        <v>6</v>
      </c>
      <c r="K609" s="23">
        <v>10</v>
      </c>
      <c r="L609" s="23" t="s">
        <v>8345</v>
      </c>
      <c r="N609" s="24" t="b">
        <f t="shared" si="83"/>
        <v>1</v>
      </c>
      <c r="O609" s="24">
        <f t="shared" si="84"/>
        <v>149</v>
      </c>
      <c r="P609" s="24">
        <f t="shared" si="85"/>
        <v>24.5</v>
      </c>
      <c r="Q609" s="24" t="str">
        <f t="shared" si="86"/>
        <v>YES</v>
      </c>
      <c r="R609" s="24" t="str">
        <f t="shared" si="87"/>
        <v>YES</v>
      </c>
      <c r="S609" s="24" t="b">
        <f t="shared" si="88"/>
        <v>1</v>
      </c>
      <c r="T609" s="24" t="b">
        <f t="shared" si="89"/>
        <v>1</v>
      </c>
      <c r="U609" s="24">
        <f t="shared" si="90"/>
        <v>597</v>
      </c>
      <c r="V609" s="24">
        <f t="shared" si="91"/>
        <v>287</v>
      </c>
      <c r="W609" s="24"/>
      <c r="X609" s="23" t="s">
        <v>40</v>
      </c>
      <c r="Y609" s="23" t="s">
        <v>95</v>
      </c>
      <c r="AA609" s="24"/>
      <c r="AB609" s="24"/>
      <c r="AC609" s="24"/>
      <c r="AD609" s="24">
        <v>6</v>
      </c>
      <c r="AE609" s="24">
        <v>6</v>
      </c>
      <c r="AF609" s="24">
        <v>6</v>
      </c>
      <c r="AG609" s="24">
        <v>6</v>
      </c>
      <c r="AH609" s="24">
        <v>6</v>
      </c>
      <c r="AI609" s="24">
        <v>6</v>
      </c>
      <c r="AJ609" s="24">
        <v>3</v>
      </c>
      <c r="AK609" s="24">
        <v>3</v>
      </c>
      <c r="AL609" s="24">
        <v>6</v>
      </c>
      <c r="AM609" s="24">
        <v>6</v>
      </c>
      <c r="AN609" s="24">
        <v>6</v>
      </c>
      <c r="AO609" s="24">
        <v>6</v>
      </c>
      <c r="AQ609" s="23" t="s">
        <v>1166</v>
      </c>
      <c r="AR609" s="23" t="s">
        <v>124</v>
      </c>
      <c r="AS609" s="23">
        <v>138.12</v>
      </c>
      <c r="AT609" s="23">
        <v>1.85</v>
      </c>
      <c r="AU609" s="23">
        <v>7.468</v>
      </c>
      <c r="AV609" s="23">
        <v>-5.6180000000000003</v>
      </c>
      <c r="AW609" s="23">
        <v>0.10100000000000001</v>
      </c>
      <c r="AY609" s="23">
        <v>100</v>
      </c>
      <c r="AZ609" s="23">
        <v>1</v>
      </c>
      <c r="BA609" s="23">
        <v>0.3</v>
      </c>
      <c r="BC609" s="23" t="s">
        <v>8293</v>
      </c>
      <c r="BD609" s="23" t="s">
        <v>8320</v>
      </c>
      <c r="BE609" s="23" t="s">
        <v>8293</v>
      </c>
      <c r="BF609" s="23" t="s">
        <v>8330</v>
      </c>
    </row>
    <row r="610" spans="1:58" s="23" customFormat="1" x14ac:dyDescent="0.2">
      <c r="A610" s="23" t="s">
        <v>1167</v>
      </c>
      <c r="B610" s="23" t="s">
        <v>1168</v>
      </c>
      <c r="C610" s="23" t="s">
        <v>38</v>
      </c>
      <c r="D610" s="23" t="s">
        <v>38</v>
      </c>
      <c r="E610" s="23">
        <v>6</v>
      </c>
      <c r="F610" s="23" t="s">
        <v>38</v>
      </c>
      <c r="G610" s="23" t="s">
        <v>38</v>
      </c>
      <c r="H610" s="23">
        <v>8</v>
      </c>
      <c r="I610" s="23" t="s">
        <v>8264</v>
      </c>
      <c r="J610" s="23">
        <v>1</v>
      </c>
      <c r="K610" s="23">
        <v>10</v>
      </c>
      <c r="L610" s="23" t="s">
        <v>8345</v>
      </c>
      <c r="N610" s="24" t="b">
        <f t="shared" si="83"/>
        <v>0</v>
      </c>
      <c r="O610" s="24">
        <f t="shared" si="84"/>
        <v>149</v>
      </c>
      <c r="P610" s="24">
        <f t="shared" si="85"/>
        <v>24.5</v>
      </c>
      <c r="Q610" s="24" t="str">
        <f t="shared" si="86"/>
        <v>YES</v>
      </c>
      <c r="R610" s="24" t="str">
        <f t="shared" si="87"/>
        <v>YES</v>
      </c>
      <c r="S610" s="24" t="b">
        <f t="shared" si="88"/>
        <v>1</v>
      </c>
      <c r="T610" s="24" t="b">
        <f t="shared" si="89"/>
        <v>1</v>
      </c>
      <c r="U610" s="24">
        <f t="shared" si="90"/>
        <v>597</v>
      </c>
      <c r="V610" s="24">
        <f t="shared" si="91"/>
        <v>287</v>
      </c>
      <c r="W610" s="24"/>
      <c r="X610" s="23" t="s">
        <v>40</v>
      </c>
      <c r="Y610" s="23" t="s">
        <v>197</v>
      </c>
      <c r="AA610" s="24"/>
      <c r="AB610" s="24"/>
      <c r="AC610" s="24"/>
      <c r="AD610" s="24">
        <v>1</v>
      </c>
      <c r="AE610" s="24">
        <v>1</v>
      </c>
      <c r="AF610" s="24">
        <v>1</v>
      </c>
      <c r="AG610" s="24">
        <v>1</v>
      </c>
      <c r="AH610" s="24">
        <v>1</v>
      </c>
      <c r="AI610" s="24">
        <v>1</v>
      </c>
      <c r="AJ610" s="24">
        <v>1</v>
      </c>
      <c r="AK610" s="24">
        <v>1</v>
      </c>
      <c r="AL610" s="24">
        <v>1</v>
      </c>
      <c r="AM610" s="24">
        <v>1</v>
      </c>
      <c r="AN610" s="24">
        <v>1</v>
      </c>
      <c r="AO610" s="24">
        <v>1</v>
      </c>
      <c r="AQ610" s="23" t="s">
        <v>915</v>
      </c>
      <c r="AR610" s="23" t="s">
        <v>916</v>
      </c>
      <c r="AS610" s="23">
        <v>58.119</v>
      </c>
      <c r="AT610" s="23">
        <v>2.76</v>
      </c>
      <c r="AU610" s="23">
        <v>4</v>
      </c>
      <c r="AV610" s="23">
        <v>-1.2400000000000002</v>
      </c>
      <c r="AW610" s="23">
        <v>0.50800000000000001</v>
      </c>
      <c r="AY610" s="23">
        <v>10</v>
      </c>
      <c r="AZ610" s="23">
        <v>1</v>
      </c>
      <c r="BA610" s="23">
        <v>5</v>
      </c>
      <c r="BC610" s="23" t="s">
        <v>8293</v>
      </c>
      <c r="BD610" s="23" t="s">
        <v>8293</v>
      </c>
      <c r="BE610" s="23" t="s">
        <v>8293</v>
      </c>
      <c r="BF610" s="23" t="s">
        <v>8330</v>
      </c>
    </row>
    <row r="611" spans="1:58" s="23" customFormat="1" x14ac:dyDescent="0.2">
      <c r="A611" s="23" t="s">
        <v>2868</v>
      </c>
      <c r="B611" s="23" t="s">
        <v>2869</v>
      </c>
      <c r="C611" s="23" t="s">
        <v>38</v>
      </c>
      <c r="D611" s="23" t="s">
        <v>38</v>
      </c>
      <c r="E611" s="23">
        <v>6</v>
      </c>
      <c r="F611" s="23" t="s">
        <v>38</v>
      </c>
      <c r="G611" s="23" t="s">
        <v>115</v>
      </c>
      <c r="H611" s="23">
        <v>8</v>
      </c>
      <c r="I611" s="23" t="s">
        <v>8264</v>
      </c>
      <c r="J611" s="23">
        <v>10</v>
      </c>
      <c r="K611" s="23">
        <v>1</v>
      </c>
      <c r="L611" s="23" t="s">
        <v>8345</v>
      </c>
      <c r="N611" s="24" t="b">
        <f t="shared" si="83"/>
        <v>0</v>
      </c>
      <c r="O611" s="24">
        <f t="shared" si="84"/>
        <v>149</v>
      </c>
      <c r="P611" s="24">
        <f t="shared" si="85"/>
        <v>7.4</v>
      </c>
      <c r="Q611" s="24" t="str">
        <f t="shared" si="86"/>
        <v>YES</v>
      </c>
      <c r="R611" s="24" t="str">
        <f t="shared" si="87"/>
        <v>YES</v>
      </c>
      <c r="S611" s="24" t="b">
        <f t="shared" si="88"/>
        <v>1</v>
      </c>
      <c r="T611" s="24" t="b">
        <f t="shared" si="89"/>
        <v>1</v>
      </c>
      <c r="U611" s="24">
        <f t="shared" si="90"/>
        <v>597</v>
      </c>
      <c r="V611" s="24">
        <f t="shared" si="91"/>
        <v>742</v>
      </c>
      <c r="W611" s="24"/>
      <c r="X611" s="23" t="s">
        <v>1480</v>
      </c>
      <c r="Y611" s="23" t="s">
        <v>42</v>
      </c>
      <c r="AA611" s="24" t="s">
        <v>39</v>
      </c>
      <c r="AB611" s="24"/>
      <c r="AC611" s="24"/>
      <c r="AD611" s="24">
        <v>10</v>
      </c>
      <c r="AE611" s="24">
        <v>6</v>
      </c>
      <c r="AF611" s="24">
        <v>6</v>
      </c>
      <c r="AG611" s="24">
        <v>6</v>
      </c>
      <c r="AH611" s="24">
        <v>6</v>
      </c>
      <c r="AI611" s="24">
        <v>6</v>
      </c>
      <c r="AJ611" s="24">
        <v>6</v>
      </c>
      <c r="AK611" s="24">
        <v>6</v>
      </c>
      <c r="AL611" s="24">
        <v>6</v>
      </c>
      <c r="AM611" s="24">
        <v>6</v>
      </c>
      <c r="AN611" s="24">
        <v>6</v>
      </c>
      <c r="AO611" s="24">
        <v>6</v>
      </c>
      <c r="AQ611" s="23" t="s">
        <v>2870</v>
      </c>
      <c r="AR611" s="23" t="s">
        <v>2871</v>
      </c>
      <c r="AS611" s="23">
        <v>616.62</v>
      </c>
      <c r="AT611" s="23">
        <v>8.2200000000000006</v>
      </c>
      <c r="AU611" s="23">
        <v>12</v>
      </c>
      <c r="AV611" s="23">
        <v>-3.7799999999999994</v>
      </c>
      <c r="AW611" s="23">
        <v>5.6599999999999998E-2</v>
      </c>
      <c r="AY611" s="23">
        <v>1000</v>
      </c>
      <c r="AZ611" s="23">
        <v>1</v>
      </c>
      <c r="BA611" s="23" t="s">
        <v>151</v>
      </c>
      <c r="BC611" s="23" t="s">
        <v>8293</v>
      </c>
      <c r="BD611" s="23" t="s">
        <v>8293</v>
      </c>
      <c r="BE611" s="23" t="s">
        <v>8293</v>
      </c>
      <c r="BF611" s="23" t="s">
        <v>8330</v>
      </c>
    </row>
    <row r="612" spans="1:58" s="23" customFormat="1" x14ac:dyDescent="0.2">
      <c r="A612" s="23" t="s">
        <v>2872</v>
      </c>
      <c r="B612" s="23" t="s">
        <v>2873</v>
      </c>
      <c r="C612" s="23" t="s">
        <v>38</v>
      </c>
      <c r="D612" s="23" t="s">
        <v>38</v>
      </c>
      <c r="E612" s="23">
        <v>6</v>
      </c>
      <c r="F612" s="23" t="s">
        <v>38</v>
      </c>
      <c r="G612" s="23" t="s">
        <v>38</v>
      </c>
      <c r="H612" s="23">
        <v>8</v>
      </c>
      <c r="I612" s="23" t="s">
        <v>8264</v>
      </c>
      <c r="J612" s="23">
        <v>10</v>
      </c>
      <c r="K612" s="23">
        <v>1</v>
      </c>
      <c r="L612" s="23" t="s">
        <v>8345</v>
      </c>
      <c r="N612" s="24" t="b">
        <f t="shared" si="83"/>
        <v>0</v>
      </c>
      <c r="O612" s="24">
        <f t="shared" si="84"/>
        <v>149</v>
      </c>
      <c r="P612" s="24">
        <f t="shared" si="85"/>
        <v>7.4</v>
      </c>
      <c r="Q612" s="24" t="str">
        <f t="shared" si="86"/>
        <v>YES</v>
      </c>
      <c r="R612" s="24" t="str">
        <f t="shared" si="87"/>
        <v>YES</v>
      </c>
      <c r="S612" s="24" t="b">
        <f t="shared" si="88"/>
        <v>1</v>
      </c>
      <c r="T612" s="24" t="b">
        <f t="shared" si="89"/>
        <v>1</v>
      </c>
      <c r="U612" s="24">
        <f t="shared" si="90"/>
        <v>597</v>
      </c>
      <c r="V612" s="24">
        <f t="shared" si="91"/>
        <v>742</v>
      </c>
      <c r="W612" s="24"/>
      <c r="X612" s="23" t="s">
        <v>1480</v>
      </c>
      <c r="Y612" s="23" t="s">
        <v>42</v>
      </c>
      <c r="AA612" s="24" t="s">
        <v>39</v>
      </c>
      <c r="AB612" s="24" t="s">
        <v>39</v>
      </c>
      <c r="AC612" s="24" t="s">
        <v>39</v>
      </c>
      <c r="AD612" s="24">
        <v>6</v>
      </c>
      <c r="AE612" s="24">
        <v>10</v>
      </c>
      <c r="AF612" s="24">
        <v>10</v>
      </c>
      <c r="AG612" s="24">
        <v>10</v>
      </c>
      <c r="AH612" s="24">
        <v>10</v>
      </c>
      <c r="AI612" s="24">
        <v>10</v>
      </c>
      <c r="AJ612" s="24">
        <v>6</v>
      </c>
      <c r="AK612" s="24">
        <v>6</v>
      </c>
      <c r="AL612" s="24">
        <v>10</v>
      </c>
      <c r="AM612" s="24">
        <v>6</v>
      </c>
      <c r="AN612" s="24">
        <v>10</v>
      </c>
      <c r="AO612" s="24">
        <v>10</v>
      </c>
      <c r="AQ612" s="23" t="s">
        <v>2874</v>
      </c>
      <c r="AR612" s="23" t="s">
        <v>2263</v>
      </c>
      <c r="AS612" s="23">
        <v>200.22</v>
      </c>
      <c r="AT612" s="23">
        <v>3.13</v>
      </c>
      <c r="AU612" s="23">
        <v>9.8420000000000005</v>
      </c>
      <c r="AV612" s="23">
        <v>-6.7120000000000006</v>
      </c>
      <c r="AW612" s="23">
        <v>0.24199999999999999</v>
      </c>
      <c r="AY612" s="23">
        <v>10</v>
      </c>
      <c r="AZ612" s="23">
        <v>1</v>
      </c>
      <c r="BA612" s="23">
        <v>5</v>
      </c>
      <c r="BC612" s="23" t="s">
        <v>8293</v>
      </c>
      <c r="BD612" s="23" t="s">
        <v>8293</v>
      </c>
      <c r="BE612" s="23" t="s">
        <v>8293</v>
      </c>
      <c r="BF612" s="23" t="s">
        <v>8330</v>
      </c>
    </row>
    <row r="613" spans="1:58" s="23" customFormat="1" x14ac:dyDescent="0.2">
      <c r="A613" s="23" t="s">
        <v>2875</v>
      </c>
      <c r="B613" s="23" t="s">
        <v>2876</v>
      </c>
      <c r="C613" s="23" t="s">
        <v>38</v>
      </c>
      <c r="D613" s="23" t="s">
        <v>38</v>
      </c>
      <c r="E613" s="23">
        <v>6</v>
      </c>
      <c r="F613" s="23" t="s">
        <v>38</v>
      </c>
      <c r="G613" s="23" t="s">
        <v>38</v>
      </c>
      <c r="H613" s="23">
        <v>8</v>
      </c>
      <c r="I613" s="23" t="s">
        <v>8264</v>
      </c>
      <c r="J613" s="23">
        <v>10</v>
      </c>
      <c r="K613" s="23">
        <v>1</v>
      </c>
      <c r="L613" s="23" t="s">
        <v>8345</v>
      </c>
      <c r="N613" s="24" t="b">
        <f t="shared" si="83"/>
        <v>0</v>
      </c>
      <c r="O613" s="24">
        <f t="shared" si="84"/>
        <v>149</v>
      </c>
      <c r="P613" s="24">
        <f t="shared" si="85"/>
        <v>7.4</v>
      </c>
      <c r="Q613" s="24" t="str">
        <f t="shared" si="86"/>
        <v>YES</v>
      </c>
      <c r="R613" s="24" t="str">
        <f t="shared" si="87"/>
        <v>YES</v>
      </c>
      <c r="S613" s="24" t="b">
        <f t="shared" si="88"/>
        <v>1</v>
      </c>
      <c r="T613" s="24" t="b">
        <f t="shared" si="89"/>
        <v>1</v>
      </c>
      <c r="U613" s="24">
        <f t="shared" si="90"/>
        <v>597</v>
      </c>
      <c r="V613" s="24">
        <f t="shared" si="91"/>
        <v>742</v>
      </c>
      <c r="W613" s="24"/>
      <c r="X613" s="23" t="s">
        <v>1480</v>
      </c>
      <c r="Y613" s="23" t="s">
        <v>42</v>
      </c>
      <c r="AA613" s="24" t="s">
        <v>39</v>
      </c>
      <c r="AB613" s="24" t="s">
        <v>39</v>
      </c>
      <c r="AC613" s="24" t="s">
        <v>39</v>
      </c>
      <c r="AD613" s="24">
        <v>10</v>
      </c>
      <c r="AE613" s="24">
        <v>10</v>
      </c>
      <c r="AF613" s="24">
        <v>10</v>
      </c>
      <c r="AG613" s="24">
        <v>10</v>
      </c>
      <c r="AH613" s="24">
        <v>10</v>
      </c>
      <c r="AI613" s="24">
        <v>10</v>
      </c>
      <c r="AJ613" s="24">
        <v>6</v>
      </c>
      <c r="AK613" s="24">
        <v>6</v>
      </c>
      <c r="AL613" s="24">
        <v>10</v>
      </c>
      <c r="AM613" s="24">
        <v>10</v>
      </c>
      <c r="AN613" s="24">
        <v>10</v>
      </c>
      <c r="AO613" s="24">
        <v>6</v>
      </c>
      <c r="AQ613" s="23" t="s">
        <v>2877</v>
      </c>
      <c r="AR613" s="23" t="s">
        <v>2878</v>
      </c>
      <c r="AS613" s="23">
        <v>326.41000000000003</v>
      </c>
      <c r="AT613" s="23">
        <v>6.96</v>
      </c>
      <c r="AU613" s="23">
        <v>12</v>
      </c>
      <c r="AV613" s="23">
        <v>-5.04</v>
      </c>
      <c r="AW613" s="23">
        <v>1.46</v>
      </c>
      <c r="AY613" s="23">
        <v>1000</v>
      </c>
      <c r="AZ613" s="23">
        <v>1</v>
      </c>
      <c r="BA613" s="23">
        <v>5</v>
      </c>
      <c r="BC613" s="23" t="s">
        <v>8293</v>
      </c>
      <c r="BD613" s="23" t="s">
        <v>8293</v>
      </c>
      <c r="BE613" s="23" t="s">
        <v>8293</v>
      </c>
      <c r="BF613" s="23" t="s">
        <v>8330</v>
      </c>
    </row>
    <row r="614" spans="1:58" s="23" customFormat="1" x14ac:dyDescent="0.2">
      <c r="A614" s="23" t="s">
        <v>2879</v>
      </c>
      <c r="B614" s="23" t="s">
        <v>2880</v>
      </c>
      <c r="C614" s="23" t="s">
        <v>38</v>
      </c>
      <c r="D614" s="23" t="s">
        <v>38</v>
      </c>
      <c r="E614" s="23">
        <v>6</v>
      </c>
      <c r="F614" s="23" t="s">
        <v>38</v>
      </c>
      <c r="G614" s="23" t="s">
        <v>38</v>
      </c>
      <c r="H614" s="23">
        <v>8</v>
      </c>
      <c r="I614" s="23" t="s">
        <v>8264</v>
      </c>
      <c r="J614" s="23">
        <v>10</v>
      </c>
      <c r="K614" s="23">
        <v>1</v>
      </c>
      <c r="L614" s="23" t="s">
        <v>8345</v>
      </c>
      <c r="N614" s="24" t="b">
        <f t="shared" si="83"/>
        <v>0</v>
      </c>
      <c r="O614" s="24">
        <f t="shared" si="84"/>
        <v>149</v>
      </c>
      <c r="P614" s="24">
        <f t="shared" si="85"/>
        <v>7.4</v>
      </c>
      <c r="Q614" s="24" t="str">
        <f t="shared" si="86"/>
        <v>YES</v>
      </c>
      <c r="R614" s="24" t="str">
        <f t="shared" si="87"/>
        <v>YES</v>
      </c>
      <c r="S614" s="24" t="b">
        <f t="shared" si="88"/>
        <v>1</v>
      </c>
      <c r="T614" s="24" t="b">
        <f t="shared" si="89"/>
        <v>1</v>
      </c>
      <c r="U614" s="24">
        <f t="shared" si="90"/>
        <v>597</v>
      </c>
      <c r="V614" s="24">
        <f t="shared" si="91"/>
        <v>742</v>
      </c>
      <c r="W614" s="24"/>
      <c r="X614" s="23" t="s">
        <v>1480</v>
      </c>
      <c r="Y614" s="23" t="s">
        <v>42</v>
      </c>
      <c r="AA614" s="24" t="s">
        <v>39</v>
      </c>
      <c r="AB614" s="24" t="s">
        <v>39</v>
      </c>
      <c r="AC614" s="24"/>
      <c r="AD614" s="24">
        <v>10</v>
      </c>
      <c r="AE614" s="24">
        <v>10</v>
      </c>
      <c r="AF614" s="24">
        <v>6</v>
      </c>
      <c r="AG614" s="24">
        <v>6</v>
      </c>
      <c r="AH614" s="24">
        <v>6</v>
      </c>
      <c r="AI614" s="24">
        <v>6</v>
      </c>
      <c r="AJ614" s="24">
        <v>10</v>
      </c>
      <c r="AK614" s="24">
        <v>10</v>
      </c>
      <c r="AL614" s="24">
        <v>3</v>
      </c>
      <c r="AM614" s="24">
        <v>10</v>
      </c>
      <c r="AN614" s="24">
        <v>3</v>
      </c>
      <c r="AO614" s="24">
        <v>10</v>
      </c>
      <c r="AQ614" s="23" t="s">
        <v>2881</v>
      </c>
      <c r="AR614" s="23" t="s">
        <v>2882</v>
      </c>
      <c r="AS614" s="23">
        <v>1193.9000000000001</v>
      </c>
      <c r="AT614" s="23">
        <v>12</v>
      </c>
      <c r="AU614" s="23">
        <v>12</v>
      </c>
      <c r="AV614" s="23">
        <v>0</v>
      </c>
      <c r="AW614" s="23">
        <v>119000</v>
      </c>
      <c r="AY614" s="23">
        <v>1000</v>
      </c>
      <c r="AZ614" s="23">
        <v>1</v>
      </c>
      <c r="BA614" s="23">
        <v>5</v>
      </c>
      <c r="BC614" s="23" t="s">
        <v>8293</v>
      </c>
      <c r="BD614" s="23" t="s">
        <v>8293</v>
      </c>
      <c r="BE614" s="23" t="s">
        <v>8293</v>
      </c>
      <c r="BF614" s="23" t="s">
        <v>8330</v>
      </c>
    </row>
    <row r="615" spans="1:58" s="23" customFormat="1" x14ac:dyDescent="0.2">
      <c r="A615" s="23" t="s">
        <v>2883</v>
      </c>
      <c r="B615" s="23" t="s">
        <v>2884</v>
      </c>
      <c r="C615" s="23" t="s">
        <v>38</v>
      </c>
      <c r="D615" s="23" t="s">
        <v>38</v>
      </c>
      <c r="E615" s="23">
        <v>6</v>
      </c>
      <c r="F615" s="23" t="s">
        <v>38</v>
      </c>
      <c r="G615" s="23" t="s">
        <v>38</v>
      </c>
      <c r="H615" s="23">
        <v>8</v>
      </c>
      <c r="I615" s="23" t="s">
        <v>8264</v>
      </c>
      <c r="J615" s="23">
        <v>10</v>
      </c>
      <c r="K615" s="23">
        <v>1</v>
      </c>
      <c r="L615" s="23" t="s">
        <v>8345</v>
      </c>
      <c r="N615" s="24" t="b">
        <f t="shared" si="83"/>
        <v>0</v>
      </c>
      <c r="O615" s="24">
        <f t="shared" si="84"/>
        <v>149</v>
      </c>
      <c r="P615" s="24">
        <f t="shared" si="85"/>
        <v>7.4</v>
      </c>
      <c r="Q615" s="24" t="str">
        <f t="shared" si="86"/>
        <v>YES</v>
      </c>
      <c r="R615" s="24" t="str">
        <f t="shared" si="87"/>
        <v>YES</v>
      </c>
      <c r="S615" s="24" t="b">
        <f t="shared" si="88"/>
        <v>1</v>
      </c>
      <c r="T615" s="24" t="b">
        <f t="shared" si="89"/>
        <v>1</v>
      </c>
      <c r="U615" s="24">
        <f t="shared" si="90"/>
        <v>597</v>
      </c>
      <c r="V615" s="24">
        <f t="shared" si="91"/>
        <v>742</v>
      </c>
      <c r="W615" s="24"/>
      <c r="X615" s="23" t="s">
        <v>1480</v>
      </c>
      <c r="Y615" s="23" t="s">
        <v>42</v>
      </c>
      <c r="AA615" s="24" t="s">
        <v>39</v>
      </c>
      <c r="AB615" s="24" t="s">
        <v>39</v>
      </c>
      <c r="AC615" s="24"/>
      <c r="AD615" s="24">
        <v>10</v>
      </c>
      <c r="AE615" s="24">
        <v>10</v>
      </c>
      <c r="AF615" s="24">
        <v>6</v>
      </c>
      <c r="AG615" s="24">
        <v>6</v>
      </c>
      <c r="AH615" s="24">
        <v>6</v>
      </c>
      <c r="AI615" s="24">
        <v>6</v>
      </c>
      <c r="AJ615" s="24">
        <v>10</v>
      </c>
      <c r="AK615" s="24">
        <v>10</v>
      </c>
      <c r="AL615" s="24">
        <v>3</v>
      </c>
      <c r="AM615" s="24">
        <v>10</v>
      </c>
      <c r="AN615" s="24">
        <v>3</v>
      </c>
      <c r="AO615" s="24">
        <v>10</v>
      </c>
      <c r="AQ615" s="23" t="s">
        <v>2885</v>
      </c>
      <c r="AR615" s="23" t="s">
        <v>2886</v>
      </c>
      <c r="AS615" s="23">
        <v>891.43</v>
      </c>
      <c r="AT615" s="23">
        <v>12</v>
      </c>
      <c r="AU615" s="23">
        <v>12</v>
      </c>
      <c r="AV615" s="23">
        <v>0</v>
      </c>
      <c r="AW615" s="23">
        <v>899</v>
      </c>
      <c r="AY615" s="23">
        <v>1000</v>
      </c>
      <c r="AZ615" s="23">
        <v>1</v>
      </c>
      <c r="BA615" s="23">
        <v>5</v>
      </c>
      <c r="BC615" s="23" t="s">
        <v>8293</v>
      </c>
      <c r="BD615" s="23" t="s">
        <v>8293</v>
      </c>
      <c r="BE615" s="23" t="s">
        <v>8293</v>
      </c>
      <c r="BF615" s="23" t="s">
        <v>8330</v>
      </c>
    </row>
    <row r="616" spans="1:58" s="23" customFormat="1" x14ac:dyDescent="0.2">
      <c r="A616" s="23" t="s">
        <v>2887</v>
      </c>
      <c r="B616" s="23" t="s">
        <v>2888</v>
      </c>
      <c r="C616" s="23" t="s">
        <v>38</v>
      </c>
      <c r="D616" s="23" t="s">
        <v>38</v>
      </c>
      <c r="E616" s="23">
        <v>6</v>
      </c>
      <c r="F616" s="23" t="s">
        <v>38</v>
      </c>
      <c r="G616" s="23" t="s">
        <v>38</v>
      </c>
      <c r="H616" s="23">
        <v>8</v>
      </c>
      <c r="I616" s="23" t="s">
        <v>8264</v>
      </c>
      <c r="J616" s="23">
        <v>10</v>
      </c>
      <c r="K616" s="23">
        <v>1</v>
      </c>
      <c r="L616" s="23" t="s">
        <v>8345</v>
      </c>
      <c r="N616" s="24" t="b">
        <f t="shared" si="83"/>
        <v>0</v>
      </c>
      <c r="O616" s="24">
        <f t="shared" si="84"/>
        <v>149</v>
      </c>
      <c r="P616" s="24">
        <f t="shared" si="85"/>
        <v>7.4</v>
      </c>
      <c r="Q616" s="24" t="str">
        <f t="shared" si="86"/>
        <v>YES</v>
      </c>
      <c r="R616" s="24" t="str">
        <f t="shared" si="87"/>
        <v>YES</v>
      </c>
      <c r="S616" s="24" t="b">
        <f t="shared" si="88"/>
        <v>1</v>
      </c>
      <c r="T616" s="24" t="b">
        <f t="shared" si="89"/>
        <v>1</v>
      </c>
      <c r="U616" s="24">
        <f t="shared" si="90"/>
        <v>597</v>
      </c>
      <c r="V616" s="24">
        <f t="shared" si="91"/>
        <v>742</v>
      </c>
      <c r="W616" s="24"/>
      <c r="X616" s="23" t="s">
        <v>1480</v>
      </c>
      <c r="Y616" s="23" t="s">
        <v>42</v>
      </c>
      <c r="AA616" s="24" t="s">
        <v>39</v>
      </c>
      <c r="AB616" s="24" t="s">
        <v>39</v>
      </c>
      <c r="AC616" s="24"/>
      <c r="AD616" s="24">
        <v>10</v>
      </c>
      <c r="AE616" s="24">
        <v>6</v>
      </c>
      <c r="AF616" s="24">
        <v>6</v>
      </c>
      <c r="AG616" s="24">
        <v>6</v>
      </c>
      <c r="AH616" s="24">
        <v>6</v>
      </c>
      <c r="AI616" s="24">
        <v>6</v>
      </c>
      <c r="AJ616" s="24">
        <v>10</v>
      </c>
      <c r="AK616" s="24">
        <v>10</v>
      </c>
      <c r="AL616" s="24">
        <v>3</v>
      </c>
      <c r="AM616" s="24">
        <v>10</v>
      </c>
      <c r="AN616" s="24">
        <v>3</v>
      </c>
      <c r="AO616" s="24">
        <v>10</v>
      </c>
      <c r="AQ616" s="23" t="s">
        <v>2889</v>
      </c>
      <c r="AR616" s="23" t="s">
        <v>2890</v>
      </c>
      <c r="AS616" s="23">
        <v>1161.9000000000001</v>
      </c>
      <c r="AT616" s="23">
        <v>12</v>
      </c>
      <c r="AU616" s="23">
        <v>12</v>
      </c>
      <c r="AV616" s="23">
        <v>0</v>
      </c>
      <c r="AW616" s="23">
        <v>168</v>
      </c>
      <c r="AY616" s="23">
        <v>10</v>
      </c>
      <c r="AZ616" s="23">
        <v>1</v>
      </c>
      <c r="BA616" s="23">
        <v>5</v>
      </c>
      <c r="BC616" s="23" t="s">
        <v>8293</v>
      </c>
      <c r="BD616" s="23" t="s">
        <v>8293</v>
      </c>
      <c r="BE616" s="23" t="s">
        <v>8293</v>
      </c>
      <c r="BF616" s="23" t="s">
        <v>8330</v>
      </c>
    </row>
    <row r="617" spans="1:58" s="23" customFormat="1" x14ac:dyDescent="0.2">
      <c r="A617" s="23" t="s">
        <v>2891</v>
      </c>
      <c r="B617" s="23" t="s">
        <v>2892</v>
      </c>
      <c r="C617" s="23" t="s">
        <v>38</v>
      </c>
      <c r="D617" s="23" t="s">
        <v>38</v>
      </c>
      <c r="E617" s="23">
        <v>6</v>
      </c>
      <c r="F617" s="23" t="s">
        <v>38</v>
      </c>
      <c r="G617" s="23" t="s">
        <v>38</v>
      </c>
      <c r="H617" s="23">
        <v>8</v>
      </c>
      <c r="I617" s="23" t="s">
        <v>8264</v>
      </c>
      <c r="J617" s="23">
        <v>10</v>
      </c>
      <c r="K617" s="23">
        <v>1</v>
      </c>
      <c r="L617" s="23" t="s">
        <v>8345</v>
      </c>
      <c r="N617" s="24" t="b">
        <f t="shared" si="83"/>
        <v>0</v>
      </c>
      <c r="O617" s="24">
        <f t="shared" si="84"/>
        <v>149</v>
      </c>
      <c r="P617" s="24">
        <f t="shared" si="85"/>
        <v>7.4</v>
      </c>
      <c r="Q617" s="24" t="str">
        <f t="shared" si="86"/>
        <v>YES</v>
      </c>
      <c r="R617" s="24" t="str">
        <f t="shared" si="87"/>
        <v>YES</v>
      </c>
      <c r="S617" s="24" t="b">
        <f t="shared" si="88"/>
        <v>1</v>
      </c>
      <c r="T617" s="24" t="b">
        <f t="shared" si="89"/>
        <v>1</v>
      </c>
      <c r="U617" s="24">
        <f t="shared" si="90"/>
        <v>597</v>
      </c>
      <c r="V617" s="24">
        <f t="shared" si="91"/>
        <v>742</v>
      </c>
      <c r="W617" s="24"/>
      <c r="X617" s="23" t="s">
        <v>1480</v>
      </c>
      <c r="Y617" s="23" t="s">
        <v>42</v>
      </c>
      <c r="AA617" s="24" t="s">
        <v>39</v>
      </c>
      <c r="AB617" s="24" t="s">
        <v>39</v>
      </c>
      <c r="AC617" s="24"/>
      <c r="AD617" s="24">
        <v>10</v>
      </c>
      <c r="AE617" s="24">
        <v>6</v>
      </c>
      <c r="AF617" s="24">
        <v>6</v>
      </c>
      <c r="AG617" s="24">
        <v>6</v>
      </c>
      <c r="AH617" s="24">
        <v>6</v>
      </c>
      <c r="AI617" s="24">
        <v>6</v>
      </c>
      <c r="AJ617" s="24">
        <v>10</v>
      </c>
      <c r="AK617" s="24">
        <v>10</v>
      </c>
      <c r="AL617" s="24">
        <v>3</v>
      </c>
      <c r="AM617" s="24">
        <v>10</v>
      </c>
      <c r="AN617" s="24">
        <v>3</v>
      </c>
      <c r="AO617" s="24">
        <v>10</v>
      </c>
      <c r="AQ617" s="23" t="s">
        <v>2893</v>
      </c>
      <c r="AR617" s="23" t="s">
        <v>2894</v>
      </c>
      <c r="AS617" s="23">
        <v>536.92999999999995</v>
      </c>
      <c r="AT617" s="23">
        <v>12</v>
      </c>
      <c r="AU617" s="23">
        <v>12</v>
      </c>
      <c r="AV617" s="23">
        <v>0</v>
      </c>
      <c r="AW617" s="23">
        <v>473</v>
      </c>
      <c r="AY617" s="23">
        <v>1000</v>
      </c>
      <c r="AZ617" s="23">
        <v>1</v>
      </c>
      <c r="BA617" s="23">
        <v>5</v>
      </c>
      <c r="BC617" s="23" t="s">
        <v>8293</v>
      </c>
      <c r="BD617" s="23" t="s">
        <v>8293</v>
      </c>
      <c r="BE617" s="23" t="s">
        <v>8293</v>
      </c>
      <c r="BF617" s="23" t="s">
        <v>8330</v>
      </c>
    </row>
    <row r="618" spans="1:58" s="23" customFormat="1" x14ac:dyDescent="0.2">
      <c r="A618" s="23" t="s">
        <v>2895</v>
      </c>
      <c r="B618" s="23" t="s">
        <v>2896</v>
      </c>
      <c r="C618" s="23" t="s">
        <v>38</v>
      </c>
      <c r="D618" s="23" t="s">
        <v>38</v>
      </c>
      <c r="E618" s="23">
        <v>6</v>
      </c>
      <c r="F618" s="23" t="s">
        <v>38</v>
      </c>
      <c r="G618" s="23" t="s">
        <v>38</v>
      </c>
      <c r="H618" s="23">
        <v>8</v>
      </c>
      <c r="I618" s="23" t="s">
        <v>8264</v>
      </c>
      <c r="J618" s="23">
        <v>10</v>
      </c>
      <c r="K618" s="23">
        <v>1</v>
      </c>
      <c r="L618" s="23" t="s">
        <v>8345</v>
      </c>
      <c r="N618" s="24" t="b">
        <f t="shared" si="83"/>
        <v>0</v>
      </c>
      <c r="O618" s="24">
        <f t="shared" si="84"/>
        <v>149</v>
      </c>
      <c r="P618" s="24">
        <f t="shared" si="85"/>
        <v>7.4</v>
      </c>
      <c r="Q618" s="24" t="str">
        <f t="shared" si="86"/>
        <v>YES</v>
      </c>
      <c r="R618" s="24" t="str">
        <f t="shared" si="87"/>
        <v>YES</v>
      </c>
      <c r="S618" s="24" t="b">
        <f t="shared" si="88"/>
        <v>1</v>
      </c>
      <c r="T618" s="24" t="b">
        <f t="shared" si="89"/>
        <v>1</v>
      </c>
      <c r="U618" s="24">
        <f t="shared" si="90"/>
        <v>597</v>
      </c>
      <c r="V618" s="24">
        <f t="shared" si="91"/>
        <v>742</v>
      </c>
      <c r="W618" s="24"/>
      <c r="X618" s="23" t="s">
        <v>1480</v>
      </c>
      <c r="Y618" s="23" t="s">
        <v>42</v>
      </c>
      <c r="AA618" s="24"/>
      <c r="AB618" s="24" t="s">
        <v>39</v>
      </c>
      <c r="AC618" s="24" t="s">
        <v>39</v>
      </c>
      <c r="AD618" s="24">
        <v>6</v>
      </c>
      <c r="AE618" s="24">
        <v>6</v>
      </c>
      <c r="AF618" s="24">
        <v>10</v>
      </c>
      <c r="AG618" s="24">
        <v>10</v>
      </c>
      <c r="AH618" s="24">
        <v>10</v>
      </c>
      <c r="AI618" s="24">
        <v>10</v>
      </c>
      <c r="AJ618" s="24">
        <v>10</v>
      </c>
      <c r="AK618" s="24">
        <v>10</v>
      </c>
      <c r="AL618" s="24">
        <v>10</v>
      </c>
      <c r="AM618" s="24">
        <v>6</v>
      </c>
      <c r="AN618" s="24">
        <v>10</v>
      </c>
      <c r="AO618" s="24">
        <v>10</v>
      </c>
      <c r="AQ618" s="23" t="s">
        <v>2897</v>
      </c>
      <c r="AR618" s="23" t="s">
        <v>2898</v>
      </c>
      <c r="AS618" s="23">
        <v>199.99</v>
      </c>
      <c r="AT618" s="23">
        <v>-0.64</v>
      </c>
      <c r="AU618" s="23">
        <v>8.625</v>
      </c>
      <c r="AV618" s="23">
        <v>-9.2650000000000006</v>
      </c>
      <c r="AW618" s="23">
        <v>4.4999999999999997E-3</v>
      </c>
      <c r="AY618" s="23">
        <v>1000</v>
      </c>
      <c r="AZ618" s="23">
        <v>1</v>
      </c>
      <c r="BA618" s="23">
        <v>5</v>
      </c>
      <c r="BC618" s="23" t="s">
        <v>8293</v>
      </c>
      <c r="BD618" s="23" t="s">
        <v>8293</v>
      </c>
      <c r="BE618" s="23" t="s">
        <v>8293</v>
      </c>
      <c r="BF618" s="23" t="s">
        <v>8330</v>
      </c>
    </row>
    <row r="619" spans="1:58" s="23" customFormat="1" x14ac:dyDescent="0.2">
      <c r="A619" s="23" t="s">
        <v>2899</v>
      </c>
      <c r="B619" s="23" t="s">
        <v>2900</v>
      </c>
      <c r="C619" s="23" t="s">
        <v>38</v>
      </c>
      <c r="D619" s="23" t="s">
        <v>38</v>
      </c>
      <c r="E619" s="23">
        <v>6</v>
      </c>
      <c r="F619" s="23" t="s">
        <v>38</v>
      </c>
      <c r="G619" s="23" t="s">
        <v>38</v>
      </c>
      <c r="H619" s="23">
        <v>8</v>
      </c>
      <c r="I619" s="23" t="s">
        <v>8264</v>
      </c>
      <c r="J619" s="23">
        <v>10</v>
      </c>
      <c r="K619" s="23">
        <v>1</v>
      </c>
      <c r="L619" s="23" t="s">
        <v>8345</v>
      </c>
      <c r="N619" s="24" t="b">
        <f t="shared" si="83"/>
        <v>0</v>
      </c>
      <c r="O619" s="24">
        <f t="shared" si="84"/>
        <v>149</v>
      </c>
      <c r="P619" s="24">
        <f t="shared" si="85"/>
        <v>7.4</v>
      </c>
      <c r="Q619" s="24" t="str">
        <f t="shared" si="86"/>
        <v>YES</v>
      </c>
      <c r="R619" s="24" t="str">
        <f t="shared" si="87"/>
        <v>YES</v>
      </c>
      <c r="S619" s="24" t="b">
        <f t="shared" si="88"/>
        <v>1</v>
      </c>
      <c r="T619" s="24" t="b">
        <f t="shared" si="89"/>
        <v>1</v>
      </c>
      <c r="U619" s="24">
        <f t="shared" si="90"/>
        <v>597</v>
      </c>
      <c r="V619" s="24">
        <f t="shared" si="91"/>
        <v>742</v>
      </c>
      <c r="W619" s="24"/>
      <c r="X619" s="23" t="s">
        <v>1480</v>
      </c>
      <c r="Y619" s="23" t="s">
        <v>42</v>
      </c>
      <c r="AA619" s="24" t="s">
        <v>39</v>
      </c>
      <c r="AB619" s="24" t="s">
        <v>39</v>
      </c>
      <c r="AC619" s="24"/>
      <c r="AD619" s="24">
        <v>10</v>
      </c>
      <c r="AE619" s="24">
        <v>6</v>
      </c>
      <c r="AF619" s="24">
        <v>6</v>
      </c>
      <c r="AG619" s="24">
        <v>6</v>
      </c>
      <c r="AH619" s="24">
        <v>6</v>
      </c>
      <c r="AI619" s="24">
        <v>6</v>
      </c>
      <c r="AJ619" s="24">
        <v>10</v>
      </c>
      <c r="AK619" s="24">
        <v>10</v>
      </c>
      <c r="AL619" s="24">
        <v>3</v>
      </c>
      <c r="AM619" s="24">
        <v>10</v>
      </c>
      <c r="AN619" s="24">
        <v>3</v>
      </c>
      <c r="AO619" s="24">
        <v>10</v>
      </c>
      <c r="AQ619" s="23" t="s">
        <v>2901</v>
      </c>
      <c r="AR619" s="23" t="s">
        <v>2902</v>
      </c>
      <c r="AS619" s="23">
        <v>528.86</v>
      </c>
      <c r="AT619" s="23">
        <v>11.41</v>
      </c>
      <c r="AU619" s="23">
        <v>12</v>
      </c>
      <c r="AV619" s="23">
        <v>-0.58999999999999986</v>
      </c>
      <c r="AW619" s="23">
        <v>116</v>
      </c>
      <c r="AY619" s="23">
        <v>1000</v>
      </c>
      <c r="AZ619" s="23">
        <v>1</v>
      </c>
      <c r="BA619" s="23">
        <v>5</v>
      </c>
      <c r="BC619" s="23" t="s">
        <v>8293</v>
      </c>
      <c r="BD619" s="23" t="s">
        <v>8293</v>
      </c>
      <c r="BE619" s="23" t="s">
        <v>8293</v>
      </c>
      <c r="BF619" s="23" t="s">
        <v>8330</v>
      </c>
    </row>
    <row r="620" spans="1:58" s="23" customFormat="1" x14ac:dyDescent="0.2">
      <c r="A620" s="23" t="s">
        <v>2903</v>
      </c>
      <c r="B620" s="23" t="s">
        <v>2904</v>
      </c>
      <c r="C620" s="23" t="s">
        <v>38</v>
      </c>
      <c r="D620" s="23" t="s">
        <v>38</v>
      </c>
      <c r="E620" s="23">
        <v>6</v>
      </c>
      <c r="F620" s="23" t="s">
        <v>38</v>
      </c>
      <c r="G620" s="23" t="s">
        <v>38</v>
      </c>
      <c r="H620" s="23">
        <v>8</v>
      </c>
      <c r="I620" s="23" t="s">
        <v>8264</v>
      </c>
      <c r="J620" s="23">
        <v>10</v>
      </c>
      <c r="K620" s="23">
        <v>1</v>
      </c>
      <c r="L620" s="23" t="s">
        <v>8345</v>
      </c>
      <c r="N620" s="24" t="b">
        <f t="shared" si="83"/>
        <v>0</v>
      </c>
      <c r="O620" s="24">
        <f t="shared" si="84"/>
        <v>149</v>
      </c>
      <c r="P620" s="24">
        <f t="shared" si="85"/>
        <v>7.4</v>
      </c>
      <c r="Q620" s="24" t="str">
        <f t="shared" si="86"/>
        <v>YES</v>
      </c>
      <c r="R620" s="24" t="str">
        <f t="shared" si="87"/>
        <v>YES</v>
      </c>
      <c r="S620" s="24" t="b">
        <f t="shared" si="88"/>
        <v>1</v>
      </c>
      <c r="T620" s="24" t="b">
        <f t="shared" si="89"/>
        <v>1</v>
      </c>
      <c r="U620" s="24">
        <f t="shared" si="90"/>
        <v>597</v>
      </c>
      <c r="V620" s="24">
        <f t="shared" si="91"/>
        <v>742</v>
      </c>
      <c r="W620" s="24"/>
      <c r="X620" s="23" t="s">
        <v>1480</v>
      </c>
      <c r="Y620" s="23" t="s">
        <v>42</v>
      </c>
      <c r="AA620" s="24"/>
      <c r="AB620" s="24" t="s">
        <v>39</v>
      </c>
      <c r="AC620" s="24"/>
      <c r="AD620" s="24">
        <v>6</v>
      </c>
      <c r="AE620" s="24">
        <v>6</v>
      </c>
      <c r="AF620" s="24">
        <v>3</v>
      </c>
      <c r="AG620" s="24">
        <v>6</v>
      </c>
      <c r="AH620" s="24">
        <v>3</v>
      </c>
      <c r="AI620" s="24">
        <v>6</v>
      </c>
      <c r="AJ620" s="24">
        <v>10</v>
      </c>
      <c r="AK620" s="24">
        <v>10</v>
      </c>
      <c r="AL620" s="24">
        <v>1</v>
      </c>
      <c r="AM620" s="24">
        <v>10</v>
      </c>
      <c r="AN620" s="24">
        <v>3</v>
      </c>
      <c r="AO620" s="24">
        <v>10</v>
      </c>
      <c r="AQ620" s="23" t="s">
        <v>2905</v>
      </c>
      <c r="AR620" s="23" t="s">
        <v>2906</v>
      </c>
      <c r="AS620" s="23">
        <v>639.01</v>
      </c>
      <c r="AT620" s="23">
        <v>12</v>
      </c>
      <c r="AU620" s="23">
        <v>12</v>
      </c>
      <c r="AV620" s="23">
        <v>0</v>
      </c>
      <c r="AW620" s="23">
        <v>13.7</v>
      </c>
      <c r="AY620" s="23">
        <v>100</v>
      </c>
      <c r="AZ620" s="23">
        <v>1</v>
      </c>
      <c r="BA620" s="23">
        <v>5</v>
      </c>
      <c r="BC620" s="23" t="s">
        <v>8293</v>
      </c>
      <c r="BD620" s="23" t="s">
        <v>8293</v>
      </c>
      <c r="BE620" s="23" t="s">
        <v>8293</v>
      </c>
      <c r="BF620" s="23" t="s">
        <v>8330</v>
      </c>
    </row>
    <row r="621" spans="1:58" s="23" customFormat="1" x14ac:dyDescent="0.2">
      <c r="A621" s="23" t="s">
        <v>2907</v>
      </c>
      <c r="B621" s="23" t="s">
        <v>2908</v>
      </c>
      <c r="C621" s="23" t="s">
        <v>38</v>
      </c>
      <c r="D621" s="23" t="s">
        <v>38</v>
      </c>
      <c r="E621" s="23">
        <v>8</v>
      </c>
      <c r="F621" s="23" t="s">
        <v>38</v>
      </c>
      <c r="G621" s="23" t="s">
        <v>38</v>
      </c>
      <c r="H621" s="23">
        <v>6</v>
      </c>
      <c r="I621" s="23" t="s">
        <v>8264</v>
      </c>
      <c r="J621" s="23">
        <v>10</v>
      </c>
      <c r="K621" s="23">
        <v>1</v>
      </c>
      <c r="L621" s="23" t="s">
        <v>8345</v>
      </c>
      <c r="N621" s="24" t="b">
        <f t="shared" si="83"/>
        <v>0</v>
      </c>
      <c r="O621" s="24">
        <f t="shared" si="84"/>
        <v>149</v>
      </c>
      <c r="P621" s="24">
        <f t="shared" si="85"/>
        <v>7.4</v>
      </c>
      <c r="Q621" s="24" t="str">
        <f t="shared" si="86"/>
        <v>YES</v>
      </c>
      <c r="R621" s="24" t="str">
        <f t="shared" si="87"/>
        <v>YES</v>
      </c>
      <c r="S621" s="24" t="b">
        <f t="shared" si="88"/>
        <v>1</v>
      </c>
      <c r="T621" s="24" t="b">
        <f t="shared" si="89"/>
        <v>1</v>
      </c>
      <c r="U621" s="24">
        <f t="shared" si="90"/>
        <v>597</v>
      </c>
      <c r="V621" s="24">
        <f t="shared" si="91"/>
        <v>742</v>
      </c>
      <c r="W621" s="24"/>
      <c r="X621" s="23" t="s">
        <v>1480</v>
      </c>
      <c r="Y621" s="23" t="s">
        <v>42</v>
      </c>
      <c r="AA621" s="24" t="s">
        <v>39</v>
      </c>
      <c r="AB621" s="24" t="s">
        <v>39</v>
      </c>
      <c r="AC621" s="24" t="s">
        <v>39</v>
      </c>
      <c r="AD621" s="24">
        <v>10</v>
      </c>
      <c r="AE621" s="24">
        <v>10</v>
      </c>
      <c r="AF621" s="24">
        <v>10</v>
      </c>
      <c r="AG621" s="24">
        <v>10</v>
      </c>
      <c r="AH621" s="24">
        <v>10</v>
      </c>
      <c r="AI621" s="24">
        <v>10</v>
      </c>
      <c r="AJ621" s="24">
        <v>6</v>
      </c>
      <c r="AK621" s="24">
        <v>6</v>
      </c>
      <c r="AL621" s="24">
        <v>6</v>
      </c>
      <c r="AM621" s="24">
        <v>10</v>
      </c>
      <c r="AN621" s="24">
        <v>6</v>
      </c>
      <c r="AO621" s="24">
        <v>10</v>
      </c>
      <c r="AQ621" s="23" t="s">
        <v>2909</v>
      </c>
      <c r="AR621" s="23" t="s">
        <v>2910</v>
      </c>
      <c r="AS621" s="23">
        <v>337.57</v>
      </c>
      <c r="AT621" s="23">
        <v>8.44</v>
      </c>
      <c r="AU621" s="23">
        <v>12</v>
      </c>
      <c r="AV621" s="23">
        <v>-3.5600000000000005</v>
      </c>
      <c r="AW621" s="23">
        <v>3.23</v>
      </c>
      <c r="AY621" s="23">
        <v>100000</v>
      </c>
      <c r="AZ621" s="23">
        <v>3</v>
      </c>
      <c r="BA621" s="23">
        <v>5</v>
      </c>
      <c r="BC621" s="23" t="s">
        <v>8293</v>
      </c>
      <c r="BD621" s="23" t="s">
        <v>8293</v>
      </c>
      <c r="BE621" s="23" t="s">
        <v>8293</v>
      </c>
      <c r="BF621" s="23" t="s">
        <v>8330</v>
      </c>
    </row>
    <row r="622" spans="1:58" s="23" customFormat="1" x14ac:dyDescent="0.2">
      <c r="A622" s="23" t="s">
        <v>2911</v>
      </c>
      <c r="B622" s="23" t="s">
        <v>2912</v>
      </c>
      <c r="C622" s="23" t="s">
        <v>38</v>
      </c>
      <c r="D622" s="23" t="s">
        <v>38</v>
      </c>
      <c r="E622" s="23">
        <v>8</v>
      </c>
      <c r="F622" s="23" t="s">
        <v>38</v>
      </c>
      <c r="G622" s="23" t="s">
        <v>38</v>
      </c>
      <c r="H622" s="23">
        <v>6</v>
      </c>
      <c r="I622" s="23" t="s">
        <v>8264</v>
      </c>
      <c r="J622" s="23">
        <v>10</v>
      </c>
      <c r="K622" s="23">
        <v>1</v>
      </c>
      <c r="L622" s="23" t="s">
        <v>8345</v>
      </c>
      <c r="N622" s="24" t="b">
        <f t="shared" si="83"/>
        <v>0</v>
      </c>
      <c r="O622" s="24">
        <f t="shared" si="84"/>
        <v>149</v>
      </c>
      <c r="P622" s="24">
        <f t="shared" si="85"/>
        <v>7.4</v>
      </c>
      <c r="Q622" s="24" t="str">
        <f t="shared" si="86"/>
        <v>YES</v>
      </c>
      <c r="R622" s="24" t="str">
        <f t="shared" si="87"/>
        <v>YES</v>
      </c>
      <c r="S622" s="24" t="b">
        <f t="shared" si="88"/>
        <v>1</v>
      </c>
      <c r="T622" s="24" t="b">
        <f t="shared" si="89"/>
        <v>1</v>
      </c>
      <c r="U622" s="24">
        <f t="shared" si="90"/>
        <v>597</v>
      </c>
      <c r="V622" s="24">
        <f t="shared" si="91"/>
        <v>742</v>
      </c>
      <c r="W622" s="24"/>
      <c r="X622" s="23" t="s">
        <v>1480</v>
      </c>
      <c r="Y622" s="23" t="s">
        <v>42</v>
      </c>
      <c r="AA622" s="24" t="s">
        <v>39</v>
      </c>
      <c r="AB622" s="24" t="s">
        <v>39</v>
      </c>
      <c r="AC622" s="24"/>
      <c r="AD622" s="24">
        <v>10</v>
      </c>
      <c r="AE622" s="24">
        <v>6</v>
      </c>
      <c r="AF622" s="24">
        <v>6</v>
      </c>
      <c r="AG622" s="24">
        <v>6</v>
      </c>
      <c r="AH622" s="24">
        <v>6</v>
      </c>
      <c r="AI622" s="24">
        <v>6</v>
      </c>
      <c r="AJ622" s="24">
        <v>10</v>
      </c>
      <c r="AK622" s="24">
        <v>10</v>
      </c>
      <c r="AL622" s="24">
        <v>3</v>
      </c>
      <c r="AM622" s="24">
        <v>10</v>
      </c>
      <c r="AN622" s="24">
        <v>3</v>
      </c>
      <c r="AO622" s="24">
        <v>10</v>
      </c>
      <c r="AQ622" s="23" t="s">
        <v>2913</v>
      </c>
      <c r="AR622" s="23" t="s">
        <v>1809</v>
      </c>
      <c r="AS622" s="23">
        <v>807.28</v>
      </c>
      <c r="AT622" s="23">
        <v>12</v>
      </c>
      <c r="AU622" s="23">
        <v>12</v>
      </c>
      <c r="AV622" s="23">
        <v>0</v>
      </c>
      <c r="AW622" s="23">
        <v>187</v>
      </c>
      <c r="AY622" s="23">
        <v>100000</v>
      </c>
      <c r="AZ622" s="23">
        <v>3</v>
      </c>
      <c r="BA622" s="23">
        <v>5</v>
      </c>
      <c r="BC622" s="23" t="s">
        <v>8293</v>
      </c>
      <c r="BD622" s="23" t="s">
        <v>8293</v>
      </c>
      <c r="BE622" s="23" t="s">
        <v>8293</v>
      </c>
      <c r="BF622" s="23" t="s">
        <v>8330</v>
      </c>
    </row>
    <row r="623" spans="1:58" s="23" customFormat="1" x14ac:dyDescent="0.2">
      <c r="A623" s="23" t="s">
        <v>2914</v>
      </c>
      <c r="B623" s="23" t="s">
        <v>2915</v>
      </c>
      <c r="C623" s="23" t="s">
        <v>38</v>
      </c>
      <c r="D623" s="23" t="s">
        <v>38</v>
      </c>
      <c r="E623" s="23">
        <v>8</v>
      </c>
      <c r="F623" s="23" t="s">
        <v>38</v>
      </c>
      <c r="G623" s="23" t="s">
        <v>38</v>
      </c>
      <c r="H623" s="23">
        <v>6</v>
      </c>
      <c r="I623" s="23" t="s">
        <v>8264</v>
      </c>
      <c r="J623" s="23">
        <v>10</v>
      </c>
      <c r="K623" s="23">
        <v>1</v>
      </c>
      <c r="L623" s="23" t="s">
        <v>8345</v>
      </c>
      <c r="N623" s="24" t="b">
        <f t="shared" si="83"/>
        <v>0</v>
      </c>
      <c r="O623" s="24">
        <f t="shared" si="84"/>
        <v>149</v>
      </c>
      <c r="P623" s="24">
        <f t="shared" si="85"/>
        <v>7.4</v>
      </c>
      <c r="Q623" s="24" t="str">
        <f t="shared" si="86"/>
        <v>YES</v>
      </c>
      <c r="R623" s="24" t="str">
        <f t="shared" si="87"/>
        <v>YES</v>
      </c>
      <c r="S623" s="24" t="b">
        <f t="shared" si="88"/>
        <v>1</v>
      </c>
      <c r="T623" s="24" t="b">
        <f t="shared" si="89"/>
        <v>1</v>
      </c>
      <c r="U623" s="24">
        <f t="shared" si="90"/>
        <v>597</v>
      </c>
      <c r="V623" s="24">
        <f t="shared" si="91"/>
        <v>742</v>
      </c>
      <c r="W623" s="24"/>
      <c r="X623" s="23" t="s">
        <v>1480</v>
      </c>
      <c r="Y623" s="23" t="s">
        <v>42</v>
      </c>
      <c r="AA623" s="24" t="s">
        <v>39</v>
      </c>
      <c r="AB623" s="24" t="s">
        <v>39</v>
      </c>
      <c r="AC623" s="24"/>
      <c r="AD623" s="24">
        <v>10</v>
      </c>
      <c r="AE623" s="24">
        <v>6</v>
      </c>
      <c r="AF623" s="24">
        <v>6</v>
      </c>
      <c r="AG623" s="24">
        <v>6</v>
      </c>
      <c r="AH623" s="24">
        <v>6</v>
      </c>
      <c r="AI623" s="24">
        <v>6</v>
      </c>
      <c r="AJ623" s="24">
        <v>10</v>
      </c>
      <c r="AK623" s="24">
        <v>10</v>
      </c>
      <c r="AL623" s="24">
        <v>3</v>
      </c>
      <c r="AM623" s="24">
        <v>10</v>
      </c>
      <c r="AN623" s="24">
        <v>3</v>
      </c>
      <c r="AO623" s="24">
        <v>10</v>
      </c>
      <c r="AQ623" s="23" t="s">
        <v>2916</v>
      </c>
      <c r="AR623" s="23" t="s">
        <v>2917</v>
      </c>
      <c r="AS623" s="23">
        <v>849.36</v>
      </c>
      <c r="AT623" s="23">
        <v>12</v>
      </c>
      <c r="AU623" s="23">
        <v>12</v>
      </c>
      <c r="AV623" s="23">
        <v>0</v>
      </c>
      <c r="AW623" s="23">
        <v>490</v>
      </c>
      <c r="AY623" s="23">
        <v>100000</v>
      </c>
      <c r="AZ623" s="23">
        <v>3</v>
      </c>
      <c r="BA623" s="23">
        <v>5</v>
      </c>
      <c r="BC623" s="23" t="s">
        <v>8293</v>
      </c>
      <c r="BD623" s="23" t="s">
        <v>8293</v>
      </c>
      <c r="BE623" s="23" t="s">
        <v>8293</v>
      </c>
      <c r="BF623" s="23" t="s">
        <v>8330</v>
      </c>
    </row>
    <row r="624" spans="1:58" s="23" customFormat="1" x14ac:dyDescent="0.2">
      <c r="A624" s="23" t="s">
        <v>2918</v>
      </c>
      <c r="B624" s="23" t="s">
        <v>2919</v>
      </c>
      <c r="C624" s="23" t="s">
        <v>38</v>
      </c>
      <c r="D624" s="23" t="s">
        <v>38</v>
      </c>
      <c r="E624" s="23">
        <v>8</v>
      </c>
      <c r="F624" s="23" t="s">
        <v>38</v>
      </c>
      <c r="G624" s="23" t="s">
        <v>38</v>
      </c>
      <c r="H624" s="23">
        <v>6</v>
      </c>
      <c r="I624" s="23" t="s">
        <v>8264</v>
      </c>
      <c r="J624" s="23">
        <v>10</v>
      </c>
      <c r="K624" s="23">
        <v>1</v>
      </c>
      <c r="L624" s="23" t="s">
        <v>8345</v>
      </c>
      <c r="N624" s="24" t="b">
        <f t="shared" si="83"/>
        <v>0</v>
      </c>
      <c r="O624" s="24">
        <f t="shared" si="84"/>
        <v>149</v>
      </c>
      <c r="P624" s="24">
        <f t="shared" si="85"/>
        <v>7.4</v>
      </c>
      <c r="Q624" s="24" t="str">
        <f t="shared" si="86"/>
        <v>YES</v>
      </c>
      <c r="R624" s="24" t="str">
        <f t="shared" si="87"/>
        <v>YES</v>
      </c>
      <c r="S624" s="24" t="b">
        <f t="shared" si="88"/>
        <v>1</v>
      </c>
      <c r="T624" s="24" t="b">
        <f t="shared" si="89"/>
        <v>1</v>
      </c>
      <c r="U624" s="24">
        <f t="shared" si="90"/>
        <v>597</v>
      </c>
      <c r="V624" s="24">
        <f t="shared" si="91"/>
        <v>742</v>
      </c>
      <c r="W624" s="24"/>
      <c r="X624" s="23" t="s">
        <v>1480</v>
      </c>
      <c r="Y624" s="23" t="s">
        <v>42</v>
      </c>
      <c r="AA624" s="24" t="s">
        <v>39</v>
      </c>
      <c r="AB624" s="24" t="s">
        <v>39</v>
      </c>
      <c r="AC624" s="24"/>
      <c r="AD624" s="24">
        <v>10</v>
      </c>
      <c r="AE624" s="24">
        <v>10</v>
      </c>
      <c r="AF624" s="24">
        <v>6</v>
      </c>
      <c r="AG624" s="24">
        <v>6</v>
      </c>
      <c r="AH624" s="24">
        <v>6</v>
      </c>
      <c r="AI624" s="24">
        <v>6</v>
      </c>
      <c r="AJ624" s="24">
        <v>10</v>
      </c>
      <c r="AK624" s="24">
        <v>10</v>
      </c>
      <c r="AL624" s="24">
        <v>3</v>
      </c>
      <c r="AM624" s="24">
        <v>10</v>
      </c>
      <c r="AN624" s="24">
        <v>3</v>
      </c>
      <c r="AO624" s="24">
        <v>10</v>
      </c>
      <c r="AQ624" s="23" t="s">
        <v>2920</v>
      </c>
      <c r="AR624" s="23" t="s">
        <v>2921</v>
      </c>
      <c r="AS624" s="23">
        <v>847.34</v>
      </c>
      <c r="AT624" s="23">
        <v>12</v>
      </c>
      <c r="AU624" s="23">
        <v>12</v>
      </c>
      <c r="AV624" s="23">
        <v>0</v>
      </c>
      <c r="AW624" s="23">
        <v>760</v>
      </c>
      <c r="AY624" s="23">
        <v>100000</v>
      </c>
      <c r="AZ624" s="23">
        <v>3</v>
      </c>
      <c r="BA624" s="23">
        <v>5</v>
      </c>
      <c r="BC624" s="23" t="s">
        <v>8293</v>
      </c>
      <c r="BD624" s="23" t="s">
        <v>8293</v>
      </c>
      <c r="BE624" s="23" t="s">
        <v>8293</v>
      </c>
      <c r="BF624" s="23" t="s">
        <v>8330</v>
      </c>
    </row>
    <row r="625" spans="1:58" s="23" customFormat="1" x14ac:dyDescent="0.2">
      <c r="A625" s="23" t="s">
        <v>1169</v>
      </c>
      <c r="B625" s="23" t="s">
        <v>1170</v>
      </c>
      <c r="C625" s="23" t="s">
        <v>69</v>
      </c>
      <c r="D625" s="23" t="s">
        <v>38</v>
      </c>
      <c r="E625" s="23">
        <v>1.25</v>
      </c>
      <c r="F625" s="23" t="s">
        <v>38</v>
      </c>
      <c r="G625" s="23" t="s">
        <v>38</v>
      </c>
      <c r="H625" s="23">
        <v>10</v>
      </c>
      <c r="I625" s="23" t="s">
        <v>8264</v>
      </c>
      <c r="J625" s="23">
        <v>6</v>
      </c>
      <c r="K625" s="23">
        <v>10</v>
      </c>
      <c r="L625" s="23" t="s">
        <v>8345</v>
      </c>
      <c r="N625" s="24" t="b">
        <f t="shared" si="83"/>
        <v>1</v>
      </c>
      <c r="O625" s="24">
        <f t="shared" si="84"/>
        <v>148.5</v>
      </c>
      <c r="P625" s="24">
        <f t="shared" si="85"/>
        <v>24.25</v>
      </c>
      <c r="Q625" s="24" t="str">
        <f t="shared" si="86"/>
        <v>YES</v>
      </c>
      <c r="R625" s="24" t="str">
        <f t="shared" si="87"/>
        <v>YES</v>
      </c>
      <c r="S625" s="24" t="b">
        <f t="shared" si="88"/>
        <v>1</v>
      </c>
      <c r="T625" s="24" t="b">
        <f t="shared" si="89"/>
        <v>1</v>
      </c>
      <c r="U625" s="24">
        <f t="shared" si="90"/>
        <v>623</v>
      </c>
      <c r="V625" s="24">
        <f t="shared" si="91"/>
        <v>299</v>
      </c>
      <c r="W625" s="24"/>
      <c r="X625" s="23" t="s">
        <v>82</v>
      </c>
      <c r="Y625" s="23" t="s">
        <v>95</v>
      </c>
      <c r="AA625" s="24"/>
      <c r="AB625" s="24"/>
      <c r="AC625" s="24"/>
      <c r="AD625" s="24">
        <v>3</v>
      </c>
      <c r="AE625" s="24">
        <v>3</v>
      </c>
      <c r="AF625" s="24">
        <v>3</v>
      </c>
      <c r="AG625" s="24">
        <v>3</v>
      </c>
      <c r="AH625" s="24">
        <v>3</v>
      </c>
      <c r="AI625" s="24">
        <v>3</v>
      </c>
      <c r="AJ625" s="24">
        <v>3</v>
      </c>
      <c r="AK625" s="24">
        <v>3</v>
      </c>
      <c r="AL625" s="24">
        <v>6</v>
      </c>
      <c r="AM625" s="24">
        <v>3</v>
      </c>
      <c r="AN625" s="24">
        <v>6</v>
      </c>
      <c r="AO625" s="24">
        <v>3</v>
      </c>
      <c r="AQ625" s="23" t="s">
        <v>1171</v>
      </c>
      <c r="AR625" s="23" t="s">
        <v>1172</v>
      </c>
      <c r="AS625" s="23">
        <v>111.11</v>
      </c>
      <c r="AT625" s="23">
        <v>1.1499999999999999</v>
      </c>
      <c r="AU625" s="23">
        <v>5.1920000000000002</v>
      </c>
      <c r="AV625" s="23">
        <v>-4.0419999999999998</v>
      </c>
      <c r="AW625" s="23">
        <v>0.14299999999999999</v>
      </c>
      <c r="AY625" s="23">
        <v>10</v>
      </c>
      <c r="AZ625" s="23">
        <v>1</v>
      </c>
      <c r="BA625" s="23">
        <v>0.25</v>
      </c>
      <c r="BC625" s="23" t="s">
        <v>8293</v>
      </c>
      <c r="BD625" s="23" t="s">
        <v>8320</v>
      </c>
      <c r="BE625" s="23" t="s">
        <v>8293</v>
      </c>
      <c r="BF625" s="23" t="s">
        <v>8330</v>
      </c>
    </row>
    <row r="626" spans="1:58" s="23" customFormat="1" x14ac:dyDescent="0.2">
      <c r="A626" s="23" t="s">
        <v>1173</v>
      </c>
      <c r="B626" s="23" t="s">
        <v>1174</v>
      </c>
      <c r="C626" s="23" t="s">
        <v>69</v>
      </c>
      <c r="D626" s="23" t="s">
        <v>38</v>
      </c>
      <c r="E626" s="23">
        <v>1.25</v>
      </c>
      <c r="F626" s="23" t="s">
        <v>38</v>
      </c>
      <c r="G626" s="23" t="s">
        <v>38</v>
      </c>
      <c r="H626" s="23">
        <v>10</v>
      </c>
      <c r="I626" s="23" t="s">
        <v>8264</v>
      </c>
      <c r="J626" s="23">
        <v>6</v>
      </c>
      <c r="K626" s="23">
        <v>10</v>
      </c>
      <c r="L626" s="23" t="s">
        <v>8345</v>
      </c>
      <c r="N626" s="24" t="b">
        <f t="shared" si="83"/>
        <v>1</v>
      </c>
      <c r="O626" s="24">
        <f t="shared" si="84"/>
        <v>148.5</v>
      </c>
      <c r="P626" s="24">
        <f t="shared" si="85"/>
        <v>24.25</v>
      </c>
      <c r="Q626" s="24" t="str">
        <f t="shared" si="86"/>
        <v>YES</v>
      </c>
      <c r="R626" s="24" t="str">
        <f t="shared" si="87"/>
        <v>YES</v>
      </c>
      <c r="S626" s="24" t="b">
        <f t="shared" si="88"/>
        <v>1</v>
      </c>
      <c r="T626" s="24" t="b">
        <f t="shared" si="89"/>
        <v>1</v>
      </c>
      <c r="U626" s="24">
        <f t="shared" si="90"/>
        <v>623</v>
      </c>
      <c r="V626" s="24">
        <f t="shared" si="91"/>
        <v>299</v>
      </c>
      <c r="W626" s="24"/>
      <c r="X626" s="23" t="s">
        <v>40</v>
      </c>
      <c r="Y626" s="23" t="s">
        <v>41</v>
      </c>
      <c r="AA626" s="24"/>
      <c r="AB626" s="24"/>
      <c r="AC626" s="24"/>
      <c r="AD626" s="24">
        <v>1</v>
      </c>
      <c r="AE626" s="24">
        <v>1</v>
      </c>
      <c r="AF626" s="24">
        <v>3</v>
      </c>
      <c r="AG626" s="24">
        <v>3</v>
      </c>
      <c r="AH626" s="24">
        <v>3</v>
      </c>
      <c r="AI626" s="24">
        <v>3</v>
      </c>
      <c r="AJ626" s="24">
        <v>3</v>
      </c>
      <c r="AK626" s="24">
        <v>3</v>
      </c>
      <c r="AL626" s="24">
        <v>6</v>
      </c>
      <c r="AM626" s="24">
        <v>3</v>
      </c>
      <c r="AN626" s="24">
        <v>6</v>
      </c>
      <c r="AO626" s="24">
        <v>3</v>
      </c>
      <c r="AQ626" s="23" t="s">
        <v>1175</v>
      </c>
      <c r="AR626" s="23" t="s">
        <v>1176</v>
      </c>
      <c r="AS626" s="23">
        <v>60.097000000000001</v>
      </c>
      <c r="AT626" s="23">
        <v>-1.19</v>
      </c>
      <c r="AU626" s="23">
        <v>4.3559999999999999</v>
      </c>
      <c r="AV626" s="23">
        <v>-5.5459999999999994</v>
      </c>
      <c r="AW626" s="23">
        <v>2.7099999999999999E-2</v>
      </c>
      <c r="AY626" s="23">
        <v>10</v>
      </c>
      <c r="AZ626" s="23">
        <v>1</v>
      </c>
      <c r="BA626" s="23">
        <v>0.25</v>
      </c>
      <c r="BC626" s="23" t="s">
        <v>8293</v>
      </c>
      <c r="BD626" s="23" t="s">
        <v>8320</v>
      </c>
      <c r="BE626" s="23" t="s">
        <v>8293</v>
      </c>
      <c r="BF626" s="23" t="s">
        <v>8330</v>
      </c>
    </row>
    <row r="627" spans="1:58" s="23" customFormat="1" x14ac:dyDescent="0.2">
      <c r="A627" s="23" t="s">
        <v>1177</v>
      </c>
      <c r="B627" s="23" t="s">
        <v>1178</v>
      </c>
      <c r="C627" s="23" t="s">
        <v>69</v>
      </c>
      <c r="D627" s="23" t="s">
        <v>38</v>
      </c>
      <c r="E627" s="23">
        <v>1.25</v>
      </c>
      <c r="F627" s="23" t="s">
        <v>38</v>
      </c>
      <c r="G627" s="23" t="s">
        <v>38</v>
      </c>
      <c r="H627" s="23">
        <v>10</v>
      </c>
      <c r="I627" s="23" t="s">
        <v>8264</v>
      </c>
      <c r="J627" s="23">
        <v>6</v>
      </c>
      <c r="K627" s="23">
        <v>10</v>
      </c>
      <c r="L627" s="23" t="s">
        <v>8345</v>
      </c>
      <c r="N627" s="24" t="b">
        <f t="shared" si="83"/>
        <v>1</v>
      </c>
      <c r="O627" s="24">
        <f t="shared" si="84"/>
        <v>148.5</v>
      </c>
      <c r="P627" s="24">
        <f t="shared" si="85"/>
        <v>24.25</v>
      </c>
      <c r="Q627" s="24" t="str">
        <f t="shared" si="86"/>
        <v>YES</v>
      </c>
      <c r="R627" s="24" t="str">
        <f t="shared" si="87"/>
        <v>YES</v>
      </c>
      <c r="S627" s="24" t="b">
        <f t="shared" si="88"/>
        <v>1</v>
      </c>
      <c r="T627" s="24" t="b">
        <f t="shared" si="89"/>
        <v>1</v>
      </c>
      <c r="U627" s="24">
        <f t="shared" si="90"/>
        <v>623</v>
      </c>
      <c r="V627" s="24">
        <f t="shared" si="91"/>
        <v>299</v>
      </c>
      <c r="W627" s="24"/>
      <c r="X627" s="23" t="s">
        <v>82</v>
      </c>
      <c r="Y627" s="23" t="s">
        <v>95</v>
      </c>
      <c r="AA627" s="24"/>
      <c r="AB627" s="24"/>
      <c r="AC627" s="24"/>
      <c r="AD627" s="24">
        <v>6</v>
      </c>
      <c r="AE627" s="24">
        <v>6</v>
      </c>
      <c r="AF627" s="24">
        <v>6</v>
      </c>
      <c r="AG627" s="24">
        <v>6</v>
      </c>
      <c r="AH627" s="24">
        <v>6</v>
      </c>
      <c r="AI627" s="24">
        <v>6</v>
      </c>
      <c r="AJ627" s="24">
        <v>6</v>
      </c>
      <c r="AK627" s="24">
        <v>6</v>
      </c>
      <c r="AL627" s="24">
        <v>6</v>
      </c>
      <c r="AM627" s="24">
        <v>6</v>
      </c>
      <c r="AN627" s="24">
        <v>6</v>
      </c>
      <c r="AO627" s="24">
        <v>6</v>
      </c>
      <c r="AQ627" s="23" t="s">
        <v>1179</v>
      </c>
      <c r="AR627" s="23" t="s">
        <v>460</v>
      </c>
      <c r="AS627" s="23">
        <v>262.42</v>
      </c>
      <c r="AT627" s="23">
        <v>6.06</v>
      </c>
      <c r="AU627" s="23">
        <v>9.4640000000000004</v>
      </c>
      <c r="AV627" s="23">
        <v>-3.4040000000000008</v>
      </c>
      <c r="AW627" s="23">
        <v>3.94</v>
      </c>
      <c r="AY627" s="23">
        <v>100</v>
      </c>
      <c r="AZ627" s="23">
        <v>1</v>
      </c>
      <c r="BA627" s="23">
        <v>0.25</v>
      </c>
      <c r="BC627" s="23" t="s">
        <v>8293</v>
      </c>
      <c r="BD627" s="23" t="s">
        <v>8320</v>
      </c>
      <c r="BE627" s="23" t="s">
        <v>8293</v>
      </c>
      <c r="BF627" s="23" t="s">
        <v>8330</v>
      </c>
    </row>
    <row r="628" spans="1:58" s="23" customFormat="1" x14ac:dyDescent="0.2">
      <c r="A628" s="23" t="s">
        <v>1180</v>
      </c>
      <c r="B628" s="23" t="s">
        <v>1181</v>
      </c>
      <c r="C628" s="23" t="s">
        <v>69</v>
      </c>
      <c r="D628" s="23" t="s">
        <v>38</v>
      </c>
      <c r="E628" s="23">
        <v>1.25</v>
      </c>
      <c r="F628" s="23" t="s">
        <v>38</v>
      </c>
      <c r="G628" s="23" t="s">
        <v>38</v>
      </c>
      <c r="H628" s="23">
        <v>10</v>
      </c>
      <c r="I628" s="23" t="s">
        <v>8264</v>
      </c>
      <c r="J628" s="23">
        <v>6</v>
      </c>
      <c r="K628" s="23">
        <v>10</v>
      </c>
      <c r="L628" s="23" t="s">
        <v>8345</v>
      </c>
      <c r="N628" s="24" t="b">
        <f t="shared" si="83"/>
        <v>1</v>
      </c>
      <c r="O628" s="24">
        <f t="shared" si="84"/>
        <v>148.5</v>
      </c>
      <c r="P628" s="24">
        <f t="shared" si="85"/>
        <v>24.25</v>
      </c>
      <c r="Q628" s="24" t="str">
        <f t="shared" si="86"/>
        <v>YES</v>
      </c>
      <c r="R628" s="24" t="str">
        <f t="shared" si="87"/>
        <v>YES</v>
      </c>
      <c r="S628" s="24" t="b">
        <f t="shared" si="88"/>
        <v>1</v>
      </c>
      <c r="T628" s="24" t="b">
        <f t="shared" si="89"/>
        <v>1</v>
      </c>
      <c r="U628" s="24">
        <f t="shared" si="90"/>
        <v>623</v>
      </c>
      <c r="V628" s="24">
        <f t="shared" si="91"/>
        <v>299</v>
      </c>
      <c r="W628" s="24"/>
      <c r="X628" s="23" t="s">
        <v>40</v>
      </c>
      <c r="Y628" s="23" t="s">
        <v>41</v>
      </c>
      <c r="AA628" s="24"/>
      <c r="AB628" s="24"/>
      <c r="AC628" s="24"/>
      <c r="AD628" s="24">
        <v>3</v>
      </c>
      <c r="AE628" s="24">
        <v>3</v>
      </c>
      <c r="AF628" s="24">
        <v>3</v>
      </c>
      <c r="AG628" s="24">
        <v>3</v>
      </c>
      <c r="AH628" s="24">
        <v>3</v>
      </c>
      <c r="AI628" s="24">
        <v>3</v>
      </c>
      <c r="AJ628" s="24">
        <v>3</v>
      </c>
      <c r="AK628" s="24">
        <v>3</v>
      </c>
      <c r="AL628" s="24">
        <v>6</v>
      </c>
      <c r="AM628" s="24">
        <v>3</v>
      </c>
      <c r="AN628" s="24">
        <v>6</v>
      </c>
      <c r="AO628" s="24">
        <v>3</v>
      </c>
      <c r="AQ628" s="23" t="s">
        <v>1182</v>
      </c>
      <c r="AR628" s="23" t="s">
        <v>655</v>
      </c>
      <c r="AS628" s="23">
        <v>121.17</v>
      </c>
      <c r="AT628" s="23">
        <v>1.84</v>
      </c>
      <c r="AU628" s="23">
        <v>5.827</v>
      </c>
      <c r="AV628" s="23">
        <v>-3.9870000000000001</v>
      </c>
      <c r="AW628" s="23">
        <v>9.5899999999999999E-2</v>
      </c>
      <c r="AY628" s="23">
        <v>10</v>
      </c>
      <c r="AZ628" s="23">
        <v>1</v>
      </c>
      <c r="BA628" s="23">
        <v>0.25</v>
      </c>
      <c r="BC628" s="23" t="s">
        <v>8293</v>
      </c>
      <c r="BD628" s="23" t="s">
        <v>8320</v>
      </c>
      <c r="BE628" s="23" t="s">
        <v>8293</v>
      </c>
      <c r="BF628" s="23" t="s">
        <v>8330</v>
      </c>
    </row>
    <row r="629" spans="1:58" s="23" customFormat="1" x14ac:dyDescent="0.2">
      <c r="A629" s="23" t="s">
        <v>1187</v>
      </c>
      <c r="B629" s="23" t="s">
        <v>1188</v>
      </c>
      <c r="C629" s="23" t="s">
        <v>69</v>
      </c>
      <c r="D629" s="23" t="s">
        <v>38</v>
      </c>
      <c r="E629" s="23">
        <v>1.25</v>
      </c>
      <c r="F629" s="23" t="s">
        <v>38</v>
      </c>
      <c r="G629" s="23" t="s">
        <v>38</v>
      </c>
      <c r="H629" s="23">
        <v>10</v>
      </c>
      <c r="I629" s="23" t="s">
        <v>8264</v>
      </c>
      <c r="J629" s="23">
        <v>6</v>
      </c>
      <c r="K629" s="23">
        <v>10</v>
      </c>
      <c r="L629" s="23" t="s">
        <v>8345</v>
      </c>
      <c r="N629" s="24" t="b">
        <f t="shared" si="83"/>
        <v>1</v>
      </c>
      <c r="O629" s="24">
        <f t="shared" si="84"/>
        <v>148.5</v>
      </c>
      <c r="P629" s="24">
        <f t="shared" si="85"/>
        <v>24.25</v>
      </c>
      <c r="Q629" s="24" t="str">
        <f t="shared" si="86"/>
        <v>YES</v>
      </c>
      <c r="R629" s="24" t="str">
        <f t="shared" si="87"/>
        <v>YES</v>
      </c>
      <c r="S629" s="24" t="b">
        <f t="shared" si="88"/>
        <v>1</v>
      </c>
      <c r="T629" s="24" t="b">
        <f t="shared" si="89"/>
        <v>1</v>
      </c>
      <c r="U629" s="24">
        <f t="shared" si="90"/>
        <v>623</v>
      </c>
      <c r="V629" s="24">
        <f t="shared" si="91"/>
        <v>299</v>
      </c>
      <c r="W629" s="24"/>
      <c r="X629" s="23" t="s">
        <v>82</v>
      </c>
      <c r="Y629" s="23" t="s">
        <v>95</v>
      </c>
      <c r="AA629" s="24"/>
      <c r="AB629" s="24"/>
      <c r="AC629" s="24"/>
      <c r="AD629" s="24">
        <v>6</v>
      </c>
      <c r="AE629" s="24">
        <v>6</v>
      </c>
      <c r="AF629" s="24">
        <v>6</v>
      </c>
      <c r="AG629" s="24">
        <v>3</v>
      </c>
      <c r="AH629" s="24">
        <v>3</v>
      </c>
      <c r="AI629" s="24">
        <v>6</v>
      </c>
      <c r="AJ629" s="24">
        <v>3</v>
      </c>
      <c r="AK629" s="24">
        <v>3</v>
      </c>
      <c r="AL629" s="24">
        <v>6</v>
      </c>
      <c r="AM629" s="24">
        <v>3</v>
      </c>
      <c r="AN629" s="24">
        <v>6</v>
      </c>
      <c r="AO629" s="24">
        <v>3</v>
      </c>
      <c r="AQ629" s="23" t="s">
        <v>1189</v>
      </c>
      <c r="AR629" s="23" t="s">
        <v>1190</v>
      </c>
      <c r="AS629" s="23">
        <v>152.15</v>
      </c>
      <c r="AT629" s="23">
        <v>2.57</v>
      </c>
      <c r="AU629" s="23">
        <v>7.7009999999999996</v>
      </c>
      <c r="AV629" s="23">
        <v>-5.1310000000000002</v>
      </c>
      <c r="AW629" s="23">
        <v>0.10299999999999999</v>
      </c>
      <c r="AY629" s="23">
        <v>10</v>
      </c>
      <c r="AZ629" s="23">
        <v>1</v>
      </c>
      <c r="BA629" s="23">
        <v>0.25</v>
      </c>
      <c r="BC629" s="23" t="s">
        <v>8293</v>
      </c>
      <c r="BD629" s="23" t="s">
        <v>8320</v>
      </c>
      <c r="BE629" s="23" t="s">
        <v>8293</v>
      </c>
      <c r="BF629" s="23" t="s">
        <v>8330</v>
      </c>
    </row>
    <row r="630" spans="1:58" s="23" customFormat="1" x14ac:dyDescent="0.2">
      <c r="A630" s="23" t="s">
        <v>1191</v>
      </c>
      <c r="B630" s="23" t="s">
        <v>1192</v>
      </c>
      <c r="C630" s="23" t="s">
        <v>69</v>
      </c>
      <c r="D630" s="23" t="s">
        <v>38</v>
      </c>
      <c r="E630" s="23">
        <v>1.25</v>
      </c>
      <c r="F630" s="23" t="s">
        <v>38</v>
      </c>
      <c r="G630" s="23" t="s">
        <v>38</v>
      </c>
      <c r="H630" s="23">
        <v>10</v>
      </c>
      <c r="I630" s="23" t="s">
        <v>8264</v>
      </c>
      <c r="J630" s="23">
        <v>6</v>
      </c>
      <c r="K630" s="23">
        <v>10</v>
      </c>
      <c r="L630" s="23" t="s">
        <v>8345</v>
      </c>
      <c r="N630" s="24" t="b">
        <f t="shared" si="83"/>
        <v>1</v>
      </c>
      <c r="O630" s="24">
        <f t="shared" si="84"/>
        <v>148.5</v>
      </c>
      <c r="P630" s="24">
        <f t="shared" si="85"/>
        <v>24.25</v>
      </c>
      <c r="Q630" s="24" t="str">
        <f t="shared" si="86"/>
        <v>YES</v>
      </c>
      <c r="R630" s="24" t="str">
        <f t="shared" si="87"/>
        <v>YES</v>
      </c>
      <c r="S630" s="24" t="b">
        <f t="shared" si="88"/>
        <v>1</v>
      </c>
      <c r="T630" s="24" t="b">
        <f t="shared" si="89"/>
        <v>1</v>
      </c>
      <c r="U630" s="24">
        <f t="shared" si="90"/>
        <v>623</v>
      </c>
      <c r="V630" s="24">
        <f t="shared" si="91"/>
        <v>299</v>
      </c>
      <c r="W630" s="24"/>
      <c r="X630" s="23" t="s">
        <v>40</v>
      </c>
      <c r="Y630" s="23" t="s">
        <v>95</v>
      </c>
      <c r="AA630" s="24"/>
      <c r="AB630" s="24"/>
      <c r="AC630" s="24"/>
      <c r="AD630" s="24">
        <v>3</v>
      </c>
      <c r="AE630" s="24">
        <v>3</v>
      </c>
      <c r="AF630" s="24">
        <v>3</v>
      </c>
      <c r="AG630" s="24">
        <v>3</v>
      </c>
      <c r="AH630" s="24">
        <v>3</v>
      </c>
      <c r="AI630" s="24">
        <v>3</v>
      </c>
      <c r="AJ630" s="24">
        <v>3</v>
      </c>
      <c r="AK630" s="24">
        <v>3</v>
      </c>
      <c r="AL630" s="24">
        <v>6</v>
      </c>
      <c r="AM630" s="24">
        <v>3</v>
      </c>
      <c r="AN630" s="24">
        <v>6</v>
      </c>
      <c r="AO630" s="24">
        <v>3</v>
      </c>
      <c r="AQ630" s="23" t="s">
        <v>1193</v>
      </c>
      <c r="AR630" s="23" t="s">
        <v>1194</v>
      </c>
      <c r="AS630" s="23">
        <v>137.13</v>
      </c>
      <c r="AT630" s="23">
        <v>2.37</v>
      </c>
      <c r="AU630" s="23">
        <v>6.008</v>
      </c>
      <c r="AV630" s="23">
        <v>-3.6379999999999999</v>
      </c>
      <c r="AW630" s="23">
        <v>0.35199999999999998</v>
      </c>
      <c r="AY630" s="23">
        <v>100</v>
      </c>
      <c r="AZ630" s="23">
        <v>1</v>
      </c>
      <c r="BA630" s="23">
        <v>0.25</v>
      </c>
      <c r="BC630" s="23" t="s">
        <v>8293</v>
      </c>
      <c r="BD630" s="23" t="s">
        <v>8320</v>
      </c>
      <c r="BE630" s="23" t="s">
        <v>8293</v>
      </c>
      <c r="BF630" s="23" t="s">
        <v>8330</v>
      </c>
    </row>
    <row r="631" spans="1:58" s="23" customFormat="1" x14ac:dyDescent="0.2">
      <c r="A631" s="23" t="s">
        <v>1195</v>
      </c>
      <c r="B631" s="23" t="s">
        <v>1196</v>
      </c>
      <c r="C631" s="23" t="s">
        <v>69</v>
      </c>
      <c r="D631" s="23" t="s">
        <v>38</v>
      </c>
      <c r="E631" s="23">
        <v>1.125</v>
      </c>
      <c r="F631" s="23" t="s">
        <v>38</v>
      </c>
      <c r="G631" s="23" t="s">
        <v>38</v>
      </c>
      <c r="H631" s="23">
        <v>10</v>
      </c>
      <c r="I631" s="23" t="s">
        <v>8264</v>
      </c>
      <c r="J631" s="23">
        <v>6</v>
      </c>
      <c r="K631" s="23">
        <v>10</v>
      </c>
      <c r="L631" s="23" t="s">
        <v>8345</v>
      </c>
      <c r="N631" s="24" t="b">
        <f t="shared" si="83"/>
        <v>1</v>
      </c>
      <c r="O631" s="24">
        <f t="shared" si="84"/>
        <v>147.25</v>
      </c>
      <c r="P631" s="24">
        <f t="shared" si="85"/>
        <v>23.625</v>
      </c>
      <c r="Q631" s="24" t="str">
        <f t="shared" si="86"/>
        <v>YES</v>
      </c>
      <c r="R631" s="24" t="str">
        <f t="shared" si="87"/>
        <v>YES</v>
      </c>
      <c r="S631" s="24" t="b">
        <f t="shared" si="88"/>
        <v>1</v>
      </c>
      <c r="T631" s="24" t="b">
        <f t="shared" si="89"/>
        <v>1</v>
      </c>
      <c r="U631" s="24">
        <f t="shared" si="90"/>
        <v>629</v>
      </c>
      <c r="V631" s="24">
        <f t="shared" si="91"/>
        <v>305</v>
      </c>
      <c r="W631" s="24"/>
      <c r="X631" s="23" t="s">
        <v>82</v>
      </c>
      <c r="Y631" s="23" t="s">
        <v>95</v>
      </c>
      <c r="AA631" s="24"/>
      <c r="AB631" s="24"/>
      <c r="AC631" s="24"/>
      <c r="AD631" s="24">
        <v>3</v>
      </c>
      <c r="AE631" s="24">
        <v>3</v>
      </c>
      <c r="AF631" s="24">
        <v>3</v>
      </c>
      <c r="AG631" s="24">
        <v>3</v>
      </c>
      <c r="AH631" s="24">
        <v>3</v>
      </c>
      <c r="AI631" s="24">
        <v>3</v>
      </c>
      <c r="AJ631" s="24">
        <v>3</v>
      </c>
      <c r="AK631" s="24">
        <v>3</v>
      </c>
      <c r="AL631" s="24">
        <v>6</v>
      </c>
      <c r="AM631" s="24">
        <v>3</v>
      </c>
      <c r="AN631" s="24">
        <v>6</v>
      </c>
      <c r="AO631" s="24">
        <v>3</v>
      </c>
      <c r="AQ631" s="23" t="s">
        <v>1197</v>
      </c>
      <c r="AR631" s="23" t="s">
        <v>655</v>
      </c>
      <c r="AS631" s="23">
        <v>121.17</v>
      </c>
      <c r="AT631" s="23">
        <v>1.84</v>
      </c>
      <c r="AU631" s="23">
        <v>5.9589999999999996</v>
      </c>
      <c r="AV631" s="23">
        <v>-4.1189999999999998</v>
      </c>
      <c r="AW631" s="23">
        <v>9.5899999999999999E-2</v>
      </c>
      <c r="AY631" s="23">
        <v>10</v>
      </c>
      <c r="AZ631" s="23">
        <v>1</v>
      </c>
      <c r="BA631" s="23">
        <v>0.125</v>
      </c>
      <c r="BC631" s="23" t="s">
        <v>8293</v>
      </c>
      <c r="BD631" s="23" t="s">
        <v>8320</v>
      </c>
      <c r="BE631" s="23" t="s">
        <v>8293</v>
      </c>
      <c r="BF631" s="23" t="s">
        <v>8330</v>
      </c>
    </row>
    <row r="632" spans="1:58" s="23" customFormat="1" x14ac:dyDescent="0.2">
      <c r="A632" s="23" t="s">
        <v>1198</v>
      </c>
      <c r="B632" s="23" t="s">
        <v>1199</v>
      </c>
      <c r="C632" s="23" t="s">
        <v>38</v>
      </c>
      <c r="D632" s="23" t="s">
        <v>38</v>
      </c>
      <c r="E632" s="23">
        <v>3.75</v>
      </c>
      <c r="F632" s="23" t="s">
        <v>38</v>
      </c>
      <c r="G632" s="23" t="s">
        <v>38</v>
      </c>
      <c r="H632" s="23">
        <v>10</v>
      </c>
      <c r="I632" s="23" t="s">
        <v>8264</v>
      </c>
      <c r="J632" s="23">
        <v>3</v>
      </c>
      <c r="K632" s="23">
        <v>10</v>
      </c>
      <c r="L632" s="23" t="s">
        <v>8345</v>
      </c>
      <c r="N632" s="24" t="b">
        <f t="shared" si="83"/>
        <v>0</v>
      </c>
      <c r="O632" s="24">
        <f t="shared" si="84"/>
        <v>146.5</v>
      </c>
      <c r="P632" s="24">
        <f t="shared" si="85"/>
        <v>23.25</v>
      </c>
      <c r="Q632" s="24" t="str">
        <f t="shared" si="86"/>
        <v>YES</v>
      </c>
      <c r="R632" s="24" t="str">
        <f t="shared" si="87"/>
        <v>YES</v>
      </c>
      <c r="S632" s="24" t="b">
        <f t="shared" si="88"/>
        <v>1</v>
      </c>
      <c r="T632" s="24" t="b">
        <f t="shared" si="89"/>
        <v>1</v>
      </c>
      <c r="U632" s="24">
        <f t="shared" si="90"/>
        <v>630</v>
      </c>
      <c r="V632" s="24">
        <f t="shared" si="91"/>
        <v>306</v>
      </c>
      <c r="W632" s="24"/>
      <c r="X632" s="23" t="s">
        <v>40</v>
      </c>
      <c r="Y632" s="23" t="s">
        <v>142</v>
      </c>
      <c r="AA632" s="24"/>
      <c r="AB632" s="24"/>
      <c r="AC632" s="24"/>
      <c r="AD632" s="24">
        <v>1</v>
      </c>
      <c r="AE632" s="24">
        <v>1</v>
      </c>
      <c r="AF632" s="24">
        <v>1</v>
      </c>
      <c r="AG632" s="24">
        <v>1</v>
      </c>
      <c r="AH632" s="24">
        <v>1</v>
      </c>
      <c r="AI632" s="24">
        <v>1</v>
      </c>
      <c r="AJ632" s="24">
        <v>3</v>
      </c>
      <c r="AK632" s="24">
        <v>1</v>
      </c>
      <c r="AL632" s="24">
        <v>1</v>
      </c>
      <c r="AM632" s="24">
        <v>1</v>
      </c>
      <c r="AN632" s="24">
        <v>1</v>
      </c>
      <c r="AO632" s="24">
        <v>1</v>
      </c>
      <c r="AQ632" s="23" t="s">
        <v>1200</v>
      </c>
      <c r="AR632" s="23" t="s">
        <v>1019</v>
      </c>
      <c r="AS632" s="23">
        <v>146.22</v>
      </c>
      <c r="AT632" s="23">
        <v>3.45</v>
      </c>
      <c r="AU632" s="23">
        <v>4</v>
      </c>
      <c r="AV632" s="23">
        <v>-0.54999999999999982</v>
      </c>
      <c r="AW632" s="23">
        <v>1.05</v>
      </c>
      <c r="AY632" s="23">
        <v>10000</v>
      </c>
      <c r="AZ632" s="23">
        <v>2</v>
      </c>
      <c r="BA632" s="23">
        <v>1.75</v>
      </c>
      <c r="BC632" s="23" t="s">
        <v>8293</v>
      </c>
      <c r="BD632" s="23" t="s">
        <v>8293</v>
      </c>
      <c r="BE632" s="23" t="s">
        <v>8293</v>
      </c>
      <c r="BF632" s="23" t="s">
        <v>8330</v>
      </c>
    </row>
    <row r="633" spans="1:58" s="23" customFormat="1" x14ac:dyDescent="0.2">
      <c r="A633" s="23" t="s">
        <v>1201</v>
      </c>
      <c r="B633" s="23" t="s">
        <v>1202</v>
      </c>
      <c r="C633" s="23" t="s">
        <v>38</v>
      </c>
      <c r="D633" s="23" t="s">
        <v>38</v>
      </c>
      <c r="E633" s="23">
        <v>3.75</v>
      </c>
      <c r="F633" s="23" t="s">
        <v>38</v>
      </c>
      <c r="G633" s="23" t="s">
        <v>38</v>
      </c>
      <c r="H633" s="23">
        <v>10</v>
      </c>
      <c r="I633" s="23" t="s">
        <v>8264</v>
      </c>
      <c r="J633" s="23">
        <v>3</v>
      </c>
      <c r="K633" s="23">
        <v>10</v>
      </c>
      <c r="L633" s="23" t="s">
        <v>8345</v>
      </c>
      <c r="N633" s="24" t="b">
        <f t="shared" si="83"/>
        <v>0</v>
      </c>
      <c r="O633" s="24">
        <f t="shared" si="84"/>
        <v>146.5</v>
      </c>
      <c r="P633" s="24">
        <f t="shared" si="85"/>
        <v>23.25</v>
      </c>
      <c r="Q633" s="24" t="str">
        <f t="shared" si="86"/>
        <v>YES</v>
      </c>
      <c r="R633" s="24" t="str">
        <f t="shared" si="87"/>
        <v>YES</v>
      </c>
      <c r="S633" s="24" t="b">
        <f t="shared" si="88"/>
        <v>1</v>
      </c>
      <c r="T633" s="24" t="b">
        <f t="shared" si="89"/>
        <v>1</v>
      </c>
      <c r="U633" s="24">
        <f t="shared" si="90"/>
        <v>630</v>
      </c>
      <c r="V633" s="24">
        <f t="shared" si="91"/>
        <v>306</v>
      </c>
      <c r="W633" s="24"/>
      <c r="X633" s="23" t="s">
        <v>40</v>
      </c>
      <c r="Y633" s="23" t="s">
        <v>95</v>
      </c>
      <c r="AA633" s="24"/>
      <c r="AB633" s="24"/>
      <c r="AC633" s="24"/>
      <c r="AD633" s="24">
        <v>3</v>
      </c>
      <c r="AE633" s="24">
        <v>3</v>
      </c>
      <c r="AF633" s="24">
        <v>1</v>
      </c>
      <c r="AG633" s="24">
        <v>1</v>
      </c>
      <c r="AH633" s="24">
        <v>1</v>
      </c>
      <c r="AI633" s="24">
        <v>1</v>
      </c>
      <c r="AJ633" s="24">
        <v>1</v>
      </c>
      <c r="AK633" s="24">
        <v>1</v>
      </c>
      <c r="AL633" s="24">
        <v>3</v>
      </c>
      <c r="AM633" s="24">
        <v>1</v>
      </c>
      <c r="AN633" s="24">
        <v>3</v>
      </c>
      <c r="AO633" s="24">
        <v>3</v>
      </c>
      <c r="AQ633" s="23" t="s">
        <v>1203</v>
      </c>
      <c r="AR633" s="23" t="s">
        <v>1204</v>
      </c>
      <c r="AS633" s="23">
        <v>152.06</v>
      </c>
      <c r="AT633" s="23">
        <v>1.1599999999999999</v>
      </c>
      <c r="AU633" s="23">
        <v>5.1059999999999999</v>
      </c>
      <c r="AV633" s="23">
        <v>-3.9459999999999997</v>
      </c>
      <c r="AW633" s="23">
        <v>3.0099999999999998E-2</v>
      </c>
      <c r="AY633" s="23">
        <v>100000</v>
      </c>
      <c r="AZ633" s="23">
        <v>3</v>
      </c>
      <c r="BA633" s="23">
        <v>0.75</v>
      </c>
      <c r="BC633" s="23" t="s">
        <v>8293</v>
      </c>
      <c r="BD633" s="23" t="s">
        <v>8293</v>
      </c>
      <c r="BE633" s="23" t="s">
        <v>8293</v>
      </c>
      <c r="BF633" s="23" t="s">
        <v>8330</v>
      </c>
    </row>
    <row r="634" spans="1:58" s="23" customFormat="1" x14ac:dyDescent="0.2">
      <c r="A634" s="23" t="s">
        <v>1205</v>
      </c>
      <c r="B634" s="23" t="s">
        <v>1206</v>
      </c>
      <c r="C634" s="23" t="s">
        <v>69</v>
      </c>
      <c r="D634" s="23" t="s">
        <v>38</v>
      </c>
      <c r="E634" s="23">
        <v>10</v>
      </c>
      <c r="F634" s="23" t="s">
        <v>38</v>
      </c>
      <c r="G634" s="23" t="s">
        <v>38</v>
      </c>
      <c r="H634" s="23">
        <v>1</v>
      </c>
      <c r="I634" s="23" t="s">
        <v>8264</v>
      </c>
      <c r="J634" s="23">
        <v>6</v>
      </c>
      <c r="K634" s="23">
        <v>10</v>
      </c>
      <c r="L634" s="23" t="s">
        <v>8345</v>
      </c>
      <c r="N634" s="24" t="b">
        <f t="shared" si="83"/>
        <v>1</v>
      </c>
      <c r="O634" s="24">
        <f t="shared" si="84"/>
        <v>146</v>
      </c>
      <c r="P634" s="24">
        <f t="shared" si="85"/>
        <v>23</v>
      </c>
      <c r="Q634" s="24" t="str">
        <f t="shared" si="86"/>
        <v>YES</v>
      </c>
      <c r="R634" s="24" t="str">
        <f t="shared" si="87"/>
        <v>YES</v>
      </c>
      <c r="S634" s="24" t="b">
        <f t="shared" si="88"/>
        <v>1</v>
      </c>
      <c r="T634" s="24" t="b">
        <f t="shared" si="89"/>
        <v>1</v>
      </c>
      <c r="U634" s="24">
        <f t="shared" si="90"/>
        <v>632</v>
      </c>
      <c r="V634" s="24">
        <f t="shared" si="91"/>
        <v>308</v>
      </c>
      <c r="W634" s="24"/>
      <c r="X634" s="23" t="s">
        <v>82</v>
      </c>
      <c r="Y634" s="23" t="s">
        <v>95</v>
      </c>
      <c r="AA634" s="24"/>
      <c r="AB634" s="24"/>
      <c r="AC634" s="24"/>
      <c r="AD634" s="24">
        <v>1</v>
      </c>
      <c r="AE634" s="24">
        <v>1</v>
      </c>
      <c r="AF634" s="24">
        <v>3</v>
      </c>
      <c r="AG634" s="24">
        <v>3</v>
      </c>
      <c r="AH634" s="24">
        <v>3</v>
      </c>
      <c r="AI634" s="24">
        <v>1</v>
      </c>
      <c r="AJ634" s="24">
        <v>3</v>
      </c>
      <c r="AK634" s="24">
        <v>3</v>
      </c>
      <c r="AL634" s="24">
        <v>6</v>
      </c>
      <c r="AM634" s="24">
        <v>1</v>
      </c>
      <c r="AN634" s="24">
        <v>6</v>
      </c>
      <c r="AO634" s="24">
        <v>3</v>
      </c>
      <c r="AQ634" s="23" t="s">
        <v>1207</v>
      </c>
      <c r="AR634" s="23" t="s">
        <v>1208</v>
      </c>
      <c r="AS634" s="23">
        <v>62.064999999999998</v>
      </c>
      <c r="AT634" s="23">
        <v>-1.36</v>
      </c>
      <c r="AU634" s="23">
        <v>4.25</v>
      </c>
      <c r="AV634" s="23">
        <v>-5.61</v>
      </c>
      <c r="AW634" s="23">
        <v>6.4700000000000001E-3</v>
      </c>
      <c r="AY634" s="23">
        <v>10000000</v>
      </c>
      <c r="AZ634" s="23">
        <v>5</v>
      </c>
      <c r="BA634" s="23">
        <v>5</v>
      </c>
      <c r="BC634" s="23" t="s">
        <v>8293</v>
      </c>
      <c r="BD634" s="23" t="s">
        <v>8320</v>
      </c>
      <c r="BE634" s="23" t="s">
        <v>8293</v>
      </c>
      <c r="BF634" s="23" t="s">
        <v>8330</v>
      </c>
    </row>
    <row r="635" spans="1:58" s="23" customFormat="1" x14ac:dyDescent="0.2">
      <c r="A635" s="23" t="s">
        <v>1209</v>
      </c>
      <c r="B635" s="23" t="s">
        <v>1210</v>
      </c>
      <c r="C635" s="23" t="s">
        <v>69</v>
      </c>
      <c r="D635" s="23" t="s">
        <v>38</v>
      </c>
      <c r="E635" s="23">
        <v>10</v>
      </c>
      <c r="F635" s="23" t="s">
        <v>38</v>
      </c>
      <c r="G635" s="23" t="s">
        <v>38</v>
      </c>
      <c r="H635" s="23">
        <v>1</v>
      </c>
      <c r="I635" s="23" t="s">
        <v>8264</v>
      </c>
      <c r="J635" s="23">
        <v>6</v>
      </c>
      <c r="K635" s="23">
        <v>10</v>
      </c>
      <c r="L635" s="23" t="s">
        <v>8345</v>
      </c>
      <c r="N635" s="24" t="b">
        <f t="shared" si="83"/>
        <v>1</v>
      </c>
      <c r="O635" s="24">
        <f t="shared" si="84"/>
        <v>146</v>
      </c>
      <c r="P635" s="24">
        <f t="shared" si="85"/>
        <v>23</v>
      </c>
      <c r="Q635" s="24" t="str">
        <f t="shared" si="86"/>
        <v>YES</v>
      </c>
      <c r="R635" s="24" t="str">
        <f t="shared" si="87"/>
        <v>YES</v>
      </c>
      <c r="S635" s="24" t="b">
        <f t="shared" si="88"/>
        <v>1</v>
      </c>
      <c r="T635" s="24" t="b">
        <f t="shared" si="89"/>
        <v>1</v>
      </c>
      <c r="U635" s="24">
        <f t="shared" si="90"/>
        <v>632</v>
      </c>
      <c r="V635" s="24">
        <f t="shared" si="91"/>
        <v>308</v>
      </c>
      <c r="W635" s="24"/>
      <c r="X635" s="23" t="s">
        <v>40</v>
      </c>
      <c r="Y635" s="23" t="s">
        <v>342</v>
      </c>
      <c r="AA635" s="24"/>
      <c r="AB635" s="24"/>
      <c r="AC635" s="24"/>
      <c r="AD635" s="24">
        <v>3</v>
      </c>
      <c r="AE635" s="24">
        <v>3</v>
      </c>
      <c r="AF635" s="24">
        <v>3</v>
      </c>
      <c r="AG635" s="24">
        <v>3</v>
      </c>
      <c r="AH635" s="24">
        <v>3</v>
      </c>
      <c r="AI635" s="24">
        <v>3</v>
      </c>
      <c r="AJ635" s="24">
        <v>3</v>
      </c>
      <c r="AK635" s="24">
        <v>3</v>
      </c>
      <c r="AL635" s="24">
        <v>6</v>
      </c>
      <c r="AM635" s="24">
        <v>3</v>
      </c>
      <c r="AN635" s="24">
        <v>6</v>
      </c>
      <c r="AO635" s="24">
        <v>3</v>
      </c>
      <c r="AQ635" s="23" t="s">
        <v>1211</v>
      </c>
      <c r="AR635" s="23" t="s">
        <v>1212</v>
      </c>
      <c r="AS635" s="23">
        <v>94.105999999999995</v>
      </c>
      <c r="AT635" s="23">
        <v>1.46</v>
      </c>
      <c r="AU635" s="23">
        <v>6.3259999999999996</v>
      </c>
      <c r="AV635" s="23">
        <v>-4.8659999999999997</v>
      </c>
      <c r="AW635" s="23">
        <v>3.15E-2</v>
      </c>
      <c r="AY635" s="23">
        <v>10000000</v>
      </c>
      <c r="AZ635" s="23">
        <v>5</v>
      </c>
      <c r="BA635" s="23">
        <v>5</v>
      </c>
      <c r="BC635" s="23" t="s">
        <v>8293</v>
      </c>
      <c r="BD635" s="23" t="s">
        <v>8320</v>
      </c>
      <c r="BE635" s="23" t="s">
        <v>8293</v>
      </c>
      <c r="BF635" s="23" t="s">
        <v>8330</v>
      </c>
    </row>
    <row r="636" spans="1:58" s="23" customFormat="1" x14ac:dyDescent="0.2">
      <c r="A636" s="23" t="s">
        <v>1213</v>
      </c>
      <c r="B636" s="23" t="s">
        <v>1214</v>
      </c>
      <c r="C636" s="23" t="s">
        <v>69</v>
      </c>
      <c r="D636" s="23" t="s">
        <v>38</v>
      </c>
      <c r="E636" s="23">
        <v>10</v>
      </c>
      <c r="F636" s="23" t="s">
        <v>38</v>
      </c>
      <c r="G636" s="23" t="s">
        <v>38</v>
      </c>
      <c r="H636" s="23">
        <v>1</v>
      </c>
      <c r="I636" s="23" t="s">
        <v>8264</v>
      </c>
      <c r="J636" s="23">
        <v>6</v>
      </c>
      <c r="K636" s="23">
        <v>10</v>
      </c>
      <c r="L636" s="23" t="s">
        <v>8345</v>
      </c>
      <c r="N636" s="24" t="b">
        <f t="shared" si="83"/>
        <v>1</v>
      </c>
      <c r="O636" s="24">
        <f t="shared" si="84"/>
        <v>146</v>
      </c>
      <c r="P636" s="24">
        <f t="shared" si="85"/>
        <v>23</v>
      </c>
      <c r="Q636" s="24" t="str">
        <f t="shared" si="86"/>
        <v>YES</v>
      </c>
      <c r="R636" s="24" t="str">
        <f t="shared" si="87"/>
        <v>YES</v>
      </c>
      <c r="S636" s="24" t="b">
        <f t="shared" si="88"/>
        <v>1</v>
      </c>
      <c r="T636" s="24" t="b">
        <f t="shared" si="89"/>
        <v>1</v>
      </c>
      <c r="U636" s="24">
        <f t="shared" si="90"/>
        <v>632</v>
      </c>
      <c r="V636" s="24">
        <f t="shared" si="91"/>
        <v>308</v>
      </c>
      <c r="W636" s="24"/>
      <c r="X636" s="23" t="s">
        <v>40</v>
      </c>
      <c r="Y636" s="23" t="s">
        <v>197</v>
      </c>
      <c r="AA636" s="24"/>
      <c r="AB636" s="24"/>
      <c r="AC636" s="24"/>
      <c r="AD636" s="24">
        <v>3</v>
      </c>
      <c r="AE636" s="24">
        <v>3</v>
      </c>
      <c r="AF636" s="24">
        <v>3</v>
      </c>
      <c r="AG636" s="24">
        <v>3</v>
      </c>
      <c r="AH636" s="24">
        <v>3</v>
      </c>
      <c r="AI636" s="24">
        <v>3</v>
      </c>
      <c r="AJ636" s="24">
        <v>3</v>
      </c>
      <c r="AK636" s="24">
        <v>3</v>
      </c>
      <c r="AL636" s="24">
        <v>6</v>
      </c>
      <c r="AM636" s="24">
        <v>3</v>
      </c>
      <c r="AN636" s="24">
        <v>6</v>
      </c>
      <c r="AO636" s="24">
        <v>3</v>
      </c>
      <c r="AQ636" s="23" t="s">
        <v>1215</v>
      </c>
      <c r="AR636" s="23" t="s">
        <v>1216</v>
      </c>
      <c r="AS636" s="23">
        <v>30.024999999999999</v>
      </c>
      <c r="AT636" s="23">
        <v>0.35</v>
      </c>
      <c r="AU636" s="23">
        <v>5.2110000000000003</v>
      </c>
      <c r="AV636" s="23">
        <v>-4.8610000000000007</v>
      </c>
      <c r="AW636" s="23">
        <v>5.5E-2</v>
      </c>
      <c r="AY636" s="23">
        <v>10000000</v>
      </c>
      <c r="AZ636" s="23">
        <v>5</v>
      </c>
      <c r="BA636" s="23">
        <v>5</v>
      </c>
      <c r="BC636" s="23" t="s">
        <v>8293</v>
      </c>
      <c r="BD636" s="23" t="s">
        <v>8320</v>
      </c>
      <c r="BE636" s="23" t="s">
        <v>8293</v>
      </c>
      <c r="BF636" s="23" t="s">
        <v>8330</v>
      </c>
    </row>
    <row r="637" spans="1:58" s="23" customFormat="1" x14ac:dyDescent="0.2">
      <c r="A637" s="23" t="s">
        <v>1217</v>
      </c>
      <c r="B637" s="23" t="s">
        <v>1218</v>
      </c>
      <c r="C637" s="23" t="s">
        <v>8296</v>
      </c>
      <c r="D637" s="23" t="s">
        <v>38</v>
      </c>
      <c r="E637" s="23">
        <v>10</v>
      </c>
      <c r="F637" s="23" t="s">
        <v>38</v>
      </c>
      <c r="G637" s="23" t="s">
        <v>38</v>
      </c>
      <c r="H637" s="23">
        <v>1</v>
      </c>
      <c r="I637" s="23" t="s">
        <v>8264</v>
      </c>
      <c r="J637" s="23">
        <v>6</v>
      </c>
      <c r="K637" s="23">
        <v>10</v>
      </c>
      <c r="L637" s="23" t="s">
        <v>8345</v>
      </c>
      <c r="N637" s="24" t="b">
        <f t="shared" si="83"/>
        <v>1</v>
      </c>
      <c r="O637" s="24">
        <f t="shared" si="84"/>
        <v>146</v>
      </c>
      <c r="P637" s="24">
        <f t="shared" si="85"/>
        <v>23</v>
      </c>
      <c r="Q637" s="24" t="str">
        <f t="shared" si="86"/>
        <v>YES</v>
      </c>
      <c r="R637" s="24" t="str">
        <f t="shared" si="87"/>
        <v>YES</v>
      </c>
      <c r="S637" s="24" t="b">
        <f t="shared" si="88"/>
        <v>1</v>
      </c>
      <c r="T637" s="24" t="b">
        <f t="shared" si="89"/>
        <v>1</v>
      </c>
      <c r="U637" s="24">
        <f t="shared" si="90"/>
        <v>632</v>
      </c>
      <c r="V637" s="24">
        <f t="shared" si="91"/>
        <v>308</v>
      </c>
      <c r="W637" s="24"/>
      <c r="X637" s="23" t="s">
        <v>40</v>
      </c>
      <c r="Y637" s="23" t="s">
        <v>41</v>
      </c>
      <c r="AA637" s="24"/>
      <c r="AB637" s="24"/>
      <c r="AC637" s="24"/>
      <c r="AD637" s="24">
        <v>3</v>
      </c>
      <c r="AE637" s="24">
        <v>1</v>
      </c>
      <c r="AF637" s="24">
        <v>3</v>
      </c>
      <c r="AG637" s="24">
        <v>3</v>
      </c>
      <c r="AH637" s="24">
        <v>3</v>
      </c>
      <c r="AI637" s="24">
        <v>3</v>
      </c>
      <c r="AJ637" s="24">
        <v>6</v>
      </c>
      <c r="AK637" s="24">
        <v>6</v>
      </c>
      <c r="AL637" s="24">
        <v>1</v>
      </c>
      <c r="AM637" s="24">
        <v>6</v>
      </c>
      <c r="AN637" s="24">
        <v>1</v>
      </c>
      <c r="AO637" s="24">
        <v>6</v>
      </c>
      <c r="AQ637" s="23" t="s">
        <v>1219</v>
      </c>
      <c r="AR637" s="23" t="s">
        <v>337</v>
      </c>
      <c r="AS637" s="23">
        <v>282.52999999999997</v>
      </c>
      <c r="AT637" s="23">
        <v>10.16</v>
      </c>
      <c r="AU637" s="23">
        <v>6.593</v>
      </c>
      <c r="AV637" s="23">
        <v>3.5670000000000002</v>
      </c>
      <c r="AW637" s="23">
        <v>71.8</v>
      </c>
      <c r="AY637" s="23">
        <v>100000000</v>
      </c>
      <c r="AZ637" s="23">
        <v>5</v>
      </c>
      <c r="BA637" s="23">
        <v>5</v>
      </c>
      <c r="BC637" s="23" t="s">
        <v>35</v>
      </c>
      <c r="BD637" s="23" t="s">
        <v>8293</v>
      </c>
      <c r="BE637" s="23" t="s">
        <v>8293</v>
      </c>
      <c r="BF637" s="23" t="s">
        <v>8330</v>
      </c>
    </row>
    <row r="638" spans="1:58" s="23" customFormat="1" x14ac:dyDescent="0.2">
      <c r="A638" s="23" t="s">
        <v>1220</v>
      </c>
      <c r="B638" s="23" t="s">
        <v>1221</v>
      </c>
      <c r="C638" s="23" t="s">
        <v>8296</v>
      </c>
      <c r="D638" s="23" t="s">
        <v>38</v>
      </c>
      <c r="E638" s="23">
        <v>10</v>
      </c>
      <c r="F638" s="23" t="s">
        <v>38</v>
      </c>
      <c r="G638" s="23" t="s">
        <v>38</v>
      </c>
      <c r="H638" s="23">
        <v>1</v>
      </c>
      <c r="I638" s="23" t="s">
        <v>8264</v>
      </c>
      <c r="J638" s="23">
        <v>6</v>
      </c>
      <c r="K638" s="23">
        <v>10</v>
      </c>
      <c r="L638" s="23" t="s">
        <v>8345</v>
      </c>
      <c r="N638" s="24" t="b">
        <f t="shared" si="83"/>
        <v>1</v>
      </c>
      <c r="O638" s="24">
        <f t="shared" si="84"/>
        <v>146</v>
      </c>
      <c r="P638" s="24">
        <f t="shared" si="85"/>
        <v>23</v>
      </c>
      <c r="Q638" s="24" t="str">
        <f t="shared" si="86"/>
        <v>YES</v>
      </c>
      <c r="R638" s="24" t="str">
        <f t="shared" si="87"/>
        <v>YES</v>
      </c>
      <c r="S638" s="24" t="b">
        <f t="shared" si="88"/>
        <v>1</v>
      </c>
      <c r="T638" s="24" t="b">
        <f t="shared" si="89"/>
        <v>1</v>
      </c>
      <c r="U638" s="24">
        <f t="shared" si="90"/>
        <v>632</v>
      </c>
      <c r="V638" s="24">
        <f t="shared" si="91"/>
        <v>308</v>
      </c>
      <c r="W638" s="24"/>
      <c r="X638" s="23" t="s">
        <v>40</v>
      </c>
      <c r="Y638" s="23" t="s">
        <v>41</v>
      </c>
      <c r="AA638" s="24"/>
      <c r="AB638" s="24"/>
      <c r="AC638" s="24"/>
      <c r="AD638" s="24">
        <v>3</v>
      </c>
      <c r="AE638" s="24">
        <v>1</v>
      </c>
      <c r="AF638" s="24">
        <v>3</v>
      </c>
      <c r="AG638" s="24">
        <v>3</v>
      </c>
      <c r="AH638" s="24">
        <v>3</v>
      </c>
      <c r="AI638" s="24">
        <v>3</v>
      </c>
      <c r="AJ638" s="24">
        <v>6</v>
      </c>
      <c r="AK638" s="24">
        <v>6</v>
      </c>
      <c r="AL638" s="24">
        <v>1</v>
      </c>
      <c r="AM638" s="24">
        <v>6</v>
      </c>
      <c r="AN638" s="24">
        <v>1</v>
      </c>
      <c r="AO638" s="24">
        <v>6</v>
      </c>
      <c r="AQ638" s="23" t="s">
        <v>1219</v>
      </c>
      <c r="AR638" s="23" t="s">
        <v>337</v>
      </c>
      <c r="AS638" s="23">
        <v>282.52999999999997</v>
      </c>
      <c r="AT638" s="23">
        <v>10.16</v>
      </c>
      <c r="AU638" s="23">
        <v>6.593</v>
      </c>
      <c r="AV638" s="23">
        <v>3.5670000000000002</v>
      </c>
      <c r="AW638" s="23">
        <v>71.8</v>
      </c>
      <c r="AY638" s="23">
        <v>10000000</v>
      </c>
      <c r="AZ638" s="23">
        <v>5</v>
      </c>
      <c r="BA638" s="23">
        <v>5</v>
      </c>
      <c r="BC638" s="23" t="s">
        <v>35</v>
      </c>
      <c r="BD638" s="23" t="s">
        <v>8293</v>
      </c>
      <c r="BE638" s="23" t="s">
        <v>8293</v>
      </c>
      <c r="BF638" s="23" t="s">
        <v>8330</v>
      </c>
    </row>
    <row r="639" spans="1:58" s="23" customFormat="1" x14ac:dyDescent="0.2">
      <c r="A639" s="23" t="s">
        <v>1222</v>
      </c>
      <c r="B639" s="23" t="s">
        <v>1223</v>
      </c>
      <c r="C639" s="23" t="s">
        <v>8296</v>
      </c>
      <c r="D639" s="23" t="s">
        <v>38</v>
      </c>
      <c r="E639" s="23">
        <v>10</v>
      </c>
      <c r="F639" s="23" t="s">
        <v>38</v>
      </c>
      <c r="G639" s="23" t="s">
        <v>38</v>
      </c>
      <c r="H639" s="23">
        <v>1</v>
      </c>
      <c r="I639" s="23" t="s">
        <v>8264</v>
      </c>
      <c r="J639" s="23">
        <v>6</v>
      </c>
      <c r="K639" s="23">
        <v>10</v>
      </c>
      <c r="L639" s="23" t="s">
        <v>8345</v>
      </c>
      <c r="N639" s="24" t="b">
        <f t="shared" si="83"/>
        <v>1</v>
      </c>
      <c r="O639" s="24">
        <f t="shared" si="84"/>
        <v>146</v>
      </c>
      <c r="P639" s="24">
        <f t="shared" si="85"/>
        <v>23</v>
      </c>
      <c r="Q639" s="24" t="str">
        <f t="shared" si="86"/>
        <v>YES</v>
      </c>
      <c r="R639" s="24" t="str">
        <f t="shared" si="87"/>
        <v>YES</v>
      </c>
      <c r="S639" s="24" t="b">
        <f t="shared" si="88"/>
        <v>1</v>
      </c>
      <c r="T639" s="24" t="b">
        <f t="shared" si="89"/>
        <v>1</v>
      </c>
      <c r="U639" s="24">
        <f t="shared" si="90"/>
        <v>632</v>
      </c>
      <c r="V639" s="24">
        <f t="shared" si="91"/>
        <v>308</v>
      </c>
      <c r="W639" s="24"/>
      <c r="X639" s="23" t="s">
        <v>40</v>
      </c>
      <c r="Y639" s="23" t="s">
        <v>41</v>
      </c>
      <c r="AA639" s="24"/>
      <c r="AB639" s="24"/>
      <c r="AC639" s="24"/>
      <c r="AD639" s="24">
        <v>3</v>
      </c>
      <c r="AE639" s="24">
        <v>3</v>
      </c>
      <c r="AF639" s="24">
        <v>6</v>
      </c>
      <c r="AG639" s="24">
        <v>6</v>
      </c>
      <c r="AH639" s="24">
        <v>6</v>
      </c>
      <c r="AI639" s="24">
        <v>6</v>
      </c>
      <c r="AJ639" s="24">
        <v>6</v>
      </c>
      <c r="AK639" s="24">
        <v>6</v>
      </c>
      <c r="AL639" s="24">
        <v>1</v>
      </c>
      <c r="AM639" s="24">
        <v>6</v>
      </c>
      <c r="AN639" s="24">
        <v>1</v>
      </c>
      <c r="AO639" s="24">
        <v>6</v>
      </c>
      <c r="AQ639" s="23" t="s">
        <v>1224</v>
      </c>
      <c r="AR639" s="23" t="s">
        <v>1225</v>
      </c>
      <c r="AS639" s="23">
        <v>226.43</v>
      </c>
      <c r="AT639" s="23">
        <v>8.1999999999999993</v>
      </c>
      <c r="AU639" s="23">
        <v>6.9139999999999997</v>
      </c>
      <c r="AV639" s="23">
        <v>1.2859999999999996</v>
      </c>
      <c r="AW639" s="23">
        <v>19.899999999999999</v>
      </c>
      <c r="AY639" s="23">
        <v>10000000</v>
      </c>
      <c r="AZ639" s="23">
        <v>5</v>
      </c>
      <c r="BA639" s="23">
        <v>5</v>
      </c>
      <c r="BC639" s="23" t="s">
        <v>35</v>
      </c>
      <c r="BD639" s="23" t="s">
        <v>8293</v>
      </c>
      <c r="BE639" s="23" t="s">
        <v>8293</v>
      </c>
      <c r="BF639" s="23" t="s">
        <v>8330</v>
      </c>
    </row>
    <row r="640" spans="1:58" s="23" customFormat="1" x14ac:dyDescent="0.2">
      <c r="A640" s="23" t="s">
        <v>2925</v>
      </c>
      <c r="B640" s="23" t="s">
        <v>2926</v>
      </c>
      <c r="C640" s="23" t="s">
        <v>38</v>
      </c>
      <c r="D640" s="23" t="s">
        <v>38</v>
      </c>
      <c r="E640" s="23">
        <v>4.5</v>
      </c>
      <c r="F640" s="23" t="s">
        <v>38</v>
      </c>
      <c r="G640" s="23" t="s">
        <v>38</v>
      </c>
      <c r="H640" s="23">
        <v>10</v>
      </c>
      <c r="I640" s="23" t="s">
        <v>8264</v>
      </c>
      <c r="J640" s="23">
        <v>10</v>
      </c>
      <c r="K640" s="23">
        <v>1</v>
      </c>
      <c r="L640" s="23" t="s">
        <v>8345</v>
      </c>
      <c r="N640" s="24" t="b">
        <f t="shared" si="83"/>
        <v>0</v>
      </c>
      <c r="O640" s="24">
        <f t="shared" si="84"/>
        <v>146</v>
      </c>
      <c r="P640" s="24">
        <f t="shared" si="85"/>
        <v>7.25</v>
      </c>
      <c r="Q640" s="24" t="str">
        <f t="shared" si="86"/>
        <v>YES</v>
      </c>
      <c r="R640" s="24" t="str">
        <f t="shared" si="87"/>
        <v>YES</v>
      </c>
      <c r="S640" s="24" t="b">
        <f t="shared" si="88"/>
        <v>1</v>
      </c>
      <c r="T640" s="24" t="b">
        <f t="shared" si="89"/>
        <v>1</v>
      </c>
      <c r="U640" s="24">
        <f t="shared" si="90"/>
        <v>632</v>
      </c>
      <c r="V640" s="24">
        <f t="shared" si="91"/>
        <v>757</v>
      </c>
      <c r="W640" s="24"/>
      <c r="X640" s="23" t="s">
        <v>1480</v>
      </c>
      <c r="Y640" s="23" t="s">
        <v>42</v>
      </c>
      <c r="AA640" s="24" t="s">
        <v>39</v>
      </c>
      <c r="AB640" s="24" t="s">
        <v>39</v>
      </c>
      <c r="AC640" s="24" t="s">
        <v>39</v>
      </c>
      <c r="AD640" s="24">
        <v>10</v>
      </c>
      <c r="AE640" s="24">
        <v>10</v>
      </c>
      <c r="AF640" s="24">
        <v>10</v>
      </c>
      <c r="AG640" s="24">
        <v>10</v>
      </c>
      <c r="AH640" s="24">
        <v>10</v>
      </c>
      <c r="AI640" s="24">
        <v>10</v>
      </c>
      <c r="AJ640" s="24">
        <v>6</v>
      </c>
      <c r="AK640" s="24">
        <v>6</v>
      </c>
      <c r="AL640" s="24">
        <v>10</v>
      </c>
      <c r="AM640" s="24">
        <v>3</v>
      </c>
      <c r="AN640" s="24">
        <v>10</v>
      </c>
      <c r="AO640" s="24">
        <v>6</v>
      </c>
      <c r="AQ640" s="23" t="s">
        <v>2927</v>
      </c>
      <c r="AR640" s="23" t="s">
        <v>2928</v>
      </c>
      <c r="AS640" s="23">
        <v>312.31</v>
      </c>
      <c r="AT640" s="23">
        <v>3.68</v>
      </c>
      <c r="AU640" s="23">
        <v>12</v>
      </c>
      <c r="AV640" s="23">
        <v>-8.32</v>
      </c>
      <c r="AW640" s="23">
        <v>3.7299999999999998E-3</v>
      </c>
      <c r="AY640" s="23">
        <v>10000</v>
      </c>
      <c r="AZ640" s="23">
        <v>2</v>
      </c>
      <c r="BA640" s="23">
        <v>2.5</v>
      </c>
      <c r="BC640" s="23" t="s">
        <v>8293</v>
      </c>
      <c r="BD640" s="23" t="s">
        <v>8293</v>
      </c>
      <c r="BE640" s="23" t="s">
        <v>8293</v>
      </c>
      <c r="BF640" s="23" t="s">
        <v>8330</v>
      </c>
    </row>
    <row r="641" spans="1:58" s="23" customFormat="1" x14ac:dyDescent="0.2">
      <c r="A641" s="23" t="s">
        <v>2929</v>
      </c>
      <c r="B641" s="23" t="s">
        <v>2930</v>
      </c>
      <c r="C641" s="23" t="s">
        <v>38</v>
      </c>
      <c r="D641" s="23" t="s">
        <v>38</v>
      </c>
      <c r="E641" s="23">
        <v>4.5</v>
      </c>
      <c r="F641" s="23" t="s">
        <v>38</v>
      </c>
      <c r="G641" s="23" t="s">
        <v>38</v>
      </c>
      <c r="H641" s="23">
        <v>10</v>
      </c>
      <c r="I641" s="23" t="s">
        <v>8264</v>
      </c>
      <c r="J641" s="23">
        <v>10</v>
      </c>
      <c r="K641" s="23">
        <v>1</v>
      </c>
      <c r="L641" s="23" t="s">
        <v>8345</v>
      </c>
      <c r="N641" s="24" t="b">
        <f t="shared" si="83"/>
        <v>0</v>
      </c>
      <c r="O641" s="24">
        <f t="shared" si="84"/>
        <v>146</v>
      </c>
      <c r="P641" s="24">
        <f t="shared" si="85"/>
        <v>7.25</v>
      </c>
      <c r="Q641" s="24" t="str">
        <f t="shared" si="86"/>
        <v>YES</v>
      </c>
      <c r="R641" s="24" t="str">
        <f t="shared" si="87"/>
        <v>YES</v>
      </c>
      <c r="S641" s="24" t="b">
        <f t="shared" si="88"/>
        <v>1</v>
      </c>
      <c r="T641" s="24" t="b">
        <f t="shared" si="89"/>
        <v>1</v>
      </c>
      <c r="U641" s="24">
        <f t="shared" si="90"/>
        <v>632</v>
      </c>
      <c r="V641" s="24">
        <f t="shared" si="91"/>
        <v>757</v>
      </c>
      <c r="W641" s="24"/>
      <c r="X641" s="23" t="s">
        <v>1480</v>
      </c>
      <c r="Y641" s="23" t="s">
        <v>42</v>
      </c>
      <c r="AA641" s="24" t="s">
        <v>39</v>
      </c>
      <c r="AB641" s="24" t="s">
        <v>39</v>
      </c>
      <c r="AC641" s="24" t="s">
        <v>39</v>
      </c>
      <c r="AD641" s="24">
        <v>6</v>
      </c>
      <c r="AE641" s="24">
        <v>10</v>
      </c>
      <c r="AF641" s="24">
        <v>10</v>
      </c>
      <c r="AG641" s="24">
        <v>10</v>
      </c>
      <c r="AH641" s="24">
        <v>6</v>
      </c>
      <c r="AI641" s="24">
        <v>10</v>
      </c>
      <c r="AJ641" s="24">
        <v>6</v>
      </c>
      <c r="AK641" s="24">
        <v>6</v>
      </c>
      <c r="AL641" s="24">
        <v>10</v>
      </c>
      <c r="AM641" s="24">
        <v>3</v>
      </c>
      <c r="AN641" s="24">
        <v>10</v>
      </c>
      <c r="AO641" s="24">
        <v>3</v>
      </c>
      <c r="AQ641" s="23" t="s">
        <v>2931</v>
      </c>
      <c r="AR641" s="23" t="s">
        <v>2932</v>
      </c>
      <c r="AS641" s="23">
        <v>554.69000000000005</v>
      </c>
      <c r="AT641" s="23">
        <v>5.16</v>
      </c>
      <c r="AU641" s="23">
        <v>12</v>
      </c>
      <c r="AV641" s="23">
        <v>-6.84</v>
      </c>
      <c r="AW641" s="23">
        <v>9.6600000000000002E-3</v>
      </c>
      <c r="AY641" s="23">
        <v>10000</v>
      </c>
      <c r="AZ641" s="23">
        <v>2</v>
      </c>
      <c r="BA641" s="23">
        <v>2.5</v>
      </c>
      <c r="BC641" s="23" t="s">
        <v>8293</v>
      </c>
      <c r="BD641" s="23" t="s">
        <v>8293</v>
      </c>
      <c r="BE641" s="23" t="s">
        <v>8293</v>
      </c>
      <c r="BF641" s="23" t="s">
        <v>8330</v>
      </c>
    </row>
    <row r="642" spans="1:58" s="23" customFormat="1" x14ac:dyDescent="0.2">
      <c r="A642" s="23" t="s">
        <v>2933</v>
      </c>
      <c r="B642" s="23" t="s">
        <v>2934</v>
      </c>
      <c r="C642" s="23" t="s">
        <v>38</v>
      </c>
      <c r="D642" s="23" t="s">
        <v>38</v>
      </c>
      <c r="E642" s="23">
        <v>4.5</v>
      </c>
      <c r="F642" s="23" t="s">
        <v>38</v>
      </c>
      <c r="G642" s="23" t="s">
        <v>38</v>
      </c>
      <c r="H642" s="23">
        <v>10</v>
      </c>
      <c r="I642" s="23" t="s">
        <v>8264</v>
      </c>
      <c r="J642" s="23">
        <v>10</v>
      </c>
      <c r="K642" s="23">
        <v>1</v>
      </c>
      <c r="L642" s="23" t="s">
        <v>8345</v>
      </c>
      <c r="N642" s="24" t="b">
        <f t="shared" ref="N642:N705" si="92">AND(I642="TRUE",J642&gt;5,K642&gt;5)</f>
        <v>0</v>
      </c>
      <c r="O642" s="24">
        <f t="shared" ref="O642:O705" si="93">(E642*H642)+(J642*J642)+(K642*K642)</f>
        <v>146</v>
      </c>
      <c r="P642" s="24">
        <f t="shared" ref="P642:P705" si="94">((E642*H642)+(J642*J642))/20*K642</f>
        <v>7.25</v>
      </c>
      <c r="Q642" s="24" t="str">
        <f t="shared" ref="Q642:Q705" si="95">IF(O642&gt;O$2339,"YES","NO")</f>
        <v>YES</v>
      </c>
      <c r="R642" s="24" t="str">
        <f t="shared" ref="R642:R705" si="96">IF(P642&gt;P$2339,"YES","NO")</f>
        <v>YES</v>
      </c>
      <c r="S642" s="24" t="b">
        <f t="shared" si="88"/>
        <v>1</v>
      </c>
      <c r="T642" s="24" t="b">
        <f t="shared" si="89"/>
        <v>1</v>
      </c>
      <c r="U642" s="24">
        <f t="shared" si="90"/>
        <v>632</v>
      </c>
      <c r="V642" s="24">
        <f t="shared" si="91"/>
        <v>757</v>
      </c>
      <c r="W642" s="24"/>
      <c r="X642" s="23" t="s">
        <v>1480</v>
      </c>
      <c r="Y642" s="23" t="s">
        <v>42</v>
      </c>
      <c r="AA642" s="24" t="s">
        <v>39</v>
      </c>
      <c r="AB642" s="24" t="s">
        <v>39</v>
      </c>
      <c r="AC642" s="24" t="s">
        <v>39</v>
      </c>
      <c r="AD642" s="24">
        <v>10</v>
      </c>
      <c r="AE642" s="24">
        <v>10</v>
      </c>
      <c r="AF642" s="24">
        <v>10</v>
      </c>
      <c r="AG642" s="24">
        <v>10</v>
      </c>
      <c r="AH642" s="24">
        <v>10</v>
      </c>
      <c r="AI642" s="24">
        <v>10</v>
      </c>
      <c r="AJ642" s="24">
        <v>10</v>
      </c>
      <c r="AK642" s="24">
        <v>10</v>
      </c>
      <c r="AL642" s="24">
        <v>10</v>
      </c>
      <c r="AM642" s="24">
        <v>10</v>
      </c>
      <c r="AN642" s="24">
        <v>10</v>
      </c>
      <c r="AO642" s="24">
        <v>10</v>
      </c>
      <c r="AQ642" s="23" t="s">
        <v>2935</v>
      </c>
      <c r="AR642" s="23" t="s">
        <v>2936</v>
      </c>
      <c r="AS642" s="23">
        <v>336.45</v>
      </c>
      <c r="AT642" s="23">
        <v>1.65</v>
      </c>
      <c r="AU642" s="23">
        <v>10.832000000000001</v>
      </c>
      <c r="AV642" s="23">
        <v>-9.1820000000000004</v>
      </c>
      <c r="AW642" s="23">
        <v>9.6199999999999994E-2</v>
      </c>
      <c r="AY642" s="23">
        <v>10000</v>
      </c>
      <c r="AZ642" s="23">
        <v>2</v>
      </c>
      <c r="BA642" s="23">
        <v>2.5</v>
      </c>
      <c r="BC642" s="23" t="s">
        <v>8293</v>
      </c>
      <c r="BD642" s="23" t="s">
        <v>8293</v>
      </c>
      <c r="BE642" s="23" t="s">
        <v>8293</v>
      </c>
      <c r="BF642" s="23" t="s">
        <v>8330</v>
      </c>
    </row>
    <row r="643" spans="1:58" s="23" customFormat="1" x14ac:dyDescent="0.2">
      <c r="A643" s="23" t="s">
        <v>2937</v>
      </c>
      <c r="B643" s="23" t="s">
        <v>2938</v>
      </c>
      <c r="C643" s="23" t="s">
        <v>38</v>
      </c>
      <c r="D643" s="23" t="s">
        <v>38</v>
      </c>
      <c r="E643" s="23">
        <v>4.5</v>
      </c>
      <c r="F643" s="23" t="s">
        <v>38</v>
      </c>
      <c r="G643" s="23" t="s">
        <v>38</v>
      </c>
      <c r="H643" s="23">
        <v>10</v>
      </c>
      <c r="I643" s="23" t="s">
        <v>8264</v>
      </c>
      <c r="J643" s="23">
        <v>10</v>
      </c>
      <c r="K643" s="23">
        <v>1</v>
      </c>
      <c r="L643" s="23" t="s">
        <v>8345</v>
      </c>
      <c r="N643" s="24" t="b">
        <f t="shared" si="92"/>
        <v>0</v>
      </c>
      <c r="O643" s="24">
        <f t="shared" si="93"/>
        <v>146</v>
      </c>
      <c r="P643" s="24">
        <f t="shared" si="94"/>
        <v>7.25</v>
      </c>
      <c r="Q643" s="24" t="str">
        <f t="shared" si="95"/>
        <v>YES</v>
      </c>
      <c r="R643" s="24" t="str">
        <f t="shared" si="96"/>
        <v>YES</v>
      </c>
      <c r="S643" s="24" t="b">
        <f t="shared" ref="S643:S706" si="97">AND($Q643="YES",$R643="YES")</f>
        <v>1</v>
      </c>
      <c r="T643" s="24" t="b">
        <f t="shared" ref="T643:T706" si="98">OR($Q643="YES",$R643="YES")</f>
        <v>1</v>
      </c>
      <c r="U643" s="24">
        <f t="shared" si="90"/>
        <v>632</v>
      </c>
      <c r="V643" s="24">
        <f t="shared" si="91"/>
        <v>757</v>
      </c>
      <c r="W643" s="24"/>
      <c r="X643" s="23" t="s">
        <v>1480</v>
      </c>
      <c r="Y643" s="23" t="s">
        <v>42</v>
      </c>
      <c r="AA643" s="24"/>
      <c r="AB643" s="24" t="s">
        <v>39</v>
      </c>
      <c r="AC643" s="24"/>
      <c r="AD643" s="24">
        <v>6</v>
      </c>
      <c r="AE643" s="24">
        <v>6</v>
      </c>
      <c r="AF643" s="24">
        <v>6</v>
      </c>
      <c r="AG643" s="24">
        <v>6</v>
      </c>
      <c r="AH643" s="24">
        <v>6</v>
      </c>
      <c r="AI643" s="24">
        <v>6</v>
      </c>
      <c r="AJ643" s="24">
        <v>6</v>
      </c>
      <c r="AK643" s="24">
        <v>6</v>
      </c>
      <c r="AL643" s="24">
        <v>10</v>
      </c>
      <c r="AM643" s="24">
        <v>6</v>
      </c>
      <c r="AN643" s="24">
        <v>10</v>
      </c>
      <c r="AO643" s="24">
        <v>6</v>
      </c>
      <c r="AQ643" s="23" t="s">
        <v>2939</v>
      </c>
      <c r="AR643" s="23" t="s">
        <v>2940</v>
      </c>
      <c r="AS643" s="23">
        <v>216.16</v>
      </c>
      <c r="AT643" s="23">
        <v>1.87</v>
      </c>
      <c r="AU643" s="23">
        <v>7.524</v>
      </c>
      <c r="AV643" s="23">
        <v>-5.6539999999999999</v>
      </c>
      <c r="AW643" s="23">
        <v>0.28699999999999998</v>
      </c>
      <c r="AY643" s="23">
        <v>10000</v>
      </c>
      <c r="AZ643" s="23">
        <v>2</v>
      </c>
      <c r="BA643" s="23">
        <v>2.5</v>
      </c>
      <c r="BC643" s="23" t="s">
        <v>8293</v>
      </c>
      <c r="BD643" s="23" t="s">
        <v>8293</v>
      </c>
      <c r="BE643" s="23" t="s">
        <v>8293</v>
      </c>
      <c r="BF643" s="23" t="s">
        <v>8330</v>
      </c>
    </row>
    <row r="644" spans="1:58" s="23" customFormat="1" x14ac:dyDescent="0.2">
      <c r="A644" s="23" t="s">
        <v>2941</v>
      </c>
      <c r="B644" s="23" t="s">
        <v>2942</v>
      </c>
      <c r="C644" s="23" t="s">
        <v>38</v>
      </c>
      <c r="D644" s="23" t="s">
        <v>38</v>
      </c>
      <c r="E644" s="23">
        <v>4.5</v>
      </c>
      <c r="F644" s="23" t="s">
        <v>38</v>
      </c>
      <c r="G644" s="23" t="s">
        <v>38</v>
      </c>
      <c r="H644" s="23">
        <v>10</v>
      </c>
      <c r="I644" s="23" t="s">
        <v>8264</v>
      </c>
      <c r="J644" s="23">
        <v>10</v>
      </c>
      <c r="K644" s="23">
        <v>1</v>
      </c>
      <c r="L644" s="23" t="s">
        <v>8345</v>
      </c>
      <c r="N644" s="24" t="b">
        <f t="shared" si="92"/>
        <v>0</v>
      </c>
      <c r="O644" s="24">
        <f t="shared" si="93"/>
        <v>146</v>
      </c>
      <c r="P644" s="24">
        <f t="shared" si="94"/>
        <v>7.25</v>
      </c>
      <c r="Q644" s="24" t="str">
        <f t="shared" si="95"/>
        <v>YES</v>
      </c>
      <c r="R644" s="24" t="str">
        <f t="shared" si="96"/>
        <v>YES</v>
      </c>
      <c r="S644" s="24" t="b">
        <f t="shared" si="97"/>
        <v>1</v>
      </c>
      <c r="T644" s="24" t="b">
        <f t="shared" si="98"/>
        <v>1</v>
      </c>
      <c r="U644" s="24">
        <f t="shared" si="90"/>
        <v>632</v>
      </c>
      <c r="V644" s="24">
        <f t="shared" si="91"/>
        <v>757</v>
      </c>
      <c r="W644" s="24"/>
      <c r="X644" s="23" t="s">
        <v>1480</v>
      </c>
      <c r="Y644" s="23" t="s">
        <v>42</v>
      </c>
      <c r="AA644" s="24" t="s">
        <v>39</v>
      </c>
      <c r="AB644" s="24" t="s">
        <v>39</v>
      </c>
      <c r="AC644" s="24" t="s">
        <v>39</v>
      </c>
      <c r="AD644" s="24">
        <v>10</v>
      </c>
      <c r="AE644" s="24">
        <v>10</v>
      </c>
      <c r="AF644" s="24">
        <v>10</v>
      </c>
      <c r="AG644" s="24">
        <v>10</v>
      </c>
      <c r="AH644" s="24">
        <v>10</v>
      </c>
      <c r="AI644" s="24">
        <v>10</v>
      </c>
      <c r="AJ644" s="24">
        <v>6</v>
      </c>
      <c r="AK644" s="24">
        <v>6</v>
      </c>
      <c r="AL644" s="24">
        <v>10</v>
      </c>
      <c r="AM644" s="24">
        <v>3</v>
      </c>
      <c r="AN644" s="24">
        <v>10</v>
      </c>
      <c r="AO644" s="24">
        <v>3</v>
      </c>
      <c r="AQ644" s="23" t="s">
        <v>2943</v>
      </c>
      <c r="AR644" s="23" t="s">
        <v>2944</v>
      </c>
      <c r="AS644" s="23">
        <v>556.57000000000005</v>
      </c>
      <c r="AT644" s="23">
        <v>2.33</v>
      </c>
      <c r="AU644" s="23">
        <v>12</v>
      </c>
      <c r="AV644" s="23">
        <v>-9.67</v>
      </c>
      <c r="AW644" s="23">
        <v>6.3399999999999996E-5</v>
      </c>
      <c r="AY644" s="23">
        <v>10000</v>
      </c>
      <c r="AZ644" s="23">
        <v>2</v>
      </c>
      <c r="BA644" s="23">
        <v>2.5</v>
      </c>
      <c r="BC644" s="23" t="s">
        <v>8293</v>
      </c>
      <c r="BD644" s="23" t="s">
        <v>8293</v>
      </c>
      <c r="BE644" s="23" t="s">
        <v>8293</v>
      </c>
      <c r="BF644" s="23" t="s">
        <v>8330</v>
      </c>
    </row>
    <row r="645" spans="1:58" s="23" customFormat="1" x14ac:dyDescent="0.2">
      <c r="A645" s="23" t="s">
        <v>2945</v>
      </c>
      <c r="B645" s="23" t="s">
        <v>2946</v>
      </c>
      <c r="C645" s="23" t="s">
        <v>38</v>
      </c>
      <c r="D645" s="23" t="s">
        <v>38</v>
      </c>
      <c r="E645" s="23">
        <v>4.5</v>
      </c>
      <c r="F645" s="23" t="s">
        <v>38</v>
      </c>
      <c r="G645" s="23" t="s">
        <v>38</v>
      </c>
      <c r="H645" s="23">
        <v>10</v>
      </c>
      <c r="I645" s="23" t="s">
        <v>8264</v>
      </c>
      <c r="J645" s="23">
        <v>10</v>
      </c>
      <c r="K645" s="23">
        <v>1</v>
      </c>
      <c r="L645" s="23" t="s">
        <v>8345</v>
      </c>
      <c r="N645" s="24" t="b">
        <f t="shared" si="92"/>
        <v>0</v>
      </c>
      <c r="O645" s="24">
        <f t="shared" si="93"/>
        <v>146</v>
      </c>
      <c r="P645" s="24">
        <f t="shared" si="94"/>
        <v>7.25</v>
      </c>
      <c r="Q645" s="24" t="str">
        <f t="shared" si="95"/>
        <v>YES</v>
      </c>
      <c r="R645" s="24" t="str">
        <f t="shared" si="96"/>
        <v>YES</v>
      </c>
      <c r="S645" s="24" t="b">
        <f t="shared" si="97"/>
        <v>1</v>
      </c>
      <c r="T645" s="24" t="b">
        <f t="shared" si="98"/>
        <v>1</v>
      </c>
      <c r="U645" s="24">
        <f t="shared" si="90"/>
        <v>632</v>
      </c>
      <c r="V645" s="24">
        <f t="shared" si="91"/>
        <v>757</v>
      </c>
      <c r="W645" s="24"/>
      <c r="X645" s="23" t="s">
        <v>1480</v>
      </c>
      <c r="Y645" s="23" t="s">
        <v>42</v>
      </c>
      <c r="AA645" s="24" t="s">
        <v>39</v>
      </c>
      <c r="AB645" s="24" t="s">
        <v>39</v>
      </c>
      <c r="AC645" s="24" t="s">
        <v>39</v>
      </c>
      <c r="AD645" s="24">
        <v>10</v>
      </c>
      <c r="AE645" s="24">
        <v>10</v>
      </c>
      <c r="AF645" s="24">
        <v>10</v>
      </c>
      <c r="AG645" s="24">
        <v>10</v>
      </c>
      <c r="AH645" s="24">
        <v>10</v>
      </c>
      <c r="AI645" s="24">
        <v>10</v>
      </c>
      <c r="AJ645" s="24">
        <v>10</v>
      </c>
      <c r="AK645" s="24">
        <v>10</v>
      </c>
      <c r="AL645" s="24">
        <v>10</v>
      </c>
      <c r="AM645" s="24">
        <v>10</v>
      </c>
      <c r="AN645" s="24">
        <v>10</v>
      </c>
      <c r="AO645" s="24">
        <v>10</v>
      </c>
      <c r="AQ645" s="23" t="s">
        <v>2947</v>
      </c>
      <c r="AR645" s="23" t="s">
        <v>2948</v>
      </c>
      <c r="AS645" s="23">
        <v>250.26</v>
      </c>
      <c r="AT645" s="23">
        <v>1.65</v>
      </c>
      <c r="AU645" s="23">
        <v>12</v>
      </c>
      <c r="AV645" s="23">
        <v>-10.35</v>
      </c>
      <c r="AW645" s="23">
        <v>4.5400000000000003E-2</v>
      </c>
      <c r="AY645" s="23">
        <v>10000</v>
      </c>
      <c r="AZ645" s="23">
        <v>2</v>
      </c>
      <c r="BA645" s="23">
        <v>2.5</v>
      </c>
      <c r="BC645" s="23" t="s">
        <v>8293</v>
      </c>
      <c r="BD645" s="23" t="s">
        <v>8293</v>
      </c>
      <c r="BE645" s="23" t="s">
        <v>8293</v>
      </c>
      <c r="BF645" s="23" t="s">
        <v>8330</v>
      </c>
    </row>
    <row r="646" spans="1:58" s="23" customFormat="1" x14ac:dyDescent="0.2">
      <c r="A646" s="23" t="s">
        <v>2949</v>
      </c>
      <c r="B646" s="23" t="s">
        <v>2950</v>
      </c>
      <c r="C646" s="23" t="s">
        <v>38</v>
      </c>
      <c r="D646" s="23" t="s">
        <v>38</v>
      </c>
      <c r="E646" s="23">
        <v>4.5</v>
      </c>
      <c r="F646" s="23" t="s">
        <v>38</v>
      </c>
      <c r="G646" s="23" t="s">
        <v>38</v>
      </c>
      <c r="H646" s="23">
        <v>10</v>
      </c>
      <c r="I646" s="23" t="s">
        <v>8264</v>
      </c>
      <c r="J646" s="23">
        <v>10</v>
      </c>
      <c r="K646" s="23">
        <v>1</v>
      </c>
      <c r="L646" s="23" t="s">
        <v>8345</v>
      </c>
      <c r="N646" s="24" t="b">
        <f t="shared" si="92"/>
        <v>0</v>
      </c>
      <c r="O646" s="24">
        <f t="shared" si="93"/>
        <v>146</v>
      </c>
      <c r="P646" s="24">
        <f t="shared" si="94"/>
        <v>7.25</v>
      </c>
      <c r="Q646" s="24" t="str">
        <f t="shared" si="95"/>
        <v>YES</v>
      </c>
      <c r="R646" s="24" t="str">
        <f t="shared" si="96"/>
        <v>YES</v>
      </c>
      <c r="S646" s="24" t="b">
        <f t="shared" si="97"/>
        <v>1</v>
      </c>
      <c r="T646" s="24" t="b">
        <f t="shared" si="98"/>
        <v>1</v>
      </c>
      <c r="U646" s="24">
        <f t="shared" si="90"/>
        <v>632</v>
      </c>
      <c r="V646" s="24">
        <f t="shared" si="91"/>
        <v>757</v>
      </c>
      <c r="W646" s="24"/>
      <c r="X646" s="23" t="s">
        <v>1480</v>
      </c>
      <c r="Y646" s="23" t="s">
        <v>42</v>
      </c>
      <c r="AA646" s="24" t="s">
        <v>39</v>
      </c>
      <c r="AB646" s="24" t="s">
        <v>39</v>
      </c>
      <c r="AC646" s="24" t="s">
        <v>39</v>
      </c>
      <c r="AD646" s="24">
        <v>10</v>
      </c>
      <c r="AE646" s="24">
        <v>10</v>
      </c>
      <c r="AF646" s="24">
        <v>10</v>
      </c>
      <c r="AG646" s="24">
        <v>10</v>
      </c>
      <c r="AH646" s="24">
        <v>10</v>
      </c>
      <c r="AI646" s="24">
        <v>10</v>
      </c>
      <c r="AJ646" s="24">
        <v>10</v>
      </c>
      <c r="AK646" s="24">
        <v>10</v>
      </c>
      <c r="AL646" s="24">
        <v>10</v>
      </c>
      <c r="AM646" s="24">
        <v>10</v>
      </c>
      <c r="AN646" s="24">
        <v>10</v>
      </c>
      <c r="AO646" s="24">
        <v>10</v>
      </c>
      <c r="AQ646" s="23" t="s">
        <v>2951</v>
      </c>
      <c r="AR646" s="23" t="s">
        <v>2952</v>
      </c>
      <c r="AS646" s="23">
        <v>833.06</v>
      </c>
      <c r="AT646" s="23">
        <v>-1.05</v>
      </c>
      <c r="AU646" s="23">
        <v>12</v>
      </c>
      <c r="AV646" s="23">
        <v>-13.05</v>
      </c>
      <c r="AW646" s="23">
        <v>2.7999999999999998E-4</v>
      </c>
      <c r="AY646" s="23">
        <v>10000</v>
      </c>
      <c r="AZ646" s="23">
        <v>2</v>
      </c>
      <c r="BA646" s="23">
        <v>2.5</v>
      </c>
      <c r="BC646" s="23" t="s">
        <v>8293</v>
      </c>
      <c r="BD646" s="23" t="s">
        <v>8293</v>
      </c>
      <c r="BE646" s="23" t="s">
        <v>8293</v>
      </c>
      <c r="BF646" s="23" t="s">
        <v>8330</v>
      </c>
    </row>
    <row r="647" spans="1:58" s="23" customFormat="1" x14ac:dyDescent="0.2">
      <c r="A647" s="23" t="s">
        <v>2953</v>
      </c>
      <c r="B647" s="23" t="s">
        <v>2954</v>
      </c>
      <c r="C647" s="23" t="s">
        <v>38</v>
      </c>
      <c r="D647" s="23" t="s">
        <v>38</v>
      </c>
      <c r="E647" s="23">
        <v>7.5</v>
      </c>
      <c r="F647" s="23" t="s">
        <v>115</v>
      </c>
      <c r="G647" s="23" t="s">
        <v>38</v>
      </c>
      <c r="H647" s="23">
        <v>6</v>
      </c>
      <c r="I647" s="23" t="s">
        <v>8264</v>
      </c>
      <c r="J647" s="23">
        <v>10</v>
      </c>
      <c r="K647" s="23">
        <v>1</v>
      </c>
      <c r="L647" s="23" t="s">
        <v>8345</v>
      </c>
      <c r="N647" s="24" t="b">
        <f t="shared" si="92"/>
        <v>0</v>
      </c>
      <c r="O647" s="24">
        <f t="shared" si="93"/>
        <v>146</v>
      </c>
      <c r="P647" s="24">
        <f t="shared" si="94"/>
        <v>7.25</v>
      </c>
      <c r="Q647" s="24" t="str">
        <f t="shared" si="95"/>
        <v>YES</v>
      </c>
      <c r="R647" s="24" t="str">
        <f t="shared" si="96"/>
        <v>YES</v>
      </c>
      <c r="S647" s="24" t="b">
        <f t="shared" si="97"/>
        <v>1</v>
      </c>
      <c r="T647" s="24" t="b">
        <f t="shared" si="98"/>
        <v>1</v>
      </c>
      <c r="U647" s="24">
        <f t="shared" si="90"/>
        <v>632</v>
      </c>
      <c r="V647" s="24">
        <f t="shared" si="91"/>
        <v>757</v>
      </c>
      <c r="W647" s="24"/>
      <c r="X647" s="23" t="s">
        <v>1480</v>
      </c>
      <c r="Y647" s="23" t="s">
        <v>42</v>
      </c>
      <c r="AA647" s="24"/>
      <c r="AB647" s="24" t="s">
        <v>39</v>
      </c>
      <c r="AC647" s="24" t="s">
        <v>39</v>
      </c>
      <c r="AD647" s="24">
        <v>6</v>
      </c>
      <c r="AE647" s="24">
        <v>6</v>
      </c>
      <c r="AF647" s="24">
        <v>6</v>
      </c>
      <c r="AG647" s="24">
        <v>6</v>
      </c>
      <c r="AH647" s="24">
        <v>10</v>
      </c>
      <c r="AI647" s="24">
        <v>6</v>
      </c>
      <c r="AJ647" s="24">
        <v>6</v>
      </c>
      <c r="AK647" s="24">
        <v>6</v>
      </c>
      <c r="AL647" s="24">
        <v>10</v>
      </c>
      <c r="AM647" s="24">
        <v>6</v>
      </c>
      <c r="AN647" s="24">
        <v>10</v>
      </c>
      <c r="AO647" s="24">
        <v>6</v>
      </c>
      <c r="AQ647" s="23" t="s">
        <v>2955</v>
      </c>
      <c r="AR647" s="23" t="s">
        <v>2956</v>
      </c>
      <c r="AS647" s="23">
        <v>171.23</v>
      </c>
      <c r="AT647" s="23">
        <v>0.02</v>
      </c>
      <c r="AU647" s="23">
        <v>7.6769999999999996</v>
      </c>
      <c r="AV647" s="23">
        <v>-7.657</v>
      </c>
      <c r="AW647" s="23">
        <v>1.17E-2</v>
      </c>
      <c r="AY647" s="23" t="s">
        <v>324</v>
      </c>
      <c r="AZ647" s="23" t="s">
        <v>325</v>
      </c>
      <c r="BA647" s="23">
        <v>2.5</v>
      </c>
      <c r="BC647" s="23" t="s">
        <v>8293</v>
      </c>
      <c r="BD647" s="23" t="s">
        <v>8293</v>
      </c>
      <c r="BE647" s="23" t="s">
        <v>8293</v>
      </c>
      <c r="BF647" s="23" t="s">
        <v>8330</v>
      </c>
    </row>
    <row r="648" spans="1:58" s="23" customFormat="1" x14ac:dyDescent="0.2">
      <c r="A648" s="23" t="s">
        <v>1226</v>
      </c>
      <c r="B648" s="23" t="s">
        <v>1227</v>
      </c>
      <c r="C648" s="23" t="s">
        <v>69</v>
      </c>
      <c r="D648" s="23" t="s">
        <v>38</v>
      </c>
      <c r="E648" s="23">
        <v>9</v>
      </c>
      <c r="F648" s="23" t="s">
        <v>38</v>
      </c>
      <c r="G648" s="23" t="s">
        <v>38</v>
      </c>
      <c r="H648" s="23">
        <v>1</v>
      </c>
      <c r="I648" s="23" t="s">
        <v>8264</v>
      </c>
      <c r="J648" s="23">
        <v>6</v>
      </c>
      <c r="K648" s="23">
        <v>10</v>
      </c>
      <c r="L648" s="23" t="s">
        <v>8345</v>
      </c>
      <c r="N648" s="24" t="b">
        <f t="shared" si="92"/>
        <v>1</v>
      </c>
      <c r="O648" s="24">
        <f t="shared" si="93"/>
        <v>145</v>
      </c>
      <c r="P648" s="24">
        <f t="shared" si="94"/>
        <v>22.5</v>
      </c>
      <c r="Q648" s="24" t="str">
        <f t="shared" si="95"/>
        <v>YES</v>
      </c>
      <c r="R648" s="24" t="str">
        <f t="shared" si="96"/>
        <v>YES</v>
      </c>
      <c r="S648" s="24" t="b">
        <f t="shared" si="97"/>
        <v>1</v>
      </c>
      <c r="T648" s="24" t="b">
        <f t="shared" si="98"/>
        <v>1</v>
      </c>
      <c r="U648" s="24">
        <f t="shared" si="90"/>
        <v>646</v>
      </c>
      <c r="V648" s="24">
        <f t="shared" si="91"/>
        <v>314</v>
      </c>
      <c r="W648" s="24"/>
      <c r="X648" s="23" t="s">
        <v>82</v>
      </c>
      <c r="Y648" s="23" t="s">
        <v>95</v>
      </c>
      <c r="AA648" s="24"/>
      <c r="AB648" s="24"/>
      <c r="AC648" s="24"/>
      <c r="AD648" s="24">
        <v>3</v>
      </c>
      <c r="AE648" s="24">
        <v>3</v>
      </c>
      <c r="AF648" s="24">
        <v>6</v>
      </c>
      <c r="AG648" s="24">
        <v>6</v>
      </c>
      <c r="AH648" s="24">
        <v>6</v>
      </c>
      <c r="AI648" s="24">
        <v>3</v>
      </c>
      <c r="AJ648" s="24">
        <v>3</v>
      </c>
      <c r="AK648" s="24">
        <v>3</v>
      </c>
      <c r="AL648" s="24">
        <v>6</v>
      </c>
      <c r="AM648" s="24">
        <v>3</v>
      </c>
      <c r="AN648" s="24">
        <v>6</v>
      </c>
      <c r="AO648" s="24">
        <v>3</v>
      </c>
      <c r="AQ648" s="23" t="s">
        <v>1228</v>
      </c>
      <c r="AR648" s="23" t="s">
        <v>1229</v>
      </c>
      <c r="AS648" s="23">
        <v>106.12</v>
      </c>
      <c r="AT648" s="23">
        <v>-1.47</v>
      </c>
      <c r="AU648" s="23">
        <v>5.6109999999999998</v>
      </c>
      <c r="AV648" s="23">
        <v>-7.0809999999999995</v>
      </c>
      <c r="AW648" s="23">
        <v>4.8799999999999998E-3</v>
      </c>
      <c r="AY648" s="23">
        <v>1000000</v>
      </c>
      <c r="AZ648" s="23">
        <v>4</v>
      </c>
      <c r="BA648" s="23">
        <v>5</v>
      </c>
      <c r="BC648" s="23" t="s">
        <v>8293</v>
      </c>
      <c r="BD648" s="23" t="s">
        <v>8320</v>
      </c>
      <c r="BE648" s="23" t="s">
        <v>8293</v>
      </c>
      <c r="BF648" s="23" t="s">
        <v>8330</v>
      </c>
    </row>
    <row r="649" spans="1:58" s="23" customFormat="1" x14ac:dyDescent="0.2">
      <c r="A649" s="23" t="s">
        <v>1230</v>
      </c>
      <c r="B649" s="23" t="s">
        <v>1231</v>
      </c>
      <c r="C649" s="23" t="s">
        <v>8296</v>
      </c>
      <c r="D649" s="23" t="s">
        <v>38</v>
      </c>
      <c r="E649" s="23">
        <v>9</v>
      </c>
      <c r="F649" s="23" t="s">
        <v>38</v>
      </c>
      <c r="G649" s="23" t="s">
        <v>38</v>
      </c>
      <c r="H649" s="23">
        <v>1</v>
      </c>
      <c r="I649" s="23" t="s">
        <v>8264</v>
      </c>
      <c r="J649" s="23">
        <v>6</v>
      </c>
      <c r="K649" s="23">
        <v>10</v>
      </c>
      <c r="L649" s="23" t="s">
        <v>8345</v>
      </c>
      <c r="N649" s="24" t="b">
        <f t="shared" si="92"/>
        <v>1</v>
      </c>
      <c r="O649" s="24">
        <f t="shared" si="93"/>
        <v>145</v>
      </c>
      <c r="P649" s="24">
        <f t="shared" si="94"/>
        <v>22.5</v>
      </c>
      <c r="Q649" s="24" t="str">
        <f t="shared" si="95"/>
        <v>YES</v>
      </c>
      <c r="R649" s="24" t="str">
        <f t="shared" si="96"/>
        <v>YES</v>
      </c>
      <c r="S649" s="24" t="b">
        <f t="shared" si="97"/>
        <v>1</v>
      </c>
      <c r="T649" s="24" t="b">
        <f t="shared" si="98"/>
        <v>1</v>
      </c>
      <c r="U649" s="24">
        <f t="shared" si="90"/>
        <v>646</v>
      </c>
      <c r="V649" s="24">
        <f t="shared" si="91"/>
        <v>314</v>
      </c>
      <c r="W649" s="24"/>
      <c r="X649" s="23" t="s">
        <v>40</v>
      </c>
      <c r="Y649" s="23" t="s">
        <v>41</v>
      </c>
      <c r="AA649" s="24"/>
      <c r="AB649" s="24"/>
      <c r="AC649" s="24"/>
      <c r="AD649" s="24">
        <v>3</v>
      </c>
      <c r="AE649" s="24">
        <v>1</v>
      </c>
      <c r="AF649" s="24">
        <v>3</v>
      </c>
      <c r="AG649" s="24">
        <v>3</v>
      </c>
      <c r="AH649" s="24">
        <v>3</v>
      </c>
      <c r="AI649" s="24">
        <v>3</v>
      </c>
      <c r="AJ649" s="24">
        <v>6</v>
      </c>
      <c r="AK649" s="24">
        <v>6</v>
      </c>
      <c r="AL649" s="24">
        <v>1</v>
      </c>
      <c r="AM649" s="24">
        <v>6</v>
      </c>
      <c r="AN649" s="24">
        <v>1</v>
      </c>
      <c r="AO649" s="24">
        <v>6</v>
      </c>
      <c r="AQ649" s="23" t="s">
        <v>1232</v>
      </c>
      <c r="AR649" s="23" t="s">
        <v>672</v>
      </c>
      <c r="AS649" s="23">
        <v>296.56</v>
      </c>
      <c r="AT649" s="23">
        <v>10.58</v>
      </c>
      <c r="AU649" s="23">
        <v>6.8890000000000002</v>
      </c>
      <c r="AV649" s="23">
        <v>3.6909999999999998</v>
      </c>
      <c r="AW649" s="23">
        <v>103</v>
      </c>
      <c r="AY649" s="23">
        <v>1000000</v>
      </c>
      <c r="AZ649" s="23">
        <v>4</v>
      </c>
      <c r="BA649" s="23">
        <v>5</v>
      </c>
      <c r="BC649" s="23" t="s">
        <v>35</v>
      </c>
      <c r="BD649" s="23" t="s">
        <v>8293</v>
      </c>
      <c r="BE649" s="23" t="s">
        <v>8293</v>
      </c>
      <c r="BF649" s="23" t="s">
        <v>8330</v>
      </c>
    </row>
    <row r="650" spans="1:58" s="23" customFormat="1" x14ac:dyDescent="0.2">
      <c r="A650" s="23" t="s">
        <v>1233</v>
      </c>
      <c r="B650" s="23" t="s">
        <v>1234</v>
      </c>
      <c r="C650" s="23" t="s">
        <v>8296</v>
      </c>
      <c r="D650" s="23" t="s">
        <v>38</v>
      </c>
      <c r="E650" s="23">
        <v>9</v>
      </c>
      <c r="F650" s="23" t="s">
        <v>38</v>
      </c>
      <c r="G650" s="23" t="s">
        <v>38</v>
      </c>
      <c r="H650" s="23">
        <v>1</v>
      </c>
      <c r="I650" s="23" t="s">
        <v>8264</v>
      </c>
      <c r="J650" s="23">
        <v>6</v>
      </c>
      <c r="K650" s="23">
        <v>10</v>
      </c>
      <c r="L650" s="23" t="s">
        <v>8345</v>
      </c>
      <c r="N650" s="24" t="b">
        <f t="shared" si="92"/>
        <v>1</v>
      </c>
      <c r="O650" s="24">
        <f t="shared" si="93"/>
        <v>145</v>
      </c>
      <c r="P650" s="24">
        <f t="shared" si="94"/>
        <v>22.5</v>
      </c>
      <c r="Q650" s="24" t="str">
        <f t="shared" si="95"/>
        <v>YES</v>
      </c>
      <c r="R650" s="24" t="str">
        <f t="shared" si="96"/>
        <v>YES</v>
      </c>
      <c r="S650" s="24" t="b">
        <f t="shared" si="97"/>
        <v>1</v>
      </c>
      <c r="T650" s="24" t="b">
        <f t="shared" si="98"/>
        <v>1</v>
      </c>
      <c r="U650" s="24">
        <f t="shared" si="90"/>
        <v>646</v>
      </c>
      <c r="V650" s="24">
        <f t="shared" si="91"/>
        <v>314</v>
      </c>
      <c r="W650" s="24"/>
      <c r="X650" s="23" t="s">
        <v>40</v>
      </c>
      <c r="Y650" s="23" t="s">
        <v>41</v>
      </c>
      <c r="AA650" s="24"/>
      <c r="AB650" s="24"/>
      <c r="AC650" s="24"/>
      <c r="AD650" s="24">
        <v>3</v>
      </c>
      <c r="AE650" s="24">
        <v>1</v>
      </c>
      <c r="AF650" s="24">
        <v>3</v>
      </c>
      <c r="AG650" s="24">
        <v>3</v>
      </c>
      <c r="AH650" s="24">
        <v>3</v>
      </c>
      <c r="AI650" s="24">
        <v>3</v>
      </c>
      <c r="AJ650" s="24">
        <v>6</v>
      </c>
      <c r="AK650" s="24">
        <v>6</v>
      </c>
      <c r="AL650" s="24">
        <v>1</v>
      </c>
      <c r="AM650" s="24">
        <v>6</v>
      </c>
      <c r="AN650" s="24">
        <v>1</v>
      </c>
      <c r="AO650" s="24">
        <v>6</v>
      </c>
      <c r="AQ650" s="23" t="s">
        <v>1235</v>
      </c>
      <c r="AR650" s="23" t="s">
        <v>1236</v>
      </c>
      <c r="AS650" s="23">
        <v>310.58</v>
      </c>
      <c r="AT650" s="23">
        <v>11.15</v>
      </c>
      <c r="AU650" s="23">
        <v>7.3369999999999997</v>
      </c>
      <c r="AV650" s="23">
        <v>3.8130000000000006</v>
      </c>
      <c r="AW650" s="23">
        <v>136</v>
      </c>
      <c r="AY650" s="23">
        <v>1000000</v>
      </c>
      <c r="AZ650" s="23">
        <v>4</v>
      </c>
      <c r="BA650" s="23">
        <v>5</v>
      </c>
      <c r="BC650" s="23" t="s">
        <v>35</v>
      </c>
      <c r="BD650" s="23" t="s">
        <v>8293</v>
      </c>
      <c r="BE650" s="23" t="s">
        <v>8293</v>
      </c>
      <c r="BF650" s="23" t="s">
        <v>8330</v>
      </c>
    </row>
    <row r="651" spans="1:58" s="23" customFormat="1" x14ac:dyDescent="0.2">
      <c r="A651" s="23" t="s">
        <v>1237</v>
      </c>
      <c r="B651" s="23" t="s">
        <v>1238</v>
      </c>
      <c r="C651" s="23" t="s">
        <v>38</v>
      </c>
      <c r="D651" s="23" t="s">
        <v>38</v>
      </c>
      <c r="E651" s="23">
        <v>3.5</v>
      </c>
      <c r="F651" s="23" t="s">
        <v>38</v>
      </c>
      <c r="G651" s="23" t="s">
        <v>38</v>
      </c>
      <c r="H651" s="23">
        <v>10</v>
      </c>
      <c r="I651" s="23" t="s">
        <v>8264</v>
      </c>
      <c r="J651" s="23">
        <v>3</v>
      </c>
      <c r="K651" s="23">
        <v>10</v>
      </c>
      <c r="L651" s="23" t="s">
        <v>8345</v>
      </c>
      <c r="N651" s="24" t="b">
        <f t="shared" si="92"/>
        <v>0</v>
      </c>
      <c r="O651" s="24">
        <f t="shared" si="93"/>
        <v>144</v>
      </c>
      <c r="P651" s="24">
        <f t="shared" si="94"/>
        <v>22</v>
      </c>
      <c r="Q651" s="24" t="str">
        <f t="shared" si="95"/>
        <v>YES</v>
      </c>
      <c r="R651" s="24" t="str">
        <f t="shared" si="96"/>
        <v>YES</v>
      </c>
      <c r="S651" s="24" t="b">
        <f t="shared" si="97"/>
        <v>1</v>
      </c>
      <c r="T651" s="24" t="b">
        <f t="shared" si="98"/>
        <v>1</v>
      </c>
      <c r="U651" s="24">
        <f t="shared" si="90"/>
        <v>649</v>
      </c>
      <c r="V651" s="24">
        <f t="shared" si="91"/>
        <v>317</v>
      </c>
      <c r="W651" s="24"/>
      <c r="X651" s="23" t="s">
        <v>40</v>
      </c>
      <c r="Y651" s="23" t="s">
        <v>41</v>
      </c>
      <c r="AA651" s="24"/>
      <c r="AB651" s="24"/>
      <c r="AC651" s="24"/>
      <c r="AD651" s="24">
        <v>1</v>
      </c>
      <c r="AE651" s="24">
        <v>1</v>
      </c>
      <c r="AF651" s="24">
        <v>3</v>
      </c>
      <c r="AG651" s="24">
        <v>3</v>
      </c>
      <c r="AH651" s="24">
        <v>3</v>
      </c>
      <c r="AI651" s="24">
        <v>3</v>
      </c>
      <c r="AJ651" s="24">
        <v>3</v>
      </c>
      <c r="AK651" s="24">
        <v>3</v>
      </c>
      <c r="AL651" s="24">
        <v>1</v>
      </c>
      <c r="AM651" s="24">
        <v>3</v>
      </c>
      <c r="AN651" s="24">
        <v>1</v>
      </c>
      <c r="AO651" s="24">
        <v>1</v>
      </c>
      <c r="AQ651" s="23" t="s">
        <v>1239</v>
      </c>
      <c r="AR651" s="23" t="s">
        <v>1240</v>
      </c>
      <c r="AS651" s="23">
        <v>176.72</v>
      </c>
      <c r="AT651" s="23">
        <v>5.43</v>
      </c>
      <c r="AU651" s="23">
        <v>4.7969999999999997</v>
      </c>
      <c r="AV651" s="23">
        <v>0.63300000000000001</v>
      </c>
      <c r="AW651" s="23">
        <v>3.77</v>
      </c>
      <c r="AY651" s="23">
        <v>10</v>
      </c>
      <c r="AZ651" s="23">
        <v>1</v>
      </c>
      <c r="BA651" s="23">
        <v>2.5</v>
      </c>
      <c r="BC651" s="23" t="s">
        <v>8293</v>
      </c>
      <c r="BD651" s="23" t="s">
        <v>8293</v>
      </c>
      <c r="BE651" s="23" t="s">
        <v>8293</v>
      </c>
      <c r="BF651" s="23" t="s">
        <v>8330</v>
      </c>
    </row>
    <row r="652" spans="1:58" s="23" customFormat="1" x14ac:dyDescent="0.2">
      <c r="A652" s="23" t="s">
        <v>1241</v>
      </c>
      <c r="B652" s="23" t="s">
        <v>1242</v>
      </c>
      <c r="C652" s="23" t="s">
        <v>69</v>
      </c>
      <c r="D652" s="23" t="s">
        <v>38</v>
      </c>
      <c r="E652" s="23">
        <v>8</v>
      </c>
      <c r="F652" s="23" t="s">
        <v>38</v>
      </c>
      <c r="G652" s="23" t="s">
        <v>38</v>
      </c>
      <c r="H652" s="23">
        <v>1</v>
      </c>
      <c r="I652" s="23" t="s">
        <v>8264</v>
      </c>
      <c r="J652" s="23">
        <v>6</v>
      </c>
      <c r="K652" s="23">
        <v>10</v>
      </c>
      <c r="L652" s="23" t="s">
        <v>8345</v>
      </c>
      <c r="N652" s="24" t="b">
        <f t="shared" si="92"/>
        <v>1</v>
      </c>
      <c r="O652" s="24">
        <f t="shared" si="93"/>
        <v>144</v>
      </c>
      <c r="P652" s="24">
        <f t="shared" si="94"/>
        <v>22</v>
      </c>
      <c r="Q652" s="24" t="str">
        <f t="shared" si="95"/>
        <v>YES</v>
      </c>
      <c r="R652" s="24" t="str">
        <f t="shared" si="96"/>
        <v>YES</v>
      </c>
      <c r="S652" s="24" t="b">
        <f t="shared" si="97"/>
        <v>1</v>
      </c>
      <c r="T652" s="24" t="b">
        <f t="shared" si="98"/>
        <v>1</v>
      </c>
      <c r="U652" s="24">
        <f t="shared" si="90"/>
        <v>649</v>
      </c>
      <c r="V652" s="24">
        <f t="shared" si="91"/>
        <v>317</v>
      </c>
      <c r="W652" s="24"/>
      <c r="X652" s="23" t="s">
        <v>40</v>
      </c>
      <c r="Y652" s="23" t="s">
        <v>142</v>
      </c>
      <c r="AA652" s="24"/>
      <c r="AB652" s="24"/>
      <c r="AC652" s="24"/>
      <c r="AD652" s="24">
        <v>3</v>
      </c>
      <c r="AE652" s="24">
        <v>3</v>
      </c>
      <c r="AF652" s="24">
        <v>6</v>
      </c>
      <c r="AG652" s="24">
        <v>6</v>
      </c>
      <c r="AH652" s="24">
        <v>6</v>
      </c>
      <c r="AI652" s="24">
        <v>3</v>
      </c>
      <c r="AJ652" s="24">
        <v>3</v>
      </c>
      <c r="AK652" s="24">
        <v>3</v>
      </c>
      <c r="AL652" s="24">
        <v>6</v>
      </c>
      <c r="AM652" s="24">
        <v>3</v>
      </c>
      <c r="AN652" s="24">
        <v>6</v>
      </c>
      <c r="AO652" s="24">
        <v>6</v>
      </c>
      <c r="AQ652" s="23" t="s">
        <v>1243</v>
      </c>
      <c r="AR652" s="23" t="s">
        <v>1244</v>
      </c>
      <c r="AS652" s="23">
        <v>58.033999999999999</v>
      </c>
      <c r="AT652" s="23">
        <v>-1.66</v>
      </c>
      <c r="AU652" s="23">
        <v>5.2060000000000004</v>
      </c>
      <c r="AV652" s="23">
        <v>-6.8660000000000005</v>
      </c>
      <c r="AW652" s="23">
        <v>1.9900000000000001E-2</v>
      </c>
      <c r="AY652" s="23">
        <v>100000</v>
      </c>
      <c r="AZ652" s="23">
        <v>3</v>
      </c>
      <c r="BA652" s="23">
        <v>5</v>
      </c>
      <c r="BC652" s="23" t="s">
        <v>8293</v>
      </c>
      <c r="BD652" s="23" t="s">
        <v>8320</v>
      </c>
      <c r="BE652" s="23" t="s">
        <v>8293</v>
      </c>
      <c r="BF652" s="23" t="s">
        <v>8330</v>
      </c>
    </row>
    <row r="653" spans="1:58" s="23" customFormat="1" x14ac:dyDescent="0.2">
      <c r="A653" s="23" t="s">
        <v>1249</v>
      </c>
      <c r="B653" s="23" t="s">
        <v>1250</v>
      </c>
      <c r="C653" s="23" t="s">
        <v>69</v>
      </c>
      <c r="D653" s="23" t="s">
        <v>38</v>
      </c>
      <c r="E653" s="23">
        <v>8</v>
      </c>
      <c r="F653" s="23" t="s">
        <v>38</v>
      </c>
      <c r="G653" s="23" t="s">
        <v>38</v>
      </c>
      <c r="H653" s="23">
        <v>1</v>
      </c>
      <c r="I653" s="23" t="s">
        <v>8264</v>
      </c>
      <c r="J653" s="23">
        <v>6</v>
      </c>
      <c r="K653" s="23">
        <v>10</v>
      </c>
      <c r="L653" s="23" t="s">
        <v>8345</v>
      </c>
      <c r="N653" s="24" t="b">
        <f t="shared" si="92"/>
        <v>1</v>
      </c>
      <c r="O653" s="24">
        <f t="shared" si="93"/>
        <v>144</v>
      </c>
      <c r="P653" s="24">
        <f t="shared" si="94"/>
        <v>22</v>
      </c>
      <c r="Q653" s="24" t="str">
        <f t="shared" si="95"/>
        <v>YES</v>
      </c>
      <c r="R653" s="24" t="str">
        <f t="shared" si="96"/>
        <v>YES</v>
      </c>
      <c r="S653" s="24" t="b">
        <f t="shared" si="97"/>
        <v>1</v>
      </c>
      <c r="T653" s="24" t="b">
        <f t="shared" si="98"/>
        <v>1</v>
      </c>
      <c r="U653" s="24">
        <f t="shared" si="90"/>
        <v>649</v>
      </c>
      <c r="V653" s="24">
        <f t="shared" si="91"/>
        <v>317</v>
      </c>
      <c r="W653" s="24"/>
      <c r="X653" s="23" t="s">
        <v>40</v>
      </c>
      <c r="Y653" s="23" t="s">
        <v>70</v>
      </c>
      <c r="AA653" s="24"/>
      <c r="AB653" s="24"/>
      <c r="AC653" s="24"/>
      <c r="AD653" s="24">
        <v>3</v>
      </c>
      <c r="AE653" s="24">
        <v>3</v>
      </c>
      <c r="AF653" s="24">
        <v>3</v>
      </c>
      <c r="AG653" s="24">
        <v>3</v>
      </c>
      <c r="AH653" s="24">
        <v>6</v>
      </c>
      <c r="AI653" s="24">
        <v>3</v>
      </c>
      <c r="AJ653" s="24">
        <v>3</v>
      </c>
      <c r="AK653" s="24">
        <v>3</v>
      </c>
      <c r="AL653" s="24">
        <v>6</v>
      </c>
      <c r="AM653" s="24">
        <v>3</v>
      </c>
      <c r="AN653" s="24">
        <v>6</v>
      </c>
      <c r="AO653" s="24">
        <v>3</v>
      </c>
      <c r="AQ653" s="23" t="s">
        <v>1251</v>
      </c>
      <c r="AR653" s="23" t="s">
        <v>1252</v>
      </c>
      <c r="AS653" s="23">
        <v>87.117000000000004</v>
      </c>
      <c r="AT653" s="23">
        <v>-0.77</v>
      </c>
      <c r="AU653" s="23">
        <v>5.5010000000000003</v>
      </c>
      <c r="AV653" s="23">
        <v>-6.2710000000000008</v>
      </c>
      <c r="AW653" s="23">
        <v>1.3899999999999999E-2</v>
      </c>
      <c r="AY653" s="23">
        <v>100000</v>
      </c>
      <c r="AZ653" s="23">
        <v>3</v>
      </c>
      <c r="BA653" s="23">
        <v>5</v>
      </c>
      <c r="BC653" s="23" t="s">
        <v>8293</v>
      </c>
      <c r="BD653" s="23" t="s">
        <v>8320</v>
      </c>
      <c r="BE653" s="23" t="s">
        <v>8293</v>
      </c>
      <c r="BF653" s="23" t="s">
        <v>8330</v>
      </c>
    </row>
    <row r="654" spans="1:58" s="23" customFormat="1" x14ac:dyDescent="0.2">
      <c r="A654" s="23" t="s">
        <v>1253</v>
      </c>
      <c r="B654" s="23" t="s">
        <v>1254</v>
      </c>
      <c r="C654" s="23" t="s">
        <v>69</v>
      </c>
      <c r="D654" s="23" t="s">
        <v>38</v>
      </c>
      <c r="E654" s="23">
        <v>8</v>
      </c>
      <c r="F654" s="23" t="s">
        <v>38</v>
      </c>
      <c r="G654" s="23" t="s">
        <v>38</v>
      </c>
      <c r="H654" s="23">
        <v>1</v>
      </c>
      <c r="I654" s="23" t="s">
        <v>8264</v>
      </c>
      <c r="J654" s="23">
        <v>6</v>
      </c>
      <c r="K654" s="23">
        <v>10</v>
      </c>
      <c r="L654" s="23" t="s">
        <v>8345</v>
      </c>
      <c r="N654" s="24" t="b">
        <f t="shared" si="92"/>
        <v>1</v>
      </c>
      <c r="O654" s="24">
        <f t="shared" si="93"/>
        <v>144</v>
      </c>
      <c r="P654" s="24">
        <f t="shared" si="94"/>
        <v>22</v>
      </c>
      <c r="Q654" s="24" t="str">
        <f t="shared" si="95"/>
        <v>YES</v>
      </c>
      <c r="R654" s="24" t="str">
        <f t="shared" si="96"/>
        <v>YES</v>
      </c>
      <c r="S654" s="24" t="b">
        <f t="shared" si="97"/>
        <v>1</v>
      </c>
      <c r="T654" s="24" t="b">
        <f t="shared" si="98"/>
        <v>1</v>
      </c>
      <c r="U654" s="24">
        <f t="shared" si="90"/>
        <v>649</v>
      </c>
      <c r="V654" s="24">
        <f t="shared" si="91"/>
        <v>317</v>
      </c>
      <c r="W654" s="24"/>
      <c r="X654" s="23" t="s">
        <v>82</v>
      </c>
      <c r="Y654" s="23" t="s">
        <v>142</v>
      </c>
      <c r="AA654" s="24"/>
      <c r="AB654" s="24"/>
      <c r="AC654" s="24"/>
      <c r="AD654" s="24">
        <v>3</v>
      </c>
      <c r="AE654" s="24">
        <v>3</v>
      </c>
      <c r="AF654" s="24">
        <v>3</v>
      </c>
      <c r="AG654" s="24">
        <v>3</v>
      </c>
      <c r="AH654" s="24">
        <v>3</v>
      </c>
      <c r="AI654" s="24">
        <v>3</v>
      </c>
      <c r="AJ654" s="24">
        <v>3</v>
      </c>
      <c r="AK654" s="24">
        <v>3</v>
      </c>
      <c r="AL654" s="24">
        <v>6</v>
      </c>
      <c r="AM654" s="24">
        <v>3</v>
      </c>
      <c r="AN654" s="24">
        <v>6</v>
      </c>
      <c r="AO654" s="24">
        <v>3</v>
      </c>
      <c r="AQ654" s="23" t="s">
        <v>1255</v>
      </c>
      <c r="AR654" s="23" t="s">
        <v>1256</v>
      </c>
      <c r="AS654" s="23">
        <v>228.32</v>
      </c>
      <c r="AT654" s="23">
        <v>3.73</v>
      </c>
      <c r="AU654" s="23">
        <v>7.5540000000000003</v>
      </c>
      <c r="AV654" s="23">
        <v>-3.8240000000000003</v>
      </c>
      <c r="AW654" s="23">
        <v>9.2299999999999993E-2</v>
      </c>
      <c r="AY654" s="23">
        <v>100000</v>
      </c>
      <c r="AZ654" s="23">
        <v>3</v>
      </c>
      <c r="BA654" s="23">
        <v>5</v>
      </c>
      <c r="BC654" s="23" t="s">
        <v>8293</v>
      </c>
      <c r="BD654" s="23" t="s">
        <v>8322</v>
      </c>
      <c r="BE654" s="23" t="s">
        <v>8323</v>
      </c>
      <c r="BF654" s="23" t="s">
        <v>8324</v>
      </c>
    </row>
    <row r="655" spans="1:58" s="23" customFormat="1" x14ac:dyDescent="0.2">
      <c r="A655" s="23" t="s">
        <v>1257</v>
      </c>
      <c r="B655" s="23" t="s">
        <v>1258</v>
      </c>
      <c r="C655" s="23" t="s">
        <v>8296</v>
      </c>
      <c r="D655" s="23" t="s">
        <v>38</v>
      </c>
      <c r="E655" s="23">
        <v>8</v>
      </c>
      <c r="F655" s="23" t="s">
        <v>38</v>
      </c>
      <c r="G655" s="23" t="s">
        <v>38</v>
      </c>
      <c r="H655" s="23">
        <v>1</v>
      </c>
      <c r="I655" s="23" t="s">
        <v>8264</v>
      </c>
      <c r="J655" s="23">
        <v>6</v>
      </c>
      <c r="K655" s="23">
        <v>10</v>
      </c>
      <c r="L655" s="23" t="s">
        <v>8345</v>
      </c>
      <c r="N655" s="24" t="b">
        <f t="shared" si="92"/>
        <v>1</v>
      </c>
      <c r="O655" s="24">
        <f t="shared" si="93"/>
        <v>144</v>
      </c>
      <c r="P655" s="24">
        <f t="shared" si="94"/>
        <v>22</v>
      </c>
      <c r="Q655" s="24" t="str">
        <f t="shared" si="95"/>
        <v>YES</v>
      </c>
      <c r="R655" s="24" t="str">
        <f t="shared" si="96"/>
        <v>YES</v>
      </c>
      <c r="S655" s="24" t="b">
        <f t="shared" si="97"/>
        <v>1</v>
      </c>
      <c r="T655" s="24" t="b">
        <f t="shared" si="98"/>
        <v>1</v>
      </c>
      <c r="U655" s="24">
        <f t="shared" si="90"/>
        <v>649</v>
      </c>
      <c r="V655" s="24">
        <f t="shared" si="91"/>
        <v>317</v>
      </c>
      <c r="W655" s="24"/>
      <c r="X655" s="23" t="s">
        <v>40</v>
      </c>
      <c r="Y655" s="23" t="s">
        <v>41</v>
      </c>
      <c r="AA655" s="24"/>
      <c r="AB655" s="24"/>
      <c r="AC655" s="24"/>
      <c r="AD655" s="24">
        <v>3</v>
      </c>
      <c r="AE655" s="24">
        <v>1</v>
      </c>
      <c r="AF655" s="24">
        <v>3</v>
      </c>
      <c r="AG655" s="24">
        <v>3</v>
      </c>
      <c r="AH655" s="24">
        <v>3</v>
      </c>
      <c r="AI655" s="24">
        <v>3</v>
      </c>
      <c r="AJ655" s="24">
        <v>6</v>
      </c>
      <c r="AK655" s="24">
        <v>6</v>
      </c>
      <c r="AL655" s="24">
        <v>1</v>
      </c>
      <c r="AM655" s="24">
        <v>6</v>
      </c>
      <c r="AN655" s="24">
        <v>1</v>
      </c>
      <c r="AO655" s="24">
        <v>6</v>
      </c>
      <c r="AQ655" s="23" t="s">
        <v>1219</v>
      </c>
      <c r="AR655" s="23" t="s">
        <v>337</v>
      </c>
      <c r="AS655" s="23">
        <v>282.52999999999997</v>
      </c>
      <c r="AT655" s="23">
        <v>10.16</v>
      </c>
      <c r="AU655" s="23">
        <v>6.593</v>
      </c>
      <c r="AV655" s="23">
        <v>3.5670000000000002</v>
      </c>
      <c r="AW655" s="23">
        <v>71.8</v>
      </c>
      <c r="AY655" s="23">
        <v>100000</v>
      </c>
      <c r="AZ655" s="23">
        <v>3</v>
      </c>
      <c r="BA655" s="23">
        <v>5</v>
      </c>
      <c r="BC655" s="23" t="s">
        <v>35</v>
      </c>
      <c r="BD655" s="23" t="s">
        <v>8293</v>
      </c>
      <c r="BE655" s="23" t="s">
        <v>8293</v>
      </c>
      <c r="BF655" s="23" t="s">
        <v>8330</v>
      </c>
    </row>
    <row r="656" spans="1:58" s="23" customFormat="1" x14ac:dyDescent="0.2">
      <c r="A656" s="23" t="s">
        <v>1259</v>
      </c>
      <c r="B656" s="23" t="s">
        <v>1260</v>
      </c>
      <c r="C656" s="23" t="s">
        <v>69</v>
      </c>
      <c r="D656" s="23" t="s">
        <v>38</v>
      </c>
      <c r="E656" s="23">
        <v>8</v>
      </c>
      <c r="F656" s="23" t="s">
        <v>38</v>
      </c>
      <c r="G656" s="23" t="s">
        <v>38</v>
      </c>
      <c r="H656" s="23">
        <v>1</v>
      </c>
      <c r="I656" s="23" t="s">
        <v>8264</v>
      </c>
      <c r="J656" s="23">
        <v>6</v>
      </c>
      <c r="K656" s="23">
        <v>10</v>
      </c>
      <c r="L656" s="23" t="s">
        <v>8345</v>
      </c>
      <c r="N656" s="24" t="b">
        <f t="shared" si="92"/>
        <v>1</v>
      </c>
      <c r="O656" s="24">
        <f t="shared" si="93"/>
        <v>144</v>
      </c>
      <c r="P656" s="24">
        <f t="shared" si="94"/>
        <v>22</v>
      </c>
      <c r="Q656" s="24" t="str">
        <f t="shared" si="95"/>
        <v>YES</v>
      </c>
      <c r="R656" s="24" t="str">
        <f t="shared" si="96"/>
        <v>YES</v>
      </c>
      <c r="S656" s="24" t="b">
        <f t="shared" si="97"/>
        <v>1</v>
      </c>
      <c r="T656" s="24" t="b">
        <f t="shared" si="98"/>
        <v>1</v>
      </c>
      <c r="U656" s="24">
        <f t="shared" si="90"/>
        <v>649</v>
      </c>
      <c r="V656" s="24">
        <f t="shared" si="91"/>
        <v>317</v>
      </c>
      <c r="W656" s="24"/>
      <c r="X656" s="23" t="s">
        <v>40</v>
      </c>
      <c r="Y656" s="23" t="s">
        <v>70</v>
      </c>
      <c r="AA656" s="24"/>
      <c r="AB656" s="24"/>
      <c r="AC656" s="24"/>
      <c r="AD656" s="24">
        <v>1</v>
      </c>
      <c r="AE656" s="24">
        <v>1</v>
      </c>
      <c r="AF656" s="24">
        <v>3</v>
      </c>
      <c r="AG656" s="24">
        <v>3</v>
      </c>
      <c r="AH656" s="24">
        <v>3</v>
      </c>
      <c r="AI656" s="24">
        <v>3</v>
      </c>
      <c r="AJ656" s="24">
        <v>3</v>
      </c>
      <c r="AK656" s="24">
        <v>3</v>
      </c>
      <c r="AL656" s="24">
        <v>6</v>
      </c>
      <c r="AM656" s="24">
        <v>1</v>
      </c>
      <c r="AN656" s="24">
        <v>6</v>
      </c>
      <c r="AO656" s="24">
        <v>3</v>
      </c>
      <c r="AQ656" s="23" t="s">
        <v>1261</v>
      </c>
      <c r="AR656" s="23" t="s">
        <v>1108</v>
      </c>
      <c r="AS656" s="23">
        <v>73.090999999999994</v>
      </c>
      <c r="AT656" s="23">
        <v>-1.01</v>
      </c>
      <c r="AU656" s="23">
        <v>4.51</v>
      </c>
      <c r="AV656" s="23">
        <v>-5.52</v>
      </c>
      <c r="AW656" s="23">
        <v>7.2500000000000004E-3</v>
      </c>
      <c r="AY656" s="23">
        <v>100000</v>
      </c>
      <c r="AZ656" s="23">
        <v>3</v>
      </c>
      <c r="BA656" s="23">
        <v>5</v>
      </c>
      <c r="BC656" s="23" t="s">
        <v>8293</v>
      </c>
      <c r="BD656" s="23" t="s">
        <v>8320</v>
      </c>
      <c r="BE656" s="23" t="s">
        <v>8293</v>
      </c>
      <c r="BF656" s="23" t="s">
        <v>8330</v>
      </c>
    </row>
    <row r="657" spans="1:58" s="23" customFormat="1" x14ac:dyDescent="0.2">
      <c r="A657" s="23" t="s">
        <v>1262</v>
      </c>
      <c r="B657" s="23" t="s">
        <v>1263</v>
      </c>
      <c r="C657" s="23" t="s">
        <v>69</v>
      </c>
      <c r="D657" s="23" t="s">
        <v>38</v>
      </c>
      <c r="E657" s="23">
        <v>8</v>
      </c>
      <c r="F657" s="23" t="s">
        <v>38</v>
      </c>
      <c r="G657" s="23" t="s">
        <v>38</v>
      </c>
      <c r="H657" s="23">
        <v>1</v>
      </c>
      <c r="I657" s="23" t="s">
        <v>8264</v>
      </c>
      <c r="J657" s="23">
        <v>6</v>
      </c>
      <c r="K657" s="23">
        <v>10</v>
      </c>
      <c r="L657" s="23" t="s">
        <v>8345</v>
      </c>
      <c r="N657" s="24" t="b">
        <f t="shared" si="92"/>
        <v>1</v>
      </c>
      <c r="O657" s="24">
        <f t="shared" si="93"/>
        <v>144</v>
      </c>
      <c r="P657" s="24">
        <f t="shared" si="94"/>
        <v>22</v>
      </c>
      <c r="Q657" s="24" t="str">
        <f t="shared" si="95"/>
        <v>YES</v>
      </c>
      <c r="R657" s="24" t="str">
        <f t="shared" si="96"/>
        <v>YES</v>
      </c>
      <c r="S657" s="24" t="b">
        <f t="shared" si="97"/>
        <v>1</v>
      </c>
      <c r="T657" s="24" t="b">
        <f t="shared" si="98"/>
        <v>1</v>
      </c>
      <c r="U657" s="24">
        <f t="shared" si="90"/>
        <v>649</v>
      </c>
      <c r="V657" s="24">
        <f t="shared" si="91"/>
        <v>317</v>
      </c>
      <c r="W657" s="24"/>
      <c r="X657" s="23" t="s">
        <v>40</v>
      </c>
      <c r="Y657" s="23" t="s">
        <v>70</v>
      </c>
      <c r="AA657" s="24"/>
      <c r="AB657" s="24"/>
      <c r="AC657" s="24"/>
      <c r="AD657" s="24">
        <v>3</v>
      </c>
      <c r="AE657" s="24">
        <v>3</v>
      </c>
      <c r="AF657" s="24">
        <v>6</v>
      </c>
      <c r="AG657" s="24">
        <v>6</v>
      </c>
      <c r="AH657" s="24">
        <v>6</v>
      </c>
      <c r="AI657" s="24">
        <v>6</v>
      </c>
      <c r="AJ657" s="24">
        <v>3</v>
      </c>
      <c r="AK657" s="24">
        <v>3</v>
      </c>
      <c r="AL657" s="24">
        <v>6</v>
      </c>
      <c r="AM657" s="24">
        <v>3</v>
      </c>
      <c r="AN657" s="24">
        <v>6</v>
      </c>
      <c r="AO657" s="24">
        <v>6</v>
      </c>
      <c r="AQ657" s="23" t="s">
        <v>1264</v>
      </c>
      <c r="AR657" s="23" t="s">
        <v>1265</v>
      </c>
      <c r="AS657" s="23">
        <v>99.126999999999995</v>
      </c>
      <c r="AT657" s="23">
        <v>-0.38</v>
      </c>
      <c r="AU657" s="23">
        <v>6.5030000000000001</v>
      </c>
      <c r="AV657" s="23">
        <v>-6.883</v>
      </c>
      <c r="AW657" s="23">
        <v>1.0699999999999999E-2</v>
      </c>
      <c r="AY657" s="23">
        <v>100000</v>
      </c>
      <c r="AZ657" s="23">
        <v>3</v>
      </c>
      <c r="BA657" s="23">
        <v>5</v>
      </c>
      <c r="BC657" s="23" t="s">
        <v>8293</v>
      </c>
      <c r="BD657" s="23" t="s">
        <v>8320</v>
      </c>
      <c r="BE657" s="23" t="s">
        <v>8293</v>
      </c>
      <c r="BF657" s="23" t="s">
        <v>8330</v>
      </c>
    </row>
    <row r="658" spans="1:58" s="23" customFormat="1" x14ac:dyDescent="0.2">
      <c r="A658" s="23" t="s">
        <v>1266</v>
      </c>
      <c r="B658" s="23" t="s">
        <v>1267</v>
      </c>
      <c r="C658" s="23" t="s">
        <v>69</v>
      </c>
      <c r="D658" s="23" t="s">
        <v>38</v>
      </c>
      <c r="E658" s="23">
        <v>8</v>
      </c>
      <c r="F658" s="23" t="s">
        <v>38</v>
      </c>
      <c r="G658" s="23" t="s">
        <v>38</v>
      </c>
      <c r="H658" s="23">
        <v>1</v>
      </c>
      <c r="I658" s="23" t="s">
        <v>8264</v>
      </c>
      <c r="J658" s="23">
        <v>6</v>
      </c>
      <c r="K658" s="23">
        <v>10</v>
      </c>
      <c r="L658" s="23" t="s">
        <v>8345</v>
      </c>
      <c r="N658" s="24" t="b">
        <f t="shared" si="92"/>
        <v>1</v>
      </c>
      <c r="O658" s="24">
        <f t="shared" si="93"/>
        <v>144</v>
      </c>
      <c r="P658" s="24">
        <f t="shared" si="94"/>
        <v>22</v>
      </c>
      <c r="Q658" s="24" t="str">
        <f t="shared" si="95"/>
        <v>YES</v>
      </c>
      <c r="R658" s="24" t="str">
        <f t="shared" si="96"/>
        <v>YES</v>
      </c>
      <c r="S658" s="24" t="b">
        <f t="shared" si="97"/>
        <v>1</v>
      </c>
      <c r="T658" s="24" t="b">
        <f t="shared" si="98"/>
        <v>1</v>
      </c>
      <c r="U658" s="24">
        <f t="shared" si="90"/>
        <v>649</v>
      </c>
      <c r="V658" s="24">
        <f t="shared" si="91"/>
        <v>317</v>
      </c>
      <c r="W658" s="24"/>
      <c r="X658" s="23" t="s">
        <v>40</v>
      </c>
      <c r="Y658" s="23" t="s">
        <v>120</v>
      </c>
      <c r="AA658" s="24"/>
      <c r="AB658" s="24"/>
      <c r="AC658" s="24"/>
      <c r="AD658" s="24">
        <v>3</v>
      </c>
      <c r="AE658" s="24">
        <v>3</v>
      </c>
      <c r="AF658" s="24">
        <v>3</v>
      </c>
      <c r="AG658" s="24">
        <v>3</v>
      </c>
      <c r="AH658" s="24">
        <v>3</v>
      </c>
      <c r="AI658" s="24">
        <v>3</v>
      </c>
      <c r="AJ658" s="24">
        <v>3</v>
      </c>
      <c r="AK658" s="24">
        <v>3</v>
      </c>
      <c r="AL658" s="24">
        <v>6</v>
      </c>
      <c r="AM658" s="24">
        <v>3</v>
      </c>
      <c r="AN658" s="24">
        <v>6</v>
      </c>
      <c r="AO658" s="24">
        <v>3</v>
      </c>
      <c r="AQ658" s="23" t="s">
        <v>1268</v>
      </c>
      <c r="AR658" s="23" t="s">
        <v>1269</v>
      </c>
      <c r="AS658" s="23">
        <v>98.094999999999999</v>
      </c>
      <c r="AT658" s="23">
        <v>0.28000000000000003</v>
      </c>
      <c r="AU658" s="23">
        <v>5.7729999999999997</v>
      </c>
      <c r="AV658" s="23">
        <v>-5.4929999999999994</v>
      </c>
      <c r="AW658" s="23">
        <v>2.1899999999999999E-2</v>
      </c>
      <c r="AY658" s="23">
        <v>100000</v>
      </c>
      <c r="AZ658" s="23">
        <v>3</v>
      </c>
      <c r="BA658" s="23">
        <v>5</v>
      </c>
      <c r="BC658" s="23" t="s">
        <v>8293</v>
      </c>
      <c r="BD658" s="23" t="s">
        <v>8320</v>
      </c>
      <c r="BE658" s="23" t="s">
        <v>8293</v>
      </c>
      <c r="BF658" s="23" t="s">
        <v>8330</v>
      </c>
    </row>
    <row r="659" spans="1:58" s="23" customFormat="1" x14ac:dyDescent="0.2">
      <c r="A659" s="23" t="s">
        <v>1270</v>
      </c>
      <c r="B659" s="23" t="s">
        <v>1271</v>
      </c>
      <c r="C659" s="23" t="s">
        <v>69</v>
      </c>
      <c r="D659" s="23" t="s">
        <v>38</v>
      </c>
      <c r="E659" s="23">
        <v>1.25</v>
      </c>
      <c r="F659" s="23" t="s">
        <v>38</v>
      </c>
      <c r="G659" s="23" t="s">
        <v>38</v>
      </c>
      <c r="H659" s="23">
        <v>6</v>
      </c>
      <c r="I659" s="23" t="s">
        <v>8264</v>
      </c>
      <c r="J659" s="23">
        <v>6</v>
      </c>
      <c r="K659" s="23">
        <v>10</v>
      </c>
      <c r="L659" s="23" t="s">
        <v>8345</v>
      </c>
      <c r="N659" s="24" t="b">
        <f t="shared" si="92"/>
        <v>1</v>
      </c>
      <c r="O659" s="24">
        <f t="shared" si="93"/>
        <v>143.5</v>
      </c>
      <c r="P659" s="24">
        <f t="shared" si="94"/>
        <v>21.75</v>
      </c>
      <c r="Q659" s="24" t="str">
        <f t="shared" si="95"/>
        <v>YES</v>
      </c>
      <c r="R659" s="24" t="str">
        <f t="shared" si="96"/>
        <v>YES</v>
      </c>
      <c r="S659" s="24" t="b">
        <f t="shared" si="97"/>
        <v>1</v>
      </c>
      <c r="T659" s="24" t="b">
        <f t="shared" si="98"/>
        <v>1</v>
      </c>
      <c r="U659" s="24">
        <f t="shared" si="90"/>
        <v>657</v>
      </c>
      <c r="V659" s="24">
        <f t="shared" si="91"/>
        <v>325</v>
      </c>
      <c r="W659" s="24"/>
      <c r="X659" s="23" t="s">
        <v>82</v>
      </c>
      <c r="Y659" s="23" t="s">
        <v>95</v>
      </c>
      <c r="AA659" s="24"/>
      <c r="AB659" s="24"/>
      <c r="AC659" s="24"/>
      <c r="AD659" s="24">
        <v>3</v>
      </c>
      <c r="AE659" s="24">
        <v>3</v>
      </c>
      <c r="AF659" s="24">
        <v>3</v>
      </c>
      <c r="AG659" s="24">
        <v>3</v>
      </c>
      <c r="AH659" s="24">
        <v>3</v>
      </c>
      <c r="AI659" s="24">
        <v>3</v>
      </c>
      <c r="AJ659" s="24">
        <v>3</v>
      </c>
      <c r="AK659" s="24">
        <v>3</v>
      </c>
      <c r="AL659" s="24">
        <v>6</v>
      </c>
      <c r="AM659" s="24">
        <v>3</v>
      </c>
      <c r="AN659" s="24">
        <v>6</v>
      </c>
      <c r="AO659" s="24">
        <v>3</v>
      </c>
      <c r="AQ659" s="23" t="s">
        <v>1272</v>
      </c>
      <c r="AR659" s="23" t="s">
        <v>1273</v>
      </c>
      <c r="AS659" s="23">
        <v>136.18</v>
      </c>
      <c r="AT659" s="23">
        <v>2.73</v>
      </c>
      <c r="AU659" s="23">
        <v>6.7030000000000003</v>
      </c>
      <c r="AV659" s="23">
        <v>-3.9730000000000003</v>
      </c>
      <c r="AW659" s="23">
        <v>7.2099999999999997E-2</v>
      </c>
      <c r="AY659" s="23">
        <v>1000</v>
      </c>
      <c r="AZ659" s="23">
        <v>1</v>
      </c>
      <c r="BA659" s="23">
        <v>0.25</v>
      </c>
      <c r="BC659" s="23" t="s">
        <v>8293</v>
      </c>
      <c r="BD659" s="23" t="s">
        <v>8320</v>
      </c>
      <c r="BE659" s="23" t="s">
        <v>8293</v>
      </c>
      <c r="BF659" s="23" t="s">
        <v>8330</v>
      </c>
    </row>
    <row r="660" spans="1:58" s="23" customFormat="1" x14ac:dyDescent="0.2">
      <c r="A660" s="23" t="s">
        <v>1274</v>
      </c>
      <c r="B660" s="23" t="s">
        <v>1275</v>
      </c>
      <c r="C660" s="23" t="s">
        <v>69</v>
      </c>
      <c r="D660" s="23" t="s">
        <v>38</v>
      </c>
      <c r="E660" s="23">
        <v>7</v>
      </c>
      <c r="F660" s="23" t="s">
        <v>38</v>
      </c>
      <c r="G660" s="23" t="s">
        <v>38</v>
      </c>
      <c r="H660" s="23">
        <v>1</v>
      </c>
      <c r="I660" s="23" t="s">
        <v>8264</v>
      </c>
      <c r="J660" s="23">
        <v>6</v>
      </c>
      <c r="K660" s="23">
        <v>10</v>
      </c>
      <c r="L660" s="23" t="s">
        <v>8345</v>
      </c>
      <c r="N660" s="24" t="b">
        <f t="shared" si="92"/>
        <v>1</v>
      </c>
      <c r="O660" s="24">
        <f t="shared" si="93"/>
        <v>143</v>
      </c>
      <c r="P660" s="24">
        <f t="shared" si="94"/>
        <v>21.5</v>
      </c>
      <c r="Q660" s="24" t="str">
        <f t="shared" si="95"/>
        <v>YES</v>
      </c>
      <c r="R660" s="24" t="str">
        <f t="shared" si="96"/>
        <v>YES</v>
      </c>
      <c r="S660" s="24" t="b">
        <f t="shared" si="97"/>
        <v>1</v>
      </c>
      <c r="T660" s="24" t="b">
        <f t="shared" si="98"/>
        <v>1</v>
      </c>
      <c r="U660" s="24">
        <f t="shared" si="90"/>
        <v>658</v>
      </c>
      <c r="V660" s="24">
        <f t="shared" si="91"/>
        <v>326</v>
      </c>
      <c r="W660" s="24"/>
      <c r="X660" s="23" t="s">
        <v>156</v>
      </c>
      <c r="Y660" s="23" t="s">
        <v>496</v>
      </c>
      <c r="AA660" s="24"/>
      <c r="AB660" s="24"/>
      <c r="AC660" s="24"/>
      <c r="AD660" s="24">
        <v>3</v>
      </c>
      <c r="AE660" s="24">
        <v>3</v>
      </c>
      <c r="AF660" s="24">
        <v>3</v>
      </c>
      <c r="AG660" s="24">
        <v>3</v>
      </c>
      <c r="AH660" s="24">
        <v>3</v>
      </c>
      <c r="AI660" s="24">
        <v>3</v>
      </c>
      <c r="AJ660" s="24">
        <v>3</v>
      </c>
      <c r="AK660" s="24">
        <v>3</v>
      </c>
      <c r="AL660" s="24">
        <v>6</v>
      </c>
      <c r="AM660" s="24">
        <v>3</v>
      </c>
      <c r="AN660" s="24">
        <v>6</v>
      </c>
      <c r="AO660" s="24">
        <v>3</v>
      </c>
      <c r="AQ660" s="23" t="s">
        <v>1276</v>
      </c>
      <c r="AR660" s="23" t="s">
        <v>1277</v>
      </c>
      <c r="AS660" s="23">
        <v>142.15</v>
      </c>
      <c r="AT660" s="23">
        <v>0.81</v>
      </c>
      <c r="AU660" s="23">
        <v>5.702</v>
      </c>
      <c r="AV660" s="23">
        <v>-4.8919999999999995</v>
      </c>
      <c r="AW660" s="23">
        <v>1.38E-2</v>
      </c>
      <c r="AY660" s="23">
        <v>10000</v>
      </c>
      <c r="AZ660" s="23">
        <v>2</v>
      </c>
      <c r="BA660" s="23">
        <v>5</v>
      </c>
      <c r="BC660" s="23" t="s">
        <v>8293</v>
      </c>
      <c r="BD660" s="23" t="s">
        <v>8320</v>
      </c>
      <c r="BE660" s="23" t="s">
        <v>8293</v>
      </c>
      <c r="BF660" s="23" t="s">
        <v>8330</v>
      </c>
    </row>
    <row r="661" spans="1:58" s="23" customFormat="1" x14ac:dyDescent="0.2">
      <c r="A661" s="23" t="s">
        <v>1278</v>
      </c>
      <c r="B661" s="23" t="s">
        <v>1279</v>
      </c>
      <c r="C661" s="23" t="s">
        <v>69</v>
      </c>
      <c r="D661" s="23" t="s">
        <v>38</v>
      </c>
      <c r="E661" s="23">
        <v>7</v>
      </c>
      <c r="F661" s="23" t="s">
        <v>38</v>
      </c>
      <c r="G661" s="23" t="s">
        <v>38</v>
      </c>
      <c r="H661" s="23">
        <v>1</v>
      </c>
      <c r="I661" s="23" t="s">
        <v>8264</v>
      </c>
      <c r="J661" s="23">
        <v>6</v>
      </c>
      <c r="K661" s="23">
        <v>10</v>
      </c>
      <c r="L661" s="23" t="s">
        <v>8345</v>
      </c>
      <c r="N661" s="24" t="b">
        <f t="shared" si="92"/>
        <v>1</v>
      </c>
      <c r="O661" s="24">
        <f t="shared" si="93"/>
        <v>143</v>
      </c>
      <c r="P661" s="24">
        <f t="shared" si="94"/>
        <v>21.5</v>
      </c>
      <c r="Q661" s="24" t="str">
        <f t="shared" si="95"/>
        <v>YES</v>
      </c>
      <c r="R661" s="24" t="str">
        <f t="shared" si="96"/>
        <v>YES</v>
      </c>
      <c r="S661" s="24" t="b">
        <f t="shared" si="97"/>
        <v>1</v>
      </c>
      <c r="T661" s="24" t="b">
        <f t="shared" si="98"/>
        <v>1</v>
      </c>
      <c r="U661" s="24">
        <f t="shared" si="90"/>
        <v>658</v>
      </c>
      <c r="V661" s="24">
        <f t="shared" si="91"/>
        <v>326</v>
      </c>
      <c r="W661" s="24"/>
      <c r="X661" s="23" t="s">
        <v>40</v>
      </c>
      <c r="Y661" s="23" t="s">
        <v>70</v>
      </c>
      <c r="AA661" s="24"/>
      <c r="AB661" s="24"/>
      <c r="AC661" s="24"/>
      <c r="AD661" s="24">
        <v>1</v>
      </c>
      <c r="AE661" s="24">
        <v>1</v>
      </c>
      <c r="AF661" s="24">
        <v>1</v>
      </c>
      <c r="AG661" s="24">
        <v>3</v>
      </c>
      <c r="AH661" s="24">
        <v>3</v>
      </c>
      <c r="AI661" s="24">
        <v>1</v>
      </c>
      <c r="AJ661" s="24">
        <v>1</v>
      </c>
      <c r="AK661" s="24">
        <v>3</v>
      </c>
      <c r="AL661" s="24">
        <v>6</v>
      </c>
      <c r="AM661" s="24">
        <v>3</v>
      </c>
      <c r="AN661" s="24">
        <v>3</v>
      </c>
      <c r="AO661" s="24">
        <v>3</v>
      </c>
      <c r="AQ661" s="23" t="s">
        <v>1280</v>
      </c>
      <c r="AR661" s="23" t="s">
        <v>1281</v>
      </c>
      <c r="AS661" s="23">
        <v>76.090999999999994</v>
      </c>
      <c r="AT661" s="23">
        <v>-0.77</v>
      </c>
      <c r="AU661" s="23">
        <v>4.0999999999999996</v>
      </c>
      <c r="AV661" s="23">
        <v>-4.8699999999999992</v>
      </c>
      <c r="AW661" s="23">
        <v>1.7399999999999999E-2</v>
      </c>
      <c r="AY661" s="23">
        <v>10000</v>
      </c>
      <c r="AZ661" s="23">
        <v>2</v>
      </c>
      <c r="BA661" s="23">
        <v>5</v>
      </c>
      <c r="BC661" s="23" t="s">
        <v>8293</v>
      </c>
      <c r="BD661" s="23" t="s">
        <v>8320</v>
      </c>
      <c r="BE661" s="23" t="s">
        <v>8293</v>
      </c>
      <c r="BF661" s="23" t="s">
        <v>8330</v>
      </c>
    </row>
    <row r="662" spans="1:58" s="23" customFormat="1" x14ac:dyDescent="0.2">
      <c r="A662" s="23" t="s">
        <v>1282</v>
      </c>
      <c r="B662" s="23" t="s">
        <v>1283</v>
      </c>
      <c r="C662" s="23" t="s">
        <v>69</v>
      </c>
      <c r="D662" s="23" t="s">
        <v>38</v>
      </c>
      <c r="E662" s="23">
        <v>7</v>
      </c>
      <c r="F662" s="23" t="s">
        <v>38</v>
      </c>
      <c r="G662" s="23" t="s">
        <v>38</v>
      </c>
      <c r="H662" s="23">
        <v>1</v>
      </c>
      <c r="I662" s="23" t="s">
        <v>8264</v>
      </c>
      <c r="J662" s="23">
        <v>6</v>
      </c>
      <c r="K662" s="23">
        <v>10</v>
      </c>
      <c r="L662" s="23" t="s">
        <v>8345</v>
      </c>
      <c r="N662" s="24" t="b">
        <f t="shared" si="92"/>
        <v>1</v>
      </c>
      <c r="O662" s="24">
        <f t="shared" si="93"/>
        <v>143</v>
      </c>
      <c r="P662" s="24">
        <f t="shared" si="94"/>
        <v>21.5</v>
      </c>
      <c r="Q662" s="24" t="str">
        <f t="shared" si="95"/>
        <v>YES</v>
      </c>
      <c r="R662" s="24" t="str">
        <f t="shared" si="96"/>
        <v>YES</v>
      </c>
      <c r="S662" s="24" t="b">
        <f t="shared" si="97"/>
        <v>1</v>
      </c>
      <c r="T662" s="24" t="b">
        <f t="shared" si="98"/>
        <v>1</v>
      </c>
      <c r="U662" s="24">
        <f t="shared" si="90"/>
        <v>658</v>
      </c>
      <c r="V662" s="24">
        <f t="shared" si="91"/>
        <v>326</v>
      </c>
      <c r="W662" s="24"/>
      <c r="X662" s="23" t="s">
        <v>82</v>
      </c>
      <c r="Y662" s="23" t="s">
        <v>70</v>
      </c>
      <c r="AA662" s="24"/>
      <c r="AB662" s="24"/>
      <c r="AC662" s="24"/>
      <c r="AD662" s="24">
        <v>6</v>
      </c>
      <c r="AE662" s="24">
        <v>6</v>
      </c>
      <c r="AF662" s="24">
        <v>6</v>
      </c>
      <c r="AG662" s="24">
        <v>6</v>
      </c>
      <c r="AH662" s="24">
        <v>6</v>
      </c>
      <c r="AI662" s="24">
        <v>6</v>
      </c>
      <c r="AJ662" s="24">
        <v>3</v>
      </c>
      <c r="AK662" s="24">
        <v>6</v>
      </c>
      <c r="AL662" s="24">
        <v>6</v>
      </c>
      <c r="AM662" s="24">
        <v>6</v>
      </c>
      <c r="AN662" s="24">
        <v>6</v>
      </c>
      <c r="AO662" s="24">
        <v>6</v>
      </c>
      <c r="AQ662" s="23" t="s">
        <v>1284</v>
      </c>
      <c r="AR662" s="23" t="s">
        <v>1285</v>
      </c>
      <c r="AS662" s="23">
        <v>124.13</v>
      </c>
      <c r="AT662" s="23">
        <v>1.58</v>
      </c>
      <c r="AU662" s="23">
        <v>7.4470000000000001</v>
      </c>
      <c r="AV662" s="23">
        <v>-5.867</v>
      </c>
      <c r="AW662" s="23">
        <v>9.35E-2</v>
      </c>
      <c r="AY662" s="23">
        <v>10000</v>
      </c>
      <c r="AZ662" s="23">
        <v>2</v>
      </c>
      <c r="BA662" s="23">
        <v>5</v>
      </c>
      <c r="BC662" s="23" t="s">
        <v>8293</v>
      </c>
      <c r="BD662" s="23" t="s">
        <v>8320</v>
      </c>
      <c r="BE662" s="23" t="s">
        <v>8293</v>
      </c>
      <c r="BF662" s="23" t="s">
        <v>8330</v>
      </c>
    </row>
    <row r="663" spans="1:58" s="23" customFormat="1" x14ac:dyDescent="0.2">
      <c r="A663" s="23" t="s">
        <v>1286</v>
      </c>
      <c r="B663" s="23" t="s">
        <v>1287</v>
      </c>
      <c r="C663" s="23" t="s">
        <v>69</v>
      </c>
      <c r="D663" s="23" t="s">
        <v>38</v>
      </c>
      <c r="E663" s="23">
        <v>7</v>
      </c>
      <c r="F663" s="23" t="s">
        <v>38</v>
      </c>
      <c r="G663" s="23" t="s">
        <v>38</v>
      </c>
      <c r="H663" s="23">
        <v>1</v>
      </c>
      <c r="I663" s="23" t="s">
        <v>8264</v>
      </c>
      <c r="J663" s="23">
        <v>6</v>
      </c>
      <c r="K663" s="23">
        <v>10</v>
      </c>
      <c r="L663" s="23" t="s">
        <v>8345</v>
      </c>
      <c r="N663" s="24" t="b">
        <f t="shared" si="92"/>
        <v>1</v>
      </c>
      <c r="O663" s="24">
        <f t="shared" si="93"/>
        <v>143</v>
      </c>
      <c r="P663" s="24">
        <f t="shared" si="94"/>
        <v>21.5</v>
      </c>
      <c r="Q663" s="24" t="str">
        <f t="shared" si="95"/>
        <v>YES</v>
      </c>
      <c r="R663" s="24" t="str">
        <f t="shared" si="96"/>
        <v>YES</v>
      </c>
      <c r="S663" s="24" t="b">
        <f t="shared" si="97"/>
        <v>1</v>
      </c>
      <c r="T663" s="24" t="b">
        <f t="shared" si="98"/>
        <v>1</v>
      </c>
      <c r="U663" s="24">
        <f t="shared" si="90"/>
        <v>658</v>
      </c>
      <c r="V663" s="24">
        <f t="shared" si="91"/>
        <v>326</v>
      </c>
      <c r="W663" s="24"/>
      <c r="X663" s="23" t="s">
        <v>40</v>
      </c>
      <c r="Y663" s="23" t="s">
        <v>70</v>
      </c>
      <c r="AA663" s="24"/>
      <c r="AB663" s="24"/>
      <c r="AC663" s="24"/>
      <c r="AD663" s="24">
        <v>3</v>
      </c>
      <c r="AE663" s="24">
        <v>3</v>
      </c>
      <c r="AF663" s="24">
        <v>3</v>
      </c>
      <c r="AG663" s="24">
        <v>3</v>
      </c>
      <c r="AH663" s="24">
        <v>3</v>
      </c>
      <c r="AI663" s="24">
        <v>3</v>
      </c>
      <c r="AJ663" s="24">
        <v>3</v>
      </c>
      <c r="AK663" s="24">
        <v>3</v>
      </c>
      <c r="AL663" s="24">
        <v>6</v>
      </c>
      <c r="AM663" s="24">
        <v>3</v>
      </c>
      <c r="AN663" s="24">
        <v>6</v>
      </c>
      <c r="AO663" s="24">
        <v>3</v>
      </c>
      <c r="AQ663" s="23" t="s">
        <v>1288</v>
      </c>
      <c r="AR663" s="23" t="s">
        <v>873</v>
      </c>
      <c r="AS663" s="23">
        <v>113.15</v>
      </c>
      <c r="AT663" s="23">
        <v>-0.04</v>
      </c>
      <c r="AU663" s="23">
        <v>5.726</v>
      </c>
      <c r="AV663" s="23">
        <v>-5.766</v>
      </c>
      <c r="AW663" s="23">
        <v>1.3299999999999999E-2</v>
      </c>
      <c r="AY663" s="23">
        <v>10000</v>
      </c>
      <c r="AZ663" s="23">
        <v>2</v>
      </c>
      <c r="BA663" s="23">
        <v>5</v>
      </c>
      <c r="BC663" s="23" t="s">
        <v>8293</v>
      </c>
      <c r="BD663" s="23" t="s">
        <v>8320</v>
      </c>
      <c r="BE663" s="23" t="s">
        <v>8293</v>
      </c>
      <c r="BF663" s="23" t="s">
        <v>8330</v>
      </c>
    </row>
    <row r="664" spans="1:58" s="23" customFormat="1" x14ac:dyDescent="0.2">
      <c r="A664" s="23" t="s">
        <v>1289</v>
      </c>
      <c r="B664" s="23" t="s">
        <v>1290</v>
      </c>
      <c r="C664" s="23" t="s">
        <v>69</v>
      </c>
      <c r="D664" s="23" t="s">
        <v>38</v>
      </c>
      <c r="E664" s="23">
        <v>7</v>
      </c>
      <c r="F664" s="23" t="s">
        <v>38</v>
      </c>
      <c r="G664" s="23" t="s">
        <v>38</v>
      </c>
      <c r="H664" s="23">
        <v>1</v>
      </c>
      <c r="I664" s="23" t="s">
        <v>8264</v>
      </c>
      <c r="J664" s="23">
        <v>6</v>
      </c>
      <c r="K664" s="23">
        <v>10</v>
      </c>
      <c r="L664" s="23" t="s">
        <v>8345</v>
      </c>
      <c r="N664" s="24" t="b">
        <f t="shared" si="92"/>
        <v>1</v>
      </c>
      <c r="O664" s="24">
        <f t="shared" si="93"/>
        <v>143</v>
      </c>
      <c r="P664" s="24">
        <f t="shared" si="94"/>
        <v>21.5</v>
      </c>
      <c r="Q664" s="24" t="str">
        <f t="shared" si="95"/>
        <v>YES</v>
      </c>
      <c r="R664" s="24" t="str">
        <f t="shared" si="96"/>
        <v>YES</v>
      </c>
      <c r="S664" s="24" t="b">
        <f t="shared" si="97"/>
        <v>1</v>
      </c>
      <c r="T664" s="24" t="b">
        <f t="shared" si="98"/>
        <v>1</v>
      </c>
      <c r="U664" s="24">
        <f t="shared" ref="U664:U727" si="99">_xlfn.RANK.EQ(O664,O$2:O$2337)</f>
        <v>658</v>
      </c>
      <c r="V664" s="24">
        <f t="shared" ref="V664:V727" si="100">_xlfn.RANK.EQ(P664,P$2:P$2337)</f>
        <v>326</v>
      </c>
      <c r="W664" s="24"/>
      <c r="X664" s="23" t="s">
        <v>40</v>
      </c>
      <c r="Y664" s="23" t="s">
        <v>70</v>
      </c>
      <c r="AA664" s="24"/>
      <c r="AB664" s="24"/>
      <c r="AC664" s="24"/>
      <c r="AD664" s="24">
        <v>1</v>
      </c>
      <c r="AE664" s="24">
        <v>1</v>
      </c>
      <c r="AF664" s="24">
        <v>3</v>
      </c>
      <c r="AG664" s="24">
        <v>3</v>
      </c>
      <c r="AH664" s="24">
        <v>3</v>
      </c>
      <c r="AI664" s="24">
        <v>3</v>
      </c>
      <c r="AJ664" s="24">
        <v>3</v>
      </c>
      <c r="AK664" s="24">
        <v>3</v>
      </c>
      <c r="AL664" s="24">
        <v>6</v>
      </c>
      <c r="AM664" s="24">
        <v>3</v>
      </c>
      <c r="AN664" s="24">
        <v>6</v>
      </c>
      <c r="AO664" s="24">
        <v>3</v>
      </c>
      <c r="AQ664" s="23" t="s">
        <v>1291</v>
      </c>
      <c r="AR664" s="23" t="s">
        <v>1292</v>
      </c>
      <c r="AS664" s="23">
        <v>69.064999999999998</v>
      </c>
      <c r="AT664" s="23">
        <v>-0.57999999999999996</v>
      </c>
      <c r="AU664" s="23">
        <v>4</v>
      </c>
      <c r="AV664" s="23">
        <v>-4.58</v>
      </c>
      <c r="AW664" s="23">
        <v>9.1800000000000007E-2</v>
      </c>
      <c r="AY664" s="23">
        <v>10000</v>
      </c>
      <c r="AZ664" s="23">
        <v>2</v>
      </c>
      <c r="BA664" s="23">
        <v>5</v>
      </c>
      <c r="BC664" s="23" t="s">
        <v>8293</v>
      </c>
      <c r="BD664" s="23" t="s">
        <v>8320</v>
      </c>
      <c r="BE664" s="23" t="s">
        <v>8293</v>
      </c>
      <c r="BF664" s="23" t="s">
        <v>8330</v>
      </c>
    </row>
    <row r="665" spans="1:58" s="23" customFormat="1" x14ac:dyDescent="0.2">
      <c r="A665" s="23" t="s">
        <v>1297</v>
      </c>
      <c r="B665" s="23" t="s">
        <v>1298</v>
      </c>
      <c r="C665" s="23" t="s">
        <v>69</v>
      </c>
      <c r="D665" s="23" t="s">
        <v>38</v>
      </c>
      <c r="E665" s="23">
        <v>7</v>
      </c>
      <c r="F665" s="23" t="s">
        <v>38</v>
      </c>
      <c r="G665" s="23" t="s">
        <v>38</v>
      </c>
      <c r="H665" s="23">
        <v>1</v>
      </c>
      <c r="I665" s="23" t="s">
        <v>8264</v>
      </c>
      <c r="J665" s="23">
        <v>6</v>
      </c>
      <c r="K665" s="23">
        <v>10</v>
      </c>
      <c r="L665" s="23" t="s">
        <v>8345</v>
      </c>
      <c r="N665" s="24" t="b">
        <f t="shared" si="92"/>
        <v>1</v>
      </c>
      <c r="O665" s="24">
        <f t="shared" si="93"/>
        <v>143</v>
      </c>
      <c r="P665" s="24">
        <f t="shared" si="94"/>
        <v>21.5</v>
      </c>
      <c r="Q665" s="24" t="str">
        <f t="shared" si="95"/>
        <v>YES</v>
      </c>
      <c r="R665" s="24" t="str">
        <f t="shared" si="96"/>
        <v>YES</v>
      </c>
      <c r="S665" s="24" t="b">
        <f t="shared" si="97"/>
        <v>1</v>
      </c>
      <c r="T665" s="24" t="b">
        <f t="shared" si="98"/>
        <v>1</v>
      </c>
      <c r="U665" s="24">
        <f t="shared" si="99"/>
        <v>658</v>
      </c>
      <c r="V665" s="24">
        <f t="shared" si="100"/>
        <v>326</v>
      </c>
      <c r="W665" s="24"/>
      <c r="X665" s="23" t="s">
        <v>82</v>
      </c>
      <c r="Y665" s="23" t="s">
        <v>95</v>
      </c>
      <c r="AA665" s="24"/>
      <c r="AB665" s="24"/>
      <c r="AC665" s="24"/>
      <c r="AD665" s="24">
        <v>3</v>
      </c>
      <c r="AE665" s="24">
        <v>3</v>
      </c>
      <c r="AF665" s="24">
        <v>3</v>
      </c>
      <c r="AG665" s="24">
        <v>3</v>
      </c>
      <c r="AH665" s="24">
        <v>3</v>
      </c>
      <c r="AI665" s="24">
        <v>3</v>
      </c>
      <c r="AJ665" s="24">
        <v>3</v>
      </c>
      <c r="AK665" s="24">
        <v>3</v>
      </c>
      <c r="AL665" s="24">
        <v>6</v>
      </c>
      <c r="AM665" s="24">
        <v>3</v>
      </c>
      <c r="AN665" s="24">
        <v>6</v>
      </c>
      <c r="AO665" s="24">
        <v>3</v>
      </c>
      <c r="AQ665" s="23" t="s">
        <v>1299</v>
      </c>
      <c r="AR665" s="23" t="s">
        <v>1300</v>
      </c>
      <c r="AS665" s="23">
        <v>78.13</v>
      </c>
      <c r="AT665" s="23">
        <v>-0.2</v>
      </c>
      <c r="AU665" s="23">
        <v>4.9329999999999998</v>
      </c>
      <c r="AV665" s="23">
        <v>-5.133</v>
      </c>
      <c r="AW665" s="23">
        <v>1.54E-2</v>
      </c>
      <c r="AY665" s="23">
        <v>10000</v>
      </c>
      <c r="AZ665" s="23">
        <v>2</v>
      </c>
      <c r="BA665" s="23">
        <v>5</v>
      </c>
      <c r="BC665" s="23" t="s">
        <v>8293</v>
      </c>
      <c r="BD665" s="23" t="s">
        <v>8320</v>
      </c>
      <c r="BE665" s="23" t="s">
        <v>8293</v>
      </c>
      <c r="BF665" s="23" t="s">
        <v>8330</v>
      </c>
    </row>
    <row r="666" spans="1:58" s="23" customFormat="1" x14ac:dyDescent="0.2">
      <c r="A666" s="23" t="s">
        <v>1301</v>
      </c>
      <c r="B666" s="23" t="s">
        <v>1302</v>
      </c>
      <c r="C666" s="23" t="s">
        <v>69</v>
      </c>
      <c r="D666" s="23" t="s">
        <v>38</v>
      </c>
      <c r="E666" s="23">
        <v>7</v>
      </c>
      <c r="F666" s="23" t="s">
        <v>38</v>
      </c>
      <c r="G666" s="23" t="s">
        <v>38</v>
      </c>
      <c r="H666" s="23">
        <v>1</v>
      </c>
      <c r="I666" s="23" t="s">
        <v>8264</v>
      </c>
      <c r="J666" s="23">
        <v>6</v>
      </c>
      <c r="K666" s="23">
        <v>10</v>
      </c>
      <c r="L666" s="23" t="s">
        <v>8345</v>
      </c>
      <c r="N666" s="24" t="b">
        <f t="shared" si="92"/>
        <v>1</v>
      </c>
      <c r="O666" s="24">
        <f t="shared" si="93"/>
        <v>143</v>
      </c>
      <c r="P666" s="24">
        <f t="shared" si="94"/>
        <v>21.5</v>
      </c>
      <c r="Q666" s="24" t="str">
        <f t="shared" si="95"/>
        <v>YES</v>
      </c>
      <c r="R666" s="24" t="str">
        <f t="shared" si="96"/>
        <v>YES</v>
      </c>
      <c r="S666" s="24" t="b">
        <f t="shared" si="97"/>
        <v>1</v>
      </c>
      <c r="T666" s="24" t="b">
        <f t="shared" si="98"/>
        <v>1</v>
      </c>
      <c r="U666" s="24">
        <f t="shared" si="99"/>
        <v>658</v>
      </c>
      <c r="V666" s="24">
        <f t="shared" si="100"/>
        <v>326</v>
      </c>
      <c r="W666" s="24"/>
      <c r="X666" s="23" t="s">
        <v>82</v>
      </c>
      <c r="Y666" s="23" t="s">
        <v>95</v>
      </c>
      <c r="AA666" s="24"/>
      <c r="AB666" s="24"/>
      <c r="AC666" s="24"/>
      <c r="AD666" s="24">
        <v>1</v>
      </c>
      <c r="AE666" s="24">
        <v>1</v>
      </c>
      <c r="AF666" s="24">
        <v>3</v>
      </c>
      <c r="AG666" s="24">
        <v>3</v>
      </c>
      <c r="AH666" s="24">
        <v>3</v>
      </c>
      <c r="AI666" s="24">
        <v>1</v>
      </c>
      <c r="AJ666" s="24">
        <v>3</v>
      </c>
      <c r="AK666" s="24">
        <v>3</v>
      </c>
      <c r="AL666" s="24">
        <v>6</v>
      </c>
      <c r="AM666" s="24">
        <v>3</v>
      </c>
      <c r="AN666" s="24">
        <v>6</v>
      </c>
      <c r="AO666" s="24">
        <v>3</v>
      </c>
      <c r="AQ666" s="23" t="s">
        <v>1303</v>
      </c>
      <c r="AR666" s="23" t="s">
        <v>1304</v>
      </c>
      <c r="AS666" s="23">
        <v>88.100999999999999</v>
      </c>
      <c r="AT666" s="23">
        <v>-0.81</v>
      </c>
      <c r="AU666" s="23">
        <v>4.2709999999999999</v>
      </c>
      <c r="AV666" s="23">
        <v>-5.0809999999999995</v>
      </c>
      <c r="AW666" s="23">
        <v>1.29E-2</v>
      </c>
      <c r="AY666" s="23">
        <v>10000</v>
      </c>
      <c r="AZ666" s="23">
        <v>2</v>
      </c>
      <c r="BA666" s="23">
        <v>5</v>
      </c>
      <c r="BC666" s="23" t="s">
        <v>8293</v>
      </c>
      <c r="BD666" s="23" t="s">
        <v>8320</v>
      </c>
      <c r="BE666" s="23" t="s">
        <v>8293</v>
      </c>
      <c r="BF666" s="23" t="s">
        <v>8330</v>
      </c>
    </row>
    <row r="667" spans="1:58" s="23" customFormat="1" x14ac:dyDescent="0.2">
      <c r="A667" s="23" t="s">
        <v>1305</v>
      </c>
      <c r="B667" s="23" t="s">
        <v>1306</v>
      </c>
      <c r="C667" s="23" t="s">
        <v>69</v>
      </c>
      <c r="D667" s="23" t="s">
        <v>38</v>
      </c>
      <c r="E667" s="23">
        <v>7</v>
      </c>
      <c r="F667" s="23" t="s">
        <v>38</v>
      </c>
      <c r="G667" s="23" t="s">
        <v>38</v>
      </c>
      <c r="H667" s="23">
        <v>1</v>
      </c>
      <c r="I667" s="23" t="s">
        <v>8264</v>
      </c>
      <c r="J667" s="23">
        <v>6</v>
      </c>
      <c r="K667" s="23">
        <v>10</v>
      </c>
      <c r="L667" s="23" t="s">
        <v>8345</v>
      </c>
      <c r="N667" s="24" t="b">
        <f t="shared" si="92"/>
        <v>1</v>
      </c>
      <c r="O667" s="24">
        <f t="shared" si="93"/>
        <v>143</v>
      </c>
      <c r="P667" s="24">
        <f t="shared" si="94"/>
        <v>21.5</v>
      </c>
      <c r="Q667" s="24" t="str">
        <f t="shared" si="95"/>
        <v>YES</v>
      </c>
      <c r="R667" s="24" t="str">
        <f t="shared" si="96"/>
        <v>YES</v>
      </c>
      <c r="S667" s="24" t="b">
        <f t="shared" si="97"/>
        <v>1</v>
      </c>
      <c r="T667" s="24" t="b">
        <f t="shared" si="98"/>
        <v>1</v>
      </c>
      <c r="U667" s="24">
        <f t="shared" si="99"/>
        <v>658</v>
      </c>
      <c r="V667" s="24">
        <f t="shared" si="100"/>
        <v>326</v>
      </c>
      <c r="W667" s="24"/>
      <c r="X667" s="23" t="s">
        <v>40</v>
      </c>
      <c r="Y667" s="23" t="s">
        <v>70</v>
      </c>
      <c r="AA667" s="24"/>
      <c r="AB667" s="24"/>
      <c r="AC667" s="24"/>
      <c r="AD667" s="24">
        <v>6</v>
      </c>
      <c r="AE667" s="24">
        <v>6</v>
      </c>
      <c r="AF667" s="24">
        <v>3</v>
      </c>
      <c r="AG667" s="24">
        <v>3</v>
      </c>
      <c r="AH667" s="24">
        <v>3</v>
      </c>
      <c r="AI667" s="24">
        <v>3</v>
      </c>
      <c r="AJ667" s="24">
        <v>3</v>
      </c>
      <c r="AK667" s="24">
        <v>3</v>
      </c>
      <c r="AL667" s="24">
        <v>6</v>
      </c>
      <c r="AM667" s="24">
        <v>3</v>
      </c>
      <c r="AN667" s="24">
        <v>6</v>
      </c>
      <c r="AO667" s="24">
        <v>3</v>
      </c>
      <c r="AQ667" s="23" t="s">
        <v>1307</v>
      </c>
      <c r="AR667" s="23" t="s">
        <v>1308</v>
      </c>
      <c r="AS667" s="23">
        <v>278.33</v>
      </c>
      <c r="AT667" s="23">
        <v>4.5</v>
      </c>
      <c r="AU667" s="23">
        <v>8.6310000000000002</v>
      </c>
      <c r="AV667" s="23">
        <v>-4.1310000000000002</v>
      </c>
      <c r="AW667" s="23">
        <v>8.9599999999999999E-2</v>
      </c>
      <c r="AY667" s="23">
        <v>10000</v>
      </c>
      <c r="AZ667" s="23">
        <v>2</v>
      </c>
      <c r="BA667" s="23">
        <v>5</v>
      </c>
      <c r="BC667" s="23" t="s">
        <v>8293</v>
      </c>
      <c r="BD667" s="23" t="s">
        <v>8320</v>
      </c>
      <c r="BE667" s="23" t="s">
        <v>8293</v>
      </c>
      <c r="BF667" s="23" t="s">
        <v>8330</v>
      </c>
    </row>
    <row r="668" spans="1:58" s="23" customFormat="1" x14ac:dyDescent="0.2">
      <c r="A668" s="23" t="s">
        <v>1309</v>
      </c>
      <c r="B668" s="23" t="s">
        <v>1310</v>
      </c>
      <c r="C668" s="23" t="s">
        <v>69</v>
      </c>
      <c r="D668" s="23" t="s">
        <v>38</v>
      </c>
      <c r="E668" s="23">
        <v>7</v>
      </c>
      <c r="F668" s="23" t="s">
        <v>38</v>
      </c>
      <c r="G668" s="23" t="s">
        <v>38</v>
      </c>
      <c r="H668" s="23">
        <v>1</v>
      </c>
      <c r="I668" s="23" t="s">
        <v>8264</v>
      </c>
      <c r="J668" s="23">
        <v>6</v>
      </c>
      <c r="K668" s="23">
        <v>10</v>
      </c>
      <c r="L668" s="23" t="s">
        <v>8345</v>
      </c>
      <c r="N668" s="24" t="b">
        <f t="shared" si="92"/>
        <v>1</v>
      </c>
      <c r="O668" s="24">
        <f t="shared" si="93"/>
        <v>143</v>
      </c>
      <c r="P668" s="24">
        <f t="shared" si="94"/>
        <v>21.5</v>
      </c>
      <c r="Q668" s="24" t="str">
        <f t="shared" si="95"/>
        <v>YES</v>
      </c>
      <c r="R668" s="24" t="str">
        <f t="shared" si="96"/>
        <v>YES</v>
      </c>
      <c r="S668" s="24" t="b">
        <f t="shared" si="97"/>
        <v>1</v>
      </c>
      <c r="T668" s="24" t="b">
        <f t="shared" si="98"/>
        <v>1</v>
      </c>
      <c r="U668" s="24">
        <f t="shared" si="99"/>
        <v>658</v>
      </c>
      <c r="V668" s="24">
        <f t="shared" si="100"/>
        <v>326</v>
      </c>
      <c r="W668" s="24"/>
      <c r="X668" s="23" t="s">
        <v>40</v>
      </c>
      <c r="Y668" s="23" t="s">
        <v>70</v>
      </c>
      <c r="AA668" s="24"/>
      <c r="AB668" s="24"/>
      <c r="AC668" s="24"/>
      <c r="AD668" s="24">
        <v>6</v>
      </c>
      <c r="AE668" s="24">
        <v>6</v>
      </c>
      <c r="AF668" s="24">
        <v>3</v>
      </c>
      <c r="AG668" s="24">
        <v>3</v>
      </c>
      <c r="AH668" s="24">
        <v>3</v>
      </c>
      <c r="AI668" s="24">
        <v>3</v>
      </c>
      <c r="AJ668" s="24">
        <v>3</v>
      </c>
      <c r="AK668" s="24">
        <v>3</v>
      </c>
      <c r="AL668" s="24">
        <v>6</v>
      </c>
      <c r="AM668" s="24">
        <v>3</v>
      </c>
      <c r="AN668" s="24">
        <v>6</v>
      </c>
      <c r="AO668" s="24">
        <v>3</v>
      </c>
      <c r="AQ668" s="23" t="s">
        <v>1311</v>
      </c>
      <c r="AR668" s="23" t="s">
        <v>1312</v>
      </c>
      <c r="AS668" s="23">
        <v>312.33999999999997</v>
      </c>
      <c r="AT668" s="23">
        <v>4.7300000000000004</v>
      </c>
      <c r="AU668" s="23">
        <v>9.0180000000000007</v>
      </c>
      <c r="AV668" s="23">
        <v>-4.2880000000000003</v>
      </c>
      <c r="AW668" s="23">
        <v>3.5400000000000001E-2</v>
      </c>
      <c r="AY668" s="23">
        <v>10000</v>
      </c>
      <c r="AZ668" s="23">
        <v>2</v>
      </c>
      <c r="BA668" s="23">
        <v>5</v>
      </c>
      <c r="BC668" s="23" t="s">
        <v>8293</v>
      </c>
      <c r="BD668" s="23" t="s">
        <v>8320</v>
      </c>
      <c r="BE668" s="23" t="s">
        <v>8293</v>
      </c>
      <c r="BF668" s="23" t="s">
        <v>8330</v>
      </c>
    </row>
    <row r="669" spans="1:58" s="23" customFormat="1" x14ac:dyDescent="0.2">
      <c r="A669" s="23" t="s">
        <v>1313</v>
      </c>
      <c r="B669" s="23" t="s">
        <v>1314</v>
      </c>
      <c r="C669" s="23" t="s">
        <v>69</v>
      </c>
      <c r="D669" s="23" t="s">
        <v>38</v>
      </c>
      <c r="E669" s="23">
        <v>7</v>
      </c>
      <c r="F669" s="23" t="s">
        <v>38</v>
      </c>
      <c r="G669" s="23" t="s">
        <v>38</v>
      </c>
      <c r="H669" s="23">
        <v>1</v>
      </c>
      <c r="I669" s="23" t="s">
        <v>8264</v>
      </c>
      <c r="J669" s="23">
        <v>6</v>
      </c>
      <c r="K669" s="23">
        <v>10</v>
      </c>
      <c r="L669" s="23" t="s">
        <v>8345</v>
      </c>
      <c r="N669" s="24" t="b">
        <f t="shared" si="92"/>
        <v>1</v>
      </c>
      <c r="O669" s="24">
        <f t="shared" si="93"/>
        <v>143</v>
      </c>
      <c r="P669" s="24">
        <f t="shared" si="94"/>
        <v>21.5</v>
      </c>
      <c r="Q669" s="24" t="str">
        <f t="shared" si="95"/>
        <v>YES</v>
      </c>
      <c r="R669" s="24" t="str">
        <f t="shared" si="96"/>
        <v>YES</v>
      </c>
      <c r="S669" s="24" t="b">
        <f t="shared" si="97"/>
        <v>1</v>
      </c>
      <c r="T669" s="24" t="b">
        <f t="shared" si="98"/>
        <v>1</v>
      </c>
      <c r="U669" s="24">
        <f t="shared" si="99"/>
        <v>658</v>
      </c>
      <c r="V669" s="24">
        <f t="shared" si="100"/>
        <v>326</v>
      </c>
      <c r="W669" s="24"/>
      <c r="X669" s="23" t="s">
        <v>40</v>
      </c>
      <c r="Y669" s="23" t="s">
        <v>120</v>
      </c>
      <c r="AA669" s="24"/>
      <c r="AB669" s="24"/>
      <c r="AC669" s="24"/>
      <c r="AD669" s="24">
        <v>3</v>
      </c>
      <c r="AE669" s="24">
        <v>3</v>
      </c>
      <c r="AF669" s="24">
        <v>3</v>
      </c>
      <c r="AG669" s="24">
        <v>3</v>
      </c>
      <c r="AH669" s="24">
        <v>3</v>
      </c>
      <c r="AI669" s="24">
        <v>3</v>
      </c>
      <c r="AJ669" s="24">
        <v>3</v>
      </c>
      <c r="AK669" s="24">
        <v>3</v>
      </c>
      <c r="AL669" s="24">
        <v>6</v>
      </c>
      <c r="AM669" s="24">
        <v>3</v>
      </c>
      <c r="AN669" s="24">
        <v>6</v>
      </c>
      <c r="AO669" s="24">
        <v>3</v>
      </c>
      <c r="AQ669" s="23" t="s">
        <v>1315</v>
      </c>
      <c r="AR669" s="23" t="s">
        <v>1316</v>
      </c>
      <c r="AS669" s="23">
        <v>111.14</v>
      </c>
      <c r="AT669" s="23">
        <v>0.37</v>
      </c>
      <c r="AU669" s="23">
        <v>6.016</v>
      </c>
      <c r="AV669" s="23">
        <v>-5.6459999999999999</v>
      </c>
      <c r="AW669" s="23">
        <v>1.9099999999999999E-2</v>
      </c>
      <c r="AY669" s="23">
        <v>10000</v>
      </c>
      <c r="AZ669" s="23">
        <v>2</v>
      </c>
      <c r="BA669" s="23">
        <v>5</v>
      </c>
      <c r="BC669" s="23" t="s">
        <v>8293</v>
      </c>
      <c r="BD669" s="23" t="s">
        <v>8320</v>
      </c>
      <c r="BE669" s="23" t="s">
        <v>8293</v>
      </c>
      <c r="BF669" s="23" t="s">
        <v>8330</v>
      </c>
    </row>
    <row r="670" spans="1:58" s="23" customFormat="1" x14ac:dyDescent="0.2">
      <c r="A670" s="23" t="s">
        <v>1317</v>
      </c>
      <c r="B670" s="23" t="s">
        <v>1318</v>
      </c>
      <c r="C670" s="23" t="s">
        <v>8339</v>
      </c>
      <c r="D670" s="23" t="s">
        <v>38</v>
      </c>
      <c r="E670" s="23">
        <v>7</v>
      </c>
      <c r="F670" s="23" t="s">
        <v>38</v>
      </c>
      <c r="G670" s="23" t="s">
        <v>38</v>
      </c>
      <c r="H670" s="23">
        <v>1</v>
      </c>
      <c r="I670" s="23" t="s">
        <v>8264</v>
      </c>
      <c r="J670" s="23">
        <v>6</v>
      </c>
      <c r="K670" s="23">
        <v>10</v>
      </c>
      <c r="L670" s="23" t="s">
        <v>8342</v>
      </c>
      <c r="N670" s="24" t="b">
        <f t="shared" si="92"/>
        <v>1</v>
      </c>
      <c r="O670" s="24">
        <f t="shared" si="93"/>
        <v>143</v>
      </c>
      <c r="P670" s="24">
        <f t="shared" si="94"/>
        <v>21.5</v>
      </c>
      <c r="Q670" s="24" t="str">
        <f t="shared" si="95"/>
        <v>YES</v>
      </c>
      <c r="R670" s="24" t="str">
        <f t="shared" si="96"/>
        <v>YES</v>
      </c>
      <c r="S670" s="24" t="b">
        <f t="shared" si="97"/>
        <v>1</v>
      </c>
      <c r="T670" s="24" t="b">
        <f t="shared" si="98"/>
        <v>1</v>
      </c>
      <c r="U670" s="24">
        <f t="shared" si="99"/>
        <v>658</v>
      </c>
      <c r="V670" s="24">
        <f t="shared" si="100"/>
        <v>326</v>
      </c>
      <c r="W670" s="24"/>
      <c r="X670" s="23" t="s">
        <v>137</v>
      </c>
      <c r="Y670" s="23" t="s">
        <v>120</v>
      </c>
      <c r="AA670" s="24"/>
      <c r="AB670" s="24"/>
      <c r="AC670" s="24"/>
      <c r="AD670" s="24">
        <v>3</v>
      </c>
      <c r="AE670" s="24">
        <v>6</v>
      </c>
      <c r="AF670" s="24">
        <v>6</v>
      </c>
      <c r="AG670" s="24">
        <v>6</v>
      </c>
      <c r="AH670" s="24">
        <v>6</v>
      </c>
      <c r="AI670" s="24">
        <v>6</v>
      </c>
      <c r="AJ670" s="24">
        <v>3</v>
      </c>
      <c r="AK670" s="24">
        <v>3</v>
      </c>
      <c r="AL670" s="24">
        <v>6</v>
      </c>
      <c r="AM670" s="24">
        <v>6</v>
      </c>
      <c r="AN670" s="24">
        <v>6</v>
      </c>
      <c r="AO670" s="24">
        <v>6</v>
      </c>
      <c r="AQ670" s="23" t="s">
        <v>1319</v>
      </c>
      <c r="AR670" s="23" t="s">
        <v>1320</v>
      </c>
      <c r="AS670" s="23">
        <v>146.13999999999999</v>
      </c>
      <c r="AT670" s="23">
        <v>1.39</v>
      </c>
      <c r="AU670" s="23">
        <v>6.782</v>
      </c>
      <c r="AV670" s="23">
        <v>-5.3920000000000003</v>
      </c>
      <c r="AW670" s="23">
        <v>0.122</v>
      </c>
      <c r="AY670" s="23">
        <v>10000</v>
      </c>
      <c r="AZ670" s="23">
        <v>2</v>
      </c>
      <c r="BA670" s="23">
        <v>5</v>
      </c>
      <c r="BC670" s="23" t="s">
        <v>8293</v>
      </c>
      <c r="BD670" s="23" t="s">
        <v>8320</v>
      </c>
      <c r="BE670" s="23" t="s">
        <v>8293</v>
      </c>
      <c r="BF670" s="23" t="s">
        <v>8330</v>
      </c>
    </row>
    <row r="671" spans="1:58" s="23" customFormat="1" x14ac:dyDescent="0.2">
      <c r="A671" s="23" t="s">
        <v>2957</v>
      </c>
      <c r="B671" s="23" t="s">
        <v>2958</v>
      </c>
      <c r="C671" s="23" t="s">
        <v>38</v>
      </c>
      <c r="D671" s="23" t="s">
        <v>38</v>
      </c>
      <c r="E671" s="23">
        <v>7</v>
      </c>
      <c r="F671" s="23" t="s">
        <v>38</v>
      </c>
      <c r="G671" s="23" t="s">
        <v>38</v>
      </c>
      <c r="H671" s="23">
        <v>6</v>
      </c>
      <c r="I671" s="23" t="s">
        <v>8264</v>
      </c>
      <c r="J671" s="23">
        <v>10</v>
      </c>
      <c r="K671" s="23">
        <v>1</v>
      </c>
      <c r="L671" s="23" t="s">
        <v>8345</v>
      </c>
      <c r="N671" s="24" t="b">
        <f t="shared" si="92"/>
        <v>0</v>
      </c>
      <c r="O671" s="24">
        <f t="shared" si="93"/>
        <v>143</v>
      </c>
      <c r="P671" s="24">
        <f t="shared" si="94"/>
        <v>7.1</v>
      </c>
      <c r="Q671" s="24" t="str">
        <f t="shared" si="95"/>
        <v>YES</v>
      </c>
      <c r="R671" s="24" t="str">
        <f t="shared" si="96"/>
        <v>YES</v>
      </c>
      <c r="S671" s="24" t="b">
        <f t="shared" si="97"/>
        <v>1</v>
      </c>
      <c r="T671" s="24" t="b">
        <f t="shared" si="98"/>
        <v>1</v>
      </c>
      <c r="U671" s="24">
        <f t="shared" si="99"/>
        <v>658</v>
      </c>
      <c r="V671" s="24">
        <f t="shared" si="100"/>
        <v>765</v>
      </c>
      <c r="W671" s="24"/>
      <c r="X671" s="23" t="s">
        <v>1480</v>
      </c>
      <c r="Y671" s="23" t="s">
        <v>42</v>
      </c>
      <c r="AA671" s="24"/>
      <c r="AB671" s="24" t="s">
        <v>39</v>
      </c>
      <c r="AC671" s="24"/>
      <c r="AD671" s="24">
        <v>6</v>
      </c>
      <c r="AE671" s="24">
        <v>6</v>
      </c>
      <c r="AF671" s="24">
        <v>3</v>
      </c>
      <c r="AG671" s="24">
        <v>3</v>
      </c>
      <c r="AH671" s="24">
        <v>3</v>
      </c>
      <c r="AI671" s="24">
        <v>3</v>
      </c>
      <c r="AJ671" s="24">
        <v>10</v>
      </c>
      <c r="AK671" s="24">
        <v>10</v>
      </c>
      <c r="AL671" s="24">
        <v>1</v>
      </c>
      <c r="AM671" s="24">
        <v>10</v>
      </c>
      <c r="AN671" s="24">
        <v>1</v>
      </c>
      <c r="AO671" s="24">
        <v>10</v>
      </c>
      <c r="AQ671" s="23" t="s">
        <v>2959</v>
      </c>
      <c r="AR671" s="23" t="s">
        <v>2960</v>
      </c>
      <c r="AS671" s="23">
        <v>510.81</v>
      </c>
      <c r="AT671" s="23">
        <v>12</v>
      </c>
      <c r="AU671" s="23">
        <v>12</v>
      </c>
      <c r="AV671" s="23">
        <v>0</v>
      </c>
      <c r="AW671" s="23">
        <v>6.51</v>
      </c>
      <c r="AY671" s="23">
        <v>10000</v>
      </c>
      <c r="AZ671" s="23">
        <v>2</v>
      </c>
      <c r="BA671" s="23">
        <v>5</v>
      </c>
      <c r="BC671" s="23" t="s">
        <v>8293</v>
      </c>
      <c r="BD671" s="23" t="s">
        <v>8293</v>
      </c>
      <c r="BE671" s="23" t="s">
        <v>8293</v>
      </c>
      <c r="BF671" s="23" t="s">
        <v>8330</v>
      </c>
    </row>
    <row r="672" spans="1:58" s="23" customFormat="1" x14ac:dyDescent="0.2">
      <c r="A672" s="23" t="s">
        <v>2961</v>
      </c>
      <c r="B672" s="23" t="s">
        <v>2962</v>
      </c>
      <c r="C672" s="23" t="s">
        <v>38</v>
      </c>
      <c r="D672" s="23" t="s">
        <v>38</v>
      </c>
      <c r="E672" s="23">
        <v>7</v>
      </c>
      <c r="F672" s="23" t="s">
        <v>38</v>
      </c>
      <c r="G672" s="23" t="s">
        <v>38</v>
      </c>
      <c r="H672" s="23">
        <v>6</v>
      </c>
      <c r="I672" s="23" t="s">
        <v>8264</v>
      </c>
      <c r="J672" s="23">
        <v>10</v>
      </c>
      <c r="K672" s="23">
        <v>1</v>
      </c>
      <c r="L672" s="23" t="s">
        <v>8345</v>
      </c>
      <c r="N672" s="24" t="b">
        <f t="shared" si="92"/>
        <v>0</v>
      </c>
      <c r="O672" s="24">
        <f t="shared" si="93"/>
        <v>143</v>
      </c>
      <c r="P672" s="24">
        <f t="shared" si="94"/>
        <v>7.1</v>
      </c>
      <c r="Q672" s="24" t="str">
        <f t="shared" si="95"/>
        <v>YES</v>
      </c>
      <c r="R672" s="24" t="str">
        <f t="shared" si="96"/>
        <v>YES</v>
      </c>
      <c r="S672" s="24" t="b">
        <f t="shared" si="97"/>
        <v>1</v>
      </c>
      <c r="T672" s="24" t="b">
        <f t="shared" si="98"/>
        <v>1</v>
      </c>
      <c r="U672" s="24">
        <f t="shared" si="99"/>
        <v>658</v>
      </c>
      <c r="V672" s="24">
        <f t="shared" si="100"/>
        <v>765</v>
      </c>
      <c r="W672" s="24"/>
      <c r="X672" s="23" t="s">
        <v>1480</v>
      </c>
      <c r="Y672" s="23" t="s">
        <v>42</v>
      </c>
      <c r="AA672" s="24"/>
      <c r="AB672" s="24" t="s">
        <v>39</v>
      </c>
      <c r="AC672" s="24"/>
      <c r="AD672" s="24">
        <v>6</v>
      </c>
      <c r="AE672" s="24">
        <v>6</v>
      </c>
      <c r="AF672" s="24">
        <v>3</v>
      </c>
      <c r="AG672" s="24">
        <v>6</v>
      </c>
      <c r="AH672" s="24">
        <v>3</v>
      </c>
      <c r="AI672" s="24">
        <v>6</v>
      </c>
      <c r="AJ672" s="24">
        <v>10</v>
      </c>
      <c r="AK672" s="24">
        <v>10</v>
      </c>
      <c r="AL672" s="24">
        <v>1</v>
      </c>
      <c r="AM672" s="24">
        <v>10</v>
      </c>
      <c r="AN672" s="24">
        <v>3</v>
      </c>
      <c r="AO672" s="24">
        <v>10</v>
      </c>
      <c r="AQ672" s="23" t="s">
        <v>2963</v>
      </c>
      <c r="AR672" s="23" t="s">
        <v>1805</v>
      </c>
      <c r="AS672" s="23">
        <v>530.79</v>
      </c>
      <c r="AT672" s="23">
        <v>12</v>
      </c>
      <c r="AU672" s="23">
        <v>12</v>
      </c>
      <c r="AV672" s="23">
        <v>0</v>
      </c>
      <c r="AW672" s="23">
        <v>24.5</v>
      </c>
      <c r="AY672" s="23">
        <v>10000</v>
      </c>
      <c r="AZ672" s="23">
        <v>2</v>
      </c>
      <c r="BA672" s="23">
        <v>5</v>
      </c>
      <c r="BC672" s="23" t="s">
        <v>8293</v>
      </c>
      <c r="BD672" s="23" t="s">
        <v>8293</v>
      </c>
      <c r="BE672" s="23" t="s">
        <v>8293</v>
      </c>
      <c r="BF672" s="23" t="s">
        <v>8330</v>
      </c>
    </row>
    <row r="673" spans="1:58" s="23" customFormat="1" x14ac:dyDescent="0.2">
      <c r="A673" s="23" t="s">
        <v>2964</v>
      </c>
      <c r="B673" s="23" t="s">
        <v>2965</v>
      </c>
      <c r="C673" s="23" t="s">
        <v>38</v>
      </c>
      <c r="D673" s="23" t="s">
        <v>38</v>
      </c>
      <c r="E673" s="23">
        <v>7</v>
      </c>
      <c r="F673" s="23" t="s">
        <v>38</v>
      </c>
      <c r="G673" s="23" t="s">
        <v>38</v>
      </c>
      <c r="H673" s="23">
        <v>6</v>
      </c>
      <c r="I673" s="23" t="s">
        <v>8264</v>
      </c>
      <c r="J673" s="23">
        <v>10</v>
      </c>
      <c r="K673" s="23">
        <v>1</v>
      </c>
      <c r="L673" s="23" t="s">
        <v>8345</v>
      </c>
      <c r="N673" s="24" t="b">
        <f t="shared" si="92"/>
        <v>0</v>
      </c>
      <c r="O673" s="24">
        <f t="shared" si="93"/>
        <v>143</v>
      </c>
      <c r="P673" s="24">
        <f t="shared" si="94"/>
        <v>7.1</v>
      </c>
      <c r="Q673" s="24" t="str">
        <f t="shared" si="95"/>
        <v>YES</v>
      </c>
      <c r="R673" s="24" t="str">
        <f t="shared" si="96"/>
        <v>YES</v>
      </c>
      <c r="S673" s="24" t="b">
        <f t="shared" si="97"/>
        <v>1</v>
      </c>
      <c r="T673" s="24" t="b">
        <f t="shared" si="98"/>
        <v>1</v>
      </c>
      <c r="U673" s="24">
        <f t="shared" si="99"/>
        <v>658</v>
      </c>
      <c r="V673" s="24">
        <f t="shared" si="100"/>
        <v>765</v>
      </c>
      <c r="W673" s="24"/>
      <c r="X673" s="23" t="s">
        <v>1480</v>
      </c>
      <c r="Y673" s="23" t="s">
        <v>42</v>
      </c>
      <c r="AA673" s="24"/>
      <c r="AB673" s="24" t="s">
        <v>39</v>
      </c>
      <c r="AC673" s="24"/>
      <c r="AD673" s="24">
        <v>6</v>
      </c>
      <c r="AE673" s="24">
        <v>6</v>
      </c>
      <c r="AF673" s="24">
        <v>3</v>
      </c>
      <c r="AG673" s="24">
        <v>3</v>
      </c>
      <c r="AH673" s="24">
        <v>3</v>
      </c>
      <c r="AI673" s="24">
        <v>3</v>
      </c>
      <c r="AJ673" s="24">
        <v>6</v>
      </c>
      <c r="AK673" s="24">
        <v>6</v>
      </c>
      <c r="AL673" s="24">
        <v>3</v>
      </c>
      <c r="AM673" s="24">
        <v>10</v>
      </c>
      <c r="AN673" s="24">
        <v>3</v>
      </c>
      <c r="AO673" s="24">
        <v>10</v>
      </c>
      <c r="AQ673" s="23" t="s">
        <v>2966</v>
      </c>
      <c r="AR673" s="23" t="s">
        <v>2967</v>
      </c>
      <c r="AS673" s="23">
        <v>468.73</v>
      </c>
      <c r="AT673" s="23">
        <v>11.55</v>
      </c>
      <c r="AU673" s="23">
        <v>12</v>
      </c>
      <c r="AV673" s="23">
        <v>-0.44999999999999929</v>
      </c>
      <c r="AW673" s="23">
        <v>2.4900000000000002</v>
      </c>
      <c r="AY673" s="23">
        <v>10000</v>
      </c>
      <c r="AZ673" s="23">
        <v>2</v>
      </c>
      <c r="BA673" s="23">
        <v>5</v>
      </c>
      <c r="BC673" s="23" t="s">
        <v>8293</v>
      </c>
      <c r="BD673" s="23" t="s">
        <v>8293</v>
      </c>
      <c r="BE673" s="23" t="s">
        <v>8293</v>
      </c>
      <c r="BF673" s="23" t="s">
        <v>8330</v>
      </c>
    </row>
    <row r="674" spans="1:58" s="23" customFormat="1" x14ac:dyDescent="0.2">
      <c r="A674" s="23" t="s">
        <v>1321</v>
      </c>
      <c r="B674" s="23" t="s">
        <v>1322</v>
      </c>
      <c r="C674" s="23" t="s">
        <v>69</v>
      </c>
      <c r="D674" s="23" t="s">
        <v>38</v>
      </c>
      <c r="E674" s="23">
        <v>6.5</v>
      </c>
      <c r="F674" s="23" t="s">
        <v>38</v>
      </c>
      <c r="G674" s="23" t="s">
        <v>38</v>
      </c>
      <c r="H674" s="23">
        <v>1</v>
      </c>
      <c r="I674" s="23" t="s">
        <v>8264</v>
      </c>
      <c r="J674" s="23">
        <v>6</v>
      </c>
      <c r="K674" s="23">
        <v>10</v>
      </c>
      <c r="L674" s="23" t="s">
        <v>8345</v>
      </c>
      <c r="N674" s="24" t="b">
        <f t="shared" si="92"/>
        <v>1</v>
      </c>
      <c r="O674" s="24">
        <f t="shared" si="93"/>
        <v>142.5</v>
      </c>
      <c r="P674" s="24">
        <f t="shared" si="94"/>
        <v>21.25</v>
      </c>
      <c r="Q674" s="24" t="str">
        <f t="shared" si="95"/>
        <v>YES</v>
      </c>
      <c r="R674" s="24" t="str">
        <f t="shared" si="96"/>
        <v>YES</v>
      </c>
      <c r="S674" s="24" t="b">
        <f t="shared" si="97"/>
        <v>1</v>
      </c>
      <c r="T674" s="24" t="b">
        <f t="shared" si="98"/>
        <v>1</v>
      </c>
      <c r="U674" s="24">
        <f t="shared" si="99"/>
        <v>672</v>
      </c>
      <c r="V674" s="24">
        <f t="shared" si="100"/>
        <v>337</v>
      </c>
      <c r="W674" s="24"/>
      <c r="X674" s="23" t="s">
        <v>40</v>
      </c>
      <c r="Y674" s="23" t="s">
        <v>70</v>
      </c>
      <c r="AA674" s="24"/>
      <c r="AB674" s="24"/>
      <c r="AC674" s="24"/>
      <c r="AD674" s="24">
        <v>3</v>
      </c>
      <c r="AE674" s="24">
        <v>3</v>
      </c>
      <c r="AF674" s="24">
        <v>3</v>
      </c>
      <c r="AG674" s="24">
        <v>3</v>
      </c>
      <c r="AH674" s="24">
        <v>3</v>
      </c>
      <c r="AI674" s="24">
        <v>3</v>
      </c>
      <c r="AJ674" s="24">
        <v>3</v>
      </c>
      <c r="AK674" s="24">
        <v>3</v>
      </c>
      <c r="AL674" s="24">
        <v>6</v>
      </c>
      <c r="AM674" s="24">
        <v>3</v>
      </c>
      <c r="AN674" s="24">
        <v>6</v>
      </c>
      <c r="AO674" s="24">
        <v>3</v>
      </c>
      <c r="AQ674" s="23" t="s">
        <v>1323</v>
      </c>
      <c r="AR674" s="23" t="s">
        <v>1324</v>
      </c>
      <c r="AS674" s="23">
        <v>90.073999999999998</v>
      </c>
      <c r="AT674" s="23">
        <v>-0.43</v>
      </c>
      <c r="AU674" s="23">
        <v>4.6639999999999997</v>
      </c>
      <c r="AV674" s="23">
        <v>-5.0939999999999994</v>
      </c>
      <c r="AW674" s="23">
        <v>2.1999999999999999E-2</v>
      </c>
      <c r="AY674" s="23">
        <v>1000000</v>
      </c>
      <c r="AZ674" s="23">
        <v>4</v>
      </c>
      <c r="BA674" s="23">
        <v>2.5</v>
      </c>
      <c r="BC674" s="23" t="s">
        <v>8293</v>
      </c>
      <c r="BD674" s="23" t="s">
        <v>8320</v>
      </c>
      <c r="BE674" s="23" t="s">
        <v>8293</v>
      </c>
      <c r="BF674" s="23" t="s">
        <v>8330</v>
      </c>
    </row>
    <row r="675" spans="1:58" s="23" customFormat="1" x14ac:dyDescent="0.2">
      <c r="A675" s="23" t="s">
        <v>1325</v>
      </c>
      <c r="B675" s="23" t="s">
        <v>1326</v>
      </c>
      <c r="C675" s="23" t="s">
        <v>38</v>
      </c>
      <c r="D675" s="23" t="s">
        <v>38</v>
      </c>
      <c r="E675" s="23">
        <v>3.3</v>
      </c>
      <c r="F675" s="23" t="s">
        <v>38</v>
      </c>
      <c r="G675" s="23" t="s">
        <v>38</v>
      </c>
      <c r="H675" s="23">
        <v>10</v>
      </c>
      <c r="I675" s="23" t="s">
        <v>8264</v>
      </c>
      <c r="J675" s="23">
        <v>3</v>
      </c>
      <c r="K675" s="23">
        <v>10</v>
      </c>
      <c r="L675" s="23" t="s">
        <v>8345</v>
      </c>
      <c r="N675" s="24" t="b">
        <f t="shared" si="92"/>
        <v>0</v>
      </c>
      <c r="O675" s="24">
        <f t="shared" si="93"/>
        <v>142</v>
      </c>
      <c r="P675" s="24">
        <f t="shared" si="94"/>
        <v>21</v>
      </c>
      <c r="Q675" s="24" t="str">
        <f t="shared" si="95"/>
        <v>YES</v>
      </c>
      <c r="R675" s="24" t="str">
        <f t="shared" si="96"/>
        <v>YES</v>
      </c>
      <c r="S675" s="24" t="b">
        <f t="shared" si="97"/>
        <v>1</v>
      </c>
      <c r="T675" s="24" t="b">
        <f t="shared" si="98"/>
        <v>1</v>
      </c>
      <c r="U675" s="24">
        <f t="shared" si="99"/>
        <v>673</v>
      </c>
      <c r="V675" s="24">
        <f t="shared" si="100"/>
        <v>338</v>
      </c>
      <c r="W675" s="24"/>
      <c r="X675" s="23" t="s">
        <v>75</v>
      </c>
      <c r="Y675" s="23" t="s">
        <v>41</v>
      </c>
      <c r="AA675" s="24"/>
      <c r="AB675" s="24"/>
      <c r="AC675" s="24"/>
      <c r="AD675" s="24">
        <v>1</v>
      </c>
      <c r="AE675" s="24">
        <v>1</v>
      </c>
      <c r="AF675" s="24">
        <v>1</v>
      </c>
      <c r="AG675" s="24">
        <v>1</v>
      </c>
      <c r="AH675" s="24">
        <v>1</v>
      </c>
      <c r="AI675" s="24">
        <v>1</v>
      </c>
      <c r="AJ675" s="24">
        <v>1</v>
      </c>
      <c r="AK675" s="24">
        <v>3</v>
      </c>
      <c r="AL675" s="24">
        <v>3</v>
      </c>
      <c r="AM675" s="24">
        <v>3</v>
      </c>
      <c r="AN675" s="24">
        <v>3</v>
      </c>
      <c r="AO675" s="24">
        <v>3</v>
      </c>
      <c r="AQ675" s="23" t="s">
        <v>1327</v>
      </c>
      <c r="AR675" s="23" t="s">
        <v>1328</v>
      </c>
      <c r="AS675" s="23">
        <v>100.01</v>
      </c>
      <c r="AT675" s="23">
        <v>1.21</v>
      </c>
      <c r="AU675" s="23">
        <v>4</v>
      </c>
      <c r="AV675" s="23">
        <v>-2.79</v>
      </c>
      <c r="AW675" s="23">
        <v>0.48199999999999998</v>
      </c>
      <c r="AY675" s="23">
        <v>100000</v>
      </c>
      <c r="AZ675" s="23">
        <v>3</v>
      </c>
      <c r="BA675" s="23">
        <v>0.3</v>
      </c>
      <c r="BC675" s="23" t="s">
        <v>8293</v>
      </c>
      <c r="BD675" s="23" t="s">
        <v>8293</v>
      </c>
      <c r="BE675" s="23" t="s">
        <v>8293</v>
      </c>
      <c r="BF675" s="23" t="s">
        <v>8330</v>
      </c>
    </row>
    <row r="676" spans="1:58" s="23" customFormat="1" x14ac:dyDescent="0.2">
      <c r="A676" s="23" t="s">
        <v>1329</v>
      </c>
      <c r="B676" s="23" t="s">
        <v>1330</v>
      </c>
      <c r="C676" s="23" t="s">
        <v>38</v>
      </c>
      <c r="D676" s="23" t="s">
        <v>38</v>
      </c>
      <c r="E676" s="23">
        <v>3.3</v>
      </c>
      <c r="F676" s="23" t="s">
        <v>38</v>
      </c>
      <c r="G676" s="23" t="s">
        <v>38</v>
      </c>
      <c r="H676" s="23">
        <v>10</v>
      </c>
      <c r="I676" s="23" t="s">
        <v>8264</v>
      </c>
      <c r="J676" s="23">
        <v>3</v>
      </c>
      <c r="K676" s="23">
        <v>10</v>
      </c>
      <c r="L676" s="23" t="s">
        <v>8345</v>
      </c>
      <c r="N676" s="24" t="b">
        <f t="shared" si="92"/>
        <v>0</v>
      </c>
      <c r="O676" s="24">
        <f t="shared" si="93"/>
        <v>142</v>
      </c>
      <c r="P676" s="24">
        <f t="shared" si="94"/>
        <v>21</v>
      </c>
      <c r="Q676" s="24" t="str">
        <f t="shared" si="95"/>
        <v>YES</v>
      </c>
      <c r="R676" s="24" t="str">
        <f t="shared" si="96"/>
        <v>YES</v>
      </c>
      <c r="S676" s="24" t="b">
        <f t="shared" si="97"/>
        <v>1</v>
      </c>
      <c r="T676" s="24" t="b">
        <f t="shared" si="98"/>
        <v>1</v>
      </c>
      <c r="U676" s="24">
        <f t="shared" si="99"/>
        <v>673</v>
      </c>
      <c r="V676" s="24">
        <f t="shared" si="100"/>
        <v>338</v>
      </c>
      <c r="W676" s="24"/>
      <c r="X676" s="23" t="s">
        <v>82</v>
      </c>
      <c r="Y676" s="23" t="s">
        <v>120</v>
      </c>
      <c r="AA676" s="24"/>
      <c r="AB676" s="24"/>
      <c r="AC676" s="24"/>
      <c r="AD676" s="24">
        <v>1</v>
      </c>
      <c r="AE676" s="24">
        <v>1</v>
      </c>
      <c r="AF676" s="24">
        <v>1</v>
      </c>
      <c r="AG676" s="24">
        <v>1</v>
      </c>
      <c r="AH676" s="24">
        <v>1</v>
      </c>
      <c r="AI676" s="24">
        <v>1</v>
      </c>
      <c r="AJ676" s="24">
        <v>1</v>
      </c>
      <c r="AK676" s="24">
        <v>1</v>
      </c>
      <c r="AL676" s="24">
        <v>3</v>
      </c>
      <c r="AM676" s="24">
        <v>1</v>
      </c>
      <c r="AN676" s="24">
        <v>3</v>
      </c>
      <c r="AO676" s="24">
        <v>1</v>
      </c>
      <c r="AQ676" s="23" t="s">
        <v>1331</v>
      </c>
      <c r="AR676" s="23" t="s">
        <v>1332</v>
      </c>
      <c r="AS676" s="23">
        <v>150.02000000000001</v>
      </c>
      <c r="AT676" s="23">
        <v>2.12</v>
      </c>
      <c r="AU676" s="23">
        <v>4</v>
      </c>
      <c r="AV676" s="23">
        <v>-1.88</v>
      </c>
      <c r="AW676" s="23">
        <v>1.58</v>
      </c>
      <c r="AY676" s="23">
        <v>100000</v>
      </c>
      <c r="AZ676" s="23">
        <v>3</v>
      </c>
      <c r="BA676" s="23">
        <v>0.3</v>
      </c>
      <c r="BC676" s="23" t="s">
        <v>8293</v>
      </c>
      <c r="BD676" s="23" t="s">
        <v>8293</v>
      </c>
      <c r="BE676" s="23" t="s">
        <v>8293</v>
      </c>
      <c r="BF676" s="23" t="s">
        <v>8330</v>
      </c>
    </row>
    <row r="677" spans="1:58" s="23" customFormat="1" x14ac:dyDescent="0.2">
      <c r="A677" s="23" t="s">
        <v>1333</v>
      </c>
      <c r="B677" s="23" t="s">
        <v>1334</v>
      </c>
      <c r="C677" s="23" t="s">
        <v>38</v>
      </c>
      <c r="D677" s="23" t="s">
        <v>38</v>
      </c>
      <c r="E677" s="23">
        <v>3.3</v>
      </c>
      <c r="F677" s="23" t="s">
        <v>38</v>
      </c>
      <c r="G677" s="23" t="s">
        <v>38</v>
      </c>
      <c r="H677" s="23">
        <v>10</v>
      </c>
      <c r="I677" s="23" t="s">
        <v>8264</v>
      </c>
      <c r="J677" s="23">
        <v>3</v>
      </c>
      <c r="K677" s="23">
        <v>10</v>
      </c>
      <c r="L677" s="23" t="s">
        <v>8345</v>
      </c>
      <c r="N677" s="24" t="b">
        <f t="shared" si="92"/>
        <v>0</v>
      </c>
      <c r="O677" s="24">
        <f t="shared" si="93"/>
        <v>142</v>
      </c>
      <c r="P677" s="24">
        <f t="shared" si="94"/>
        <v>21</v>
      </c>
      <c r="Q677" s="24" t="str">
        <f t="shared" si="95"/>
        <v>YES</v>
      </c>
      <c r="R677" s="24" t="str">
        <f t="shared" si="96"/>
        <v>YES</v>
      </c>
      <c r="S677" s="24" t="b">
        <f t="shared" si="97"/>
        <v>1</v>
      </c>
      <c r="T677" s="24" t="b">
        <f t="shared" si="98"/>
        <v>1</v>
      </c>
      <c r="U677" s="24">
        <f t="shared" si="99"/>
        <v>673</v>
      </c>
      <c r="V677" s="24">
        <f t="shared" si="100"/>
        <v>338</v>
      </c>
      <c r="W677" s="24"/>
      <c r="X677" s="23" t="s">
        <v>82</v>
      </c>
      <c r="Y677" s="23" t="s">
        <v>95</v>
      </c>
      <c r="AA677" s="24"/>
      <c r="AB677" s="24"/>
      <c r="AC677" s="24"/>
      <c r="AD677" s="24">
        <v>1</v>
      </c>
      <c r="AE677" s="24">
        <v>1</v>
      </c>
      <c r="AF677" s="24">
        <v>1</v>
      </c>
      <c r="AG677" s="24">
        <v>1</v>
      </c>
      <c r="AH677" s="24">
        <v>1</v>
      </c>
      <c r="AI677" s="24">
        <v>1</v>
      </c>
      <c r="AJ677" s="24">
        <v>3</v>
      </c>
      <c r="AK677" s="24">
        <v>1</v>
      </c>
      <c r="AL677" s="24">
        <v>1</v>
      </c>
      <c r="AM677" s="24">
        <v>1</v>
      </c>
      <c r="AN677" s="24">
        <v>1</v>
      </c>
      <c r="AO677" s="24">
        <v>1</v>
      </c>
      <c r="AQ677" s="23" t="s">
        <v>1335</v>
      </c>
      <c r="AR677" s="23" t="s">
        <v>753</v>
      </c>
      <c r="AS677" s="23">
        <v>120.18</v>
      </c>
      <c r="AT677" s="23">
        <v>3.82</v>
      </c>
      <c r="AU677" s="23">
        <v>4</v>
      </c>
      <c r="AV677" s="23">
        <v>-0.18000000000000016</v>
      </c>
      <c r="AW677" s="23">
        <v>5.44</v>
      </c>
      <c r="AY677" s="23">
        <v>100000</v>
      </c>
      <c r="AZ677" s="23">
        <v>3</v>
      </c>
      <c r="BA677" s="23">
        <v>0.3</v>
      </c>
      <c r="BC677" s="23" t="s">
        <v>8293</v>
      </c>
      <c r="BD677" s="23" t="s">
        <v>8293</v>
      </c>
      <c r="BE677" s="23" t="s">
        <v>8293</v>
      </c>
      <c r="BF677" s="23" t="s">
        <v>8330</v>
      </c>
    </row>
    <row r="678" spans="1:58" s="23" customFormat="1" x14ac:dyDescent="0.2">
      <c r="A678" s="23" t="s">
        <v>1336</v>
      </c>
      <c r="B678" s="23" t="s">
        <v>1337</v>
      </c>
      <c r="C678" s="23" t="s">
        <v>38</v>
      </c>
      <c r="D678" s="23" t="s">
        <v>38</v>
      </c>
      <c r="E678" s="23">
        <v>3.3</v>
      </c>
      <c r="F678" s="23" t="s">
        <v>38</v>
      </c>
      <c r="G678" s="23" t="s">
        <v>38</v>
      </c>
      <c r="H678" s="23">
        <v>10</v>
      </c>
      <c r="I678" s="23" t="s">
        <v>8264</v>
      </c>
      <c r="J678" s="23">
        <v>3</v>
      </c>
      <c r="K678" s="23">
        <v>10</v>
      </c>
      <c r="L678" s="23" t="s">
        <v>8345</v>
      </c>
      <c r="N678" s="24" t="b">
        <f t="shared" si="92"/>
        <v>0</v>
      </c>
      <c r="O678" s="24">
        <f t="shared" si="93"/>
        <v>142</v>
      </c>
      <c r="P678" s="24">
        <f t="shared" si="94"/>
        <v>21</v>
      </c>
      <c r="Q678" s="24" t="str">
        <f t="shared" si="95"/>
        <v>YES</v>
      </c>
      <c r="R678" s="24" t="str">
        <f t="shared" si="96"/>
        <v>YES</v>
      </c>
      <c r="S678" s="24" t="b">
        <f t="shared" si="97"/>
        <v>1</v>
      </c>
      <c r="T678" s="24" t="b">
        <f t="shared" si="98"/>
        <v>1</v>
      </c>
      <c r="U678" s="24">
        <f t="shared" si="99"/>
        <v>673</v>
      </c>
      <c r="V678" s="24">
        <f t="shared" si="100"/>
        <v>338</v>
      </c>
      <c r="W678" s="24"/>
      <c r="X678" s="23" t="s">
        <v>82</v>
      </c>
      <c r="Y678" s="23" t="s">
        <v>95</v>
      </c>
      <c r="AA678" s="24"/>
      <c r="AB678" s="24"/>
      <c r="AC678" s="24"/>
      <c r="AD678" s="24">
        <v>1</v>
      </c>
      <c r="AE678" s="24">
        <v>1</v>
      </c>
      <c r="AF678" s="24">
        <v>1</v>
      </c>
      <c r="AG678" s="24">
        <v>1</v>
      </c>
      <c r="AH678" s="24">
        <v>1</v>
      </c>
      <c r="AI678" s="24">
        <v>1</v>
      </c>
      <c r="AJ678" s="24">
        <v>3</v>
      </c>
      <c r="AK678" s="24">
        <v>1</v>
      </c>
      <c r="AL678" s="24">
        <v>1</v>
      </c>
      <c r="AM678" s="24">
        <v>1</v>
      </c>
      <c r="AN678" s="24">
        <v>1</v>
      </c>
      <c r="AO678" s="24">
        <v>1</v>
      </c>
      <c r="AQ678" s="23" t="s">
        <v>1338</v>
      </c>
      <c r="AR678" s="23" t="s">
        <v>753</v>
      </c>
      <c r="AS678" s="23">
        <v>120.18</v>
      </c>
      <c r="AT678" s="23">
        <v>3.62</v>
      </c>
      <c r="AU678" s="23">
        <v>4</v>
      </c>
      <c r="AV678" s="23">
        <v>-0.37999999999999989</v>
      </c>
      <c r="AW678" s="23">
        <v>4.37</v>
      </c>
      <c r="AY678" s="23">
        <v>100000</v>
      </c>
      <c r="AZ678" s="23">
        <v>3</v>
      </c>
      <c r="BA678" s="23">
        <v>0.3</v>
      </c>
      <c r="BC678" s="23" t="s">
        <v>8293</v>
      </c>
      <c r="BD678" s="23" t="s">
        <v>8293</v>
      </c>
      <c r="BE678" s="23" t="s">
        <v>8293</v>
      </c>
      <c r="BF678" s="23" t="s">
        <v>8330</v>
      </c>
    </row>
    <row r="679" spans="1:58" s="23" customFormat="1" x14ac:dyDescent="0.2">
      <c r="A679" s="23" t="s">
        <v>1339</v>
      </c>
      <c r="B679" s="23" t="s">
        <v>1340</v>
      </c>
      <c r="C679" s="23" t="s">
        <v>69</v>
      </c>
      <c r="D679" s="23" t="s">
        <v>38</v>
      </c>
      <c r="E679" s="23">
        <v>6</v>
      </c>
      <c r="F679" s="23" t="s">
        <v>38</v>
      </c>
      <c r="G679" s="23" t="s">
        <v>38</v>
      </c>
      <c r="H679" s="23">
        <v>1</v>
      </c>
      <c r="I679" s="23" t="s">
        <v>8264</v>
      </c>
      <c r="J679" s="23">
        <v>6</v>
      </c>
      <c r="K679" s="23">
        <v>10</v>
      </c>
      <c r="L679" s="23" t="s">
        <v>8345</v>
      </c>
      <c r="N679" s="24" t="b">
        <f t="shared" si="92"/>
        <v>1</v>
      </c>
      <c r="O679" s="24">
        <f t="shared" si="93"/>
        <v>142</v>
      </c>
      <c r="P679" s="24">
        <f t="shared" si="94"/>
        <v>21</v>
      </c>
      <c r="Q679" s="24" t="str">
        <f t="shared" si="95"/>
        <v>YES</v>
      </c>
      <c r="R679" s="24" t="str">
        <f t="shared" si="96"/>
        <v>YES</v>
      </c>
      <c r="S679" s="24" t="b">
        <f t="shared" si="97"/>
        <v>1</v>
      </c>
      <c r="T679" s="24" t="b">
        <f t="shared" si="98"/>
        <v>1</v>
      </c>
      <c r="U679" s="24">
        <f t="shared" si="99"/>
        <v>673</v>
      </c>
      <c r="V679" s="24">
        <f t="shared" si="100"/>
        <v>338</v>
      </c>
      <c r="W679" s="24"/>
      <c r="X679" s="23" t="s">
        <v>82</v>
      </c>
      <c r="Y679" s="23" t="s">
        <v>95</v>
      </c>
      <c r="AA679" s="24"/>
      <c r="AB679" s="24"/>
      <c r="AC679" s="24"/>
      <c r="AD679" s="24">
        <v>6</v>
      </c>
      <c r="AE679" s="24">
        <v>6</v>
      </c>
      <c r="AF679" s="24">
        <v>3</v>
      </c>
      <c r="AG679" s="24">
        <v>3</v>
      </c>
      <c r="AH679" s="24">
        <v>3</v>
      </c>
      <c r="AI679" s="24">
        <v>3</v>
      </c>
      <c r="AJ679" s="24">
        <v>3</v>
      </c>
      <c r="AK679" s="24">
        <v>3</v>
      </c>
      <c r="AL679" s="24">
        <v>6</v>
      </c>
      <c r="AM679" s="24">
        <v>3</v>
      </c>
      <c r="AN679" s="24">
        <v>6</v>
      </c>
      <c r="AO679" s="24">
        <v>3</v>
      </c>
      <c r="AQ679" s="23" t="s">
        <v>1341</v>
      </c>
      <c r="AR679" s="23" t="s">
        <v>1342</v>
      </c>
      <c r="AS679" s="23">
        <v>228.27</v>
      </c>
      <c r="AT679" s="23">
        <v>4.16</v>
      </c>
      <c r="AU679" s="23">
        <v>8.9760000000000009</v>
      </c>
      <c r="AV679" s="23">
        <v>-4.8160000000000007</v>
      </c>
      <c r="AW679" s="23">
        <v>3.44E-2</v>
      </c>
      <c r="AY679" s="23">
        <v>1000</v>
      </c>
      <c r="AZ679" s="23">
        <v>1</v>
      </c>
      <c r="BA679" s="23">
        <v>5</v>
      </c>
      <c r="BC679" s="23" t="s">
        <v>8293</v>
      </c>
      <c r="BD679" s="23" t="s">
        <v>8320</v>
      </c>
      <c r="BE679" s="23" t="s">
        <v>8293</v>
      </c>
      <c r="BF679" s="23" t="s">
        <v>8330</v>
      </c>
    </row>
    <row r="680" spans="1:58" s="23" customFormat="1" x14ac:dyDescent="0.2">
      <c r="A680" s="23" t="s">
        <v>1343</v>
      </c>
      <c r="B680" s="23" t="s">
        <v>1344</v>
      </c>
      <c r="C680" s="23" t="s">
        <v>69</v>
      </c>
      <c r="D680" s="23" t="s">
        <v>38</v>
      </c>
      <c r="E680" s="23">
        <v>6</v>
      </c>
      <c r="F680" s="23" t="s">
        <v>38</v>
      </c>
      <c r="G680" s="23" t="s">
        <v>38</v>
      </c>
      <c r="H680" s="23">
        <v>1</v>
      </c>
      <c r="I680" s="23" t="s">
        <v>8264</v>
      </c>
      <c r="J680" s="23">
        <v>6</v>
      </c>
      <c r="K680" s="23">
        <v>10</v>
      </c>
      <c r="L680" s="23" t="s">
        <v>8345</v>
      </c>
      <c r="N680" s="24" t="b">
        <f t="shared" si="92"/>
        <v>1</v>
      </c>
      <c r="O680" s="24">
        <f t="shared" si="93"/>
        <v>142</v>
      </c>
      <c r="P680" s="24">
        <f t="shared" si="94"/>
        <v>21</v>
      </c>
      <c r="Q680" s="24" t="str">
        <f t="shared" si="95"/>
        <v>YES</v>
      </c>
      <c r="R680" s="24" t="str">
        <f t="shared" si="96"/>
        <v>YES</v>
      </c>
      <c r="S680" s="24" t="b">
        <f t="shared" si="97"/>
        <v>1</v>
      </c>
      <c r="T680" s="24" t="b">
        <f t="shared" si="98"/>
        <v>1</v>
      </c>
      <c r="U680" s="24">
        <f t="shared" si="99"/>
        <v>673</v>
      </c>
      <c r="V680" s="24">
        <f t="shared" si="100"/>
        <v>338</v>
      </c>
      <c r="W680" s="24"/>
      <c r="X680" s="23" t="s">
        <v>40</v>
      </c>
      <c r="Y680" s="23" t="s">
        <v>95</v>
      </c>
      <c r="AA680" s="24"/>
      <c r="AB680" s="24"/>
      <c r="AC680" s="24"/>
      <c r="AD680" s="24">
        <v>3</v>
      </c>
      <c r="AE680" s="24">
        <v>3</v>
      </c>
      <c r="AF680" s="24">
        <v>3</v>
      </c>
      <c r="AG680" s="24">
        <v>3</v>
      </c>
      <c r="AH680" s="24">
        <v>6</v>
      </c>
      <c r="AI680" s="24">
        <v>3</v>
      </c>
      <c r="AJ680" s="24">
        <v>3</v>
      </c>
      <c r="AK680" s="24">
        <v>3</v>
      </c>
      <c r="AL680" s="24">
        <v>6</v>
      </c>
      <c r="AM680" s="24">
        <v>3</v>
      </c>
      <c r="AN680" s="24">
        <v>6</v>
      </c>
      <c r="AO680" s="24">
        <v>3</v>
      </c>
      <c r="AQ680" s="23" t="s">
        <v>1345</v>
      </c>
      <c r="AR680" s="23" t="s">
        <v>1346</v>
      </c>
      <c r="AS680" s="23">
        <v>86.084999999999994</v>
      </c>
      <c r="AT680" s="23">
        <v>-0.93</v>
      </c>
      <c r="AU680" s="23">
        <v>5.3</v>
      </c>
      <c r="AV680" s="23">
        <v>-6.2299999999999995</v>
      </c>
      <c r="AW680" s="23">
        <v>7.6E-3</v>
      </c>
      <c r="AY680" s="23">
        <v>1000</v>
      </c>
      <c r="AZ680" s="23">
        <v>1</v>
      </c>
      <c r="BA680" s="23">
        <v>5</v>
      </c>
      <c r="BC680" s="23" t="s">
        <v>8293</v>
      </c>
      <c r="BD680" s="23" t="s">
        <v>8320</v>
      </c>
      <c r="BE680" s="23" t="s">
        <v>8293</v>
      </c>
      <c r="BF680" s="23" t="s">
        <v>8330</v>
      </c>
    </row>
    <row r="681" spans="1:58" s="23" customFormat="1" x14ac:dyDescent="0.2">
      <c r="A681" s="23" t="s">
        <v>1347</v>
      </c>
      <c r="B681" s="23" t="s">
        <v>1348</v>
      </c>
      <c r="C681" s="23" t="s">
        <v>69</v>
      </c>
      <c r="D681" s="23" t="s">
        <v>38</v>
      </c>
      <c r="E681" s="23">
        <v>6</v>
      </c>
      <c r="F681" s="23" t="s">
        <v>38</v>
      </c>
      <c r="G681" s="23" t="s">
        <v>38</v>
      </c>
      <c r="H681" s="23">
        <v>1</v>
      </c>
      <c r="I681" s="23" t="s">
        <v>8264</v>
      </c>
      <c r="J681" s="23">
        <v>6</v>
      </c>
      <c r="K681" s="23">
        <v>10</v>
      </c>
      <c r="L681" s="23" t="s">
        <v>8345</v>
      </c>
      <c r="N681" s="24" t="b">
        <f t="shared" si="92"/>
        <v>1</v>
      </c>
      <c r="O681" s="24">
        <f t="shared" si="93"/>
        <v>142</v>
      </c>
      <c r="P681" s="24">
        <f t="shared" si="94"/>
        <v>21</v>
      </c>
      <c r="Q681" s="24" t="str">
        <f t="shared" si="95"/>
        <v>YES</v>
      </c>
      <c r="R681" s="24" t="str">
        <f t="shared" si="96"/>
        <v>YES</v>
      </c>
      <c r="S681" s="24" t="b">
        <f t="shared" si="97"/>
        <v>1</v>
      </c>
      <c r="T681" s="24" t="b">
        <f t="shared" si="98"/>
        <v>1</v>
      </c>
      <c r="U681" s="24">
        <f t="shared" si="99"/>
        <v>673</v>
      </c>
      <c r="V681" s="24">
        <f t="shared" si="100"/>
        <v>338</v>
      </c>
      <c r="W681" s="24"/>
      <c r="X681" s="23" t="s">
        <v>40</v>
      </c>
      <c r="Y681" s="23" t="s">
        <v>70</v>
      </c>
      <c r="AA681" s="24"/>
      <c r="AB681" s="24"/>
      <c r="AC681" s="24"/>
      <c r="AD681" s="24">
        <v>3</v>
      </c>
      <c r="AE681" s="24">
        <v>1</v>
      </c>
      <c r="AF681" s="24">
        <v>3</v>
      </c>
      <c r="AG681" s="24">
        <v>3</v>
      </c>
      <c r="AH681" s="24">
        <v>3</v>
      </c>
      <c r="AI681" s="24">
        <v>1</v>
      </c>
      <c r="AJ681" s="24">
        <v>1</v>
      </c>
      <c r="AK681" s="24">
        <v>3</v>
      </c>
      <c r="AL681" s="24">
        <v>6</v>
      </c>
      <c r="AM681" s="24">
        <v>3</v>
      </c>
      <c r="AN681" s="24">
        <v>3</v>
      </c>
      <c r="AO681" s="24">
        <v>3</v>
      </c>
      <c r="AQ681" s="23" t="s">
        <v>1349</v>
      </c>
      <c r="AR681" s="23" t="s">
        <v>1350</v>
      </c>
      <c r="AS681" s="23">
        <v>90.117000000000004</v>
      </c>
      <c r="AT681" s="23">
        <v>-0.32</v>
      </c>
      <c r="AU681" s="23">
        <v>4.3959999999999999</v>
      </c>
      <c r="AV681" s="23">
        <v>-4.7160000000000002</v>
      </c>
      <c r="AW681" s="23">
        <v>2.3199999999999998E-2</v>
      </c>
      <c r="AY681" s="23">
        <v>1000</v>
      </c>
      <c r="AZ681" s="23">
        <v>1</v>
      </c>
      <c r="BA681" s="23">
        <v>5</v>
      </c>
      <c r="BC681" s="23" t="s">
        <v>8293</v>
      </c>
      <c r="BD681" s="23" t="s">
        <v>8320</v>
      </c>
      <c r="BE681" s="23" t="s">
        <v>8293</v>
      </c>
      <c r="BF681" s="23" t="s">
        <v>8330</v>
      </c>
    </row>
    <row r="682" spans="1:58" s="23" customFormat="1" x14ac:dyDescent="0.2">
      <c r="A682" s="23" t="s">
        <v>1351</v>
      </c>
      <c r="B682" s="23" t="s">
        <v>1352</v>
      </c>
      <c r="C682" s="23" t="s">
        <v>69</v>
      </c>
      <c r="D682" s="23" t="s">
        <v>38</v>
      </c>
      <c r="E682" s="23">
        <v>6</v>
      </c>
      <c r="F682" s="23" t="s">
        <v>38</v>
      </c>
      <c r="G682" s="23" t="s">
        <v>38</v>
      </c>
      <c r="H682" s="23">
        <v>1</v>
      </c>
      <c r="I682" s="23" t="s">
        <v>8264</v>
      </c>
      <c r="J682" s="23">
        <v>6</v>
      </c>
      <c r="K682" s="23">
        <v>10</v>
      </c>
      <c r="L682" s="23" t="s">
        <v>8345</v>
      </c>
      <c r="N682" s="24" t="b">
        <f t="shared" si="92"/>
        <v>1</v>
      </c>
      <c r="O682" s="24">
        <f t="shared" si="93"/>
        <v>142</v>
      </c>
      <c r="P682" s="24">
        <f t="shared" si="94"/>
        <v>21</v>
      </c>
      <c r="Q682" s="24" t="str">
        <f t="shared" si="95"/>
        <v>YES</v>
      </c>
      <c r="R682" s="24" t="str">
        <f t="shared" si="96"/>
        <v>YES</v>
      </c>
      <c r="S682" s="24" t="b">
        <f t="shared" si="97"/>
        <v>1</v>
      </c>
      <c r="T682" s="24" t="b">
        <f t="shared" si="98"/>
        <v>1</v>
      </c>
      <c r="U682" s="24">
        <f t="shared" si="99"/>
        <v>673</v>
      </c>
      <c r="V682" s="24">
        <f t="shared" si="100"/>
        <v>338</v>
      </c>
      <c r="W682" s="24"/>
      <c r="X682" s="23" t="s">
        <v>40</v>
      </c>
      <c r="Y682" s="23" t="s">
        <v>70</v>
      </c>
      <c r="AA682" s="24"/>
      <c r="AB682" s="24"/>
      <c r="AC682" s="24"/>
      <c r="AD682" s="24">
        <v>3</v>
      </c>
      <c r="AE682" s="24">
        <v>3</v>
      </c>
      <c r="AF682" s="24">
        <v>3</v>
      </c>
      <c r="AG682" s="24">
        <v>3</v>
      </c>
      <c r="AH682" s="24">
        <v>3</v>
      </c>
      <c r="AI682" s="24">
        <v>3</v>
      </c>
      <c r="AJ682" s="24">
        <v>3</v>
      </c>
      <c r="AK682" s="24">
        <v>3</v>
      </c>
      <c r="AL682" s="24">
        <v>6</v>
      </c>
      <c r="AM682" s="24">
        <v>3</v>
      </c>
      <c r="AN682" s="24">
        <v>6</v>
      </c>
      <c r="AO682" s="24">
        <v>3</v>
      </c>
      <c r="AQ682" s="23" t="s">
        <v>1353</v>
      </c>
      <c r="AR682" s="23" t="s">
        <v>1248</v>
      </c>
      <c r="AS682" s="23">
        <v>134.16999999999999</v>
      </c>
      <c r="AT682" s="23">
        <v>-0.36</v>
      </c>
      <c r="AU682" s="23">
        <v>4.3099999999999996</v>
      </c>
      <c r="AV682" s="23">
        <v>-4.67</v>
      </c>
      <c r="AW682" s="23">
        <v>3.5400000000000001E-2</v>
      </c>
      <c r="AY682" s="23">
        <v>1000</v>
      </c>
      <c r="AZ682" s="23">
        <v>1</v>
      </c>
      <c r="BA682" s="23">
        <v>5</v>
      </c>
      <c r="BC682" s="23" t="s">
        <v>8293</v>
      </c>
      <c r="BD682" s="23" t="s">
        <v>8320</v>
      </c>
      <c r="BE682" s="23" t="s">
        <v>8293</v>
      </c>
      <c r="BF682" s="23" t="s">
        <v>8330</v>
      </c>
    </row>
    <row r="683" spans="1:58" s="23" customFormat="1" x14ac:dyDescent="0.2">
      <c r="A683" s="23" t="s">
        <v>1354</v>
      </c>
      <c r="B683" s="23" t="s">
        <v>1355</v>
      </c>
      <c r="C683" s="23" t="s">
        <v>69</v>
      </c>
      <c r="D683" s="23" t="s">
        <v>38</v>
      </c>
      <c r="E683" s="23">
        <v>6</v>
      </c>
      <c r="F683" s="23" t="s">
        <v>38</v>
      </c>
      <c r="G683" s="23" t="s">
        <v>38</v>
      </c>
      <c r="H683" s="23">
        <v>1</v>
      </c>
      <c r="I683" s="23" t="s">
        <v>8264</v>
      </c>
      <c r="J683" s="23">
        <v>6</v>
      </c>
      <c r="K683" s="23">
        <v>10</v>
      </c>
      <c r="L683" s="23" t="s">
        <v>8345</v>
      </c>
      <c r="N683" s="24" t="b">
        <f t="shared" si="92"/>
        <v>1</v>
      </c>
      <c r="O683" s="24">
        <f t="shared" si="93"/>
        <v>142</v>
      </c>
      <c r="P683" s="24">
        <f t="shared" si="94"/>
        <v>21</v>
      </c>
      <c r="Q683" s="24" t="str">
        <f t="shared" si="95"/>
        <v>YES</v>
      </c>
      <c r="R683" s="24" t="str">
        <f t="shared" si="96"/>
        <v>YES</v>
      </c>
      <c r="S683" s="24" t="b">
        <f t="shared" si="97"/>
        <v>1</v>
      </c>
      <c r="T683" s="24" t="b">
        <f t="shared" si="98"/>
        <v>1</v>
      </c>
      <c r="U683" s="24">
        <f t="shared" si="99"/>
        <v>673</v>
      </c>
      <c r="V683" s="24">
        <f t="shared" si="100"/>
        <v>338</v>
      </c>
      <c r="W683" s="24"/>
      <c r="X683" s="23" t="s">
        <v>40</v>
      </c>
      <c r="Y683" s="23" t="s">
        <v>197</v>
      </c>
      <c r="AA683" s="24"/>
      <c r="AB683" s="24"/>
      <c r="AC683" s="24"/>
      <c r="AD683" s="24">
        <v>1</v>
      </c>
      <c r="AE683" s="24">
        <v>1</v>
      </c>
      <c r="AF683" s="24">
        <v>1</v>
      </c>
      <c r="AG683" s="24">
        <v>1</v>
      </c>
      <c r="AH683" s="24">
        <v>3</v>
      </c>
      <c r="AI683" s="24">
        <v>1</v>
      </c>
      <c r="AJ683" s="24">
        <v>1</v>
      </c>
      <c r="AK683" s="24">
        <v>1</v>
      </c>
      <c r="AL683" s="24">
        <v>6</v>
      </c>
      <c r="AM683" s="24">
        <v>3</v>
      </c>
      <c r="AN683" s="24">
        <v>3</v>
      </c>
      <c r="AO683" s="24">
        <v>3</v>
      </c>
      <c r="AQ683" s="23" t="s">
        <v>1356</v>
      </c>
      <c r="AR683" s="23" t="s">
        <v>1357</v>
      </c>
      <c r="AS683" s="23">
        <v>43.067</v>
      </c>
      <c r="AT683" s="23">
        <v>-0.28000000000000003</v>
      </c>
      <c r="AU683" s="23">
        <v>4</v>
      </c>
      <c r="AV683" s="23">
        <v>-4.28</v>
      </c>
      <c r="AW683" s="23">
        <v>7.3099999999999998E-2</v>
      </c>
      <c r="AY683" s="23">
        <v>10</v>
      </c>
      <c r="AZ683" s="23">
        <v>1</v>
      </c>
      <c r="BA683" s="23">
        <v>5</v>
      </c>
      <c r="BC683" s="23" t="s">
        <v>8293</v>
      </c>
      <c r="BD683" s="23" t="s">
        <v>8320</v>
      </c>
      <c r="BE683" s="23" t="s">
        <v>8293</v>
      </c>
      <c r="BF683" s="23" t="s">
        <v>8330</v>
      </c>
    </row>
    <row r="684" spans="1:58" s="23" customFormat="1" x14ac:dyDescent="0.2">
      <c r="A684" s="23" t="s">
        <v>1358</v>
      </c>
      <c r="B684" s="23" t="s">
        <v>1359</v>
      </c>
      <c r="C684" s="23" t="s">
        <v>69</v>
      </c>
      <c r="D684" s="23" t="s">
        <v>38</v>
      </c>
      <c r="E684" s="23">
        <v>6</v>
      </c>
      <c r="F684" s="23" t="s">
        <v>38</v>
      </c>
      <c r="G684" s="23" t="s">
        <v>38</v>
      </c>
      <c r="H684" s="23">
        <v>1</v>
      </c>
      <c r="I684" s="23" t="s">
        <v>8264</v>
      </c>
      <c r="J684" s="23">
        <v>6</v>
      </c>
      <c r="K684" s="23">
        <v>10</v>
      </c>
      <c r="L684" s="23" t="s">
        <v>8345</v>
      </c>
      <c r="N684" s="24" t="b">
        <f t="shared" si="92"/>
        <v>1</v>
      </c>
      <c r="O684" s="24">
        <f t="shared" si="93"/>
        <v>142</v>
      </c>
      <c r="P684" s="24">
        <f t="shared" si="94"/>
        <v>21</v>
      </c>
      <c r="Q684" s="24" t="str">
        <f t="shared" si="95"/>
        <v>YES</v>
      </c>
      <c r="R684" s="24" t="str">
        <f t="shared" si="96"/>
        <v>YES</v>
      </c>
      <c r="S684" s="24" t="b">
        <f t="shared" si="97"/>
        <v>1</v>
      </c>
      <c r="T684" s="24" t="b">
        <f t="shared" si="98"/>
        <v>1</v>
      </c>
      <c r="U684" s="24">
        <f t="shared" si="99"/>
        <v>673</v>
      </c>
      <c r="V684" s="24">
        <f t="shared" si="100"/>
        <v>338</v>
      </c>
      <c r="W684" s="24"/>
      <c r="X684" s="23" t="s">
        <v>82</v>
      </c>
      <c r="Y684" s="23" t="s">
        <v>95</v>
      </c>
      <c r="AA684" s="24"/>
      <c r="AB684" s="24"/>
      <c r="AC684" s="24"/>
      <c r="AD684" s="24">
        <v>3</v>
      </c>
      <c r="AE684" s="24">
        <v>3</v>
      </c>
      <c r="AF684" s="24">
        <v>3</v>
      </c>
      <c r="AG684" s="24">
        <v>3</v>
      </c>
      <c r="AH684" s="24">
        <v>3</v>
      </c>
      <c r="AI684" s="24">
        <v>3</v>
      </c>
      <c r="AJ684" s="24">
        <v>3</v>
      </c>
      <c r="AK684" s="24">
        <v>3</v>
      </c>
      <c r="AL684" s="24">
        <v>6</v>
      </c>
      <c r="AM684" s="24">
        <v>3</v>
      </c>
      <c r="AN684" s="24">
        <v>6</v>
      </c>
      <c r="AO684" s="24">
        <v>3</v>
      </c>
      <c r="AQ684" s="23" t="s">
        <v>1360</v>
      </c>
      <c r="AR684" s="23" t="s">
        <v>1361</v>
      </c>
      <c r="AS684" s="23">
        <v>139.19</v>
      </c>
      <c r="AT684" s="23">
        <v>1.23</v>
      </c>
      <c r="AU684" s="23">
        <v>6.63</v>
      </c>
      <c r="AV684" s="23">
        <v>-5.4</v>
      </c>
      <c r="AW684" s="23">
        <v>4.6399999999999997E-2</v>
      </c>
      <c r="AY684" s="23">
        <v>1000</v>
      </c>
      <c r="AZ684" s="23">
        <v>1</v>
      </c>
      <c r="BA684" s="23">
        <v>5</v>
      </c>
      <c r="BC684" s="23" t="s">
        <v>8293</v>
      </c>
      <c r="BD684" s="23" t="s">
        <v>8320</v>
      </c>
      <c r="BE684" s="23" t="s">
        <v>8293</v>
      </c>
      <c r="BF684" s="23" t="s">
        <v>8330</v>
      </c>
    </row>
    <row r="685" spans="1:58" s="23" customFormat="1" x14ac:dyDescent="0.2">
      <c r="A685" s="23" t="s">
        <v>1362</v>
      </c>
      <c r="B685" s="23" t="s">
        <v>1363</v>
      </c>
      <c r="C685" s="23" t="s">
        <v>69</v>
      </c>
      <c r="D685" s="23" t="s">
        <v>38</v>
      </c>
      <c r="E685" s="23">
        <v>6</v>
      </c>
      <c r="F685" s="23" t="s">
        <v>38</v>
      </c>
      <c r="G685" s="23" t="s">
        <v>38</v>
      </c>
      <c r="H685" s="23">
        <v>1</v>
      </c>
      <c r="I685" s="23" t="s">
        <v>8264</v>
      </c>
      <c r="J685" s="23">
        <v>6</v>
      </c>
      <c r="K685" s="23">
        <v>10</v>
      </c>
      <c r="L685" s="23" t="s">
        <v>8345</v>
      </c>
      <c r="N685" s="24" t="b">
        <f t="shared" si="92"/>
        <v>1</v>
      </c>
      <c r="O685" s="24">
        <f t="shared" si="93"/>
        <v>142</v>
      </c>
      <c r="P685" s="24">
        <f t="shared" si="94"/>
        <v>21</v>
      </c>
      <c r="Q685" s="24" t="str">
        <f t="shared" si="95"/>
        <v>YES</v>
      </c>
      <c r="R685" s="24" t="str">
        <f t="shared" si="96"/>
        <v>YES</v>
      </c>
      <c r="S685" s="24" t="b">
        <f t="shared" si="97"/>
        <v>1</v>
      </c>
      <c r="T685" s="24" t="b">
        <f t="shared" si="98"/>
        <v>1</v>
      </c>
      <c r="U685" s="24">
        <f t="shared" si="99"/>
        <v>673</v>
      </c>
      <c r="V685" s="24">
        <f t="shared" si="100"/>
        <v>338</v>
      </c>
      <c r="W685" s="24"/>
      <c r="X685" s="23" t="s">
        <v>40</v>
      </c>
      <c r="Y685" s="23" t="s">
        <v>70</v>
      </c>
      <c r="AA685" s="24"/>
      <c r="AB685" s="24"/>
      <c r="AC685" s="24"/>
      <c r="AD685" s="24">
        <v>1</v>
      </c>
      <c r="AE685" s="24">
        <v>1</v>
      </c>
      <c r="AF685" s="24">
        <v>1</v>
      </c>
      <c r="AG685" s="24">
        <v>3</v>
      </c>
      <c r="AH685" s="24">
        <v>3</v>
      </c>
      <c r="AI685" s="24">
        <v>1</v>
      </c>
      <c r="AJ685" s="24">
        <v>1</v>
      </c>
      <c r="AK685" s="24">
        <v>3</v>
      </c>
      <c r="AL685" s="24">
        <v>6</v>
      </c>
      <c r="AM685" s="24">
        <v>3</v>
      </c>
      <c r="AN685" s="24">
        <v>3</v>
      </c>
      <c r="AO685" s="24">
        <v>3</v>
      </c>
      <c r="AQ685" s="23" t="s">
        <v>1364</v>
      </c>
      <c r="AR685" s="23" t="s">
        <v>1365</v>
      </c>
      <c r="AS685" s="23">
        <v>68.075999999999993</v>
      </c>
      <c r="AT685" s="23">
        <v>-0.08</v>
      </c>
      <c r="AU685" s="23">
        <v>4</v>
      </c>
      <c r="AV685" s="23">
        <v>-4.08</v>
      </c>
      <c r="AW685" s="23">
        <v>0.11600000000000001</v>
      </c>
      <c r="AY685" s="23">
        <v>10</v>
      </c>
      <c r="AZ685" s="23">
        <v>1</v>
      </c>
      <c r="BA685" s="23">
        <v>5</v>
      </c>
      <c r="BC685" s="23" t="s">
        <v>8293</v>
      </c>
      <c r="BD685" s="23" t="s">
        <v>8320</v>
      </c>
      <c r="BE685" s="23" t="s">
        <v>8293</v>
      </c>
      <c r="BF685" s="23" t="s">
        <v>8330</v>
      </c>
    </row>
    <row r="686" spans="1:58" s="23" customFormat="1" x14ac:dyDescent="0.2">
      <c r="A686" s="23" t="s">
        <v>1366</v>
      </c>
      <c r="B686" s="23" t="s">
        <v>1367</v>
      </c>
      <c r="C686" s="23" t="s">
        <v>8296</v>
      </c>
      <c r="D686" s="23" t="s">
        <v>38</v>
      </c>
      <c r="E686" s="23">
        <v>6</v>
      </c>
      <c r="F686" s="23" t="s">
        <v>38</v>
      </c>
      <c r="G686" s="23" t="s">
        <v>38</v>
      </c>
      <c r="H686" s="23">
        <v>1</v>
      </c>
      <c r="I686" s="23" t="s">
        <v>8264</v>
      </c>
      <c r="J686" s="23">
        <v>6</v>
      </c>
      <c r="K686" s="23">
        <v>10</v>
      </c>
      <c r="L686" s="23" t="s">
        <v>8345</v>
      </c>
      <c r="N686" s="24" t="b">
        <f t="shared" si="92"/>
        <v>1</v>
      </c>
      <c r="O686" s="24">
        <f t="shared" si="93"/>
        <v>142</v>
      </c>
      <c r="P686" s="24">
        <f t="shared" si="94"/>
        <v>21</v>
      </c>
      <c r="Q686" s="24" t="str">
        <f t="shared" si="95"/>
        <v>YES</v>
      </c>
      <c r="R686" s="24" t="str">
        <f t="shared" si="96"/>
        <v>YES</v>
      </c>
      <c r="S686" s="24" t="b">
        <f t="shared" si="97"/>
        <v>1</v>
      </c>
      <c r="T686" s="24" t="b">
        <f t="shared" si="98"/>
        <v>1</v>
      </c>
      <c r="U686" s="24">
        <f t="shared" si="99"/>
        <v>673</v>
      </c>
      <c r="V686" s="24">
        <f t="shared" si="100"/>
        <v>338</v>
      </c>
      <c r="W686" s="24"/>
      <c r="X686" s="23" t="s">
        <v>40</v>
      </c>
      <c r="Y686" s="23" t="s">
        <v>41</v>
      </c>
      <c r="AA686" s="24"/>
      <c r="AB686" s="24"/>
      <c r="AC686" s="24"/>
      <c r="AD686" s="24">
        <v>3</v>
      </c>
      <c r="AE686" s="24">
        <v>1</v>
      </c>
      <c r="AF686" s="24">
        <v>3</v>
      </c>
      <c r="AG686" s="24">
        <v>3</v>
      </c>
      <c r="AH686" s="24">
        <v>3</v>
      </c>
      <c r="AI686" s="24">
        <v>3</v>
      </c>
      <c r="AJ686" s="24">
        <v>6</v>
      </c>
      <c r="AK686" s="24">
        <v>6</v>
      </c>
      <c r="AL686" s="24">
        <v>1</v>
      </c>
      <c r="AM686" s="24">
        <v>6</v>
      </c>
      <c r="AN686" s="24">
        <v>1</v>
      </c>
      <c r="AO686" s="24">
        <v>6</v>
      </c>
      <c r="AQ686" s="23" t="s">
        <v>1235</v>
      </c>
      <c r="AR686" s="23" t="s">
        <v>1236</v>
      </c>
      <c r="AS686" s="23">
        <v>310.58</v>
      </c>
      <c r="AT686" s="23">
        <v>11.15</v>
      </c>
      <c r="AU686" s="23">
        <v>7.3369999999999997</v>
      </c>
      <c r="AV686" s="23">
        <v>3.8130000000000006</v>
      </c>
      <c r="AW686" s="23">
        <v>136</v>
      </c>
      <c r="AY686" s="23">
        <v>10</v>
      </c>
      <c r="AZ686" s="23">
        <v>1</v>
      </c>
      <c r="BA686" s="23">
        <v>5</v>
      </c>
      <c r="BC686" s="23" t="s">
        <v>35</v>
      </c>
      <c r="BD686" s="23" t="s">
        <v>8293</v>
      </c>
      <c r="BE686" s="23" t="s">
        <v>8293</v>
      </c>
      <c r="BF686" s="23" t="s">
        <v>8330</v>
      </c>
    </row>
    <row r="687" spans="1:58" s="23" customFormat="1" x14ac:dyDescent="0.2">
      <c r="A687" s="23" t="s">
        <v>1368</v>
      </c>
      <c r="B687" s="23" t="s">
        <v>1369</v>
      </c>
      <c r="C687" s="23" t="s">
        <v>69</v>
      </c>
      <c r="D687" s="23" t="s">
        <v>38</v>
      </c>
      <c r="E687" s="23">
        <v>6</v>
      </c>
      <c r="F687" s="23" t="s">
        <v>38</v>
      </c>
      <c r="G687" s="23" t="s">
        <v>38</v>
      </c>
      <c r="H687" s="23">
        <v>1</v>
      </c>
      <c r="I687" s="23" t="s">
        <v>8264</v>
      </c>
      <c r="J687" s="23">
        <v>6</v>
      </c>
      <c r="K687" s="23">
        <v>10</v>
      </c>
      <c r="L687" s="23" t="s">
        <v>8345</v>
      </c>
      <c r="N687" s="24" t="b">
        <f t="shared" si="92"/>
        <v>1</v>
      </c>
      <c r="O687" s="24">
        <f t="shared" si="93"/>
        <v>142</v>
      </c>
      <c r="P687" s="24">
        <f t="shared" si="94"/>
        <v>21</v>
      </c>
      <c r="Q687" s="24" t="str">
        <f t="shared" si="95"/>
        <v>YES</v>
      </c>
      <c r="R687" s="24" t="str">
        <f t="shared" si="96"/>
        <v>YES</v>
      </c>
      <c r="S687" s="24" t="b">
        <f t="shared" si="97"/>
        <v>1</v>
      </c>
      <c r="T687" s="24" t="b">
        <f t="shared" si="98"/>
        <v>1</v>
      </c>
      <c r="U687" s="24">
        <f t="shared" si="99"/>
        <v>673</v>
      </c>
      <c r="V687" s="24">
        <f t="shared" si="100"/>
        <v>338</v>
      </c>
      <c r="W687" s="24"/>
      <c r="X687" s="23" t="s">
        <v>82</v>
      </c>
      <c r="Y687" s="23" t="s">
        <v>95</v>
      </c>
      <c r="AA687" s="24"/>
      <c r="AB687" s="24"/>
      <c r="AC687" s="24"/>
      <c r="AD687" s="24">
        <v>3</v>
      </c>
      <c r="AE687" s="24">
        <v>3</v>
      </c>
      <c r="AF687" s="24">
        <v>6</v>
      </c>
      <c r="AG687" s="24">
        <v>6</v>
      </c>
      <c r="AH687" s="24">
        <v>6</v>
      </c>
      <c r="AI687" s="24">
        <v>6</v>
      </c>
      <c r="AJ687" s="24">
        <v>6</v>
      </c>
      <c r="AK687" s="24">
        <v>6</v>
      </c>
      <c r="AL687" s="24">
        <v>1</v>
      </c>
      <c r="AM687" s="24">
        <v>6</v>
      </c>
      <c r="AN687" s="24">
        <v>1</v>
      </c>
      <c r="AO687" s="24">
        <v>6</v>
      </c>
      <c r="AQ687" s="23" t="s">
        <v>1370</v>
      </c>
      <c r="AR687" s="23" t="s">
        <v>1371</v>
      </c>
      <c r="AS687" s="23">
        <v>270.44</v>
      </c>
      <c r="AT687" s="23">
        <v>6.99</v>
      </c>
      <c r="AU687" s="23">
        <v>7.4119999999999999</v>
      </c>
      <c r="AV687" s="23">
        <v>-0.42199999999999971</v>
      </c>
      <c r="AW687" s="23">
        <v>1.41</v>
      </c>
      <c r="AY687" s="23">
        <v>100</v>
      </c>
      <c r="AZ687" s="23">
        <v>1</v>
      </c>
      <c r="BA687" s="23">
        <v>5</v>
      </c>
      <c r="BC687" s="23" t="s">
        <v>8293</v>
      </c>
      <c r="BD687" s="23" t="s">
        <v>8320</v>
      </c>
      <c r="BE687" s="23" t="s">
        <v>8293</v>
      </c>
      <c r="BF687" s="23" t="s">
        <v>8330</v>
      </c>
    </row>
    <row r="688" spans="1:58" s="23" customFormat="1" x14ac:dyDescent="0.2">
      <c r="A688" s="23" t="s">
        <v>1372</v>
      </c>
      <c r="B688" s="23" t="s">
        <v>1373</v>
      </c>
      <c r="C688" s="23" t="s">
        <v>69</v>
      </c>
      <c r="D688" s="23" t="s">
        <v>38</v>
      </c>
      <c r="E688" s="23">
        <v>6</v>
      </c>
      <c r="F688" s="23" t="s">
        <v>38</v>
      </c>
      <c r="G688" s="23" t="s">
        <v>38</v>
      </c>
      <c r="H688" s="23">
        <v>1</v>
      </c>
      <c r="I688" s="23" t="s">
        <v>8264</v>
      </c>
      <c r="J688" s="23">
        <v>6</v>
      </c>
      <c r="K688" s="23">
        <v>10</v>
      </c>
      <c r="L688" s="23" t="s">
        <v>8345</v>
      </c>
      <c r="N688" s="24" t="b">
        <f t="shared" si="92"/>
        <v>1</v>
      </c>
      <c r="O688" s="24">
        <f t="shared" si="93"/>
        <v>142</v>
      </c>
      <c r="P688" s="24">
        <f t="shared" si="94"/>
        <v>21</v>
      </c>
      <c r="Q688" s="24" t="str">
        <f t="shared" si="95"/>
        <v>YES</v>
      </c>
      <c r="R688" s="24" t="str">
        <f t="shared" si="96"/>
        <v>YES</v>
      </c>
      <c r="S688" s="24" t="b">
        <f t="shared" si="97"/>
        <v>1</v>
      </c>
      <c r="T688" s="24" t="b">
        <f t="shared" si="98"/>
        <v>1</v>
      </c>
      <c r="U688" s="24">
        <f t="shared" si="99"/>
        <v>673</v>
      </c>
      <c r="V688" s="24">
        <f t="shared" si="100"/>
        <v>338</v>
      </c>
      <c r="W688" s="24"/>
      <c r="X688" s="23" t="s">
        <v>40</v>
      </c>
      <c r="Y688" s="23" t="s">
        <v>70</v>
      </c>
      <c r="AA688" s="24"/>
      <c r="AB688" s="24"/>
      <c r="AC688" s="24"/>
      <c r="AD688" s="24">
        <v>3</v>
      </c>
      <c r="AE688" s="24">
        <v>3</v>
      </c>
      <c r="AF688" s="24">
        <v>3</v>
      </c>
      <c r="AG688" s="24">
        <v>3</v>
      </c>
      <c r="AH688" s="24">
        <v>6</v>
      </c>
      <c r="AI688" s="24">
        <v>3</v>
      </c>
      <c r="AJ688" s="24">
        <v>3</v>
      </c>
      <c r="AK688" s="24">
        <v>3</v>
      </c>
      <c r="AL688" s="24">
        <v>6</v>
      </c>
      <c r="AM688" s="24">
        <v>3</v>
      </c>
      <c r="AN688" s="24">
        <v>6</v>
      </c>
      <c r="AO688" s="24">
        <v>3</v>
      </c>
      <c r="AQ688" s="23" t="s">
        <v>1374</v>
      </c>
      <c r="AR688" s="23" t="s">
        <v>1375</v>
      </c>
      <c r="AS688" s="23">
        <v>45.04</v>
      </c>
      <c r="AT688" s="23">
        <v>-1.51</v>
      </c>
      <c r="AU688" s="23">
        <v>5.7350000000000003</v>
      </c>
      <c r="AV688" s="23">
        <v>-7.2450000000000001</v>
      </c>
      <c r="AW688" s="23">
        <v>1.9400000000000001E-3</v>
      </c>
      <c r="AY688" s="23">
        <v>100</v>
      </c>
      <c r="AZ688" s="23">
        <v>1</v>
      </c>
      <c r="BA688" s="23">
        <v>5</v>
      </c>
      <c r="BC688" s="23" t="s">
        <v>8293</v>
      </c>
      <c r="BD688" s="23" t="s">
        <v>8320</v>
      </c>
      <c r="BE688" s="23" t="s">
        <v>8293</v>
      </c>
      <c r="BF688" s="23" t="s">
        <v>8330</v>
      </c>
    </row>
    <row r="689" spans="1:58" s="23" customFormat="1" x14ac:dyDescent="0.2">
      <c r="A689" s="23" t="s">
        <v>1376</v>
      </c>
      <c r="B689" s="23" t="s">
        <v>1377</v>
      </c>
      <c r="C689" s="23" t="s">
        <v>69</v>
      </c>
      <c r="D689" s="23" t="s">
        <v>38</v>
      </c>
      <c r="E689" s="23">
        <v>6</v>
      </c>
      <c r="F689" s="23" t="s">
        <v>38</v>
      </c>
      <c r="G689" s="23" t="s">
        <v>38</v>
      </c>
      <c r="H689" s="23">
        <v>1</v>
      </c>
      <c r="I689" s="23" t="s">
        <v>8264</v>
      </c>
      <c r="J689" s="23">
        <v>6</v>
      </c>
      <c r="K689" s="23">
        <v>10</v>
      </c>
      <c r="L689" s="23" t="s">
        <v>8345</v>
      </c>
      <c r="N689" s="24" t="b">
        <f t="shared" si="92"/>
        <v>1</v>
      </c>
      <c r="O689" s="24">
        <f t="shared" si="93"/>
        <v>142</v>
      </c>
      <c r="P689" s="24">
        <f t="shared" si="94"/>
        <v>21</v>
      </c>
      <c r="Q689" s="24" t="str">
        <f t="shared" si="95"/>
        <v>YES</v>
      </c>
      <c r="R689" s="24" t="str">
        <f t="shared" si="96"/>
        <v>YES</v>
      </c>
      <c r="S689" s="24" t="b">
        <f t="shared" si="97"/>
        <v>1</v>
      </c>
      <c r="T689" s="24" t="b">
        <f t="shared" si="98"/>
        <v>1</v>
      </c>
      <c r="U689" s="24">
        <f t="shared" si="99"/>
        <v>673</v>
      </c>
      <c r="V689" s="24">
        <f t="shared" si="100"/>
        <v>338</v>
      </c>
      <c r="W689" s="24"/>
      <c r="X689" s="23" t="s">
        <v>40</v>
      </c>
      <c r="Y689" s="23" t="s">
        <v>70</v>
      </c>
      <c r="AA689" s="24"/>
      <c r="AB689" s="24"/>
      <c r="AC689" s="24"/>
      <c r="AD689" s="24">
        <v>6</v>
      </c>
      <c r="AE689" s="24">
        <v>6</v>
      </c>
      <c r="AF689" s="24">
        <v>3</v>
      </c>
      <c r="AG689" s="24">
        <v>3</v>
      </c>
      <c r="AH689" s="24">
        <v>3</v>
      </c>
      <c r="AI689" s="24">
        <v>3</v>
      </c>
      <c r="AJ689" s="24">
        <v>3</v>
      </c>
      <c r="AK689" s="24">
        <v>3</v>
      </c>
      <c r="AL689" s="24">
        <v>6</v>
      </c>
      <c r="AM689" s="24">
        <v>3</v>
      </c>
      <c r="AN689" s="24">
        <v>6</v>
      </c>
      <c r="AO689" s="24">
        <v>3</v>
      </c>
      <c r="AQ689" s="23" t="s">
        <v>1378</v>
      </c>
      <c r="AR689" s="23" t="s">
        <v>1308</v>
      </c>
      <c r="AS689" s="23">
        <v>278.33</v>
      </c>
      <c r="AT689" s="23">
        <v>4.1100000000000003</v>
      </c>
      <c r="AU689" s="23">
        <v>8.4120000000000008</v>
      </c>
      <c r="AV689" s="23">
        <v>-4.3020000000000005</v>
      </c>
      <c r="AW689" s="23">
        <v>5.96E-2</v>
      </c>
      <c r="AY689" s="23">
        <v>10</v>
      </c>
      <c r="AZ689" s="23">
        <v>1</v>
      </c>
      <c r="BA689" s="23">
        <v>5</v>
      </c>
      <c r="BC689" s="23" t="s">
        <v>8293</v>
      </c>
      <c r="BD689" s="23" t="s">
        <v>8320</v>
      </c>
      <c r="BE689" s="23" t="s">
        <v>8293</v>
      </c>
      <c r="BF689" s="23" t="s">
        <v>8330</v>
      </c>
    </row>
    <row r="690" spans="1:58" s="23" customFormat="1" x14ac:dyDescent="0.2">
      <c r="A690" s="23" t="s">
        <v>1379</v>
      </c>
      <c r="B690" s="23" t="s">
        <v>1380</v>
      </c>
      <c r="C690" s="23" t="s">
        <v>69</v>
      </c>
      <c r="D690" s="23" t="s">
        <v>38</v>
      </c>
      <c r="E690" s="23">
        <v>5.3</v>
      </c>
      <c r="F690" s="23" t="s">
        <v>115</v>
      </c>
      <c r="G690" s="23" t="s">
        <v>38</v>
      </c>
      <c r="H690" s="23">
        <v>1</v>
      </c>
      <c r="I690" s="23" t="s">
        <v>8264</v>
      </c>
      <c r="J690" s="23">
        <v>6</v>
      </c>
      <c r="K690" s="23">
        <v>10</v>
      </c>
      <c r="L690" s="23" t="s">
        <v>8345</v>
      </c>
      <c r="N690" s="24" t="b">
        <f t="shared" si="92"/>
        <v>1</v>
      </c>
      <c r="O690" s="24">
        <f t="shared" si="93"/>
        <v>141.30000000000001</v>
      </c>
      <c r="P690" s="24">
        <f t="shared" si="94"/>
        <v>20.65</v>
      </c>
      <c r="Q690" s="24" t="str">
        <f t="shared" si="95"/>
        <v>YES</v>
      </c>
      <c r="R690" s="24" t="str">
        <f t="shared" si="96"/>
        <v>YES</v>
      </c>
      <c r="S690" s="24" t="b">
        <f t="shared" si="97"/>
        <v>1</v>
      </c>
      <c r="T690" s="24" t="b">
        <f t="shared" si="98"/>
        <v>1</v>
      </c>
      <c r="U690" s="24">
        <f t="shared" si="99"/>
        <v>688</v>
      </c>
      <c r="V690" s="24">
        <f t="shared" si="100"/>
        <v>353</v>
      </c>
      <c r="W690" s="24"/>
      <c r="X690" s="23" t="s">
        <v>82</v>
      </c>
      <c r="Y690" s="23" t="s">
        <v>106</v>
      </c>
      <c r="AA690" s="24"/>
      <c r="AB690" s="24"/>
      <c r="AC690" s="24"/>
      <c r="AD690" s="24">
        <v>3</v>
      </c>
      <c r="AE690" s="24">
        <v>3</v>
      </c>
      <c r="AF690" s="24">
        <v>3</v>
      </c>
      <c r="AG690" s="24">
        <v>3</v>
      </c>
      <c r="AH690" s="24">
        <v>3</v>
      </c>
      <c r="AI690" s="24">
        <v>3</v>
      </c>
      <c r="AJ690" s="24">
        <v>3</v>
      </c>
      <c r="AK690" s="24">
        <v>3</v>
      </c>
      <c r="AL690" s="24">
        <v>6</v>
      </c>
      <c r="AM690" s="24">
        <v>3</v>
      </c>
      <c r="AN690" s="24">
        <v>6</v>
      </c>
      <c r="AO690" s="24">
        <v>3</v>
      </c>
      <c r="AQ690" s="23" t="s">
        <v>1381</v>
      </c>
      <c r="AR690" s="23" t="s">
        <v>1382</v>
      </c>
      <c r="AS690" s="23">
        <v>71.075999999999993</v>
      </c>
      <c r="AT690" s="23">
        <v>0.28000000000000003</v>
      </c>
      <c r="AU690" s="23">
        <v>5.8979999999999997</v>
      </c>
      <c r="AV690" s="23">
        <v>-5.6179999999999994</v>
      </c>
      <c r="AW690" s="23">
        <v>1.17E-2</v>
      </c>
      <c r="AY690" s="23" t="s">
        <v>324</v>
      </c>
      <c r="AZ690" s="23" t="s">
        <v>325</v>
      </c>
      <c r="BA690" s="23">
        <v>0.3</v>
      </c>
      <c r="BC690" s="23" t="s">
        <v>8293</v>
      </c>
      <c r="BD690" s="23" t="s">
        <v>8320</v>
      </c>
      <c r="BE690" s="23" t="s">
        <v>8293</v>
      </c>
      <c r="BF690" s="23" t="s">
        <v>8330</v>
      </c>
    </row>
    <row r="691" spans="1:58" s="23" customFormat="1" x14ac:dyDescent="0.2">
      <c r="A691" s="23" t="s">
        <v>1383</v>
      </c>
      <c r="B691" s="23" t="s">
        <v>1384</v>
      </c>
      <c r="C691" s="23" t="s">
        <v>69</v>
      </c>
      <c r="D691" s="23" t="s">
        <v>38</v>
      </c>
      <c r="E691" s="23">
        <v>5.3</v>
      </c>
      <c r="F691" s="23" t="s">
        <v>115</v>
      </c>
      <c r="G691" s="23" t="s">
        <v>38</v>
      </c>
      <c r="H691" s="23">
        <v>1</v>
      </c>
      <c r="I691" s="23" t="s">
        <v>8264</v>
      </c>
      <c r="J691" s="23">
        <v>6</v>
      </c>
      <c r="K691" s="23">
        <v>10</v>
      </c>
      <c r="L691" s="23" t="s">
        <v>8345</v>
      </c>
      <c r="N691" s="24" t="b">
        <f t="shared" si="92"/>
        <v>1</v>
      </c>
      <c r="O691" s="24">
        <f t="shared" si="93"/>
        <v>141.30000000000001</v>
      </c>
      <c r="P691" s="24">
        <f t="shared" si="94"/>
        <v>20.65</v>
      </c>
      <c r="Q691" s="24" t="str">
        <f t="shared" si="95"/>
        <v>YES</v>
      </c>
      <c r="R691" s="24" t="str">
        <f t="shared" si="96"/>
        <v>YES</v>
      </c>
      <c r="S691" s="24" t="b">
        <f t="shared" si="97"/>
        <v>1</v>
      </c>
      <c r="T691" s="24" t="b">
        <f t="shared" si="98"/>
        <v>1</v>
      </c>
      <c r="U691" s="24">
        <f t="shared" si="99"/>
        <v>688</v>
      </c>
      <c r="V691" s="24">
        <f t="shared" si="100"/>
        <v>353</v>
      </c>
      <c r="W691" s="24"/>
      <c r="X691" s="23" t="s">
        <v>40</v>
      </c>
      <c r="Y691" s="23" t="s">
        <v>70</v>
      </c>
      <c r="AA691" s="24"/>
      <c r="AB691" s="24"/>
      <c r="AC691" s="24"/>
      <c r="AD691" s="24">
        <v>1</v>
      </c>
      <c r="AE691" s="24">
        <v>1</v>
      </c>
      <c r="AF691" s="24">
        <v>3</v>
      </c>
      <c r="AG691" s="24">
        <v>3</v>
      </c>
      <c r="AH691" s="24">
        <v>3</v>
      </c>
      <c r="AI691" s="24">
        <v>3</v>
      </c>
      <c r="AJ691" s="24">
        <v>3</v>
      </c>
      <c r="AK691" s="24">
        <v>3</v>
      </c>
      <c r="AL691" s="24">
        <v>6</v>
      </c>
      <c r="AM691" s="24">
        <v>3</v>
      </c>
      <c r="AN691" s="24">
        <v>6</v>
      </c>
      <c r="AO691" s="24">
        <v>3</v>
      </c>
      <c r="AQ691" s="23" t="s">
        <v>1385</v>
      </c>
      <c r="AR691" s="23" t="s">
        <v>1108</v>
      </c>
      <c r="AS691" s="23">
        <v>73.090999999999994</v>
      </c>
      <c r="AT691" s="23">
        <v>-1.05</v>
      </c>
      <c r="AU691" s="23">
        <v>4.7119999999999997</v>
      </c>
      <c r="AV691" s="23">
        <v>-5.7619999999999996</v>
      </c>
      <c r="AW691" s="23">
        <v>7.0400000000000003E-3</v>
      </c>
      <c r="AY691" s="23" t="s">
        <v>324</v>
      </c>
      <c r="AZ691" s="23" t="s">
        <v>325</v>
      </c>
      <c r="BA691" s="23">
        <v>0.3</v>
      </c>
      <c r="BC691" s="23" t="s">
        <v>8293</v>
      </c>
      <c r="BD691" s="23" t="s">
        <v>8320</v>
      </c>
      <c r="BE691" s="23" t="s">
        <v>8293</v>
      </c>
      <c r="BF691" s="23" t="s">
        <v>8330</v>
      </c>
    </row>
    <row r="692" spans="1:58" s="23" customFormat="1" x14ac:dyDescent="0.2">
      <c r="A692" s="23" t="s">
        <v>1386</v>
      </c>
      <c r="B692" s="23" t="s">
        <v>1387</v>
      </c>
      <c r="C692" s="23" t="s">
        <v>720</v>
      </c>
      <c r="D692" s="23" t="s">
        <v>38</v>
      </c>
      <c r="E692" s="23">
        <v>4.5</v>
      </c>
      <c r="F692" s="23" t="s">
        <v>38</v>
      </c>
      <c r="G692" s="23" t="s">
        <v>38</v>
      </c>
      <c r="H692" s="23">
        <v>1</v>
      </c>
      <c r="I692" s="23" t="s">
        <v>8265</v>
      </c>
      <c r="J692" s="23">
        <v>6</v>
      </c>
      <c r="K692" s="23">
        <v>10</v>
      </c>
      <c r="L692" s="23" t="s">
        <v>8345</v>
      </c>
      <c r="N692" s="24" t="b">
        <f t="shared" si="92"/>
        <v>0</v>
      </c>
      <c r="O692" s="24">
        <f t="shared" si="93"/>
        <v>140.5</v>
      </c>
      <c r="P692" s="24">
        <f t="shared" si="94"/>
        <v>20.25</v>
      </c>
      <c r="Q692" s="24" t="str">
        <f t="shared" si="95"/>
        <v>YES</v>
      </c>
      <c r="R692" s="24" t="str">
        <f t="shared" si="96"/>
        <v>YES</v>
      </c>
      <c r="S692" s="24" t="b">
        <f t="shared" si="97"/>
        <v>1</v>
      </c>
      <c r="T692" s="24" t="b">
        <f t="shared" si="98"/>
        <v>1</v>
      </c>
      <c r="U692" s="24">
        <f t="shared" si="99"/>
        <v>690</v>
      </c>
      <c r="V692" s="24">
        <f t="shared" si="100"/>
        <v>355</v>
      </c>
      <c r="W692" s="24"/>
      <c r="X692" s="23" t="s">
        <v>82</v>
      </c>
      <c r="Y692" s="23" t="s">
        <v>95</v>
      </c>
      <c r="AA692" s="24"/>
      <c r="AB692" s="24"/>
      <c r="AC692" s="24"/>
      <c r="AD692" s="24">
        <v>3</v>
      </c>
      <c r="AE692" s="24">
        <v>3</v>
      </c>
      <c r="AF692" s="24">
        <v>3</v>
      </c>
      <c r="AG692" s="24">
        <v>3</v>
      </c>
      <c r="AH692" s="24">
        <v>6</v>
      </c>
      <c r="AI692" s="24">
        <v>3</v>
      </c>
      <c r="AJ692" s="24">
        <v>3</v>
      </c>
      <c r="AK692" s="24">
        <v>3</v>
      </c>
      <c r="AL692" s="24">
        <v>6</v>
      </c>
      <c r="AM692" s="24">
        <v>3</v>
      </c>
      <c r="AN692" s="24">
        <v>6</v>
      </c>
      <c r="AO692" s="24">
        <v>3</v>
      </c>
      <c r="AQ692" s="23" t="s">
        <v>1388</v>
      </c>
      <c r="AR692" s="23" t="s">
        <v>1389</v>
      </c>
      <c r="AS692" s="23">
        <v>85.100999999999999</v>
      </c>
      <c r="AT692" s="23">
        <v>-1.1100000000000001</v>
      </c>
      <c r="AU692" s="23">
        <v>5.3129999999999997</v>
      </c>
      <c r="AV692" s="23">
        <v>-6.423</v>
      </c>
      <c r="AW692" s="23">
        <v>5.64E-3</v>
      </c>
      <c r="AY692" s="23">
        <v>10000</v>
      </c>
      <c r="AZ692" s="23">
        <v>2</v>
      </c>
      <c r="BA692" s="23">
        <v>2.5</v>
      </c>
      <c r="BC692" s="23" t="s">
        <v>8293</v>
      </c>
      <c r="BD692" s="23" t="s">
        <v>8293</v>
      </c>
      <c r="BE692" s="23" t="s">
        <v>8293</v>
      </c>
      <c r="BF692" s="23" t="s">
        <v>8330</v>
      </c>
    </row>
    <row r="693" spans="1:58" s="23" customFormat="1" x14ac:dyDescent="0.2">
      <c r="A693" s="23" t="s">
        <v>1390</v>
      </c>
      <c r="B693" s="23" t="s">
        <v>1391</v>
      </c>
      <c r="C693" s="23" t="s">
        <v>720</v>
      </c>
      <c r="D693" s="23" t="s">
        <v>38</v>
      </c>
      <c r="E693" s="23">
        <v>4.3</v>
      </c>
      <c r="F693" s="23" t="s">
        <v>38</v>
      </c>
      <c r="G693" s="23" t="s">
        <v>38</v>
      </c>
      <c r="H693" s="23">
        <v>1</v>
      </c>
      <c r="I693" s="23" t="s">
        <v>8265</v>
      </c>
      <c r="J693" s="23">
        <v>6</v>
      </c>
      <c r="K693" s="23">
        <v>10</v>
      </c>
      <c r="L693" s="23" t="s">
        <v>8345</v>
      </c>
      <c r="N693" s="24" t="b">
        <f t="shared" si="92"/>
        <v>0</v>
      </c>
      <c r="O693" s="24">
        <f t="shared" si="93"/>
        <v>140.30000000000001</v>
      </c>
      <c r="P693" s="24">
        <f t="shared" si="94"/>
        <v>20.149999999999999</v>
      </c>
      <c r="Q693" s="24" t="str">
        <f t="shared" si="95"/>
        <v>YES</v>
      </c>
      <c r="R693" s="24" t="str">
        <f t="shared" si="96"/>
        <v>YES</v>
      </c>
      <c r="S693" s="24" t="b">
        <f t="shared" si="97"/>
        <v>1</v>
      </c>
      <c r="T693" s="24" t="b">
        <f t="shared" si="98"/>
        <v>1</v>
      </c>
      <c r="U693" s="24">
        <f t="shared" si="99"/>
        <v>691</v>
      </c>
      <c r="V693" s="24">
        <f t="shared" si="100"/>
        <v>356</v>
      </c>
      <c r="W693" s="24"/>
      <c r="X693" s="23" t="s">
        <v>40</v>
      </c>
      <c r="Y693" s="23" t="s">
        <v>496</v>
      </c>
      <c r="AA693" s="24"/>
      <c r="AB693" s="24"/>
      <c r="AC693" s="24"/>
      <c r="AD693" s="24">
        <v>3</v>
      </c>
      <c r="AE693" s="24">
        <v>3</v>
      </c>
      <c r="AF693" s="24">
        <v>6</v>
      </c>
      <c r="AG693" s="24">
        <v>6</v>
      </c>
      <c r="AH693" s="24">
        <v>6</v>
      </c>
      <c r="AI693" s="24">
        <v>3</v>
      </c>
      <c r="AJ693" s="24">
        <v>3</v>
      </c>
      <c r="AK693" s="24">
        <v>3</v>
      </c>
      <c r="AL693" s="24">
        <v>6</v>
      </c>
      <c r="AM693" s="24">
        <v>3</v>
      </c>
      <c r="AN693" s="24">
        <v>6</v>
      </c>
      <c r="AO693" s="24">
        <v>3</v>
      </c>
      <c r="AQ693" s="23" t="s">
        <v>1392</v>
      </c>
      <c r="AR693" s="23" t="s">
        <v>1382</v>
      </c>
      <c r="AS693" s="23">
        <v>71.075999999999993</v>
      </c>
      <c r="AT693" s="23">
        <v>-0.67</v>
      </c>
      <c r="AU693" s="23">
        <v>6.4880000000000004</v>
      </c>
      <c r="AV693" s="23">
        <v>-7.1580000000000004</v>
      </c>
      <c r="AW693" s="23">
        <v>5.9699999999999996E-3</v>
      </c>
      <c r="AY693" s="23">
        <v>1000000</v>
      </c>
      <c r="AZ693" s="23">
        <v>4</v>
      </c>
      <c r="BA693" s="23">
        <v>0.3</v>
      </c>
      <c r="BC693" s="23" t="s">
        <v>8293</v>
      </c>
      <c r="BD693" s="23" t="s">
        <v>8293</v>
      </c>
      <c r="BE693" s="23" t="s">
        <v>8293</v>
      </c>
      <c r="BF693" s="23" t="s">
        <v>8330</v>
      </c>
    </row>
    <row r="694" spans="1:58" s="23" customFormat="1" x14ac:dyDescent="0.2">
      <c r="A694" s="23" t="s">
        <v>1393</v>
      </c>
      <c r="B694" s="23" t="s">
        <v>1394</v>
      </c>
      <c r="C694" s="23" t="s">
        <v>720</v>
      </c>
      <c r="D694" s="23" t="s">
        <v>38</v>
      </c>
      <c r="E694" s="23">
        <v>3.5</v>
      </c>
      <c r="F694" s="23" t="s">
        <v>38</v>
      </c>
      <c r="G694" s="23" t="s">
        <v>38</v>
      </c>
      <c r="H694" s="23">
        <v>1</v>
      </c>
      <c r="I694" s="23" t="s">
        <v>8265</v>
      </c>
      <c r="J694" s="23">
        <v>6</v>
      </c>
      <c r="K694" s="23">
        <v>10</v>
      </c>
      <c r="L694" s="23" t="s">
        <v>8345</v>
      </c>
      <c r="N694" s="24" t="b">
        <f t="shared" si="92"/>
        <v>0</v>
      </c>
      <c r="O694" s="24">
        <f t="shared" si="93"/>
        <v>139.5</v>
      </c>
      <c r="P694" s="24">
        <f t="shared" si="94"/>
        <v>19.75</v>
      </c>
      <c r="Q694" s="24" t="str">
        <f t="shared" si="95"/>
        <v>YES</v>
      </c>
      <c r="R694" s="24" t="str">
        <f t="shared" si="96"/>
        <v>YES</v>
      </c>
      <c r="S694" s="24" t="b">
        <f t="shared" si="97"/>
        <v>1</v>
      </c>
      <c r="T694" s="24" t="b">
        <f t="shared" si="98"/>
        <v>1</v>
      </c>
      <c r="U694" s="24">
        <f t="shared" si="99"/>
        <v>692</v>
      </c>
      <c r="V694" s="24">
        <f t="shared" si="100"/>
        <v>357</v>
      </c>
      <c r="W694" s="24"/>
      <c r="X694" s="23" t="s">
        <v>82</v>
      </c>
      <c r="Y694" s="23" t="s">
        <v>142</v>
      </c>
      <c r="AA694" s="24"/>
      <c r="AB694" s="24"/>
      <c r="AC694" s="24"/>
      <c r="AD694" s="24">
        <v>6</v>
      </c>
      <c r="AE694" s="24">
        <v>6</v>
      </c>
      <c r="AF694" s="24">
        <v>3</v>
      </c>
      <c r="AG694" s="24">
        <v>3</v>
      </c>
      <c r="AH694" s="24">
        <v>3</v>
      </c>
      <c r="AI694" s="24">
        <v>3</v>
      </c>
      <c r="AJ694" s="24">
        <v>3</v>
      </c>
      <c r="AK694" s="24">
        <v>3</v>
      </c>
      <c r="AL694" s="24">
        <v>6</v>
      </c>
      <c r="AM694" s="24">
        <v>3</v>
      </c>
      <c r="AN694" s="24">
        <v>6</v>
      </c>
      <c r="AO694" s="24">
        <v>3</v>
      </c>
      <c r="AQ694" s="23" t="s">
        <v>1395</v>
      </c>
      <c r="AR694" s="23" t="s">
        <v>1396</v>
      </c>
      <c r="AS694" s="23">
        <v>246.25</v>
      </c>
      <c r="AT694" s="23">
        <v>3.23</v>
      </c>
      <c r="AU694" s="23">
        <v>8.032</v>
      </c>
      <c r="AV694" s="23">
        <v>-4.8019999999999996</v>
      </c>
      <c r="AW694" s="23">
        <v>3.8199999999999998E-2</v>
      </c>
      <c r="AY694" s="23">
        <v>1000</v>
      </c>
      <c r="AZ694" s="23">
        <v>1</v>
      </c>
      <c r="BA694" s="23">
        <v>2.5</v>
      </c>
      <c r="BC694" s="23" t="s">
        <v>8293</v>
      </c>
      <c r="BD694" s="23" t="s">
        <v>8293</v>
      </c>
      <c r="BE694" s="23" t="s">
        <v>8293</v>
      </c>
      <c r="BF694" s="23" t="s">
        <v>8330</v>
      </c>
    </row>
    <row r="695" spans="1:58" s="23" customFormat="1" x14ac:dyDescent="0.2">
      <c r="A695" s="23" t="s">
        <v>1397</v>
      </c>
      <c r="B695" s="23" t="s">
        <v>1398</v>
      </c>
      <c r="C695" s="23" t="s">
        <v>720</v>
      </c>
      <c r="D695" s="23" t="s">
        <v>38</v>
      </c>
      <c r="E695" s="23">
        <v>3.5</v>
      </c>
      <c r="F695" s="23" t="s">
        <v>38</v>
      </c>
      <c r="G695" s="23" t="s">
        <v>38</v>
      </c>
      <c r="H695" s="23">
        <v>1</v>
      </c>
      <c r="I695" s="23" t="s">
        <v>8265</v>
      </c>
      <c r="J695" s="23">
        <v>6</v>
      </c>
      <c r="K695" s="23">
        <v>10</v>
      </c>
      <c r="L695" s="23" t="s">
        <v>8345</v>
      </c>
      <c r="N695" s="24" t="b">
        <f t="shared" si="92"/>
        <v>0</v>
      </c>
      <c r="O695" s="24">
        <f t="shared" si="93"/>
        <v>139.5</v>
      </c>
      <c r="P695" s="24">
        <f t="shared" si="94"/>
        <v>19.75</v>
      </c>
      <c r="Q695" s="24" t="str">
        <f t="shared" si="95"/>
        <v>YES</v>
      </c>
      <c r="R695" s="24" t="str">
        <f t="shared" si="96"/>
        <v>YES</v>
      </c>
      <c r="S695" s="24" t="b">
        <f t="shared" si="97"/>
        <v>1</v>
      </c>
      <c r="T695" s="24" t="b">
        <f t="shared" si="98"/>
        <v>1</v>
      </c>
      <c r="U695" s="24">
        <f t="shared" si="99"/>
        <v>692</v>
      </c>
      <c r="V695" s="24">
        <f t="shared" si="100"/>
        <v>357</v>
      </c>
      <c r="W695" s="24"/>
      <c r="X695" s="23" t="s">
        <v>156</v>
      </c>
      <c r="Y695" s="23" t="s">
        <v>70</v>
      </c>
      <c r="AA695" s="24"/>
      <c r="AB695" s="24"/>
      <c r="AC695" s="24"/>
      <c r="AD695" s="24">
        <v>6</v>
      </c>
      <c r="AE695" s="24">
        <v>6</v>
      </c>
      <c r="AF695" s="24">
        <v>6</v>
      </c>
      <c r="AG695" s="24">
        <v>3</v>
      </c>
      <c r="AH695" s="24">
        <v>3</v>
      </c>
      <c r="AI695" s="24">
        <v>3</v>
      </c>
      <c r="AJ695" s="24">
        <v>6</v>
      </c>
      <c r="AK695" s="24">
        <v>6</v>
      </c>
      <c r="AL695" s="24">
        <v>6</v>
      </c>
      <c r="AM695" s="24">
        <v>6</v>
      </c>
      <c r="AN695" s="24">
        <v>6</v>
      </c>
      <c r="AO695" s="24">
        <v>3</v>
      </c>
      <c r="AQ695" s="23" t="s">
        <v>1399</v>
      </c>
      <c r="AR695" s="23" t="s">
        <v>1400</v>
      </c>
      <c r="AS695" s="23">
        <v>306.38</v>
      </c>
      <c r="AT695" s="23">
        <v>5.45</v>
      </c>
      <c r="AU695" s="23">
        <v>9.5039999999999996</v>
      </c>
      <c r="AV695" s="23">
        <v>-4.0539999999999994</v>
      </c>
      <c r="AW695" s="23">
        <v>0.14499999999999999</v>
      </c>
      <c r="AY695" s="23">
        <v>100</v>
      </c>
      <c r="AZ695" s="23">
        <v>1</v>
      </c>
      <c r="BA695" s="23">
        <v>2.5</v>
      </c>
      <c r="BC695" s="23" t="s">
        <v>8293</v>
      </c>
      <c r="BD695" s="23" t="s">
        <v>8293</v>
      </c>
      <c r="BE695" s="23" t="s">
        <v>8293</v>
      </c>
      <c r="BF695" s="23" t="s">
        <v>8330</v>
      </c>
    </row>
    <row r="696" spans="1:58" s="23" customFormat="1" x14ac:dyDescent="0.2">
      <c r="A696" s="23" t="s">
        <v>2972</v>
      </c>
      <c r="B696" s="23" t="s">
        <v>2973</v>
      </c>
      <c r="C696" s="23" t="s">
        <v>38</v>
      </c>
      <c r="D696" s="23" t="s">
        <v>38</v>
      </c>
      <c r="E696" s="23">
        <v>3.75</v>
      </c>
      <c r="F696" s="23" t="s">
        <v>38</v>
      </c>
      <c r="G696" s="23" t="s">
        <v>38</v>
      </c>
      <c r="H696" s="23">
        <v>10</v>
      </c>
      <c r="I696" s="23" t="s">
        <v>8264</v>
      </c>
      <c r="J696" s="23">
        <v>10</v>
      </c>
      <c r="K696" s="23">
        <v>1</v>
      </c>
      <c r="L696" s="23" t="s">
        <v>8345</v>
      </c>
      <c r="N696" s="24" t="b">
        <f t="shared" si="92"/>
        <v>0</v>
      </c>
      <c r="O696" s="24">
        <f t="shared" si="93"/>
        <v>138.5</v>
      </c>
      <c r="P696" s="24">
        <f t="shared" si="94"/>
        <v>6.875</v>
      </c>
      <c r="Q696" s="24" t="str">
        <f t="shared" si="95"/>
        <v>YES</v>
      </c>
      <c r="R696" s="24" t="str">
        <f t="shared" si="96"/>
        <v>YES</v>
      </c>
      <c r="S696" s="24" t="b">
        <f t="shared" si="97"/>
        <v>1</v>
      </c>
      <c r="T696" s="24" t="b">
        <f t="shared" si="98"/>
        <v>1</v>
      </c>
      <c r="U696" s="24">
        <f t="shared" si="99"/>
        <v>694</v>
      </c>
      <c r="V696" s="24">
        <f t="shared" si="100"/>
        <v>769</v>
      </c>
      <c r="W696" s="24"/>
      <c r="X696" s="23" t="s">
        <v>1480</v>
      </c>
      <c r="Y696" s="23" t="s">
        <v>42</v>
      </c>
      <c r="AA696" s="24"/>
      <c r="AB696" s="24" t="s">
        <v>39</v>
      </c>
      <c r="AC696" s="24"/>
      <c r="AD696" s="24">
        <v>6</v>
      </c>
      <c r="AE696" s="24">
        <v>6</v>
      </c>
      <c r="AF696" s="24">
        <v>6</v>
      </c>
      <c r="AG696" s="24">
        <v>6</v>
      </c>
      <c r="AH696" s="24">
        <v>6</v>
      </c>
      <c r="AI696" s="24">
        <v>6</v>
      </c>
      <c r="AJ696" s="24">
        <v>6</v>
      </c>
      <c r="AK696" s="24">
        <v>6</v>
      </c>
      <c r="AL696" s="24">
        <v>10</v>
      </c>
      <c r="AM696" s="24">
        <v>6</v>
      </c>
      <c r="AN696" s="24">
        <v>10</v>
      </c>
      <c r="AO696" s="24">
        <v>6</v>
      </c>
      <c r="AQ696" s="23" t="s">
        <v>2974</v>
      </c>
      <c r="AR696" s="23" t="s">
        <v>1066</v>
      </c>
      <c r="AS696" s="23">
        <v>249.26</v>
      </c>
      <c r="AT696" s="23">
        <v>5.27</v>
      </c>
      <c r="AU696" s="23">
        <v>10.026</v>
      </c>
      <c r="AV696" s="23">
        <v>-4.7560000000000002</v>
      </c>
      <c r="AW696" s="23">
        <v>1.53</v>
      </c>
      <c r="AY696" s="23">
        <v>10000</v>
      </c>
      <c r="AZ696" s="23">
        <v>2</v>
      </c>
      <c r="BA696" s="23">
        <v>1.75</v>
      </c>
      <c r="BC696" s="23" t="s">
        <v>8293</v>
      </c>
      <c r="BD696" s="23" t="s">
        <v>8293</v>
      </c>
      <c r="BE696" s="23" t="s">
        <v>8293</v>
      </c>
      <c r="BF696" s="23" t="s">
        <v>8330</v>
      </c>
    </row>
    <row r="697" spans="1:58" s="23" customFormat="1" x14ac:dyDescent="0.2">
      <c r="A697" s="23" t="s">
        <v>2975</v>
      </c>
      <c r="B697" s="23" t="s">
        <v>2976</v>
      </c>
      <c r="C697" s="23" t="s">
        <v>38</v>
      </c>
      <c r="D697" s="23" t="s">
        <v>38</v>
      </c>
      <c r="E697" s="23">
        <v>3.75</v>
      </c>
      <c r="F697" s="23" t="s">
        <v>38</v>
      </c>
      <c r="G697" s="23" t="s">
        <v>38</v>
      </c>
      <c r="H697" s="23">
        <v>10</v>
      </c>
      <c r="I697" s="23" t="s">
        <v>8264</v>
      </c>
      <c r="J697" s="23">
        <v>10</v>
      </c>
      <c r="K697" s="23">
        <v>1</v>
      </c>
      <c r="L697" s="23" t="s">
        <v>8342</v>
      </c>
      <c r="N697" s="24" t="b">
        <f t="shared" si="92"/>
        <v>0</v>
      </c>
      <c r="O697" s="24">
        <f t="shared" si="93"/>
        <v>138.5</v>
      </c>
      <c r="P697" s="24">
        <f t="shared" si="94"/>
        <v>6.875</v>
      </c>
      <c r="Q697" s="24" t="str">
        <f t="shared" si="95"/>
        <v>YES</v>
      </c>
      <c r="R697" s="24" t="str">
        <f t="shared" si="96"/>
        <v>YES</v>
      </c>
      <c r="S697" s="24" t="b">
        <f t="shared" si="97"/>
        <v>1</v>
      </c>
      <c r="T697" s="24" t="b">
        <f t="shared" si="98"/>
        <v>1</v>
      </c>
      <c r="U697" s="24">
        <f t="shared" si="99"/>
        <v>694</v>
      </c>
      <c r="V697" s="24">
        <f t="shared" si="100"/>
        <v>769</v>
      </c>
      <c r="W697" s="24"/>
      <c r="X697" s="23" t="s">
        <v>1475</v>
      </c>
      <c r="Y697" s="23" t="s">
        <v>120</v>
      </c>
      <c r="AA697" s="24"/>
      <c r="AB697" s="24" t="s">
        <v>39</v>
      </c>
      <c r="AC697" s="24" t="s">
        <v>39</v>
      </c>
      <c r="AD697" s="24">
        <v>6</v>
      </c>
      <c r="AE697" s="24">
        <v>6</v>
      </c>
      <c r="AF697" s="24">
        <v>6</v>
      </c>
      <c r="AG697" s="24">
        <v>6</v>
      </c>
      <c r="AH697" s="24">
        <v>10</v>
      </c>
      <c r="AI697" s="24">
        <v>6</v>
      </c>
      <c r="AJ697" s="24">
        <v>6</v>
      </c>
      <c r="AK697" s="24">
        <v>6</v>
      </c>
      <c r="AL697" s="24">
        <v>10</v>
      </c>
      <c r="AM697" s="24">
        <v>6</v>
      </c>
      <c r="AN697" s="24">
        <v>10</v>
      </c>
      <c r="AO697" s="24">
        <v>6</v>
      </c>
      <c r="AQ697" s="23" t="s">
        <v>2977</v>
      </c>
      <c r="AR697" s="23" t="s">
        <v>2978</v>
      </c>
      <c r="AS697" s="23">
        <v>136.19</v>
      </c>
      <c r="AT697" s="23">
        <v>0.7</v>
      </c>
      <c r="AU697" s="23">
        <v>7.5780000000000003</v>
      </c>
      <c r="AV697" s="23">
        <v>-6.8780000000000001</v>
      </c>
      <c r="AW697" s="23">
        <v>7.5899999999999995E-2</v>
      </c>
      <c r="AY697" s="23">
        <v>100000</v>
      </c>
      <c r="AZ697" s="23">
        <v>3</v>
      </c>
      <c r="BA697" s="23">
        <v>0.75</v>
      </c>
      <c r="BC697" s="23" t="s">
        <v>8293</v>
      </c>
      <c r="BD697" s="23" t="s">
        <v>8293</v>
      </c>
      <c r="BE697" s="23" t="s">
        <v>8293</v>
      </c>
      <c r="BF697" s="23" t="s">
        <v>8330</v>
      </c>
    </row>
    <row r="698" spans="1:58" s="23" customFormat="1" x14ac:dyDescent="0.2">
      <c r="A698" s="23" t="s">
        <v>2979</v>
      </c>
      <c r="B698" s="23" t="s">
        <v>2980</v>
      </c>
      <c r="C698" s="23" t="s">
        <v>38</v>
      </c>
      <c r="D698" s="23" t="s">
        <v>38</v>
      </c>
      <c r="E698" s="23">
        <v>3.75</v>
      </c>
      <c r="F698" s="23" t="s">
        <v>38</v>
      </c>
      <c r="G698" s="23" t="s">
        <v>38</v>
      </c>
      <c r="H698" s="23">
        <v>10</v>
      </c>
      <c r="I698" s="23" t="s">
        <v>8264</v>
      </c>
      <c r="J698" s="23">
        <v>10</v>
      </c>
      <c r="K698" s="23">
        <v>1</v>
      </c>
      <c r="L698" s="23" t="s">
        <v>8345</v>
      </c>
      <c r="N698" s="24" t="b">
        <f t="shared" si="92"/>
        <v>0</v>
      </c>
      <c r="O698" s="24">
        <f t="shared" si="93"/>
        <v>138.5</v>
      </c>
      <c r="P698" s="24">
        <f t="shared" si="94"/>
        <v>6.875</v>
      </c>
      <c r="Q698" s="24" t="str">
        <f t="shared" si="95"/>
        <v>YES</v>
      </c>
      <c r="R698" s="24" t="str">
        <f t="shared" si="96"/>
        <v>YES</v>
      </c>
      <c r="S698" s="24" t="b">
        <f t="shared" si="97"/>
        <v>1</v>
      </c>
      <c r="T698" s="24" t="b">
        <f t="shared" si="98"/>
        <v>1</v>
      </c>
      <c r="U698" s="24">
        <f t="shared" si="99"/>
        <v>694</v>
      </c>
      <c r="V698" s="24">
        <f t="shared" si="100"/>
        <v>769</v>
      </c>
      <c r="W698" s="24"/>
      <c r="X698" s="23" t="s">
        <v>1480</v>
      </c>
      <c r="Y698" s="23" t="s">
        <v>42</v>
      </c>
      <c r="AA698" s="24"/>
      <c r="AB698" s="24" t="s">
        <v>39</v>
      </c>
      <c r="AC698" s="24" t="s">
        <v>39</v>
      </c>
      <c r="AD698" s="24">
        <v>6</v>
      </c>
      <c r="AE698" s="24">
        <v>6</v>
      </c>
      <c r="AF698" s="24">
        <v>6</v>
      </c>
      <c r="AG698" s="24">
        <v>10</v>
      </c>
      <c r="AH698" s="24">
        <v>10</v>
      </c>
      <c r="AI698" s="24">
        <v>10</v>
      </c>
      <c r="AJ698" s="24">
        <v>10</v>
      </c>
      <c r="AK698" s="24">
        <v>10</v>
      </c>
      <c r="AL698" s="24">
        <v>1</v>
      </c>
      <c r="AM698" s="24">
        <v>10</v>
      </c>
      <c r="AN698" s="24">
        <v>1</v>
      </c>
      <c r="AO698" s="24">
        <v>10</v>
      </c>
      <c r="AQ698" s="23" t="s">
        <v>2981</v>
      </c>
      <c r="AR698" s="23" t="s">
        <v>2982</v>
      </c>
      <c r="AS698" s="23">
        <v>398.51</v>
      </c>
      <c r="AT698" s="23">
        <v>8.34</v>
      </c>
      <c r="AU698" s="23">
        <v>8.1709999999999994</v>
      </c>
      <c r="AV698" s="23">
        <v>0.16900000000000048</v>
      </c>
      <c r="AW698" s="23">
        <v>50</v>
      </c>
      <c r="AY698" s="23">
        <v>10000</v>
      </c>
      <c r="AZ698" s="23">
        <v>2</v>
      </c>
      <c r="BA698" s="23">
        <v>1.75</v>
      </c>
      <c r="BC698" s="23" t="s">
        <v>8293</v>
      </c>
      <c r="BD698" s="23" t="s">
        <v>8293</v>
      </c>
      <c r="BE698" s="23" t="s">
        <v>8293</v>
      </c>
      <c r="BF698" s="23" t="s">
        <v>8330</v>
      </c>
    </row>
    <row r="699" spans="1:58" s="23" customFormat="1" x14ac:dyDescent="0.2">
      <c r="A699" s="23" t="s">
        <v>2983</v>
      </c>
      <c r="B699" s="23" t="s">
        <v>2984</v>
      </c>
      <c r="C699" s="23" t="s">
        <v>38</v>
      </c>
      <c r="D699" s="23" t="s">
        <v>38</v>
      </c>
      <c r="E699" s="23">
        <v>3.75</v>
      </c>
      <c r="F699" s="23" t="s">
        <v>38</v>
      </c>
      <c r="G699" s="23" t="s">
        <v>38</v>
      </c>
      <c r="H699" s="23">
        <v>10</v>
      </c>
      <c r="I699" s="23" t="s">
        <v>8264</v>
      </c>
      <c r="J699" s="23">
        <v>10</v>
      </c>
      <c r="K699" s="23">
        <v>1</v>
      </c>
      <c r="L699" s="23" t="s">
        <v>8345</v>
      </c>
      <c r="N699" s="24" t="b">
        <f t="shared" si="92"/>
        <v>0</v>
      </c>
      <c r="O699" s="24">
        <f t="shared" si="93"/>
        <v>138.5</v>
      </c>
      <c r="P699" s="24">
        <f t="shared" si="94"/>
        <v>6.875</v>
      </c>
      <c r="Q699" s="24" t="str">
        <f t="shared" si="95"/>
        <v>YES</v>
      </c>
      <c r="R699" s="24" t="str">
        <f t="shared" si="96"/>
        <v>YES</v>
      </c>
      <c r="S699" s="24" t="b">
        <f t="shared" si="97"/>
        <v>1</v>
      </c>
      <c r="T699" s="24" t="b">
        <f t="shared" si="98"/>
        <v>1</v>
      </c>
      <c r="U699" s="24">
        <f t="shared" si="99"/>
        <v>694</v>
      </c>
      <c r="V699" s="24">
        <f t="shared" si="100"/>
        <v>769</v>
      </c>
      <c r="W699" s="24"/>
      <c r="X699" s="23" t="s">
        <v>1480</v>
      </c>
      <c r="Y699" s="23" t="s">
        <v>42</v>
      </c>
      <c r="AA699" s="24" t="s">
        <v>39</v>
      </c>
      <c r="AB699" s="24" t="s">
        <v>39</v>
      </c>
      <c r="AC699" s="24" t="s">
        <v>39</v>
      </c>
      <c r="AD699" s="24">
        <v>6</v>
      </c>
      <c r="AE699" s="24">
        <v>10</v>
      </c>
      <c r="AF699" s="24">
        <v>10</v>
      </c>
      <c r="AG699" s="24">
        <v>10</v>
      </c>
      <c r="AH699" s="24">
        <v>10</v>
      </c>
      <c r="AI699" s="24">
        <v>10</v>
      </c>
      <c r="AJ699" s="24">
        <v>6</v>
      </c>
      <c r="AK699" s="24">
        <v>6</v>
      </c>
      <c r="AL699" s="24">
        <v>10</v>
      </c>
      <c r="AM699" s="24">
        <v>10</v>
      </c>
      <c r="AN699" s="24">
        <v>10</v>
      </c>
      <c r="AO699" s="24">
        <v>10</v>
      </c>
      <c r="AQ699" s="23" t="s">
        <v>2985</v>
      </c>
      <c r="AR699" s="23" t="s">
        <v>2986</v>
      </c>
      <c r="AS699" s="23">
        <v>261.33</v>
      </c>
      <c r="AT699" s="23">
        <v>3.66</v>
      </c>
      <c r="AU699" s="23">
        <v>9.2420000000000009</v>
      </c>
      <c r="AV699" s="23">
        <v>-5.5820000000000007</v>
      </c>
      <c r="AW699" s="23">
        <v>3.52</v>
      </c>
      <c r="AY699" s="23">
        <v>10000</v>
      </c>
      <c r="AZ699" s="23">
        <v>2</v>
      </c>
      <c r="BA699" s="23">
        <v>1.75</v>
      </c>
      <c r="BC699" s="23" t="s">
        <v>8293</v>
      </c>
      <c r="BD699" s="23" t="s">
        <v>8293</v>
      </c>
      <c r="BE699" s="23" t="s">
        <v>8293</v>
      </c>
      <c r="BF699" s="23" t="s">
        <v>8330</v>
      </c>
    </row>
    <row r="700" spans="1:58" s="23" customFormat="1" x14ac:dyDescent="0.2">
      <c r="A700" s="23" t="s">
        <v>2987</v>
      </c>
      <c r="B700" s="23" t="s">
        <v>2988</v>
      </c>
      <c r="C700" s="23" t="s">
        <v>38</v>
      </c>
      <c r="D700" s="23" t="s">
        <v>38</v>
      </c>
      <c r="E700" s="23">
        <v>3.75</v>
      </c>
      <c r="F700" s="23" t="s">
        <v>38</v>
      </c>
      <c r="G700" s="23" t="s">
        <v>38</v>
      </c>
      <c r="H700" s="23">
        <v>10</v>
      </c>
      <c r="I700" s="23" t="s">
        <v>8264</v>
      </c>
      <c r="J700" s="23">
        <v>10</v>
      </c>
      <c r="K700" s="23">
        <v>1</v>
      </c>
      <c r="L700" s="23" t="s">
        <v>8345</v>
      </c>
      <c r="N700" s="24" t="b">
        <f t="shared" si="92"/>
        <v>0</v>
      </c>
      <c r="O700" s="24">
        <f t="shared" si="93"/>
        <v>138.5</v>
      </c>
      <c r="P700" s="24">
        <f t="shared" si="94"/>
        <v>6.875</v>
      </c>
      <c r="Q700" s="24" t="str">
        <f t="shared" si="95"/>
        <v>YES</v>
      </c>
      <c r="R700" s="24" t="str">
        <f t="shared" si="96"/>
        <v>YES</v>
      </c>
      <c r="S700" s="24" t="b">
        <f t="shared" si="97"/>
        <v>1</v>
      </c>
      <c r="T700" s="24" t="b">
        <f t="shared" si="98"/>
        <v>1</v>
      </c>
      <c r="U700" s="24">
        <f t="shared" si="99"/>
        <v>694</v>
      </c>
      <c r="V700" s="24">
        <f t="shared" si="100"/>
        <v>769</v>
      </c>
      <c r="W700" s="24"/>
      <c r="X700" s="23" t="s">
        <v>1480</v>
      </c>
      <c r="Y700" s="23" t="s">
        <v>42</v>
      </c>
      <c r="AA700" s="24" t="s">
        <v>39</v>
      </c>
      <c r="AB700" s="24" t="s">
        <v>39</v>
      </c>
      <c r="AC700" s="24" t="s">
        <v>39</v>
      </c>
      <c r="AD700" s="24">
        <v>10</v>
      </c>
      <c r="AE700" s="24">
        <v>10</v>
      </c>
      <c r="AF700" s="24">
        <v>10</v>
      </c>
      <c r="AG700" s="24">
        <v>10</v>
      </c>
      <c r="AH700" s="24">
        <v>10</v>
      </c>
      <c r="AI700" s="24">
        <v>10</v>
      </c>
      <c r="AJ700" s="24">
        <v>10</v>
      </c>
      <c r="AK700" s="24">
        <v>10</v>
      </c>
      <c r="AL700" s="24">
        <v>6</v>
      </c>
      <c r="AM700" s="24">
        <v>10</v>
      </c>
      <c r="AN700" s="24">
        <v>6</v>
      </c>
      <c r="AO700" s="24">
        <v>10</v>
      </c>
      <c r="AQ700" s="23" t="s">
        <v>2989</v>
      </c>
      <c r="AR700" s="23" t="s">
        <v>2990</v>
      </c>
      <c r="AS700" s="23">
        <v>338.46</v>
      </c>
      <c r="AT700" s="23">
        <v>7.34</v>
      </c>
      <c r="AU700" s="23">
        <v>9.7370000000000001</v>
      </c>
      <c r="AV700" s="23">
        <v>-2.3970000000000002</v>
      </c>
      <c r="AW700" s="23">
        <v>55.6</v>
      </c>
      <c r="AY700" s="23">
        <v>10000</v>
      </c>
      <c r="AZ700" s="23">
        <v>2</v>
      </c>
      <c r="BA700" s="23">
        <v>1.75</v>
      </c>
      <c r="BC700" s="23" t="s">
        <v>8293</v>
      </c>
      <c r="BD700" s="23" t="s">
        <v>8293</v>
      </c>
      <c r="BE700" s="23" t="s">
        <v>8293</v>
      </c>
      <c r="BF700" s="23" t="s">
        <v>8330</v>
      </c>
    </row>
    <row r="701" spans="1:58" s="23" customFormat="1" x14ac:dyDescent="0.2">
      <c r="A701" s="23" t="s">
        <v>2991</v>
      </c>
      <c r="B701" s="23" t="s">
        <v>2992</v>
      </c>
      <c r="C701" s="23" t="s">
        <v>38</v>
      </c>
      <c r="D701" s="23" t="s">
        <v>38</v>
      </c>
      <c r="E701" s="23">
        <v>3.75</v>
      </c>
      <c r="F701" s="23" t="s">
        <v>38</v>
      </c>
      <c r="G701" s="23" t="s">
        <v>38</v>
      </c>
      <c r="H701" s="23">
        <v>10</v>
      </c>
      <c r="I701" s="23" t="s">
        <v>8264</v>
      </c>
      <c r="J701" s="23">
        <v>10</v>
      </c>
      <c r="K701" s="23">
        <v>1</v>
      </c>
      <c r="L701" s="23" t="s">
        <v>8345</v>
      </c>
      <c r="N701" s="24" t="b">
        <f t="shared" si="92"/>
        <v>0</v>
      </c>
      <c r="O701" s="24">
        <f t="shared" si="93"/>
        <v>138.5</v>
      </c>
      <c r="P701" s="24">
        <f t="shared" si="94"/>
        <v>6.875</v>
      </c>
      <c r="Q701" s="24" t="str">
        <f t="shared" si="95"/>
        <v>YES</v>
      </c>
      <c r="R701" s="24" t="str">
        <f t="shared" si="96"/>
        <v>YES</v>
      </c>
      <c r="S701" s="24" t="b">
        <f t="shared" si="97"/>
        <v>1</v>
      </c>
      <c r="T701" s="24" t="b">
        <f t="shared" si="98"/>
        <v>1</v>
      </c>
      <c r="U701" s="24">
        <f t="shared" si="99"/>
        <v>694</v>
      </c>
      <c r="V701" s="24">
        <f t="shared" si="100"/>
        <v>769</v>
      </c>
      <c r="W701" s="24"/>
      <c r="X701" s="23" t="s">
        <v>1480</v>
      </c>
      <c r="Y701" s="23" t="s">
        <v>42</v>
      </c>
      <c r="AA701" s="24" t="s">
        <v>39</v>
      </c>
      <c r="AB701" s="24" t="s">
        <v>39</v>
      </c>
      <c r="AC701" s="24" t="s">
        <v>39</v>
      </c>
      <c r="AD701" s="24">
        <v>10</v>
      </c>
      <c r="AE701" s="24">
        <v>10</v>
      </c>
      <c r="AF701" s="24">
        <v>10</v>
      </c>
      <c r="AG701" s="24">
        <v>10</v>
      </c>
      <c r="AH701" s="24">
        <v>10</v>
      </c>
      <c r="AI701" s="24">
        <v>10</v>
      </c>
      <c r="AJ701" s="24">
        <v>10</v>
      </c>
      <c r="AK701" s="24">
        <v>10</v>
      </c>
      <c r="AL701" s="24">
        <v>10</v>
      </c>
      <c r="AM701" s="24">
        <v>10</v>
      </c>
      <c r="AN701" s="24">
        <v>10</v>
      </c>
      <c r="AO701" s="24">
        <v>10</v>
      </c>
      <c r="AQ701" s="23" t="s">
        <v>2993</v>
      </c>
      <c r="AR701" s="23" t="s">
        <v>2994</v>
      </c>
      <c r="AS701" s="23">
        <v>692.89</v>
      </c>
      <c r="AT701" s="23">
        <v>4.92</v>
      </c>
      <c r="AU701" s="23">
        <v>12</v>
      </c>
      <c r="AV701" s="23">
        <v>-7.08</v>
      </c>
      <c r="AW701" s="23">
        <v>0.95799999999999996</v>
      </c>
      <c r="AY701" s="23">
        <v>10000</v>
      </c>
      <c r="AZ701" s="23">
        <v>2</v>
      </c>
      <c r="BA701" s="23">
        <v>1.75</v>
      </c>
      <c r="BC701" s="23" t="s">
        <v>8293</v>
      </c>
      <c r="BD701" s="23" t="s">
        <v>8293</v>
      </c>
      <c r="BE701" s="23" t="s">
        <v>8293</v>
      </c>
      <c r="BF701" s="23" t="s">
        <v>8330</v>
      </c>
    </row>
    <row r="702" spans="1:58" s="23" customFormat="1" x14ac:dyDescent="0.2">
      <c r="A702" s="23" t="s">
        <v>2995</v>
      </c>
      <c r="B702" s="23" t="s">
        <v>2996</v>
      </c>
      <c r="C702" s="23" t="s">
        <v>38</v>
      </c>
      <c r="D702" s="23" t="s">
        <v>38</v>
      </c>
      <c r="E702" s="23">
        <v>3.75</v>
      </c>
      <c r="F702" s="23" t="s">
        <v>38</v>
      </c>
      <c r="G702" s="23" t="s">
        <v>38</v>
      </c>
      <c r="H702" s="23">
        <v>10</v>
      </c>
      <c r="I702" s="23" t="s">
        <v>8264</v>
      </c>
      <c r="J702" s="23">
        <v>10</v>
      </c>
      <c r="K702" s="23">
        <v>1</v>
      </c>
      <c r="L702" s="23" t="s">
        <v>8345</v>
      </c>
      <c r="N702" s="24" t="b">
        <f t="shared" si="92"/>
        <v>0</v>
      </c>
      <c r="O702" s="24">
        <f t="shared" si="93"/>
        <v>138.5</v>
      </c>
      <c r="P702" s="24">
        <f t="shared" si="94"/>
        <v>6.875</v>
      </c>
      <c r="Q702" s="24" t="str">
        <f t="shared" si="95"/>
        <v>YES</v>
      </c>
      <c r="R702" s="24" t="str">
        <f t="shared" si="96"/>
        <v>YES</v>
      </c>
      <c r="S702" s="24" t="b">
        <f t="shared" si="97"/>
        <v>1</v>
      </c>
      <c r="T702" s="24" t="b">
        <f t="shared" si="98"/>
        <v>1</v>
      </c>
      <c r="U702" s="24">
        <f t="shared" si="99"/>
        <v>694</v>
      </c>
      <c r="V702" s="24">
        <f t="shared" si="100"/>
        <v>769</v>
      </c>
      <c r="W702" s="24"/>
      <c r="X702" s="23" t="s">
        <v>1480</v>
      </c>
      <c r="Y702" s="23" t="s">
        <v>42</v>
      </c>
      <c r="AA702" s="24"/>
      <c r="AB702" s="24"/>
      <c r="AC702" s="24" t="s">
        <v>39</v>
      </c>
      <c r="AD702" s="24">
        <v>6</v>
      </c>
      <c r="AE702" s="24">
        <v>6</v>
      </c>
      <c r="AF702" s="24">
        <v>6</v>
      </c>
      <c r="AG702" s="24">
        <v>10</v>
      </c>
      <c r="AH702" s="24">
        <v>6</v>
      </c>
      <c r="AI702" s="24">
        <v>10</v>
      </c>
      <c r="AJ702" s="24">
        <v>6</v>
      </c>
      <c r="AK702" s="24">
        <v>6</v>
      </c>
      <c r="AL702" s="24">
        <v>3</v>
      </c>
      <c r="AM702" s="24">
        <v>6</v>
      </c>
      <c r="AN702" s="24">
        <v>3</v>
      </c>
      <c r="AO702" s="24">
        <v>6</v>
      </c>
      <c r="AQ702" s="23" t="s">
        <v>2997</v>
      </c>
      <c r="AR702" s="23" t="s">
        <v>2998</v>
      </c>
      <c r="AS702" s="23">
        <v>302.43</v>
      </c>
      <c r="AT702" s="23">
        <v>6.53</v>
      </c>
      <c r="AU702" s="23">
        <v>7.7389999999999999</v>
      </c>
      <c r="AV702" s="23">
        <v>-1.2089999999999996</v>
      </c>
      <c r="AW702" s="23">
        <v>10.199999999999999</v>
      </c>
      <c r="AY702" s="23">
        <v>10000</v>
      </c>
      <c r="AZ702" s="23">
        <v>2</v>
      </c>
      <c r="BA702" s="23">
        <v>1.75</v>
      </c>
      <c r="BC702" s="23" t="s">
        <v>8293</v>
      </c>
      <c r="BD702" s="23" t="s">
        <v>8293</v>
      </c>
      <c r="BE702" s="23" t="s">
        <v>8293</v>
      </c>
      <c r="BF702" s="23" t="s">
        <v>8330</v>
      </c>
    </row>
    <row r="703" spans="1:58" s="23" customFormat="1" x14ac:dyDescent="0.2">
      <c r="A703" s="23" t="s">
        <v>2999</v>
      </c>
      <c r="B703" s="23" t="s">
        <v>3000</v>
      </c>
      <c r="C703" s="23" t="s">
        <v>38</v>
      </c>
      <c r="D703" s="23" t="s">
        <v>38</v>
      </c>
      <c r="E703" s="23">
        <v>3.75</v>
      </c>
      <c r="F703" s="23" t="s">
        <v>38</v>
      </c>
      <c r="G703" s="23" t="s">
        <v>38</v>
      </c>
      <c r="H703" s="23">
        <v>10</v>
      </c>
      <c r="I703" s="23" t="s">
        <v>8264</v>
      </c>
      <c r="J703" s="23">
        <v>10</v>
      </c>
      <c r="K703" s="23">
        <v>1</v>
      </c>
      <c r="L703" s="23" t="s">
        <v>8345</v>
      </c>
      <c r="N703" s="24" t="b">
        <f t="shared" si="92"/>
        <v>0</v>
      </c>
      <c r="O703" s="24">
        <f t="shared" si="93"/>
        <v>138.5</v>
      </c>
      <c r="P703" s="24">
        <f t="shared" si="94"/>
        <v>6.875</v>
      </c>
      <c r="Q703" s="24" t="str">
        <f t="shared" si="95"/>
        <v>YES</v>
      </c>
      <c r="R703" s="24" t="str">
        <f t="shared" si="96"/>
        <v>YES</v>
      </c>
      <c r="S703" s="24" t="b">
        <f t="shared" si="97"/>
        <v>1</v>
      </c>
      <c r="T703" s="24" t="b">
        <f t="shared" si="98"/>
        <v>1</v>
      </c>
      <c r="U703" s="24">
        <f t="shared" si="99"/>
        <v>694</v>
      </c>
      <c r="V703" s="24">
        <f t="shared" si="100"/>
        <v>769</v>
      </c>
      <c r="W703" s="24"/>
      <c r="X703" s="23" t="s">
        <v>1480</v>
      </c>
      <c r="Y703" s="23" t="s">
        <v>42</v>
      </c>
      <c r="AA703" s="24"/>
      <c r="AB703" s="24"/>
      <c r="AC703" s="24" t="s">
        <v>39</v>
      </c>
      <c r="AD703" s="24">
        <v>6</v>
      </c>
      <c r="AE703" s="24">
        <v>6</v>
      </c>
      <c r="AF703" s="24">
        <v>6</v>
      </c>
      <c r="AG703" s="24">
        <v>10</v>
      </c>
      <c r="AH703" s="24">
        <v>6</v>
      </c>
      <c r="AI703" s="24">
        <v>10</v>
      </c>
      <c r="AJ703" s="24">
        <v>6</v>
      </c>
      <c r="AK703" s="24">
        <v>6</v>
      </c>
      <c r="AL703" s="24">
        <v>3</v>
      </c>
      <c r="AM703" s="24">
        <v>6</v>
      </c>
      <c r="AN703" s="24">
        <v>3</v>
      </c>
      <c r="AO703" s="24">
        <v>6</v>
      </c>
      <c r="AQ703" s="23" t="s">
        <v>3001</v>
      </c>
      <c r="AR703" s="23" t="s">
        <v>3002</v>
      </c>
      <c r="AS703" s="23">
        <v>290.42</v>
      </c>
      <c r="AT703" s="23">
        <v>6.55</v>
      </c>
      <c r="AU703" s="23">
        <v>7.5289999999999999</v>
      </c>
      <c r="AV703" s="23">
        <v>-0.97900000000000009</v>
      </c>
      <c r="AW703" s="23">
        <v>10.9</v>
      </c>
      <c r="AY703" s="23">
        <v>10000</v>
      </c>
      <c r="AZ703" s="23">
        <v>2</v>
      </c>
      <c r="BA703" s="23">
        <v>1.75</v>
      </c>
      <c r="BC703" s="23" t="s">
        <v>8293</v>
      </c>
      <c r="BD703" s="23" t="s">
        <v>8293</v>
      </c>
      <c r="BE703" s="23" t="s">
        <v>8293</v>
      </c>
      <c r="BF703" s="23" t="s">
        <v>8330</v>
      </c>
    </row>
    <row r="704" spans="1:58" s="23" customFormat="1" x14ac:dyDescent="0.2">
      <c r="A704" s="23" t="s">
        <v>3003</v>
      </c>
      <c r="B704" s="23" t="s">
        <v>3004</v>
      </c>
      <c r="C704" s="23" t="s">
        <v>38</v>
      </c>
      <c r="D704" s="23" t="s">
        <v>38</v>
      </c>
      <c r="E704" s="23">
        <v>3.75</v>
      </c>
      <c r="F704" s="23" t="s">
        <v>38</v>
      </c>
      <c r="G704" s="23" t="s">
        <v>38</v>
      </c>
      <c r="H704" s="23">
        <v>10</v>
      </c>
      <c r="I704" s="23" t="s">
        <v>8264</v>
      </c>
      <c r="J704" s="23">
        <v>10</v>
      </c>
      <c r="K704" s="23">
        <v>1</v>
      </c>
      <c r="L704" s="23" t="s">
        <v>8342</v>
      </c>
      <c r="N704" s="24" t="b">
        <f t="shared" si="92"/>
        <v>0</v>
      </c>
      <c r="O704" s="24">
        <f t="shared" si="93"/>
        <v>138.5</v>
      </c>
      <c r="P704" s="24">
        <f t="shared" si="94"/>
        <v>6.875</v>
      </c>
      <c r="Q704" s="24" t="str">
        <f t="shared" si="95"/>
        <v>YES</v>
      </c>
      <c r="R704" s="24" t="str">
        <f t="shared" si="96"/>
        <v>YES</v>
      </c>
      <c r="S704" s="24" t="b">
        <f t="shared" si="97"/>
        <v>1</v>
      </c>
      <c r="T704" s="24" t="b">
        <f t="shared" si="98"/>
        <v>1</v>
      </c>
      <c r="U704" s="24">
        <f t="shared" si="99"/>
        <v>694</v>
      </c>
      <c r="V704" s="24">
        <f t="shared" si="100"/>
        <v>769</v>
      </c>
      <c r="W704" s="24"/>
      <c r="X704" s="23" t="s">
        <v>1475</v>
      </c>
      <c r="Y704" s="23" t="s">
        <v>562</v>
      </c>
      <c r="AA704" s="24" t="s">
        <v>39</v>
      </c>
      <c r="AB704" s="24" t="s">
        <v>39</v>
      </c>
      <c r="AC704" s="24" t="s">
        <v>39</v>
      </c>
      <c r="AD704" s="24">
        <v>10</v>
      </c>
      <c r="AE704" s="24">
        <v>10</v>
      </c>
      <c r="AF704" s="24">
        <v>10</v>
      </c>
      <c r="AG704" s="24">
        <v>10</v>
      </c>
      <c r="AH704" s="24">
        <v>10</v>
      </c>
      <c r="AI704" s="24">
        <v>10</v>
      </c>
      <c r="AJ704" s="24">
        <v>10</v>
      </c>
      <c r="AK704" s="24">
        <v>10</v>
      </c>
      <c r="AL704" s="24">
        <v>10</v>
      </c>
      <c r="AM704" s="24">
        <v>10</v>
      </c>
      <c r="AN704" s="24">
        <v>10</v>
      </c>
      <c r="AO704" s="24">
        <v>10</v>
      </c>
      <c r="AQ704" s="23" t="s">
        <v>3005</v>
      </c>
      <c r="AR704" s="23" t="s">
        <v>2096</v>
      </c>
      <c r="AS704" s="23">
        <v>166.21</v>
      </c>
      <c r="AT704" s="23">
        <v>2.94</v>
      </c>
      <c r="AU704" s="23">
        <v>11.148999999999999</v>
      </c>
      <c r="AV704" s="23">
        <v>-8.2089999999999996</v>
      </c>
      <c r="AW704" s="23">
        <v>6.3600000000000004E-2</v>
      </c>
      <c r="AY704" s="23">
        <v>10000</v>
      </c>
      <c r="AZ704" s="23">
        <v>2</v>
      </c>
      <c r="BA704" s="23">
        <v>1.75</v>
      </c>
      <c r="BC704" s="23" t="s">
        <v>8293</v>
      </c>
      <c r="BD704" s="23" t="s">
        <v>8293</v>
      </c>
      <c r="BE704" s="23" t="s">
        <v>8293</v>
      </c>
      <c r="BF704" s="23" t="s">
        <v>8330</v>
      </c>
    </row>
    <row r="705" spans="1:58" s="23" customFormat="1" x14ac:dyDescent="0.2">
      <c r="A705" s="23" t="s">
        <v>1401</v>
      </c>
      <c r="B705" s="23" t="s">
        <v>1402</v>
      </c>
      <c r="C705" s="23" t="s">
        <v>720</v>
      </c>
      <c r="D705" s="23" t="s">
        <v>38</v>
      </c>
      <c r="E705" s="23">
        <v>2.2999999999999998</v>
      </c>
      <c r="F705" s="23" t="s">
        <v>38</v>
      </c>
      <c r="G705" s="23" t="s">
        <v>38</v>
      </c>
      <c r="H705" s="23">
        <v>1</v>
      </c>
      <c r="I705" s="23" t="s">
        <v>8265</v>
      </c>
      <c r="J705" s="23">
        <v>6</v>
      </c>
      <c r="K705" s="23">
        <v>10</v>
      </c>
      <c r="L705" s="23" t="s">
        <v>8345</v>
      </c>
      <c r="N705" s="24" t="b">
        <f t="shared" si="92"/>
        <v>0</v>
      </c>
      <c r="O705" s="24">
        <f t="shared" si="93"/>
        <v>138.30000000000001</v>
      </c>
      <c r="P705" s="24">
        <f t="shared" si="94"/>
        <v>19.149999999999999</v>
      </c>
      <c r="Q705" s="24" t="str">
        <f t="shared" si="95"/>
        <v>YES</v>
      </c>
      <c r="R705" s="24" t="str">
        <f t="shared" si="96"/>
        <v>YES</v>
      </c>
      <c r="S705" s="24" t="b">
        <f t="shared" si="97"/>
        <v>1</v>
      </c>
      <c r="T705" s="24" t="b">
        <f t="shared" si="98"/>
        <v>1</v>
      </c>
      <c r="U705" s="24">
        <f t="shared" si="99"/>
        <v>703</v>
      </c>
      <c r="V705" s="24">
        <f t="shared" si="100"/>
        <v>359</v>
      </c>
      <c r="W705" s="24"/>
      <c r="X705" s="23" t="s">
        <v>82</v>
      </c>
      <c r="Y705" s="23" t="s">
        <v>95</v>
      </c>
      <c r="AA705" s="24"/>
      <c r="AB705" s="24"/>
      <c r="AC705" s="24"/>
      <c r="AD705" s="24">
        <v>6</v>
      </c>
      <c r="AE705" s="24">
        <v>6</v>
      </c>
      <c r="AF705" s="24">
        <v>3</v>
      </c>
      <c r="AG705" s="24">
        <v>3</v>
      </c>
      <c r="AH705" s="24">
        <v>3</v>
      </c>
      <c r="AI705" s="24">
        <v>3</v>
      </c>
      <c r="AJ705" s="24">
        <v>3</v>
      </c>
      <c r="AK705" s="24">
        <v>3</v>
      </c>
      <c r="AL705" s="24">
        <v>6</v>
      </c>
      <c r="AM705" s="24">
        <v>3</v>
      </c>
      <c r="AN705" s="24">
        <v>6</v>
      </c>
      <c r="AO705" s="24">
        <v>3</v>
      </c>
      <c r="AQ705" s="23" t="s">
        <v>1341</v>
      </c>
      <c r="AR705" s="23" t="s">
        <v>1342</v>
      </c>
      <c r="AS705" s="23">
        <v>228.27</v>
      </c>
      <c r="AT705" s="23">
        <v>4.16</v>
      </c>
      <c r="AU705" s="23">
        <v>8.9760000000000009</v>
      </c>
      <c r="AV705" s="23">
        <v>-4.8160000000000007</v>
      </c>
      <c r="AW705" s="23">
        <v>3.44E-2</v>
      </c>
      <c r="AY705" s="23">
        <v>10000</v>
      </c>
      <c r="AZ705" s="23">
        <v>2</v>
      </c>
      <c r="BA705" s="23">
        <v>0.3</v>
      </c>
      <c r="BC705" s="23" t="s">
        <v>8293</v>
      </c>
      <c r="BD705" s="23" t="s">
        <v>8293</v>
      </c>
      <c r="BE705" s="23" t="s">
        <v>8293</v>
      </c>
      <c r="BF705" s="23" t="s">
        <v>8330</v>
      </c>
    </row>
    <row r="706" spans="1:58" s="23" customFormat="1" x14ac:dyDescent="0.2">
      <c r="A706" s="23" t="s">
        <v>1403</v>
      </c>
      <c r="B706" s="23" t="s">
        <v>1404</v>
      </c>
      <c r="C706" s="23" t="s">
        <v>720</v>
      </c>
      <c r="D706" s="23" t="s">
        <v>38</v>
      </c>
      <c r="E706" s="23">
        <v>1.3</v>
      </c>
      <c r="F706" s="23" t="s">
        <v>38</v>
      </c>
      <c r="G706" s="23" t="s">
        <v>38</v>
      </c>
      <c r="H706" s="23">
        <v>1</v>
      </c>
      <c r="I706" s="23" t="s">
        <v>8265</v>
      </c>
      <c r="J706" s="23">
        <v>6</v>
      </c>
      <c r="K706" s="23">
        <v>10</v>
      </c>
      <c r="L706" s="23" t="s">
        <v>8345</v>
      </c>
      <c r="N706" s="24" t="b">
        <f t="shared" ref="N706:N769" si="101">AND(I706="TRUE",J706&gt;5,K706&gt;5)</f>
        <v>0</v>
      </c>
      <c r="O706" s="24">
        <f t="shared" ref="O706:O769" si="102">(E706*H706)+(J706*J706)+(K706*K706)</f>
        <v>137.30000000000001</v>
      </c>
      <c r="P706" s="24">
        <f t="shared" ref="P706:P769" si="103">((E706*H706)+(J706*J706))/20*K706</f>
        <v>18.649999999999999</v>
      </c>
      <c r="Q706" s="24" t="str">
        <f t="shared" ref="Q706:Q769" si="104">IF(O706&gt;O$2339,"YES","NO")</f>
        <v>YES</v>
      </c>
      <c r="R706" s="24" t="str">
        <f t="shared" ref="R706:R769" si="105">IF(P706&gt;P$2339,"YES","NO")</f>
        <v>YES</v>
      </c>
      <c r="S706" s="24" t="b">
        <f t="shared" si="97"/>
        <v>1</v>
      </c>
      <c r="T706" s="24" t="b">
        <f t="shared" si="98"/>
        <v>1</v>
      </c>
      <c r="U706" s="24">
        <f t="shared" si="99"/>
        <v>704</v>
      </c>
      <c r="V706" s="24">
        <f t="shared" si="100"/>
        <v>360</v>
      </c>
      <c r="W706" s="24"/>
      <c r="X706" s="23" t="s">
        <v>40</v>
      </c>
      <c r="Y706" s="23" t="s">
        <v>562</v>
      </c>
      <c r="AA706" s="24"/>
      <c r="AB706" s="24"/>
      <c r="AC706" s="24"/>
      <c r="AD706" s="24">
        <v>3</v>
      </c>
      <c r="AE706" s="24">
        <v>3</v>
      </c>
      <c r="AF706" s="24">
        <v>3</v>
      </c>
      <c r="AG706" s="24">
        <v>3</v>
      </c>
      <c r="AH706" s="24">
        <v>6</v>
      </c>
      <c r="AI706" s="24">
        <v>3</v>
      </c>
      <c r="AJ706" s="24">
        <v>3</v>
      </c>
      <c r="AK706" s="24">
        <v>3</v>
      </c>
      <c r="AL706" s="24">
        <v>6</v>
      </c>
      <c r="AM706" s="24">
        <v>3</v>
      </c>
      <c r="AN706" s="24">
        <v>6</v>
      </c>
      <c r="AO706" s="24">
        <v>3</v>
      </c>
      <c r="AQ706" s="23" t="s">
        <v>1405</v>
      </c>
      <c r="AR706" s="23" t="s">
        <v>1406</v>
      </c>
      <c r="AS706" s="23">
        <v>76.12</v>
      </c>
      <c r="AT706" s="23">
        <v>-1.08</v>
      </c>
      <c r="AU706" s="23">
        <v>6.0119999999999996</v>
      </c>
      <c r="AV706" s="23">
        <v>-7.0919999999999996</v>
      </c>
      <c r="AW706" s="23">
        <v>2.1900000000000001E-3</v>
      </c>
      <c r="AY706" s="23">
        <v>1000</v>
      </c>
      <c r="AZ706" s="23">
        <v>1</v>
      </c>
      <c r="BA706" s="23">
        <v>0.3</v>
      </c>
      <c r="BC706" s="23" t="s">
        <v>8293</v>
      </c>
      <c r="BD706" s="23" t="s">
        <v>8293</v>
      </c>
      <c r="BE706" s="23" t="s">
        <v>8293</v>
      </c>
      <c r="BF706" s="23" t="s">
        <v>8330</v>
      </c>
    </row>
    <row r="707" spans="1:58" s="23" customFormat="1" x14ac:dyDescent="0.2">
      <c r="A707" s="23" t="s">
        <v>1407</v>
      </c>
      <c r="B707" s="23" t="s">
        <v>1408</v>
      </c>
      <c r="C707" s="23" t="s">
        <v>720</v>
      </c>
      <c r="D707" s="23" t="s">
        <v>38</v>
      </c>
      <c r="E707" s="23">
        <v>1.3</v>
      </c>
      <c r="F707" s="23" t="s">
        <v>38</v>
      </c>
      <c r="G707" s="23" t="s">
        <v>38</v>
      </c>
      <c r="H707" s="23">
        <v>1</v>
      </c>
      <c r="I707" s="23" t="s">
        <v>8265</v>
      </c>
      <c r="J707" s="23">
        <v>6</v>
      </c>
      <c r="K707" s="23">
        <v>10</v>
      </c>
      <c r="L707" s="23" t="s">
        <v>8345</v>
      </c>
      <c r="N707" s="24" t="b">
        <f t="shared" si="101"/>
        <v>0</v>
      </c>
      <c r="O707" s="24">
        <f t="shared" si="102"/>
        <v>137.30000000000001</v>
      </c>
      <c r="P707" s="24">
        <f t="shared" si="103"/>
        <v>18.649999999999999</v>
      </c>
      <c r="Q707" s="24" t="str">
        <f t="shared" si="104"/>
        <v>YES</v>
      </c>
      <c r="R707" s="24" t="str">
        <f t="shared" si="105"/>
        <v>YES</v>
      </c>
      <c r="S707" s="24" t="b">
        <f t="shared" ref="S707:S770" si="106">AND($Q707="YES",$R707="YES")</f>
        <v>1</v>
      </c>
      <c r="T707" s="24" t="b">
        <f t="shared" ref="T707:T770" si="107">OR($Q707="YES",$R707="YES")</f>
        <v>1</v>
      </c>
      <c r="U707" s="24">
        <f t="shared" si="99"/>
        <v>704</v>
      </c>
      <c r="V707" s="24">
        <f t="shared" si="100"/>
        <v>360</v>
      </c>
      <c r="W707" s="24"/>
      <c r="X707" s="23" t="s">
        <v>40</v>
      </c>
      <c r="Y707" s="23" t="s">
        <v>70</v>
      </c>
      <c r="AA707" s="24"/>
      <c r="AB707" s="24"/>
      <c r="AC707" s="24"/>
      <c r="AD707" s="24">
        <v>3</v>
      </c>
      <c r="AE707" s="24">
        <v>3</v>
      </c>
      <c r="AF707" s="24">
        <v>6</v>
      </c>
      <c r="AG707" s="24">
        <v>6</v>
      </c>
      <c r="AH707" s="24">
        <v>6</v>
      </c>
      <c r="AI707" s="24">
        <v>3</v>
      </c>
      <c r="AJ707" s="24">
        <v>3</v>
      </c>
      <c r="AK707" s="24">
        <v>3</v>
      </c>
      <c r="AL707" s="24">
        <v>6</v>
      </c>
      <c r="AM707" s="24">
        <v>3</v>
      </c>
      <c r="AN707" s="24">
        <v>6</v>
      </c>
      <c r="AO707" s="24">
        <v>3</v>
      </c>
      <c r="AQ707" s="23" t="s">
        <v>1409</v>
      </c>
      <c r="AR707" s="23" t="s">
        <v>1410</v>
      </c>
      <c r="AS707" s="23">
        <v>93.510999999999996</v>
      </c>
      <c r="AT707" s="23">
        <v>-0.53</v>
      </c>
      <c r="AU707" s="23">
        <v>6.2629999999999999</v>
      </c>
      <c r="AV707" s="23">
        <v>-6.7930000000000001</v>
      </c>
      <c r="AW707" s="23">
        <v>7.0800000000000004E-3</v>
      </c>
      <c r="AY707" s="23">
        <v>100</v>
      </c>
      <c r="AZ707" s="23">
        <v>1</v>
      </c>
      <c r="BA707" s="23">
        <v>0.3</v>
      </c>
      <c r="BC707" s="23" t="s">
        <v>8293</v>
      </c>
      <c r="BD707" s="23" t="s">
        <v>8293</v>
      </c>
      <c r="BE707" s="23" t="s">
        <v>8293</v>
      </c>
      <c r="BF707" s="23" t="s">
        <v>8330</v>
      </c>
    </row>
    <row r="708" spans="1:58" s="23" customFormat="1" x14ac:dyDescent="0.2">
      <c r="A708" s="23" t="s">
        <v>1411</v>
      </c>
      <c r="B708" s="23" t="s">
        <v>1412</v>
      </c>
      <c r="C708" s="23" t="s">
        <v>720</v>
      </c>
      <c r="D708" s="23" t="s">
        <v>38</v>
      </c>
      <c r="E708" s="23">
        <v>1.25</v>
      </c>
      <c r="F708" s="23" t="s">
        <v>38</v>
      </c>
      <c r="G708" s="23" t="s">
        <v>38</v>
      </c>
      <c r="H708" s="23">
        <v>1</v>
      </c>
      <c r="I708" s="23" t="s">
        <v>8265</v>
      </c>
      <c r="J708" s="23">
        <v>6</v>
      </c>
      <c r="K708" s="23">
        <v>10</v>
      </c>
      <c r="L708" s="23" t="s">
        <v>8345</v>
      </c>
      <c r="N708" s="24" t="b">
        <f t="shared" si="101"/>
        <v>0</v>
      </c>
      <c r="O708" s="24">
        <f t="shared" si="102"/>
        <v>137.25</v>
      </c>
      <c r="P708" s="24">
        <f t="shared" si="103"/>
        <v>18.625</v>
      </c>
      <c r="Q708" s="24" t="str">
        <f t="shared" si="104"/>
        <v>YES</v>
      </c>
      <c r="R708" s="24" t="str">
        <f t="shared" si="105"/>
        <v>YES</v>
      </c>
      <c r="S708" s="24" t="b">
        <f t="shared" si="106"/>
        <v>1</v>
      </c>
      <c r="T708" s="24" t="b">
        <f t="shared" si="107"/>
        <v>1</v>
      </c>
      <c r="U708" s="24">
        <f t="shared" si="99"/>
        <v>706</v>
      </c>
      <c r="V708" s="24">
        <f t="shared" si="100"/>
        <v>362</v>
      </c>
      <c r="W708" s="24"/>
      <c r="X708" s="23" t="s">
        <v>40</v>
      </c>
      <c r="Y708" s="23" t="s">
        <v>244</v>
      </c>
      <c r="AA708" s="24"/>
      <c r="AB708" s="24"/>
      <c r="AC708" s="24"/>
      <c r="AD708" s="24">
        <v>3</v>
      </c>
      <c r="AE708" s="24">
        <v>3</v>
      </c>
      <c r="AF708" s="24">
        <v>6</v>
      </c>
      <c r="AG708" s="24">
        <v>3</v>
      </c>
      <c r="AH708" s="24">
        <v>6</v>
      </c>
      <c r="AI708" s="24">
        <v>3</v>
      </c>
      <c r="AJ708" s="24">
        <v>3</v>
      </c>
      <c r="AK708" s="24">
        <v>3</v>
      </c>
      <c r="AL708" s="24">
        <v>6</v>
      </c>
      <c r="AM708" s="24">
        <v>3</v>
      </c>
      <c r="AN708" s="24">
        <v>6</v>
      </c>
      <c r="AO708" s="24">
        <v>3</v>
      </c>
      <c r="AQ708" s="23" t="s">
        <v>1413</v>
      </c>
      <c r="AR708" s="23" t="s">
        <v>1414</v>
      </c>
      <c r="AS708" s="23">
        <v>74.075000000000003</v>
      </c>
      <c r="AT708" s="23">
        <v>-0.95</v>
      </c>
      <c r="AU708" s="23">
        <v>5.6719999999999997</v>
      </c>
      <c r="AV708" s="23">
        <v>-6.6219999999999999</v>
      </c>
      <c r="AW708" s="23">
        <v>1.0699999999999999E-2</v>
      </c>
      <c r="AY708" s="23">
        <v>100</v>
      </c>
      <c r="AZ708" s="23">
        <v>1</v>
      </c>
      <c r="BA708" s="23">
        <v>0.25</v>
      </c>
      <c r="BC708" s="23" t="s">
        <v>8293</v>
      </c>
      <c r="BD708" s="23" t="s">
        <v>8293</v>
      </c>
      <c r="BE708" s="23" t="s">
        <v>8293</v>
      </c>
      <c r="BF708" s="23" t="s">
        <v>8330</v>
      </c>
    </row>
    <row r="709" spans="1:58" s="23" customFormat="1" x14ac:dyDescent="0.2">
      <c r="A709" s="23" t="s">
        <v>1415</v>
      </c>
      <c r="B709" s="23" t="s">
        <v>1416</v>
      </c>
      <c r="C709" s="23" t="s">
        <v>720</v>
      </c>
      <c r="D709" s="23" t="s">
        <v>38</v>
      </c>
      <c r="E709" s="23">
        <v>1.25</v>
      </c>
      <c r="F709" s="23" t="s">
        <v>38</v>
      </c>
      <c r="G709" s="23" t="s">
        <v>38</v>
      </c>
      <c r="H709" s="23">
        <v>1</v>
      </c>
      <c r="I709" s="23" t="s">
        <v>8265</v>
      </c>
      <c r="J709" s="23">
        <v>6</v>
      </c>
      <c r="K709" s="23">
        <v>10</v>
      </c>
      <c r="L709" s="23" t="s">
        <v>8345</v>
      </c>
      <c r="N709" s="24" t="b">
        <f t="shared" si="101"/>
        <v>0</v>
      </c>
      <c r="O709" s="24">
        <f t="shared" si="102"/>
        <v>137.25</v>
      </c>
      <c r="P709" s="24">
        <f t="shared" si="103"/>
        <v>18.625</v>
      </c>
      <c r="Q709" s="24" t="str">
        <f t="shared" si="104"/>
        <v>YES</v>
      </c>
      <c r="R709" s="24" t="str">
        <f t="shared" si="105"/>
        <v>YES</v>
      </c>
      <c r="S709" s="24" t="b">
        <f t="shared" si="106"/>
        <v>1</v>
      </c>
      <c r="T709" s="24" t="b">
        <f t="shared" si="107"/>
        <v>1</v>
      </c>
      <c r="U709" s="24">
        <f t="shared" si="99"/>
        <v>706</v>
      </c>
      <c r="V709" s="24">
        <f t="shared" si="100"/>
        <v>362</v>
      </c>
      <c r="W709" s="24"/>
      <c r="X709" s="23" t="s">
        <v>40</v>
      </c>
      <c r="Y709" s="23" t="s">
        <v>41</v>
      </c>
      <c r="AA709" s="24"/>
      <c r="AB709" s="24"/>
      <c r="AC709" s="24"/>
      <c r="AD709" s="24">
        <v>1</v>
      </c>
      <c r="AE709" s="24">
        <v>1</v>
      </c>
      <c r="AF709" s="24">
        <v>3</v>
      </c>
      <c r="AG709" s="24">
        <v>3</v>
      </c>
      <c r="AH709" s="24">
        <v>3</v>
      </c>
      <c r="AI709" s="24">
        <v>3</v>
      </c>
      <c r="AJ709" s="24">
        <v>3</v>
      </c>
      <c r="AK709" s="24">
        <v>3</v>
      </c>
      <c r="AL709" s="24">
        <v>6</v>
      </c>
      <c r="AM709" s="24">
        <v>3</v>
      </c>
      <c r="AN709" s="24">
        <v>6</v>
      </c>
      <c r="AO709" s="24">
        <v>3</v>
      </c>
      <c r="AQ709" s="23" t="s">
        <v>1417</v>
      </c>
      <c r="AR709" s="23" t="s">
        <v>1418</v>
      </c>
      <c r="AS709" s="23">
        <v>59.066000000000003</v>
      </c>
      <c r="AT709" s="23">
        <v>-1.26</v>
      </c>
      <c r="AU709" s="23">
        <v>5.0789999999999997</v>
      </c>
      <c r="AV709" s="23">
        <v>-6.3389999999999995</v>
      </c>
      <c r="AW709" s="23">
        <v>3.7499999999999999E-3</v>
      </c>
      <c r="AY709" s="23">
        <v>100</v>
      </c>
      <c r="AZ709" s="23">
        <v>1</v>
      </c>
      <c r="BA709" s="23">
        <v>0.25</v>
      </c>
      <c r="BC709" s="23" t="s">
        <v>8293</v>
      </c>
      <c r="BD709" s="23" t="s">
        <v>8293</v>
      </c>
      <c r="BE709" s="23" t="s">
        <v>8293</v>
      </c>
      <c r="BF709" s="23" t="s">
        <v>8330</v>
      </c>
    </row>
    <row r="710" spans="1:58" s="23" customFormat="1" x14ac:dyDescent="0.2">
      <c r="A710" s="23" t="s">
        <v>1419</v>
      </c>
      <c r="B710" s="23" t="s">
        <v>1420</v>
      </c>
      <c r="C710" s="23" t="s">
        <v>720</v>
      </c>
      <c r="D710" s="23" t="s">
        <v>38</v>
      </c>
      <c r="E710" s="23">
        <v>1.125</v>
      </c>
      <c r="F710" s="23" t="s">
        <v>38</v>
      </c>
      <c r="G710" s="23" t="s">
        <v>38</v>
      </c>
      <c r="H710" s="23">
        <v>1</v>
      </c>
      <c r="I710" s="23" t="s">
        <v>8265</v>
      </c>
      <c r="J710" s="23">
        <v>6</v>
      </c>
      <c r="K710" s="23">
        <v>10</v>
      </c>
      <c r="L710" s="23" t="s">
        <v>8345</v>
      </c>
      <c r="N710" s="24" t="b">
        <f t="shared" si="101"/>
        <v>0</v>
      </c>
      <c r="O710" s="24">
        <f t="shared" si="102"/>
        <v>137.125</v>
      </c>
      <c r="P710" s="24">
        <f t="shared" si="103"/>
        <v>18.5625</v>
      </c>
      <c r="Q710" s="24" t="str">
        <f t="shared" si="104"/>
        <v>YES</v>
      </c>
      <c r="R710" s="24" t="str">
        <f t="shared" si="105"/>
        <v>YES</v>
      </c>
      <c r="S710" s="24" t="b">
        <f t="shared" si="106"/>
        <v>1</v>
      </c>
      <c r="T710" s="24" t="b">
        <f t="shared" si="107"/>
        <v>1</v>
      </c>
      <c r="U710" s="24">
        <f t="shared" si="99"/>
        <v>708</v>
      </c>
      <c r="V710" s="24">
        <f t="shared" si="100"/>
        <v>364</v>
      </c>
      <c r="W710" s="24"/>
      <c r="X710" s="23" t="s">
        <v>156</v>
      </c>
      <c r="Y710" s="23" t="s">
        <v>142</v>
      </c>
      <c r="AA710" s="24"/>
      <c r="AB710" s="24"/>
      <c r="AC710" s="24"/>
      <c r="AD710" s="24">
        <v>6</v>
      </c>
      <c r="AE710" s="24">
        <v>6</v>
      </c>
      <c r="AF710" s="24">
        <v>6</v>
      </c>
      <c r="AG710" s="24">
        <v>6</v>
      </c>
      <c r="AH710" s="24">
        <v>6</v>
      </c>
      <c r="AI710" s="24">
        <v>6</v>
      </c>
      <c r="AJ710" s="24">
        <v>3</v>
      </c>
      <c r="AK710" s="24">
        <v>3</v>
      </c>
      <c r="AL710" s="24">
        <v>6</v>
      </c>
      <c r="AM710" s="24">
        <v>6</v>
      </c>
      <c r="AN710" s="24">
        <v>6</v>
      </c>
      <c r="AO710" s="24">
        <v>6</v>
      </c>
      <c r="AQ710" s="23" t="s">
        <v>1421</v>
      </c>
      <c r="AR710" s="23" t="s">
        <v>1422</v>
      </c>
      <c r="AS710" s="23">
        <v>196.23</v>
      </c>
      <c r="AT710" s="23">
        <v>2.52</v>
      </c>
      <c r="AU710" s="23">
        <v>7.2750000000000004</v>
      </c>
      <c r="AV710" s="23">
        <v>-4.7550000000000008</v>
      </c>
      <c r="AW710" s="23">
        <v>0.246</v>
      </c>
      <c r="AY710" s="23">
        <v>10</v>
      </c>
      <c r="AZ710" s="23">
        <v>1</v>
      </c>
      <c r="BA710" s="23">
        <v>0.125</v>
      </c>
      <c r="BC710" s="23" t="s">
        <v>8293</v>
      </c>
      <c r="BD710" s="23" t="s">
        <v>8293</v>
      </c>
      <c r="BE710" s="23" t="s">
        <v>8293</v>
      </c>
      <c r="BF710" s="23" t="s">
        <v>8330</v>
      </c>
    </row>
    <row r="711" spans="1:58" s="23" customFormat="1" x14ac:dyDescent="0.2">
      <c r="A711" s="23" t="s">
        <v>3006</v>
      </c>
      <c r="B711" s="23" t="s">
        <v>3007</v>
      </c>
      <c r="C711" s="23" t="s">
        <v>38</v>
      </c>
      <c r="D711" s="23" t="s">
        <v>38</v>
      </c>
      <c r="E711" s="23">
        <v>10</v>
      </c>
      <c r="F711" s="23" t="s">
        <v>115</v>
      </c>
      <c r="G711" s="23" t="s">
        <v>38</v>
      </c>
      <c r="H711" s="23">
        <v>10</v>
      </c>
      <c r="I711" s="23" t="s">
        <v>8264</v>
      </c>
      <c r="J711" s="23">
        <v>6</v>
      </c>
      <c r="K711" s="23">
        <v>1</v>
      </c>
      <c r="L711" s="23" t="s">
        <v>8345</v>
      </c>
      <c r="N711" s="24" t="b">
        <f t="shared" si="101"/>
        <v>0</v>
      </c>
      <c r="O711" s="24">
        <f t="shared" si="102"/>
        <v>137</v>
      </c>
      <c r="P711" s="24">
        <f t="shared" si="103"/>
        <v>6.8</v>
      </c>
      <c r="Q711" s="24" t="str">
        <f t="shared" si="104"/>
        <v>YES</v>
      </c>
      <c r="R711" s="24" t="str">
        <f t="shared" si="105"/>
        <v>YES</v>
      </c>
      <c r="S711" s="24" t="b">
        <f t="shared" si="106"/>
        <v>1</v>
      </c>
      <c r="T711" s="24" t="b">
        <f t="shared" si="107"/>
        <v>1</v>
      </c>
      <c r="U711" s="24">
        <f t="shared" si="99"/>
        <v>709</v>
      </c>
      <c r="V711" s="24">
        <f t="shared" si="100"/>
        <v>778</v>
      </c>
      <c r="W711" s="24"/>
      <c r="X711" s="23" t="s">
        <v>1480</v>
      </c>
      <c r="Y711" s="23" t="s">
        <v>42</v>
      </c>
      <c r="AA711" s="24"/>
      <c r="AB711" s="24"/>
      <c r="AC711" s="24"/>
      <c r="AD711" s="24">
        <v>6</v>
      </c>
      <c r="AE711" s="24">
        <v>6</v>
      </c>
      <c r="AF711" s="24">
        <v>6</v>
      </c>
      <c r="AG711" s="24">
        <v>6</v>
      </c>
      <c r="AH711" s="24">
        <v>6</v>
      </c>
      <c r="AI711" s="24">
        <v>6</v>
      </c>
      <c r="AJ711" s="24">
        <v>6</v>
      </c>
      <c r="AK711" s="24">
        <v>6</v>
      </c>
      <c r="AL711" s="24">
        <v>6</v>
      </c>
      <c r="AM711" s="24">
        <v>6</v>
      </c>
      <c r="AN711" s="24">
        <v>6</v>
      </c>
      <c r="AO711" s="24">
        <v>6</v>
      </c>
      <c r="AQ711" s="23" t="s">
        <v>3008</v>
      </c>
      <c r="AR711" s="23" t="s">
        <v>3009</v>
      </c>
      <c r="AS711" s="23">
        <v>228.36</v>
      </c>
      <c r="AT711" s="23">
        <v>4.05</v>
      </c>
      <c r="AU711" s="23">
        <v>8.8190000000000008</v>
      </c>
      <c r="AV711" s="23">
        <v>-4.769000000000001</v>
      </c>
      <c r="AW711" s="23">
        <v>0.97099999999999997</v>
      </c>
      <c r="AY711" s="23" t="s">
        <v>324</v>
      </c>
      <c r="AZ711" s="23" t="s">
        <v>325</v>
      </c>
      <c r="BA711" s="23">
        <v>5</v>
      </c>
      <c r="BC711" s="23" t="s">
        <v>8293</v>
      </c>
      <c r="BD711" s="23" t="s">
        <v>8293</v>
      </c>
      <c r="BE711" s="23" t="s">
        <v>8293</v>
      </c>
      <c r="BF711" s="23" t="s">
        <v>8330</v>
      </c>
    </row>
    <row r="712" spans="1:58" s="23" customFormat="1" x14ac:dyDescent="0.2">
      <c r="A712" s="28" t="s">
        <v>8283</v>
      </c>
      <c r="B712" s="23" t="s">
        <v>3010</v>
      </c>
      <c r="C712" s="23" t="s">
        <v>38</v>
      </c>
      <c r="D712" s="23" t="s">
        <v>38</v>
      </c>
      <c r="E712" s="23">
        <v>6</v>
      </c>
      <c r="F712" s="23" t="s">
        <v>38</v>
      </c>
      <c r="G712" s="23" t="s">
        <v>38</v>
      </c>
      <c r="H712" s="23">
        <v>6</v>
      </c>
      <c r="I712" s="23" t="s">
        <v>8264</v>
      </c>
      <c r="J712" s="23">
        <v>10</v>
      </c>
      <c r="K712" s="23">
        <v>1</v>
      </c>
      <c r="L712" s="23" t="s">
        <v>8345</v>
      </c>
      <c r="N712" s="24" t="b">
        <f t="shared" si="101"/>
        <v>0</v>
      </c>
      <c r="O712" s="24">
        <f t="shared" si="102"/>
        <v>137</v>
      </c>
      <c r="P712" s="24">
        <f t="shared" si="103"/>
        <v>6.8</v>
      </c>
      <c r="Q712" s="24" t="str">
        <f t="shared" si="104"/>
        <v>YES</v>
      </c>
      <c r="R712" s="24" t="str">
        <f t="shared" si="105"/>
        <v>YES</v>
      </c>
      <c r="S712" s="24" t="b">
        <f t="shared" si="106"/>
        <v>1</v>
      </c>
      <c r="T712" s="24" t="b">
        <f t="shared" si="107"/>
        <v>1</v>
      </c>
      <c r="U712" s="24">
        <f t="shared" si="99"/>
        <v>709</v>
      </c>
      <c r="V712" s="24">
        <f t="shared" si="100"/>
        <v>778</v>
      </c>
      <c r="W712" s="24"/>
      <c r="X712" s="23" t="s">
        <v>1480</v>
      </c>
      <c r="Y712" s="23" t="s">
        <v>42</v>
      </c>
      <c r="AA712" s="24" t="s">
        <v>39</v>
      </c>
      <c r="AB712" s="24" t="s">
        <v>39</v>
      </c>
      <c r="AC712" s="24"/>
      <c r="AD712" s="24">
        <v>10</v>
      </c>
      <c r="AE712" s="24">
        <v>10</v>
      </c>
      <c r="AF712" s="24">
        <v>6</v>
      </c>
      <c r="AG712" s="24">
        <v>6</v>
      </c>
      <c r="AH712" s="24">
        <v>6</v>
      </c>
      <c r="AI712" s="24">
        <v>6</v>
      </c>
      <c r="AJ712" s="24">
        <v>10</v>
      </c>
      <c r="AK712" s="24">
        <v>10</v>
      </c>
      <c r="AL712" s="24">
        <v>3</v>
      </c>
      <c r="AM712" s="24">
        <v>10</v>
      </c>
      <c r="AN712" s="24">
        <v>3</v>
      </c>
      <c r="AO712" s="24">
        <v>10</v>
      </c>
      <c r="AQ712" s="23" t="s">
        <v>3011</v>
      </c>
      <c r="AR712" s="23" t="s">
        <v>3012</v>
      </c>
      <c r="AS712" s="23">
        <v>522.94000000000005</v>
      </c>
      <c r="AT712" s="23">
        <v>12</v>
      </c>
      <c r="AU712" s="23">
        <v>12</v>
      </c>
      <c r="AV712" s="23">
        <v>0</v>
      </c>
      <c r="AW712" s="23">
        <v>4280</v>
      </c>
      <c r="AY712" s="23">
        <v>100</v>
      </c>
      <c r="AZ712" s="23">
        <v>1</v>
      </c>
      <c r="BA712" s="23">
        <v>5</v>
      </c>
      <c r="BC712" s="23" t="s">
        <v>8293</v>
      </c>
      <c r="BD712" s="23" t="s">
        <v>8293</v>
      </c>
      <c r="BE712" s="23" t="s">
        <v>8293</v>
      </c>
      <c r="BF712" s="23" t="s">
        <v>8330</v>
      </c>
    </row>
    <row r="713" spans="1:58" s="23" customFormat="1" x14ac:dyDescent="0.2">
      <c r="A713" s="23" t="s">
        <v>3013</v>
      </c>
      <c r="B713" s="23" t="s">
        <v>3014</v>
      </c>
      <c r="C713" s="23" t="s">
        <v>38</v>
      </c>
      <c r="D713" s="23" t="s">
        <v>38</v>
      </c>
      <c r="E713" s="23">
        <v>6</v>
      </c>
      <c r="F713" s="23" t="s">
        <v>38</v>
      </c>
      <c r="G713" s="23" t="s">
        <v>38</v>
      </c>
      <c r="H713" s="23">
        <v>6</v>
      </c>
      <c r="I713" s="23" t="s">
        <v>8264</v>
      </c>
      <c r="J713" s="23">
        <v>10</v>
      </c>
      <c r="K713" s="23">
        <v>1</v>
      </c>
      <c r="L713" s="23" t="s">
        <v>8345</v>
      </c>
      <c r="N713" s="24" t="b">
        <f t="shared" si="101"/>
        <v>0</v>
      </c>
      <c r="O713" s="24">
        <f t="shared" si="102"/>
        <v>137</v>
      </c>
      <c r="P713" s="24">
        <f t="shared" si="103"/>
        <v>6.8</v>
      </c>
      <c r="Q713" s="24" t="str">
        <f t="shared" si="104"/>
        <v>YES</v>
      </c>
      <c r="R713" s="24" t="str">
        <f t="shared" si="105"/>
        <v>YES</v>
      </c>
      <c r="S713" s="24" t="b">
        <f t="shared" si="106"/>
        <v>1</v>
      </c>
      <c r="T713" s="24" t="b">
        <f t="shared" si="107"/>
        <v>1</v>
      </c>
      <c r="U713" s="24">
        <f t="shared" si="99"/>
        <v>709</v>
      </c>
      <c r="V713" s="24">
        <f t="shared" si="100"/>
        <v>778</v>
      </c>
      <c r="W713" s="24"/>
      <c r="X713" s="23" t="s">
        <v>1480</v>
      </c>
      <c r="Y713" s="23" t="s">
        <v>42</v>
      </c>
      <c r="AA713" s="24" t="s">
        <v>39</v>
      </c>
      <c r="AB713" s="24" t="s">
        <v>39</v>
      </c>
      <c r="AC713" s="24"/>
      <c r="AD713" s="24">
        <v>10</v>
      </c>
      <c r="AE713" s="24">
        <v>10</v>
      </c>
      <c r="AF713" s="24">
        <v>6</v>
      </c>
      <c r="AG713" s="24">
        <v>6</v>
      </c>
      <c r="AH713" s="24">
        <v>6</v>
      </c>
      <c r="AI713" s="24">
        <v>6</v>
      </c>
      <c r="AJ713" s="24">
        <v>10</v>
      </c>
      <c r="AK713" s="24">
        <v>10</v>
      </c>
      <c r="AL713" s="24">
        <v>3</v>
      </c>
      <c r="AM713" s="24">
        <v>10</v>
      </c>
      <c r="AN713" s="24">
        <v>3</v>
      </c>
      <c r="AO713" s="24">
        <v>10</v>
      </c>
      <c r="AQ713" s="23" t="s">
        <v>3015</v>
      </c>
      <c r="AR713" s="23" t="s">
        <v>3016</v>
      </c>
      <c r="AS713" s="23">
        <v>590.03</v>
      </c>
      <c r="AT713" s="23">
        <v>12</v>
      </c>
      <c r="AU713" s="23">
        <v>12</v>
      </c>
      <c r="AV713" s="23">
        <v>0</v>
      </c>
      <c r="AW713" s="23">
        <v>1830</v>
      </c>
      <c r="AY713" s="23">
        <v>1000</v>
      </c>
      <c r="AZ713" s="23">
        <v>1</v>
      </c>
      <c r="BA713" s="23">
        <v>5</v>
      </c>
      <c r="BC713" s="23" t="s">
        <v>8293</v>
      </c>
      <c r="BD713" s="23" t="s">
        <v>8293</v>
      </c>
      <c r="BE713" s="23" t="s">
        <v>8293</v>
      </c>
      <c r="BF713" s="23" t="s">
        <v>8330</v>
      </c>
    </row>
    <row r="714" spans="1:58" s="23" customFormat="1" x14ac:dyDescent="0.2">
      <c r="A714" s="23" t="s">
        <v>3017</v>
      </c>
      <c r="B714" s="23" t="s">
        <v>3018</v>
      </c>
      <c r="C714" s="23" t="s">
        <v>38</v>
      </c>
      <c r="D714" s="23" t="s">
        <v>38</v>
      </c>
      <c r="E714" s="23">
        <v>6</v>
      </c>
      <c r="F714" s="23" t="s">
        <v>38</v>
      </c>
      <c r="G714" s="23" t="s">
        <v>38</v>
      </c>
      <c r="H714" s="23">
        <v>6</v>
      </c>
      <c r="I714" s="23" t="s">
        <v>8264</v>
      </c>
      <c r="J714" s="23">
        <v>10</v>
      </c>
      <c r="K714" s="23">
        <v>1</v>
      </c>
      <c r="L714" s="23" t="s">
        <v>8345</v>
      </c>
      <c r="N714" s="24" t="b">
        <f t="shared" si="101"/>
        <v>0</v>
      </c>
      <c r="O714" s="24">
        <f t="shared" si="102"/>
        <v>137</v>
      </c>
      <c r="P714" s="24">
        <f t="shared" si="103"/>
        <v>6.8</v>
      </c>
      <c r="Q714" s="24" t="str">
        <f t="shared" si="104"/>
        <v>YES</v>
      </c>
      <c r="R714" s="24" t="str">
        <f t="shared" si="105"/>
        <v>YES</v>
      </c>
      <c r="S714" s="24" t="b">
        <f t="shared" si="106"/>
        <v>1</v>
      </c>
      <c r="T714" s="24" t="b">
        <f t="shared" si="107"/>
        <v>1</v>
      </c>
      <c r="U714" s="24">
        <f t="shared" si="99"/>
        <v>709</v>
      </c>
      <c r="V714" s="24">
        <f t="shared" si="100"/>
        <v>778</v>
      </c>
      <c r="W714" s="24"/>
      <c r="X714" s="23" t="s">
        <v>1480</v>
      </c>
      <c r="Y714" s="23" t="s">
        <v>42</v>
      </c>
      <c r="AA714" s="24"/>
      <c r="AB714" s="24" t="s">
        <v>39</v>
      </c>
      <c r="AC714" s="24"/>
      <c r="AD714" s="24">
        <v>6</v>
      </c>
      <c r="AE714" s="24">
        <v>6</v>
      </c>
      <c r="AF714" s="24">
        <v>6</v>
      </c>
      <c r="AG714" s="24">
        <v>6</v>
      </c>
      <c r="AH714" s="24">
        <v>6</v>
      </c>
      <c r="AI714" s="24">
        <v>6</v>
      </c>
      <c r="AJ714" s="24">
        <v>10</v>
      </c>
      <c r="AK714" s="24">
        <v>10</v>
      </c>
      <c r="AL714" s="24">
        <v>3</v>
      </c>
      <c r="AM714" s="24">
        <v>10</v>
      </c>
      <c r="AN714" s="24">
        <v>3</v>
      </c>
      <c r="AO714" s="24">
        <v>10</v>
      </c>
      <c r="AQ714" s="23" t="s">
        <v>3019</v>
      </c>
      <c r="AR714" s="23" t="s">
        <v>3020</v>
      </c>
      <c r="AS714" s="23">
        <v>604.95000000000005</v>
      </c>
      <c r="AT714" s="23">
        <v>12</v>
      </c>
      <c r="AU714" s="23">
        <v>12</v>
      </c>
      <c r="AV714" s="23">
        <v>0</v>
      </c>
      <c r="AW714" s="23">
        <v>112</v>
      </c>
      <c r="AY714" s="23">
        <v>100</v>
      </c>
      <c r="AZ714" s="23">
        <v>1</v>
      </c>
      <c r="BA714" s="23">
        <v>5</v>
      </c>
      <c r="BC714" s="23" t="s">
        <v>8293</v>
      </c>
      <c r="BD714" s="23" t="s">
        <v>8293</v>
      </c>
      <c r="BE714" s="23" t="s">
        <v>8293</v>
      </c>
      <c r="BF714" s="23" t="s">
        <v>8330</v>
      </c>
    </row>
    <row r="715" spans="1:58" s="23" customFormat="1" x14ac:dyDescent="0.2">
      <c r="A715" s="23" t="s">
        <v>3021</v>
      </c>
      <c r="B715" s="23" t="s">
        <v>3022</v>
      </c>
      <c r="C715" s="23" t="s">
        <v>38</v>
      </c>
      <c r="D715" s="23" t="s">
        <v>38</v>
      </c>
      <c r="E715" s="23">
        <v>6</v>
      </c>
      <c r="F715" s="23" t="s">
        <v>38</v>
      </c>
      <c r="G715" s="23" t="s">
        <v>38</v>
      </c>
      <c r="H715" s="23">
        <v>6</v>
      </c>
      <c r="I715" s="23" t="s">
        <v>8264</v>
      </c>
      <c r="J715" s="23">
        <v>10</v>
      </c>
      <c r="K715" s="23">
        <v>1</v>
      </c>
      <c r="L715" s="23" t="s">
        <v>8345</v>
      </c>
      <c r="N715" s="24" t="b">
        <f t="shared" si="101"/>
        <v>0</v>
      </c>
      <c r="O715" s="24">
        <f t="shared" si="102"/>
        <v>137</v>
      </c>
      <c r="P715" s="24">
        <f t="shared" si="103"/>
        <v>6.8</v>
      </c>
      <c r="Q715" s="24" t="str">
        <f t="shared" si="104"/>
        <v>YES</v>
      </c>
      <c r="R715" s="24" t="str">
        <f t="shared" si="105"/>
        <v>YES</v>
      </c>
      <c r="S715" s="24" t="b">
        <f t="shared" si="106"/>
        <v>1</v>
      </c>
      <c r="T715" s="24" t="b">
        <f t="shared" si="107"/>
        <v>1</v>
      </c>
      <c r="U715" s="24">
        <f t="shared" si="99"/>
        <v>709</v>
      </c>
      <c r="V715" s="24">
        <f t="shared" si="100"/>
        <v>778</v>
      </c>
      <c r="W715" s="24"/>
      <c r="X715" s="23" t="s">
        <v>1480</v>
      </c>
      <c r="Y715" s="23" t="s">
        <v>42</v>
      </c>
      <c r="AA715" s="24"/>
      <c r="AB715" s="24" t="s">
        <v>39</v>
      </c>
      <c r="AC715" s="24"/>
      <c r="AD715" s="24">
        <v>6</v>
      </c>
      <c r="AE715" s="24">
        <v>6</v>
      </c>
      <c r="AF715" s="24">
        <v>6</v>
      </c>
      <c r="AG715" s="24">
        <v>6</v>
      </c>
      <c r="AH715" s="24">
        <v>6</v>
      </c>
      <c r="AI715" s="24">
        <v>6</v>
      </c>
      <c r="AJ715" s="24">
        <v>6</v>
      </c>
      <c r="AK715" s="24">
        <v>6</v>
      </c>
      <c r="AL715" s="24">
        <v>10</v>
      </c>
      <c r="AM715" s="24">
        <v>6</v>
      </c>
      <c r="AN715" s="24">
        <v>10</v>
      </c>
      <c r="AO715" s="24">
        <v>6</v>
      </c>
      <c r="AQ715" s="23" t="s">
        <v>3023</v>
      </c>
      <c r="AR715" s="23" t="s">
        <v>1430</v>
      </c>
      <c r="AS715" s="23">
        <v>172.26</v>
      </c>
      <c r="AT715" s="23">
        <v>2.11</v>
      </c>
      <c r="AU715" s="23">
        <v>8.1199999999999992</v>
      </c>
      <c r="AV715" s="23">
        <v>-6.01</v>
      </c>
      <c r="AW715" s="23">
        <v>0.182</v>
      </c>
      <c r="AY715" s="23">
        <v>1000</v>
      </c>
      <c r="AZ715" s="23">
        <v>1</v>
      </c>
      <c r="BA715" s="23">
        <v>5</v>
      </c>
      <c r="BC715" s="23" t="s">
        <v>8293</v>
      </c>
      <c r="BD715" s="23" t="s">
        <v>8293</v>
      </c>
      <c r="BE715" s="23" t="s">
        <v>8293</v>
      </c>
      <c r="BF715" s="23" t="s">
        <v>8330</v>
      </c>
    </row>
    <row r="716" spans="1:58" s="23" customFormat="1" x14ac:dyDescent="0.2">
      <c r="A716" s="23" t="s">
        <v>3024</v>
      </c>
      <c r="B716" s="23" t="s">
        <v>3025</v>
      </c>
      <c r="C716" s="23" t="s">
        <v>38</v>
      </c>
      <c r="D716" s="23" t="s">
        <v>38</v>
      </c>
      <c r="E716" s="23">
        <v>6</v>
      </c>
      <c r="F716" s="23" t="s">
        <v>38</v>
      </c>
      <c r="G716" s="23" t="s">
        <v>38</v>
      </c>
      <c r="H716" s="23">
        <v>6</v>
      </c>
      <c r="I716" s="23" t="s">
        <v>8264</v>
      </c>
      <c r="J716" s="23">
        <v>10</v>
      </c>
      <c r="K716" s="23">
        <v>1</v>
      </c>
      <c r="L716" s="23" t="s">
        <v>8345</v>
      </c>
      <c r="N716" s="24" t="b">
        <f t="shared" si="101"/>
        <v>0</v>
      </c>
      <c r="O716" s="24">
        <f t="shared" si="102"/>
        <v>137</v>
      </c>
      <c r="P716" s="24">
        <f t="shared" si="103"/>
        <v>6.8</v>
      </c>
      <c r="Q716" s="24" t="str">
        <f t="shared" si="104"/>
        <v>YES</v>
      </c>
      <c r="R716" s="24" t="str">
        <f t="shared" si="105"/>
        <v>YES</v>
      </c>
      <c r="S716" s="24" t="b">
        <f t="shared" si="106"/>
        <v>1</v>
      </c>
      <c r="T716" s="24" t="b">
        <f t="shared" si="107"/>
        <v>1</v>
      </c>
      <c r="U716" s="24">
        <f t="shared" si="99"/>
        <v>709</v>
      </c>
      <c r="V716" s="24">
        <f t="shared" si="100"/>
        <v>778</v>
      </c>
      <c r="W716" s="24"/>
      <c r="X716" s="23" t="s">
        <v>1480</v>
      </c>
      <c r="Y716" s="23" t="s">
        <v>42</v>
      </c>
      <c r="AA716" s="24"/>
      <c r="AB716" s="24" t="s">
        <v>39</v>
      </c>
      <c r="AC716" s="24"/>
      <c r="AD716" s="24">
        <v>6</v>
      </c>
      <c r="AE716" s="24">
        <v>6</v>
      </c>
      <c r="AF716" s="24">
        <v>3</v>
      </c>
      <c r="AG716" s="24">
        <v>6</v>
      </c>
      <c r="AH716" s="24">
        <v>6</v>
      </c>
      <c r="AI716" s="24">
        <v>6</v>
      </c>
      <c r="AJ716" s="24">
        <v>10</v>
      </c>
      <c r="AK716" s="24">
        <v>10</v>
      </c>
      <c r="AL716" s="24">
        <v>3</v>
      </c>
      <c r="AM716" s="24">
        <v>10</v>
      </c>
      <c r="AN716" s="24">
        <v>3</v>
      </c>
      <c r="AO716" s="24">
        <v>10</v>
      </c>
      <c r="AQ716" s="23" t="s">
        <v>3026</v>
      </c>
      <c r="AR716" s="23" t="s">
        <v>3027</v>
      </c>
      <c r="AS716" s="23">
        <v>592.99</v>
      </c>
      <c r="AT716" s="23">
        <v>12</v>
      </c>
      <c r="AU716" s="23">
        <v>12</v>
      </c>
      <c r="AV716" s="23">
        <v>0</v>
      </c>
      <c r="AW716" s="23">
        <v>26.9</v>
      </c>
      <c r="AY716" s="23">
        <v>1000</v>
      </c>
      <c r="AZ716" s="23">
        <v>1</v>
      </c>
      <c r="BA716" s="23">
        <v>5</v>
      </c>
      <c r="BC716" s="23" t="s">
        <v>8293</v>
      </c>
      <c r="BD716" s="23" t="s">
        <v>8293</v>
      </c>
      <c r="BE716" s="23" t="s">
        <v>8293</v>
      </c>
      <c r="BF716" s="23" t="s">
        <v>8330</v>
      </c>
    </row>
    <row r="717" spans="1:58" s="23" customFormat="1" x14ac:dyDescent="0.2">
      <c r="A717" s="23" t="s">
        <v>3028</v>
      </c>
      <c r="B717" s="23" t="s">
        <v>3029</v>
      </c>
      <c r="C717" s="23" t="s">
        <v>38</v>
      </c>
      <c r="D717" s="23" t="s">
        <v>38</v>
      </c>
      <c r="E717" s="23">
        <v>6</v>
      </c>
      <c r="F717" s="23" t="s">
        <v>38</v>
      </c>
      <c r="G717" s="23" t="s">
        <v>38</v>
      </c>
      <c r="H717" s="23">
        <v>6</v>
      </c>
      <c r="I717" s="23" t="s">
        <v>8264</v>
      </c>
      <c r="J717" s="23">
        <v>10</v>
      </c>
      <c r="K717" s="23">
        <v>1</v>
      </c>
      <c r="L717" s="23" t="s">
        <v>8345</v>
      </c>
      <c r="N717" s="24" t="b">
        <f t="shared" si="101"/>
        <v>0</v>
      </c>
      <c r="O717" s="24">
        <f t="shared" si="102"/>
        <v>137</v>
      </c>
      <c r="P717" s="24">
        <f t="shared" si="103"/>
        <v>6.8</v>
      </c>
      <c r="Q717" s="24" t="str">
        <f t="shared" si="104"/>
        <v>YES</v>
      </c>
      <c r="R717" s="24" t="str">
        <f t="shared" si="105"/>
        <v>YES</v>
      </c>
      <c r="S717" s="24" t="b">
        <f t="shared" si="106"/>
        <v>1</v>
      </c>
      <c r="T717" s="24" t="b">
        <f t="shared" si="107"/>
        <v>1</v>
      </c>
      <c r="U717" s="24">
        <f t="shared" si="99"/>
        <v>709</v>
      </c>
      <c r="V717" s="24">
        <f t="shared" si="100"/>
        <v>778</v>
      </c>
      <c r="W717" s="24"/>
      <c r="X717" s="23" t="s">
        <v>1480</v>
      </c>
      <c r="Y717" s="23" t="s">
        <v>42</v>
      </c>
      <c r="AA717" s="24"/>
      <c r="AB717" s="24" t="s">
        <v>39</v>
      </c>
      <c r="AC717" s="24"/>
      <c r="AD717" s="24">
        <v>6</v>
      </c>
      <c r="AE717" s="24">
        <v>6</v>
      </c>
      <c r="AF717" s="24">
        <v>3</v>
      </c>
      <c r="AG717" s="24">
        <v>6</v>
      </c>
      <c r="AH717" s="24">
        <v>6</v>
      </c>
      <c r="AI717" s="24">
        <v>6</v>
      </c>
      <c r="AJ717" s="24">
        <v>10</v>
      </c>
      <c r="AK717" s="24">
        <v>10</v>
      </c>
      <c r="AL717" s="24">
        <v>3</v>
      </c>
      <c r="AM717" s="24">
        <v>10</v>
      </c>
      <c r="AN717" s="24">
        <v>3</v>
      </c>
      <c r="AO717" s="24">
        <v>10</v>
      </c>
      <c r="AQ717" s="23" t="s">
        <v>3030</v>
      </c>
      <c r="AR717" s="23" t="s">
        <v>3031</v>
      </c>
      <c r="AS717" s="23">
        <v>588.96</v>
      </c>
      <c r="AT717" s="23">
        <v>12</v>
      </c>
      <c r="AU717" s="23">
        <v>12</v>
      </c>
      <c r="AV717" s="23">
        <v>0</v>
      </c>
      <c r="AW717" s="23">
        <v>40.4</v>
      </c>
      <c r="AY717" s="23">
        <v>1000</v>
      </c>
      <c r="AZ717" s="23">
        <v>1</v>
      </c>
      <c r="BA717" s="23">
        <v>5</v>
      </c>
      <c r="BC717" s="23" t="s">
        <v>8293</v>
      </c>
      <c r="BD717" s="23" t="s">
        <v>8293</v>
      </c>
      <c r="BE717" s="23" t="s">
        <v>8293</v>
      </c>
      <c r="BF717" s="23" t="s">
        <v>8330</v>
      </c>
    </row>
    <row r="718" spans="1:58" s="23" customFormat="1" x14ac:dyDescent="0.2">
      <c r="A718" s="23" t="s">
        <v>3032</v>
      </c>
      <c r="B718" s="23" t="s">
        <v>3033</v>
      </c>
      <c r="C718" s="23" t="s">
        <v>38</v>
      </c>
      <c r="D718" s="23" t="s">
        <v>38</v>
      </c>
      <c r="E718" s="23">
        <v>6</v>
      </c>
      <c r="F718" s="23" t="s">
        <v>38</v>
      </c>
      <c r="G718" s="23" t="s">
        <v>38</v>
      </c>
      <c r="H718" s="23">
        <v>6</v>
      </c>
      <c r="I718" s="23" t="s">
        <v>8264</v>
      </c>
      <c r="J718" s="23">
        <v>10</v>
      </c>
      <c r="K718" s="23">
        <v>1</v>
      </c>
      <c r="L718" s="23" t="s">
        <v>8345</v>
      </c>
      <c r="N718" s="24" t="b">
        <f t="shared" si="101"/>
        <v>0</v>
      </c>
      <c r="O718" s="24">
        <f t="shared" si="102"/>
        <v>137</v>
      </c>
      <c r="P718" s="24">
        <f t="shared" si="103"/>
        <v>6.8</v>
      </c>
      <c r="Q718" s="24" t="str">
        <f t="shared" si="104"/>
        <v>YES</v>
      </c>
      <c r="R718" s="24" t="str">
        <f t="shared" si="105"/>
        <v>YES</v>
      </c>
      <c r="S718" s="24" t="b">
        <f t="shared" si="106"/>
        <v>1</v>
      </c>
      <c r="T718" s="24" t="b">
        <f t="shared" si="107"/>
        <v>1</v>
      </c>
      <c r="U718" s="24">
        <f t="shared" si="99"/>
        <v>709</v>
      </c>
      <c r="V718" s="24">
        <f t="shared" si="100"/>
        <v>778</v>
      </c>
      <c r="W718" s="24"/>
      <c r="X718" s="23" t="s">
        <v>1480</v>
      </c>
      <c r="Y718" s="23" t="s">
        <v>42</v>
      </c>
      <c r="AA718" s="24" t="s">
        <v>39</v>
      </c>
      <c r="AB718" s="24" t="s">
        <v>39</v>
      </c>
      <c r="AC718" s="24"/>
      <c r="AD718" s="24">
        <v>10</v>
      </c>
      <c r="AE718" s="24">
        <v>10</v>
      </c>
      <c r="AF718" s="24">
        <v>6</v>
      </c>
      <c r="AG718" s="24">
        <v>6</v>
      </c>
      <c r="AH718" s="24">
        <v>6</v>
      </c>
      <c r="AI718" s="24">
        <v>6</v>
      </c>
      <c r="AJ718" s="24">
        <v>10</v>
      </c>
      <c r="AK718" s="24">
        <v>10</v>
      </c>
      <c r="AL718" s="24">
        <v>3</v>
      </c>
      <c r="AM718" s="24">
        <v>10</v>
      </c>
      <c r="AN718" s="24">
        <v>3</v>
      </c>
      <c r="AO718" s="24">
        <v>10</v>
      </c>
      <c r="AQ718" s="23" t="s">
        <v>2724</v>
      </c>
      <c r="AR718" s="23" t="s">
        <v>2725</v>
      </c>
      <c r="AS718" s="23">
        <v>885.39</v>
      </c>
      <c r="AT718" s="23">
        <v>12</v>
      </c>
      <c r="AU718" s="23">
        <v>12</v>
      </c>
      <c r="AV718" s="23">
        <v>0</v>
      </c>
      <c r="AW718" s="23">
        <v>2360</v>
      </c>
      <c r="AY718" s="23">
        <v>1000</v>
      </c>
      <c r="AZ718" s="23">
        <v>1</v>
      </c>
      <c r="BA718" s="23">
        <v>5</v>
      </c>
      <c r="BC718" s="23" t="s">
        <v>8293</v>
      </c>
      <c r="BD718" s="23" t="s">
        <v>8293</v>
      </c>
      <c r="BE718" s="23" t="s">
        <v>8293</v>
      </c>
      <c r="BF718" s="23" t="s">
        <v>8330</v>
      </c>
    </row>
    <row r="719" spans="1:58" s="23" customFormat="1" x14ac:dyDescent="0.2">
      <c r="A719" s="23" t="s">
        <v>3034</v>
      </c>
      <c r="B719" s="23" t="s">
        <v>3035</v>
      </c>
      <c r="C719" s="23" t="s">
        <v>38</v>
      </c>
      <c r="D719" s="23" t="s">
        <v>38</v>
      </c>
      <c r="E719" s="23">
        <v>6</v>
      </c>
      <c r="F719" s="23" t="s">
        <v>38</v>
      </c>
      <c r="G719" s="23" t="s">
        <v>38</v>
      </c>
      <c r="H719" s="23">
        <v>6</v>
      </c>
      <c r="I719" s="23" t="s">
        <v>8264</v>
      </c>
      <c r="J719" s="23">
        <v>10</v>
      </c>
      <c r="K719" s="23">
        <v>1</v>
      </c>
      <c r="L719" s="23" t="s">
        <v>8345</v>
      </c>
      <c r="N719" s="24" t="b">
        <f t="shared" si="101"/>
        <v>0</v>
      </c>
      <c r="O719" s="24">
        <f t="shared" si="102"/>
        <v>137</v>
      </c>
      <c r="P719" s="24">
        <f t="shared" si="103"/>
        <v>6.8</v>
      </c>
      <c r="Q719" s="24" t="str">
        <f t="shared" si="104"/>
        <v>YES</v>
      </c>
      <c r="R719" s="24" t="str">
        <f t="shared" si="105"/>
        <v>YES</v>
      </c>
      <c r="S719" s="24" t="b">
        <f t="shared" si="106"/>
        <v>1</v>
      </c>
      <c r="T719" s="24" t="b">
        <f t="shared" si="107"/>
        <v>1</v>
      </c>
      <c r="U719" s="24">
        <f t="shared" si="99"/>
        <v>709</v>
      </c>
      <c r="V719" s="24">
        <f t="shared" si="100"/>
        <v>778</v>
      </c>
      <c r="W719" s="24"/>
      <c r="X719" s="23" t="s">
        <v>1480</v>
      </c>
      <c r="Y719" s="23" t="s">
        <v>42</v>
      </c>
      <c r="AA719" s="24"/>
      <c r="AB719" s="24" t="s">
        <v>39</v>
      </c>
      <c r="AC719" s="24"/>
      <c r="AD719" s="24">
        <v>6</v>
      </c>
      <c r="AE719" s="24">
        <v>6</v>
      </c>
      <c r="AF719" s="24">
        <v>3</v>
      </c>
      <c r="AG719" s="24">
        <v>3</v>
      </c>
      <c r="AH719" s="24">
        <v>3</v>
      </c>
      <c r="AI719" s="24">
        <v>3</v>
      </c>
      <c r="AJ719" s="24">
        <v>6</v>
      </c>
      <c r="AK719" s="24">
        <v>6</v>
      </c>
      <c r="AL719" s="24">
        <v>1</v>
      </c>
      <c r="AM719" s="24">
        <v>10</v>
      </c>
      <c r="AN719" s="24">
        <v>3</v>
      </c>
      <c r="AO719" s="24">
        <v>6</v>
      </c>
      <c r="AQ719" s="23" t="s">
        <v>3036</v>
      </c>
      <c r="AR719" s="23" t="s">
        <v>3037</v>
      </c>
      <c r="AS719" s="23">
        <v>624.99</v>
      </c>
      <c r="AT719" s="23">
        <v>11.31</v>
      </c>
      <c r="AU719" s="23">
        <v>12</v>
      </c>
      <c r="AV719" s="23">
        <v>-0.6899999999999995</v>
      </c>
      <c r="AW719" s="23">
        <v>0.94</v>
      </c>
      <c r="AY719" s="23">
        <v>1000</v>
      </c>
      <c r="AZ719" s="23">
        <v>1</v>
      </c>
      <c r="BA719" s="23">
        <v>5</v>
      </c>
      <c r="BC719" s="23" t="s">
        <v>8293</v>
      </c>
      <c r="BD719" s="23" t="s">
        <v>8293</v>
      </c>
      <c r="BE719" s="23" t="s">
        <v>8293</v>
      </c>
      <c r="BF719" s="23" t="s">
        <v>8330</v>
      </c>
    </row>
    <row r="720" spans="1:58" s="23" customFormat="1" x14ac:dyDescent="0.2">
      <c r="A720" s="23" t="s">
        <v>3038</v>
      </c>
      <c r="B720" s="23" t="s">
        <v>3039</v>
      </c>
      <c r="C720" s="23" t="s">
        <v>38</v>
      </c>
      <c r="D720" s="23" t="s">
        <v>38</v>
      </c>
      <c r="E720" s="23">
        <v>6</v>
      </c>
      <c r="F720" s="23" t="s">
        <v>38</v>
      </c>
      <c r="G720" s="23" t="s">
        <v>38</v>
      </c>
      <c r="H720" s="23">
        <v>6</v>
      </c>
      <c r="I720" s="23" t="s">
        <v>8264</v>
      </c>
      <c r="J720" s="23">
        <v>10</v>
      </c>
      <c r="K720" s="23">
        <v>1</v>
      </c>
      <c r="L720" s="23" t="s">
        <v>8345</v>
      </c>
      <c r="N720" s="24" t="b">
        <f t="shared" si="101"/>
        <v>0</v>
      </c>
      <c r="O720" s="24">
        <f t="shared" si="102"/>
        <v>137</v>
      </c>
      <c r="P720" s="24">
        <f t="shared" si="103"/>
        <v>6.8</v>
      </c>
      <c r="Q720" s="24" t="str">
        <f t="shared" si="104"/>
        <v>YES</v>
      </c>
      <c r="R720" s="24" t="str">
        <f t="shared" si="105"/>
        <v>YES</v>
      </c>
      <c r="S720" s="24" t="b">
        <f t="shared" si="106"/>
        <v>1</v>
      </c>
      <c r="T720" s="24" t="b">
        <f t="shared" si="107"/>
        <v>1</v>
      </c>
      <c r="U720" s="24">
        <f t="shared" si="99"/>
        <v>709</v>
      </c>
      <c r="V720" s="24">
        <f t="shared" si="100"/>
        <v>778</v>
      </c>
      <c r="W720" s="24"/>
      <c r="X720" s="23" t="s">
        <v>1480</v>
      </c>
      <c r="Y720" s="23" t="s">
        <v>42</v>
      </c>
      <c r="AA720" s="24" t="s">
        <v>39</v>
      </c>
      <c r="AB720" s="24" t="s">
        <v>39</v>
      </c>
      <c r="AC720" s="24"/>
      <c r="AD720" s="24">
        <v>10</v>
      </c>
      <c r="AE720" s="24">
        <v>6</v>
      </c>
      <c r="AF720" s="24">
        <v>6</v>
      </c>
      <c r="AG720" s="24">
        <v>6</v>
      </c>
      <c r="AH720" s="24">
        <v>6</v>
      </c>
      <c r="AI720" s="24">
        <v>6</v>
      </c>
      <c r="AJ720" s="24">
        <v>10</v>
      </c>
      <c r="AK720" s="24">
        <v>10</v>
      </c>
      <c r="AL720" s="24">
        <v>3</v>
      </c>
      <c r="AM720" s="24">
        <v>10</v>
      </c>
      <c r="AN720" s="24">
        <v>3</v>
      </c>
      <c r="AO720" s="24">
        <v>10</v>
      </c>
      <c r="AQ720" s="23" t="s">
        <v>3040</v>
      </c>
      <c r="AR720" s="23" t="s">
        <v>3041</v>
      </c>
      <c r="AS720" s="23">
        <v>535.94000000000005</v>
      </c>
      <c r="AT720" s="23">
        <v>12</v>
      </c>
      <c r="AU720" s="23">
        <v>12</v>
      </c>
      <c r="AV720" s="23">
        <v>0</v>
      </c>
      <c r="AW720" s="23">
        <v>414</v>
      </c>
      <c r="AY720" s="23">
        <v>1000</v>
      </c>
      <c r="AZ720" s="23">
        <v>1</v>
      </c>
      <c r="BA720" s="23">
        <v>5</v>
      </c>
      <c r="BC720" s="23" t="s">
        <v>8293</v>
      </c>
      <c r="BD720" s="23" t="s">
        <v>8293</v>
      </c>
      <c r="BE720" s="23" t="s">
        <v>8293</v>
      </c>
      <c r="BF720" s="23" t="s">
        <v>8330</v>
      </c>
    </row>
    <row r="721" spans="1:58" s="23" customFormat="1" x14ac:dyDescent="0.2">
      <c r="A721" s="23" t="s">
        <v>3042</v>
      </c>
      <c r="B721" s="23" t="s">
        <v>3043</v>
      </c>
      <c r="C721" s="23" t="s">
        <v>38</v>
      </c>
      <c r="D721" s="23" t="s">
        <v>38</v>
      </c>
      <c r="E721" s="23">
        <v>6</v>
      </c>
      <c r="F721" s="23" t="s">
        <v>38</v>
      </c>
      <c r="G721" s="23" t="s">
        <v>38</v>
      </c>
      <c r="H721" s="23">
        <v>6</v>
      </c>
      <c r="I721" s="23" t="s">
        <v>8264</v>
      </c>
      <c r="J721" s="23">
        <v>10</v>
      </c>
      <c r="K721" s="23">
        <v>1</v>
      </c>
      <c r="L721" s="23" t="s">
        <v>8345</v>
      </c>
      <c r="N721" s="24" t="b">
        <f t="shared" si="101"/>
        <v>0</v>
      </c>
      <c r="O721" s="24">
        <f t="shared" si="102"/>
        <v>137</v>
      </c>
      <c r="P721" s="24">
        <f t="shared" si="103"/>
        <v>6.8</v>
      </c>
      <c r="Q721" s="24" t="str">
        <f t="shared" si="104"/>
        <v>YES</v>
      </c>
      <c r="R721" s="24" t="str">
        <f t="shared" si="105"/>
        <v>YES</v>
      </c>
      <c r="S721" s="24" t="b">
        <f t="shared" si="106"/>
        <v>1</v>
      </c>
      <c r="T721" s="24" t="b">
        <f t="shared" si="107"/>
        <v>1</v>
      </c>
      <c r="U721" s="24">
        <f t="shared" si="99"/>
        <v>709</v>
      </c>
      <c r="V721" s="24">
        <f t="shared" si="100"/>
        <v>778</v>
      </c>
      <c r="W721" s="24"/>
      <c r="X721" s="23" t="s">
        <v>1480</v>
      </c>
      <c r="Y721" s="23" t="s">
        <v>42</v>
      </c>
      <c r="AA721" s="24" t="s">
        <v>39</v>
      </c>
      <c r="AB721" s="24" t="s">
        <v>39</v>
      </c>
      <c r="AC721" s="24"/>
      <c r="AD721" s="24">
        <v>10</v>
      </c>
      <c r="AE721" s="24">
        <v>6</v>
      </c>
      <c r="AF721" s="24">
        <v>3</v>
      </c>
      <c r="AG721" s="24">
        <v>6</v>
      </c>
      <c r="AH721" s="24">
        <v>6</v>
      </c>
      <c r="AI721" s="24">
        <v>6</v>
      </c>
      <c r="AJ721" s="24">
        <v>10</v>
      </c>
      <c r="AK721" s="24">
        <v>10</v>
      </c>
      <c r="AL721" s="24">
        <v>3</v>
      </c>
      <c r="AM721" s="24">
        <v>10</v>
      </c>
      <c r="AN721" s="24">
        <v>3</v>
      </c>
      <c r="AO721" s="24">
        <v>10</v>
      </c>
      <c r="AQ721" s="23" t="s">
        <v>3044</v>
      </c>
      <c r="AR721" s="23" t="s">
        <v>3045</v>
      </c>
      <c r="AS721" s="23">
        <v>505.88</v>
      </c>
      <c r="AT721" s="23">
        <v>12</v>
      </c>
      <c r="AU721" s="23">
        <v>12</v>
      </c>
      <c r="AV721" s="23">
        <v>0</v>
      </c>
      <c r="AW721" s="23">
        <v>267</v>
      </c>
      <c r="AY721" s="23">
        <v>1000</v>
      </c>
      <c r="AZ721" s="23">
        <v>1</v>
      </c>
      <c r="BA721" s="23">
        <v>5</v>
      </c>
      <c r="BC721" s="23" t="s">
        <v>8293</v>
      </c>
      <c r="BD721" s="23" t="s">
        <v>8293</v>
      </c>
      <c r="BE721" s="23" t="s">
        <v>8293</v>
      </c>
      <c r="BF721" s="23" t="s">
        <v>8330</v>
      </c>
    </row>
    <row r="722" spans="1:58" s="23" customFormat="1" x14ac:dyDescent="0.2">
      <c r="A722" s="23" t="s">
        <v>3046</v>
      </c>
      <c r="B722" s="23" t="s">
        <v>3047</v>
      </c>
      <c r="C722" s="23" t="s">
        <v>38</v>
      </c>
      <c r="D722" s="23" t="s">
        <v>38</v>
      </c>
      <c r="E722" s="23">
        <v>6</v>
      </c>
      <c r="F722" s="23" t="s">
        <v>38</v>
      </c>
      <c r="G722" s="23" t="s">
        <v>115</v>
      </c>
      <c r="H722" s="23">
        <v>6</v>
      </c>
      <c r="I722" s="23" t="s">
        <v>8264</v>
      </c>
      <c r="J722" s="23">
        <v>10</v>
      </c>
      <c r="K722" s="23">
        <v>1</v>
      </c>
      <c r="L722" s="23" t="s">
        <v>8345</v>
      </c>
      <c r="N722" s="24" t="b">
        <f t="shared" si="101"/>
        <v>0</v>
      </c>
      <c r="O722" s="24">
        <f t="shared" si="102"/>
        <v>137</v>
      </c>
      <c r="P722" s="24">
        <f t="shared" si="103"/>
        <v>6.8</v>
      </c>
      <c r="Q722" s="24" t="str">
        <f t="shared" si="104"/>
        <v>YES</v>
      </c>
      <c r="R722" s="24" t="str">
        <f t="shared" si="105"/>
        <v>YES</v>
      </c>
      <c r="S722" s="24" t="b">
        <f t="shared" si="106"/>
        <v>1</v>
      </c>
      <c r="T722" s="24" t="b">
        <f t="shared" si="107"/>
        <v>1</v>
      </c>
      <c r="U722" s="24">
        <f t="shared" si="99"/>
        <v>709</v>
      </c>
      <c r="V722" s="24">
        <f t="shared" si="100"/>
        <v>778</v>
      </c>
      <c r="W722" s="24"/>
      <c r="X722" s="23" t="s">
        <v>1480</v>
      </c>
      <c r="Y722" s="23" t="s">
        <v>42</v>
      </c>
      <c r="AA722" s="24" t="s">
        <v>39</v>
      </c>
      <c r="AB722" s="24" t="s">
        <v>39</v>
      </c>
      <c r="AC722" s="24" t="s">
        <v>39</v>
      </c>
      <c r="AD722" s="24">
        <v>10</v>
      </c>
      <c r="AE722" s="24">
        <v>10</v>
      </c>
      <c r="AF722" s="24">
        <v>10</v>
      </c>
      <c r="AG722" s="24">
        <v>10</v>
      </c>
      <c r="AH722" s="24">
        <v>10</v>
      </c>
      <c r="AI722" s="24">
        <v>10</v>
      </c>
      <c r="AJ722" s="24">
        <v>10</v>
      </c>
      <c r="AK722" s="24">
        <v>10</v>
      </c>
      <c r="AL722" s="24">
        <v>10</v>
      </c>
      <c r="AM722" s="24">
        <v>6</v>
      </c>
      <c r="AN722" s="24">
        <v>10</v>
      </c>
      <c r="AO722" s="24">
        <v>6</v>
      </c>
      <c r="AQ722" s="23" t="s">
        <v>3048</v>
      </c>
      <c r="AR722" s="23" t="s">
        <v>3049</v>
      </c>
      <c r="AS722" s="23">
        <v>326.33</v>
      </c>
      <c r="AT722" s="23">
        <v>4.46</v>
      </c>
      <c r="AU722" s="23">
        <v>12</v>
      </c>
      <c r="AV722" s="23">
        <v>-7.54</v>
      </c>
      <c r="AW722" s="23">
        <v>4.7600000000000003E-2</v>
      </c>
      <c r="AY722" s="23">
        <v>10</v>
      </c>
      <c r="AZ722" s="23">
        <v>1</v>
      </c>
      <c r="BA722" s="23" t="s">
        <v>151</v>
      </c>
      <c r="BC722" s="23" t="s">
        <v>8293</v>
      </c>
      <c r="BD722" s="23" t="s">
        <v>8293</v>
      </c>
      <c r="BE722" s="23" t="s">
        <v>8293</v>
      </c>
      <c r="BF722" s="23" t="s">
        <v>8330</v>
      </c>
    </row>
    <row r="723" spans="1:58" s="23" customFormat="1" x14ac:dyDescent="0.2">
      <c r="A723" s="23" t="s">
        <v>3050</v>
      </c>
      <c r="B723" s="23" t="s">
        <v>3051</v>
      </c>
      <c r="C723" s="23" t="s">
        <v>38</v>
      </c>
      <c r="D723" s="23" t="s">
        <v>38</v>
      </c>
      <c r="E723" s="23">
        <v>6</v>
      </c>
      <c r="F723" s="23" t="s">
        <v>38</v>
      </c>
      <c r="G723" s="23" t="s">
        <v>38</v>
      </c>
      <c r="H723" s="23">
        <v>6</v>
      </c>
      <c r="I723" s="23" t="s">
        <v>8264</v>
      </c>
      <c r="J723" s="23">
        <v>10</v>
      </c>
      <c r="K723" s="23">
        <v>1</v>
      </c>
      <c r="L723" s="23" t="s">
        <v>8345</v>
      </c>
      <c r="N723" s="24" t="b">
        <f t="shared" si="101"/>
        <v>0</v>
      </c>
      <c r="O723" s="24">
        <f t="shared" si="102"/>
        <v>137</v>
      </c>
      <c r="P723" s="24">
        <f t="shared" si="103"/>
        <v>6.8</v>
      </c>
      <c r="Q723" s="24" t="str">
        <f t="shared" si="104"/>
        <v>YES</v>
      </c>
      <c r="R723" s="24" t="str">
        <f t="shared" si="105"/>
        <v>YES</v>
      </c>
      <c r="S723" s="24" t="b">
        <f t="shared" si="106"/>
        <v>1</v>
      </c>
      <c r="T723" s="24" t="b">
        <f t="shared" si="107"/>
        <v>1</v>
      </c>
      <c r="U723" s="24">
        <f t="shared" si="99"/>
        <v>709</v>
      </c>
      <c r="V723" s="24">
        <f t="shared" si="100"/>
        <v>778</v>
      </c>
      <c r="W723" s="24"/>
      <c r="X723" s="23" t="s">
        <v>1480</v>
      </c>
      <c r="Y723" s="23" t="s">
        <v>42</v>
      </c>
      <c r="AA723" s="24" t="s">
        <v>39</v>
      </c>
      <c r="AB723" s="24" t="s">
        <v>39</v>
      </c>
      <c r="AC723" s="24"/>
      <c r="AD723" s="24">
        <v>10</v>
      </c>
      <c r="AE723" s="24">
        <v>10</v>
      </c>
      <c r="AF723" s="24">
        <v>6</v>
      </c>
      <c r="AG723" s="24">
        <v>6</v>
      </c>
      <c r="AH723" s="24">
        <v>6</v>
      </c>
      <c r="AI723" s="24">
        <v>6</v>
      </c>
      <c r="AJ723" s="24">
        <v>10</v>
      </c>
      <c r="AK723" s="24">
        <v>10</v>
      </c>
      <c r="AL723" s="24">
        <v>3</v>
      </c>
      <c r="AM723" s="24">
        <v>10</v>
      </c>
      <c r="AN723" s="24">
        <v>3</v>
      </c>
      <c r="AO723" s="24">
        <v>10</v>
      </c>
      <c r="AQ723" s="23" t="s">
        <v>3052</v>
      </c>
      <c r="AR723" s="23" t="s">
        <v>3053</v>
      </c>
      <c r="AS723" s="23">
        <v>649.13</v>
      </c>
      <c r="AT723" s="23">
        <v>12</v>
      </c>
      <c r="AU723" s="23">
        <v>12</v>
      </c>
      <c r="AV723" s="23">
        <v>0</v>
      </c>
      <c r="AW723" s="23">
        <v>7780</v>
      </c>
      <c r="AY723" s="23">
        <v>1000</v>
      </c>
      <c r="AZ723" s="23">
        <v>1</v>
      </c>
      <c r="BA723" s="23">
        <v>5</v>
      </c>
      <c r="BC723" s="23" t="s">
        <v>8293</v>
      </c>
      <c r="BD723" s="23" t="s">
        <v>8293</v>
      </c>
      <c r="BE723" s="23" t="s">
        <v>8293</v>
      </c>
      <c r="BF723" s="23" t="s">
        <v>8330</v>
      </c>
    </row>
    <row r="724" spans="1:58" s="23" customFormat="1" x14ac:dyDescent="0.2">
      <c r="A724" s="23" t="s">
        <v>3054</v>
      </c>
      <c r="B724" s="23" t="s">
        <v>3055</v>
      </c>
      <c r="C724" s="23" t="s">
        <v>38</v>
      </c>
      <c r="D724" s="23" t="s">
        <v>38</v>
      </c>
      <c r="E724" s="23">
        <v>6</v>
      </c>
      <c r="F724" s="23" t="s">
        <v>38</v>
      </c>
      <c r="G724" s="23" t="s">
        <v>38</v>
      </c>
      <c r="H724" s="23">
        <v>6</v>
      </c>
      <c r="I724" s="23" t="s">
        <v>8264</v>
      </c>
      <c r="J724" s="23">
        <v>10</v>
      </c>
      <c r="K724" s="23">
        <v>1</v>
      </c>
      <c r="L724" s="23" t="s">
        <v>8345</v>
      </c>
      <c r="N724" s="24" t="b">
        <f t="shared" si="101"/>
        <v>0</v>
      </c>
      <c r="O724" s="24">
        <f t="shared" si="102"/>
        <v>137</v>
      </c>
      <c r="P724" s="24">
        <f t="shared" si="103"/>
        <v>6.8</v>
      </c>
      <c r="Q724" s="24" t="str">
        <f t="shared" si="104"/>
        <v>YES</v>
      </c>
      <c r="R724" s="24" t="str">
        <f t="shared" si="105"/>
        <v>YES</v>
      </c>
      <c r="S724" s="24" t="b">
        <f t="shared" si="106"/>
        <v>1</v>
      </c>
      <c r="T724" s="24" t="b">
        <f t="shared" si="107"/>
        <v>1</v>
      </c>
      <c r="U724" s="24">
        <f t="shared" si="99"/>
        <v>709</v>
      </c>
      <c r="V724" s="24">
        <f t="shared" si="100"/>
        <v>778</v>
      </c>
      <c r="W724" s="24"/>
      <c r="X724" s="23" t="s">
        <v>1480</v>
      </c>
      <c r="Y724" s="23" t="s">
        <v>42</v>
      </c>
      <c r="AA724" s="24" t="s">
        <v>39</v>
      </c>
      <c r="AB724" s="24" t="s">
        <v>39</v>
      </c>
      <c r="AC724" s="24"/>
      <c r="AD724" s="24">
        <v>10</v>
      </c>
      <c r="AE724" s="24">
        <v>10</v>
      </c>
      <c r="AF724" s="24">
        <v>6</v>
      </c>
      <c r="AG724" s="24">
        <v>6</v>
      </c>
      <c r="AH724" s="24">
        <v>6</v>
      </c>
      <c r="AI724" s="24">
        <v>6</v>
      </c>
      <c r="AJ724" s="24">
        <v>10</v>
      </c>
      <c r="AK724" s="24">
        <v>10</v>
      </c>
      <c r="AL724" s="24">
        <v>3</v>
      </c>
      <c r="AM724" s="24">
        <v>10</v>
      </c>
      <c r="AN724" s="24">
        <v>3</v>
      </c>
      <c r="AO724" s="24">
        <v>10</v>
      </c>
      <c r="AQ724" s="23" t="s">
        <v>3056</v>
      </c>
      <c r="AR724" s="23" t="s">
        <v>3057</v>
      </c>
      <c r="AS724" s="23">
        <v>589</v>
      </c>
      <c r="AT724" s="23">
        <v>12</v>
      </c>
      <c r="AU724" s="23">
        <v>12</v>
      </c>
      <c r="AV724" s="23">
        <v>0</v>
      </c>
      <c r="AW724" s="23">
        <v>3240</v>
      </c>
      <c r="AY724" s="23">
        <v>1000</v>
      </c>
      <c r="AZ724" s="23">
        <v>1</v>
      </c>
      <c r="BA724" s="23">
        <v>5</v>
      </c>
      <c r="BC724" s="23" t="s">
        <v>8293</v>
      </c>
      <c r="BD724" s="23" t="s">
        <v>8293</v>
      </c>
      <c r="BE724" s="23" t="s">
        <v>8293</v>
      </c>
      <c r="BF724" s="23" t="s">
        <v>8330</v>
      </c>
    </row>
    <row r="725" spans="1:58" s="23" customFormat="1" x14ac:dyDescent="0.2">
      <c r="A725" s="23" t="s">
        <v>3058</v>
      </c>
      <c r="B725" s="23" t="s">
        <v>3059</v>
      </c>
      <c r="C725" s="23" t="s">
        <v>38</v>
      </c>
      <c r="D725" s="23" t="s">
        <v>38</v>
      </c>
      <c r="E725" s="23">
        <v>6</v>
      </c>
      <c r="F725" s="23" t="s">
        <v>38</v>
      </c>
      <c r="G725" s="23" t="s">
        <v>38</v>
      </c>
      <c r="H725" s="23">
        <v>6</v>
      </c>
      <c r="I725" s="23" t="s">
        <v>8264</v>
      </c>
      <c r="J725" s="23">
        <v>10</v>
      </c>
      <c r="K725" s="23">
        <v>1</v>
      </c>
      <c r="L725" s="23" t="s">
        <v>8345</v>
      </c>
      <c r="N725" s="24" t="b">
        <f t="shared" si="101"/>
        <v>0</v>
      </c>
      <c r="O725" s="24">
        <f t="shared" si="102"/>
        <v>137</v>
      </c>
      <c r="P725" s="24">
        <f t="shared" si="103"/>
        <v>6.8</v>
      </c>
      <c r="Q725" s="24" t="str">
        <f t="shared" si="104"/>
        <v>YES</v>
      </c>
      <c r="R725" s="24" t="str">
        <f t="shared" si="105"/>
        <v>YES</v>
      </c>
      <c r="S725" s="24" t="b">
        <f t="shared" si="106"/>
        <v>1</v>
      </c>
      <c r="T725" s="24" t="b">
        <f t="shared" si="107"/>
        <v>1</v>
      </c>
      <c r="U725" s="24">
        <f t="shared" si="99"/>
        <v>709</v>
      </c>
      <c r="V725" s="24">
        <f t="shared" si="100"/>
        <v>778</v>
      </c>
      <c r="W725" s="24"/>
      <c r="X725" s="23" t="s">
        <v>1480</v>
      </c>
      <c r="Y725" s="23" t="s">
        <v>42</v>
      </c>
      <c r="AA725" s="24"/>
      <c r="AB725" s="24" t="s">
        <v>39</v>
      </c>
      <c r="AC725" s="24"/>
      <c r="AD725" s="24">
        <v>6</v>
      </c>
      <c r="AE725" s="24">
        <v>3</v>
      </c>
      <c r="AF725" s="24">
        <v>6</v>
      </c>
      <c r="AG725" s="24">
        <v>6</v>
      </c>
      <c r="AH725" s="24">
        <v>6</v>
      </c>
      <c r="AI725" s="24">
        <v>6</v>
      </c>
      <c r="AJ725" s="24">
        <v>10</v>
      </c>
      <c r="AK725" s="24">
        <v>10</v>
      </c>
      <c r="AL725" s="24">
        <v>1</v>
      </c>
      <c r="AM725" s="24">
        <v>10</v>
      </c>
      <c r="AN725" s="24">
        <v>1</v>
      </c>
      <c r="AO725" s="24">
        <v>10</v>
      </c>
      <c r="AQ725" s="23" t="s">
        <v>3060</v>
      </c>
      <c r="AR725" s="23" t="s">
        <v>3061</v>
      </c>
      <c r="AS725" s="23">
        <v>364.67</v>
      </c>
      <c r="AT725" s="23">
        <v>12</v>
      </c>
      <c r="AU725" s="23">
        <v>9.3409999999999993</v>
      </c>
      <c r="AV725" s="23">
        <v>2.6590000000000007</v>
      </c>
      <c r="AW725" s="23">
        <v>444</v>
      </c>
      <c r="AY725" s="23">
        <v>10</v>
      </c>
      <c r="AZ725" s="23">
        <v>1</v>
      </c>
      <c r="BA725" s="23">
        <v>5</v>
      </c>
      <c r="BC725" s="23" t="s">
        <v>8293</v>
      </c>
      <c r="BD725" s="23" t="s">
        <v>8293</v>
      </c>
      <c r="BE725" s="23" t="s">
        <v>8293</v>
      </c>
      <c r="BF725" s="23" t="s">
        <v>8330</v>
      </c>
    </row>
    <row r="726" spans="1:58" s="23" customFormat="1" x14ac:dyDescent="0.2">
      <c r="A726" s="23" t="s">
        <v>3062</v>
      </c>
      <c r="B726" s="23" t="s">
        <v>3063</v>
      </c>
      <c r="C726" s="23" t="s">
        <v>38</v>
      </c>
      <c r="D726" s="23" t="s">
        <v>38</v>
      </c>
      <c r="E726" s="23">
        <v>6</v>
      </c>
      <c r="F726" s="23" t="s">
        <v>38</v>
      </c>
      <c r="G726" s="23" t="s">
        <v>38</v>
      </c>
      <c r="H726" s="23">
        <v>6</v>
      </c>
      <c r="I726" s="23" t="s">
        <v>8264</v>
      </c>
      <c r="J726" s="23">
        <v>10</v>
      </c>
      <c r="K726" s="23">
        <v>1</v>
      </c>
      <c r="L726" s="23" t="s">
        <v>8345</v>
      </c>
      <c r="N726" s="24" t="b">
        <f t="shared" si="101"/>
        <v>0</v>
      </c>
      <c r="O726" s="24">
        <f t="shared" si="102"/>
        <v>137</v>
      </c>
      <c r="P726" s="24">
        <f t="shared" si="103"/>
        <v>6.8</v>
      </c>
      <c r="Q726" s="24" t="str">
        <f t="shared" si="104"/>
        <v>YES</v>
      </c>
      <c r="R726" s="24" t="str">
        <f t="shared" si="105"/>
        <v>YES</v>
      </c>
      <c r="S726" s="24" t="b">
        <f t="shared" si="106"/>
        <v>1</v>
      </c>
      <c r="T726" s="24" t="b">
        <f t="shared" si="107"/>
        <v>1</v>
      </c>
      <c r="U726" s="24">
        <f t="shared" si="99"/>
        <v>709</v>
      </c>
      <c r="V726" s="24">
        <f t="shared" si="100"/>
        <v>778</v>
      </c>
      <c r="W726" s="24"/>
      <c r="X726" s="23" t="s">
        <v>1480</v>
      </c>
      <c r="Y726" s="23" t="s">
        <v>42</v>
      </c>
      <c r="AA726" s="24"/>
      <c r="AB726" s="24" t="s">
        <v>39</v>
      </c>
      <c r="AC726" s="24"/>
      <c r="AD726" s="24">
        <v>6</v>
      </c>
      <c r="AE726" s="24">
        <v>6</v>
      </c>
      <c r="AF726" s="24">
        <v>3</v>
      </c>
      <c r="AG726" s="24">
        <v>6</v>
      </c>
      <c r="AH726" s="24">
        <v>6</v>
      </c>
      <c r="AI726" s="24">
        <v>6</v>
      </c>
      <c r="AJ726" s="24">
        <v>10</v>
      </c>
      <c r="AK726" s="24">
        <v>10</v>
      </c>
      <c r="AL726" s="24">
        <v>1</v>
      </c>
      <c r="AM726" s="24">
        <v>10</v>
      </c>
      <c r="AN726" s="24">
        <v>1</v>
      </c>
      <c r="AO726" s="24">
        <v>10</v>
      </c>
      <c r="AQ726" s="23" t="s">
        <v>3064</v>
      </c>
      <c r="AR726" s="23" t="s">
        <v>3065</v>
      </c>
      <c r="AS726" s="23">
        <v>392.72</v>
      </c>
      <c r="AT726" s="23">
        <v>12</v>
      </c>
      <c r="AU726" s="23">
        <v>10.086</v>
      </c>
      <c r="AV726" s="23">
        <v>1.9139999999999997</v>
      </c>
      <c r="AW726" s="23">
        <v>842</v>
      </c>
      <c r="AY726" s="23">
        <v>10</v>
      </c>
      <c r="AZ726" s="23">
        <v>1</v>
      </c>
      <c r="BA726" s="23">
        <v>5</v>
      </c>
      <c r="BC726" s="23" t="s">
        <v>8293</v>
      </c>
      <c r="BD726" s="23" t="s">
        <v>8293</v>
      </c>
      <c r="BE726" s="23" t="s">
        <v>8293</v>
      </c>
      <c r="BF726" s="23" t="s">
        <v>8330</v>
      </c>
    </row>
    <row r="727" spans="1:58" s="23" customFormat="1" x14ac:dyDescent="0.2">
      <c r="A727" s="23" t="s">
        <v>3066</v>
      </c>
      <c r="B727" s="23" t="s">
        <v>3067</v>
      </c>
      <c r="C727" s="23" t="s">
        <v>38</v>
      </c>
      <c r="D727" s="23" t="s">
        <v>38</v>
      </c>
      <c r="E727" s="23">
        <v>6</v>
      </c>
      <c r="F727" s="23" t="s">
        <v>38</v>
      </c>
      <c r="G727" s="23" t="s">
        <v>38</v>
      </c>
      <c r="H727" s="23">
        <v>6</v>
      </c>
      <c r="I727" s="23" t="s">
        <v>8264</v>
      </c>
      <c r="J727" s="23">
        <v>10</v>
      </c>
      <c r="K727" s="23">
        <v>1</v>
      </c>
      <c r="L727" s="23" t="s">
        <v>8345</v>
      </c>
      <c r="N727" s="24" t="b">
        <f t="shared" si="101"/>
        <v>0</v>
      </c>
      <c r="O727" s="24">
        <f t="shared" si="102"/>
        <v>137</v>
      </c>
      <c r="P727" s="24">
        <f t="shared" si="103"/>
        <v>6.8</v>
      </c>
      <c r="Q727" s="24" t="str">
        <f t="shared" si="104"/>
        <v>YES</v>
      </c>
      <c r="R727" s="24" t="str">
        <f t="shared" si="105"/>
        <v>YES</v>
      </c>
      <c r="S727" s="24" t="b">
        <f t="shared" si="106"/>
        <v>1</v>
      </c>
      <c r="T727" s="24" t="b">
        <f t="shared" si="107"/>
        <v>1</v>
      </c>
      <c r="U727" s="24">
        <f t="shared" si="99"/>
        <v>709</v>
      </c>
      <c r="V727" s="24">
        <f t="shared" si="100"/>
        <v>778</v>
      </c>
      <c r="W727" s="24"/>
      <c r="X727" s="23" t="s">
        <v>1480</v>
      </c>
      <c r="Y727" s="23" t="s">
        <v>42</v>
      </c>
      <c r="AA727" s="24"/>
      <c r="AB727" s="24" t="s">
        <v>39</v>
      </c>
      <c r="AC727" s="24"/>
      <c r="AD727" s="24">
        <v>6</v>
      </c>
      <c r="AE727" s="24">
        <v>6</v>
      </c>
      <c r="AF727" s="24">
        <v>3</v>
      </c>
      <c r="AG727" s="24">
        <v>3</v>
      </c>
      <c r="AH727" s="24">
        <v>3</v>
      </c>
      <c r="AI727" s="24">
        <v>3</v>
      </c>
      <c r="AJ727" s="24">
        <v>10</v>
      </c>
      <c r="AK727" s="24">
        <v>10</v>
      </c>
      <c r="AL727" s="24">
        <v>1</v>
      </c>
      <c r="AM727" s="24">
        <v>10</v>
      </c>
      <c r="AN727" s="24">
        <v>3</v>
      </c>
      <c r="AO727" s="24">
        <v>10</v>
      </c>
      <c r="AQ727" s="23" t="s">
        <v>3068</v>
      </c>
      <c r="AR727" s="23" t="s">
        <v>3069</v>
      </c>
      <c r="AS727" s="23">
        <v>665</v>
      </c>
      <c r="AT727" s="23">
        <v>12</v>
      </c>
      <c r="AU727" s="23">
        <v>12</v>
      </c>
      <c r="AV727" s="23">
        <v>0</v>
      </c>
      <c r="AW727" s="23">
        <v>10.199999999999999</v>
      </c>
      <c r="AY727" s="23">
        <v>1000</v>
      </c>
      <c r="AZ727" s="23">
        <v>1</v>
      </c>
      <c r="BA727" s="23">
        <v>5</v>
      </c>
      <c r="BC727" s="23" t="s">
        <v>8293</v>
      </c>
      <c r="BD727" s="23" t="s">
        <v>8293</v>
      </c>
      <c r="BE727" s="23" t="s">
        <v>8293</v>
      </c>
      <c r="BF727" s="23" t="s">
        <v>8330</v>
      </c>
    </row>
    <row r="728" spans="1:58" s="23" customFormat="1" x14ac:dyDescent="0.2">
      <c r="A728" s="23" t="s">
        <v>3070</v>
      </c>
      <c r="B728" s="23" t="s">
        <v>3071</v>
      </c>
      <c r="C728" s="23" t="s">
        <v>38</v>
      </c>
      <c r="D728" s="23" t="s">
        <v>38</v>
      </c>
      <c r="E728" s="23">
        <v>6</v>
      </c>
      <c r="F728" s="23" t="s">
        <v>38</v>
      </c>
      <c r="G728" s="23" t="s">
        <v>38</v>
      </c>
      <c r="H728" s="23">
        <v>6</v>
      </c>
      <c r="I728" s="23" t="s">
        <v>8264</v>
      </c>
      <c r="J728" s="23">
        <v>10</v>
      </c>
      <c r="K728" s="23">
        <v>1</v>
      </c>
      <c r="L728" s="23" t="s">
        <v>8345</v>
      </c>
      <c r="N728" s="24" t="b">
        <f t="shared" si="101"/>
        <v>0</v>
      </c>
      <c r="O728" s="24">
        <f t="shared" si="102"/>
        <v>137</v>
      </c>
      <c r="P728" s="24">
        <f t="shared" si="103"/>
        <v>6.8</v>
      </c>
      <c r="Q728" s="24" t="str">
        <f t="shared" si="104"/>
        <v>YES</v>
      </c>
      <c r="R728" s="24" t="str">
        <f t="shared" si="105"/>
        <v>YES</v>
      </c>
      <c r="S728" s="24" t="b">
        <f t="shared" si="106"/>
        <v>1</v>
      </c>
      <c r="T728" s="24" t="b">
        <f t="shared" si="107"/>
        <v>1</v>
      </c>
      <c r="U728" s="24">
        <f t="shared" ref="U728:U791" si="108">_xlfn.RANK.EQ(O728,O$2:O$2337)</f>
        <v>709</v>
      </c>
      <c r="V728" s="24">
        <f t="shared" ref="V728:V791" si="109">_xlfn.RANK.EQ(P728,P$2:P$2337)</f>
        <v>778</v>
      </c>
      <c r="W728" s="24"/>
      <c r="X728" s="23" t="s">
        <v>1480</v>
      </c>
      <c r="Y728" s="23" t="s">
        <v>42</v>
      </c>
      <c r="AA728" s="24"/>
      <c r="AB728" s="24" t="s">
        <v>39</v>
      </c>
      <c r="AC728" s="24"/>
      <c r="AD728" s="24">
        <v>6</v>
      </c>
      <c r="AE728" s="24">
        <v>6</v>
      </c>
      <c r="AF728" s="24">
        <v>3</v>
      </c>
      <c r="AG728" s="24">
        <v>3</v>
      </c>
      <c r="AH728" s="24">
        <v>3</v>
      </c>
      <c r="AI728" s="24">
        <v>3</v>
      </c>
      <c r="AJ728" s="24">
        <v>6</v>
      </c>
      <c r="AK728" s="24">
        <v>6</v>
      </c>
      <c r="AL728" s="24">
        <v>1</v>
      </c>
      <c r="AM728" s="24">
        <v>10</v>
      </c>
      <c r="AN728" s="24">
        <v>1</v>
      </c>
      <c r="AO728" s="24">
        <v>10</v>
      </c>
      <c r="AQ728" s="23" t="s">
        <v>3072</v>
      </c>
      <c r="AR728" s="23" t="s">
        <v>3073</v>
      </c>
      <c r="AS728" s="23">
        <v>482.75</v>
      </c>
      <c r="AT728" s="23">
        <v>12</v>
      </c>
      <c r="AU728" s="23">
        <v>12</v>
      </c>
      <c r="AV728" s="23">
        <v>0</v>
      </c>
      <c r="AW728" s="23">
        <v>3.43</v>
      </c>
      <c r="AY728" s="23">
        <v>1000</v>
      </c>
      <c r="AZ728" s="23">
        <v>1</v>
      </c>
      <c r="BA728" s="23">
        <v>5</v>
      </c>
      <c r="BC728" s="23" t="s">
        <v>8293</v>
      </c>
      <c r="BD728" s="23" t="s">
        <v>8293</v>
      </c>
      <c r="BE728" s="23" t="s">
        <v>8293</v>
      </c>
      <c r="BF728" s="23" t="s">
        <v>8330</v>
      </c>
    </row>
    <row r="729" spans="1:58" s="23" customFormat="1" x14ac:dyDescent="0.2">
      <c r="A729" s="23" t="s">
        <v>3074</v>
      </c>
      <c r="B729" s="23" t="s">
        <v>3075</v>
      </c>
      <c r="C729" s="23" t="s">
        <v>38</v>
      </c>
      <c r="D729" s="23" t="s">
        <v>38</v>
      </c>
      <c r="E729" s="23">
        <v>6</v>
      </c>
      <c r="F729" s="23" t="s">
        <v>38</v>
      </c>
      <c r="G729" s="23" t="s">
        <v>38</v>
      </c>
      <c r="H729" s="23">
        <v>6</v>
      </c>
      <c r="I729" s="23" t="s">
        <v>8264</v>
      </c>
      <c r="J729" s="23">
        <v>10</v>
      </c>
      <c r="K729" s="23">
        <v>1</v>
      </c>
      <c r="L729" s="23" t="s">
        <v>8345</v>
      </c>
      <c r="N729" s="24" t="b">
        <f t="shared" si="101"/>
        <v>0</v>
      </c>
      <c r="O729" s="24">
        <f t="shared" si="102"/>
        <v>137</v>
      </c>
      <c r="P729" s="24">
        <f t="shared" si="103"/>
        <v>6.8</v>
      </c>
      <c r="Q729" s="24" t="str">
        <f t="shared" si="104"/>
        <v>YES</v>
      </c>
      <c r="R729" s="24" t="str">
        <f t="shared" si="105"/>
        <v>YES</v>
      </c>
      <c r="S729" s="24" t="b">
        <f t="shared" si="106"/>
        <v>1</v>
      </c>
      <c r="T729" s="24" t="b">
        <f t="shared" si="107"/>
        <v>1</v>
      </c>
      <c r="U729" s="24">
        <f t="shared" si="108"/>
        <v>709</v>
      </c>
      <c r="V729" s="24">
        <f t="shared" si="109"/>
        <v>778</v>
      </c>
      <c r="W729" s="24"/>
      <c r="X729" s="23" t="s">
        <v>1480</v>
      </c>
      <c r="Y729" s="23" t="s">
        <v>42</v>
      </c>
      <c r="AA729" s="24" t="s">
        <v>39</v>
      </c>
      <c r="AB729" s="24" t="s">
        <v>39</v>
      </c>
      <c r="AC729" s="24" t="s">
        <v>39</v>
      </c>
      <c r="AD729" s="24">
        <v>10</v>
      </c>
      <c r="AE729" s="24">
        <v>10</v>
      </c>
      <c r="AF729" s="24">
        <v>10</v>
      </c>
      <c r="AG729" s="24">
        <v>10</v>
      </c>
      <c r="AH729" s="24">
        <v>6</v>
      </c>
      <c r="AI729" s="24">
        <v>10</v>
      </c>
      <c r="AJ729" s="24">
        <v>6</v>
      </c>
      <c r="AK729" s="24">
        <v>6</v>
      </c>
      <c r="AL729" s="24">
        <v>6</v>
      </c>
      <c r="AM729" s="24">
        <v>10</v>
      </c>
      <c r="AN729" s="24">
        <v>6</v>
      </c>
      <c r="AO729" s="24">
        <v>10</v>
      </c>
      <c r="AQ729" s="23" t="s">
        <v>3076</v>
      </c>
      <c r="AR729" s="23" t="s">
        <v>3077</v>
      </c>
      <c r="AS729" s="23">
        <v>339.58</v>
      </c>
      <c r="AT729" s="23">
        <v>8.66</v>
      </c>
      <c r="AU729" s="23">
        <v>12</v>
      </c>
      <c r="AV729" s="23">
        <v>-3.34</v>
      </c>
      <c r="AW729" s="23">
        <v>2.64</v>
      </c>
      <c r="AY729" s="23">
        <v>1000</v>
      </c>
      <c r="AZ729" s="23">
        <v>1</v>
      </c>
      <c r="BA729" s="23">
        <v>5</v>
      </c>
      <c r="BC729" s="23" t="s">
        <v>8293</v>
      </c>
      <c r="BD729" s="23" t="s">
        <v>8293</v>
      </c>
      <c r="BE729" s="23" t="s">
        <v>8293</v>
      </c>
      <c r="BF729" s="23" t="s">
        <v>8330</v>
      </c>
    </row>
    <row r="730" spans="1:58" s="23" customFormat="1" x14ac:dyDescent="0.2">
      <c r="A730" s="23" t="s">
        <v>3078</v>
      </c>
      <c r="B730" s="23" t="s">
        <v>3079</v>
      </c>
      <c r="C730" s="23" t="s">
        <v>38</v>
      </c>
      <c r="D730" s="23" t="s">
        <v>38</v>
      </c>
      <c r="E730" s="23">
        <v>6</v>
      </c>
      <c r="F730" s="23" t="s">
        <v>38</v>
      </c>
      <c r="G730" s="23" t="s">
        <v>38</v>
      </c>
      <c r="H730" s="23">
        <v>6</v>
      </c>
      <c r="I730" s="23" t="s">
        <v>8264</v>
      </c>
      <c r="J730" s="23">
        <v>10</v>
      </c>
      <c r="K730" s="23">
        <v>1</v>
      </c>
      <c r="L730" s="23" t="s">
        <v>8345</v>
      </c>
      <c r="N730" s="24" t="b">
        <f t="shared" si="101"/>
        <v>0</v>
      </c>
      <c r="O730" s="24">
        <f t="shared" si="102"/>
        <v>137</v>
      </c>
      <c r="P730" s="24">
        <f t="shared" si="103"/>
        <v>6.8</v>
      </c>
      <c r="Q730" s="24" t="str">
        <f t="shared" si="104"/>
        <v>YES</v>
      </c>
      <c r="R730" s="24" t="str">
        <f t="shared" si="105"/>
        <v>YES</v>
      </c>
      <c r="S730" s="24" t="b">
        <f t="shared" si="106"/>
        <v>1</v>
      </c>
      <c r="T730" s="24" t="b">
        <f t="shared" si="107"/>
        <v>1</v>
      </c>
      <c r="U730" s="24">
        <f t="shared" si="108"/>
        <v>709</v>
      </c>
      <c r="V730" s="24">
        <f t="shared" si="109"/>
        <v>778</v>
      </c>
      <c r="W730" s="24"/>
      <c r="X730" s="23" t="s">
        <v>1480</v>
      </c>
      <c r="Y730" s="23" t="s">
        <v>42</v>
      </c>
      <c r="AA730" s="24" t="s">
        <v>39</v>
      </c>
      <c r="AB730" s="24" t="s">
        <v>39</v>
      </c>
      <c r="AC730" s="24"/>
      <c r="AD730" s="24">
        <v>10</v>
      </c>
      <c r="AE730" s="24">
        <v>6</v>
      </c>
      <c r="AF730" s="24">
        <v>6</v>
      </c>
      <c r="AG730" s="24">
        <v>6</v>
      </c>
      <c r="AH730" s="24">
        <v>6</v>
      </c>
      <c r="AI730" s="24">
        <v>6</v>
      </c>
      <c r="AJ730" s="24">
        <v>10</v>
      </c>
      <c r="AK730" s="24">
        <v>10</v>
      </c>
      <c r="AL730" s="24">
        <v>3</v>
      </c>
      <c r="AM730" s="24">
        <v>10</v>
      </c>
      <c r="AN730" s="24">
        <v>3</v>
      </c>
      <c r="AO730" s="24">
        <v>10</v>
      </c>
      <c r="AQ730" s="23" t="s">
        <v>3080</v>
      </c>
      <c r="AR730" s="23" t="s">
        <v>3081</v>
      </c>
      <c r="AS730" s="23">
        <v>633.01</v>
      </c>
      <c r="AT730" s="23">
        <v>12</v>
      </c>
      <c r="AU730" s="23">
        <v>12</v>
      </c>
      <c r="AV730" s="23">
        <v>0</v>
      </c>
      <c r="AW730" s="23">
        <v>270</v>
      </c>
      <c r="AY730" s="23">
        <v>1000</v>
      </c>
      <c r="AZ730" s="23">
        <v>1</v>
      </c>
      <c r="BA730" s="23">
        <v>5</v>
      </c>
      <c r="BC730" s="23" t="s">
        <v>8293</v>
      </c>
      <c r="BD730" s="23" t="s">
        <v>8293</v>
      </c>
      <c r="BE730" s="23" t="s">
        <v>8293</v>
      </c>
      <c r="BF730" s="23" t="s">
        <v>8330</v>
      </c>
    </row>
    <row r="731" spans="1:58" s="23" customFormat="1" x14ac:dyDescent="0.2">
      <c r="A731" s="23" t="s">
        <v>3082</v>
      </c>
      <c r="B731" s="23" t="s">
        <v>3083</v>
      </c>
      <c r="C731" s="23" t="s">
        <v>38</v>
      </c>
      <c r="D731" s="23" t="s">
        <v>38</v>
      </c>
      <c r="E731" s="23">
        <v>6</v>
      </c>
      <c r="F731" s="23" t="s">
        <v>38</v>
      </c>
      <c r="G731" s="23" t="s">
        <v>38</v>
      </c>
      <c r="H731" s="23">
        <v>6</v>
      </c>
      <c r="I731" s="23" t="s">
        <v>8264</v>
      </c>
      <c r="J731" s="23">
        <v>10</v>
      </c>
      <c r="K731" s="23">
        <v>1</v>
      </c>
      <c r="L731" s="23" t="s">
        <v>8345</v>
      </c>
      <c r="N731" s="24" t="b">
        <f t="shared" si="101"/>
        <v>0</v>
      </c>
      <c r="O731" s="24">
        <f t="shared" si="102"/>
        <v>137</v>
      </c>
      <c r="P731" s="24">
        <f t="shared" si="103"/>
        <v>6.8</v>
      </c>
      <c r="Q731" s="24" t="str">
        <f t="shared" si="104"/>
        <v>YES</v>
      </c>
      <c r="R731" s="24" t="str">
        <f t="shared" si="105"/>
        <v>YES</v>
      </c>
      <c r="S731" s="24" t="b">
        <f t="shared" si="106"/>
        <v>1</v>
      </c>
      <c r="T731" s="24" t="b">
        <f t="shared" si="107"/>
        <v>1</v>
      </c>
      <c r="U731" s="24">
        <f t="shared" si="108"/>
        <v>709</v>
      </c>
      <c r="V731" s="24">
        <f t="shared" si="109"/>
        <v>778</v>
      </c>
      <c r="W731" s="24"/>
      <c r="X731" s="23" t="s">
        <v>1480</v>
      </c>
      <c r="Y731" s="23" t="s">
        <v>42</v>
      </c>
      <c r="AA731" s="24" t="s">
        <v>39</v>
      </c>
      <c r="AB731" s="24" t="s">
        <v>39</v>
      </c>
      <c r="AC731" s="24"/>
      <c r="AD731" s="24">
        <v>10</v>
      </c>
      <c r="AE731" s="24">
        <v>10</v>
      </c>
      <c r="AF731" s="24">
        <v>6</v>
      </c>
      <c r="AG731" s="24">
        <v>6</v>
      </c>
      <c r="AH731" s="24">
        <v>6</v>
      </c>
      <c r="AI731" s="24">
        <v>6</v>
      </c>
      <c r="AJ731" s="24">
        <v>10</v>
      </c>
      <c r="AK731" s="24">
        <v>10</v>
      </c>
      <c r="AL731" s="24">
        <v>3</v>
      </c>
      <c r="AM731" s="24">
        <v>10</v>
      </c>
      <c r="AN731" s="24">
        <v>3</v>
      </c>
      <c r="AO731" s="24">
        <v>10</v>
      </c>
      <c r="AQ731" s="23" t="s">
        <v>3084</v>
      </c>
      <c r="AR731" s="23" t="s">
        <v>2886</v>
      </c>
      <c r="AS731" s="23">
        <v>891.43</v>
      </c>
      <c r="AT731" s="23">
        <v>12</v>
      </c>
      <c r="AU731" s="23">
        <v>12</v>
      </c>
      <c r="AV731" s="23">
        <v>0</v>
      </c>
      <c r="AW731" s="23">
        <v>1280</v>
      </c>
      <c r="AY731" s="23">
        <v>1000</v>
      </c>
      <c r="AZ731" s="23">
        <v>1</v>
      </c>
      <c r="BA731" s="23">
        <v>5</v>
      </c>
      <c r="BC731" s="23" t="s">
        <v>8293</v>
      </c>
      <c r="BD731" s="23" t="s">
        <v>8293</v>
      </c>
      <c r="BE731" s="23" t="s">
        <v>8293</v>
      </c>
      <c r="BF731" s="23" t="s">
        <v>8330</v>
      </c>
    </row>
    <row r="732" spans="1:58" s="23" customFormat="1" x14ac:dyDescent="0.2">
      <c r="A732" s="23" t="s">
        <v>3085</v>
      </c>
      <c r="B732" s="23" t="s">
        <v>3086</v>
      </c>
      <c r="C732" s="23" t="s">
        <v>38</v>
      </c>
      <c r="D732" s="23" t="s">
        <v>38</v>
      </c>
      <c r="E732" s="23">
        <v>6</v>
      </c>
      <c r="F732" s="23" t="s">
        <v>38</v>
      </c>
      <c r="G732" s="23" t="s">
        <v>38</v>
      </c>
      <c r="H732" s="23">
        <v>6</v>
      </c>
      <c r="I732" s="23" t="s">
        <v>8264</v>
      </c>
      <c r="J732" s="23">
        <v>10</v>
      </c>
      <c r="K732" s="23">
        <v>1</v>
      </c>
      <c r="L732" s="23" t="s">
        <v>8345</v>
      </c>
      <c r="N732" s="24" t="b">
        <f t="shared" si="101"/>
        <v>0</v>
      </c>
      <c r="O732" s="24">
        <f t="shared" si="102"/>
        <v>137</v>
      </c>
      <c r="P732" s="24">
        <f t="shared" si="103"/>
        <v>6.8</v>
      </c>
      <c r="Q732" s="24" t="str">
        <f t="shared" si="104"/>
        <v>YES</v>
      </c>
      <c r="R732" s="24" t="str">
        <f t="shared" si="105"/>
        <v>YES</v>
      </c>
      <c r="S732" s="24" t="b">
        <f t="shared" si="106"/>
        <v>1</v>
      </c>
      <c r="T732" s="24" t="b">
        <f t="shared" si="107"/>
        <v>1</v>
      </c>
      <c r="U732" s="24">
        <f t="shared" si="108"/>
        <v>709</v>
      </c>
      <c r="V732" s="24">
        <f t="shared" si="109"/>
        <v>778</v>
      </c>
      <c r="W732" s="24"/>
      <c r="X732" s="23" t="s">
        <v>1480</v>
      </c>
      <c r="Y732" s="23" t="s">
        <v>42</v>
      </c>
      <c r="AA732" s="24"/>
      <c r="AB732" s="24" t="s">
        <v>39</v>
      </c>
      <c r="AC732" s="24"/>
      <c r="AD732" s="24">
        <v>6</v>
      </c>
      <c r="AE732" s="24">
        <v>6</v>
      </c>
      <c r="AF732" s="24">
        <v>6</v>
      </c>
      <c r="AG732" s="24">
        <v>6</v>
      </c>
      <c r="AH732" s="24">
        <v>3</v>
      </c>
      <c r="AI732" s="24">
        <v>6</v>
      </c>
      <c r="AJ732" s="24">
        <v>10</v>
      </c>
      <c r="AK732" s="24">
        <v>10</v>
      </c>
      <c r="AL732" s="24">
        <v>1</v>
      </c>
      <c r="AM732" s="24">
        <v>10</v>
      </c>
      <c r="AN732" s="24">
        <v>1</v>
      </c>
      <c r="AO732" s="24">
        <v>6</v>
      </c>
      <c r="AQ732" s="23" t="s">
        <v>3087</v>
      </c>
      <c r="AR732" s="23" t="s">
        <v>3088</v>
      </c>
      <c r="AS732" s="23">
        <v>354.59</v>
      </c>
      <c r="AT732" s="23">
        <v>10.01</v>
      </c>
      <c r="AU732" s="23">
        <v>9.6929999999999996</v>
      </c>
      <c r="AV732" s="23">
        <v>0.31700000000000017</v>
      </c>
      <c r="AW732" s="23">
        <v>9.3000000000000007</v>
      </c>
      <c r="AY732" s="23">
        <v>100</v>
      </c>
      <c r="AZ732" s="23">
        <v>1</v>
      </c>
      <c r="BA732" s="23">
        <v>5</v>
      </c>
      <c r="BC732" s="23" t="s">
        <v>8293</v>
      </c>
      <c r="BD732" s="23" t="s">
        <v>8293</v>
      </c>
      <c r="BE732" s="23" t="s">
        <v>8293</v>
      </c>
      <c r="BF732" s="23" t="s">
        <v>8330</v>
      </c>
    </row>
    <row r="733" spans="1:58" s="23" customFormat="1" x14ac:dyDescent="0.2">
      <c r="A733" s="23" t="s">
        <v>3089</v>
      </c>
      <c r="B733" s="23" t="s">
        <v>3090</v>
      </c>
      <c r="C733" s="23" t="s">
        <v>38</v>
      </c>
      <c r="D733" s="23" t="s">
        <v>38</v>
      </c>
      <c r="E733" s="23">
        <v>6</v>
      </c>
      <c r="F733" s="23" t="s">
        <v>38</v>
      </c>
      <c r="G733" s="23" t="s">
        <v>38</v>
      </c>
      <c r="H733" s="23">
        <v>6</v>
      </c>
      <c r="I733" s="23" t="s">
        <v>8264</v>
      </c>
      <c r="J733" s="23">
        <v>10</v>
      </c>
      <c r="K733" s="23">
        <v>1</v>
      </c>
      <c r="L733" s="23" t="s">
        <v>8345</v>
      </c>
      <c r="N733" s="24" t="b">
        <f t="shared" si="101"/>
        <v>0</v>
      </c>
      <c r="O733" s="24">
        <f t="shared" si="102"/>
        <v>137</v>
      </c>
      <c r="P733" s="24">
        <f t="shared" si="103"/>
        <v>6.8</v>
      </c>
      <c r="Q733" s="24" t="str">
        <f t="shared" si="104"/>
        <v>YES</v>
      </c>
      <c r="R733" s="24" t="str">
        <f t="shared" si="105"/>
        <v>YES</v>
      </c>
      <c r="S733" s="24" t="b">
        <f t="shared" si="106"/>
        <v>1</v>
      </c>
      <c r="T733" s="24" t="b">
        <f t="shared" si="107"/>
        <v>1</v>
      </c>
      <c r="U733" s="24">
        <f t="shared" si="108"/>
        <v>709</v>
      </c>
      <c r="V733" s="24">
        <f t="shared" si="109"/>
        <v>778</v>
      </c>
      <c r="W733" s="24"/>
      <c r="X733" s="23" t="s">
        <v>1480</v>
      </c>
      <c r="Y733" s="23" t="s">
        <v>42</v>
      </c>
      <c r="AA733" s="24"/>
      <c r="AB733" s="24" t="s">
        <v>39</v>
      </c>
      <c r="AC733" s="24"/>
      <c r="AD733" s="24">
        <v>6</v>
      </c>
      <c r="AE733" s="24">
        <v>6</v>
      </c>
      <c r="AF733" s="24">
        <v>3</v>
      </c>
      <c r="AG733" s="24">
        <v>6</v>
      </c>
      <c r="AH733" s="24">
        <v>3</v>
      </c>
      <c r="AI733" s="24">
        <v>6</v>
      </c>
      <c r="AJ733" s="24">
        <v>10</v>
      </c>
      <c r="AK733" s="24">
        <v>10</v>
      </c>
      <c r="AL733" s="24">
        <v>1</v>
      </c>
      <c r="AM733" s="24">
        <v>10</v>
      </c>
      <c r="AN733" s="24">
        <v>1</v>
      </c>
      <c r="AO733" s="24">
        <v>10</v>
      </c>
      <c r="AQ733" s="23" t="s">
        <v>3091</v>
      </c>
      <c r="AR733" s="23" t="s">
        <v>3092</v>
      </c>
      <c r="AS733" s="23">
        <v>422.7</v>
      </c>
      <c r="AT733" s="23">
        <v>12</v>
      </c>
      <c r="AU733" s="23">
        <v>11.484</v>
      </c>
      <c r="AV733" s="23">
        <v>0.51600000000000001</v>
      </c>
      <c r="AW733" s="23">
        <v>50.3</v>
      </c>
      <c r="AY733" s="23">
        <v>1000</v>
      </c>
      <c r="AZ733" s="23">
        <v>1</v>
      </c>
      <c r="BA733" s="23">
        <v>5</v>
      </c>
      <c r="BC733" s="23" t="s">
        <v>8293</v>
      </c>
      <c r="BD733" s="23" t="s">
        <v>8293</v>
      </c>
      <c r="BE733" s="23" t="s">
        <v>8293</v>
      </c>
      <c r="BF733" s="23" t="s">
        <v>8330</v>
      </c>
    </row>
    <row r="734" spans="1:58" s="23" customFormat="1" x14ac:dyDescent="0.2">
      <c r="A734" s="23" t="s">
        <v>3093</v>
      </c>
      <c r="B734" s="23" t="s">
        <v>3094</v>
      </c>
      <c r="C734" s="23" t="s">
        <v>38</v>
      </c>
      <c r="D734" s="23" t="s">
        <v>38</v>
      </c>
      <c r="E734" s="23">
        <v>6</v>
      </c>
      <c r="F734" s="23" t="s">
        <v>38</v>
      </c>
      <c r="G734" s="23" t="s">
        <v>38</v>
      </c>
      <c r="H734" s="23">
        <v>6</v>
      </c>
      <c r="I734" s="23" t="s">
        <v>8264</v>
      </c>
      <c r="J734" s="23">
        <v>10</v>
      </c>
      <c r="K734" s="23">
        <v>1</v>
      </c>
      <c r="L734" s="23" t="s">
        <v>8345</v>
      </c>
      <c r="N734" s="24" t="b">
        <f t="shared" si="101"/>
        <v>0</v>
      </c>
      <c r="O734" s="24">
        <f t="shared" si="102"/>
        <v>137</v>
      </c>
      <c r="P734" s="24">
        <f t="shared" si="103"/>
        <v>6.8</v>
      </c>
      <c r="Q734" s="24" t="str">
        <f t="shared" si="104"/>
        <v>YES</v>
      </c>
      <c r="R734" s="24" t="str">
        <f t="shared" si="105"/>
        <v>YES</v>
      </c>
      <c r="S734" s="24" t="b">
        <f t="shared" si="106"/>
        <v>1</v>
      </c>
      <c r="T734" s="24" t="b">
        <f t="shared" si="107"/>
        <v>1</v>
      </c>
      <c r="U734" s="24">
        <f t="shared" si="108"/>
        <v>709</v>
      </c>
      <c r="V734" s="24">
        <f t="shared" si="109"/>
        <v>778</v>
      </c>
      <c r="W734" s="24"/>
      <c r="X734" s="23" t="s">
        <v>1480</v>
      </c>
      <c r="Y734" s="23" t="s">
        <v>42</v>
      </c>
      <c r="AA734" s="24"/>
      <c r="AB734" s="24" t="s">
        <v>39</v>
      </c>
      <c r="AC734" s="24"/>
      <c r="AD734" s="24">
        <v>6</v>
      </c>
      <c r="AE734" s="24">
        <v>6</v>
      </c>
      <c r="AF734" s="24">
        <v>3</v>
      </c>
      <c r="AG734" s="24">
        <v>3</v>
      </c>
      <c r="AH734" s="24">
        <v>3</v>
      </c>
      <c r="AI734" s="24">
        <v>3</v>
      </c>
      <c r="AJ734" s="24">
        <v>6</v>
      </c>
      <c r="AK734" s="24">
        <v>6</v>
      </c>
      <c r="AL734" s="24">
        <v>1</v>
      </c>
      <c r="AM734" s="24">
        <v>10</v>
      </c>
      <c r="AN734" s="24">
        <v>1</v>
      </c>
      <c r="AO734" s="24">
        <v>10</v>
      </c>
      <c r="AQ734" s="23" t="s">
        <v>3095</v>
      </c>
      <c r="AR734" s="23" t="s">
        <v>3096</v>
      </c>
      <c r="AS734" s="23">
        <v>1125.5999999999999</v>
      </c>
      <c r="AT734" s="23">
        <v>12</v>
      </c>
      <c r="AU734" s="23">
        <v>12</v>
      </c>
      <c r="AV734" s="23">
        <v>0</v>
      </c>
      <c r="AW734" s="23">
        <v>1.1399999999999999</v>
      </c>
      <c r="AY734" s="23">
        <v>1000</v>
      </c>
      <c r="AZ734" s="23">
        <v>1</v>
      </c>
      <c r="BA734" s="23">
        <v>5</v>
      </c>
      <c r="BC734" s="23" t="s">
        <v>8293</v>
      </c>
      <c r="BD734" s="23" t="s">
        <v>8293</v>
      </c>
      <c r="BE734" s="23" t="s">
        <v>8293</v>
      </c>
      <c r="BF734" s="23" t="s">
        <v>8330</v>
      </c>
    </row>
    <row r="735" spans="1:58" s="23" customFormat="1" x14ac:dyDescent="0.2">
      <c r="A735" s="23" t="s">
        <v>3097</v>
      </c>
      <c r="B735" s="23" t="s">
        <v>3098</v>
      </c>
      <c r="C735" s="23" t="s">
        <v>38</v>
      </c>
      <c r="D735" s="23" t="s">
        <v>38</v>
      </c>
      <c r="E735" s="23">
        <v>6</v>
      </c>
      <c r="F735" s="23" t="s">
        <v>38</v>
      </c>
      <c r="G735" s="23" t="s">
        <v>38</v>
      </c>
      <c r="H735" s="23">
        <v>6</v>
      </c>
      <c r="I735" s="23" t="s">
        <v>8264</v>
      </c>
      <c r="J735" s="23">
        <v>10</v>
      </c>
      <c r="K735" s="23">
        <v>1</v>
      </c>
      <c r="L735" s="23" t="s">
        <v>8345</v>
      </c>
      <c r="N735" s="24" t="b">
        <f t="shared" si="101"/>
        <v>0</v>
      </c>
      <c r="O735" s="24">
        <f t="shared" si="102"/>
        <v>137</v>
      </c>
      <c r="P735" s="24">
        <f t="shared" si="103"/>
        <v>6.8</v>
      </c>
      <c r="Q735" s="24" t="str">
        <f t="shared" si="104"/>
        <v>YES</v>
      </c>
      <c r="R735" s="24" t="str">
        <f t="shared" si="105"/>
        <v>YES</v>
      </c>
      <c r="S735" s="24" t="b">
        <f t="shared" si="106"/>
        <v>1</v>
      </c>
      <c r="T735" s="24" t="b">
        <f t="shared" si="107"/>
        <v>1</v>
      </c>
      <c r="U735" s="24">
        <f t="shared" si="108"/>
        <v>709</v>
      </c>
      <c r="V735" s="24">
        <f t="shared" si="109"/>
        <v>778</v>
      </c>
      <c r="W735" s="24"/>
      <c r="X735" s="23" t="s">
        <v>1480</v>
      </c>
      <c r="Y735" s="23" t="s">
        <v>42</v>
      </c>
      <c r="AA735" s="24" t="s">
        <v>39</v>
      </c>
      <c r="AB735" s="24" t="s">
        <v>39</v>
      </c>
      <c r="AC735" s="24"/>
      <c r="AD735" s="24">
        <v>10</v>
      </c>
      <c r="AE735" s="24">
        <v>10</v>
      </c>
      <c r="AF735" s="24">
        <v>6</v>
      </c>
      <c r="AG735" s="24">
        <v>6</v>
      </c>
      <c r="AH735" s="24">
        <v>6</v>
      </c>
      <c r="AI735" s="24">
        <v>6</v>
      </c>
      <c r="AJ735" s="24">
        <v>10</v>
      </c>
      <c r="AK735" s="24">
        <v>10</v>
      </c>
      <c r="AL735" s="24">
        <v>3</v>
      </c>
      <c r="AM735" s="24">
        <v>10</v>
      </c>
      <c r="AN735" s="24">
        <v>3</v>
      </c>
      <c r="AO735" s="24">
        <v>10</v>
      </c>
      <c r="AQ735" s="23" t="s">
        <v>3099</v>
      </c>
      <c r="AR735" s="23" t="s">
        <v>3100</v>
      </c>
      <c r="AS735" s="23">
        <v>879.34</v>
      </c>
      <c r="AT735" s="23">
        <v>12</v>
      </c>
      <c r="AU735" s="23">
        <v>12</v>
      </c>
      <c r="AV735" s="23">
        <v>0</v>
      </c>
      <c r="AW735" s="23">
        <v>4340</v>
      </c>
      <c r="AY735" s="23">
        <v>1000</v>
      </c>
      <c r="AZ735" s="23">
        <v>1</v>
      </c>
      <c r="BA735" s="23">
        <v>5</v>
      </c>
      <c r="BC735" s="23" t="s">
        <v>8293</v>
      </c>
      <c r="BD735" s="23" t="s">
        <v>8293</v>
      </c>
      <c r="BE735" s="23" t="s">
        <v>8293</v>
      </c>
      <c r="BF735" s="23" t="s">
        <v>8330</v>
      </c>
    </row>
    <row r="736" spans="1:58" s="23" customFormat="1" x14ac:dyDescent="0.2">
      <c r="A736" s="23" t="s">
        <v>3101</v>
      </c>
      <c r="B736" s="23" t="s">
        <v>3102</v>
      </c>
      <c r="C736" s="23" t="s">
        <v>38</v>
      </c>
      <c r="D736" s="23" t="s">
        <v>38</v>
      </c>
      <c r="E736" s="23">
        <v>6</v>
      </c>
      <c r="F736" s="23" t="s">
        <v>38</v>
      </c>
      <c r="G736" s="23" t="s">
        <v>38</v>
      </c>
      <c r="H736" s="23">
        <v>6</v>
      </c>
      <c r="I736" s="23" t="s">
        <v>8264</v>
      </c>
      <c r="J736" s="23">
        <v>10</v>
      </c>
      <c r="K736" s="23">
        <v>1</v>
      </c>
      <c r="L736" s="23" t="s">
        <v>8345</v>
      </c>
      <c r="N736" s="24" t="b">
        <f t="shared" si="101"/>
        <v>0</v>
      </c>
      <c r="O736" s="24">
        <f t="shared" si="102"/>
        <v>137</v>
      </c>
      <c r="P736" s="24">
        <f t="shared" si="103"/>
        <v>6.8</v>
      </c>
      <c r="Q736" s="24" t="str">
        <f t="shared" si="104"/>
        <v>YES</v>
      </c>
      <c r="R736" s="24" t="str">
        <f t="shared" si="105"/>
        <v>YES</v>
      </c>
      <c r="S736" s="24" t="b">
        <f t="shared" si="106"/>
        <v>1</v>
      </c>
      <c r="T736" s="24" t="b">
        <f t="shared" si="107"/>
        <v>1</v>
      </c>
      <c r="U736" s="24">
        <f t="shared" si="108"/>
        <v>709</v>
      </c>
      <c r="V736" s="24">
        <f t="shared" si="109"/>
        <v>778</v>
      </c>
      <c r="W736" s="24"/>
      <c r="X736" s="23" t="s">
        <v>1480</v>
      </c>
      <c r="Y736" s="23" t="s">
        <v>42</v>
      </c>
      <c r="AA736" s="24" t="s">
        <v>39</v>
      </c>
      <c r="AB736" s="24" t="s">
        <v>39</v>
      </c>
      <c r="AC736" s="24" t="s">
        <v>39</v>
      </c>
      <c r="AD736" s="24">
        <v>10</v>
      </c>
      <c r="AE736" s="24">
        <v>10</v>
      </c>
      <c r="AF736" s="24">
        <v>10</v>
      </c>
      <c r="AG736" s="24">
        <v>10</v>
      </c>
      <c r="AH736" s="24">
        <v>10</v>
      </c>
      <c r="AI736" s="24">
        <v>10</v>
      </c>
      <c r="AJ736" s="24">
        <v>10</v>
      </c>
      <c r="AK736" s="24">
        <v>10</v>
      </c>
      <c r="AL736" s="24">
        <v>10</v>
      </c>
      <c r="AM736" s="24">
        <v>10</v>
      </c>
      <c r="AN736" s="24">
        <v>10</v>
      </c>
      <c r="AO736" s="24">
        <v>10</v>
      </c>
      <c r="AQ736" s="23" t="s">
        <v>2811</v>
      </c>
      <c r="AR736" s="23" t="s">
        <v>2812</v>
      </c>
      <c r="AS736" s="23">
        <v>406.58</v>
      </c>
      <c r="AT736" s="23">
        <v>3.4</v>
      </c>
      <c r="AU736" s="23">
        <v>12</v>
      </c>
      <c r="AV736" s="23">
        <v>-8.6</v>
      </c>
      <c r="AW736" s="23">
        <v>0.13900000000000001</v>
      </c>
      <c r="AY736" s="23">
        <v>1000</v>
      </c>
      <c r="AZ736" s="23">
        <v>1</v>
      </c>
      <c r="BA736" s="23">
        <v>5</v>
      </c>
      <c r="BC736" s="23" t="s">
        <v>8293</v>
      </c>
      <c r="BD736" s="23" t="s">
        <v>8293</v>
      </c>
      <c r="BE736" s="23" t="s">
        <v>8293</v>
      </c>
      <c r="BF736" s="23" t="s">
        <v>8330</v>
      </c>
    </row>
    <row r="737" spans="1:58" s="23" customFormat="1" x14ac:dyDescent="0.2">
      <c r="A737" s="23" t="s">
        <v>3103</v>
      </c>
      <c r="B737" s="23" t="s">
        <v>3104</v>
      </c>
      <c r="C737" s="23" t="s">
        <v>38</v>
      </c>
      <c r="D737" s="23" t="s">
        <v>38</v>
      </c>
      <c r="E737" s="23">
        <v>6</v>
      </c>
      <c r="F737" s="23" t="s">
        <v>38</v>
      </c>
      <c r="G737" s="23" t="s">
        <v>38</v>
      </c>
      <c r="H737" s="23">
        <v>6</v>
      </c>
      <c r="I737" s="23" t="s">
        <v>8264</v>
      </c>
      <c r="J737" s="23">
        <v>10</v>
      </c>
      <c r="K737" s="23">
        <v>1</v>
      </c>
      <c r="L737" s="23" t="s">
        <v>8345</v>
      </c>
      <c r="N737" s="24" t="b">
        <f t="shared" si="101"/>
        <v>0</v>
      </c>
      <c r="O737" s="24">
        <f t="shared" si="102"/>
        <v>137</v>
      </c>
      <c r="P737" s="24">
        <f t="shared" si="103"/>
        <v>6.8</v>
      </c>
      <c r="Q737" s="24" t="str">
        <f t="shared" si="104"/>
        <v>YES</v>
      </c>
      <c r="R737" s="24" t="str">
        <f t="shared" si="105"/>
        <v>YES</v>
      </c>
      <c r="S737" s="24" t="b">
        <f t="shared" si="106"/>
        <v>1</v>
      </c>
      <c r="T737" s="24" t="b">
        <f t="shared" si="107"/>
        <v>1</v>
      </c>
      <c r="U737" s="24">
        <f t="shared" si="108"/>
        <v>709</v>
      </c>
      <c r="V737" s="24">
        <f t="shared" si="109"/>
        <v>778</v>
      </c>
      <c r="W737" s="24"/>
      <c r="X737" s="23" t="s">
        <v>1480</v>
      </c>
      <c r="Y737" s="23" t="s">
        <v>42</v>
      </c>
      <c r="AA737" s="24" t="s">
        <v>39</v>
      </c>
      <c r="AB737" s="24" t="s">
        <v>39</v>
      </c>
      <c r="AC737" s="24"/>
      <c r="AD737" s="24">
        <v>10</v>
      </c>
      <c r="AE737" s="24">
        <v>10</v>
      </c>
      <c r="AF737" s="24">
        <v>3</v>
      </c>
      <c r="AG737" s="24">
        <v>6</v>
      </c>
      <c r="AH737" s="24">
        <v>6</v>
      </c>
      <c r="AI737" s="24">
        <v>6</v>
      </c>
      <c r="AJ737" s="24">
        <v>10</v>
      </c>
      <c r="AK737" s="24">
        <v>10</v>
      </c>
      <c r="AL737" s="24">
        <v>3</v>
      </c>
      <c r="AM737" s="24">
        <v>10</v>
      </c>
      <c r="AN737" s="24">
        <v>3</v>
      </c>
      <c r="AO737" s="24">
        <v>10</v>
      </c>
      <c r="AQ737" s="23" t="s">
        <v>3105</v>
      </c>
      <c r="AR737" s="23" t="s">
        <v>3106</v>
      </c>
      <c r="AS737" s="23">
        <v>486.92</v>
      </c>
      <c r="AT737" s="23">
        <v>12</v>
      </c>
      <c r="AU737" s="23">
        <v>12</v>
      </c>
      <c r="AV737" s="23">
        <v>0</v>
      </c>
      <c r="AW737" s="23">
        <v>1790</v>
      </c>
      <c r="AY737" s="23">
        <v>1000</v>
      </c>
      <c r="AZ737" s="23">
        <v>1</v>
      </c>
      <c r="BA737" s="23">
        <v>5</v>
      </c>
      <c r="BC737" s="23" t="s">
        <v>8293</v>
      </c>
      <c r="BD737" s="23" t="s">
        <v>8293</v>
      </c>
      <c r="BE737" s="23" t="s">
        <v>8293</v>
      </c>
      <c r="BF737" s="23" t="s">
        <v>8330</v>
      </c>
    </row>
    <row r="738" spans="1:58" s="23" customFormat="1" x14ac:dyDescent="0.2">
      <c r="A738" s="23" t="s">
        <v>3107</v>
      </c>
      <c r="B738" s="23" t="s">
        <v>3108</v>
      </c>
      <c r="C738" s="23" t="s">
        <v>38</v>
      </c>
      <c r="D738" s="23" t="s">
        <v>38</v>
      </c>
      <c r="E738" s="23">
        <v>6</v>
      </c>
      <c r="F738" s="23" t="s">
        <v>38</v>
      </c>
      <c r="G738" s="23" t="s">
        <v>38</v>
      </c>
      <c r="H738" s="23">
        <v>6</v>
      </c>
      <c r="I738" s="23" t="s">
        <v>8264</v>
      </c>
      <c r="J738" s="23">
        <v>10</v>
      </c>
      <c r="K738" s="23">
        <v>1</v>
      </c>
      <c r="L738" s="23" t="s">
        <v>8345</v>
      </c>
      <c r="N738" s="24" t="b">
        <f t="shared" si="101"/>
        <v>0</v>
      </c>
      <c r="O738" s="24">
        <f t="shared" si="102"/>
        <v>137</v>
      </c>
      <c r="P738" s="24">
        <f t="shared" si="103"/>
        <v>6.8</v>
      </c>
      <c r="Q738" s="24" t="str">
        <f t="shared" si="104"/>
        <v>YES</v>
      </c>
      <c r="R738" s="24" t="str">
        <f t="shared" si="105"/>
        <v>YES</v>
      </c>
      <c r="S738" s="24" t="b">
        <f t="shared" si="106"/>
        <v>1</v>
      </c>
      <c r="T738" s="24" t="b">
        <f t="shared" si="107"/>
        <v>1</v>
      </c>
      <c r="U738" s="24">
        <f t="shared" si="108"/>
        <v>709</v>
      </c>
      <c r="V738" s="24">
        <f t="shared" si="109"/>
        <v>778</v>
      </c>
      <c r="W738" s="24"/>
      <c r="X738" s="23" t="s">
        <v>1480</v>
      </c>
      <c r="Y738" s="23" t="s">
        <v>42</v>
      </c>
      <c r="AA738" s="24" t="s">
        <v>39</v>
      </c>
      <c r="AB738" s="24" t="s">
        <v>39</v>
      </c>
      <c r="AC738" s="24" t="s">
        <v>39</v>
      </c>
      <c r="AD738" s="24">
        <v>10</v>
      </c>
      <c r="AE738" s="24">
        <v>10</v>
      </c>
      <c r="AF738" s="24">
        <v>10</v>
      </c>
      <c r="AG738" s="24">
        <v>10</v>
      </c>
      <c r="AH738" s="24">
        <v>10</v>
      </c>
      <c r="AI738" s="24">
        <v>10</v>
      </c>
      <c r="AJ738" s="24">
        <v>10</v>
      </c>
      <c r="AK738" s="24">
        <v>10</v>
      </c>
      <c r="AL738" s="24">
        <v>10</v>
      </c>
      <c r="AM738" s="24">
        <v>10</v>
      </c>
      <c r="AN738" s="24">
        <v>10</v>
      </c>
      <c r="AO738" s="24">
        <v>10</v>
      </c>
      <c r="AQ738" s="23" t="s">
        <v>3109</v>
      </c>
      <c r="AR738" s="23" t="s">
        <v>3110</v>
      </c>
      <c r="AS738" s="23">
        <v>434.63</v>
      </c>
      <c r="AT738" s="23">
        <v>4.38</v>
      </c>
      <c r="AU738" s="23">
        <v>12</v>
      </c>
      <c r="AV738" s="23">
        <v>-7.62</v>
      </c>
      <c r="AW738" s="23">
        <v>0.26400000000000001</v>
      </c>
      <c r="AY738" s="23">
        <v>10</v>
      </c>
      <c r="AZ738" s="23">
        <v>1</v>
      </c>
      <c r="BA738" s="23">
        <v>5</v>
      </c>
      <c r="BC738" s="23" t="s">
        <v>8293</v>
      </c>
      <c r="BD738" s="23" t="s">
        <v>8293</v>
      </c>
      <c r="BE738" s="23" t="s">
        <v>8293</v>
      </c>
      <c r="BF738" s="23" t="s">
        <v>8330</v>
      </c>
    </row>
    <row r="739" spans="1:58" s="23" customFormat="1" x14ac:dyDescent="0.2">
      <c r="A739" s="23" t="s">
        <v>3111</v>
      </c>
      <c r="B739" s="23" t="s">
        <v>3112</v>
      </c>
      <c r="C739" s="23" t="s">
        <v>38</v>
      </c>
      <c r="D739" s="23" t="s">
        <v>38</v>
      </c>
      <c r="E739" s="23">
        <v>6</v>
      </c>
      <c r="F739" s="23" t="s">
        <v>38</v>
      </c>
      <c r="G739" s="23" t="s">
        <v>38</v>
      </c>
      <c r="H739" s="23">
        <v>6</v>
      </c>
      <c r="I739" s="23" t="s">
        <v>8264</v>
      </c>
      <c r="J739" s="23">
        <v>10</v>
      </c>
      <c r="K739" s="23">
        <v>1</v>
      </c>
      <c r="L739" s="23" t="s">
        <v>8345</v>
      </c>
      <c r="N739" s="24" t="b">
        <f t="shared" si="101"/>
        <v>0</v>
      </c>
      <c r="O739" s="24">
        <f t="shared" si="102"/>
        <v>137</v>
      </c>
      <c r="P739" s="24">
        <f t="shared" si="103"/>
        <v>6.8</v>
      </c>
      <c r="Q739" s="24" t="str">
        <f t="shared" si="104"/>
        <v>YES</v>
      </c>
      <c r="R739" s="24" t="str">
        <f t="shared" si="105"/>
        <v>YES</v>
      </c>
      <c r="S739" s="24" t="b">
        <f t="shared" si="106"/>
        <v>1</v>
      </c>
      <c r="T739" s="24" t="b">
        <f t="shared" si="107"/>
        <v>1</v>
      </c>
      <c r="U739" s="24">
        <f t="shared" si="108"/>
        <v>709</v>
      </c>
      <c r="V739" s="24">
        <f t="shared" si="109"/>
        <v>778</v>
      </c>
      <c r="W739" s="24"/>
      <c r="X739" s="23" t="s">
        <v>1480</v>
      </c>
      <c r="Y739" s="23" t="s">
        <v>42</v>
      </c>
      <c r="AA739" s="24"/>
      <c r="AB739" s="24" t="s">
        <v>39</v>
      </c>
      <c r="AC739" s="24"/>
      <c r="AD739" s="24">
        <v>6</v>
      </c>
      <c r="AE739" s="24">
        <v>6</v>
      </c>
      <c r="AF739" s="24">
        <v>6</v>
      </c>
      <c r="AG739" s="24">
        <v>6</v>
      </c>
      <c r="AH739" s="24">
        <v>6</v>
      </c>
      <c r="AI739" s="24">
        <v>6</v>
      </c>
      <c r="AJ739" s="24">
        <v>10</v>
      </c>
      <c r="AK739" s="24">
        <v>10</v>
      </c>
      <c r="AL739" s="24">
        <v>3</v>
      </c>
      <c r="AM739" s="24">
        <v>10</v>
      </c>
      <c r="AN739" s="24">
        <v>3</v>
      </c>
      <c r="AO739" s="24">
        <v>10</v>
      </c>
      <c r="AQ739" s="23" t="s">
        <v>3113</v>
      </c>
      <c r="AR739" s="23" t="s">
        <v>3114</v>
      </c>
      <c r="AS739" s="23">
        <v>781.24</v>
      </c>
      <c r="AT739" s="23">
        <v>12</v>
      </c>
      <c r="AU739" s="23">
        <v>12</v>
      </c>
      <c r="AV739" s="23">
        <v>0</v>
      </c>
      <c r="AW739" s="23">
        <v>88</v>
      </c>
      <c r="AY739" s="23">
        <v>100</v>
      </c>
      <c r="AZ739" s="23">
        <v>1</v>
      </c>
      <c r="BA739" s="23">
        <v>5</v>
      </c>
      <c r="BC739" s="23" t="s">
        <v>8293</v>
      </c>
      <c r="BD739" s="23" t="s">
        <v>8293</v>
      </c>
      <c r="BE739" s="23" t="s">
        <v>8293</v>
      </c>
      <c r="BF739" s="23" t="s">
        <v>8330</v>
      </c>
    </row>
    <row r="740" spans="1:58" s="23" customFormat="1" x14ac:dyDescent="0.2">
      <c r="A740" s="23" t="s">
        <v>3115</v>
      </c>
      <c r="B740" s="23" t="s">
        <v>3116</v>
      </c>
      <c r="C740" s="23" t="s">
        <v>38</v>
      </c>
      <c r="D740" s="23" t="s">
        <v>38</v>
      </c>
      <c r="E740" s="23">
        <v>6</v>
      </c>
      <c r="F740" s="23" t="s">
        <v>38</v>
      </c>
      <c r="G740" s="23" t="s">
        <v>38</v>
      </c>
      <c r="H740" s="23">
        <v>6</v>
      </c>
      <c r="I740" s="23" t="s">
        <v>8264</v>
      </c>
      <c r="J740" s="23">
        <v>10</v>
      </c>
      <c r="K740" s="23">
        <v>1</v>
      </c>
      <c r="L740" s="23" t="s">
        <v>8345</v>
      </c>
      <c r="N740" s="24" t="b">
        <f t="shared" si="101"/>
        <v>0</v>
      </c>
      <c r="O740" s="24">
        <f t="shared" si="102"/>
        <v>137</v>
      </c>
      <c r="P740" s="24">
        <f t="shared" si="103"/>
        <v>6.8</v>
      </c>
      <c r="Q740" s="24" t="str">
        <f t="shared" si="104"/>
        <v>YES</v>
      </c>
      <c r="R740" s="24" t="str">
        <f t="shared" si="105"/>
        <v>YES</v>
      </c>
      <c r="S740" s="24" t="b">
        <f t="shared" si="106"/>
        <v>1</v>
      </c>
      <c r="T740" s="24" t="b">
        <f t="shared" si="107"/>
        <v>1</v>
      </c>
      <c r="U740" s="24">
        <f t="shared" si="108"/>
        <v>709</v>
      </c>
      <c r="V740" s="24">
        <f t="shared" si="109"/>
        <v>778</v>
      </c>
      <c r="W740" s="24"/>
      <c r="X740" s="23" t="s">
        <v>1480</v>
      </c>
      <c r="Y740" s="23" t="s">
        <v>42</v>
      </c>
      <c r="AA740" s="24" t="s">
        <v>39</v>
      </c>
      <c r="AB740" s="24" t="s">
        <v>39</v>
      </c>
      <c r="AC740" s="24"/>
      <c r="AD740" s="24">
        <v>10</v>
      </c>
      <c r="AE740" s="24">
        <v>10</v>
      </c>
      <c r="AF740" s="24">
        <v>6</v>
      </c>
      <c r="AG740" s="24">
        <v>6</v>
      </c>
      <c r="AH740" s="24">
        <v>6</v>
      </c>
      <c r="AI740" s="24">
        <v>6</v>
      </c>
      <c r="AJ740" s="24">
        <v>10</v>
      </c>
      <c r="AK740" s="24">
        <v>10</v>
      </c>
      <c r="AL740" s="24">
        <v>3</v>
      </c>
      <c r="AM740" s="24">
        <v>10</v>
      </c>
      <c r="AN740" s="24">
        <v>3</v>
      </c>
      <c r="AO740" s="24">
        <v>10</v>
      </c>
      <c r="AQ740" s="23" t="s">
        <v>274</v>
      </c>
      <c r="AR740" s="23" t="s">
        <v>275</v>
      </c>
      <c r="AS740" s="23">
        <v>506.94</v>
      </c>
      <c r="AT740" s="23">
        <v>12</v>
      </c>
      <c r="AU740" s="23">
        <v>12</v>
      </c>
      <c r="AV740" s="23">
        <v>0</v>
      </c>
      <c r="AW740" s="23">
        <v>12100</v>
      </c>
      <c r="AY740" s="23">
        <v>10</v>
      </c>
      <c r="AZ740" s="23">
        <v>1</v>
      </c>
      <c r="BA740" s="23">
        <v>5</v>
      </c>
      <c r="BC740" s="23" t="s">
        <v>8293</v>
      </c>
      <c r="BD740" s="23" t="s">
        <v>8293</v>
      </c>
      <c r="BE740" s="23" t="s">
        <v>8293</v>
      </c>
      <c r="BF740" s="23" t="s">
        <v>8330</v>
      </c>
    </row>
    <row r="741" spans="1:58" s="23" customFormat="1" x14ac:dyDescent="0.2">
      <c r="A741" s="23" t="s">
        <v>3117</v>
      </c>
      <c r="B741" s="23" t="s">
        <v>3118</v>
      </c>
      <c r="C741" s="23" t="s">
        <v>38</v>
      </c>
      <c r="D741" s="23" t="s">
        <v>38</v>
      </c>
      <c r="E741" s="23">
        <v>6</v>
      </c>
      <c r="F741" s="23" t="s">
        <v>38</v>
      </c>
      <c r="G741" s="23" t="s">
        <v>115</v>
      </c>
      <c r="H741" s="23">
        <v>6</v>
      </c>
      <c r="I741" s="23" t="s">
        <v>8264</v>
      </c>
      <c r="J741" s="23">
        <v>10</v>
      </c>
      <c r="K741" s="23">
        <v>1</v>
      </c>
      <c r="L741" s="23" t="s">
        <v>8345</v>
      </c>
      <c r="N741" s="24" t="b">
        <f t="shared" si="101"/>
        <v>0</v>
      </c>
      <c r="O741" s="24">
        <f t="shared" si="102"/>
        <v>137</v>
      </c>
      <c r="P741" s="24">
        <f t="shared" si="103"/>
        <v>6.8</v>
      </c>
      <c r="Q741" s="24" t="str">
        <f t="shared" si="104"/>
        <v>YES</v>
      </c>
      <c r="R741" s="24" t="str">
        <f t="shared" si="105"/>
        <v>YES</v>
      </c>
      <c r="S741" s="24" t="b">
        <f t="shared" si="106"/>
        <v>1</v>
      </c>
      <c r="T741" s="24" t="b">
        <f t="shared" si="107"/>
        <v>1</v>
      </c>
      <c r="U741" s="24">
        <f t="shared" si="108"/>
        <v>709</v>
      </c>
      <c r="V741" s="24">
        <f t="shared" si="109"/>
        <v>778</v>
      </c>
      <c r="W741" s="24"/>
      <c r="X741" s="23" t="s">
        <v>1480</v>
      </c>
      <c r="Y741" s="23" t="s">
        <v>42</v>
      </c>
      <c r="AA741" s="24" t="s">
        <v>39</v>
      </c>
      <c r="AB741" s="24" t="s">
        <v>39</v>
      </c>
      <c r="AC741" s="24" t="s">
        <v>39</v>
      </c>
      <c r="AD741" s="24">
        <v>10</v>
      </c>
      <c r="AE741" s="24">
        <v>10</v>
      </c>
      <c r="AF741" s="24">
        <v>10</v>
      </c>
      <c r="AG741" s="24">
        <v>10</v>
      </c>
      <c r="AH741" s="24">
        <v>10</v>
      </c>
      <c r="AI741" s="24">
        <v>10</v>
      </c>
      <c r="AJ741" s="24">
        <v>10</v>
      </c>
      <c r="AK741" s="24">
        <v>10</v>
      </c>
      <c r="AL741" s="24">
        <v>10</v>
      </c>
      <c r="AM741" s="24">
        <v>10</v>
      </c>
      <c r="AN741" s="24">
        <v>10</v>
      </c>
      <c r="AO741" s="24">
        <v>10</v>
      </c>
      <c r="AQ741" s="23" t="s">
        <v>3119</v>
      </c>
      <c r="AR741" s="23" t="s">
        <v>3120</v>
      </c>
      <c r="AS741" s="23">
        <v>179.17</v>
      </c>
      <c r="AT741" s="23">
        <v>1.26</v>
      </c>
      <c r="AU741" s="23">
        <v>10.37</v>
      </c>
      <c r="AV741" s="23">
        <v>-9.11</v>
      </c>
      <c r="AW741" s="23">
        <v>3.3799999999999997E-2</v>
      </c>
      <c r="AY741" s="23">
        <v>10</v>
      </c>
      <c r="AZ741" s="23">
        <v>1</v>
      </c>
      <c r="BA741" s="23" t="s">
        <v>151</v>
      </c>
      <c r="BC741" s="23" t="s">
        <v>8293</v>
      </c>
      <c r="BD741" s="23" t="s">
        <v>8293</v>
      </c>
      <c r="BE741" s="23" t="s">
        <v>8293</v>
      </c>
      <c r="BF741" s="23" t="s">
        <v>8330</v>
      </c>
    </row>
    <row r="742" spans="1:58" s="23" customFormat="1" x14ac:dyDescent="0.2">
      <c r="A742" s="23" t="s">
        <v>3121</v>
      </c>
      <c r="B742" s="23" t="s">
        <v>3122</v>
      </c>
      <c r="C742" s="23" t="s">
        <v>38</v>
      </c>
      <c r="D742" s="23" t="s">
        <v>38</v>
      </c>
      <c r="E742" s="23">
        <v>6</v>
      </c>
      <c r="F742" s="23" t="s">
        <v>38</v>
      </c>
      <c r="G742" s="23" t="s">
        <v>115</v>
      </c>
      <c r="H742" s="23">
        <v>6</v>
      </c>
      <c r="I742" s="23" t="s">
        <v>8264</v>
      </c>
      <c r="J742" s="23">
        <v>10</v>
      </c>
      <c r="K742" s="23">
        <v>1</v>
      </c>
      <c r="L742" s="23" t="s">
        <v>8345</v>
      </c>
      <c r="N742" s="24" t="b">
        <f t="shared" si="101"/>
        <v>0</v>
      </c>
      <c r="O742" s="24">
        <f t="shared" si="102"/>
        <v>137</v>
      </c>
      <c r="P742" s="24">
        <f t="shared" si="103"/>
        <v>6.8</v>
      </c>
      <c r="Q742" s="24" t="str">
        <f t="shared" si="104"/>
        <v>YES</v>
      </c>
      <c r="R742" s="24" t="str">
        <f t="shared" si="105"/>
        <v>YES</v>
      </c>
      <c r="S742" s="24" t="b">
        <f t="shared" si="106"/>
        <v>1</v>
      </c>
      <c r="T742" s="24" t="b">
        <f t="shared" si="107"/>
        <v>1</v>
      </c>
      <c r="U742" s="24">
        <f t="shared" si="108"/>
        <v>709</v>
      </c>
      <c r="V742" s="24">
        <f t="shared" si="109"/>
        <v>778</v>
      </c>
      <c r="W742" s="24"/>
      <c r="X742" s="23" t="s">
        <v>1480</v>
      </c>
      <c r="Y742" s="23" t="s">
        <v>42</v>
      </c>
      <c r="AA742" s="24" t="s">
        <v>39</v>
      </c>
      <c r="AB742" s="24" t="s">
        <v>39</v>
      </c>
      <c r="AC742" s="24" t="s">
        <v>39</v>
      </c>
      <c r="AD742" s="24">
        <v>10</v>
      </c>
      <c r="AE742" s="24">
        <v>10</v>
      </c>
      <c r="AF742" s="24">
        <v>10</v>
      </c>
      <c r="AG742" s="24">
        <v>10</v>
      </c>
      <c r="AH742" s="24">
        <v>10</v>
      </c>
      <c r="AI742" s="24">
        <v>10</v>
      </c>
      <c r="AJ742" s="24">
        <v>10</v>
      </c>
      <c r="AK742" s="24">
        <v>10</v>
      </c>
      <c r="AL742" s="24">
        <v>10</v>
      </c>
      <c r="AM742" s="24">
        <v>10</v>
      </c>
      <c r="AN742" s="24">
        <v>10</v>
      </c>
      <c r="AO742" s="24">
        <v>10</v>
      </c>
      <c r="AQ742" s="23" t="s">
        <v>3123</v>
      </c>
      <c r="AR742" s="23" t="s">
        <v>3124</v>
      </c>
      <c r="AS742" s="23">
        <v>404.48</v>
      </c>
      <c r="AT742" s="23">
        <v>1.99</v>
      </c>
      <c r="AU742" s="23">
        <v>12</v>
      </c>
      <c r="AV742" s="23">
        <v>-10.01</v>
      </c>
      <c r="AW742" s="23">
        <v>4.1099999999999999E-3</v>
      </c>
      <c r="AY742" s="23">
        <v>10</v>
      </c>
      <c r="AZ742" s="23">
        <v>1</v>
      </c>
      <c r="BA742" s="23" t="s">
        <v>151</v>
      </c>
      <c r="BC742" s="23" t="s">
        <v>8293</v>
      </c>
      <c r="BD742" s="23" t="s">
        <v>8293</v>
      </c>
      <c r="BE742" s="23" t="s">
        <v>8293</v>
      </c>
      <c r="BF742" s="23" t="s">
        <v>8330</v>
      </c>
    </row>
    <row r="743" spans="1:58" s="23" customFormat="1" x14ac:dyDescent="0.2">
      <c r="A743" s="23" t="s">
        <v>3125</v>
      </c>
      <c r="B743" s="23" t="s">
        <v>3126</v>
      </c>
      <c r="C743" s="23" t="s">
        <v>38</v>
      </c>
      <c r="D743" s="23" t="s">
        <v>38</v>
      </c>
      <c r="E743" s="23">
        <v>6</v>
      </c>
      <c r="F743" s="23" t="s">
        <v>38</v>
      </c>
      <c r="G743" s="23" t="s">
        <v>38</v>
      </c>
      <c r="H743" s="23">
        <v>6</v>
      </c>
      <c r="I743" s="23" t="s">
        <v>8264</v>
      </c>
      <c r="J743" s="23">
        <v>10</v>
      </c>
      <c r="K743" s="23">
        <v>1</v>
      </c>
      <c r="L743" s="23" t="s">
        <v>8345</v>
      </c>
      <c r="N743" s="24" t="b">
        <f t="shared" si="101"/>
        <v>0</v>
      </c>
      <c r="O743" s="24">
        <f t="shared" si="102"/>
        <v>137</v>
      </c>
      <c r="P743" s="24">
        <f t="shared" si="103"/>
        <v>6.8</v>
      </c>
      <c r="Q743" s="24" t="str">
        <f t="shared" si="104"/>
        <v>YES</v>
      </c>
      <c r="R743" s="24" t="str">
        <f t="shared" si="105"/>
        <v>YES</v>
      </c>
      <c r="S743" s="24" t="b">
        <f t="shared" si="106"/>
        <v>1</v>
      </c>
      <c r="T743" s="24" t="b">
        <f t="shared" si="107"/>
        <v>1</v>
      </c>
      <c r="U743" s="24">
        <f t="shared" si="108"/>
        <v>709</v>
      </c>
      <c r="V743" s="24">
        <f t="shared" si="109"/>
        <v>778</v>
      </c>
      <c r="W743" s="24"/>
      <c r="X743" s="23" t="s">
        <v>1480</v>
      </c>
      <c r="Y743" s="23" t="s">
        <v>42</v>
      </c>
      <c r="AA743" s="24" t="s">
        <v>39</v>
      </c>
      <c r="AB743" s="24" t="s">
        <v>39</v>
      </c>
      <c r="AC743" s="24"/>
      <c r="AD743" s="24">
        <v>10</v>
      </c>
      <c r="AE743" s="24">
        <v>6</v>
      </c>
      <c r="AF743" s="24">
        <v>6</v>
      </c>
      <c r="AG743" s="24">
        <v>6</v>
      </c>
      <c r="AH743" s="24">
        <v>6</v>
      </c>
      <c r="AI743" s="24">
        <v>6</v>
      </c>
      <c r="AJ743" s="24">
        <v>10</v>
      </c>
      <c r="AK743" s="24">
        <v>10</v>
      </c>
      <c r="AL743" s="24">
        <v>3</v>
      </c>
      <c r="AM743" s="24">
        <v>10</v>
      </c>
      <c r="AN743" s="24">
        <v>3</v>
      </c>
      <c r="AO743" s="24">
        <v>10</v>
      </c>
      <c r="AQ743" s="23" t="s">
        <v>3127</v>
      </c>
      <c r="AR743" s="23" t="s">
        <v>3128</v>
      </c>
      <c r="AS743" s="23">
        <v>564.98</v>
      </c>
      <c r="AT743" s="23">
        <v>12</v>
      </c>
      <c r="AU743" s="23">
        <v>12</v>
      </c>
      <c r="AV743" s="23">
        <v>0</v>
      </c>
      <c r="AW743" s="23">
        <v>1050</v>
      </c>
      <c r="AY743" s="23">
        <v>1000</v>
      </c>
      <c r="AZ743" s="23">
        <v>1</v>
      </c>
      <c r="BA743" s="23">
        <v>5</v>
      </c>
      <c r="BC743" s="23" t="s">
        <v>8293</v>
      </c>
      <c r="BD743" s="23" t="s">
        <v>8293</v>
      </c>
      <c r="BE743" s="23" t="s">
        <v>8293</v>
      </c>
      <c r="BF743" s="23" t="s">
        <v>8330</v>
      </c>
    </row>
    <row r="744" spans="1:58" s="23" customFormat="1" x14ac:dyDescent="0.2">
      <c r="A744" s="23" t="s">
        <v>3129</v>
      </c>
      <c r="B744" s="23" t="s">
        <v>3130</v>
      </c>
      <c r="C744" s="23" t="s">
        <v>38</v>
      </c>
      <c r="D744" s="23" t="s">
        <v>38</v>
      </c>
      <c r="E744" s="23">
        <v>6</v>
      </c>
      <c r="F744" s="23" t="s">
        <v>38</v>
      </c>
      <c r="G744" s="23" t="s">
        <v>38</v>
      </c>
      <c r="H744" s="23">
        <v>6</v>
      </c>
      <c r="I744" s="23" t="s">
        <v>8264</v>
      </c>
      <c r="J744" s="23">
        <v>10</v>
      </c>
      <c r="K744" s="23">
        <v>1</v>
      </c>
      <c r="L744" s="23" t="s">
        <v>8345</v>
      </c>
      <c r="N744" s="24" t="b">
        <f t="shared" si="101"/>
        <v>0</v>
      </c>
      <c r="O744" s="24">
        <f t="shared" si="102"/>
        <v>137</v>
      </c>
      <c r="P744" s="24">
        <f t="shared" si="103"/>
        <v>6.8</v>
      </c>
      <c r="Q744" s="24" t="str">
        <f t="shared" si="104"/>
        <v>YES</v>
      </c>
      <c r="R744" s="24" t="str">
        <f t="shared" si="105"/>
        <v>YES</v>
      </c>
      <c r="S744" s="24" t="b">
        <f t="shared" si="106"/>
        <v>1</v>
      </c>
      <c r="T744" s="24" t="b">
        <f t="shared" si="107"/>
        <v>1</v>
      </c>
      <c r="U744" s="24">
        <f t="shared" si="108"/>
        <v>709</v>
      </c>
      <c r="V744" s="24">
        <f t="shared" si="109"/>
        <v>778</v>
      </c>
      <c r="W744" s="24"/>
      <c r="X744" s="23" t="s">
        <v>1480</v>
      </c>
      <c r="Y744" s="23" t="s">
        <v>42</v>
      </c>
      <c r="AA744" s="24"/>
      <c r="AB744" s="24" t="s">
        <v>39</v>
      </c>
      <c r="AC744" s="24"/>
      <c r="AD744" s="24">
        <v>6</v>
      </c>
      <c r="AE744" s="24">
        <v>3</v>
      </c>
      <c r="AF744" s="24">
        <v>6</v>
      </c>
      <c r="AG744" s="24">
        <v>6</v>
      </c>
      <c r="AH744" s="24">
        <v>6</v>
      </c>
      <c r="AI744" s="24">
        <v>6</v>
      </c>
      <c r="AJ744" s="24">
        <v>10</v>
      </c>
      <c r="AK744" s="24">
        <v>10</v>
      </c>
      <c r="AL744" s="24">
        <v>1</v>
      </c>
      <c r="AM744" s="24">
        <v>10</v>
      </c>
      <c r="AN744" s="24">
        <v>1</v>
      </c>
      <c r="AO744" s="24">
        <v>10</v>
      </c>
      <c r="AQ744" s="23" t="s">
        <v>3060</v>
      </c>
      <c r="AR744" s="23" t="s">
        <v>3061</v>
      </c>
      <c r="AS744" s="23">
        <v>364.67</v>
      </c>
      <c r="AT744" s="23">
        <v>12</v>
      </c>
      <c r="AU744" s="23">
        <v>9.3409999999999993</v>
      </c>
      <c r="AV744" s="23">
        <v>2.6590000000000007</v>
      </c>
      <c r="AW744" s="23">
        <v>444</v>
      </c>
      <c r="AY744" s="23">
        <v>1000</v>
      </c>
      <c r="AZ744" s="23">
        <v>1</v>
      </c>
      <c r="BA744" s="23">
        <v>5</v>
      </c>
      <c r="BC744" s="23" t="s">
        <v>8293</v>
      </c>
      <c r="BD744" s="23" t="s">
        <v>8293</v>
      </c>
      <c r="BE744" s="23" t="s">
        <v>8293</v>
      </c>
      <c r="BF744" s="23" t="s">
        <v>8330</v>
      </c>
    </row>
    <row r="745" spans="1:58" s="23" customFormat="1" x14ac:dyDescent="0.2">
      <c r="A745" s="23" t="s">
        <v>1423</v>
      </c>
      <c r="B745" s="23" t="s">
        <v>1424</v>
      </c>
      <c r="C745" s="23" t="s">
        <v>38</v>
      </c>
      <c r="D745" s="23" t="s">
        <v>38</v>
      </c>
      <c r="E745" s="23">
        <v>2.75</v>
      </c>
      <c r="F745" s="23" t="s">
        <v>38</v>
      </c>
      <c r="G745" s="23" t="s">
        <v>38</v>
      </c>
      <c r="H745" s="23">
        <v>10</v>
      </c>
      <c r="I745" s="23" t="s">
        <v>8264</v>
      </c>
      <c r="J745" s="23">
        <v>3</v>
      </c>
      <c r="K745" s="23">
        <v>10</v>
      </c>
      <c r="L745" s="23" t="s">
        <v>8345</v>
      </c>
      <c r="N745" s="24" t="b">
        <f t="shared" si="101"/>
        <v>0</v>
      </c>
      <c r="O745" s="24">
        <f t="shared" si="102"/>
        <v>136.5</v>
      </c>
      <c r="P745" s="24">
        <f t="shared" si="103"/>
        <v>18.25</v>
      </c>
      <c r="Q745" s="24" t="str">
        <f t="shared" si="104"/>
        <v>YES</v>
      </c>
      <c r="R745" s="24" t="str">
        <f t="shared" si="105"/>
        <v>YES</v>
      </c>
      <c r="S745" s="24" t="b">
        <f t="shared" si="106"/>
        <v>1</v>
      </c>
      <c r="T745" s="24" t="b">
        <f t="shared" si="107"/>
        <v>1</v>
      </c>
      <c r="U745" s="24">
        <f t="shared" si="108"/>
        <v>743</v>
      </c>
      <c r="V745" s="24">
        <f t="shared" si="109"/>
        <v>365</v>
      </c>
      <c r="W745" s="24"/>
      <c r="X745" s="23" t="s">
        <v>82</v>
      </c>
      <c r="Y745" s="23" t="s">
        <v>142</v>
      </c>
      <c r="AA745" s="24"/>
      <c r="AB745" s="24"/>
      <c r="AC745" s="24"/>
      <c r="AD745" s="24">
        <v>1</v>
      </c>
      <c r="AE745" s="24">
        <v>1</v>
      </c>
      <c r="AF745" s="24">
        <v>3</v>
      </c>
      <c r="AG745" s="24">
        <v>3</v>
      </c>
      <c r="AH745" s="24">
        <v>3</v>
      </c>
      <c r="AI745" s="24">
        <v>3</v>
      </c>
      <c r="AJ745" s="24">
        <v>3</v>
      </c>
      <c r="AK745" s="24">
        <v>3</v>
      </c>
      <c r="AL745" s="24">
        <v>1</v>
      </c>
      <c r="AM745" s="24">
        <v>1</v>
      </c>
      <c r="AN745" s="24">
        <v>1</v>
      </c>
      <c r="AO745" s="24">
        <v>1</v>
      </c>
      <c r="AQ745" s="23" t="s">
        <v>1425</v>
      </c>
      <c r="AR745" s="23" t="s">
        <v>1426</v>
      </c>
      <c r="AS745" s="23">
        <v>174.27</v>
      </c>
      <c r="AT745" s="23">
        <v>4.43</v>
      </c>
      <c r="AU745" s="23">
        <v>4.4939999999999998</v>
      </c>
      <c r="AV745" s="23">
        <v>-6.4000000000000057E-2</v>
      </c>
      <c r="AW745" s="23">
        <v>1.99</v>
      </c>
      <c r="AY745" s="23">
        <v>1000</v>
      </c>
      <c r="AZ745" s="23">
        <v>1</v>
      </c>
      <c r="BA745" s="23">
        <v>1.75</v>
      </c>
      <c r="BC745" s="23" t="s">
        <v>8293</v>
      </c>
      <c r="BD745" s="23" t="s">
        <v>8293</v>
      </c>
      <c r="BE745" s="23" t="s">
        <v>8293</v>
      </c>
      <c r="BF745" s="23" t="s">
        <v>8330</v>
      </c>
    </row>
    <row r="746" spans="1:58" s="23" customFormat="1" x14ac:dyDescent="0.2">
      <c r="A746" s="23" t="s">
        <v>1427</v>
      </c>
      <c r="B746" s="23" t="s">
        <v>1428</v>
      </c>
      <c r="C746" s="23" t="s">
        <v>38</v>
      </c>
      <c r="D746" s="23" t="s">
        <v>38</v>
      </c>
      <c r="E746" s="23">
        <v>2.75</v>
      </c>
      <c r="F746" s="23" t="s">
        <v>38</v>
      </c>
      <c r="G746" s="23" t="s">
        <v>38</v>
      </c>
      <c r="H746" s="23">
        <v>10</v>
      </c>
      <c r="I746" s="23" t="s">
        <v>8264</v>
      </c>
      <c r="J746" s="23">
        <v>3</v>
      </c>
      <c r="K746" s="23">
        <v>10</v>
      </c>
      <c r="L746" s="23" t="s">
        <v>8345</v>
      </c>
      <c r="N746" s="24" t="b">
        <f t="shared" si="101"/>
        <v>0</v>
      </c>
      <c r="O746" s="24">
        <f t="shared" si="102"/>
        <v>136.5</v>
      </c>
      <c r="P746" s="24">
        <f t="shared" si="103"/>
        <v>18.25</v>
      </c>
      <c r="Q746" s="24" t="str">
        <f t="shared" si="104"/>
        <v>YES</v>
      </c>
      <c r="R746" s="24" t="str">
        <f t="shared" si="105"/>
        <v>YES</v>
      </c>
      <c r="S746" s="24" t="b">
        <f t="shared" si="106"/>
        <v>1</v>
      </c>
      <c r="T746" s="24" t="b">
        <f t="shared" si="107"/>
        <v>1</v>
      </c>
      <c r="U746" s="24">
        <f t="shared" si="108"/>
        <v>743</v>
      </c>
      <c r="V746" s="24">
        <f t="shared" si="109"/>
        <v>365</v>
      </c>
      <c r="W746" s="24"/>
      <c r="X746" s="23" t="s">
        <v>82</v>
      </c>
      <c r="Y746" s="23" t="s">
        <v>95</v>
      </c>
      <c r="AA746" s="24"/>
      <c r="AB746" s="24"/>
      <c r="AC746" s="24"/>
      <c r="AD746" s="24">
        <v>3</v>
      </c>
      <c r="AE746" s="24">
        <v>3</v>
      </c>
      <c r="AF746" s="24">
        <v>3</v>
      </c>
      <c r="AG746" s="24">
        <v>3</v>
      </c>
      <c r="AH746" s="24">
        <v>3</v>
      </c>
      <c r="AI746" s="24">
        <v>3</v>
      </c>
      <c r="AJ746" s="24">
        <v>3</v>
      </c>
      <c r="AK746" s="24">
        <v>3</v>
      </c>
      <c r="AL746" s="24">
        <v>3</v>
      </c>
      <c r="AM746" s="24">
        <v>3</v>
      </c>
      <c r="AN746" s="24">
        <v>3</v>
      </c>
      <c r="AO746" s="24">
        <v>3</v>
      </c>
      <c r="AQ746" s="23" t="s">
        <v>1429</v>
      </c>
      <c r="AR746" s="23" t="s">
        <v>1430</v>
      </c>
      <c r="AS746" s="23">
        <v>172.26</v>
      </c>
      <c r="AT746" s="23">
        <v>3.63</v>
      </c>
      <c r="AU746" s="23">
        <v>6.4329999999999998</v>
      </c>
      <c r="AV746" s="23">
        <v>-2.8029999999999999</v>
      </c>
      <c r="AW746" s="23">
        <v>0.60099999999999998</v>
      </c>
      <c r="AY746" s="23">
        <v>1000</v>
      </c>
      <c r="AZ746" s="23">
        <v>1</v>
      </c>
      <c r="BA746" s="23">
        <v>1.75</v>
      </c>
      <c r="BC746" s="23" t="s">
        <v>8293</v>
      </c>
      <c r="BD746" s="23" t="s">
        <v>8293</v>
      </c>
      <c r="BE746" s="23" t="s">
        <v>8293</v>
      </c>
      <c r="BF746" s="23" t="s">
        <v>8330</v>
      </c>
    </row>
    <row r="747" spans="1:58" s="23" customFormat="1" x14ac:dyDescent="0.2">
      <c r="A747" s="23" t="s">
        <v>1431</v>
      </c>
      <c r="B747" s="23" t="s">
        <v>1432</v>
      </c>
      <c r="C747" s="23" t="s">
        <v>38</v>
      </c>
      <c r="D747" s="23" t="s">
        <v>38</v>
      </c>
      <c r="E747" s="23">
        <v>2.75</v>
      </c>
      <c r="F747" s="23" t="s">
        <v>38</v>
      </c>
      <c r="G747" s="23" t="s">
        <v>38</v>
      </c>
      <c r="H747" s="23">
        <v>10</v>
      </c>
      <c r="I747" s="23" t="s">
        <v>8264</v>
      </c>
      <c r="J747" s="23">
        <v>3</v>
      </c>
      <c r="K747" s="23">
        <v>10</v>
      </c>
      <c r="L747" s="23" t="s">
        <v>8345</v>
      </c>
      <c r="N747" s="24" t="b">
        <f t="shared" si="101"/>
        <v>0</v>
      </c>
      <c r="O747" s="24">
        <f t="shared" si="102"/>
        <v>136.5</v>
      </c>
      <c r="P747" s="24">
        <f t="shared" si="103"/>
        <v>18.25</v>
      </c>
      <c r="Q747" s="24" t="str">
        <f t="shared" si="104"/>
        <v>YES</v>
      </c>
      <c r="R747" s="24" t="str">
        <f t="shared" si="105"/>
        <v>YES</v>
      </c>
      <c r="S747" s="24" t="b">
        <f t="shared" si="106"/>
        <v>1</v>
      </c>
      <c r="T747" s="24" t="b">
        <f t="shared" si="107"/>
        <v>1</v>
      </c>
      <c r="U747" s="24">
        <f t="shared" si="108"/>
        <v>743</v>
      </c>
      <c r="V747" s="24">
        <f t="shared" si="109"/>
        <v>365</v>
      </c>
      <c r="W747" s="24"/>
      <c r="X747" s="23" t="s">
        <v>40</v>
      </c>
      <c r="Y747" s="23" t="s">
        <v>95</v>
      </c>
      <c r="AA747" s="24"/>
      <c r="AB747" s="24"/>
      <c r="AC747" s="24"/>
      <c r="AD747" s="24">
        <v>3</v>
      </c>
      <c r="AE747" s="24">
        <v>3</v>
      </c>
      <c r="AF747" s="24">
        <v>3</v>
      </c>
      <c r="AG747" s="24">
        <v>3</v>
      </c>
      <c r="AH747" s="24">
        <v>3</v>
      </c>
      <c r="AI747" s="24">
        <v>3</v>
      </c>
      <c r="AJ747" s="24">
        <v>3</v>
      </c>
      <c r="AK747" s="24">
        <v>3</v>
      </c>
      <c r="AL747" s="24">
        <v>3</v>
      </c>
      <c r="AM747" s="24">
        <v>3</v>
      </c>
      <c r="AN747" s="24">
        <v>3</v>
      </c>
      <c r="AO747" s="24">
        <v>3</v>
      </c>
      <c r="AQ747" s="23" t="s">
        <v>1433</v>
      </c>
      <c r="AR747" s="23" t="s">
        <v>1434</v>
      </c>
      <c r="AS747" s="23">
        <v>296.52999999999997</v>
      </c>
      <c r="AT747" s="23">
        <v>3.88</v>
      </c>
      <c r="AU747" s="23">
        <v>6.3479999999999999</v>
      </c>
      <c r="AV747" s="23">
        <v>-2.468</v>
      </c>
      <c r="AW747" s="23">
        <v>0.93799999999999994</v>
      </c>
      <c r="AY747" s="23">
        <v>1000</v>
      </c>
      <c r="AZ747" s="23">
        <v>1</v>
      </c>
      <c r="BA747" s="23">
        <v>1.75</v>
      </c>
      <c r="BC747" s="23" t="s">
        <v>8293</v>
      </c>
      <c r="BD747" s="23" t="s">
        <v>8293</v>
      </c>
      <c r="BE747" s="23" t="s">
        <v>8293</v>
      </c>
      <c r="BF747" s="23" t="s">
        <v>8330</v>
      </c>
    </row>
    <row r="748" spans="1:58" s="23" customFormat="1" x14ac:dyDescent="0.2">
      <c r="A748" s="23" t="s">
        <v>347</v>
      </c>
      <c r="B748" s="23" t="s">
        <v>348</v>
      </c>
      <c r="C748" s="23" t="s">
        <v>8340</v>
      </c>
      <c r="D748" s="23" t="s">
        <v>38</v>
      </c>
      <c r="E748" s="23">
        <v>3.5</v>
      </c>
      <c r="F748" s="23" t="s">
        <v>38</v>
      </c>
      <c r="G748" s="23" t="s">
        <v>38</v>
      </c>
      <c r="H748" s="23">
        <v>10</v>
      </c>
      <c r="I748" s="23" t="s">
        <v>8264</v>
      </c>
      <c r="J748" s="23">
        <v>10</v>
      </c>
      <c r="K748" s="23">
        <v>1</v>
      </c>
      <c r="L748" s="23" t="s">
        <v>8342</v>
      </c>
      <c r="N748" s="24" t="b">
        <f t="shared" si="101"/>
        <v>0</v>
      </c>
      <c r="O748" s="24">
        <f t="shared" si="102"/>
        <v>136</v>
      </c>
      <c r="P748" s="24">
        <f t="shared" si="103"/>
        <v>6.75</v>
      </c>
      <c r="Q748" s="24" t="str">
        <f t="shared" si="104"/>
        <v>YES</v>
      </c>
      <c r="R748" s="24" t="str">
        <f t="shared" si="105"/>
        <v>YES</v>
      </c>
      <c r="S748" s="24" t="b">
        <f t="shared" si="106"/>
        <v>1</v>
      </c>
      <c r="T748" s="24" t="b">
        <f t="shared" si="107"/>
        <v>1</v>
      </c>
      <c r="U748" s="24">
        <f t="shared" si="108"/>
        <v>746</v>
      </c>
      <c r="V748" s="24">
        <f t="shared" si="109"/>
        <v>812</v>
      </c>
      <c r="W748" s="24"/>
      <c r="X748" s="23" t="s">
        <v>137</v>
      </c>
      <c r="Y748" s="23" t="s">
        <v>351</v>
      </c>
      <c r="AA748" s="24" t="s">
        <v>39</v>
      </c>
      <c r="AB748" s="24" t="s">
        <v>39</v>
      </c>
      <c r="AC748" s="24" t="s">
        <v>39</v>
      </c>
      <c r="AD748" s="24">
        <v>10</v>
      </c>
      <c r="AE748" s="24">
        <v>10</v>
      </c>
      <c r="AF748" s="24">
        <v>10</v>
      </c>
      <c r="AG748" s="24">
        <v>10</v>
      </c>
      <c r="AH748" s="24">
        <v>10</v>
      </c>
      <c r="AI748" s="24">
        <v>10</v>
      </c>
      <c r="AJ748" s="24">
        <v>10</v>
      </c>
      <c r="AK748" s="24">
        <v>10</v>
      </c>
      <c r="AL748" s="24">
        <v>10</v>
      </c>
      <c r="AM748" s="24">
        <v>10</v>
      </c>
      <c r="AN748" s="24">
        <v>10</v>
      </c>
      <c r="AO748" s="24">
        <v>10</v>
      </c>
      <c r="AQ748" s="23" t="s">
        <v>349</v>
      </c>
      <c r="AR748" s="23" t="s">
        <v>350</v>
      </c>
      <c r="AS748" s="23">
        <v>214.21</v>
      </c>
      <c r="AT748" s="23">
        <v>3.69</v>
      </c>
      <c r="AU748" s="23">
        <v>10.461</v>
      </c>
      <c r="AV748" s="23">
        <v>-6.7710000000000008</v>
      </c>
      <c r="AW748" s="23">
        <v>0.47299999999999998</v>
      </c>
      <c r="AY748" s="23">
        <v>1000</v>
      </c>
      <c r="AZ748" s="23">
        <v>1</v>
      </c>
      <c r="BA748" s="23">
        <v>2.5</v>
      </c>
      <c r="BC748" s="23" t="s">
        <v>8293</v>
      </c>
      <c r="BD748" s="23" t="s">
        <v>8322</v>
      </c>
      <c r="BE748" s="23" t="s">
        <v>8323</v>
      </c>
      <c r="BF748" s="23" t="s">
        <v>8325</v>
      </c>
    </row>
    <row r="749" spans="1:58" s="23" customFormat="1" x14ac:dyDescent="0.2">
      <c r="A749" s="23" t="s">
        <v>3131</v>
      </c>
      <c r="B749" s="23" t="s">
        <v>3132</v>
      </c>
      <c r="C749" s="23" t="s">
        <v>38</v>
      </c>
      <c r="D749" s="23" t="s">
        <v>38</v>
      </c>
      <c r="E749" s="23">
        <v>3.5</v>
      </c>
      <c r="F749" s="23" t="s">
        <v>38</v>
      </c>
      <c r="G749" s="23" t="s">
        <v>38</v>
      </c>
      <c r="H749" s="23">
        <v>10</v>
      </c>
      <c r="I749" s="23" t="s">
        <v>8264</v>
      </c>
      <c r="J749" s="23">
        <v>10</v>
      </c>
      <c r="K749" s="23">
        <v>1</v>
      </c>
      <c r="L749" s="23" t="s">
        <v>8345</v>
      </c>
      <c r="N749" s="24" t="b">
        <f t="shared" si="101"/>
        <v>0</v>
      </c>
      <c r="O749" s="24">
        <f t="shared" si="102"/>
        <v>136</v>
      </c>
      <c r="P749" s="24">
        <f t="shared" si="103"/>
        <v>6.75</v>
      </c>
      <c r="Q749" s="24" t="str">
        <f t="shared" si="104"/>
        <v>YES</v>
      </c>
      <c r="R749" s="24" t="str">
        <f t="shared" si="105"/>
        <v>YES</v>
      </c>
      <c r="S749" s="24" t="b">
        <f t="shared" si="106"/>
        <v>1</v>
      </c>
      <c r="T749" s="24" t="b">
        <f t="shared" si="107"/>
        <v>1</v>
      </c>
      <c r="U749" s="24">
        <f t="shared" si="108"/>
        <v>746</v>
      </c>
      <c r="V749" s="24">
        <f t="shared" si="109"/>
        <v>812</v>
      </c>
      <c r="W749" s="24"/>
      <c r="X749" s="23" t="s">
        <v>1480</v>
      </c>
      <c r="Y749" s="23" t="s">
        <v>42</v>
      </c>
      <c r="AA749" s="24" t="s">
        <v>39</v>
      </c>
      <c r="AB749" s="24" t="s">
        <v>39</v>
      </c>
      <c r="AC749" s="24"/>
      <c r="AD749" s="24">
        <v>10</v>
      </c>
      <c r="AE749" s="24">
        <v>6</v>
      </c>
      <c r="AF749" s="24">
        <v>6</v>
      </c>
      <c r="AG749" s="24">
        <v>6</v>
      </c>
      <c r="AH749" s="24">
        <v>6</v>
      </c>
      <c r="AI749" s="24">
        <v>6</v>
      </c>
      <c r="AJ749" s="24">
        <v>10</v>
      </c>
      <c r="AK749" s="24">
        <v>10</v>
      </c>
      <c r="AL749" s="24">
        <v>3</v>
      </c>
      <c r="AM749" s="24">
        <v>10</v>
      </c>
      <c r="AN749" s="24">
        <v>3</v>
      </c>
      <c r="AO749" s="24">
        <v>10</v>
      </c>
      <c r="AQ749" s="23" t="s">
        <v>3133</v>
      </c>
      <c r="AR749" s="23" t="s">
        <v>3134</v>
      </c>
      <c r="AS749" s="23">
        <v>658.85</v>
      </c>
      <c r="AT749" s="23">
        <v>12</v>
      </c>
      <c r="AU749" s="23">
        <v>12</v>
      </c>
      <c r="AV749" s="23">
        <v>0</v>
      </c>
      <c r="AW749" s="23">
        <v>430</v>
      </c>
      <c r="AY749" s="23">
        <v>10</v>
      </c>
      <c r="AZ749" s="23">
        <v>1</v>
      </c>
      <c r="BA749" s="23">
        <v>2.5</v>
      </c>
      <c r="BC749" s="23" t="s">
        <v>8293</v>
      </c>
      <c r="BD749" s="23" t="s">
        <v>8293</v>
      </c>
      <c r="BE749" s="23" t="s">
        <v>8293</v>
      </c>
      <c r="BF749" s="23" t="s">
        <v>8330</v>
      </c>
    </row>
    <row r="750" spans="1:58" s="23" customFormat="1" x14ac:dyDescent="0.2">
      <c r="A750" s="23" t="s">
        <v>3135</v>
      </c>
      <c r="B750" s="23" t="s">
        <v>3136</v>
      </c>
      <c r="C750" s="23" t="s">
        <v>38</v>
      </c>
      <c r="D750" s="23" t="s">
        <v>38</v>
      </c>
      <c r="E750" s="23">
        <v>3.5</v>
      </c>
      <c r="F750" s="23" t="s">
        <v>38</v>
      </c>
      <c r="G750" s="23" t="s">
        <v>38</v>
      </c>
      <c r="H750" s="23">
        <v>10</v>
      </c>
      <c r="I750" s="23" t="s">
        <v>8264</v>
      </c>
      <c r="J750" s="23">
        <v>10</v>
      </c>
      <c r="K750" s="23">
        <v>1</v>
      </c>
      <c r="L750" s="23" t="s">
        <v>8345</v>
      </c>
      <c r="N750" s="24" t="b">
        <f t="shared" si="101"/>
        <v>0</v>
      </c>
      <c r="O750" s="24">
        <f t="shared" si="102"/>
        <v>136</v>
      </c>
      <c r="P750" s="24">
        <f t="shared" si="103"/>
        <v>6.75</v>
      </c>
      <c r="Q750" s="24" t="str">
        <f t="shared" si="104"/>
        <v>YES</v>
      </c>
      <c r="R750" s="24" t="str">
        <f t="shared" si="105"/>
        <v>YES</v>
      </c>
      <c r="S750" s="24" t="b">
        <f t="shared" si="106"/>
        <v>1</v>
      </c>
      <c r="T750" s="24" t="b">
        <f t="shared" si="107"/>
        <v>1</v>
      </c>
      <c r="U750" s="24">
        <f t="shared" si="108"/>
        <v>746</v>
      </c>
      <c r="V750" s="24">
        <f t="shared" si="109"/>
        <v>812</v>
      </c>
      <c r="W750" s="24"/>
      <c r="X750" s="23" t="s">
        <v>1480</v>
      </c>
      <c r="Y750" s="23" t="s">
        <v>42</v>
      </c>
      <c r="AA750" s="24" t="s">
        <v>39</v>
      </c>
      <c r="AB750" s="24" t="s">
        <v>39</v>
      </c>
      <c r="AC750" s="24" t="s">
        <v>39</v>
      </c>
      <c r="AD750" s="24">
        <v>10</v>
      </c>
      <c r="AE750" s="24">
        <v>10</v>
      </c>
      <c r="AF750" s="24">
        <v>10</v>
      </c>
      <c r="AG750" s="24">
        <v>10</v>
      </c>
      <c r="AH750" s="24">
        <v>10</v>
      </c>
      <c r="AI750" s="24">
        <v>10</v>
      </c>
      <c r="AJ750" s="24">
        <v>10</v>
      </c>
      <c r="AK750" s="24">
        <v>10</v>
      </c>
      <c r="AL750" s="24">
        <v>10</v>
      </c>
      <c r="AM750" s="24">
        <v>10</v>
      </c>
      <c r="AN750" s="24">
        <v>10</v>
      </c>
      <c r="AO750" s="24">
        <v>10</v>
      </c>
      <c r="AQ750" s="23" t="s">
        <v>3137</v>
      </c>
      <c r="AR750" s="23" t="s">
        <v>3138</v>
      </c>
      <c r="AS750" s="23">
        <v>346.38</v>
      </c>
      <c r="AT750" s="23">
        <v>2.2599999999999998</v>
      </c>
      <c r="AU750" s="23">
        <v>12</v>
      </c>
      <c r="AV750" s="23">
        <v>-9.74</v>
      </c>
      <c r="AW750" s="23">
        <v>3.1199999999999999E-2</v>
      </c>
      <c r="AY750" s="23">
        <v>100</v>
      </c>
      <c r="AZ750" s="23">
        <v>1</v>
      </c>
      <c r="BA750" s="23">
        <v>2.5</v>
      </c>
      <c r="BC750" s="23" t="s">
        <v>8293</v>
      </c>
      <c r="BD750" s="23" t="s">
        <v>8293</v>
      </c>
      <c r="BE750" s="23" t="s">
        <v>8293</v>
      </c>
      <c r="BF750" s="23" t="s">
        <v>8330</v>
      </c>
    </row>
    <row r="751" spans="1:58" s="23" customFormat="1" x14ac:dyDescent="0.2">
      <c r="A751" s="23" t="s">
        <v>3139</v>
      </c>
      <c r="B751" s="23" t="s">
        <v>3140</v>
      </c>
      <c r="C751" s="23" t="s">
        <v>38</v>
      </c>
      <c r="D751" s="23" t="s">
        <v>38</v>
      </c>
      <c r="E751" s="23">
        <v>3.5</v>
      </c>
      <c r="F751" s="23" t="s">
        <v>38</v>
      </c>
      <c r="G751" s="23" t="s">
        <v>38</v>
      </c>
      <c r="H751" s="23">
        <v>10</v>
      </c>
      <c r="I751" s="23" t="s">
        <v>8264</v>
      </c>
      <c r="J751" s="23">
        <v>10</v>
      </c>
      <c r="K751" s="23">
        <v>1</v>
      </c>
      <c r="L751" s="23" t="s">
        <v>8345</v>
      </c>
      <c r="N751" s="24" t="b">
        <f t="shared" si="101"/>
        <v>0</v>
      </c>
      <c r="O751" s="24">
        <f t="shared" si="102"/>
        <v>136</v>
      </c>
      <c r="P751" s="24">
        <f t="shared" si="103"/>
        <v>6.75</v>
      </c>
      <c r="Q751" s="24" t="str">
        <f t="shared" si="104"/>
        <v>YES</v>
      </c>
      <c r="R751" s="24" t="str">
        <f t="shared" si="105"/>
        <v>YES</v>
      </c>
      <c r="S751" s="24" t="b">
        <f t="shared" si="106"/>
        <v>1</v>
      </c>
      <c r="T751" s="24" t="b">
        <f t="shared" si="107"/>
        <v>1</v>
      </c>
      <c r="U751" s="24">
        <f t="shared" si="108"/>
        <v>746</v>
      </c>
      <c r="V751" s="24">
        <f t="shared" si="109"/>
        <v>812</v>
      </c>
      <c r="W751" s="24"/>
      <c r="X751" s="23" t="s">
        <v>1480</v>
      </c>
      <c r="Y751" s="23" t="s">
        <v>42</v>
      </c>
      <c r="AA751" s="24" t="s">
        <v>39</v>
      </c>
      <c r="AB751" s="24"/>
      <c r="AC751" s="24" t="s">
        <v>39</v>
      </c>
      <c r="AD751" s="24">
        <v>10</v>
      </c>
      <c r="AE751" s="24">
        <v>10</v>
      </c>
      <c r="AF751" s="24">
        <v>10</v>
      </c>
      <c r="AG751" s="24">
        <v>10</v>
      </c>
      <c r="AH751" s="24">
        <v>6</v>
      </c>
      <c r="AI751" s="24">
        <v>10</v>
      </c>
      <c r="AJ751" s="24">
        <v>6</v>
      </c>
      <c r="AK751" s="24">
        <v>6</v>
      </c>
      <c r="AL751" s="24">
        <v>6</v>
      </c>
      <c r="AM751" s="24">
        <v>6</v>
      </c>
      <c r="AN751" s="24">
        <v>6</v>
      </c>
      <c r="AO751" s="24">
        <v>6</v>
      </c>
      <c r="AQ751" s="23" t="s">
        <v>3141</v>
      </c>
      <c r="AR751" s="23" t="s">
        <v>3142</v>
      </c>
      <c r="AS751" s="23">
        <v>422.58</v>
      </c>
      <c r="AT751" s="23">
        <v>7.15</v>
      </c>
      <c r="AU751" s="23">
        <v>12</v>
      </c>
      <c r="AV751" s="23">
        <v>-4.8499999999999996</v>
      </c>
      <c r="AW751" s="23">
        <v>0.115</v>
      </c>
      <c r="AY751" s="23">
        <v>100</v>
      </c>
      <c r="AZ751" s="23">
        <v>1</v>
      </c>
      <c r="BA751" s="23">
        <v>2.5</v>
      </c>
      <c r="BC751" s="23" t="s">
        <v>8293</v>
      </c>
      <c r="BD751" s="23" t="s">
        <v>8293</v>
      </c>
      <c r="BE751" s="23" t="s">
        <v>8293</v>
      </c>
      <c r="BF751" s="23" t="s">
        <v>8330</v>
      </c>
    </row>
    <row r="752" spans="1:58" s="23" customFormat="1" x14ac:dyDescent="0.2">
      <c r="A752" s="23" t="s">
        <v>3143</v>
      </c>
      <c r="B752" s="23" t="s">
        <v>3144</v>
      </c>
      <c r="C752" s="23" t="s">
        <v>38</v>
      </c>
      <c r="D752" s="23" t="s">
        <v>38</v>
      </c>
      <c r="E752" s="23">
        <v>3.5</v>
      </c>
      <c r="F752" s="23" t="s">
        <v>38</v>
      </c>
      <c r="G752" s="23" t="s">
        <v>38</v>
      </c>
      <c r="H752" s="23">
        <v>10</v>
      </c>
      <c r="I752" s="23" t="s">
        <v>8264</v>
      </c>
      <c r="J752" s="23">
        <v>10</v>
      </c>
      <c r="K752" s="23">
        <v>1</v>
      </c>
      <c r="L752" s="23" t="s">
        <v>8345</v>
      </c>
      <c r="N752" s="24" t="b">
        <f t="shared" si="101"/>
        <v>0</v>
      </c>
      <c r="O752" s="24">
        <f t="shared" si="102"/>
        <v>136</v>
      </c>
      <c r="P752" s="24">
        <f t="shared" si="103"/>
        <v>6.75</v>
      </c>
      <c r="Q752" s="24" t="str">
        <f t="shared" si="104"/>
        <v>YES</v>
      </c>
      <c r="R752" s="24" t="str">
        <f t="shared" si="105"/>
        <v>YES</v>
      </c>
      <c r="S752" s="24" t="b">
        <f t="shared" si="106"/>
        <v>1</v>
      </c>
      <c r="T752" s="24" t="b">
        <f t="shared" si="107"/>
        <v>1</v>
      </c>
      <c r="U752" s="24">
        <f t="shared" si="108"/>
        <v>746</v>
      </c>
      <c r="V752" s="24">
        <f t="shared" si="109"/>
        <v>812</v>
      </c>
      <c r="W752" s="24"/>
      <c r="X752" s="23" t="s">
        <v>1480</v>
      </c>
      <c r="Y752" s="23" t="s">
        <v>42</v>
      </c>
      <c r="AA752" s="24" t="s">
        <v>39</v>
      </c>
      <c r="AB752" s="24" t="s">
        <v>39</v>
      </c>
      <c r="AC752" s="24" t="s">
        <v>39</v>
      </c>
      <c r="AD752" s="24">
        <v>10</v>
      </c>
      <c r="AE752" s="24">
        <v>10</v>
      </c>
      <c r="AF752" s="24">
        <v>10</v>
      </c>
      <c r="AG752" s="24">
        <v>10</v>
      </c>
      <c r="AH752" s="24">
        <v>10</v>
      </c>
      <c r="AI752" s="24">
        <v>10</v>
      </c>
      <c r="AJ752" s="24">
        <v>10</v>
      </c>
      <c r="AK752" s="24">
        <v>10</v>
      </c>
      <c r="AL752" s="24">
        <v>10</v>
      </c>
      <c r="AM752" s="24">
        <v>10</v>
      </c>
      <c r="AN752" s="24">
        <v>10</v>
      </c>
      <c r="AO752" s="24">
        <v>10</v>
      </c>
      <c r="AQ752" s="23" t="s">
        <v>3145</v>
      </c>
      <c r="AR752" s="23" t="s">
        <v>3146</v>
      </c>
      <c r="AS752" s="23">
        <v>245.87</v>
      </c>
      <c r="AT752" s="23">
        <v>2.2200000000000002</v>
      </c>
      <c r="AU752" s="23">
        <v>10.093999999999999</v>
      </c>
      <c r="AV752" s="23">
        <v>-7.8739999999999988</v>
      </c>
      <c r="AW752" s="23">
        <v>0.39500000000000002</v>
      </c>
      <c r="AY752" s="23">
        <v>10</v>
      </c>
      <c r="AZ752" s="23">
        <v>1</v>
      </c>
      <c r="BA752" s="23">
        <v>2.5</v>
      </c>
      <c r="BC752" s="23" t="s">
        <v>8293</v>
      </c>
      <c r="BD752" s="23" t="s">
        <v>8293</v>
      </c>
      <c r="BE752" s="23" t="s">
        <v>8293</v>
      </c>
      <c r="BF752" s="23" t="s">
        <v>8330</v>
      </c>
    </row>
    <row r="753" spans="1:58" s="23" customFormat="1" x14ac:dyDescent="0.2">
      <c r="A753" s="23" t="s">
        <v>3147</v>
      </c>
      <c r="B753" s="23" t="s">
        <v>3148</v>
      </c>
      <c r="C753" s="23" t="s">
        <v>38</v>
      </c>
      <c r="D753" s="23" t="s">
        <v>38</v>
      </c>
      <c r="E753" s="23">
        <v>3.5</v>
      </c>
      <c r="F753" s="23" t="s">
        <v>38</v>
      </c>
      <c r="G753" s="23" t="s">
        <v>38</v>
      </c>
      <c r="H753" s="23">
        <v>10</v>
      </c>
      <c r="I753" s="23" t="s">
        <v>8264</v>
      </c>
      <c r="J753" s="23">
        <v>10</v>
      </c>
      <c r="K753" s="23">
        <v>1</v>
      </c>
      <c r="L753" s="23" t="s">
        <v>8345</v>
      </c>
      <c r="N753" s="24" t="b">
        <f t="shared" si="101"/>
        <v>0</v>
      </c>
      <c r="O753" s="24">
        <f t="shared" si="102"/>
        <v>136</v>
      </c>
      <c r="P753" s="24">
        <f t="shared" si="103"/>
        <v>6.75</v>
      </c>
      <c r="Q753" s="24" t="str">
        <f t="shared" si="104"/>
        <v>YES</v>
      </c>
      <c r="R753" s="24" t="str">
        <f t="shared" si="105"/>
        <v>YES</v>
      </c>
      <c r="S753" s="24" t="b">
        <f t="shared" si="106"/>
        <v>1</v>
      </c>
      <c r="T753" s="24" t="b">
        <f t="shared" si="107"/>
        <v>1</v>
      </c>
      <c r="U753" s="24">
        <f t="shared" si="108"/>
        <v>746</v>
      </c>
      <c r="V753" s="24">
        <f t="shared" si="109"/>
        <v>812</v>
      </c>
      <c r="W753" s="24"/>
      <c r="X753" s="23" t="s">
        <v>1480</v>
      </c>
      <c r="Y753" s="23" t="s">
        <v>42</v>
      </c>
      <c r="AA753" s="24" t="s">
        <v>39</v>
      </c>
      <c r="AB753" s="24" t="s">
        <v>39</v>
      </c>
      <c r="AC753" s="24" t="s">
        <v>39</v>
      </c>
      <c r="AD753" s="24">
        <v>10</v>
      </c>
      <c r="AE753" s="24">
        <v>10</v>
      </c>
      <c r="AF753" s="24">
        <v>10</v>
      </c>
      <c r="AG753" s="24">
        <v>10</v>
      </c>
      <c r="AH753" s="24">
        <v>10</v>
      </c>
      <c r="AI753" s="24">
        <v>10</v>
      </c>
      <c r="AJ753" s="24">
        <v>10</v>
      </c>
      <c r="AK753" s="24">
        <v>10</v>
      </c>
      <c r="AL753" s="24">
        <v>10</v>
      </c>
      <c r="AM753" s="24">
        <v>10</v>
      </c>
      <c r="AN753" s="24">
        <v>10</v>
      </c>
      <c r="AO753" s="24">
        <v>10</v>
      </c>
      <c r="AQ753" s="23" t="s">
        <v>3149</v>
      </c>
      <c r="AR753" s="23" t="s">
        <v>3150</v>
      </c>
      <c r="AS753" s="23">
        <v>281.32</v>
      </c>
      <c r="AT753" s="23">
        <v>2.74</v>
      </c>
      <c r="AU753" s="23">
        <v>12</v>
      </c>
      <c r="AV753" s="23">
        <v>-9.26</v>
      </c>
      <c r="AW753" s="23">
        <v>1.8800000000000001E-2</v>
      </c>
      <c r="AY753" s="23">
        <v>10</v>
      </c>
      <c r="AZ753" s="23">
        <v>1</v>
      </c>
      <c r="BA753" s="23">
        <v>2.5</v>
      </c>
      <c r="BC753" s="23" t="s">
        <v>8293</v>
      </c>
      <c r="BD753" s="23" t="s">
        <v>8293</v>
      </c>
      <c r="BE753" s="23" t="s">
        <v>8293</v>
      </c>
      <c r="BF753" s="23" t="s">
        <v>8330</v>
      </c>
    </row>
    <row r="754" spans="1:58" s="23" customFormat="1" x14ac:dyDescent="0.2">
      <c r="A754" s="23" t="s">
        <v>3151</v>
      </c>
      <c r="B754" s="23" t="s">
        <v>3152</v>
      </c>
      <c r="C754" s="23" t="s">
        <v>38</v>
      </c>
      <c r="D754" s="23" t="s">
        <v>38</v>
      </c>
      <c r="E754" s="23">
        <v>3.5</v>
      </c>
      <c r="F754" s="23" t="s">
        <v>38</v>
      </c>
      <c r="G754" s="23" t="s">
        <v>38</v>
      </c>
      <c r="H754" s="23">
        <v>10</v>
      </c>
      <c r="I754" s="23" t="s">
        <v>8264</v>
      </c>
      <c r="J754" s="23">
        <v>10</v>
      </c>
      <c r="K754" s="23">
        <v>1</v>
      </c>
      <c r="L754" s="23" t="s">
        <v>8345</v>
      </c>
      <c r="N754" s="24" t="b">
        <f t="shared" si="101"/>
        <v>0</v>
      </c>
      <c r="O754" s="24">
        <f t="shared" si="102"/>
        <v>136</v>
      </c>
      <c r="P754" s="24">
        <f t="shared" si="103"/>
        <v>6.75</v>
      </c>
      <c r="Q754" s="24" t="str">
        <f t="shared" si="104"/>
        <v>YES</v>
      </c>
      <c r="R754" s="24" t="str">
        <f t="shared" si="105"/>
        <v>YES</v>
      </c>
      <c r="S754" s="24" t="b">
        <f t="shared" si="106"/>
        <v>1</v>
      </c>
      <c r="T754" s="24" t="b">
        <f t="shared" si="107"/>
        <v>1</v>
      </c>
      <c r="U754" s="24">
        <f t="shared" si="108"/>
        <v>746</v>
      </c>
      <c r="V754" s="24">
        <f t="shared" si="109"/>
        <v>812</v>
      </c>
      <c r="W754" s="24"/>
      <c r="X754" s="23" t="s">
        <v>1480</v>
      </c>
      <c r="Y754" s="23" t="s">
        <v>42</v>
      </c>
      <c r="AA754" s="24" t="s">
        <v>39</v>
      </c>
      <c r="AB754" s="24" t="s">
        <v>39</v>
      </c>
      <c r="AC754" s="24" t="s">
        <v>39</v>
      </c>
      <c r="AD754" s="24">
        <v>10</v>
      </c>
      <c r="AE754" s="24">
        <v>10</v>
      </c>
      <c r="AF754" s="24">
        <v>10</v>
      </c>
      <c r="AG754" s="24">
        <v>10</v>
      </c>
      <c r="AH754" s="24">
        <v>10</v>
      </c>
      <c r="AI754" s="24">
        <v>10</v>
      </c>
      <c r="AJ754" s="24">
        <v>10</v>
      </c>
      <c r="AK754" s="24">
        <v>10</v>
      </c>
      <c r="AL754" s="24">
        <v>10</v>
      </c>
      <c r="AM754" s="24">
        <v>6</v>
      </c>
      <c r="AN754" s="24">
        <v>10</v>
      </c>
      <c r="AO754" s="24">
        <v>10</v>
      </c>
      <c r="AQ754" s="23" t="s">
        <v>3153</v>
      </c>
      <c r="AR754" s="23" t="s">
        <v>3154</v>
      </c>
      <c r="AS754" s="23">
        <v>379.35</v>
      </c>
      <c r="AT754" s="23">
        <v>2.89</v>
      </c>
      <c r="AU754" s="23">
        <v>12</v>
      </c>
      <c r="AV754" s="23">
        <v>-9.11</v>
      </c>
      <c r="AW754" s="23">
        <v>6.0299999999999998E-3</v>
      </c>
      <c r="AY754" s="23">
        <v>100</v>
      </c>
      <c r="AZ754" s="23">
        <v>1</v>
      </c>
      <c r="BA754" s="23">
        <v>2.5</v>
      </c>
      <c r="BC754" s="23" t="s">
        <v>8293</v>
      </c>
      <c r="BD754" s="23" t="s">
        <v>8293</v>
      </c>
      <c r="BE754" s="23" t="s">
        <v>8293</v>
      </c>
      <c r="BF754" s="23" t="s">
        <v>8330</v>
      </c>
    </row>
    <row r="755" spans="1:58" s="23" customFormat="1" x14ac:dyDescent="0.2">
      <c r="A755" s="23" t="s">
        <v>3155</v>
      </c>
      <c r="B755" s="23" t="s">
        <v>3156</v>
      </c>
      <c r="C755" s="23" t="s">
        <v>38</v>
      </c>
      <c r="D755" s="23" t="s">
        <v>38</v>
      </c>
      <c r="E755" s="23">
        <v>3.5</v>
      </c>
      <c r="F755" s="23" t="s">
        <v>38</v>
      </c>
      <c r="G755" s="23" t="s">
        <v>38</v>
      </c>
      <c r="H755" s="23">
        <v>10</v>
      </c>
      <c r="I755" s="23" t="s">
        <v>8264</v>
      </c>
      <c r="J755" s="23">
        <v>10</v>
      </c>
      <c r="K755" s="23">
        <v>1</v>
      </c>
      <c r="L755" s="23" t="s">
        <v>8345</v>
      </c>
      <c r="N755" s="24" t="b">
        <f t="shared" si="101"/>
        <v>0</v>
      </c>
      <c r="O755" s="24">
        <f t="shared" si="102"/>
        <v>136</v>
      </c>
      <c r="P755" s="24">
        <f t="shared" si="103"/>
        <v>6.75</v>
      </c>
      <c r="Q755" s="24" t="str">
        <f t="shared" si="104"/>
        <v>YES</v>
      </c>
      <c r="R755" s="24" t="str">
        <f t="shared" si="105"/>
        <v>YES</v>
      </c>
      <c r="S755" s="24" t="b">
        <f t="shared" si="106"/>
        <v>1</v>
      </c>
      <c r="T755" s="24" t="b">
        <f t="shared" si="107"/>
        <v>1</v>
      </c>
      <c r="U755" s="24">
        <f t="shared" si="108"/>
        <v>746</v>
      </c>
      <c r="V755" s="24">
        <f t="shared" si="109"/>
        <v>812</v>
      </c>
      <c r="W755" s="24"/>
      <c r="X755" s="23" t="s">
        <v>1480</v>
      </c>
      <c r="Y755" s="23" t="s">
        <v>42</v>
      </c>
      <c r="AA755" s="24" t="s">
        <v>39</v>
      </c>
      <c r="AB755" s="24"/>
      <c r="AC755" s="24" t="s">
        <v>39</v>
      </c>
      <c r="AD755" s="24">
        <v>10</v>
      </c>
      <c r="AE755" s="24">
        <v>10</v>
      </c>
      <c r="AF755" s="24">
        <v>10</v>
      </c>
      <c r="AG755" s="24">
        <v>6</v>
      </c>
      <c r="AH755" s="24">
        <v>6</v>
      </c>
      <c r="AI755" s="24">
        <v>6</v>
      </c>
      <c r="AJ755" s="24">
        <v>6</v>
      </c>
      <c r="AK755" s="24">
        <v>6</v>
      </c>
      <c r="AL755" s="24">
        <v>6</v>
      </c>
      <c r="AM755" s="24">
        <v>6</v>
      </c>
      <c r="AN755" s="24">
        <v>6</v>
      </c>
      <c r="AO755" s="24">
        <v>6</v>
      </c>
      <c r="AQ755" s="23" t="s">
        <v>3157</v>
      </c>
      <c r="AR755" s="23" t="s">
        <v>3158</v>
      </c>
      <c r="AS755" s="23">
        <v>572.54999999999995</v>
      </c>
      <c r="AT755" s="23">
        <v>7.59</v>
      </c>
      <c r="AU755" s="23">
        <v>12</v>
      </c>
      <c r="AV755" s="23">
        <v>-4.41</v>
      </c>
      <c r="AW755" s="23">
        <v>7.3999999999999996E-2</v>
      </c>
      <c r="AY755" s="23">
        <v>1000</v>
      </c>
      <c r="AZ755" s="23">
        <v>1</v>
      </c>
      <c r="BA755" s="23">
        <v>2.5</v>
      </c>
      <c r="BC755" s="23" t="s">
        <v>8293</v>
      </c>
      <c r="BD755" s="23" t="s">
        <v>8293</v>
      </c>
      <c r="BE755" s="23" t="s">
        <v>8293</v>
      </c>
      <c r="BF755" s="23" t="s">
        <v>8330</v>
      </c>
    </row>
    <row r="756" spans="1:58" s="23" customFormat="1" x14ac:dyDescent="0.2">
      <c r="A756" s="23" t="s">
        <v>3159</v>
      </c>
      <c r="B756" s="23" t="s">
        <v>3160</v>
      </c>
      <c r="C756" s="23" t="s">
        <v>38</v>
      </c>
      <c r="D756" s="23" t="s">
        <v>38</v>
      </c>
      <c r="E756" s="23">
        <v>3.5</v>
      </c>
      <c r="F756" s="23" t="s">
        <v>38</v>
      </c>
      <c r="G756" s="23" t="s">
        <v>38</v>
      </c>
      <c r="H756" s="23">
        <v>10</v>
      </c>
      <c r="I756" s="23" t="s">
        <v>8264</v>
      </c>
      <c r="J756" s="23">
        <v>10</v>
      </c>
      <c r="K756" s="23">
        <v>1</v>
      </c>
      <c r="L756" s="23" t="s">
        <v>8345</v>
      </c>
      <c r="N756" s="24" t="b">
        <f t="shared" si="101"/>
        <v>0</v>
      </c>
      <c r="O756" s="24">
        <f t="shared" si="102"/>
        <v>136</v>
      </c>
      <c r="P756" s="24">
        <f t="shared" si="103"/>
        <v>6.75</v>
      </c>
      <c r="Q756" s="24" t="str">
        <f t="shared" si="104"/>
        <v>YES</v>
      </c>
      <c r="R756" s="24" t="str">
        <f t="shared" si="105"/>
        <v>YES</v>
      </c>
      <c r="S756" s="24" t="b">
        <f t="shared" si="106"/>
        <v>1</v>
      </c>
      <c r="T756" s="24" t="b">
        <f t="shared" si="107"/>
        <v>1</v>
      </c>
      <c r="U756" s="24">
        <f t="shared" si="108"/>
        <v>746</v>
      </c>
      <c r="V756" s="24">
        <f t="shared" si="109"/>
        <v>812</v>
      </c>
      <c r="W756" s="24"/>
      <c r="X756" s="23" t="s">
        <v>1480</v>
      </c>
      <c r="Y756" s="23" t="s">
        <v>42</v>
      </c>
      <c r="AA756" s="24"/>
      <c r="AB756" s="24" t="s">
        <v>39</v>
      </c>
      <c r="AC756" s="24"/>
      <c r="AD756" s="24">
        <v>6</v>
      </c>
      <c r="AE756" s="24">
        <v>6</v>
      </c>
      <c r="AF756" s="24">
        <v>6</v>
      </c>
      <c r="AG756" s="24">
        <v>6</v>
      </c>
      <c r="AH756" s="24">
        <v>6</v>
      </c>
      <c r="AI756" s="24">
        <v>6</v>
      </c>
      <c r="AJ756" s="24">
        <v>10</v>
      </c>
      <c r="AK756" s="24">
        <v>10</v>
      </c>
      <c r="AL756" s="24">
        <v>3</v>
      </c>
      <c r="AM756" s="24">
        <v>10</v>
      </c>
      <c r="AN756" s="24">
        <v>3</v>
      </c>
      <c r="AO756" s="24">
        <v>10</v>
      </c>
      <c r="AQ756" s="23" t="s">
        <v>3161</v>
      </c>
      <c r="AR756" s="23" t="s">
        <v>3162</v>
      </c>
      <c r="AS756" s="23">
        <v>737.11</v>
      </c>
      <c r="AT756" s="23">
        <v>12</v>
      </c>
      <c r="AU756" s="23">
        <v>12</v>
      </c>
      <c r="AV756" s="23">
        <v>0</v>
      </c>
      <c r="AW756" s="23">
        <v>50.7</v>
      </c>
      <c r="AY756" s="23">
        <v>10</v>
      </c>
      <c r="AZ756" s="23">
        <v>1</v>
      </c>
      <c r="BA756" s="23">
        <v>2.5</v>
      </c>
      <c r="BC756" s="23" t="s">
        <v>8293</v>
      </c>
      <c r="BD756" s="23" t="s">
        <v>8293</v>
      </c>
      <c r="BE756" s="23" t="s">
        <v>8293</v>
      </c>
      <c r="BF756" s="23" t="s">
        <v>8330</v>
      </c>
    </row>
    <row r="757" spans="1:58" s="23" customFormat="1" x14ac:dyDescent="0.2">
      <c r="A757" s="23" t="s">
        <v>3163</v>
      </c>
      <c r="B757" s="23" t="s">
        <v>3164</v>
      </c>
      <c r="C757" s="23" t="s">
        <v>38</v>
      </c>
      <c r="D757" s="23" t="s">
        <v>38</v>
      </c>
      <c r="E757" s="23">
        <v>3.5</v>
      </c>
      <c r="F757" s="23" t="s">
        <v>38</v>
      </c>
      <c r="G757" s="23" t="s">
        <v>38</v>
      </c>
      <c r="H757" s="23">
        <v>10</v>
      </c>
      <c r="I757" s="23" t="s">
        <v>8264</v>
      </c>
      <c r="J757" s="23">
        <v>10</v>
      </c>
      <c r="K757" s="23">
        <v>1</v>
      </c>
      <c r="L757" s="23" t="s">
        <v>8345</v>
      </c>
      <c r="N757" s="24" t="b">
        <f t="shared" si="101"/>
        <v>0</v>
      </c>
      <c r="O757" s="24">
        <f t="shared" si="102"/>
        <v>136</v>
      </c>
      <c r="P757" s="24">
        <f t="shared" si="103"/>
        <v>6.75</v>
      </c>
      <c r="Q757" s="24" t="str">
        <f t="shared" si="104"/>
        <v>YES</v>
      </c>
      <c r="R757" s="24" t="str">
        <f t="shared" si="105"/>
        <v>YES</v>
      </c>
      <c r="S757" s="24" t="b">
        <f t="shared" si="106"/>
        <v>1</v>
      </c>
      <c r="T757" s="24" t="b">
        <f t="shared" si="107"/>
        <v>1</v>
      </c>
      <c r="U757" s="24">
        <f t="shared" si="108"/>
        <v>746</v>
      </c>
      <c r="V757" s="24">
        <f t="shared" si="109"/>
        <v>812</v>
      </c>
      <c r="W757" s="24"/>
      <c r="X757" s="23" t="s">
        <v>1480</v>
      </c>
      <c r="Y757" s="23" t="s">
        <v>42</v>
      </c>
      <c r="AA757" s="24"/>
      <c r="AB757" s="24" t="s">
        <v>39</v>
      </c>
      <c r="AC757" s="24"/>
      <c r="AD757" s="24">
        <v>6</v>
      </c>
      <c r="AE757" s="24">
        <v>6</v>
      </c>
      <c r="AF757" s="24">
        <v>3</v>
      </c>
      <c r="AG757" s="24">
        <v>6</v>
      </c>
      <c r="AH757" s="24">
        <v>6</v>
      </c>
      <c r="AI757" s="24">
        <v>6</v>
      </c>
      <c r="AJ757" s="24">
        <v>10</v>
      </c>
      <c r="AK757" s="24">
        <v>10</v>
      </c>
      <c r="AL757" s="24">
        <v>3</v>
      </c>
      <c r="AM757" s="24">
        <v>10</v>
      </c>
      <c r="AN757" s="24">
        <v>3</v>
      </c>
      <c r="AO757" s="24">
        <v>10</v>
      </c>
      <c r="AQ757" s="23" t="s">
        <v>3165</v>
      </c>
      <c r="AR757" s="23" t="s">
        <v>3166</v>
      </c>
      <c r="AS757" s="23">
        <v>548.80999999999995</v>
      </c>
      <c r="AT757" s="23">
        <v>12</v>
      </c>
      <c r="AU757" s="23">
        <v>12</v>
      </c>
      <c r="AV757" s="23">
        <v>0</v>
      </c>
      <c r="AW757" s="23">
        <v>86.4</v>
      </c>
      <c r="AY757" s="23">
        <v>100</v>
      </c>
      <c r="AZ757" s="23">
        <v>1</v>
      </c>
      <c r="BA757" s="23">
        <v>2.5</v>
      </c>
      <c r="BC757" s="23" t="s">
        <v>8293</v>
      </c>
      <c r="BD757" s="23" t="s">
        <v>8293</v>
      </c>
      <c r="BE757" s="23" t="s">
        <v>8293</v>
      </c>
      <c r="BF757" s="23" t="s">
        <v>8330</v>
      </c>
    </row>
    <row r="758" spans="1:58" s="23" customFormat="1" x14ac:dyDescent="0.2">
      <c r="A758" s="23" t="s">
        <v>3167</v>
      </c>
      <c r="B758" s="23" t="s">
        <v>3168</v>
      </c>
      <c r="C758" s="23" t="s">
        <v>38</v>
      </c>
      <c r="D758" s="23" t="s">
        <v>38</v>
      </c>
      <c r="E758" s="23">
        <v>3.5</v>
      </c>
      <c r="F758" s="23" t="s">
        <v>38</v>
      </c>
      <c r="G758" s="23" t="s">
        <v>38</v>
      </c>
      <c r="H758" s="23">
        <v>10</v>
      </c>
      <c r="I758" s="23" t="s">
        <v>8264</v>
      </c>
      <c r="J758" s="23">
        <v>10</v>
      </c>
      <c r="K758" s="23">
        <v>1</v>
      </c>
      <c r="L758" s="23" t="s">
        <v>8342</v>
      </c>
      <c r="N758" s="24" t="b">
        <f t="shared" si="101"/>
        <v>0</v>
      </c>
      <c r="O758" s="24">
        <f t="shared" si="102"/>
        <v>136</v>
      </c>
      <c r="P758" s="24">
        <f t="shared" si="103"/>
        <v>6.75</v>
      </c>
      <c r="Q758" s="24" t="str">
        <f t="shared" si="104"/>
        <v>YES</v>
      </c>
      <c r="R758" s="24" t="str">
        <f t="shared" si="105"/>
        <v>YES</v>
      </c>
      <c r="S758" s="24" t="b">
        <f t="shared" si="106"/>
        <v>1</v>
      </c>
      <c r="T758" s="24" t="b">
        <f t="shared" si="107"/>
        <v>1</v>
      </c>
      <c r="U758" s="24">
        <f t="shared" si="108"/>
        <v>746</v>
      </c>
      <c r="V758" s="24">
        <f t="shared" si="109"/>
        <v>812</v>
      </c>
      <c r="W758" s="24"/>
      <c r="X758" s="23" t="s">
        <v>1475</v>
      </c>
      <c r="Y758" s="23" t="s">
        <v>95</v>
      </c>
      <c r="AA758" s="24" t="s">
        <v>39</v>
      </c>
      <c r="AB758" s="24" t="s">
        <v>39</v>
      </c>
      <c r="AC758" s="24" t="s">
        <v>39</v>
      </c>
      <c r="AD758" s="24">
        <v>10</v>
      </c>
      <c r="AE758" s="24">
        <v>10</v>
      </c>
      <c r="AF758" s="24">
        <v>10</v>
      </c>
      <c r="AG758" s="24">
        <v>10</v>
      </c>
      <c r="AH758" s="24">
        <v>10</v>
      </c>
      <c r="AI758" s="24">
        <v>10</v>
      </c>
      <c r="AJ758" s="24">
        <v>6</v>
      </c>
      <c r="AK758" s="24">
        <v>6</v>
      </c>
      <c r="AL758" s="24">
        <v>6</v>
      </c>
      <c r="AM758" s="24">
        <v>10</v>
      </c>
      <c r="AN758" s="24">
        <v>6</v>
      </c>
      <c r="AO758" s="24">
        <v>6</v>
      </c>
      <c r="AQ758" s="23" t="s">
        <v>3169</v>
      </c>
      <c r="AR758" s="23" t="s">
        <v>3170</v>
      </c>
      <c r="AS758" s="23">
        <v>437.55</v>
      </c>
      <c r="AT758" s="23">
        <v>7.81</v>
      </c>
      <c r="AU758" s="23">
        <v>12</v>
      </c>
      <c r="AV758" s="23">
        <v>-4.1900000000000004</v>
      </c>
      <c r="AW758" s="23">
        <v>1.32</v>
      </c>
      <c r="AY758" s="23">
        <v>1000</v>
      </c>
      <c r="AZ758" s="23">
        <v>1</v>
      </c>
      <c r="BA758" s="23">
        <v>2.5</v>
      </c>
      <c r="BC758" s="23" t="s">
        <v>8293</v>
      </c>
      <c r="BD758" s="23" t="s">
        <v>8293</v>
      </c>
      <c r="BE758" s="23" t="s">
        <v>8293</v>
      </c>
      <c r="BF758" s="23" t="s">
        <v>8330</v>
      </c>
    </row>
    <row r="759" spans="1:58" s="23" customFormat="1" x14ac:dyDescent="0.2">
      <c r="A759" s="23" t="s">
        <v>3171</v>
      </c>
      <c r="B759" s="23" t="s">
        <v>3172</v>
      </c>
      <c r="C759" s="23" t="s">
        <v>38</v>
      </c>
      <c r="D759" s="23" t="s">
        <v>38</v>
      </c>
      <c r="E759" s="23">
        <v>3.5</v>
      </c>
      <c r="F759" s="23" t="s">
        <v>38</v>
      </c>
      <c r="G759" s="23" t="s">
        <v>38</v>
      </c>
      <c r="H759" s="23">
        <v>10</v>
      </c>
      <c r="I759" s="23" t="s">
        <v>8264</v>
      </c>
      <c r="J759" s="23">
        <v>10</v>
      </c>
      <c r="K759" s="23">
        <v>1</v>
      </c>
      <c r="L759" s="23" t="s">
        <v>8345</v>
      </c>
      <c r="N759" s="24" t="b">
        <f t="shared" si="101"/>
        <v>0</v>
      </c>
      <c r="O759" s="24">
        <f t="shared" si="102"/>
        <v>136</v>
      </c>
      <c r="P759" s="24">
        <f t="shared" si="103"/>
        <v>6.75</v>
      </c>
      <c r="Q759" s="24" t="str">
        <f t="shared" si="104"/>
        <v>YES</v>
      </c>
      <c r="R759" s="24" t="str">
        <f t="shared" si="105"/>
        <v>YES</v>
      </c>
      <c r="S759" s="24" t="b">
        <f t="shared" si="106"/>
        <v>1</v>
      </c>
      <c r="T759" s="24" t="b">
        <f t="shared" si="107"/>
        <v>1</v>
      </c>
      <c r="U759" s="24">
        <f t="shared" si="108"/>
        <v>746</v>
      </c>
      <c r="V759" s="24">
        <f t="shared" si="109"/>
        <v>812</v>
      </c>
      <c r="W759" s="24"/>
      <c r="X759" s="23" t="s">
        <v>1480</v>
      </c>
      <c r="Y759" s="23" t="s">
        <v>42</v>
      </c>
      <c r="AA759" s="24" t="s">
        <v>39</v>
      </c>
      <c r="AB759" s="24" t="s">
        <v>39</v>
      </c>
      <c r="AC759" s="24" t="s">
        <v>39</v>
      </c>
      <c r="AD759" s="24">
        <v>10</v>
      </c>
      <c r="AE759" s="24">
        <v>10</v>
      </c>
      <c r="AF759" s="24">
        <v>10</v>
      </c>
      <c r="AG759" s="24">
        <v>10</v>
      </c>
      <c r="AH759" s="24">
        <v>10</v>
      </c>
      <c r="AI759" s="24">
        <v>10</v>
      </c>
      <c r="AJ759" s="24">
        <v>10</v>
      </c>
      <c r="AK759" s="24">
        <v>10</v>
      </c>
      <c r="AL759" s="24">
        <v>10</v>
      </c>
      <c r="AM759" s="24">
        <v>10</v>
      </c>
      <c r="AN759" s="24">
        <v>10</v>
      </c>
      <c r="AO759" s="24">
        <v>10</v>
      </c>
      <c r="AQ759" s="23" t="s">
        <v>3173</v>
      </c>
      <c r="AR759" s="23" t="s">
        <v>3174</v>
      </c>
      <c r="AS759" s="23">
        <v>390.76</v>
      </c>
      <c r="AT759" s="23">
        <v>3.55</v>
      </c>
      <c r="AU759" s="23">
        <v>12</v>
      </c>
      <c r="AV759" s="23">
        <v>-8.4499999999999993</v>
      </c>
      <c r="AW759" s="23">
        <v>0.23599999999999999</v>
      </c>
      <c r="AY759" s="23">
        <v>1000</v>
      </c>
      <c r="AZ759" s="23">
        <v>1</v>
      </c>
      <c r="BA759" s="23">
        <v>2.5</v>
      </c>
      <c r="BC759" s="23" t="s">
        <v>8293</v>
      </c>
      <c r="BD759" s="23" t="s">
        <v>8293</v>
      </c>
      <c r="BE759" s="23" t="s">
        <v>8293</v>
      </c>
      <c r="BF759" s="23" t="s">
        <v>8330</v>
      </c>
    </row>
    <row r="760" spans="1:58" s="23" customFormat="1" x14ac:dyDescent="0.2">
      <c r="A760" s="23" t="s">
        <v>3175</v>
      </c>
      <c r="B760" s="23" t="s">
        <v>3176</v>
      </c>
      <c r="C760" s="23" t="s">
        <v>38</v>
      </c>
      <c r="D760" s="23" t="s">
        <v>38</v>
      </c>
      <c r="E760" s="23">
        <v>3.5</v>
      </c>
      <c r="F760" s="23" t="s">
        <v>38</v>
      </c>
      <c r="G760" s="23" t="s">
        <v>38</v>
      </c>
      <c r="H760" s="23">
        <v>10</v>
      </c>
      <c r="I760" s="23" t="s">
        <v>8264</v>
      </c>
      <c r="J760" s="23">
        <v>10</v>
      </c>
      <c r="K760" s="23">
        <v>1</v>
      </c>
      <c r="L760" s="23" t="s">
        <v>8345</v>
      </c>
      <c r="N760" s="24" t="b">
        <f t="shared" si="101"/>
        <v>0</v>
      </c>
      <c r="O760" s="24">
        <f t="shared" si="102"/>
        <v>136</v>
      </c>
      <c r="P760" s="24">
        <f t="shared" si="103"/>
        <v>6.75</v>
      </c>
      <c r="Q760" s="24" t="str">
        <f t="shared" si="104"/>
        <v>YES</v>
      </c>
      <c r="R760" s="24" t="str">
        <f t="shared" si="105"/>
        <v>YES</v>
      </c>
      <c r="S760" s="24" t="b">
        <f t="shared" si="106"/>
        <v>1</v>
      </c>
      <c r="T760" s="24" t="b">
        <f t="shared" si="107"/>
        <v>1</v>
      </c>
      <c r="U760" s="24">
        <f t="shared" si="108"/>
        <v>746</v>
      </c>
      <c r="V760" s="24">
        <f t="shared" si="109"/>
        <v>812</v>
      </c>
      <c r="W760" s="24"/>
      <c r="X760" s="23" t="s">
        <v>1480</v>
      </c>
      <c r="Y760" s="23" t="s">
        <v>42</v>
      </c>
      <c r="AA760" s="24" t="s">
        <v>39</v>
      </c>
      <c r="AB760" s="24" t="s">
        <v>39</v>
      </c>
      <c r="AC760" s="24"/>
      <c r="AD760" s="24">
        <v>10</v>
      </c>
      <c r="AE760" s="24">
        <v>10</v>
      </c>
      <c r="AF760" s="24">
        <v>6</v>
      </c>
      <c r="AG760" s="24">
        <v>6</v>
      </c>
      <c r="AH760" s="24">
        <v>6</v>
      </c>
      <c r="AI760" s="24">
        <v>6</v>
      </c>
      <c r="AJ760" s="24">
        <v>10</v>
      </c>
      <c r="AK760" s="24">
        <v>10</v>
      </c>
      <c r="AL760" s="24">
        <v>3</v>
      </c>
      <c r="AM760" s="24">
        <v>10</v>
      </c>
      <c r="AN760" s="24">
        <v>3</v>
      </c>
      <c r="AO760" s="24">
        <v>10</v>
      </c>
      <c r="AQ760" s="23" t="s">
        <v>3177</v>
      </c>
      <c r="AR760" s="23" t="s">
        <v>3178</v>
      </c>
      <c r="AS760" s="23">
        <v>653.71</v>
      </c>
      <c r="AT760" s="23">
        <v>11.27</v>
      </c>
      <c r="AU760" s="23">
        <v>12</v>
      </c>
      <c r="AV760" s="23">
        <v>-0.73000000000000043</v>
      </c>
      <c r="AW760" s="23">
        <v>54300</v>
      </c>
      <c r="AY760" s="23">
        <v>1000</v>
      </c>
      <c r="AZ760" s="23">
        <v>1</v>
      </c>
      <c r="BA760" s="23">
        <v>2.5</v>
      </c>
      <c r="BC760" s="23" t="s">
        <v>8293</v>
      </c>
      <c r="BD760" s="23" t="s">
        <v>8293</v>
      </c>
      <c r="BE760" s="23" t="s">
        <v>8293</v>
      </c>
      <c r="BF760" s="23" t="s">
        <v>8330</v>
      </c>
    </row>
    <row r="761" spans="1:58" s="23" customFormat="1" x14ac:dyDescent="0.2">
      <c r="A761" s="23" t="s">
        <v>3179</v>
      </c>
      <c r="B761" s="23" t="s">
        <v>3180</v>
      </c>
      <c r="C761" s="23" t="s">
        <v>38</v>
      </c>
      <c r="D761" s="23" t="s">
        <v>38</v>
      </c>
      <c r="E761" s="23">
        <v>3.5</v>
      </c>
      <c r="F761" s="23" t="s">
        <v>38</v>
      </c>
      <c r="G761" s="23" t="s">
        <v>38</v>
      </c>
      <c r="H761" s="23">
        <v>10</v>
      </c>
      <c r="I761" s="23" t="s">
        <v>8264</v>
      </c>
      <c r="J761" s="23">
        <v>10</v>
      </c>
      <c r="K761" s="23">
        <v>1</v>
      </c>
      <c r="L761" s="23" t="s">
        <v>8345</v>
      </c>
      <c r="N761" s="24" t="b">
        <f t="shared" si="101"/>
        <v>0</v>
      </c>
      <c r="O761" s="24">
        <f t="shared" si="102"/>
        <v>136</v>
      </c>
      <c r="P761" s="24">
        <f t="shared" si="103"/>
        <v>6.75</v>
      </c>
      <c r="Q761" s="24" t="str">
        <f t="shared" si="104"/>
        <v>YES</v>
      </c>
      <c r="R761" s="24" t="str">
        <f t="shared" si="105"/>
        <v>YES</v>
      </c>
      <c r="S761" s="24" t="b">
        <f t="shared" si="106"/>
        <v>1</v>
      </c>
      <c r="T761" s="24" t="b">
        <f t="shared" si="107"/>
        <v>1</v>
      </c>
      <c r="U761" s="24">
        <f t="shared" si="108"/>
        <v>746</v>
      </c>
      <c r="V761" s="24">
        <f t="shared" si="109"/>
        <v>812</v>
      </c>
      <c r="W761" s="24"/>
      <c r="X761" s="23" t="s">
        <v>1480</v>
      </c>
      <c r="Y761" s="23" t="s">
        <v>42</v>
      </c>
      <c r="AA761" s="24" t="s">
        <v>39</v>
      </c>
      <c r="AB761" s="24" t="s">
        <v>39</v>
      </c>
      <c r="AC761" s="24" t="s">
        <v>39</v>
      </c>
      <c r="AD761" s="24">
        <v>10</v>
      </c>
      <c r="AE761" s="24">
        <v>10</v>
      </c>
      <c r="AF761" s="24">
        <v>10</v>
      </c>
      <c r="AG761" s="24">
        <v>10</v>
      </c>
      <c r="AH761" s="24">
        <v>10</v>
      </c>
      <c r="AI761" s="24">
        <v>10</v>
      </c>
      <c r="AJ761" s="24">
        <v>6</v>
      </c>
      <c r="AK761" s="24">
        <v>6</v>
      </c>
      <c r="AL761" s="24">
        <v>10</v>
      </c>
      <c r="AM761" s="24">
        <v>6</v>
      </c>
      <c r="AN761" s="24">
        <v>10</v>
      </c>
      <c r="AO761" s="24">
        <v>6</v>
      </c>
      <c r="AQ761" s="23" t="s">
        <v>3181</v>
      </c>
      <c r="AR761" s="23" t="s">
        <v>3182</v>
      </c>
      <c r="AS761" s="23">
        <v>582.74</v>
      </c>
      <c r="AT761" s="23">
        <v>5.99</v>
      </c>
      <c r="AU761" s="23">
        <v>12</v>
      </c>
      <c r="AV761" s="23">
        <v>-6.01</v>
      </c>
      <c r="AW761" s="23">
        <v>3.1099999999999999E-2</v>
      </c>
      <c r="AY761" s="23">
        <v>1000</v>
      </c>
      <c r="AZ761" s="23">
        <v>1</v>
      </c>
      <c r="BA761" s="23">
        <v>2.5</v>
      </c>
      <c r="BC761" s="23" t="s">
        <v>8293</v>
      </c>
      <c r="BD761" s="23" t="s">
        <v>8293</v>
      </c>
      <c r="BE761" s="23" t="s">
        <v>8293</v>
      </c>
      <c r="BF761" s="23" t="s">
        <v>8330</v>
      </c>
    </row>
    <row r="762" spans="1:58" s="23" customFormat="1" x14ac:dyDescent="0.2">
      <c r="A762" s="23" t="s">
        <v>3183</v>
      </c>
      <c r="B762" s="23" t="s">
        <v>3184</v>
      </c>
      <c r="C762" s="23" t="s">
        <v>38</v>
      </c>
      <c r="D762" s="23" t="s">
        <v>38</v>
      </c>
      <c r="E762" s="23">
        <v>3.5</v>
      </c>
      <c r="F762" s="23" t="s">
        <v>38</v>
      </c>
      <c r="G762" s="23" t="s">
        <v>38</v>
      </c>
      <c r="H762" s="23">
        <v>10</v>
      </c>
      <c r="I762" s="23" t="s">
        <v>8264</v>
      </c>
      <c r="J762" s="23">
        <v>10</v>
      </c>
      <c r="K762" s="23">
        <v>1</v>
      </c>
      <c r="L762" s="23" t="s">
        <v>8345</v>
      </c>
      <c r="N762" s="24" t="b">
        <f t="shared" si="101"/>
        <v>0</v>
      </c>
      <c r="O762" s="24">
        <f t="shared" si="102"/>
        <v>136</v>
      </c>
      <c r="P762" s="24">
        <f t="shared" si="103"/>
        <v>6.75</v>
      </c>
      <c r="Q762" s="24" t="str">
        <f t="shared" si="104"/>
        <v>YES</v>
      </c>
      <c r="R762" s="24" t="str">
        <f t="shared" si="105"/>
        <v>YES</v>
      </c>
      <c r="S762" s="24" t="b">
        <f t="shared" si="106"/>
        <v>1</v>
      </c>
      <c r="T762" s="24" t="b">
        <f t="shared" si="107"/>
        <v>1</v>
      </c>
      <c r="U762" s="24">
        <f t="shared" si="108"/>
        <v>746</v>
      </c>
      <c r="V762" s="24">
        <f t="shared" si="109"/>
        <v>812</v>
      </c>
      <c r="W762" s="24"/>
      <c r="X762" s="23" t="s">
        <v>1480</v>
      </c>
      <c r="Y762" s="23" t="s">
        <v>42</v>
      </c>
      <c r="AA762" s="24" t="s">
        <v>39</v>
      </c>
      <c r="AB762" s="24" t="s">
        <v>39</v>
      </c>
      <c r="AC762" s="24" t="s">
        <v>39</v>
      </c>
      <c r="AD762" s="24">
        <v>10</v>
      </c>
      <c r="AE762" s="24">
        <v>10</v>
      </c>
      <c r="AF762" s="24">
        <v>10</v>
      </c>
      <c r="AG762" s="24">
        <v>10</v>
      </c>
      <c r="AH762" s="24">
        <v>10</v>
      </c>
      <c r="AI762" s="24">
        <v>10</v>
      </c>
      <c r="AJ762" s="24">
        <v>6</v>
      </c>
      <c r="AK762" s="24">
        <v>6</v>
      </c>
      <c r="AL762" s="24">
        <v>6</v>
      </c>
      <c r="AM762" s="24">
        <v>10</v>
      </c>
      <c r="AN762" s="24">
        <v>6</v>
      </c>
      <c r="AO762" s="24">
        <v>10</v>
      </c>
      <c r="AQ762" s="23" t="s">
        <v>3185</v>
      </c>
      <c r="AR762" s="23" t="s">
        <v>3186</v>
      </c>
      <c r="AS762" s="23">
        <v>424.51</v>
      </c>
      <c r="AT762" s="23">
        <v>7.94</v>
      </c>
      <c r="AU762" s="23">
        <v>12</v>
      </c>
      <c r="AV762" s="23">
        <v>-4.0599999999999996</v>
      </c>
      <c r="AW762" s="23">
        <v>3.15</v>
      </c>
      <c r="AY762" s="23">
        <v>100</v>
      </c>
      <c r="AZ762" s="23">
        <v>1</v>
      </c>
      <c r="BA762" s="23">
        <v>2.5</v>
      </c>
      <c r="BC762" s="23" t="s">
        <v>8293</v>
      </c>
      <c r="BD762" s="23" t="s">
        <v>8293</v>
      </c>
      <c r="BE762" s="23" t="s">
        <v>8293</v>
      </c>
      <c r="BF762" s="23" t="s">
        <v>8330</v>
      </c>
    </row>
    <row r="763" spans="1:58" s="23" customFormat="1" x14ac:dyDescent="0.2">
      <c r="A763" s="23" t="s">
        <v>3187</v>
      </c>
      <c r="B763" s="23" t="s">
        <v>3188</v>
      </c>
      <c r="C763" s="23" t="s">
        <v>38</v>
      </c>
      <c r="D763" s="23" t="s">
        <v>38</v>
      </c>
      <c r="E763" s="23">
        <v>3.5</v>
      </c>
      <c r="F763" s="23" t="s">
        <v>38</v>
      </c>
      <c r="G763" s="23" t="s">
        <v>38</v>
      </c>
      <c r="H763" s="23">
        <v>10</v>
      </c>
      <c r="I763" s="23" t="s">
        <v>8264</v>
      </c>
      <c r="J763" s="23">
        <v>10</v>
      </c>
      <c r="K763" s="23">
        <v>1</v>
      </c>
      <c r="L763" s="23" t="s">
        <v>8342</v>
      </c>
      <c r="N763" s="24" t="b">
        <f t="shared" si="101"/>
        <v>0</v>
      </c>
      <c r="O763" s="24">
        <f t="shared" si="102"/>
        <v>136</v>
      </c>
      <c r="P763" s="24">
        <f t="shared" si="103"/>
        <v>6.75</v>
      </c>
      <c r="Q763" s="24" t="str">
        <f t="shared" si="104"/>
        <v>YES</v>
      </c>
      <c r="R763" s="24" t="str">
        <f t="shared" si="105"/>
        <v>YES</v>
      </c>
      <c r="S763" s="24" t="b">
        <f t="shared" si="106"/>
        <v>1</v>
      </c>
      <c r="T763" s="24" t="b">
        <f t="shared" si="107"/>
        <v>1</v>
      </c>
      <c r="U763" s="24">
        <f t="shared" si="108"/>
        <v>746</v>
      </c>
      <c r="V763" s="24">
        <f t="shared" si="109"/>
        <v>812</v>
      </c>
      <c r="W763" s="24"/>
      <c r="X763" s="23" t="s">
        <v>1475</v>
      </c>
      <c r="Y763" s="23" t="s">
        <v>106</v>
      </c>
      <c r="AA763" s="24" t="s">
        <v>39</v>
      </c>
      <c r="AB763" s="24" t="s">
        <v>39</v>
      </c>
      <c r="AC763" s="24" t="s">
        <v>39</v>
      </c>
      <c r="AD763" s="24">
        <v>10</v>
      </c>
      <c r="AE763" s="24">
        <v>10</v>
      </c>
      <c r="AF763" s="24">
        <v>10</v>
      </c>
      <c r="AG763" s="24">
        <v>10</v>
      </c>
      <c r="AH763" s="24">
        <v>10</v>
      </c>
      <c r="AI763" s="24">
        <v>10</v>
      </c>
      <c r="AJ763" s="24">
        <v>10</v>
      </c>
      <c r="AK763" s="24">
        <v>10</v>
      </c>
      <c r="AL763" s="24">
        <v>6</v>
      </c>
      <c r="AM763" s="24">
        <v>10</v>
      </c>
      <c r="AN763" s="24">
        <v>6</v>
      </c>
      <c r="AO763" s="24">
        <v>6</v>
      </c>
      <c r="AQ763" s="23" t="s">
        <v>3189</v>
      </c>
      <c r="AR763" s="23" t="s">
        <v>3190</v>
      </c>
      <c r="AS763" s="23">
        <v>346.38</v>
      </c>
      <c r="AT763" s="23">
        <v>7.54</v>
      </c>
      <c r="AU763" s="23">
        <v>10.903</v>
      </c>
      <c r="AV763" s="23">
        <v>-3.3630000000000004</v>
      </c>
      <c r="AW763" s="23">
        <v>8.85</v>
      </c>
      <c r="AY763" s="23">
        <v>1000</v>
      </c>
      <c r="AZ763" s="23">
        <v>1</v>
      </c>
      <c r="BA763" s="23">
        <v>2.5</v>
      </c>
      <c r="BC763" s="23" t="s">
        <v>8293</v>
      </c>
      <c r="BD763" s="23" t="s">
        <v>8293</v>
      </c>
      <c r="BE763" s="23" t="s">
        <v>8293</v>
      </c>
      <c r="BF763" s="23" t="s">
        <v>8330</v>
      </c>
    </row>
    <row r="764" spans="1:58" s="23" customFormat="1" x14ac:dyDescent="0.2">
      <c r="A764" s="23" t="s">
        <v>3191</v>
      </c>
      <c r="B764" s="23" t="s">
        <v>3192</v>
      </c>
      <c r="C764" s="23" t="s">
        <v>38</v>
      </c>
      <c r="D764" s="23" t="s">
        <v>38</v>
      </c>
      <c r="E764" s="23">
        <v>3.5</v>
      </c>
      <c r="F764" s="23" t="s">
        <v>38</v>
      </c>
      <c r="G764" s="23" t="s">
        <v>38</v>
      </c>
      <c r="H764" s="23">
        <v>10</v>
      </c>
      <c r="I764" s="23" t="s">
        <v>8264</v>
      </c>
      <c r="J764" s="23">
        <v>10</v>
      </c>
      <c r="K764" s="23">
        <v>1</v>
      </c>
      <c r="L764" s="23" t="s">
        <v>8345</v>
      </c>
      <c r="N764" s="24" t="b">
        <f t="shared" si="101"/>
        <v>0</v>
      </c>
      <c r="O764" s="24">
        <f t="shared" si="102"/>
        <v>136</v>
      </c>
      <c r="P764" s="24">
        <f t="shared" si="103"/>
        <v>6.75</v>
      </c>
      <c r="Q764" s="24" t="str">
        <f t="shared" si="104"/>
        <v>YES</v>
      </c>
      <c r="R764" s="24" t="str">
        <f t="shared" si="105"/>
        <v>YES</v>
      </c>
      <c r="S764" s="24" t="b">
        <f t="shared" si="106"/>
        <v>1</v>
      </c>
      <c r="T764" s="24" t="b">
        <f t="shared" si="107"/>
        <v>1</v>
      </c>
      <c r="U764" s="24">
        <f t="shared" si="108"/>
        <v>746</v>
      </c>
      <c r="V764" s="24">
        <f t="shared" si="109"/>
        <v>812</v>
      </c>
      <c r="W764" s="24"/>
      <c r="X764" s="23" t="s">
        <v>1480</v>
      </c>
      <c r="Y764" s="23" t="s">
        <v>42</v>
      </c>
      <c r="AA764" s="24" t="s">
        <v>39</v>
      </c>
      <c r="AB764" s="24" t="s">
        <v>39</v>
      </c>
      <c r="AC764" s="24" t="s">
        <v>39</v>
      </c>
      <c r="AD764" s="24">
        <v>10</v>
      </c>
      <c r="AE764" s="24">
        <v>10</v>
      </c>
      <c r="AF764" s="24">
        <v>10</v>
      </c>
      <c r="AG764" s="24">
        <v>10</v>
      </c>
      <c r="AH764" s="24">
        <v>10</v>
      </c>
      <c r="AI764" s="24">
        <v>10</v>
      </c>
      <c r="AJ764" s="24">
        <v>10</v>
      </c>
      <c r="AK764" s="24">
        <v>10</v>
      </c>
      <c r="AL764" s="24">
        <v>10</v>
      </c>
      <c r="AM764" s="24">
        <v>6</v>
      </c>
      <c r="AN764" s="24">
        <v>10</v>
      </c>
      <c r="AO764" s="24">
        <v>6</v>
      </c>
      <c r="AQ764" s="23" t="s">
        <v>3193</v>
      </c>
      <c r="AR764" s="23" t="s">
        <v>3194</v>
      </c>
      <c r="AS764" s="23">
        <v>409.39</v>
      </c>
      <c r="AT764" s="23">
        <v>5.04</v>
      </c>
      <c r="AU764" s="23">
        <v>12</v>
      </c>
      <c r="AV764" s="23">
        <v>-6.96</v>
      </c>
      <c r="AW764" s="23">
        <v>0.14699999999999999</v>
      </c>
      <c r="AY764" s="23">
        <v>10</v>
      </c>
      <c r="AZ764" s="23">
        <v>1</v>
      </c>
      <c r="BA764" s="23">
        <v>2.5</v>
      </c>
      <c r="BC764" s="23" t="s">
        <v>8293</v>
      </c>
      <c r="BD764" s="23" t="s">
        <v>8293</v>
      </c>
      <c r="BE764" s="23" t="s">
        <v>8293</v>
      </c>
      <c r="BF764" s="23" t="s">
        <v>8330</v>
      </c>
    </row>
    <row r="765" spans="1:58" s="23" customFormat="1" x14ac:dyDescent="0.2">
      <c r="A765" s="23" t="s">
        <v>3195</v>
      </c>
      <c r="B765" s="23" t="s">
        <v>3196</v>
      </c>
      <c r="C765" s="23" t="s">
        <v>38</v>
      </c>
      <c r="D765" s="23" t="s">
        <v>38</v>
      </c>
      <c r="E765" s="23">
        <v>3.5</v>
      </c>
      <c r="F765" s="23" t="s">
        <v>38</v>
      </c>
      <c r="G765" s="23" t="s">
        <v>38</v>
      </c>
      <c r="H765" s="23">
        <v>10</v>
      </c>
      <c r="I765" s="23" t="s">
        <v>8264</v>
      </c>
      <c r="J765" s="23">
        <v>10</v>
      </c>
      <c r="K765" s="23">
        <v>1</v>
      </c>
      <c r="L765" s="23" t="s">
        <v>8345</v>
      </c>
      <c r="N765" s="24" t="b">
        <f t="shared" si="101"/>
        <v>0</v>
      </c>
      <c r="O765" s="24">
        <f t="shared" si="102"/>
        <v>136</v>
      </c>
      <c r="P765" s="24">
        <f t="shared" si="103"/>
        <v>6.75</v>
      </c>
      <c r="Q765" s="24" t="str">
        <f t="shared" si="104"/>
        <v>YES</v>
      </c>
      <c r="R765" s="24" t="str">
        <f t="shared" si="105"/>
        <v>YES</v>
      </c>
      <c r="S765" s="24" t="b">
        <f t="shared" si="106"/>
        <v>1</v>
      </c>
      <c r="T765" s="24" t="b">
        <f t="shared" si="107"/>
        <v>1</v>
      </c>
      <c r="U765" s="24">
        <f t="shared" si="108"/>
        <v>746</v>
      </c>
      <c r="V765" s="24">
        <f t="shared" si="109"/>
        <v>812</v>
      </c>
      <c r="W765" s="24"/>
      <c r="X765" s="23" t="s">
        <v>1480</v>
      </c>
      <c r="Y765" s="23" t="s">
        <v>42</v>
      </c>
      <c r="AA765" s="24" t="s">
        <v>39</v>
      </c>
      <c r="AB765" s="24" t="s">
        <v>39</v>
      </c>
      <c r="AC765" s="24" t="s">
        <v>39</v>
      </c>
      <c r="AD765" s="24">
        <v>10</v>
      </c>
      <c r="AE765" s="24">
        <v>10</v>
      </c>
      <c r="AF765" s="24">
        <v>10</v>
      </c>
      <c r="AG765" s="24">
        <v>10</v>
      </c>
      <c r="AH765" s="24">
        <v>10</v>
      </c>
      <c r="AI765" s="24">
        <v>10</v>
      </c>
      <c r="AJ765" s="24">
        <v>10</v>
      </c>
      <c r="AK765" s="24">
        <v>10</v>
      </c>
      <c r="AL765" s="24">
        <v>10</v>
      </c>
      <c r="AM765" s="24">
        <v>10</v>
      </c>
      <c r="AN765" s="24">
        <v>10</v>
      </c>
      <c r="AO765" s="24">
        <v>10</v>
      </c>
      <c r="AQ765" s="23" t="s">
        <v>3197</v>
      </c>
      <c r="AR765" s="23" t="s">
        <v>3198</v>
      </c>
      <c r="AS765" s="23">
        <v>420.79</v>
      </c>
      <c r="AT765" s="23">
        <v>3.63</v>
      </c>
      <c r="AU765" s="23">
        <v>12</v>
      </c>
      <c r="AV765" s="23">
        <v>-8.370000000000001</v>
      </c>
      <c r="AW765" s="23">
        <v>0.17</v>
      </c>
      <c r="AY765" s="23">
        <v>100</v>
      </c>
      <c r="AZ765" s="23">
        <v>1</v>
      </c>
      <c r="BA765" s="23">
        <v>2.5</v>
      </c>
      <c r="BC765" s="23" t="s">
        <v>8293</v>
      </c>
      <c r="BD765" s="23" t="s">
        <v>8293</v>
      </c>
      <c r="BE765" s="23" t="s">
        <v>8293</v>
      </c>
      <c r="BF765" s="23" t="s">
        <v>8330</v>
      </c>
    </row>
    <row r="766" spans="1:58" s="23" customFormat="1" x14ac:dyDescent="0.2">
      <c r="A766" s="23" t="s">
        <v>3199</v>
      </c>
      <c r="B766" s="23" t="s">
        <v>3200</v>
      </c>
      <c r="C766" s="23" t="s">
        <v>38</v>
      </c>
      <c r="D766" s="23" t="s">
        <v>38</v>
      </c>
      <c r="E766" s="23">
        <v>3.5</v>
      </c>
      <c r="F766" s="23" t="s">
        <v>38</v>
      </c>
      <c r="G766" s="23" t="s">
        <v>38</v>
      </c>
      <c r="H766" s="23">
        <v>10</v>
      </c>
      <c r="I766" s="23" t="s">
        <v>8264</v>
      </c>
      <c r="J766" s="23">
        <v>10</v>
      </c>
      <c r="K766" s="23">
        <v>1</v>
      </c>
      <c r="L766" s="23" t="s">
        <v>8345</v>
      </c>
      <c r="N766" s="24" t="b">
        <f t="shared" si="101"/>
        <v>0</v>
      </c>
      <c r="O766" s="24">
        <f t="shared" si="102"/>
        <v>136</v>
      </c>
      <c r="P766" s="24">
        <f t="shared" si="103"/>
        <v>6.75</v>
      </c>
      <c r="Q766" s="24" t="str">
        <f t="shared" si="104"/>
        <v>YES</v>
      </c>
      <c r="R766" s="24" t="str">
        <f t="shared" si="105"/>
        <v>YES</v>
      </c>
      <c r="S766" s="24" t="b">
        <f t="shared" si="106"/>
        <v>1</v>
      </c>
      <c r="T766" s="24" t="b">
        <f t="shared" si="107"/>
        <v>1</v>
      </c>
      <c r="U766" s="24">
        <f t="shared" si="108"/>
        <v>746</v>
      </c>
      <c r="V766" s="24">
        <f t="shared" si="109"/>
        <v>812</v>
      </c>
      <c r="W766" s="24"/>
      <c r="X766" s="23" t="s">
        <v>1480</v>
      </c>
      <c r="Y766" s="23" t="s">
        <v>42</v>
      </c>
      <c r="AA766" s="24" t="s">
        <v>39</v>
      </c>
      <c r="AB766" s="24" t="s">
        <v>39</v>
      </c>
      <c r="AC766" s="24" t="s">
        <v>39</v>
      </c>
      <c r="AD766" s="24">
        <v>10</v>
      </c>
      <c r="AE766" s="24">
        <v>10</v>
      </c>
      <c r="AF766" s="24">
        <v>10</v>
      </c>
      <c r="AG766" s="24">
        <v>10</v>
      </c>
      <c r="AH766" s="24">
        <v>10</v>
      </c>
      <c r="AI766" s="24">
        <v>10</v>
      </c>
      <c r="AJ766" s="24">
        <v>6</v>
      </c>
      <c r="AK766" s="24">
        <v>6</v>
      </c>
      <c r="AL766" s="24">
        <v>10</v>
      </c>
      <c r="AM766" s="24">
        <v>6</v>
      </c>
      <c r="AN766" s="24">
        <v>10</v>
      </c>
      <c r="AO766" s="24">
        <v>6</v>
      </c>
      <c r="AQ766" s="23" t="s">
        <v>3201</v>
      </c>
      <c r="AR766" s="23" t="s">
        <v>3202</v>
      </c>
      <c r="AS766" s="23">
        <v>336.39</v>
      </c>
      <c r="AT766" s="23">
        <v>7.02</v>
      </c>
      <c r="AU766" s="23">
        <v>12</v>
      </c>
      <c r="AV766" s="23">
        <v>-4.9800000000000004</v>
      </c>
      <c r="AW766" s="23">
        <v>0.89400000000000002</v>
      </c>
      <c r="AY766" s="23">
        <v>10</v>
      </c>
      <c r="AZ766" s="23">
        <v>1</v>
      </c>
      <c r="BA766" s="23">
        <v>2.5</v>
      </c>
      <c r="BC766" s="23" t="s">
        <v>8293</v>
      </c>
      <c r="BD766" s="23" t="s">
        <v>8293</v>
      </c>
      <c r="BE766" s="23" t="s">
        <v>8293</v>
      </c>
      <c r="BF766" s="23" t="s">
        <v>8330</v>
      </c>
    </row>
    <row r="767" spans="1:58" s="23" customFormat="1" x14ac:dyDescent="0.2">
      <c r="A767" s="23" t="s">
        <v>3203</v>
      </c>
      <c r="B767" s="23" t="s">
        <v>3204</v>
      </c>
      <c r="C767" s="23" t="s">
        <v>38</v>
      </c>
      <c r="D767" s="23" t="s">
        <v>38</v>
      </c>
      <c r="E767" s="23">
        <v>3.5</v>
      </c>
      <c r="F767" s="23" t="s">
        <v>38</v>
      </c>
      <c r="G767" s="23" t="s">
        <v>38</v>
      </c>
      <c r="H767" s="23">
        <v>10</v>
      </c>
      <c r="I767" s="23" t="s">
        <v>8264</v>
      </c>
      <c r="J767" s="23">
        <v>10</v>
      </c>
      <c r="K767" s="23">
        <v>1</v>
      </c>
      <c r="L767" s="23" t="s">
        <v>8345</v>
      </c>
      <c r="N767" s="24" t="b">
        <f t="shared" si="101"/>
        <v>0</v>
      </c>
      <c r="O767" s="24">
        <f t="shared" si="102"/>
        <v>136</v>
      </c>
      <c r="P767" s="24">
        <f t="shared" si="103"/>
        <v>6.75</v>
      </c>
      <c r="Q767" s="24" t="str">
        <f t="shared" si="104"/>
        <v>YES</v>
      </c>
      <c r="R767" s="24" t="str">
        <f t="shared" si="105"/>
        <v>YES</v>
      </c>
      <c r="S767" s="24" t="b">
        <f t="shared" si="106"/>
        <v>1</v>
      </c>
      <c r="T767" s="24" t="b">
        <f t="shared" si="107"/>
        <v>1</v>
      </c>
      <c r="U767" s="24">
        <f t="shared" si="108"/>
        <v>746</v>
      </c>
      <c r="V767" s="24">
        <f t="shared" si="109"/>
        <v>812</v>
      </c>
      <c r="W767" s="24"/>
      <c r="X767" s="23" t="s">
        <v>1480</v>
      </c>
      <c r="Y767" s="23" t="s">
        <v>42</v>
      </c>
      <c r="AA767" s="24" t="s">
        <v>39</v>
      </c>
      <c r="AB767" s="24" t="s">
        <v>39</v>
      </c>
      <c r="AC767" s="24" t="s">
        <v>39</v>
      </c>
      <c r="AD767" s="24">
        <v>10</v>
      </c>
      <c r="AE767" s="24">
        <v>10</v>
      </c>
      <c r="AF767" s="24">
        <v>10</v>
      </c>
      <c r="AG767" s="24">
        <v>10</v>
      </c>
      <c r="AH767" s="24">
        <v>10</v>
      </c>
      <c r="AI767" s="24">
        <v>10</v>
      </c>
      <c r="AJ767" s="24">
        <v>10</v>
      </c>
      <c r="AK767" s="24">
        <v>10</v>
      </c>
      <c r="AL767" s="24">
        <v>10</v>
      </c>
      <c r="AM767" s="24">
        <v>10</v>
      </c>
      <c r="AN767" s="24">
        <v>10</v>
      </c>
      <c r="AO767" s="24">
        <v>10</v>
      </c>
      <c r="AQ767" s="23" t="s">
        <v>3205</v>
      </c>
      <c r="AR767" s="23" t="s">
        <v>3206</v>
      </c>
      <c r="AS767" s="23">
        <v>526.48</v>
      </c>
      <c r="AT767" s="23">
        <v>5.43</v>
      </c>
      <c r="AU767" s="23">
        <v>12</v>
      </c>
      <c r="AV767" s="23">
        <v>-6.57</v>
      </c>
      <c r="AW767" s="23">
        <v>0.72</v>
      </c>
      <c r="AY767" s="23">
        <v>10</v>
      </c>
      <c r="AZ767" s="23">
        <v>1</v>
      </c>
      <c r="BA767" s="23">
        <v>2.5</v>
      </c>
      <c r="BC767" s="23" t="s">
        <v>8293</v>
      </c>
      <c r="BD767" s="23" t="s">
        <v>8293</v>
      </c>
      <c r="BE767" s="23" t="s">
        <v>8293</v>
      </c>
      <c r="BF767" s="23" t="s">
        <v>8330</v>
      </c>
    </row>
    <row r="768" spans="1:58" s="23" customFormat="1" x14ac:dyDescent="0.2">
      <c r="A768" s="23" t="s">
        <v>3207</v>
      </c>
      <c r="B768" s="23" t="s">
        <v>3208</v>
      </c>
      <c r="C768" s="23" t="s">
        <v>38</v>
      </c>
      <c r="D768" s="23" t="s">
        <v>38</v>
      </c>
      <c r="E768" s="23">
        <v>3.5</v>
      </c>
      <c r="F768" s="23" t="s">
        <v>38</v>
      </c>
      <c r="G768" s="23" t="s">
        <v>38</v>
      </c>
      <c r="H768" s="23">
        <v>10</v>
      </c>
      <c r="I768" s="23" t="s">
        <v>8264</v>
      </c>
      <c r="J768" s="23">
        <v>10</v>
      </c>
      <c r="K768" s="23">
        <v>1</v>
      </c>
      <c r="L768" s="23" t="s">
        <v>8345</v>
      </c>
      <c r="N768" s="24" t="b">
        <f t="shared" si="101"/>
        <v>0</v>
      </c>
      <c r="O768" s="24">
        <f t="shared" si="102"/>
        <v>136</v>
      </c>
      <c r="P768" s="24">
        <f t="shared" si="103"/>
        <v>6.75</v>
      </c>
      <c r="Q768" s="24" t="str">
        <f t="shared" si="104"/>
        <v>YES</v>
      </c>
      <c r="R768" s="24" t="str">
        <f t="shared" si="105"/>
        <v>YES</v>
      </c>
      <c r="S768" s="24" t="b">
        <f t="shared" si="106"/>
        <v>1</v>
      </c>
      <c r="T768" s="24" t="b">
        <f t="shared" si="107"/>
        <v>1</v>
      </c>
      <c r="U768" s="24">
        <f t="shared" si="108"/>
        <v>746</v>
      </c>
      <c r="V768" s="24">
        <f t="shared" si="109"/>
        <v>812</v>
      </c>
      <c r="W768" s="24"/>
      <c r="X768" s="23" t="s">
        <v>1480</v>
      </c>
      <c r="Y768" s="23" t="s">
        <v>42</v>
      </c>
      <c r="AA768" s="24" t="s">
        <v>39</v>
      </c>
      <c r="AB768" s="24" t="s">
        <v>39</v>
      </c>
      <c r="AC768" s="24" t="s">
        <v>39</v>
      </c>
      <c r="AD768" s="24">
        <v>10</v>
      </c>
      <c r="AE768" s="24">
        <v>10</v>
      </c>
      <c r="AF768" s="24">
        <v>10</v>
      </c>
      <c r="AG768" s="24">
        <v>10</v>
      </c>
      <c r="AH768" s="24">
        <v>10</v>
      </c>
      <c r="AI768" s="24">
        <v>10</v>
      </c>
      <c r="AJ768" s="24">
        <v>6</v>
      </c>
      <c r="AK768" s="24">
        <v>6</v>
      </c>
      <c r="AL768" s="24">
        <v>10</v>
      </c>
      <c r="AM768" s="24">
        <v>6</v>
      </c>
      <c r="AN768" s="24">
        <v>10</v>
      </c>
      <c r="AO768" s="24">
        <v>6</v>
      </c>
      <c r="AQ768" s="23" t="s">
        <v>3209</v>
      </c>
      <c r="AR768" s="23" t="s">
        <v>3210</v>
      </c>
      <c r="AS768" s="23">
        <v>331.31</v>
      </c>
      <c r="AT768" s="23">
        <v>4.6900000000000004</v>
      </c>
      <c r="AU768" s="23">
        <v>12</v>
      </c>
      <c r="AV768" s="23">
        <v>-7.31</v>
      </c>
      <c r="AW768" s="23">
        <v>2.1899999999999999E-2</v>
      </c>
      <c r="AY768" s="23">
        <v>10</v>
      </c>
      <c r="AZ768" s="23">
        <v>1</v>
      </c>
      <c r="BA768" s="23">
        <v>2.5</v>
      </c>
      <c r="BC768" s="23" t="s">
        <v>8293</v>
      </c>
      <c r="BD768" s="23" t="s">
        <v>8293</v>
      </c>
      <c r="BE768" s="23" t="s">
        <v>8293</v>
      </c>
      <c r="BF768" s="23" t="s">
        <v>8330</v>
      </c>
    </row>
    <row r="769" spans="1:58" s="23" customFormat="1" x14ac:dyDescent="0.2">
      <c r="A769" s="23" t="s">
        <v>3211</v>
      </c>
      <c r="B769" s="23" t="s">
        <v>3212</v>
      </c>
      <c r="C769" s="23" t="s">
        <v>38</v>
      </c>
      <c r="D769" s="23" t="s">
        <v>38</v>
      </c>
      <c r="E769" s="23">
        <v>3.5</v>
      </c>
      <c r="F769" s="23" t="s">
        <v>38</v>
      </c>
      <c r="G769" s="23" t="s">
        <v>38</v>
      </c>
      <c r="H769" s="23">
        <v>10</v>
      </c>
      <c r="I769" s="23" t="s">
        <v>8264</v>
      </c>
      <c r="J769" s="23">
        <v>10</v>
      </c>
      <c r="K769" s="23">
        <v>1</v>
      </c>
      <c r="L769" s="23" t="s">
        <v>8345</v>
      </c>
      <c r="N769" s="24" t="b">
        <f t="shared" si="101"/>
        <v>0</v>
      </c>
      <c r="O769" s="24">
        <f t="shared" si="102"/>
        <v>136</v>
      </c>
      <c r="P769" s="24">
        <f t="shared" si="103"/>
        <v>6.75</v>
      </c>
      <c r="Q769" s="24" t="str">
        <f t="shared" si="104"/>
        <v>YES</v>
      </c>
      <c r="R769" s="24" t="str">
        <f t="shared" si="105"/>
        <v>YES</v>
      </c>
      <c r="S769" s="24" t="b">
        <f t="shared" si="106"/>
        <v>1</v>
      </c>
      <c r="T769" s="24" t="b">
        <f t="shared" si="107"/>
        <v>1</v>
      </c>
      <c r="U769" s="24">
        <f t="shared" si="108"/>
        <v>746</v>
      </c>
      <c r="V769" s="24">
        <f t="shared" si="109"/>
        <v>812</v>
      </c>
      <c r="W769" s="24"/>
      <c r="X769" s="23" t="s">
        <v>1480</v>
      </c>
      <c r="Y769" s="23" t="s">
        <v>42</v>
      </c>
      <c r="AA769" s="24" t="s">
        <v>39</v>
      </c>
      <c r="AB769" s="24" t="s">
        <v>39</v>
      </c>
      <c r="AC769" s="24" t="s">
        <v>39</v>
      </c>
      <c r="AD769" s="24">
        <v>10</v>
      </c>
      <c r="AE769" s="24">
        <v>10</v>
      </c>
      <c r="AF769" s="24">
        <v>10</v>
      </c>
      <c r="AG769" s="24">
        <v>10</v>
      </c>
      <c r="AH769" s="24">
        <v>10</v>
      </c>
      <c r="AI769" s="24">
        <v>10</v>
      </c>
      <c r="AJ769" s="24">
        <v>10</v>
      </c>
      <c r="AK769" s="24">
        <v>10</v>
      </c>
      <c r="AL769" s="24">
        <v>10</v>
      </c>
      <c r="AM769" s="24">
        <v>10</v>
      </c>
      <c r="AN769" s="24">
        <v>10</v>
      </c>
      <c r="AO769" s="24">
        <v>10</v>
      </c>
      <c r="AQ769" s="23" t="s">
        <v>3213</v>
      </c>
      <c r="AR769" s="23" t="s">
        <v>3214</v>
      </c>
      <c r="AS769" s="23">
        <v>264.31</v>
      </c>
      <c r="AT769" s="23">
        <v>0.77</v>
      </c>
      <c r="AU769" s="23">
        <v>12</v>
      </c>
      <c r="AV769" s="23">
        <v>-11.23</v>
      </c>
      <c r="AW769" s="23">
        <v>9.0200000000000002E-4</v>
      </c>
      <c r="AY769" s="23">
        <v>1000</v>
      </c>
      <c r="AZ769" s="23">
        <v>1</v>
      </c>
      <c r="BA769" s="23">
        <v>2.5</v>
      </c>
      <c r="BC769" s="23" t="s">
        <v>8293</v>
      </c>
      <c r="BD769" s="23" t="s">
        <v>8293</v>
      </c>
      <c r="BE769" s="23" t="s">
        <v>8293</v>
      </c>
      <c r="BF769" s="23" t="s">
        <v>8330</v>
      </c>
    </row>
    <row r="770" spans="1:58" s="23" customFormat="1" x14ac:dyDescent="0.2">
      <c r="A770" s="23" t="s">
        <v>3215</v>
      </c>
      <c r="B770" s="23" t="s">
        <v>3216</v>
      </c>
      <c r="C770" s="23" t="s">
        <v>38</v>
      </c>
      <c r="D770" s="23" t="s">
        <v>38</v>
      </c>
      <c r="E770" s="23">
        <v>3.5</v>
      </c>
      <c r="F770" s="23" t="s">
        <v>38</v>
      </c>
      <c r="G770" s="23" t="s">
        <v>38</v>
      </c>
      <c r="H770" s="23">
        <v>10</v>
      </c>
      <c r="I770" s="23" t="s">
        <v>8264</v>
      </c>
      <c r="J770" s="23">
        <v>10</v>
      </c>
      <c r="K770" s="23">
        <v>1</v>
      </c>
      <c r="L770" s="23" t="s">
        <v>8345</v>
      </c>
      <c r="N770" s="24" t="b">
        <f t="shared" ref="N770:N833" si="110">AND(I770="TRUE",J770&gt;5,K770&gt;5)</f>
        <v>0</v>
      </c>
      <c r="O770" s="24">
        <f t="shared" ref="O770:O833" si="111">(E770*H770)+(J770*J770)+(K770*K770)</f>
        <v>136</v>
      </c>
      <c r="P770" s="24">
        <f t="shared" ref="P770:P833" si="112">((E770*H770)+(J770*J770))/20*K770</f>
        <v>6.75</v>
      </c>
      <c r="Q770" s="24" t="str">
        <f t="shared" ref="Q770:Q833" si="113">IF(O770&gt;O$2339,"YES","NO")</f>
        <v>YES</v>
      </c>
      <c r="R770" s="24" t="str">
        <f t="shared" ref="R770:R833" si="114">IF(P770&gt;P$2339,"YES","NO")</f>
        <v>YES</v>
      </c>
      <c r="S770" s="24" t="b">
        <f t="shared" si="106"/>
        <v>1</v>
      </c>
      <c r="T770" s="24" t="b">
        <f t="shared" si="107"/>
        <v>1</v>
      </c>
      <c r="U770" s="24">
        <f t="shared" si="108"/>
        <v>746</v>
      </c>
      <c r="V770" s="24">
        <f t="shared" si="109"/>
        <v>812</v>
      </c>
      <c r="W770" s="24"/>
      <c r="X770" s="23" t="s">
        <v>1480</v>
      </c>
      <c r="Y770" s="23" t="s">
        <v>42</v>
      </c>
      <c r="AA770" s="24" t="s">
        <v>39</v>
      </c>
      <c r="AB770" s="24" t="s">
        <v>39</v>
      </c>
      <c r="AC770" s="24" t="s">
        <v>39</v>
      </c>
      <c r="AD770" s="24">
        <v>10</v>
      </c>
      <c r="AE770" s="24">
        <v>10</v>
      </c>
      <c r="AF770" s="24">
        <v>10</v>
      </c>
      <c r="AG770" s="24">
        <v>10</v>
      </c>
      <c r="AH770" s="24">
        <v>10</v>
      </c>
      <c r="AI770" s="24">
        <v>10</v>
      </c>
      <c r="AJ770" s="24">
        <v>10</v>
      </c>
      <c r="AK770" s="24">
        <v>10</v>
      </c>
      <c r="AL770" s="24">
        <v>10</v>
      </c>
      <c r="AM770" s="24">
        <v>3</v>
      </c>
      <c r="AN770" s="24">
        <v>10</v>
      </c>
      <c r="AO770" s="24">
        <v>6</v>
      </c>
      <c r="AQ770" s="23" t="s">
        <v>3217</v>
      </c>
      <c r="AR770" s="23" t="s">
        <v>3218</v>
      </c>
      <c r="AS770" s="23">
        <v>726.7</v>
      </c>
      <c r="AT770" s="23">
        <v>2.27</v>
      </c>
      <c r="AU770" s="23">
        <v>12</v>
      </c>
      <c r="AV770" s="23">
        <v>-9.73</v>
      </c>
      <c r="AW770" s="23">
        <v>2.4800000000000001E-4</v>
      </c>
      <c r="AY770" s="23">
        <v>100</v>
      </c>
      <c r="AZ770" s="23">
        <v>1</v>
      </c>
      <c r="BA770" s="23">
        <v>2.5</v>
      </c>
      <c r="BC770" s="23" t="s">
        <v>8293</v>
      </c>
      <c r="BD770" s="23" t="s">
        <v>8293</v>
      </c>
      <c r="BE770" s="23" t="s">
        <v>8293</v>
      </c>
      <c r="BF770" s="23" t="s">
        <v>8330</v>
      </c>
    </row>
    <row r="771" spans="1:58" s="23" customFormat="1" x14ac:dyDescent="0.2">
      <c r="A771" s="23" t="s">
        <v>3219</v>
      </c>
      <c r="B771" s="23" t="s">
        <v>3220</v>
      </c>
      <c r="C771" s="23" t="s">
        <v>38</v>
      </c>
      <c r="D771" s="23" t="s">
        <v>38</v>
      </c>
      <c r="E771" s="23">
        <v>3.5</v>
      </c>
      <c r="F771" s="23" t="s">
        <v>38</v>
      </c>
      <c r="G771" s="23" t="s">
        <v>38</v>
      </c>
      <c r="H771" s="23">
        <v>10</v>
      </c>
      <c r="I771" s="23" t="s">
        <v>8264</v>
      </c>
      <c r="J771" s="23">
        <v>10</v>
      </c>
      <c r="K771" s="23">
        <v>1</v>
      </c>
      <c r="L771" s="23" t="s">
        <v>8345</v>
      </c>
      <c r="N771" s="24" t="b">
        <f t="shared" si="110"/>
        <v>0</v>
      </c>
      <c r="O771" s="24">
        <f t="shared" si="111"/>
        <v>136</v>
      </c>
      <c r="P771" s="24">
        <f t="shared" si="112"/>
        <v>6.75</v>
      </c>
      <c r="Q771" s="24" t="str">
        <f t="shared" si="113"/>
        <v>YES</v>
      </c>
      <c r="R771" s="24" t="str">
        <f t="shared" si="114"/>
        <v>YES</v>
      </c>
      <c r="S771" s="24" t="b">
        <f t="shared" ref="S771:S834" si="115">AND($Q771="YES",$R771="YES")</f>
        <v>1</v>
      </c>
      <c r="T771" s="24" t="b">
        <f t="shared" ref="T771:T834" si="116">OR($Q771="YES",$R771="YES")</f>
        <v>1</v>
      </c>
      <c r="U771" s="24">
        <f t="shared" si="108"/>
        <v>746</v>
      </c>
      <c r="V771" s="24">
        <f t="shared" si="109"/>
        <v>812</v>
      </c>
      <c r="W771" s="24"/>
      <c r="X771" s="23" t="s">
        <v>1480</v>
      </c>
      <c r="Y771" s="23" t="s">
        <v>42</v>
      </c>
      <c r="AA771" s="24" t="s">
        <v>39</v>
      </c>
      <c r="AB771" s="24"/>
      <c r="AC771" s="24" t="s">
        <v>39</v>
      </c>
      <c r="AD771" s="24">
        <v>10</v>
      </c>
      <c r="AE771" s="24">
        <v>10</v>
      </c>
      <c r="AF771" s="24">
        <v>10</v>
      </c>
      <c r="AG771" s="24">
        <v>10</v>
      </c>
      <c r="AH771" s="24">
        <v>10</v>
      </c>
      <c r="AI771" s="24">
        <v>10</v>
      </c>
      <c r="AJ771" s="24">
        <v>6</v>
      </c>
      <c r="AK771" s="24">
        <v>6</v>
      </c>
      <c r="AL771" s="24">
        <v>6</v>
      </c>
      <c r="AM771" s="24">
        <v>6</v>
      </c>
      <c r="AN771" s="24">
        <v>6</v>
      </c>
      <c r="AO771" s="24">
        <v>6</v>
      </c>
      <c r="AQ771" s="23" t="s">
        <v>3221</v>
      </c>
      <c r="AR771" s="23" t="s">
        <v>3222</v>
      </c>
      <c r="AS771" s="23">
        <v>1018.5</v>
      </c>
      <c r="AT771" s="23">
        <v>8.0500000000000007</v>
      </c>
      <c r="AU771" s="23">
        <v>12</v>
      </c>
      <c r="AV771" s="23">
        <v>-3.9499999999999993</v>
      </c>
      <c r="AW771" s="23">
        <v>0.378</v>
      </c>
      <c r="AY771" s="23">
        <v>1000</v>
      </c>
      <c r="AZ771" s="23">
        <v>1</v>
      </c>
      <c r="BA771" s="23">
        <v>2.5</v>
      </c>
      <c r="BC771" s="23" t="s">
        <v>8293</v>
      </c>
      <c r="BD771" s="23" t="s">
        <v>8293</v>
      </c>
      <c r="BE771" s="23" t="s">
        <v>8293</v>
      </c>
      <c r="BF771" s="23" t="s">
        <v>8330</v>
      </c>
    </row>
    <row r="772" spans="1:58" s="23" customFormat="1" x14ac:dyDescent="0.2">
      <c r="A772" s="23" t="s">
        <v>3223</v>
      </c>
      <c r="B772" s="23" t="s">
        <v>3224</v>
      </c>
      <c r="C772" s="23" t="s">
        <v>38</v>
      </c>
      <c r="D772" s="23" t="s">
        <v>38</v>
      </c>
      <c r="E772" s="23">
        <v>3.5</v>
      </c>
      <c r="F772" s="23" t="s">
        <v>38</v>
      </c>
      <c r="G772" s="23" t="s">
        <v>38</v>
      </c>
      <c r="H772" s="23">
        <v>10</v>
      </c>
      <c r="I772" s="23" t="s">
        <v>8264</v>
      </c>
      <c r="J772" s="23">
        <v>10</v>
      </c>
      <c r="K772" s="23">
        <v>1</v>
      </c>
      <c r="L772" s="23" t="s">
        <v>8342</v>
      </c>
      <c r="N772" s="24" t="b">
        <f t="shared" si="110"/>
        <v>0</v>
      </c>
      <c r="O772" s="24">
        <f t="shared" si="111"/>
        <v>136</v>
      </c>
      <c r="P772" s="24">
        <f t="shared" si="112"/>
        <v>6.75</v>
      </c>
      <c r="Q772" s="24" t="str">
        <f t="shared" si="113"/>
        <v>YES</v>
      </c>
      <c r="R772" s="24" t="str">
        <f t="shared" si="114"/>
        <v>YES</v>
      </c>
      <c r="S772" s="24" t="b">
        <f t="shared" si="115"/>
        <v>1</v>
      </c>
      <c r="T772" s="24" t="b">
        <f t="shared" si="116"/>
        <v>1</v>
      </c>
      <c r="U772" s="24">
        <f t="shared" si="108"/>
        <v>746</v>
      </c>
      <c r="V772" s="24">
        <f t="shared" si="109"/>
        <v>812</v>
      </c>
      <c r="W772" s="24"/>
      <c r="X772" s="23" t="s">
        <v>1475</v>
      </c>
      <c r="Y772" s="23" t="s">
        <v>562</v>
      </c>
      <c r="AA772" s="24" t="s">
        <v>39</v>
      </c>
      <c r="AB772" s="24" t="s">
        <v>39</v>
      </c>
      <c r="AC772" s="24" t="s">
        <v>39</v>
      </c>
      <c r="AD772" s="24">
        <v>6</v>
      </c>
      <c r="AE772" s="24">
        <v>10</v>
      </c>
      <c r="AF772" s="24">
        <v>10</v>
      </c>
      <c r="AG772" s="24">
        <v>10</v>
      </c>
      <c r="AH772" s="24">
        <v>10</v>
      </c>
      <c r="AI772" s="24">
        <v>10</v>
      </c>
      <c r="AJ772" s="24">
        <v>6</v>
      </c>
      <c r="AK772" s="24">
        <v>6</v>
      </c>
      <c r="AL772" s="24">
        <v>10</v>
      </c>
      <c r="AM772" s="24">
        <v>10</v>
      </c>
      <c r="AN772" s="24">
        <v>10</v>
      </c>
      <c r="AO772" s="24">
        <v>10</v>
      </c>
      <c r="AQ772" s="23" t="s">
        <v>3225</v>
      </c>
      <c r="AR772" s="23" t="s">
        <v>3226</v>
      </c>
      <c r="AS772" s="23">
        <v>232.19</v>
      </c>
      <c r="AT772" s="23">
        <v>2.42</v>
      </c>
      <c r="AU772" s="23">
        <v>9.3919999999999995</v>
      </c>
      <c r="AV772" s="23">
        <v>-6.9719999999999995</v>
      </c>
      <c r="AW772" s="23">
        <v>0.13300000000000001</v>
      </c>
      <c r="AY772" s="23">
        <v>10</v>
      </c>
      <c r="AZ772" s="23">
        <v>1</v>
      </c>
      <c r="BA772" s="23">
        <v>2.5</v>
      </c>
      <c r="BC772" s="23" t="s">
        <v>8293</v>
      </c>
      <c r="BD772" s="23" t="s">
        <v>8293</v>
      </c>
      <c r="BE772" s="23" t="s">
        <v>8293</v>
      </c>
      <c r="BF772" s="23" t="s">
        <v>8330</v>
      </c>
    </row>
    <row r="773" spans="1:58" s="23" customFormat="1" x14ac:dyDescent="0.2">
      <c r="A773" s="23" t="s">
        <v>3227</v>
      </c>
      <c r="B773" s="23" t="s">
        <v>3228</v>
      </c>
      <c r="C773" s="23" t="s">
        <v>38</v>
      </c>
      <c r="D773" s="23" t="s">
        <v>38</v>
      </c>
      <c r="E773" s="23">
        <v>3.5</v>
      </c>
      <c r="F773" s="23" t="s">
        <v>38</v>
      </c>
      <c r="G773" s="23" t="s">
        <v>38</v>
      </c>
      <c r="H773" s="23">
        <v>10</v>
      </c>
      <c r="I773" s="23" t="s">
        <v>8264</v>
      </c>
      <c r="J773" s="23">
        <v>10</v>
      </c>
      <c r="K773" s="23">
        <v>1</v>
      </c>
      <c r="L773" s="23" t="s">
        <v>8345</v>
      </c>
      <c r="N773" s="24" t="b">
        <f t="shared" si="110"/>
        <v>0</v>
      </c>
      <c r="O773" s="24">
        <f t="shared" si="111"/>
        <v>136</v>
      </c>
      <c r="P773" s="24">
        <f t="shared" si="112"/>
        <v>6.75</v>
      </c>
      <c r="Q773" s="24" t="str">
        <f t="shared" si="113"/>
        <v>YES</v>
      </c>
      <c r="R773" s="24" t="str">
        <f t="shared" si="114"/>
        <v>YES</v>
      </c>
      <c r="S773" s="24" t="b">
        <f t="shared" si="115"/>
        <v>1</v>
      </c>
      <c r="T773" s="24" t="b">
        <f t="shared" si="116"/>
        <v>1</v>
      </c>
      <c r="U773" s="24">
        <f t="shared" si="108"/>
        <v>746</v>
      </c>
      <c r="V773" s="24">
        <f t="shared" si="109"/>
        <v>812</v>
      </c>
      <c r="W773" s="24"/>
      <c r="X773" s="23" t="s">
        <v>1480</v>
      </c>
      <c r="Y773" s="23" t="s">
        <v>42</v>
      </c>
      <c r="AA773" s="24" t="s">
        <v>39</v>
      </c>
      <c r="AB773" s="24" t="s">
        <v>39</v>
      </c>
      <c r="AC773" s="24"/>
      <c r="AD773" s="24">
        <v>10</v>
      </c>
      <c r="AE773" s="24">
        <v>10</v>
      </c>
      <c r="AF773" s="24">
        <v>6</v>
      </c>
      <c r="AG773" s="24">
        <v>6</v>
      </c>
      <c r="AH773" s="24">
        <v>6</v>
      </c>
      <c r="AI773" s="24">
        <v>6</v>
      </c>
      <c r="AJ773" s="24">
        <v>6</v>
      </c>
      <c r="AK773" s="24">
        <v>6</v>
      </c>
      <c r="AL773" s="24">
        <v>6</v>
      </c>
      <c r="AM773" s="24">
        <v>10</v>
      </c>
      <c r="AN773" s="24">
        <v>6</v>
      </c>
      <c r="AO773" s="24">
        <v>10</v>
      </c>
      <c r="AQ773" s="23" t="s">
        <v>3229</v>
      </c>
      <c r="AR773" s="23" t="s">
        <v>3230</v>
      </c>
      <c r="AS773" s="23">
        <v>754.46</v>
      </c>
      <c r="AT773" s="23">
        <v>9.4</v>
      </c>
      <c r="AU773" s="23">
        <v>12</v>
      </c>
      <c r="AV773" s="23">
        <v>-2.5999999999999996</v>
      </c>
      <c r="AW773" s="23">
        <v>1.87</v>
      </c>
      <c r="AY773" s="23">
        <v>100</v>
      </c>
      <c r="AZ773" s="23">
        <v>1</v>
      </c>
      <c r="BA773" s="23">
        <v>2.5</v>
      </c>
      <c r="BC773" s="23" t="s">
        <v>8293</v>
      </c>
      <c r="BD773" s="23" t="s">
        <v>8293</v>
      </c>
      <c r="BE773" s="23" t="s">
        <v>8293</v>
      </c>
      <c r="BF773" s="23" t="s">
        <v>8330</v>
      </c>
    </row>
    <row r="774" spans="1:58" s="23" customFormat="1" x14ac:dyDescent="0.2">
      <c r="A774" s="23" t="s">
        <v>3231</v>
      </c>
      <c r="B774" s="23" t="s">
        <v>3232</v>
      </c>
      <c r="C774" s="23" t="s">
        <v>38</v>
      </c>
      <c r="D774" s="23" t="s">
        <v>38</v>
      </c>
      <c r="E774" s="23">
        <v>3.5</v>
      </c>
      <c r="F774" s="23" t="s">
        <v>38</v>
      </c>
      <c r="G774" s="23" t="s">
        <v>38</v>
      </c>
      <c r="H774" s="23">
        <v>10</v>
      </c>
      <c r="I774" s="23" t="s">
        <v>8264</v>
      </c>
      <c r="J774" s="23">
        <v>10</v>
      </c>
      <c r="K774" s="23">
        <v>1</v>
      </c>
      <c r="L774" s="23" t="s">
        <v>8345</v>
      </c>
      <c r="N774" s="24" t="b">
        <f t="shared" si="110"/>
        <v>0</v>
      </c>
      <c r="O774" s="24">
        <f t="shared" si="111"/>
        <v>136</v>
      </c>
      <c r="P774" s="24">
        <f t="shared" si="112"/>
        <v>6.75</v>
      </c>
      <c r="Q774" s="24" t="str">
        <f t="shared" si="113"/>
        <v>YES</v>
      </c>
      <c r="R774" s="24" t="str">
        <f t="shared" si="114"/>
        <v>YES</v>
      </c>
      <c r="S774" s="24" t="b">
        <f t="shared" si="115"/>
        <v>1</v>
      </c>
      <c r="T774" s="24" t="b">
        <f t="shared" si="116"/>
        <v>1</v>
      </c>
      <c r="U774" s="24">
        <f t="shared" si="108"/>
        <v>746</v>
      </c>
      <c r="V774" s="24">
        <f t="shared" si="109"/>
        <v>812</v>
      </c>
      <c r="W774" s="24"/>
      <c r="X774" s="23" t="s">
        <v>1480</v>
      </c>
      <c r="Y774" s="23" t="s">
        <v>42</v>
      </c>
      <c r="AA774" s="24"/>
      <c r="AB774" s="24" t="s">
        <v>39</v>
      </c>
      <c r="AC774" s="24"/>
      <c r="AD774" s="24">
        <v>6</v>
      </c>
      <c r="AE774" s="24">
        <v>6</v>
      </c>
      <c r="AF774" s="24">
        <v>6</v>
      </c>
      <c r="AG774" s="24">
        <v>6</v>
      </c>
      <c r="AH774" s="24">
        <v>6</v>
      </c>
      <c r="AI774" s="24">
        <v>6</v>
      </c>
      <c r="AJ774" s="24">
        <v>6</v>
      </c>
      <c r="AK774" s="24">
        <v>6</v>
      </c>
      <c r="AL774" s="24">
        <v>10</v>
      </c>
      <c r="AM774" s="24">
        <v>6</v>
      </c>
      <c r="AN774" s="24">
        <v>10</v>
      </c>
      <c r="AO774" s="24">
        <v>6</v>
      </c>
      <c r="AQ774" s="23" t="s">
        <v>3233</v>
      </c>
      <c r="AR774" s="23" t="s">
        <v>3234</v>
      </c>
      <c r="AS774" s="23">
        <v>288.42</v>
      </c>
      <c r="AT774" s="23">
        <v>0.98</v>
      </c>
      <c r="AU774" s="23">
        <v>6.9939999999999998</v>
      </c>
      <c r="AV774" s="23">
        <v>-6.0139999999999993</v>
      </c>
      <c r="AW774" s="23">
        <v>9.69E-2</v>
      </c>
      <c r="AY774" s="23">
        <v>1000</v>
      </c>
      <c r="AZ774" s="23">
        <v>1</v>
      </c>
      <c r="BA774" s="23">
        <v>2.5</v>
      </c>
      <c r="BC774" s="23" t="s">
        <v>8293</v>
      </c>
      <c r="BD774" s="23" t="s">
        <v>8293</v>
      </c>
      <c r="BE774" s="23" t="s">
        <v>8293</v>
      </c>
      <c r="BF774" s="23" t="s">
        <v>8330</v>
      </c>
    </row>
    <row r="775" spans="1:58" s="23" customFormat="1" x14ac:dyDescent="0.2">
      <c r="A775" s="23" t="s">
        <v>3235</v>
      </c>
      <c r="B775" s="23" t="s">
        <v>3236</v>
      </c>
      <c r="C775" s="23" t="s">
        <v>38</v>
      </c>
      <c r="D775" s="23" t="s">
        <v>38</v>
      </c>
      <c r="E775" s="23">
        <v>3.5</v>
      </c>
      <c r="F775" s="23" t="s">
        <v>38</v>
      </c>
      <c r="G775" s="23" t="s">
        <v>38</v>
      </c>
      <c r="H775" s="23">
        <v>10</v>
      </c>
      <c r="I775" s="23" t="s">
        <v>8264</v>
      </c>
      <c r="J775" s="23">
        <v>10</v>
      </c>
      <c r="K775" s="23">
        <v>1</v>
      </c>
      <c r="L775" s="23" t="s">
        <v>8345</v>
      </c>
      <c r="N775" s="24" t="b">
        <f t="shared" si="110"/>
        <v>0</v>
      </c>
      <c r="O775" s="24">
        <f t="shared" si="111"/>
        <v>136</v>
      </c>
      <c r="P775" s="24">
        <f t="shared" si="112"/>
        <v>6.75</v>
      </c>
      <c r="Q775" s="24" t="str">
        <f t="shared" si="113"/>
        <v>YES</v>
      </c>
      <c r="R775" s="24" t="str">
        <f t="shared" si="114"/>
        <v>YES</v>
      </c>
      <c r="S775" s="24" t="b">
        <f t="shared" si="115"/>
        <v>1</v>
      </c>
      <c r="T775" s="24" t="b">
        <f t="shared" si="116"/>
        <v>1</v>
      </c>
      <c r="U775" s="24">
        <f t="shared" si="108"/>
        <v>746</v>
      </c>
      <c r="V775" s="24">
        <f t="shared" si="109"/>
        <v>812</v>
      </c>
      <c r="W775" s="24"/>
      <c r="X775" s="23" t="s">
        <v>1480</v>
      </c>
      <c r="Y775" s="23" t="s">
        <v>42</v>
      </c>
      <c r="AA775" s="24" t="s">
        <v>39</v>
      </c>
      <c r="AB775" s="24" t="s">
        <v>39</v>
      </c>
      <c r="AC775" s="24" t="s">
        <v>39</v>
      </c>
      <c r="AD775" s="24">
        <v>10</v>
      </c>
      <c r="AE775" s="24">
        <v>10</v>
      </c>
      <c r="AF775" s="24">
        <v>10</v>
      </c>
      <c r="AG775" s="24">
        <v>10</v>
      </c>
      <c r="AH775" s="24">
        <v>10</v>
      </c>
      <c r="AI775" s="24">
        <v>10</v>
      </c>
      <c r="AJ775" s="24">
        <v>10</v>
      </c>
      <c r="AK775" s="24">
        <v>10</v>
      </c>
      <c r="AL775" s="24">
        <v>10</v>
      </c>
      <c r="AM775" s="24">
        <v>6</v>
      </c>
      <c r="AN775" s="24">
        <v>10</v>
      </c>
      <c r="AO775" s="24">
        <v>6</v>
      </c>
      <c r="AQ775" s="23" t="s">
        <v>3237</v>
      </c>
      <c r="AR775" s="23" t="s">
        <v>3238</v>
      </c>
      <c r="AS775" s="23">
        <v>484.47</v>
      </c>
      <c r="AT775" s="23">
        <v>3.59</v>
      </c>
      <c r="AU775" s="23">
        <v>12</v>
      </c>
      <c r="AV775" s="23">
        <v>-8.41</v>
      </c>
      <c r="AW775" s="23">
        <v>1.0500000000000001E-2</v>
      </c>
      <c r="AY775" s="23">
        <v>100</v>
      </c>
      <c r="AZ775" s="23">
        <v>1</v>
      </c>
      <c r="BA775" s="23">
        <v>2.5</v>
      </c>
      <c r="BC775" s="23" t="s">
        <v>8293</v>
      </c>
      <c r="BD775" s="23" t="s">
        <v>8293</v>
      </c>
      <c r="BE775" s="23" t="s">
        <v>8293</v>
      </c>
      <c r="BF775" s="23" t="s">
        <v>8330</v>
      </c>
    </row>
    <row r="776" spans="1:58" s="23" customFormat="1" x14ac:dyDescent="0.2">
      <c r="A776" s="23" t="s">
        <v>3239</v>
      </c>
      <c r="B776" s="23" t="s">
        <v>3240</v>
      </c>
      <c r="C776" s="23" t="s">
        <v>38</v>
      </c>
      <c r="D776" s="23" t="s">
        <v>38</v>
      </c>
      <c r="E776" s="23">
        <v>3.5</v>
      </c>
      <c r="F776" s="23" t="s">
        <v>38</v>
      </c>
      <c r="G776" s="23" t="s">
        <v>38</v>
      </c>
      <c r="H776" s="23">
        <v>10</v>
      </c>
      <c r="I776" s="23" t="s">
        <v>8264</v>
      </c>
      <c r="J776" s="23">
        <v>10</v>
      </c>
      <c r="K776" s="23">
        <v>1</v>
      </c>
      <c r="L776" s="23" t="s">
        <v>8345</v>
      </c>
      <c r="N776" s="24" t="b">
        <f t="shared" si="110"/>
        <v>0</v>
      </c>
      <c r="O776" s="24">
        <f t="shared" si="111"/>
        <v>136</v>
      </c>
      <c r="P776" s="24">
        <f t="shared" si="112"/>
        <v>6.75</v>
      </c>
      <c r="Q776" s="24" t="str">
        <f t="shared" si="113"/>
        <v>YES</v>
      </c>
      <c r="R776" s="24" t="str">
        <f t="shared" si="114"/>
        <v>YES</v>
      </c>
      <c r="S776" s="24" t="b">
        <f t="shared" si="115"/>
        <v>1</v>
      </c>
      <c r="T776" s="24" t="b">
        <f t="shared" si="116"/>
        <v>1</v>
      </c>
      <c r="U776" s="24">
        <f t="shared" si="108"/>
        <v>746</v>
      </c>
      <c r="V776" s="24">
        <f t="shared" si="109"/>
        <v>812</v>
      </c>
      <c r="W776" s="24"/>
      <c r="X776" s="23" t="s">
        <v>1480</v>
      </c>
      <c r="Y776" s="23" t="s">
        <v>42</v>
      </c>
      <c r="AA776" s="24" t="s">
        <v>39</v>
      </c>
      <c r="AB776" s="24" t="s">
        <v>39</v>
      </c>
      <c r="AC776" s="24" t="s">
        <v>39</v>
      </c>
      <c r="AD776" s="24">
        <v>10</v>
      </c>
      <c r="AE776" s="24">
        <v>10</v>
      </c>
      <c r="AF776" s="24">
        <v>10</v>
      </c>
      <c r="AG776" s="24">
        <v>10</v>
      </c>
      <c r="AH776" s="24">
        <v>10</v>
      </c>
      <c r="AI776" s="24">
        <v>10</v>
      </c>
      <c r="AJ776" s="24">
        <v>10</v>
      </c>
      <c r="AK776" s="24">
        <v>10</v>
      </c>
      <c r="AL776" s="24">
        <v>10</v>
      </c>
      <c r="AM776" s="24">
        <v>6</v>
      </c>
      <c r="AN776" s="24">
        <v>10</v>
      </c>
      <c r="AO776" s="24">
        <v>6</v>
      </c>
      <c r="AQ776" s="23" t="s">
        <v>3241</v>
      </c>
      <c r="AR776" s="23" t="s">
        <v>3242</v>
      </c>
      <c r="AS776" s="23">
        <v>425.38</v>
      </c>
      <c r="AT776" s="23">
        <v>4.54</v>
      </c>
      <c r="AU776" s="23">
        <v>12</v>
      </c>
      <c r="AV776" s="23">
        <v>-7.46</v>
      </c>
      <c r="AW776" s="23">
        <v>5.7500000000000002E-2</v>
      </c>
      <c r="AY776" s="23">
        <v>10</v>
      </c>
      <c r="AZ776" s="23">
        <v>1</v>
      </c>
      <c r="BA776" s="23">
        <v>2.5</v>
      </c>
      <c r="BC776" s="23" t="s">
        <v>8293</v>
      </c>
      <c r="BD776" s="23" t="s">
        <v>8293</v>
      </c>
      <c r="BE776" s="23" t="s">
        <v>8293</v>
      </c>
      <c r="BF776" s="23" t="s">
        <v>8330</v>
      </c>
    </row>
    <row r="777" spans="1:58" s="23" customFormat="1" x14ac:dyDescent="0.2">
      <c r="A777" s="23" t="s">
        <v>3243</v>
      </c>
      <c r="B777" s="23" t="s">
        <v>3244</v>
      </c>
      <c r="C777" s="23" t="s">
        <v>38</v>
      </c>
      <c r="D777" s="23" t="s">
        <v>38</v>
      </c>
      <c r="E777" s="23">
        <v>3.5</v>
      </c>
      <c r="F777" s="23" t="s">
        <v>38</v>
      </c>
      <c r="G777" s="23" t="s">
        <v>38</v>
      </c>
      <c r="H777" s="23">
        <v>10</v>
      </c>
      <c r="I777" s="23" t="s">
        <v>8264</v>
      </c>
      <c r="J777" s="23">
        <v>10</v>
      </c>
      <c r="K777" s="23">
        <v>1</v>
      </c>
      <c r="L777" s="23" t="s">
        <v>8345</v>
      </c>
      <c r="N777" s="24" t="b">
        <f t="shared" si="110"/>
        <v>0</v>
      </c>
      <c r="O777" s="24">
        <f t="shared" si="111"/>
        <v>136</v>
      </c>
      <c r="P777" s="24">
        <f t="shared" si="112"/>
        <v>6.75</v>
      </c>
      <c r="Q777" s="24" t="str">
        <f t="shared" si="113"/>
        <v>YES</v>
      </c>
      <c r="R777" s="24" t="str">
        <f t="shared" si="114"/>
        <v>YES</v>
      </c>
      <c r="S777" s="24" t="b">
        <f t="shared" si="115"/>
        <v>1</v>
      </c>
      <c r="T777" s="24" t="b">
        <f t="shared" si="116"/>
        <v>1</v>
      </c>
      <c r="U777" s="24">
        <f t="shared" si="108"/>
        <v>746</v>
      </c>
      <c r="V777" s="24">
        <f t="shared" si="109"/>
        <v>812</v>
      </c>
      <c r="W777" s="24"/>
      <c r="X777" s="23" t="s">
        <v>1480</v>
      </c>
      <c r="Y777" s="23" t="s">
        <v>42</v>
      </c>
      <c r="AA777" s="24" t="s">
        <v>39</v>
      </c>
      <c r="AB777" s="24" t="s">
        <v>39</v>
      </c>
      <c r="AC777" s="24" t="s">
        <v>39</v>
      </c>
      <c r="AD777" s="24">
        <v>10</v>
      </c>
      <c r="AE777" s="24">
        <v>10</v>
      </c>
      <c r="AF777" s="24">
        <v>10</v>
      </c>
      <c r="AG777" s="24">
        <v>10</v>
      </c>
      <c r="AH777" s="24">
        <v>10</v>
      </c>
      <c r="AI777" s="24">
        <v>10</v>
      </c>
      <c r="AJ777" s="24">
        <v>10</v>
      </c>
      <c r="AK777" s="24">
        <v>10</v>
      </c>
      <c r="AL777" s="24">
        <v>10</v>
      </c>
      <c r="AM777" s="24">
        <v>10</v>
      </c>
      <c r="AN777" s="24">
        <v>10</v>
      </c>
      <c r="AO777" s="24">
        <v>10</v>
      </c>
      <c r="AQ777" s="23" t="s">
        <v>3245</v>
      </c>
      <c r="AR777" s="23" t="s">
        <v>3246</v>
      </c>
      <c r="AS777" s="23">
        <v>367.34</v>
      </c>
      <c r="AT777" s="23">
        <v>7.17</v>
      </c>
      <c r="AU777" s="23">
        <v>12</v>
      </c>
      <c r="AV777" s="23">
        <v>-4.83</v>
      </c>
      <c r="AW777" s="23">
        <v>22.5</v>
      </c>
      <c r="AY777" s="23">
        <v>100</v>
      </c>
      <c r="AZ777" s="23">
        <v>1</v>
      </c>
      <c r="BA777" s="23">
        <v>2.5</v>
      </c>
      <c r="BC777" s="23" t="s">
        <v>8293</v>
      </c>
      <c r="BD777" s="23" t="s">
        <v>8293</v>
      </c>
      <c r="BE777" s="23" t="s">
        <v>8293</v>
      </c>
      <c r="BF777" s="23" t="s">
        <v>8330</v>
      </c>
    </row>
    <row r="778" spans="1:58" s="23" customFormat="1" x14ac:dyDescent="0.2">
      <c r="A778" s="23" t="s">
        <v>3247</v>
      </c>
      <c r="B778" s="23" t="s">
        <v>3248</v>
      </c>
      <c r="C778" s="23" t="s">
        <v>38</v>
      </c>
      <c r="D778" s="23" t="s">
        <v>38</v>
      </c>
      <c r="E778" s="23">
        <v>3.5</v>
      </c>
      <c r="F778" s="23" t="s">
        <v>38</v>
      </c>
      <c r="G778" s="23" t="s">
        <v>38</v>
      </c>
      <c r="H778" s="23">
        <v>10</v>
      </c>
      <c r="I778" s="23" t="s">
        <v>8264</v>
      </c>
      <c r="J778" s="23">
        <v>10</v>
      </c>
      <c r="K778" s="23">
        <v>1</v>
      </c>
      <c r="L778" s="23" t="s">
        <v>8345</v>
      </c>
      <c r="N778" s="24" t="b">
        <f t="shared" si="110"/>
        <v>0</v>
      </c>
      <c r="O778" s="24">
        <f t="shared" si="111"/>
        <v>136</v>
      </c>
      <c r="P778" s="24">
        <f t="shared" si="112"/>
        <v>6.75</v>
      </c>
      <c r="Q778" s="24" t="str">
        <f t="shared" si="113"/>
        <v>YES</v>
      </c>
      <c r="R778" s="24" t="str">
        <f t="shared" si="114"/>
        <v>YES</v>
      </c>
      <c r="S778" s="24" t="b">
        <f t="shared" si="115"/>
        <v>1</v>
      </c>
      <c r="T778" s="24" t="b">
        <f t="shared" si="116"/>
        <v>1</v>
      </c>
      <c r="U778" s="24">
        <f t="shared" si="108"/>
        <v>746</v>
      </c>
      <c r="V778" s="24">
        <f t="shared" si="109"/>
        <v>812</v>
      </c>
      <c r="W778" s="24"/>
      <c r="X778" s="23" t="s">
        <v>1480</v>
      </c>
      <c r="Y778" s="23" t="s">
        <v>42</v>
      </c>
      <c r="AA778" s="24" t="s">
        <v>39</v>
      </c>
      <c r="AB778" s="24" t="s">
        <v>39</v>
      </c>
      <c r="AC778" s="24" t="s">
        <v>39</v>
      </c>
      <c r="AD778" s="24">
        <v>10</v>
      </c>
      <c r="AE778" s="24">
        <v>10</v>
      </c>
      <c r="AF778" s="24">
        <v>10</v>
      </c>
      <c r="AG778" s="24">
        <v>10</v>
      </c>
      <c r="AH778" s="24">
        <v>10</v>
      </c>
      <c r="AI778" s="24">
        <v>10</v>
      </c>
      <c r="AJ778" s="24">
        <v>10</v>
      </c>
      <c r="AK778" s="24">
        <v>10</v>
      </c>
      <c r="AL778" s="24">
        <v>10</v>
      </c>
      <c r="AM778" s="24">
        <v>10</v>
      </c>
      <c r="AN778" s="24">
        <v>10</v>
      </c>
      <c r="AO778" s="24">
        <v>10</v>
      </c>
      <c r="AQ778" s="23" t="s">
        <v>3249</v>
      </c>
      <c r="AR778" s="23" t="s">
        <v>3250</v>
      </c>
      <c r="AS778" s="23">
        <v>369.4</v>
      </c>
      <c r="AT778" s="23">
        <v>4.28</v>
      </c>
      <c r="AU778" s="23">
        <v>12</v>
      </c>
      <c r="AV778" s="23">
        <v>-7.72</v>
      </c>
      <c r="AW778" s="23">
        <v>0.38900000000000001</v>
      </c>
      <c r="AY778" s="23">
        <v>10</v>
      </c>
      <c r="AZ778" s="23">
        <v>1</v>
      </c>
      <c r="BA778" s="23">
        <v>2.5</v>
      </c>
      <c r="BC778" s="23" t="s">
        <v>8293</v>
      </c>
      <c r="BD778" s="23" t="s">
        <v>8293</v>
      </c>
      <c r="BE778" s="23" t="s">
        <v>8293</v>
      </c>
      <c r="BF778" s="23" t="s">
        <v>8330</v>
      </c>
    </row>
    <row r="779" spans="1:58" s="23" customFormat="1" x14ac:dyDescent="0.2">
      <c r="A779" s="23" t="s">
        <v>3251</v>
      </c>
      <c r="B779" s="23" t="s">
        <v>3252</v>
      </c>
      <c r="C779" s="23" t="s">
        <v>38</v>
      </c>
      <c r="D779" s="23" t="s">
        <v>38</v>
      </c>
      <c r="E779" s="23">
        <v>3.5</v>
      </c>
      <c r="F779" s="23" t="s">
        <v>38</v>
      </c>
      <c r="G779" s="23" t="s">
        <v>38</v>
      </c>
      <c r="H779" s="23">
        <v>10</v>
      </c>
      <c r="I779" s="23" t="s">
        <v>8264</v>
      </c>
      <c r="J779" s="23">
        <v>10</v>
      </c>
      <c r="K779" s="23">
        <v>1</v>
      </c>
      <c r="L779" s="23" t="s">
        <v>8342</v>
      </c>
      <c r="N779" s="24" t="b">
        <f t="shared" si="110"/>
        <v>0</v>
      </c>
      <c r="O779" s="24">
        <f t="shared" si="111"/>
        <v>136</v>
      </c>
      <c r="P779" s="24">
        <f t="shared" si="112"/>
        <v>6.75</v>
      </c>
      <c r="Q779" s="24" t="str">
        <f t="shared" si="113"/>
        <v>YES</v>
      </c>
      <c r="R779" s="24" t="str">
        <f t="shared" si="114"/>
        <v>YES</v>
      </c>
      <c r="S779" s="24" t="b">
        <f t="shared" si="115"/>
        <v>1</v>
      </c>
      <c r="T779" s="24" t="b">
        <f t="shared" si="116"/>
        <v>1</v>
      </c>
      <c r="U779" s="24">
        <f t="shared" si="108"/>
        <v>746</v>
      </c>
      <c r="V779" s="24">
        <f t="shared" si="109"/>
        <v>812</v>
      </c>
      <c r="W779" s="24"/>
      <c r="X779" s="23" t="s">
        <v>1475</v>
      </c>
      <c r="Y779" s="23" t="s">
        <v>261</v>
      </c>
      <c r="AA779" s="24"/>
      <c r="AB779" s="24" t="s">
        <v>39</v>
      </c>
      <c r="AC779" s="24"/>
      <c r="AD779" s="24">
        <v>6</v>
      </c>
      <c r="AE779" s="24">
        <v>6</v>
      </c>
      <c r="AF779" s="24">
        <v>3</v>
      </c>
      <c r="AG779" s="24">
        <v>6</v>
      </c>
      <c r="AH779" s="24">
        <v>6</v>
      </c>
      <c r="AI779" s="24">
        <v>6</v>
      </c>
      <c r="AJ779" s="24">
        <v>10</v>
      </c>
      <c r="AK779" s="24">
        <v>10</v>
      </c>
      <c r="AL779" s="24">
        <v>3</v>
      </c>
      <c r="AM779" s="24">
        <v>10</v>
      </c>
      <c r="AN779" s="24">
        <v>3</v>
      </c>
      <c r="AO779" s="24">
        <v>10</v>
      </c>
      <c r="AQ779" s="23" t="s">
        <v>3253</v>
      </c>
      <c r="AR779" s="23" t="s">
        <v>3254</v>
      </c>
      <c r="AS779" s="23">
        <v>502.77</v>
      </c>
      <c r="AT779" s="23">
        <v>12</v>
      </c>
      <c r="AU779" s="23">
        <v>12</v>
      </c>
      <c r="AV779" s="23">
        <v>0</v>
      </c>
      <c r="AW779" s="23">
        <v>230</v>
      </c>
      <c r="AY779" s="23">
        <v>1000</v>
      </c>
      <c r="AZ779" s="23">
        <v>1</v>
      </c>
      <c r="BA779" s="23">
        <v>2.5</v>
      </c>
      <c r="BC779" s="23" t="s">
        <v>8293</v>
      </c>
      <c r="BD779" s="23" t="s">
        <v>8293</v>
      </c>
      <c r="BE779" s="23" t="s">
        <v>8293</v>
      </c>
      <c r="BF779" s="23" t="s">
        <v>8330</v>
      </c>
    </row>
    <row r="780" spans="1:58" s="23" customFormat="1" x14ac:dyDescent="0.2">
      <c r="A780" s="23" t="s">
        <v>3255</v>
      </c>
      <c r="B780" s="23" t="s">
        <v>3256</v>
      </c>
      <c r="C780" s="23" t="s">
        <v>38</v>
      </c>
      <c r="D780" s="23" t="s">
        <v>38</v>
      </c>
      <c r="E780" s="23">
        <v>3.5</v>
      </c>
      <c r="F780" s="23" t="s">
        <v>38</v>
      </c>
      <c r="G780" s="23" t="s">
        <v>38</v>
      </c>
      <c r="H780" s="23">
        <v>10</v>
      </c>
      <c r="I780" s="23" t="s">
        <v>8264</v>
      </c>
      <c r="J780" s="23">
        <v>10</v>
      </c>
      <c r="K780" s="23">
        <v>1</v>
      </c>
      <c r="L780" s="23" t="s">
        <v>8345</v>
      </c>
      <c r="N780" s="24" t="b">
        <f t="shared" si="110"/>
        <v>0</v>
      </c>
      <c r="O780" s="24">
        <f t="shared" si="111"/>
        <v>136</v>
      </c>
      <c r="P780" s="24">
        <f t="shared" si="112"/>
        <v>6.75</v>
      </c>
      <c r="Q780" s="24" t="str">
        <f t="shared" si="113"/>
        <v>YES</v>
      </c>
      <c r="R780" s="24" t="str">
        <f t="shared" si="114"/>
        <v>YES</v>
      </c>
      <c r="S780" s="24" t="b">
        <f t="shared" si="115"/>
        <v>1</v>
      </c>
      <c r="T780" s="24" t="b">
        <f t="shared" si="116"/>
        <v>1</v>
      </c>
      <c r="U780" s="24">
        <f t="shared" si="108"/>
        <v>746</v>
      </c>
      <c r="V780" s="24">
        <f t="shared" si="109"/>
        <v>812</v>
      </c>
      <c r="W780" s="24"/>
      <c r="X780" s="23" t="s">
        <v>1480</v>
      </c>
      <c r="Y780" s="23" t="s">
        <v>42</v>
      </c>
      <c r="AA780" s="24" t="s">
        <v>39</v>
      </c>
      <c r="AB780" s="24" t="s">
        <v>39</v>
      </c>
      <c r="AC780" s="24"/>
      <c r="AD780" s="24">
        <v>10</v>
      </c>
      <c r="AE780" s="24">
        <v>10</v>
      </c>
      <c r="AF780" s="24">
        <v>6</v>
      </c>
      <c r="AG780" s="24">
        <v>6</v>
      </c>
      <c r="AH780" s="24">
        <v>6</v>
      </c>
      <c r="AI780" s="24">
        <v>6</v>
      </c>
      <c r="AJ780" s="24">
        <v>10</v>
      </c>
      <c r="AK780" s="24">
        <v>10</v>
      </c>
      <c r="AL780" s="24">
        <v>3</v>
      </c>
      <c r="AM780" s="24">
        <v>10</v>
      </c>
      <c r="AN780" s="24">
        <v>6</v>
      </c>
      <c r="AO780" s="24">
        <v>10</v>
      </c>
      <c r="AQ780" s="23" t="s">
        <v>3257</v>
      </c>
      <c r="AR780" s="23" t="s">
        <v>3258</v>
      </c>
      <c r="AS780" s="23">
        <v>604.66999999999996</v>
      </c>
      <c r="AT780" s="23">
        <v>10.9</v>
      </c>
      <c r="AU780" s="23">
        <v>12</v>
      </c>
      <c r="AV780" s="23">
        <v>-1.0999999999999996</v>
      </c>
      <c r="AW780" s="23">
        <v>3060</v>
      </c>
      <c r="AY780" s="23">
        <v>1000</v>
      </c>
      <c r="AZ780" s="23">
        <v>1</v>
      </c>
      <c r="BA780" s="23">
        <v>2.5</v>
      </c>
      <c r="BC780" s="23" t="s">
        <v>8293</v>
      </c>
      <c r="BD780" s="23" t="s">
        <v>8293</v>
      </c>
      <c r="BE780" s="23" t="s">
        <v>8293</v>
      </c>
      <c r="BF780" s="23" t="s">
        <v>8330</v>
      </c>
    </row>
    <row r="781" spans="1:58" s="23" customFormat="1" x14ac:dyDescent="0.2">
      <c r="A781" s="23" t="s">
        <v>3259</v>
      </c>
      <c r="B781" s="23" t="s">
        <v>3260</v>
      </c>
      <c r="C781" s="23" t="s">
        <v>38</v>
      </c>
      <c r="D781" s="23" t="s">
        <v>38</v>
      </c>
      <c r="E781" s="23">
        <v>3.5</v>
      </c>
      <c r="F781" s="23" t="s">
        <v>38</v>
      </c>
      <c r="G781" s="23" t="s">
        <v>38</v>
      </c>
      <c r="H781" s="23">
        <v>10</v>
      </c>
      <c r="I781" s="23" t="s">
        <v>8264</v>
      </c>
      <c r="J781" s="23">
        <v>10</v>
      </c>
      <c r="K781" s="23">
        <v>1</v>
      </c>
      <c r="L781" s="23" t="s">
        <v>8342</v>
      </c>
      <c r="N781" s="24" t="b">
        <f t="shared" si="110"/>
        <v>0</v>
      </c>
      <c r="O781" s="24">
        <f t="shared" si="111"/>
        <v>136</v>
      </c>
      <c r="P781" s="24">
        <f t="shared" si="112"/>
        <v>6.75</v>
      </c>
      <c r="Q781" s="24" t="str">
        <f t="shared" si="113"/>
        <v>YES</v>
      </c>
      <c r="R781" s="24" t="str">
        <f t="shared" si="114"/>
        <v>YES</v>
      </c>
      <c r="S781" s="24" t="b">
        <f t="shared" si="115"/>
        <v>1</v>
      </c>
      <c r="T781" s="24" t="b">
        <f t="shared" si="116"/>
        <v>1</v>
      </c>
      <c r="U781" s="24">
        <f t="shared" si="108"/>
        <v>746</v>
      </c>
      <c r="V781" s="24">
        <f t="shared" si="109"/>
        <v>812</v>
      </c>
      <c r="W781" s="24"/>
      <c r="X781" s="23" t="s">
        <v>1475</v>
      </c>
      <c r="Y781" s="23" t="s">
        <v>70</v>
      </c>
      <c r="AA781" s="24"/>
      <c r="AB781" s="24" t="s">
        <v>39</v>
      </c>
      <c r="AC781" s="24" t="s">
        <v>39</v>
      </c>
      <c r="AD781" s="24">
        <v>6</v>
      </c>
      <c r="AE781" s="24">
        <v>6</v>
      </c>
      <c r="AF781" s="24">
        <v>6</v>
      </c>
      <c r="AG781" s="24">
        <v>6</v>
      </c>
      <c r="AH781" s="24">
        <v>10</v>
      </c>
      <c r="AI781" s="24">
        <v>6</v>
      </c>
      <c r="AJ781" s="24">
        <v>6</v>
      </c>
      <c r="AK781" s="24">
        <v>6</v>
      </c>
      <c r="AL781" s="24">
        <v>10</v>
      </c>
      <c r="AM781" s="24">
        <v>6</v>
      </c>
      <c r="AN781" s="24">
        <v>10</v>
      </c>
      <c r="AO781" s="24">
        <v>6</v>
      </c>
      <c r="AQ781" s="23" t="s">
        <v>3261</v>
      </c>
      <c r="AR781" s="23" t="s">
        <v>3262</v>
      </c>
      <c r="AS781" s="23">
        <v>296.14999999999998</v>
      </c>
      <c r="AT781" s="23">
        <v>0.16</v>
      </c>
      <c r="AU781" s="23">
        <v>7.61</v>
      </c>
      <c r="AV781" s="23">
        <v>-7.45</v>
      </c>
      <c r="AW781" s="23">
        <v>1.37E-2</v>
      </c>
      <c r="AY781" s="23">
        <v>1000</v>
      </c>
      <c r="AZ781" s="23">
        <v>1</v>
      </c>
      <c r="BA781" s="23">
        <v>2.5</v>
      </c>
      <c r="BC781" s="23" t="s">
        <v>8293</v>
      </c>
      <c r="BD781" s="23" t="s">
        <v>8293</v>
      </c>
      <c r="BE781" s="23" t="s">
        <v>8293</v>
      </c>
      <c r="BF781" s="23" t="s">
        <v>8330</v>
      </c>
    </row>
    <row r="782" spans="1:58" s="23" customFormat="1" x14ac:dyDescent="0.2">
      <c r="A782" s="23" t="s">
        <v>3263</v>
      </c>
      <c r="B782" s="23" t="s">
        <v>3264</v>
      </c>
      <c r="C782" s="23" t="s">
        <v>38</v>
      </c>
      <c r="D782" s="23" t="s">
        <v>38</v>
      </c>
      <c r="E782" s="23">
        <v>3.5</v>
      </c>
      <c r="F782" s="23" t="s">
        <v>38</v>
      </c>
      <c r="G782" s="23" t="s">
        <v>38</v>
      </c>
      <c r="H782" s="23">
        <v>10</v>
      </c>
      <c r="I782" s="23" t="s">
        <v>8264</v>
      </c>
      <c r="J782" s="23">
        <v>10</v>
      </c>
      <c r="K782" s="23">
        <v>1</v>
      </c>
      <c r="L782" s="23" t="s">
        <v>8345</v>
      </c>
      <c r="N782" s="24" t="b">
        <f t="shared" si="110"/>
        <v>0</v>
      </c>
      <c r="O782" s="24">
        <f t="shared" si="111"/>
        <v>136</v>
      </c>
      <c r="P782" s="24">
        <f t="shared" si="112"/>
        <v>6.75</v>
      </c>
      <c r="Q782" s="24" t="str">
        <f t="shared" si="113"/>
        <v>YES</v>
      </c>
      <c r="R782" s="24" t="str">
        <f t="shared" si="114"/>
        <v>YES</v>
      </c>
      <c r="S782" s="24" t="b">
        <f t="shared" si="115"/>
        <v>1</v>
      </c>
      <c r="T782" s="24" t="b">
        <f t="shared" si="116"/>
        <v>1</v>
      </c>
      <c r="U782" s="24">
        <f t="shared" si="108"/>
        <v>746</v>
      </c>
      <c r="V782" s="24">
        <f t="shared" si="109"/>
        <v>812</v>
      </c>
      <c r="W782" s="24"/>
      <c r="X782" s="23" t="s">
        <v>1480</v>
      </c>
      <c r="Y782" s="23" t="s">
        <v>42</v>
      </c>
      <c r="AA782" s="24" t="s">
        <v>39</v>
      </c>
      <c r="AB782" s="24" t="s">
        <v>39</v>
      </c>
      <c r="AC782" s="24" t="s">
        <v>39</v>
      </c>
      <c r="AD782" s="24">
        <v>10</v>
      </c>
      <c r="AE782" s="24">
        <v>10</v>
      </c>
      <c r="AF782" s="24">
        <v>10</v>
      </c>
      <c r="AG782" s="24">
        <v>10</v>
      </c>
      <c r="AH782" s="24">
        <v>10</v>
      </c>
      <c r="AI782" s="24">
        <v>10</v>
      </c>
      <c r="AJ782" s="24">
        <v>6</v>
      </c>
      <c r="AK782" s="24">
        <v>6</v>
      </c>
      <c r="AL782" s="24">
        <v>10</v>
      </c>
      <c r="AM782" s="24">
        <v>6</v>
      </c>
      <c r="AN782" s="24">
        <v>10</v>
      </c>
      <c r="AO782" s="24">
        <v>6</v>
      </c>
      <c r="AQ782" s="23" t="s">
        <v>3265</v>
      </c>
      <c r="AR782" s="23" t="s">
        <v>3266</v>
      </c>
      <c r="AS782" s="23">
        <v>419.36</v>
      </c>
      <c r="AT782" s="23">
        <v>4.66</v>
      </c>
      <c r="AU782" s="23">
        <v>12</v>
      </c>
      <c r="AV782" s="23">
        <v>-7.34</v>
      </c>
      <c r="AW782" s="23">
        <v>1.43E-2</v>
      </c>
      <c r="AY782" s="23">
        <v>10</v>
      </c>
      <c r="AZ782" s="23">
        <v>1</v>
      </c>
      <c r="BA782" s="23">
        <v>2.5</v>
      </c>
      <c r="BC782" s="23" t="s">
        <v>8293</v>
      </c>
      <c r="BD782" s="23" t="s">
        <v>8293</v>
      </c>
      <c r="BE782" s="23" t="s">
        <v>8293</v>
      </c>
      <c r="BF782" s="23" t="s">
        <v>8330</v>
      </c>
    </row>
    <row r="783" spans="1:58" s="23" customFormat="1" x14ac:dyDescent="0.2">
      <c r="A783" s="23" t="s">
        <v>3267</v>
      </c>
      <c r="B783" s="23" t="s">
        <v>3268</v>
      </c>
      <c r="C783" s="23" t="s">
        <v>38</v>
      </c>
      <c r="D783" s="23" t="s">
        <v>38</v>
      </c>
      <c r="E783" s="23">
        <v>3.5</v>
      </c>
      <c r="F783" s="23" t="s">
        <v>38</v>
      </c>
      <c r="G783" s="23" t="s">
        <v>38</v>
      </c>
      <c r="H783" s="23">
        <v>10</v>
      </c>
      <c r="I783" s="23" t="s">
        <v>8264</v>
      </c>
      <c r="J783" s="23">
        <v>10</v>
      </c>
      <c r="K783" s="23">
        <v>1</v>
      </c>
      <c r="L783" s="23" t="s">
        <v>8345</v>
      </c>
      <c r="N783" s="24" t="b">
        <f t="shared" si="110"/>
        <v>0</v>
      </c>
      <c r="O783" s="24">
        <f t="shared" si="111"/>
        <v>136</v>
      </c>
      <c r="P783" s="24">
        <f t="shared" si="112"/>
        <v>6.75</v>
      </c>
      <c r="Q783" s="24" t="str">
        <f t="shared" si="113"/>
        <v>YES</v>
      </c>
      <c r="R783" s="24" t="str">
        <f t="shared" si="114"/>
        <v>YES</v>
      </c>
      <c r="S783" s="24" t="b">
        <f t="shared" si="115"/>
        <v>1</v>
      </c>
      <c r="T783" s="24" t="b">
        <f t="shared" si="116"/>
        <v>1</v>
      </c>
      <c r="U783" s="24">
        <f t="shared" si="108"/>
        <v>746</v>
      </c>
      <c r="V783" s="24">
        <f t="shared" si="109"/>
        <v>812</v>
      </c>
      <c r="W783" s="24"/>
      <c r="X783" s="23" t="s">
        <v>1480</v>
      </c>
      <c r="Y783" s="23" t="s">
        <v>42</v>
      </c>
      <c r="AA783" s="24" t="s">
        <v>39</v>
      </c>
      <c r="AB783" s="24" t="s">
        <v>39</v>
      </c>
      <c r="AC783" s="24" t="s">
        <v>39</v>
      </c>
      <c r="AD783" s="24">
        <v>10</v>
      </c>
      <c r="AE783" s="24">
        <v>10</v>
      </c>
      <c r="AF783" s="24">
        <v>10</v>
      </c>
      <c r="AG783" s="24">
        <v>10</v>
      </c>
      <c r="AH783" s="24">
        <v>10</v>
      </c>
      <c r="AI783" s="24">
        <v>10</v>
      </c>
      <c r="AJ783" s="24">
        <v>6</v>
      </c>
      <c r="AK783" s="24">
        <v>6</v>
      </c>
      <c r="AL783" s="24">
        <v>10</v>
      </c>
      <c r="AM783" s="24">
        <v>10</v>
      </c>
      <c r="AN783" s="24">
        <v>10</v>
      </c>
      <c r="AO783" s="24">
        <v>10</v>
      </c>
      <c r="AQ783" s="23" t="s">
        <v>3269</v>
      </c>
      <c r="AR783" s="23" t="s">
        <v>2291</v>
      </c>
      <c r="AS783" s="23">
        <v>689.52</v>
      </c>
      <c r="AT783" s="23">
        <v>7.21</v>
      </c>
      <c r="AU783" s="23">
        <v>12</v>
      </c>
      <c r="AV783" s="23">
        <v>-4.79</v>
      </c>
      <c r="AW783" s="23">
        <v>1.1599999999999999</v>
      </c>
      <c r="AY783" s="23">
        <v>100</v>
      </c>
      <c r="AZ783" s="23">
        <v>1</v>
      </c>
      <c r="BA783" s="23">
        <v>2.5</v>
      </c>
      <c r="BC783" s="23" t="s">
        <v>8293</v>
      </c>
      <c r="BD783" s="23" t="s">
        <v>8293</v>
      </c>
      <c r="BE783" s="23" t="s">
        <v>8293</v>
      </c>
      <c r="BF783" s="23" t="s">
        <v>8330</v>
      </c>
    </row>
    <row r="784" spans="1:58" s="23" customFormat="1" x14ac:dyDescent="0.2">
      <c r="A784" s="23" t="s">
        <v>3270</v>
      </c>
      <c r="B784" s="23" t="s">
        <v>3271</v>
      </c>
      <c r="C784" s="23" t="s">
        <v>38</v>
      </c>
      <c r="D784" s="23" t="s">
        <v>38</v>
      </c>
      <c r="E784" s="23">
        <v>3.5</v>
      </c>
      <c r="F784" s="23" t="s">
        <v>38</v>
      </c>
      <c r="G784" s="23" t="s">
        <v>38</v>
      </c>
      <c r="H784" s="23">
        <v>10</v>
      </c>
      <c r="I784" s="23" t="s">
        <v>8264</v>
      </c>
      <c r="J784" s="23">
        <v>10</v>
      </c>
      <c r="K784" s="23">
        <v>1</v>
      </c>
      <c r="L784" s="23" t="s">
        <v>8345</v>
      </c>
      <c r="N784" s="24" t="b">
        <f t="shared" si="110"/>
        <v>0</v>
      </c>
      <c r="O784" s="24">
        <f t="shared" si="111"/>
        <v>136</v>
      </c>
      <c r="P784" s="24">
        <f t="shared" si="112"/>
        <v>6.75</v>
      </c>
      <c r="Q784" s="24" t="str">
        <f t="shared" si="113"/>
        <v>YES</v>
      </c>
      <c r="R784" s="24" t="str">
        <f t="shared" si="114"/>
        <v>YES</v>
      </c>
      <c r="S784" s="24" t="b">
        <f t="shared" si="115"/>
        <v>1</v>
      </c>
      <c r="T784" s="24" t="b">
        <f t="shared" si="116"/>
        <v>1</v>
      </c>
      <c r="U784" s="24">
        <f t="shared" si="108"/>
        <v>746</v>
      </c>
      <c r="V784" s="24">
        <f t="shared" si="109"/>
        <v>812</v>
      </c>
      <c r="W784" s="24"/>
      <c r="X784" s="23" t="s">
        <v>1480</v>
      </c>
      <c r="Y784" s="23" t="s">
        <v>42</v>
      </c>
      <c r="AA784" s="24" t="s">
        <v>39</v>
      </c>
      <c r="AB784" s="24" t="s">
        <v>39</v>
      </c>
      <c r="AC784" s="24" t="s">
        <v>39</v>
      </c>
      <c r="AD784" s="24">
        <v>10</v>
      </c>
      <c r="AE784" s="24">
        <v>10</v>
      </c>
      <c r="AF784" s="24">
        <v>10</v>
      </c>
      <c r="AG784" s="24">
        <v>10</v>
      </c>
      <c r="AH784" s="24">
        <v>10</v>
      </c>
      <c r="AI784" s="24">
        <v>10</v>
      </c>
      <c r="AJ784" s="24">
        <v>10</v>
      </c>
      <c r="AK784" s="24">
        <v>10</v>
      </c>
      <c r="AL784" s="24">
        <v>6</v>
      </c>
      <c r="AM784" s="24">
        <v>10</v>
      </c>
      <c r="AN784" s="24">
        <v>6</v>
      </c>
      <c r="AO784" s="24">
        <v>10</v>
      </c>
      <c r="AQ784" s="23" t="s">
        <v>3272</v>
      </c>
      <c r="AR784" s="23" t="s">
        <v>3273</v>
      </c>
      <c r="AS784" s="23">
        <v>951.5</v>
      </c>
      <c r="AT784" s="23">
        <v>9.8000000000000007</v>
      </c>
      <c r="AU784" s="23">
        <v>12</v>
      </c>
      <c r="AV784" s="23">
        <v>-2.1999999999999993</v>
      </c>
      <c r="AW784" s="23">
        <v>247</v>
      </c>
      <c r="AY784" s="23">
        <v>1000</v>
      </c>
      <c r="AZ784" s="23">
        <v>1</v>
      </c>
      <c r="BA784" s="23">
        <v>2.5</v>
      </c>
      <c r="BC784" s="23" t="s">
        <v>8293</v>
      </c>
      <c r="BD784" s="23" t="s">
        <v>8293</v>
      </c>
      <c r="BE784" s="23" t="s">
        <v>8293</v>
      </c>
      <c r="BF784" s="23" t="s">
        <v>8330</v>
      </c>
    </row>
    <row r="785" spans="1:58" s="23" customFormat="1" x14ac:dyDescent="0.2">
      <c r="A785" s="23" t="s">
        <v>3274</v>
      </c>
      <c r="B785" s="23" t="s">
        <v>3275</v>
      </c>
      <c r="C785" s="23" t="s">
        <v>38</v>
      </c>
      <c r="D785" s="23" t="s">
        <v>38</v>
      </c>
      <c r="E785" s="23">
        <v>3.5</v>
      </c>
      <c r="F785" s="23" t="s">
        <v>38</v>
      </c>
      <c r="G785" s="23" t="s">
        <v>38</v>
      </c>
      <c r="H785" s="23">
        <v>10</v>
      </c>
      <c r="I785" s="23" t="s">
        <v>8264</v>
      </c>
      <c r="J785" s="23">
        <v>10</v>
      </c>
      <c r="K785" s="23">
        <v>1</v>
      </c>
      <c r="L785" s="23" t="s">
        <v>8345</v>
      </c>
      <c r="N785" s="24" t="b">
        <f t="shared" si="110"/>
        <v>0</v>
      </c>
      <c r="O785" s="24">
        <f t="shared" si="111"/>
        <v>136</v>
      </c>
      <c r="P785" s="24">
        <f t="shared" si="112"/>
        <v>6.75</v>
      </c>
      <c r="Q785" s="24" t="str">
        <f t="shared" si="113"/>
        <v>YES</v>
      </c>
      <c r="R785" s="24" t="str">
        <f t="shared" si="114"/>
        <v>YES</v>
      </c>
      <c r="S785" s="24" t="b">
        <f t="shared" si="115"/>
        <v>1</v>
      </c>
      <c r="T785" s="24" t="b">
        <f t="shared" si="116"/>
        <v>1</v>
      </c>
      <c r="U785" s="24">
        <f t="shared" si="108"/>
        <v>746</v>
      </c>
      <c r="V785" s="24">
        <f t="shared" si="109"/>
        <v>812</v>
      </c>
      <c r="W785" s="24"/>
      <c r="X785" s="23" t="s">
        <v>1480</v>
      </c>
      <c r="Y785" s="23" t="s">
        <v>42</v>
      </c>
      <c r="AA785" s="24" t="s">
        <v>39</v>
      </c>
      <c r="AB785" s="24" t="s">
        <v>39</v>
      </c>
      <c r="AC785" s="24" t="s">
        <v>39</v>
      </c>
      <c r="AD785" s="24">
        <v>10</v>
      </c>
      <c r="AE785" s="24">
        <v>10</v>
      </c>
      <c r="AF785" s="24">
        <v>10</v>
      </c>
      <c r="AG785" s="24">
        <v>10</v>
      </c>
      <c r="AH785" s="24">
        <v>10</v>
      </c>
      <c r="AI785" s="24">
        <v>10</v>
      </c>
      <c r="AJ785" s="24">
        <v>6</v>
      </c>
      <c r="AK785" s="24">
        <v>6</v>
      </c>
      <c r="AL785" s="24">
        <v>6</v>
      </c>
      <c r="AM785" s="24">
        <v>10</v>
      </c>
      <c r="AN785" s="24">
        <v>10</v>
      </c>
      <c r="AO785" s="24">
        <v>10</v>
      </c>
      <c r="AQ785" s="23" t="s">
        <v>3276</v>
      </c>
      <c r="AR785" s="23" t="s">
        <v>3277</v>
      </c>
      <c r="AS785" s="23">
        <v>552.76</v>
      </c>
      <c r="AT785" s="23">
        <v>7.79</v>
      </c>
      <c r="AU785" s="23">
        <v>12</v>
      </c>
      <c r="AV785" s="23">
        <v>-4.21</v>
      </c>
      <c r="AW785" s="23">
        <v>1.53</v>
      </c>
      <c r="AY785" s="23">
        <v>1000</v>
      </c>
      <c r="AZ785" s="23">
        <v>1</v>
      </c>
      <c r="BA785" s="23">
        <v>2.5</v>
      </c>
      <c r="BC785" s="23" t="s">
        <v>8293</v>
      </c>
      <c r="BD785" s="23" t="s">
        <v>8293</v>
      </c>
      <c r="BE785" s="23" t="s">
        <v>8293</v>
      </c>
      <c r="BF785" s="23" t="s">
        <v>8330</v>
      </c>
    </row>
    <row r="786" spans="1:58" s="23" customFormat="1" x14ac:dyDescent="0.2">
      <c r="A786" s="23" t="s">
        <v>3278</v>
      </c>
      <c r="B786" s="23" t="s">
        <v>3279</v>
      </c>
      <c r="C786" s="23" t="s">
        <v>38</v>
      </c>
      <c r="D786" s="23" t="s">
        <v>38</v>
      </c>
      <c r="E786" s="23">
        <v>3.5</v>
      </c>
      <c r="F786" s="23" t="s">
        <v>38</v>
      </c>
      <c r="G786" s="23" t="s">
        <v>38</v>
      </c>
      <c r="H786" s="23">
        <v>10</v>
      </c>
      <c r="I786" s="23" t="s">
        <v>8264</v>
      </c>
      <c r="J786" s="23">
        <v>10</v>
      </c>
      <c r="K786" s="23">
        <v>1</v>
      </c>
      <c r="L786" s="23" t="s">
        <v>8345</v>
      </c>
      <c r="N786" s="24" t="b">
        <f t="shared" si="110"/>
        <v>0</v>
      </c>
      <c r="O786" s="24">
        <f t="shared" si="111"/>
        <v>136</v>
      </c>
      <c r="P786" s="24">
        <f t="shared" si="112"/>
        <v>6.75</v>
      </c>
      <c r="Q786" s="24" t="str">
        <f t="shared" si="113"/>
        <v>YES</v>
      </c>
      <c r="R786" s="24" t="str">
        <f t="shared" si="114"/>
        <v>YES</v>
      </c>
      <c r="S786" s="24" t="b">
        <f t="shared" si="115"/>
        <v>1</v>
      </c>
      <c r="T786" s="24" t="b">
        <f t="shared" si="116"/>
        <v>1</v>
      </c>
      <c r="U786" s="24">
        <f t="shared" si="108"/>
        <v>746</v>
      </c>
      <c r="V786" s="24">
        <f t="shared" si="109"/>
        <v>812</v>
      </c>
      <c r="W786" s="24"/>
      <c r="X786" s="23" t="s">
        <v>1480</v>
      </c>
      <c r="Y786" s="23" t="s">
        <v>42</v>
      </c>
      <c r="AA786" s="24" t="s">
        <v>39</v>
      </c>
      <c r="AB786" s="24" t="s">
        <v>39</v>
      </c>
      <c r="AC786" s="24" t="s">
        <v>39</v>
      </c>
      <c r="AD786" s="24">
        <v>10</v>
      </c>
      <c r="AE786" s="24">
        <v>10</v>
      </c>
      <c r="AF786" s="24">
        <v>10</v>
      </c>
      <c r="AG786" s="24">
        <v>10</v>
      </c>
      <c r="AH786" s="24">
        <v>10</v>
      </c>
      <c r="AI786" s="24">
        <v>10</v>
      </c>
      <c r="AJ786" s="24">
        <v>10</v>
      </c>
      <c r="AK786" s="24">
        <v>10</v>
      </c>
      <c r="AL786" s="24">
        <v>10</v>
      </c>
      <c r="AM786" s="24">
        <v>10</v>
      </c>
      <c r="AN786" s="24">
        <v>10</v>
      </c>
      <c r="AO786" s="24">
        <v>10</v>
      </c>
      <c r="AQ786" s="23" t="s">
        <v>3280</v>
      </c>
      <c r="AR786" s="23" t="s">
        <v>3281</v>
      </c>
      <c r="AS786" s="23">
        <v>430.45</v>
      </c>
      <c r="AT786" s="23">
        <v>-1.34</v>
      </c>
      <c r="AU786" s="23">
        <v>12</v>
      </c>
      <c r="AV786" s="23">
        <v>-13.34</v>
      </c>
      <c r="AW786" s="23">
        <v>2.82E-3</v>
      </c>
      <c r="AY786" s="23">
        <v>1000</v>
      </c>
      <c r="AZ786" s="23">
        <v>1</v>
      </c>
      <c r="BA786" s="23">
        <v>2.5</v>
      </c>
      <c r="BC786" s="23" t="s">
        <v>8293</v>
      </c>
      <c r="BD786" s="23" t="s">
        <v>8293</v>
      </c>
      <c r="BE786" s="23" t="s">
        <v>8293</v>
      </c>
      <c r="BF786" s="23" t="s">
        <v>8330</v>
      </c>
    </row>
    <row r="787" spans="1:58" s="23" customFormat="1" x14ac:dyDescent="0.2">
      <c r="A787" s="23" t="s">
        <v>3282</v>
      </c>
      <c r="B787" s="23" t="s">
        <v>3283</v>
      </c>
      <c r="C787" s="23" t="s">
        <v>38</v>
      </c>
      <c r="D787" s="23" t="s">
        <v>38</v>
      </c>
      <c r="E787" s="23">
        <v>3.5</v>
      </c>
      <c r="F787" s="23" t="s">
        <v>38</v>
      </c>
      <c r="G787" s="23" t="s">
        <v>38</v>
      </c>
      <c r="H787" s="23">
        <v>10</v>
      </c>
      <c r="I787" s="23" t="s">
        <v>8264</v>
      </c>
      <c r="J787" s="23">
        <v>10</v>
      </c>
      <c r="K787" s="23">
        <v>1</v>
      </c>
      <c r="L787" s="23" t="s">
        <v>8345</v>
      </c>
      <c r="N787" s="24" t="b">
        <f t="shared" si="110"/>
        <v>0</v>
      </c>
      <c r="O787" s="24">
        <f t="shared" si="111"/>
        <v>136</v>
      </c>
      <c r="P787" s="24">
        <f t="shared" si="112"/>
        <v>6.75</v>
      </c>
      <c r="Q787" s="24" t="str">
        <f t="shared" si="113"/>
        <v>YES</v>
      </c>
      <c r="R787" s="24" t="str">
        <f t="shared" si="114"/>
        <v>YES</v>
      </c>
      <c r="S787" s="24" t="b">
        <f t="shared" si="115"/>
        <v>1</v>
      </c>
      <c r="T787" s="24" t="b">
        <f t="shared" si="116"/>
        <v>1</v>
      </c>
      <c r="U787" s="24">
        <f t="shared" si="108"/>
        <v>746</v>
      </c>
      <c r="V787" s="24">
        <f t="shared" si="109"/>
        <v>812</v>
      </c>
      <c r="W787" s="24"/>
      <c r="X787" s="23" t="s">
        <v>1480</v>
      </c>
      <c r="Y787" s="23" t="s">
        <v>42</v>
      </c>
      <c r="AA787" s="24"/>
      <c r="AB787" s="24" t="s">
        <v>39</v>
      </c>
      <c r="AC787" s="24" t="s">
        <v>39</v>
      </c>
      <c r="AD787" s="24">
        <v>6</v>
      </c>
      <c r="AE787" s="24">
        <v>6</v>
      </c>
      <c r="AF787" s="24">
        <v>10</v>
      </c>
      <c r="AG787" s="24">
        <v>10</v>
      </c>
      <c r="AH787" s="24">
        <v>10</v>
      </c>
      <c r="AI787" s="24">
        <v>10</v>
      </c>
      <c r="AJ787" s="24">
        <v>6</v>
      </c>
      <c r="AK787" s="24">
        <v>6</v>
      </c>
      <c r="AL787" s="24">
        <v>10</v>
      </c>
      <c r="AM787" s="24">
        <v>6</v>
      </c>
      <c r="AN787" s="24">
        <v>10</v>
      </c>
      <c r="AO787" s="24">
        <v>10</v>
      </c>
      <c r="AQ787" s="23" t="s">
        <v>3284</v>
      </c>
      <c r="AR787" s="23" t="s">
        <v>3285</v>
      </c>
      <c r="AS787" s="23">
        <v>180.22</v>
      </c>
      <c r="AT787" s="23">
        <v>2.0099999999999998</v>
      </c>
      <c r="AU787" s="23">
        <v>9.0760000000000005</v>
      </c>
      <c r="AV787" s="23">
        <v>-7.0660000000000007</v>
      </c>
      <c r="AW787" s="23">
        <v>0.10299999999999999</v>
      </c>
      <c r="AY787" s="23">
        <v>1000</v>
      </c>
      <c r="AZ787" s="23">
        <v>1</v>
      </c>
      <c r="BA787" s="23">
        <v>2.5</v>
      </c>
      <c r="BC787" s="23" t="s">
        <v>8293</v>
      </c>
      <c r="BD787" s="23" t="s">
        <v>8293</v>
      </c>
      <c r="BE787" s="23" t="s">
        <v>8293</v>
      </c>
      <c r="BF787" s="23" t="s">
        <v>8330</v>
      </c>
    </row>
    <row r="788" spans="1:58" s="23" customFormat="1" x14ac:dyDescent="0.2">
      <c r="A788" s="23" t="s">
        <v>3286</v>
      </c>
      <c r="B788" s="23" t="s">
        <v>3287</v>
      </c>
      <c r="C788" s="23" t="s">
        <v>38</v>
      </c>
      <c r="D788" s="23" t="s">
        <v>38</v>
      </c>
      <c r="E788" s="23">
        <v>3.5</v>
      </c>
      <c r="F788" s="23" t="s">
        <v>38</v>
      </c>
      <c r="G788" s="23" t="s">
        <v>38</v>
      </c>
      <c r="H788" s="23">
        <v>10</v>
      </c>
      <c r="I788" s="23" t="s">
        <v>8264</v>
      </c>
      <c r="J788" s="23">
        <v>10</v>
      </c>
      <c r="K788" s="23">
        <v>1</v>
      </c>
      <c r="L788" s="23" t="s">
        <v>8345</v>
      </c>
      <c r="N788" s="24" t="b">
        <f t="shared" si="110"/>
        <v>0</v>
      </c>
      <c r="O788" s="24">
        <f t="shared" si="111"/>
        <v>136</v>
      </c>
      <c r="P788" s="24">
        <f t="shared" si="112"/>
        <v>6.75</v>
      </c>
      <c r="Q788" s="24" t="str">
        <f t="shared" si="113"/>
        <v>YES</v>
      </c>
      <c r="R788" s="24" t="str">
        <f t="shared" si="114"/>
        <v>YES</v>
      </c>
      <c r="S788" s="24" t="b">
        <f t="shared" si="115"/>
        <v>1</v>
      </c>
      <c r="T788" s="24" t="b">
        <f t="shared" si="116"/>
        <v>1</v>
      </c>
      <c r="U788" s="24">
        <f t="shared" si="108"/>
        <v>746</v>
      </c>
      <c r="V788" s="24">
        <f t="shared" si="109"/>
        <v>812</v>
      </c>
      <c r="W788" s="24"/>
      <c r="X788" s="23" t="s">
        <v>1480</v>
      </c>
      <c r="Y788" s="23" t="s">
        <v>42</v>
      </c>
      <c r="AA788" s="24" t="s">
        <v>39</v>
      </c>
      <c r="AB788" s="24" t="s">
        <v>39</v>
      </c>
      <c r="AC788" s="24" t="s">
        <v>39</v>
      </c>
      <c r="AD788" s="24">
        <v>10</v>
      </c>
      <c r="AE788" s="24">
        <v>10</v>
      </c>
      <c r="AF788" s="24">
        <v>10</v>
      </c>
      <c r="AG788" s="24">
        <v>10</v>
      </c>
      <c r="AH788" s="24">
        <v>10</v>
      </c>
      <c r="AI788" s="24">
        <v>10</v>
      </c>
      <c r="AJ788" s="24">
        <v>10</v>
      </c>
      <c r="AK788" s="24">
        <v>10</v>
      </c>
      <c r="AL788" s="24">
        <v>10</v>
      </c>
      <c r="AM788" s="24">
        <v>10</v>
      </c>
      <c r="AN788" s="24">
        <v>10</v>
      </c>
      <c r="AO788" s="24">
        <v>10</v>
      </c>
      <c r="AQ788" s="23" t="s">
        <v>3288</v>
      </c>
      <c r="AR788" s="23" t="s">
        <v>3289</v>
      </c>
      <c r="AS788" s="23">
        <v>582.98</v>
      </c>
      <c r="AT788" s="23">
        <v>3.31</v>
      </c>
      <c r="AU788" s="23">
        <v>12</v>
      </c>
      <c r="AV788" s="23">
        <v>-8.69</v>
      </c>
      <c r="AW788" s="23">
        <v>8.5900000000000004E-2</v>
      </c>
      <c r="AY788" s="23">
        <v>1000</v>
      </c>
      <c r="AZ788" s="23">
        <v>1</v>
      </c>
      <c r="BA788" s="23">
        <v>2.5</v>
      </c>
      <c r="BC788" s="23" t="s">
        <v>8293</v>
      </c>
      <c r="BD788" s="23" t="s">
        <v>8293</v>
      </c>
      <c r="BE788" s="23" t="s">
        <v>8293</v>
      </c>
      <c r="BF788" s="23" t="s">
        <v>8330</v>
      </c>
    </row>
    <row r="789" spans="1:58" s="23" customFormat="1" x14ac:dyDescent="0.2">
      <c r="A789" s="23" t="s">
        <v>3290</v>
      </c>
      <c r="B789" s="23" t="s">
        <v>3291</v>
      </c>
      <c r="C789" s="23" t="s">
        <v>38</v>
      </c>
      <c r="D789" s="23" t="s">
        <v>38</v>
      </c>
      <c r="E789" s="23">
        <v>3.5</v>
      </c>
      <c r="F789" s="23" t="s">
        <v>38</v>
      </c>
      <c r="G789" s="23" t="s">
        <v>38</v>
      </c>
      <c r="H789" s="23">
        <v>10</v>
      </c>
      <c r="I789" s="23" t="s">
        <v>8264</v>
      </c>
      <c r="J789" s="23">
        <v>10</v>
      </c>
      <c r="K789" s="23">
        <v>1</v>
      </c>
      <c r="L789" s="23" t="s">
        <v>8342</v>
      </c>
      <c r="N789" s="24" t="b">
        <f t="shared" si="110"/>
        <v>0</v>
      </c>
      <c r="O789" s="24">
        <f t="shared" si="111"/>
        <v>136</v>
      </c>
      <c r="P789" s="24">
        <f t="shared" si="112"/>
        <v>6.75</v>
      </c>
      <c r="Q789" s="24" t="str">
        <f t="shared" si="113"/>
        <v>YES</v>
      </c>
      <c r="R789" s="24" t="str">
        <f t="shared" si="114"/>
        <v>YES</v>
      </c>
      <c r="S789" s="24" t="b">
        <f t="shared" si="115"/>
        <v>1</v>
      </c>
      <c r="T789" s="24" t="b">
        <f t="shared" si="116"/>
        <v>1</v>
      </c>
      <c r="U789" s="24">
        <f t="shared" si="108"/>
        <v>746</v>
      </c>
      <c r="V789" s="24">
        <f t="shared" si="109"/>
        <v>812</v>
      </c>
      <c r="W789" s="24"/>
      <c r="X789" s="23" t="s">
        <v>1475</v>
      </c>
      <c r="Y789" s="23" t="s">
        <v>261</v>
      </c>
      <c r="AA789" s="24" t="s">
        <v>39</v>
      </c>
      <c r="AB789" s="24" t="s">
        <v>39</v>
      </c>
      <c r="AC789" s="24"/>
      <c r="AD789" s="24">
        <v>10</v>
      </c>
      <c r="AE789" s="24">
        <v>10</v>
      </c>
      <c r="AF789" s="24">
        <v>6</v>
      </c>
      <c r="AG789" s="24">
        <v>6</v>
      </c>
      <c r="AH789" s="24">
        <v>6</v>
      </c>
      <c r="AI789" s="24">
        <v>6</v>
      </c>
      <c r="AJ789" s="24">
        <v>10</v>
      </c>
      <c r="AK789" s="24">
        <v>10</v>
      </c>
      <c r="AL789" s="24">
        <v>3</v>
      </c>
      <c r="AM789" s="24">
        <v>10</v>
      </c>
      <c r="AN789" s="24">
        <v>3</v>
      </c>
      <c r="AO789" s="24">
        <v>10</v>
      </c>
      <c r="AQ789" s="23" t="s">
        <v>3292</v>
      </c>
      <c r="AR789" s="23" t="s">
        <v>3293</v>
      </c>
      <c r="AS789" s="23">
        <v>733</v>
      </c>
      <c r="AT789" s="23">
        <v>12</v>
      </c>
      <c r="AU789" s="23">
        <v>12</v>
      </c>
      <c r="AV789" s="23">
        <v>0</v>
      </c>
      <c r="AW789" s="23">
        <v>2110</v>
      </c>
      <c r="AY789" s="23">
        <v>1000</v>
      </c>
      <c r="AZ789" s="23">
        <v>1</v>
      </c>
      <c r="BA789" s="23">
        <v>2.5</v>
      </c>
      <c r="BC789" s="23" t="s">
        <v>8293</v>
      </c>
      <c r="BD789" s="23" t="s">
        <v>8293</v>
      </c>
      <c r="BE789" s="23" t="s">
        <v>8293</v>
      </c>
      <c r="BF789" s="23" t="s">
        <v>8330</v>
      </c>
    </row>
    <row r="790" spans="1:58" s="23" customFormat="1" x14ac:dyDescent="0.2">
      <c r="A790" s="23" t="s">
        <v>3294</v>
      </c>
      <c r="B790" s="23" t="s">
        <v>3295</v>
      </c>
      <c r="C790" s="23" t="s">
        <v>38</v>
      </c>
      <c r="D790" s="23" t="s">
        <v>38</v>
      </c>
      <c r="E790" s="23">
        <v>3.5</v>
      </c>
      <c r="F790" s="23" t="s">
        <v>38</v>
      </c>
      <c r="G790" s="23" t="s">
        <v>38</v>
      </c>
      <c r="H790" s="23">
        <v>10</v>
      </c>
      <c r="I790" s="23" t="s">
        <v>8264</v>
      </c>
      <c r="J790" s="23">
        <v>10</v>
      </c>
      <c r="K790" s="23">
        <v>1</v>
      </c>
      <c r="L790" s="23" t="s">
        <v>8345</v>
      </c>
      <c r="N790" s="24" t="b">
        <f t="shared" si="110"/>
        <v>0</v>
      </c>
      <c r="O790" s="24">
        <f t="shared" si="111"/>
        <v>136</v>
      </c>
      <c r="P790" s="24">
        <f t="shared" si="112"/>
        <v>6.75</v>
      </c>
      <c r="Q790" s="24" t="str">
        <f t="shared" si="113"/>
        <v>YES</v>
      </c>
      <c r="R790" s="24" t="str">
        <f t="shared" si="114"/>
        <v>YES</v>
      </c>
      <c r="S790" s="24" t="b">
        <f t="shared" si="115"/>
        <v>1</v>
      </c>
      <c r="T790" s="24" t="b">
        <f t="shared" si="116"/>
        <v>1</v>
      </c>
      <c r="U790" s="24">
        <f t="shared" si="108"/>
        <v>746</v>
      </c>
      <c r="V790" s="24">
        <f t="shared" si="109"/>
        <v>812</v>
      </c>
      <c r="W790" s="24"/>
      <c r="X790" s="23" t="s">
        <v>1480</v>
      </c>
      <c r="Y790" s="23" t="s">
        <v>42</v>
      </c>
      <c r="AA790" s="24" t="s">
        <v>39</v>
      </c>
      <c r="AB790" s="24" t="s">
        <v>39</v>
      </c>
      <c r="AC790" s="24" t="s">
        <v>39</v>
      </c>
      <c r="AD790" s="24">
        <v>10</v>
      </c>
      <c r="AE790" s="24">
        <v>10</v>
      </c>
      <c r="AF790" s="24">
        <v>10</v>
      </c>
      <c r="AG790" s="24">
        <v>10</v>
      </c>
      <c r="AH790" s="24">
        <v>10</v>
      </c>
      <c r="AI790" s="24">
        <v>10</v>
      </c>
      <c r="AJ790" s="24">
        <v>10</v>
      </c>
      <c r="AK790" s="24">
        <v>10</v>
      </c>
      <c r="AL790" s="24">
        <v>10</v>
      </c>
      <c r="AM790" s="24">
        <v>6</v>
      </c>
      <c r="AN790" s="24">
        <v>10</v>
      </c>
      <c r="AO790" s="24">
        <v>6</v>
      </c>
      <c r="AQ790" s="23" t="s">
        <v>3296</v>
      </c>
      <c r="AR790" s="23" t="s">
        <v>3297</v>
      </c>
      <c r="AS790" s="23">
        <v>371.32</v>
      </c>
      <c r="AT790" s="23">
        <v>3.94</v>
      </c>
      <c r="AU790" s="23">
        <v>12</v>
      </c>
      <c r="AV790" s="23">
        <v>-8.06</v>
      </c>
      <c r="AW790" s="23">
        <v>1.06E-2</v>
      </c>
      <c r="AY790" s="23">
        <v>10</v>
      </c>
      <c r="AZ790" s="23">
        <v>1</v>
      </c>
      <c r="BA790" s="23">
        <v>2.5</v>
      </c>
      <c r="BC790" s="23" t="s">
        <v>8293</v>
      </c>
      <c r="BD790" s="23" t="s">
        <v>8293</v>
      </c>
      <c r="BE790" s="23" t="s">
        <v>8293</v>
      </c>
      <c r="BF790" s="23" t="s">
        <v>8330</v>
      </c>
    </row>
    <row r="791" spans="1:58" s="23" customFormat="1" x14ac:dyDescent="0.2">
      <c r="A791" s="23" t="s">
        <v>3298</v>
      </c>
      <c r="B791" s="23" t="s">
        <v>3299</v>
      </c>
      <c r="C791" s="23" t="s">
        <v>38</v>
      </c>
      <c r="D791" s="23" t="s">
        <v>38</v>
      </c>
      <c r="E791" s="23">
        <v>3.5</v>
      </c>
      <c r="F791" s="23" t="s">
        <v>38</v>
      </c>
      <c r="G791" s="23" t="s">
        <v>38</v>
      </c>
      <c r="H791" s="23">
        <v>10</v>
      </c>
      <c r="I791" s="23" t="s">
        <v>8264</v>
      </c>
      <c r="J791" s="23">
        <v>10</v>
      </c>
      <c r="K791" s="23">
        <v>1</v>
      </c>
      <c r="L791" s="23" t="s">
        <v>8345</v>
      </c>
      <c r="N791" s="24" t="b">
        <f t="shared" si="110"/>
        <v>0</v>
      </c>
      <c r="O791" s="24">
        <f t="shared" si="111"/>
        <v>136</v>
      </c>
      <c r="P791" s="24">
        <f t="shared" si="112"/>
        <v>6.75</v>
      </c>
      <c r="Q791" s="24" t="str">
        <f t="shared" si="113"/>
        <v>YES</v>
      </c>
      <c r="R791" s="24" t="str">
        <f t="shared" si="114"/>
        <v>YES</v>
      </c>
      <c r="S791" s="24" t="b">
        <f t="shared" si="115"/>
        <v>1</v>
      </c>
      <c r="T791" s="24" t="b">
        <f t="shared" si="116"/>
        <v>1</v>
      </c>
      <c r="U791" s="24">
        <f t="shared" si="108"/>
        <v>746</v>
      </c>
      <c r="V791" s="24">
        <f t="shared" si="109"/>
        <v>812</v>
      </c>
      <c r="W791" s="24"/>
      <c r="X791" s="23" t="s">
        <v>1480</v>
      </c>
      <c r="Y791" s="23" t="s">
        <v>42</v>
      </c>
      <c r="AA791" s="24"/>
      <c r="AB791" s="24" t="s">
        <v>39</v>
      </c>
      <c r="AC791" s="24"/>
      <c r="AD791" s="24">
        <v>6</v>
      </c>
      <c r="AE791" s="24">
        <v>6</v>
      </c>
      <c r="AF791" s="24">
        <v>6</v>
      </c>
      <c r="AG791" s="24">
        <v>6</v>
      </c>
      <c r="AH791" s="24">
        <v>6</v>
      </c>
      <c r="AI791" s="24">
        <v>6</v>
      </c>
      <c r="AJ791" s="24">
        <v>6</v>
      </c>
      <c r="AK791" s="24">
        <v>6</v>
      </c>
      <c r="AL791" s="24">
        <v>10</v>
      </c>
      <c r="AM791" s="24">
        <v>6</v>
      </c>
      <c r="AN791" s="24">
        <v>10</v>
      </c>
      <c r="AO791" s="24">
        <v>6</v>
      </c>
      <c r="AQ791" s="23" t="s">
        <v>3300</v>
      </c>
      <c r="AR791" s="23" t="s">
        <v>3301</v>
      </c>
      <c r="AS791" s="23">
        <v>346.33</v>
      </c>
      <c r="AT791" s="23">
        <v>4.5199999999999996</v>
      </c>
      <c r="AU791" s="23">
        <v>9.2829999999999995</v>
      </c>
      <c r="AV791" s="23">
        <v>-4.7629999999999999</v>
      </c>
      <c r="AW791" s="23">
        <v>1.34</v>
      </c>
      <c r="AY791" s="23">
        <v>1000</v>
      </c>
      <c r="AZ791" s="23">
        <v>1</v>
      </c>
      <c r="BA791" s="23">
        <v>2.5</v>
      </c>
      <c r="BC791" s="23" t="s">
        <v>8293</v>
      </c>
      <c r="BD791" s="23" t="s">
        <v>8293</v>
      </c>
      <c r="BE791" s="23" t="s">
        <v>8293</v>
      </c>
      <c r="BF791" s="23" t="s">
        <v>8330</v>
      </c>
    </row>
    <row r="792" spans="1:58" s="23" customFormat="1" x14ac:dyDescent="0.2">
      <c r="A792" s="23" t="s">
        <v>3302</v>
      </c>
      <c r="B792" s="23" t="s">
        <v>3303</v>
      </c>
      <c r="C792" s="23" t="s">
        <v>38</v>
      </c>
      <c r="D792" s="23" t="s">
        <v>38</v>
      </c>
      <c r="E792" s="23">
        <v>3.5</v>
      </c>
      <c r="F792" s="23" t="s">
        <v>38</v>
      </c>
      <c r="G792" s="23" t="s">
        <v>38</v>
      </c>
      <c r="H792" s="23">
        <v>10</v>
      </c>
      <c r="I792" s="23" t="s">
        <v>8264</v>
      </c>
      <c r="J792" s="23">
        <v>10</v>
      </c>
      <c r="K792" s="23">
        <v>1</v>
      </c>
      <c r="L792" s="23" t="s">
        <v>8345</v>
      </c>
      <c r="N792" s="24" t="b">
        <f t="shared" si="110"/>
        <v>0</v>
      </c>
      <c r="O792" s="24">
        <f t="shared" si="111"/>
        <v>136</v>
      </c>
      <c r="P792" s="24">
        <f t="shared" si="112"/>
        <v>6.75</v>
      </c>
      <c r="Q792" s="24" t="str">
        <f t="shared" si="113"/>
        <v>YES</v>
      </c>
      <c r="R792" s="24" t="str">
        <f t="shared" si="114"/>
        <v>YES</v>
      </c>
      <c r="S792" s="24" t="b">
        <f t="shared" si="115"/>
        <v>1</v>
      </c>
      <c r="T792" s="24" t="b">
        <f t="shared" si="116"/>
        <v>1</v>
      </c>
      <c r="U792" s="24">
        <f t="shared" ref="U792:U855" si="117">_xlfn.RANK.EQ(O792,O$2:O$2337)</f>
        <v>746</v>
      </c>
      <c r="V792" s="24">
        <f t="shared" ref="V792:V855" si="118">_xlfn.RANK.EQ(P792,P$2:P$2337)</f>
        <v>812</v>
      </c>
      <c r="W792" s="24"/>
      <c r="X792" s="23" t="s">
        <v>1480</v>
      </c>
      <c r="Y792" s="23" t="s">
        <v>42</v>
      </c>
      <c r="AA792" s="24" t="s">
        <v>39</v>
      </c>
      <c r="AB792" s="24" t="s">
        <v>39</v>
      </c>
      <c r="AC792" s="24"/>
      <c r="AD792" s="24">
        <v>10</v>
      </c>
      <c r="AE792" s="24">
        <v>6</v>
      </c>
      <c r="AF792" s="24">
        <v>6</v>
      </c>
      <c r="AG792" s="24">
        <v>6</v>
      </c>
      <c r="AH792" s="24">
        <v>6</v>
      </c>
      <c r="AI792" s="24">
        <v>6</v>
      </c>
      <c r="AJ792" s="24">
        <v>6</v>
      </c>
      <c r="AK792" s="24">
        <v>6</v>
      </c>
      <c r="AL792" s="24">
        <v>3</v>
      </c>
      <c r="AM792" s="24">
        <v>10</v>
      </c>
      <c r="AN792" s="24">
        <v>6</v>
      </c>
      <c r="AO792" s="24">
        <v>10</v>
      </c>
      <c r="AQ792" s="23" t="s">
        <v>3304</v>
      </c>
      <c r="AR792" s="23" t="s">
        <v>3305</v>
      </c>
      <c r="AS792" s="23">
        <v>599.57000000000005</v>
      </c>
      <c r="AT792" s="23">
        <v>10.28</v>
      </c>
      <c r="AU792" s="23">
        <v>12</v>
      </c>
      <c r="AV792" s="23">
        <v>-1.7200000000000006</v>
      </c>
      <c r="AW792" s="23">
        <v>3.1</v>
      </c>
      <c r="AY792" s="23">
        <v>100</v>
      </c>
      <c r="AZ792" s="23">
        <v>1</v>
      </c>
      <c r="BA792" s="23">
        <v>2.5</v>
      </c>
      <c r="BC792" s="23" t="s">
        <v>8293</v>
      </c>
      <c r="BD792" s="23" t="s">
        <v>8293</v>
      </c>
      <c r="BE792" s="23" t="s">
        <v>8293</v>
      </c>
      <c r="BF792" s="23" t="s">
        <v>8330</v>
      </c>
    </row>
    <row r="793" spans="1:58" s="23" customFormat="1" x14ac:dyDescent="0.2">
      <c r="A793" s="23" t="s">
        <v>3306</v>
      </c>
      <c r="B793" s="23" t="s">
        <v>3307</v>
      </c>
      <c r="C793" s="23" t="s">
        <v>38</v>
      </c>
      <c r="D793" s="23" t="s">
        <v>38</v>
      </c>
      <c r="E793" s="23">
        <v>3.5</v>
      </c>
      <c r="F793" s="23" t="s">
        <v>38</v>
      </c>
      <c r="G793" s="23" t="s">
        <v>38</v>
      </c>
      <c r="H793" s="23">
        <v>10</v>
      </c>
      <c r="I793" s="23" t="s">
        <v>8264</v>
      </c>
      <c r="J793" s="23">
        <v>10</v>
      </c>
      <c r="K793" s="23">
        <v>1</v>
      </c>
      <c r="L793" s="23" t="s">
        <v>8345</v>
      </c>
      <c r="N793" s="24" t="b">
        <f t="shared" si="110"/>
        <v>0</v>
      </c>
      <c r="O793" s="24">
        <f t="shared" si="111"/>
        <v>136</v>
      </c>
      <c r="P793" s="24">
        <f t="shared" si="112"/>
        <v>6.75</v>
      </c>
      <c r="Q793" s="24" t="str">
        <f t="shared" si="113"/>
        <v>YES</v>
      </c>
      <c r="R793" s="24" t="str">
        <f t="shared" si="114"/>
        <v>YES</v>
      </c>
      <c r="S793" s="24" t="b">
        <f t="shared" si="115"/>
        <v>1</v>
      </c>
      <c r="T793" s="24" t="b">
        <f t="shared" si="116"/>
        <v>1</v>
      </c>
      <c r="U793" s="24">
        <f t="shared" si="117"/>
        <v>746</v>
      </c>
      <c r="V793" s="24">
        <f t="shared" si="118"/>
        <v>812</v>
      </c>
      <c r="W793" s="24"/>
      <c r="X793" s="23" t="s">
        <v>1480</v>
      </c>
      <c r="Y793" s="23" t="s">
        <v>42</v>
      </c>
      <c r="AA793" s="24" t="s">
        <v>39</v>
      </c>
      <c r="AB793" s="24" t="s">
        <v>39</v>
      </c>
      <c r="AC793" s="24" t="s">
        <v>39</v>
      </c>
      <c r="AD793" s="24">
        <v>10</v>
      </c>
      <c r="AE793" s="24">
        <v>10</v>
      </c>
      <c r="AF793" s="24">
        <v>10</v>
      </c>
      <c r="AG793" s="24">
        <v>10</v>
      </c>
      <c r="AH793" s="24">
        <v>10</v>
      </c>
      <c r="AI793" s="24">
        <v>10</v>
      </c>
      <c r="AJ793" s="24">
        <v>10</v>
      </c>
      <c r="AK793" s="24">
        <v>10</v>
      </c>
      <c r="AL793" s="24">
        <v>10</v>
      </c>
      <c r="AM793" s="24">
        <v>10</v>
      </c>
      <c r="AN793" s="24">
        <v>10</v>
      </c>
      <c r="AO793" s="24">
        <v>10</v>
      </c>
      <c r="AQ793" s="23" t="s">
        <v>3308</v>
      </c>
      <c r="AR793" s="23" t="s">
        <v>3309</v>
      </c>
      <c r="AS793" s="23">
        <v>465.36</v>
      </c>
      <c r="AT793" s="23">
        <v>6.59</v>
      </c>
      <c r="AU793" s="23">
        <v>12</v>
      </c>
      <c r="AV793" s="23">
        <v>-5.41</v>
      </c>
      <c r="AW793" s="23">
        <v>4.04</v>
      </c>
      <c r="AY793" s="23">
        <v>100</v>
      </c>
      <c r="AZ793" s="23">
        <v>1</v>
      </c>
      <c r="BA793" s="23">
        <v>2.5</v>
      </c>
      <c r="BC793" s="23" t="s">
        <v>8293</v>
      </c>
      <c r="BD793" s="23" t="s">
        <v>8293</v>
      </c>
      <c r="BE793" s="23" t="s">
        <v>8293</v>
      </c>
      <c r="BF793" s="23" t="s">
        <v>8330</v>
      </c>
    </row>
    <row r="794" spans="1:58" s="23" customFormat="1" x14ac:dyDescent="0.2">
      <c r="A794" s="23" t="s">
        <v>3310</v>
      </c>
      <c r="B794" s="23" t="s">
        <v>3311</v>
      </c>
      <c r="C794" s="23" t="s">
        <v>38</v>
      </c>
      <c r="D794" s="23" t="s">
        <v>38</v>
      </c>
      <c r="E794" s="23">
        <v>3.5</v>
      </c>
      <c r="F794" s="23" t="s">
        <v>38</v>
      </c>
      <c r="G794" s="23" t="s">
        <v>38</v>
      </c>
      <c r="H794" s="23">
        <v>10</v>
      </c>
      <c r="I794" s="23" t="s">
        <v>8264</v>
      </c>
      <c r="J794" s="23">
        <v>10</v>
      </c>
      <c r="K794" s="23">
        <v>1</v>
      </c>
      <c r="L794" s="23" t="s">
        <v>8345</v>
      </c>
      <c r="N794" s="24" t="b">
        <f t="shared" si="110"/>
        <v>0</v>
      </c>
      <c r="O794" s="24">
        <f t="shared" si="111"/>
        <v>136</v>
      </c>
      <c r="P794" s="24">
        <f t="shared" si="112"/>
        <v>6.75</v>
      </c>
      <c r="Q794" s="24" t="str">
        <f t="shared" si="113"/>
        <v>YES</v>
      </c>
      <c r="R794" s="24" t="str">
        <f t="shared" si="114"/>
        <v>YES</v>
      </c>
      <c r="S794" s="24" t="b">
        <f t="shared" si="115"/>
        <v>1</v>
      </c>
      <c r="T794" s="24" t="b">
        <f t="shared" si="116"/>
        <v>1</v>
      </c>
      <c r="U794" s="24">
        <f t="shared" si="117"/>
        <v>746</v>
      </c>
      <c r="V794" s="24">
        <f t="shared" si="118"/>
        <v>812</v>
      </c>
      <c r="W794" s="24"/>
      <c r="X794" s="23" t="s">
        <v>1480</v>
      </c>
      <c r="Y794" s="23" t="s">
        <v>42</v>
      </c>
      <c r="AA794" s="24" t="s">
        <v>39</v>
      </c>
      <c r="AB794" s="24" t="s">
        <v>39</v>
      </c>
      <c r="AC794" s="24"/>
      <c r="AD794" s="24">
        <v>10</v>
      </c>
      <c r="AE794" s="24">
        <v>10</v>
      </c>
      <c r="AF794" s="24">
        <v>6</v>
      </c>
      <c r="AG794" s="24">
        <v>6</v>
      </c>
      <c r="AH794" s="24">
        <v>6</v>
      </c>
      <c r="AI794" s="24">
        <v>6</v>
      </c>
      <c r="AJ794" s="24">
        <v>10</v>
      </c>
      <c r="AK794" s="24">
        <v>10</v>
      </c>
      <c r="AL794" s="24">
        <v>6</v>
      </c>
      <c r="AM794" s="24">
        <v>10</v>
      </c>
      <c r="AN794" s="24">
        <v>6</v>
      </c>
      <c r="AO794" s="24">
        <v>10</v>
      </c>
      <c r="AQ794" s="23" t="s">
        <v>3312</v>
      </c>
      <c r="AR794" s="23" t="s">
        <v>3313</v>
      </c>
      <c r="AS794" s="23">
        <v>438.62</v>
      </c>
      <c r="AT794" s="23">
        <v>10</v>
      </c>
      <c r="AU794" s="23">
        <v>12</v>
      </c>
      <c r="AV794" s="23">
        <v>-2</v>
      </c>
      <c r="AW794" s="23">
        <v>25.3</v>
      </c>
      <c r="AY794" s="23">
        <v>100</v>
      </c>
      <c r="AZ794" s="23">
        <v>1</v>
      </c>
      <c r="BA794" s="23">
        <v>2.5</v>
      </c>
      <c r="BC794" s="23" t="s">
        <v>8293</v>
      </c>
      <c r="BD794" s="23" t="s">
        <v>8293</v>
      </c>
      <c r="BE794" s="23" t="s">
        <v>8293</v>
      </c>
      <c r="BF794" s="23" t="s">
        <v>8330</v>
      </c>
    </row>
    <row r="795" spans="1:58" s="23" customFormat="1" x14ac:dyDescent="0.2">
      <c r="A795" s="23" t="s">
        <v>3314</v>
      </c>
      <c r="B795" s="23" t="s">
        <v>3315</v>
      </c>
      <c r="C795" s="23" t="s">
        <v>38</v>
      </c>
      <c r="D795" s="23" t="s">
        <v>38</v>
      </c>
      <c r="E795" s="23">
        <v>3.5</v>
      </c>
      <c r="F795" s="23" t="s">
        <v>38</v>
      </c>
      <c r="G795" s="23" t="s">
        <v>38</v>
      </c>
      <c r="H795" s="23">
        <v>10</v>
      </c>
      <c r="I795" s="23" t="s">
        <v>8264</v>
      </c>
      <c r="J795" s="23">
        <v>10</v>
      </c>
      <c r="K795" s="23">
        <v>1</v>
      </c>
      <c r="L795" s="23" t="s">
        <v>8345</v>
      </c>
      <c r="N795" s="24" t="b">
        <f t="shared" si="110"/>
        <v>0</v>
      </c>
      <c r="O795" s="24">
        <f t="shared" si="111"/>
        <v>136</v>
      </c>
      <c r="P795" s="24">
        <f t="shared" si="112"/>
        <v>6.75</v>
      </c>
      <c r="Q795" s="24" t="str">
        <f t="shared" si="113"/>
        <v>YES</v>
      </c>
      <c r="R795" s="24" t="str">
        <f t="shared" si="114"/>
        <v>YES</v>
      </c>
      <c r="S795" s="24" t="b">
        <f t="shared" si="115"/>
        <v>1</v>
      </c>
      <c r="T795" s="24" t="b">
        <f t="shared" si="116"/>
        <v>1</v>
      </c>
      <c r="U795" s="24">
        <f t="shared" si="117"/>
        <v>746</v>
      </c>
      <c r="V795" s="24">
        <f t="shared" si="118"/>
        <v>812</v>
      </c>
      <c r="W795" s="24"/>
      <c r="X795" s="23" t="s">
        <v>1480</v>
      </c>
      <c r="Y795" s="23" t="s">
        <v>42</v>
      </c>
      <c r="AA795" s="24" t="s">
        <v>39</v>
      </c>
      <c r="AB795" s="24" t="s">
        <v>39</v>
      </c>
      <c r="AC795" s="24" t="s">
        <v>39</v>
      </c>
      <c r="AD795" s="24">
        <v>10</v>
      </c>
      <c r="AE795" s="24">
        <v>10</v>
      </c>
      <c r="AF795" s="24">
        <v>10</v>
      </c>
      <c r="AG795" s="24">
        <v>10</v>
      </c>
      <c r="AH795" s="24">
        <v>10</v>
      </c>
      <c r="AI795" s="24">
        <v>10</v>
      </c>
      <c r="AJ795" s="24">
        <v>10</v>
      </c>
      <c r="AK795" s="24">
        <v>10</v>
      </c>
      <c r="AL795" s="24">
        <v>6</v>
      </c>
      <c r="AM795" s="24">
        <v>10</v>
      </c>
      <c r="AN795" s="24">
        <v>6</v>
      </c>
      <c r="AO795" s="24">
        <v>10</v>
      </c>
      <c r="AQ795" s="23" t="s">
        <v>3316</v>
      </c>
      <c r="AR795" s="23" t="s">
        <v>3317</v>
      </c>
      <c r="AS795" s="23">
        <v>514.58000000000004</v>
      </c>
      <c r="AT795" s="23">
        <v>8.94</v>
      </c>
      <c r="AU795" s="23">
        <v>12</v>
      </c>
      <c r="AV795" s="23">
        <v>-3.0600000000000005</v>
      </c>
      <c r="AW795" s="23">
        <v>697</v>
      </c>
      <c r="AY795" s="23">
        <v>10</v>
      </c>
      <c r="AZ795" s="23">
        <v>1</v>
      </c>
      <c r="BA795" s="23">
        <v>2.5</v>
      </c>
      <c r="BC795" s="23" t="s">
        <v>8293</v>
      </c>
      <c r="BD795" s="23" t="s">
        <v>8293</v>
      </c>
      <c r="BE795" s="23" t="s">
        <v>8293</v>
      </c>
      <c r="BF795" s="23" t="s">
        <v>8330</v>
      </c>
    </row>
    <row r="796" spans="1:58" s="23" customFormat="1" x14ac:dyDescent="0.2">
      <c r="A796" s="23" t="s">
        <v>3318</v>
      </c>
      <c r="B796" s="23" t="s">
        <v>3319</v>
      </c>
      <c r="C796" s="23" t="s">
        <v>38</v>
      </c>
      <c r="D796" s="23" t="s">
        <v>38</v>
      </c>
      <c r="E796" s="23">
        <v>3.5</v>
      </c>
      <c r="F796" s="23" t="s">
        <v>38</v>
      </c>
      <c r="G796" s="23" t="s">
        <v>38</v>
      </c>
      <c r="H796" s="23">
        <v>10</v>
      </c>
      <c r="I796" s="23" t="s">
        <v>8264</v>
      </c>
      <c r="J796" s="23">
        <v>10</v>
      </c>
      <c r="K796" s="23">
        <v>1</v>
      </c>
      <c r="L796" s="23" t="s">
        <v>8345</v>
      </c>
      <c r="N796" s="24" t="b">
        <f t="shared" si="110"/>
        <v>0</v>
      </c>
      <c r="O796" s="24">
        <f t="shared" si="111"/>
        <v>136</v>
      </c>
      <c r="P796" s="24">
        <f t="shared" si="112"/>
        <v>6.75</v>
      </c>
      <c r="Q796" s="24" t="str">
        <f t="shared" si="113"/>
        <v>YES</v>
      </c>
      <c r="R796" s="24" t="str">
        <f t="shared" si="114"/>
        <v>YES</v>
      </c>
      <c r="S796" s="24" t="b">
        <f t="shared" si="115"/>
        <v>1</v>
      </c>
      <c r="T796" s="24" t="b">
        <f t="shared" si="116"/>
        <v>1</v>
      </c>
      <c r="U796" s="24">
        <f t="shared" si="117"/>
        <v>746</v>
      </c>
      <c r="V796" s="24">
        <f t="shared" si="118"/>
        <v>812</v>
      </c>
      <c r="W796" s="24"/>
      <c r="X796" s="23" t="s">
        <v>1480</v>
      </c>
      <c r="Y796" s="23" t="s">
        <v>42</v>
      </c>
      <c r="AA796" s="24" t="s">
        <v>39</v>
      </c>
      <c r="AB796" s="24" t="s">
        <v>39</v>
      </c>
      <c r="AC796" s="24" t="s">
        <v>39</v>
      </c>
      <c r="AD796" s="24">
        <v>10</v>
      </c>
      <c r="AE796" s="24">
        <v>10</v>
      </c>
      <c r="AF796" s="24">
        <v>10</v>
      </c>
      <c r="AG796" s="24">
        <v>10</v>
      </c>
      <c r="AH796" s="24">
        <v>10</v>
      </c>
      <c r="AI796" s="24">
        <v>10</v>
      </c>
      <c r="AJ796" s="24">
        <v>10</v>
      </c>
      <c r="AK796" s="24">
        <v>10</v>
      </c>
      <c r="AL796" s="24">
        <v>10</v>
      </c>
      <c r="AM796" s="24">
        <v>10</v>
      </c>
      <c r="AN796" s="24">
        <v>10</v>
      </c>
      <c r="AO796" s="24">
        <v>10</v>
      </c>
      <c r="AQ796" s="23" t="s">
        <v>3320</v>
      </c>
      <c r="AR796" s="23" t="s">
        <v>3321</v>
      </c>
      <c r="AS796" s="23">
        <v>369.38</v>
      </c>
      <c r="AT796" s="23">
        <v>4.5999999999999996</v>
      </c>
      <c r="AU796" s="23">
        <v>12</v>
      </c>
      <c r="AV796" s="23">
        <v>-7.4</v>
      </c>
      <c r="AW796" s="23">
        <v>0.39100000000000001</v>
      </c>
      <c r="AY796" s="23">
        <v>100</v>
      </c>
      <c r="AZ796" s="23">
        <v>1</v>
      </c>
      <c r="BA796" s="23">
        <v>2.5</v>
      </c>
      <c r="BC796" s="23" t="s">
        <v>8293</v>
      </c>
      <c r="BD796" s="23" t="s">
        <v>8293</v>
      </c>
      <c r="BE796" s="23" t="s">
        <v>8293</v>
      </c>
      <c r="BF796" s="23" t="s">
        <v>8330</v>
      </c>
    </row>
    <row r="797" spans="1:58" s="23" customFormat="1" x14ac:dyDescent="0.2">
      <c r="A797" s="23" t="s">
        <v>3322</v>
      </c>
      <c r="B797" s="23" t="s">
        <v>3323</v>
      </c>
      <c r="C797" s="23" t="s">
        <v>38</v>
      </c>
      <c r="D797" s="23" t="s">
        <v>38</v>
      </c>
      <c r="E797" s="23">
        <v>3.5</v>
      </c>
      <c r="F797" s="23" t="s">
        <v>38</v>
      </c>
      <c r="G797" s="23" t="s">
        <v>38</v>
      </c>
      <c r="H797" s="23">
        <v>10</v>
      </c>
      <c r="I797" s="23" t="s">
        <v>8264</v>
      </c>
      <c r="J797" s="23">
        <v>10</v>
      </c>
      <c r="K797" s="23">
        <v>1</v>
      </c>
      <c r="L797" s="23" t="s">
        <v>8345</v>
      </c>
      <c r="N797" s="24" t="b">
        <f t="shared" si="110"/>
        <v>0</v>
      </c>
      <c r="O797" s="24">
        <f t="shared" si="111"/>
        <v>136</v>
      </c>
      <c r="P797" s="24">
        <f t="shared" si="112"/>
        <v>6.75</v>
      </c>
      <c r="Q797" s="24" t="str">
        <f t="shared" si="113"/>
        <v>YES</v>
      </c>
      <c r="R797" s="24" t="str">
        <f t="shared" si="114"/>
        <v>YES</v>
      </c>
      <c r="S797" s="24" t="b">
        <f t="shared" si="115"/>
        <v>1</v>
      </c>
      <c r="T797" s="24" t="b">
        <f t="shared" si="116"/>
        <v>1</v>
      </c>
      <c r="U797" s="24">
        <f t="shared" si="117"/>
        <v>746</v>
      </c>
      <c r="V797" s="24">
        <f t="shared" si="118"/>
        <v>812</v>
      </c>
      <c r="W797" s="24"/>
      <c r="X797" s="23" t="s">
        <v>1480</v>
      </c>
      <c r="Y797" s="23" t="s">
        <v>42</v>
      </c>
      <c r="AA797" s="24" t="s">
        <v>39</v>
      </c>
      <c r="AB797" s="24" t="s">
        <v>39</v>
      </c>
      <c r="AC797" s="24" t="s">
        <v>39</v>
      </c>
      <c r="AD797" s="24">
        <v>10</v>
      </c>
      <c r="AE797" s="24">
        <v>10</v>
      </c>
      <c r="AF797" s="24">
        <v>10</v>
      </c>
      <c r="AG797" s="24">
        <v>10</v>
      </c>
      <c r="AH797" s="24">
        <v>10</v>
      </c>
      <c r="AI797" s="24">
        <v>10</v>
      </c>
      <c r="AJ797" s="24">
        <v>10</v>
      </c>
      <c r="AK797" s="24">
        <v>10</v>
      </c>
      <c r="AL797" s="24">
        <v>10</v>
      </c>
      <c r="AM797" s="24">
        <v>10</v>
      </c>
      <c r="AN797" s="24">
        <v>10</v>
      </c>
      <c r="AO797" s="24">
        <v>10</v>
      </c>
      <c r="AQ797" s="23" t="s">
        <v>3324</v>
      </c>
      <c r="AR797" s="23" t="s">
        <v>3325</v>
      </c>
      <c r="AS797" s="23">
        <v>277.3</v>
      </c>
      <c r="AT797" s="23">
        <v>4.01</v>
      </c>
      <c r="AU797" s="23">
        <v>11.659000000000001</v>
      </c>
      <c r="AV797" s="23">
        <v>-7.6490000000000009</v>
      </c>
      <c r="AW797" s="23">
        <v>0.17699999999999999</v>
      </c>
      <c r="AY797" s="23">
        <v>1000</v>
      </c>
      <c r="AZ797" s="23">
        <v>1</v>
      </c>
      <c r="BA797" s="23">
        <v>2.5</v>
      </c>
      <c r="BC797" s="23" t="s">
        <v>8293</v>
      </c>
      <c r="BD797" s="23" t="s">
        <v>8293</v>
      </c>
      <c r="BE797" s="23" t="s">
        <v>8293</v>
      </c>
      <c r="BF797" s="23" t="s">
        <v>8330</v>
      </c>
    </row>
    <row r="798" spans="1:58" s="23" customFormat="1" x14ac:dyDescent="0.2">
      <c r="A798" s="23" t="s">
        <v>3326</v>
      </c>
      <c r="B798" s="23" t="s">
        <v>3327</v>
      </c>
      <c r="C798" s="23" t="s">
        <v>38</v>
      </c>
      <c r="D798" s="23" t="s">
        <v>38</v>
      </c>
      <c r="E798" s="23">
        <v>3.5</v>
      </c>
      <c r="F798" s="23" t="s">
        <v>38</v>
      </c>
      <c r="G798" s="23" t="s">
        <v>38</v>
      </c>
      <c r="H798" s="23">
        <v>10</v>
      </c>
      <c r="I798" s="23" t="s">
        <v>8264</v>
      </c>
      <c r="J798" s="23">
        <v>10</v>
      </c>
      <c r="K798" s="23">
        <v>1</v>
      </c>
      <c r="L798" s="23" t="s">
        <v>8345</v>
      </c>
      <c r="N798" s="24" t="b">
        <f t="shared" si="110"/>
        <v>0</v>
      </c>
      <c r="O798" s="24">
        <f t="shared" si="111"/>
        <v>136</v>
      </c>
      <c r="P798" s="24">
        <f t="shared" si="112"/>
        <v>6.75</v>
      </c>
      <c r="Q798" s="24" t="str">
        <f t="shared" si="113"/>
        <v>YES</v>
      </c>
      <c r="R798" s="24" t="str">
        <f t="shared" si="114"/>
        <v>YES</v>
      </c>
      <c r="S798" s="24" t="b">
        <f t="shared" si="115"/>
        <v>1</v>
      </c>
      <c r="T798" s="24" t="b">
        <f t="shared" si="116"/>
        <v>1</v>
      </c>
      <c r="U798" s="24">
        <f t="shared" si="117"/>
        <v>746</v>
      </c>
      <c r="V798" s="24">
        <f t="shared" si="118"/>
        <v>812</v>
      </c>
      <c r="W798" s="24"/>
      <c r="X798" s="23" t="s">
        <v>1480</v>
      </c>
      <c r="Y798" s="23" t="s">
        <v>42</v>
      </c>
      <c r="AA798" s="24" t="s">
        <v>39</v>
      </c>
      <c r="AB798" s="24" t="s">
        <v>39</v>
      </c>
      <c r="AC798" s="24" t="s">
        <v>39</v>
      </c>
      <c r="AD798" s="24">
        <v>10</v>
      </c>
      <c r="AE798" s="24">
        <v>10</v>
      </c>
      <c r="AF798" s="24">
        <v>10</v>
      </c>
      <c r="AG798" s="24">
        <v>10</v>
      </c>
      <c r="AH798" s="24">
        <v>10</v>
      </c>
      <c r="AI798" s="24">
        <v>10</v>
      </c>
      <c r="AJ798" s="24">
        <v>10</v>
      </c>
      <c r="AK798" s="24">
        <v>10</v>
      </c>
      <c r="AL798" s="24">
        <v>10</v>
      </c>
      <c r="AM798" s="24">
        <v>10</v>
      </c>
      <c r="AN798" s="24">
        <v>10</v>
      </c>
      <c r="AO798" s="24">
        <v>10</v>
      </c>
      <c r="AQ798" s="23" t="s">
        <v>3328</v>
      </c>
      <c r="AR798" s="23" t="s">
        <v>3329</v>
      </c>
      <c r="AS798" s="23">
        <v>957.44</v>
      </c>
      <c r="AT798" s="23">
        <v>7.75</v>
      </c>
      <c r="AU798" s="23">
        <v>12</v>
      </c>
      <c r="AV798" s="23">
        <v>-4.25</v>
      </c>
      <c r="AW798" s="23">
        <v>2.56</v>
      </c>
      <c r="AY798" s="23">
        <v>10</v>
      </c>
      <c r="AZ798" s="23">
        <v>1</v>
      </c>
      <c r="BA798" s="23">
        <v>2.5</v>
      </c>
      <c r="BC798" s="23" t="s">
        <v>8293</v>
      </c>
      <c r="BD798" s="23" t="s">
        <v>8293</v>
      </c>
      <c r="BE798" s="23" t="s">
        <v>8293</v>
      </c>
      <c r="BF798" s="23" t="s">
        <v>8330</v>
      </c>
    </row>
    <row r="799" spans="1:58" s="23" customFormat="1" x14ac:dyDescent="0.2">
      <c r="A799" s="23" t="s">
        <v>3330</v>
      </c>
      <c r="B799" s="23" t="s">
        <v>3331</v>
      </c>
      <c r="C799" s="23" t="s">
        <v>38</v>
      </c>
      <c r="D799" s="23" t="s">
        <v>38</v>
      </c>
      <c r="E799" s="23">
        <v>3.5</v>
      </c>
      <c r="F799" s="23" t="s">
        <v>38</v>
      </c>
      <c r="G799" s="23" t="s">
        <v>38</v>
      </c>
      <c r="H799" s="23">
        <v>10</v>
      </c>
      <c r="I799" s="23" t="s">
        <v>8264</v>
      </c>
      <c r="J799" s="23">
        <v>10</v>
      </c>
      <c r="K799" s="23">
        <v>1</v>
      </c>
      <c r="L799" s="23" t="s">
        <v>8345</v>
      </c>
      <c r="N799" s="24" t="b">
        <f t="shared" si="110"/>
        <v>0</v>
      </c>
      <c r="O799" s="24">
        <f t="shared" si="111"/>
        <v>136</v>
      </c>
      <c r="P799" s="24">
        <f t="shared" si="112"/>
        <v>6.75</v>
      </c>
      <c r="Q799" s="24" t="str">
        <f t="shared" si="113"/>
        <v>YES</v>
      </c>
      <c r="R799" s="24" t="str">
        <f t="shared" si="114"/>
        <v>YES</v>
      </c>
      <c r="S799" s="24" t="b">
        <f t="shared" si="115"/>
        <v>1</v>
      </c>
      <c r="T799" s="24" t="b">
        <f t="shared" si="116"/>
        <v>1</v>
      </c>
      <c r="U799" s="24">
        <f t="shared" si="117"/>
        <v>746</v>
      </c>
      <c r="V799" s="24">
        <f t="shared" si="118"/>
        <v>812</v>
      </c>
      <c r="W799" s="24"/>
      <c r="X799" s="23" t="s">
        <v>1480</v>
      </c>
      <c r="Y799" s="23" t="s">
        <v>42</v>
      </c>
      <c r="AA799" s="24" t="s">
        <v>39</v>
      </c>
      <c r="AB799" s="24" t="s">
        <v>39</v>
      </c>
      <c r="AC799" s="24" t="s">
        <v>39</v>
      </c>
      <c r="AD799" s="24">
        <v>6</v>
      </c>
      <c r="AE799" s="24">
        <v>10</v>
      </c>
      <c r="AF799" s="24">
        <v>10</v>
      </c>
      <c r="AG799" s="24">
        <v>10</v>
      </c>
      <c r="AH799" s="24">
        <v>10</v>
      </c>
      <c r="AI799" s="24">
        <v>10</v>
      </c>
      <c r="AJ799" s="24">
        <v>6</v>
      </c>
      <c r="AK799" s="24">
        <v>6</v>
      </c>
      <c r="AL799" s="24">
        <v>10</v>
      </c>
      <c r="AM799" s="24">
        <v>3</v>
      </c>
      <c r="AN799" s="24">
        <v>10</v>
      </c>
      <c r="AO799" s="24">
        <v>3</v>
      </c>
      <c r="AQ799" s="23" t="s">
        <v>3332</v>
      </c>
      <c r="AR799" s="23" t="s">
        <v>3333</v>
      </c>
      <c r="AS799" s="23">
        <v>486.63</v>
      </c>
      <c r="AT799" s="23">
        <v>2.85</v>
      </c>
      <c r="AU799" s="23">
        <v>12</v>
      </c>
      <c r="AV799" s="23">
        <v>-9.15</v>
      </c>
      <c r="AW799" s="23">
        <v>1.64E-4</v>
      </c>
      <c r="AY799" s="23">
        <v>1000</v>
      </c>
      <c r="AZ799" s="23">
        <v>1</v>
      </c>
      <c r="BA799" s="23">
        <v>2.5</v>
      </c>
      <c r="BC799" s="23" t="s">
        <v>8293</v>
      </c>
      <c r="BD799" s="23" t="s">
        <v>8293</v>
      </c>
      <c r="BE799" s="23" t="s">
        <v>8293</v>
      </c>
      <c r="BF799" s="23" t="s">
        <v>8330</v>
      </c>
    </row>
    <row r="800" spans="1:58" s="23" customFormat="1" x14ac:dyDescent="0.2">
      <c r="A800" s="23" t="s">
        <v>3334</v>
      </c>
      <c r="B800" s="23" t="s">
        <v>3335</v>
      </c>
      <c r="C800" s="23" t="s">
        <v>38</v>
      </c>
      <c r="D800" s="23" t="s">
        <v>38</v>
      </c>
      <c r="E800" s="23">
        <v>3.5</v>
      </c>
      <c r="F800" s="23" t="s">
        <v>38</v>
      </c>
      <c r="G800" s="23" t="s">
        <v>38</v>
      </c>
      <c r="H800" s="23">
        <v>10</v>
      </c>
      <c r="I800" s="23" t="s">
        <v>8264</v>
      </c>
      <c r="J800" s="23">
        <v>10</v>
      </c>
      <c r="K800" s="23">
        <v>1</v>
      </c>
      <c r="L800" s="23" t="s">
        <v>8342</v>
      </c>
      <c r="N800" s="24" t="b">
        <f t="shared" si="110"/>
        <v>0</v>
      </c>
      <c r="O800" s="24">
        <f t="shared" si="111"/>
        <v>136</v>
      </c>
      <c r="P800" s="24">
        <f t="shared" si="112"/>
        <v>6.75</v>
      </c>
      <c r="Q800" s="24" t="str">
        <f t="shared" si="113"/>
        <v>YES</v>
      </c>
      <c r="R800" s="24" t="str">
        <f t="shared" si="114"/>
        <v>YES</v>
      </c>
      <c r="S800" s="24" t="b">
        <f t="shared" si="115"/>
        <v>1</v>
      </c>
      <c r="T800" s="24" t="b">
        <f t="shared" si="116"/>
        <v>1</v>
      </c>
      <c r="U800" s="24">
        <f t="shared" si="117"/>
        <v>746</v>
      </c>
      <c r="V800" s="24">
        <f t="shared" si="118"/>
        <v>812</v>
      </c>
      <c r="W800" s="24"/>
      <c r="X800" s="23" t="s">
        <v>1475</v>
      </c>
      <c r="Y800" s="23" t="s">
        <v>142</v>
      </c>
      <c r="AA800" s="24" t="s">
        <v>39</v>
      </c>
      <c r="AB800" s="24" t="s">
        <v>39</v>
      </c>
      <c r="AC800" s="24" t="s">
        <v>39</v>
      </c>
      <c r="AD800" s="24">
        <v>10</v>
      </c>
      <c r="AE800" s="24">
        <v>10</v>
      </c>
      <c r="AF800" s="24">
        <v>10</v>
      </c>
      <c r="AG800" s="24">
        <v>10</v>
      </c>
      <c r="AH800" s="24">
        <v>10</v>
      </c>
      <c r="AI800" s="24">
        <v>10</v>
      </c>
      <c r="AJ800" s="24">
        <v>10</v>
      </c>
      <c r="AK800" s="24">
        <v>10</v>
      </c>
      <c r="AL800" s="24">
        <v>6</v>
      </c>
      <c r="AM800" s="24">
        <v>10</v>
      </c>
      <c r="AN800" s="24">
        <v>6</v>
      </c>
      <c r="AO800" s="24">
        <v>10</v>
      </c>
      <c r="AQ800" s="23" t="s">
        <v>3336</v>
      </c>
      <c r="AR800" s="23" t="s">
        <v>3337</v>
      </c>
      <c r="AS800" s="23">
        <v>436.27</v>
      </c>
      <c r="AT800" s="23">
        <v>8.58</v>
      </c>
      <c r="AU800" s="23">
        <v>12</v>
      </c>
      <c r="AV800" s="23">
        <v>-3.42</v>
      </c>
      <c r="AW800" s="23">
        <v>8.9</v>
      </c>
      <c r="AY800" s="23">
        <v>1000</v>
      </c>
      <c r="AZ800" s="23">
        <v>1</v>
      </c>
      <c r="BA800" s="23">
        <v>2.5</v>
      </c>
      <c r="BC800" s="23" t="s">
        <v>8293</v>
      </c>
      <c r="BD800" s="23" t="s">
        <v>8293</v>
      </c>
      <c r="BE800" s="23" t="s">
        <v>8293</v>
      </c>
      <c r="BF800" s="23" t="s">
        <v>8330</v>
      </c>
    </row>
    <row r="801" spans="1:58" s="23" customFormat="1" x14ac:dyDescent="0.2">
      <c r="A801" s="23" t="s">
        <v>3338</v>
      </c>
      <c r="B801" s="23" t="s">
        <v>3339</v>
      </c>
      <c r="C801" s="23" t="s">
        <v>38</v>
      </c>
      <c r="D801" s="23" t="s">
        <v>38</v>
      </c>
      <c r="E801" s="23">
        <v>3.5</v>
      </c>
      <c r="F801" s="23" t="s">
        <v>38</v>
      </c>
      <c r="G801" s="23" t="s">
        <v>38</v>
      </c>
      <c r="H801" s="23">
        <v>10</v>
      </c>
      <c r="I801" s="23" t="s">
        <v>8264</v>
      </c>
      <c r="J801" s="23">
        <v>10</v>
      </c>
      <c r="K801" s="23">
        <v>1</v>
      </c>
      <c r="L801" s="23" t="s">
        <v>8345</v>
      </c>
      <c r="N801" s="24" t="b">
        <f t="shared" si="110"/>
        <v>0</v>
      </c>
      <c r="O801" s="24">
        <f t="shared" si="111"/>
        <v>136</v>
      </c>
      <c r="P801" s="24">
        <f t="shared" si="112"/>
        <v>6.75</v>
      </c>
      <c r="Q801" s="24" t="str">
        <f t="shared" si="113"/>
        <v>YES</v>
      </c>
      <c r="R801" s="24" t="str">
        <f t="shared" si="114"/>
        <v>YES</v>
      </c>
      <c r="S801" s="24" t="b">
        <f t="shared" si="115"/>
        <v>1</v>
      </c>
      <c r="T801" s="24" t="b">
        <f t="shared" si="116"/>
        <v>1</v>
      </c>
      <c r="U801" s="24">
        <f t="shared" si="117"/>
        <v>746</v>
      </c>
      <c r="V801" s="24">
        <f t="shared" si="118"/>
        <v>812</v>
      </c>
      <c r="W801" s="24"/>
      <c r="X801" s="23" t="s">
        <v>1480</v>
      </c>
      <c r="Y801" s="23" t="s">
        <v>42</v>
      </c>
      <c r="AA801" s="24" t="s">
        <v>39</v>
      </c>
      <c r="AB801" s="24" t="s">
        <v>39</v>
      </c>
      <c r="AC801" s="24" t="s">
        <v>39</v>
      </c>
      <c r="AD801" s="24">
        <v>10</v>
      </c>
      <c r="AE801" s="24">
        <v>10</v>
      </c>
      <c r="AF801" s="24">
        <v>10</v>
      </c>
      <c r="AG801" s="24">
        <v>10</v>
      </c>
      <c r="AH801" s="24">
        <v>10</v>
      </c>
      <c r="AI801" s="24">
        <v>10</v>
      </c>
      <c r="AJ801" s="24">
        <v>10</v>
      </c>
      <c r="AK801" s="24">
        <v>10</v>
      </c>
      <c r="AL801" s="24">
        <v>10</v>
      </c>
      <c r="AM801" s="24">
        <v>10</v>
      </c>
      <c r="AN801" s="24">
        <v>10</v>
      </c>
      <c r="AO801" s="24">
        <v>10</v>
      </c>
      <c r="AQ801" s="23" t="s">
        <v>3340</v>
      </c>
      <c r="AR801" s="23" t="s">
        <v>3341</v>
      </c>
      <c r="AS801" s="23">
        <v>346.26</v>
      </c>
      <c r="AT801" s="23">
        <v>0.72</v>
      </c>
      <c r="AU801" s="23">
        <v>12</v>
      </c>
      <c r="AV801" s="23">
        <v>-11.28</v>
      </c>
      <c r="AW801" s="23">
        <v>0.24399999999999999</v>
      </c>
      <c r="AY801" s="23">
        <v>100</v>
      </c>
      <c r="AZ801" s="23">
        <v>1</v>
      </c>
      <c r="BA801" s="23">
        <v>2.5</v>
      </c>
      <c r="BC801" s="23" t="s">
        <v>8293</v>
      </c>
      <c r="BD801" s="23" t="s">
        <v>8293</v>
      </c>
      <c r="BE801" s="23" t="s">
        <v>8293</v>
      </c>
      <c r="BF801" s="23" t="s">
        <v>8330</v>
      </c>
    </row>
    <row r="802" spans="1:58" s="23" customFormat="1" x14ac:dyDescent="0.2">
      <c r="A802" s="23" t="s">
        <v>3342</v>
      </c>
      <c r="B802" s="23" t="s">
        <v>3343</v>
      </c>
      <c r="C802" s="23" t="s">
        <v>38</v>
      </c>
      <c r="D802" s="23" t="s">
        <v>38</v>
      </c>
      <c r="E802" s="23">
        <v>3.5</v>
      </c>
      <c r="F802" s="23" t="s">
        <v>38</v>
      </c>
      <c r="G802" s="23" t="s">
        <v>38</v>
      </c>
      <c r="H802" s="23">
        <v>10</v>
      </c>
      <c r="I802" s="23" t="s">
        <v>8264</v>
      </c>
      <c r="J802" s="23">
        <v>10</v>
      </c>
      <c r="K802" s="23">
        <v>1</v>
      </c>
      <c r="L802" s="23" t="s">
        <v>8345</v>
      </c>
      <c r="N802" s="24" t="b">
        <f t="shared" si="110"/>
        <v>0</v>
      </c>
      <c r="O802" s="24">
        <f t="shared" si="111"/>
        <v>136</v>
      </c>
      <c r="P802" s="24">
        <f t="shared" si="112"/>
        <v>6.75</v>
      </c>
      <c r="Q802" s="24" t="str">
        <f t="shared" si="113"/>
        <v>YES</v>
      </c>
      <c r="R802" s="24" t="str">
        <f t="shared" si="114"/>
        <v>YES</v>
      </c>
      <c r="S802" s="24" t="b">
        <f t="shared" si="115"/>
        <v>1</v>
      </c>
      <c r="T802" s="24" t="b">
        <f t="shared" si="116"/>
        <v>1</v>
      </c>
      <c r="U802" s="24">
        <f t="shared" si="117"/>
        <v>746</v>
      </c>
      <c r="V802" s="24">
        <f t="shared" si="118"/>
        <v>812</v>
      </c>
      <c r="W802" s="24"/>
      <c r="X802" s="23" t="s">
        <v>1480</v>
      </c>
      <c r="Y802" s="23" t="s">
        <v>42</v>
      </c>
      <c r="AA802" s="24" t="s">
        <v>39</v>
      </c>
      <c r="AB802" s="24" t="s">
        <v>39</v>
      </c>
      <c r="AC802" s="24"/>
      <c r="AD802" s="24">
        <v>10</v>
      </c>
      <c r="AE802" s="24">
        <v>10</v>
      </c>
      <c r="AF802" s="24">
        <v>6</v>
      </c>
      <c r="AG802" s="24">
        <v>6</v>
      </c>
      <c r="AH802" s="24">
        <v>6</v>
      </c>
      <c r="AI802" s="24">
        <v>6</v>
      </c>
      <c r="AJ802" s="24">
        <v>6</v>
      </c>
      <c r="AK802" s="24">
        <v>6</v>
      </c>
      <c r="AL802" s="24">
        <v>6</v>
      </c>
      <c r="AM802" s="24">
        <v>10</v>
      </c>
      <c r="AN802" s="24">
        <v>6</v>
      </c>
      <c r="AO802" s="24">
        <v>6</v>
      </c>
      <c r="AQ802" s="23" t="s">
        <v>3344</v>
      </c>
      <c r="AR802" s="23" t="s">
        <v>3345</v>
      </c>
      <c r="AS802" s="23">
        <v>739.54</v>
      </c>
      <c r="AT802" s="23">
        <v>9.24</v>
      </c>
      <c r="AU802" s="23">
        <v>12</v>
      </c>
      <c r="AV802" s="23">
        <v>-2.76</v>
      </c>
      <c r="AW802" s="23">
        <v>1.04</v>
      </c>
      <c r="AY802" s="23">
        <v>100</v>
      </c>
      <c r="AZ802" s="23">
        <v>1</v>
      </c>
      <c r="BA802" s="23">
        <v>2.5</v>
      </c>
      <c r="BC802" s="23" t="s">
        <v>8293</v>
      </c>
      <c r="BD802" s="23" t="s">
        <v>8293</v>
      </c>
      <c r="BE802" s="23" t="s">
        <v>8293</v>
      </c>
      <c r="BF802" s="23" t="s">
        <v>8330</v>
      </c>
    </row>
    <row r="803" spans="1:58" s="23" customFormat="1" x14ac:dyDescent="0.2">
      <c r="A803" s="23" t="s">
        <v>3346</v>
      </c>
      <c r="B803" s="23" t="s">
        <v>3347</v>
      </c>
      <c r="C803" s="23" t="s">
        <v>38</v>
      </c>
      <c r="D803" s="23" t="s">
        <v>38</v>
      </c>
      <c r="E803" s="23">
        <v>3.5</v>
      </c>
      <c r="F803" s="23" t="s">
        <v>38</v>
      </c>
      <c r="G803" s="23" t="s">
        <v>38</v>
      </c>
      <c r="H803" s="23">
        <v>10</v>
      </c>
      <c r="I803" s="23" t="s">
        <v>8264</v>
      </c>
      <c r="J803" s="23">
        <v>10</v>
      </c>
      <c r="K803" s="23">
        <v>1</v>
      </c>
      <c r="L803" s="23" t="s">
        <v>8342</v>
      </c>
      <c r="N803" s="24" t="b">
        <f t="shared" si="110"/>
        <v>0</v>
      </c>
      <c r="O803" s="24">
        <f t="shared" si="111"/>
        <v>136</v>
      </c>
      <c r="P803" s="24">
        <f t="shared" si="112"/>
        <v>6.75</v>
      </c>
      <c r="Q803" s="24" t="str">
        <f t="shared" si="113"/>
        <v>YES</v>
      </c>
      <c r="R803" s="24" t="str">
        <f t="shared" si="114"/>
        <v>YES</v>
      </c>
      <c r="S803" s="24" t="b">
        <f t="shared" si="115"/>
        <v>1</v>
      </c>
      <c r="T803" s="24" t="b">
        <f t="shared" si="116"/>
        <v>1</v>
      </c>
      <c r="U803" s="24">
        <f t="shared" si="117"/>
        <v>746</v>
      </c>
      <c r="V803" s="24">
        <f t="shared" si="118"/>
        <v>812</v>
      </c>
      <c r="W803" s="24"/>
      <c r="X803" s="23" t="s">
        <v>1475</v>
      </c>
      <c r="Y803" s="23" t="s">
        <v>41</v>
      </c>
      <c r="AA803" s="24" t="s">
        <v>39</v>
      </c>
      <c r="AB803" s="24" t="s">
        <v>39</v>
      </c>
      <c r="AC803" s="24" t="s">
        <v>39</v>
      </c>
      <c r="AD803" s="24">
        <v>10</v>
      </c>
      <c r="AE803" s="24">
        <v>6</v>
      </c>
      <c r="AF803" s="24">
        <v>10</v>
      </c>
      <c r="AG803" s="24">
        <v>10</v>
      </c>
      <c r="AH803" s="24">
        <v>6</v>
      </c>
      <c r="AI803" s="24">
        <v>10</v>
      </c>
      <c r="AJ803" s="24">
        <v>6</v>
      </c>
      <c r="AK803" s="24">
        <v>6</v>
      </c>
      <c r="AL803" s="24">
        <v>10</v>
      </c>
      <c r="AM803" s="24">
        <v>6</v>
      </c>
      <c r="AN803" s="24">
        <v>10</v>
      </c>
      <c r="AO803" s="24">
        <v>6</v>
      </c>
      <c r="AQ803" s="23" t="s">
        <v>3348</v>
      </c>
      <c r="AR803" s="23" t="s">
        <v>3349</v>
      </c>
      <c r="AS803" s="23">
        <v>620.63</v>
      </c>
      <c r="AT803" s="23">
        <v>5.93</v>
      </c>
      <c r="AU803" s="23">
        <v>12</v>
      </c>
      <c r="AV803" s="23">
        <v>-6.07</v>
      </c>
      <c r="AW803" s="23">
        <v>2.5899999999999999E-2</v>
      </c>
      <c r="AY803" s="23">
        <v>10</v>
      </c>
      <c r="AZ803" s="23">
        <v>1</v>
      </c>
      <c r="BA803" s="23">
        <v>2.5</v>
      </c>
      <c r="BC803" s="23" t="s">
        <v>8293</v>
      </c>
      <c r="BD803" s="23" t="s">
        <v>8293</v>
      </c>
      <c r="BE803" s="23" t="s">
        <v>8293</v>
      </c>
      <c r="BF803" s="23" t="s">
        <v>8330</v>
      </c>
    </row>
    <row r="804" spans="1:58" s="23" customFormat="1" x14ac:dyDescent="0.2">
      <c r="A804" s="23" t="s">
        <v>3350</v>
      </c>
      <c r="B804" s="23" t="s">
        <v>3351</v>
      </c>
      <c r="C804" s="23" t="s">
        <v>38</v>
      </c>
      <c r="D804" s="23" t="s">
        <v>38</v>
      </c>
      <c r="E804" s="23">
        <v>3.5</v>
      </c>
      <c r="F804" s="23" t="s">
        <v>38</v>
      </c>
      <c r="G804" s="23" t="s">
        <v>38</v>
      </c>
      <c r="H804" s="23">
        <v>10</v>
      </c>
      <c r="I804" s="23" t="s">
        <v>8264</v>
      </c>
      <c r="J804" s="23">
        <v>10</v>
      </c>
      <c r="K804" s="23">
        <v>1</v>
      </c>
      <c r="L804" s="23" t="s">
        <v>8345</v>
      </c>
      <c r="N804" s="24" t="b">
        <f t="shared" si="110"/>
        <v>0</v>
      </c>
      <c r="O804" s="24">
        <f t="shared" si="111"/>
        <v>136</v>
      </c>
      <c r="P804" s="24">
        <f t="shared" si="112"/>
        <v>6.75</v>
      </c>
      <c r="Q804" s="24" t="str">
        <f t="shared" si="113"/>
        <v>YES</v>
      </c>
      <c r="R804" s="24" t="str">
        <f t="shared" si="114"/>
        <v>YES</v>
      </c>
      <c r="S804" s="24" t="b">
        <f t="shared" si="115"/>
        <v>1</v>
      </c>
      <c r="T804" s="24" t="b">
        <f t="shared" si="116"/>
        <v>1</v>
      </c>
      <c r="U804" s="24">
        <f t="shared" si="117"/>
        <v>746</v>
      </c>
      <c r="V804" s="24">
        <f t="shared" si="118"/>
        <v>812</v>
      </c>
      <c r="W804" s="24"/>
      <c r="X804" s="23" t="s">
        <v>1480</v>
      </c>
      <c r="Y804" s="23" t="s">
        <v>42</v>
      </c>
      <c r="AA804" s="24" t="s">
        <v>39</v>
      </c>
      <c r="AB804" s="24" t="s">
        <v>39</v>
      </c>
      <c r="AC804" s="24" t="s">
        <v>39</v>
      </c>
      <c r="AD804" s="24">
        <v>10</v>
      </c>
      <c r="AE804" s="24">
        <v>10</v>
      </c>
      <c r="AF804" s="24">
        <v>10</v>
      </c>
      <c r="AG804" s="24">
        <v>10</v>
      </c>
      <c r="AH804" s="24">
        <v>10</v>
      </c>
      <c r="AI804" s="24">
        <v>10</v>
      </c>
      <c r="AJ804" s="24">
        <v>10</v>
      </c>
      <c r="AK804" s="24">
        <v>10</v>
      </c>
      <c r="AL804" s="24">
        <v>10</v>
      </c>
      <c r="AM804" s="24">
        <v>6</v>
      </c>
      <c r="AN804" s="24">
        <v>10</v>
      </c>
      <c r="AO804" s="24">
        <v>10</v>
      </c>
      <c r="AQ804" s="23" t="s">
        <v>3352</v>
      </c>
      <c r="AR804" s="23" t="s">
        <v>3353</v>
      </c>
      <c r="AS804" s="23">
        <v>423.4</v>
      </c>
      <c r="AT804" s="23">
        <v>2.62</v>
      </c>
      <c r="AU804" s="23">
        <v>12</v>
      </c>
      <c r="AV804" s="23">
        <v>-9.379999999999999</v>
      </c>
      <c r="AW804" s="23">
        <v>4.0600000000000002E-3</v>
      </c>
      <c r="AY804" s="23">
        <v>100</v>
      </c>
      <c r="AZ804" s="23">
        <v>1</v>
      </c>
      <c r="BA804" s="23">
        <v>2.5</v>
      </c>
      <c r="BC804" s="23" t="s">
        <v>8293</v>
      </c>
      <c r="BD804" s="23" t="s">
        <v>8293</v>
      </c>
      <c r="BE804" s="23" t="s">
        <v>8293</v>
      </c>
      <c r="BF804" s="23" t="s">
        <v>8330</v>
      </c>
    </row>
    <row r="805" spans="1:58" s="23" customFormat="1" x14ac:dyDescent="0.2">
      <c r="A805" s="23" t="s">
        <v>3354</v>
      </c>
      <c r="B805" s="23" t="s">
        <v>3355</v>
      </c>
      <c r="C805" s="23" t="s">
        <v>38</v>
      </c>
      <c r="D805" s="23" t="s">
        <v>38</v>
      </c>
      <c r="E805" s="23">
        <v>3.5</v>
      </c>
      <c r="F805" s="23" t="s">
        <v>38</v>
      </c>
      <c r="G805" s="23" t="s">
        <v>38</v>
      </c>
      <c r="H805" s="23">
        <v>10</v>
      </c>
      <c r="I805" s="23" t="s">
        <v>8264</v>
      </c>
      <c r="J805" s="23">
        <v>10</v>
      </c>
      <c r="K805" s="23">
        <v>1</v>
      </c>
      <c r="L805" s="23" t="s">
        <v>8345</v>
      </c>
      <c r="N805" s="24" t="b">
        <f t="shared" si="110"/>
        <v>0</v>
      </c>
      <c r="O805" s="24">
        <f t="shared" si="111"/>
        <v>136</v>
      </c>
      <c r="P805" s="24">
        <f t="shared" si="112"/>
        <v>6.75</v>
      </c>
      <c r="Q805" s="24" t="str">
        <f t="shared" si="113"/>
        <v>YES</v>
      </c>
      <c r="R805" s="24" t="str">
        <f t="shared" si="114"/>
        <v>YES</v>
      </c>
      <c r="S805" s="24" t="b">
        <f t="shared" si="115"/>
        <v>1</v>
      </c>
      <c r="T805" s="24" t="b">
        <f t="shared" si="116"/>
        <v>1</v>
      </c>
      <c r="U805" s="24">
        <f t="shared" si="117"/>
        <v>746</v>
      </c>
      <c r="V805" s="24">
        <f t="shared" si="118"/>
        <v>812</v>
      </c>
      <c r="W805" s="24"/>
      <c r="X805" s="23" t="s">
        <v>1480</v>
      </c>
      <c r="Y805" s="23" t="s">
        <v>42</v>
      </c>
      <c r="AA805" s="24" t="s">
        <v>39</v>
      </c>
      <c r="AB805" s="24" t="s">
        <v>39</v>
      </c>
      <c r="AC805" s="24"/>
      <c r="AD805" s="24">
        <v>10</v>
      </c>
      <c r="AE805" s="24">
        <v>6</v>
      </c>
      <c r="AF805" s="24">
        <v>6</v>
      </c>
      <c r="AG805" s="24">
        <v>6</v>
      </c>
      <c r="AH805" s="24">
        <v>6</v>
      </c>
      <c r="AI805" s="24">
        <v>6</v>
      </c>
      <c r="AJ805" s="24">
        <v>10</v>
      </c>
      <c r="AK805" s="24">
        <v>10</v>
      </c>
      <c r="AL805" s="24">
        <v>3</v>
      </c>
      <c r="AM805" s="24">
        <v>10</v>
      </c>
      <c r="AN805" s="24">
        <v>3</v>
      </c>
      <c r="AO805" s="24">
        <v>10</v>
      </c>
      <c r="AQ805" s="23" t="s">
        <v>3356</v>
      </c>
      <c r="AR805" s="23" t="s">
        <v>3357</v>
      </c>
      <c r="AS805" s="23">
        <v>516.65</v>
      </c>
      <c r="AT805" s="23">
        <v>10.98</v>
      </c>
      <c r="AU805" s="23">
        <v>12</v>
      </c>
      <c r="AV805" s="23">
        <v>-1.0199999999999996</v>
      </c>
      <c r="AW805" s="23">
        <v>56</v>
      </c>
      <c r="AY805" s="23">
        <v>10</v>
      </c>
      <c r="AZ805" s="23">
        <v>1</v>
      </c>
      <c r="BA805" s="23">
        <v>2.5</v>
      </c>
      <c r="BC805" s="23" t="s">
        <v>8293</v>
      </c>
      <c r="BD805" s="23" t="s">
        <v>8293</v>
      </c>
      <c r="BE805" s="23" t="s">
        <v>8293</v>
      </c>
      <c r="BF805" s="23" t="s">
        <v>8330</v>
      </c>
    </row>
    <row r="806" spans="1:58" s="23" customFormat="1" x14ac:dyDescent="0.2">
      <c r="A806" s="23" t="s">
        <v>3358</v>
      </c>
      <c r="B806" s="23" t="s">
        <v>3359</v>
      </c>
      <c r="C806" s="23" t="s">
        <v>38</v>
      </c>
      <c r="D806" s="23" t="s">
        <v>38</v>
      </c>
      <c r="E806" s="23">
        <v>3.5</v>
      </c>
      <c r="F806" s="23" t="s">
        <v>38</v>
      </c>
      <c r="G806" s="23" t="s">
        <v>38</v>
      </c>
      <c r="H806" s="23">
        <v>10</v>
      </c>
      <c r="I806" s="23" t="s">
        <v>8264</v>
      </c>
      <c r="J806" s="23">
        <v>10</v>
      </c>
      <c r="K806" s="23">
        <v>1</v>
      </c>
      <c r="L806" s="23" t="s">
        <v>8345</v>
      </c>
      <c r="N806" s="24" t="b">
        <f t="shared" si="110"/>
        <v>0</v>
      </c>
      <c r="O806" s="24">
        <f t="shared" si="111"/>
        <v>136</v>
      </c>
      <c r="P806" s="24">
        <f t="shared" si="112"/>
        <v>6.75</v>
      </c>
      <c r="Q806" s="24" t="str">
        <f t="shared" si="113"/>
        <v>YES</v>
      </c>
      <c r="R806" s="24" t="str">
        <f t="shared" si="114"/>
        <v>YES</v>
      </c>
      <c r="S806" s="24" t="b">
        <f t="shared" si="115"/>
        <v>1</v>
      </c>
      <c r="T806" s="24" t="b">
        <f t="shared" si="116"/>
        <v>1</v>
      </c>
      <c r="U806" s="24">
        <f t="shared" si="117"/>
        <v>746</v>
      </c>
      <c r="V806" s="24">
        <f t="shared" si="118"/>
        <v>812</v>
      </c>
      <c r="W806" s="24"/>
      <c r="X806" s="23" t="s">
        <v>1480</v>
      </c>
      <c r="Y806" s="23" t="s">
        <v>42</v>
      </c>
      <c r="AA806" s="24"/>
      <c r="AB806" s="24" t="s">
        <v>39</v>
      </c>
      <c r="AC806" s="24"/>
      <c r="AD806" s="24">
        <v>6</v>
      </c>
      <c r="AE806" s="24">
        <v>6</v>
      </c>
      <c r="AF806" s="24">
        <v>3</v>
      </c>
      <c r="AG806" s="24">
        <v>6</v>
      </c>
      <c r="AH806" s="24">
        <v>3</v>
      </c>
      <c r="AI806" s="24">
        <v>6</v>
      </c>
      <c r="AJ806" s="24">
        <v>10</v>
      </c>
      <c r="AK806" s="24">
        <v>10</v>
      </c>
      <c r="AL806" s="24">
        <v>1</v>
      </c>
      <c r="AM806" s="24">
        <v>10</v>
      </c>
      <c r="AN806" s="24">
        <v>3</v>
      </c>
      <c r="AO806" s="24">
        <v>10</v>
      </c>
      <c r="AQ806" s="23" t="s">
        <v>3360</v>
      </c>
      <c r="AR806" s="23" t="s">
        <v>3361</v>
      </c>
      <c r="AS806" s="23">
        <v>474.73</v>
      </c>
      <c r="AT806" s="23">
        <v>12</v>
      </c>
      <c r="AU806" s="23">
        <v>12</v>
      </c>
      <c r="AV806" s="23">
        <v>0</v>
      </c>
      <c r="AW806" s="23">
        <v>26.5</v>
      </c>
      <c r="AY806" s="23">
        <v>100</v>
      </c>
      <c r="AZ806" s="23">
        <v>1</v>
      </c>
      <c r="BA806" s="23">
        <v>2.5</v>
      </c>
      <c r="BC806" s="23" t="s">
        <v>8293</v>
      </c>
      <c r="BD806" s="23" t="s">
        <v>8293</v>
      </c>
      <c r="BE806" s="23" t="s">
        <v>8293</v>
      </c>
      <c r="BF806" s="23" t="s">
        <v>8330</v>
      </c>
    </row>
    <row r="807" spans="1:58" s="23" customFormat="1" x14ac:dyDescent="0.2">
      <c r="A807" s="23" t="s">
        <v>3362</v>
      </c>
      <c r="B807" s="23" t="s">
        <v>3363</v>
      </c>
      <c r="C807" s="23" t="s">
        <v>38</v>
      </c>
      <c r="D807" s="23" t="s">
        <v>38</v>
      </c>
      <c r="E807" s="23">
        <v>3.5</v>
      </c>
      <c r="F807" s="23" t="s">
        <v>38</v>
      </c>
      <c r="G807" s="23" t="s">
        <v>38</v>
      </c>
      <c r="H807" s="23">
        <v>10</v>
      </c>
      <c r="I807" s="23" t="s">
        <v>8264</v>
      </c>
      <c r="J807" s="23">
        <v>10</v>
      </c>
      <c r="K807" s="23">
        <v>1</v>
      </c>
      <c r="L807" s="23" t="s">
        <v>8342</v>
      </c>
      <c r="N807" s="24" t="b">
        <f t="shared" si="110"/>
        <v>0</v>
      </c>
      <c r="O807" s="24">
        <f t="shared" si="111"/>
        <v>136</v>
      </c>
      <c r="P807" s="24">
        <f t="shared" si="112"/>
        <v>6.75</v>
      </c>
      <c r="Q807" s="24" t="str">
        <f t="shared" si="113"/>
        <v>YES</v>
      </c>
      <c r="R807" s="24" t="str">
        <f t="shared" si="114"/>
        <v>YES</v>
      </c>
      <c r="S807" s="24" t="b">
        <f t="shared" si="115"/>
        <v>1</v>
      </c>
      <c r="T807" s="24" t="b">
        <f t="shared" si="116"/>
        <v>1</v>
      </c>
      <c r="U807" s="24">
        <f t="shared" si="117"/>
        <v>746</v>
      </c>
      <c r="V807" s="24">
        <f t="shared" si="118"/>
        <v>812</v>
      </c>
      <c r="W807" s="24"/>
      <c r="X807" s="23" t="s">
        <v>1475</v>
      </c>
      <c r="Y807" s="23" t="s">
        <v>197</v>
      </c>
      <c r="AA807" s="24" t="s">
        <v>39</v>
      </c>
      <c r="AB807" s="24" t="s">
        <v>39</v>
      </c>
      <c r="AC807" s="24" t="s">
        <v>39</v>
      </c>
      <c r="AD807" s="24">
        <v>10</v>
      </c>
      <c r="AE807" s="24">
        <v>10</v>
      </c>
      <c r="AF807" s="24">
        <v>10</v>
      </c>
      <c r="AG807" s="24">
        <v>10</v>
      </c>
      <c r="AH807" s="24">
        <v>10</v>
      </c>
      <c r="AI807" s="24">
        <v>10</v>
      </c>
      <c r="AJ807" s="24">
        <v>6</v>
      </c>
      <c r="AK807" s="24">
        <v>6</v>
      </c>
      <c r="AL807" s="24">
        <v>6</v>
      </c>
      <c r="AM807" s="24">
        <v>10</v>
      </c>
      <c r="AN807" s="24">
        <v>6</v>
      </c>
      <c r="AO807" s="24">
        <v>10</v>
      </c>
      <c r="AQ807" s="23" t="s">
        <v>3364</v>
      </c>
      <c r="AR807" s="23" t="s">
        <v>3365</v>
      </c>
      <c r="AS807" s="23">
        <v>564.99</v>
      </c>
      <c r="AT807" s="23">
        <v>8.7100000000000009</v>
      </c>
      <c r="AU807" s="23">
        <v>12</v>
      </c>
      <c r="AV807" s="23">
        <v>-3.2899999999999991</v>
      </c>
      <c r="AW807" s="23">
        <v>2.11</v>
      </c>
      <c r="AY807" s="23">
        <v>100</v>
      </c>
      <c r="AZ807" s="23">
        <v>1</v>
      </c>
      <c r="BA807" s="23">
        <v>2.5</v>
      </c>
      <c r="BC807" s="23" t="s">
        <v>8293</v>
      </c>
      <c r="BD807" s="23" t="s">
        <v>8293</v>
      </c>
      <c r="BE807" s="23" t="s">
        <v>8293</v>
      </c>
      <c r="BF807" s="23" t="s">
        <v>8330</v>
      </c>
    </row>
    <row r="808" spans="1:58" s="23" customFormat="1" x14ac:dyDescent="0.2">
      <c r="A808" s="23" t="s">
        <v>3366</v>
      </c>
      <c r="B808" s="23" t="s">
        <v>3367</v>
      </c>
      <c r="C808" s="23" t="s">
        <v>38</v>
      </c>
      <c r="D808" s="23" t="s">
        <v>38</v>
      </c>
      <c r="E808" s="23">
        <v>3.5</v>
      </c>
      <c r="F808" s="23" t="s">
        <v>38</v>
      </c>
      <c r="G808" s="23" t="s">
        <v>38</v>
      </c>
      <c r="H808" s="23">
        <v>10</v>
      </c>
      <c r="I808" s="23" t="s">
        <v>8264</v>
      </c>
      <c r="J808" s="23">
        <v>10</v>
      </c>
      <c r="K808" s="23">
        <v>1</v>
      </c>
      <c r="L808" s="23" t="s">
        <v>8345</v>
      </c>
      <c r="N808" s="24" t="b">
        <f t="shared" si="110"/>
        <v>0</v>
      </c>
      <c r="O808" s="24">
        <f t="shared" si="111"/>
        <v>136</v>
      </c>
      <c r="P808" s="24">
        <f t="shared" si="112"/>
        <v>6.75</v>
      </c>
      <c r="Q808" s="24" t="str">
        <f t="shared" si="113"/>
        <v>YES</v>
      </c>
      <c r="R808" s="24" t="str">
        <f t="shared" si="114"/>
        <v>YES</v>
      </c>
      <c r="S808" s="24" t="b">
        <f t="shared" si="115"/>
        <v>1</v>
      </c>
      <c r="T808" s="24" t="b">
        <f t="shared" si="116"/>
        <v>1</v>
      </c>
      <c r="U808" s="24">
        <f t="shared" si="117"/>
        <v>746</v>
      </c>
      <c r="V808" s="24">
        <f t="shared" si="118"/>
        <v>812</v>
      </c>
      <c r="W808" s="24"/>
      <c r="X808" s="23" t="s">
        <v>1480</v>
      </c>
      <c r="Y808" s="23" t="s">
        <v>42</v>
      </c>
      <c r="AA808" s="24" t="s">
        <v>39</v>
      </c>
      <c r="AB808" s="24" t="s">
        <v>39</v>
      </c>
      <c r="AC808" s="24" t="s">
        <v>39</v>
      </c>
      <c r="AD808" s="24">
        <v>10</v>
      </c>
      <c r="AE808" s="24">
        <v>10</v>
      </c>
      <c r="AF808" s="24">
        <v>10</v>
      </c>
      <c r="AG808" s="24">
        <v>10</v>
      </c>
      <c r="AH808" s="24">
        <v>10</v>
      </c>
      <c r="AI808" s="24">
        <v>10</v>
      </c>
      <c r="AJ808" s="24">
        <v>10</v>
      </c>
      <c r="AK808" s="24">
        <v>10</v>
      </c>
      <c r="AL808" s="24">
        <v>6</v>
      </c>
      <c r="AM808" s="24">
        <v>10</v>
      </c>
      <c r="AN808" s="24">
        <v>6</v>
      </c>
      <c r="AO808" s="24">
        <v>10</v>
      </c>
      <c r="AQ808" s="23" t="s">
        <v>3368</v>
      </c>
      <c r="AR808" s="23" t="s">
        <v>3369</v>
      </c>
      <c r="AS808" s="23">
        <v>356.52</v>
      </c>
      <c r="AT808" s="23">
        <v>8.61</v>
      </c>
      <c r="AU808" s="23">
        <v>11.506</v>
      </c>
      <c r="AV808" s="23">
        <v>-2.8960000000000008</v>
      </c>
      <c r="AW808" s="23">
        <v>40.299999999999997</v>
      </c>
      <c r="AY808" s="23">
        <v>1000</v>
      </c>
      <c r="AZ808" s="23">
        <v>1</v>
      </c>
      <c r="BA808" s="23">
        <v>2.5</v>
      </c>
      <c r="BC808" s="23" t="s">
        <v>8293</v>
      </c>
      <c r="BD808" s="23" t="s">
        <v>8293</v>
      </c>
      <c r="BE808" s="23" t="s">
        <v>8293</v>
      </c>
      <c r="BF808" s="23" t="s">
        <v>8330</v>
      </c>
    </row>
    <row r="809" spans="1:58" s="23" customFormat="1" x14ac:dyDescent="0.2">
      <c r="A809" s="23" t="s">
        <v>3370</v>
      </c>
      <c r="B809" s="23" t="s">
        <v>3371</v>
      </c>
      <c r="C809" s="23" t="s">
        <v>38</v>
      </c>
      <c r="D809" s="23" t="s">
        <v>38</v>
      </c>
      <c r="E809" s="23">
        <v>3.5</v>
      </c>
      <c r="F809" s="23" t="s">
        <v>38</v>
      </c>
      <c r="G809" s="23" t="s">
        <v>38</v>
      </c>
      <c r="H809" s="23">
        <v>10</v>
      </c>
      <c r="I809" s="23" t="s">
        <v>8264</v>
      </c>
      <c r="J809" s="23">
        <v>10</v>
      </c>
      <c r="K809" s="23">
        <v>1</v>
      </c>
      <c r="L809" s="23" t="s">
        <v>8345</v>
      </c>
      <c r="N809" s="24" t="b">
        <f t="shared" si="110"/>
        <v>0</v>
      </c>
      <c r="O809" s="24">
        <f t="shared" si="111"/>
        <v>136</v>
      </c>
      <c r="P809" s="24">
        <f t="shared" si="112"/>
        <v>6.75</v>
      </c>
      <c r="Q809" s="24" t="str">
        <f t="shared" si="113"/>
        <v>YES</v>
      </c>
      <c r="R809" s="24" t="str">
        <f t="shared" si="114"/>
        <v>YES</v>
      </c>
      <c r="S809" s="24" t="b">
        <f t="shared" si="115"/>
        <v>1</v>
      </c>
      <c r="T809" s="24" t="b">
        <f t="shared" si="116"/>
        <v>1</v>
      </c>
      <c r="U809" s="24">
        <f t="shared" si="117"/>
        <v>746</v>
      </c>
      <c r="V809" s="24">
        <f t="shared" si="118"/>
        <v>812</v>
      </c>
      <c r="W809" s="24"/>
      <c r="X809" s="23" t="s">
        <v>1480</v>
      </c>
      <c r="Y809" s="23" t="s">
        <v>42</v>
      </c>
      <c r="AA809" s="24" t="s">
        <v>39</v>
      </c>
      <c r="AB809" s="24" t="s">
        <v>39</v>
      </c>
      <c r="AC809" s="24" t="s">
        <v>39</v>
      </c>
      <c r="AD809" s="24">
        <v>10</v>
      </c>
      <c r="AE809" s="24">
        <v>10</v>
      </c>
      <c r="AF809" s="24">
        <v>10</v>
      </c>
      <c r="AG809" s="24">
        <v>10</v>
      </c>
      <c r="AH809" s="24">
        <v>10</v>
      </c>
      <c r="AI809" s="24">
        <v>10</v>
      </c>
      <c r="AJ809" s="24">
        <v>6</v>
      </c>
      <c r="AK809" s="24">
        <v>6</v>
      </c>
      <c r="AL809" s="24">
        <v>10</v>
      </c>
      <c r="AM809" s="24">
        <v>6</v>
      </c>
      <c r="AN809" s="24">
        <v>10</v>
      </c>
      <c r="AO809" s="24">
        <v>6</v>
      </c>
      <c r="AQ809" s="23" t="s">
        <v>3372</v>
      </c>
      <c r="AR809" s="23" t="s">
        <v>3373</v>
      </c>
      <c r="AS809" s="23">
        <v>643.5</v>
      </c>
      <c r="AT809" s="23">
        <v>7.04</v>
      </c>
      <c r="AU809" s="23">
        <v>12</v>
      </c>
      <c r="AV809" s="23">
        <v>-4.96</v>
      </c>
      <c r="AW809" s="23">
        <v>0.33800000000000002</v>
      </c>
      <c r="AY809" s="23">
        <v>10</v>
      </c>
      <c r="AZ809" s="23">
        <v>1</v>
      </c>
      <c r="BA809" s="23">
        <v>2.5</v>
      </c>
      <c r="BC809" s="23" t="s">
        <v>8293</v>
      </c>
      <c r="BD809" s="23" t="s">
        <v>8293</v>
      </c>
      <c r="BE809" s="23" t="s">
        <v>8293</v>
      </c>
      <c r="BF809" s="23" t="s">
        <v>8330</v>
      </c>
    </row>
    <row r="810" spans="1:58" s="23" customFormat="1" x14ac:dyDescent="0.2">
      <c r="A810" s="23" t="s">
        <v>3374</v>
      </c>
      <c r="B810" s="23" t="s">
        <v>3375</v>
      </c>
      <c r="C810" s="23" t="s">
        <v>38</v>
      </c>
      <c r="D810" s="23" t="s">
        <v>38</v>
      </c>
      <c r="E810" s="23">
        <v>3.5</v>
      </c>
      <c r="F810" s="23" t="s">
        <v>38</v>
      </c>
      <c r="G810" s="23" t="s">
        <v>38</v>
      </c>
      <c r="H810" s="23">
        <v>10</v>
      </c>
      <c r="I810" s="23" t="s">
        <v>8264</v>
      </c>
      <c r="J810" s="23">
        <v>10</v>
      </c>
      <c r="K810" s="23">
        <v>1</v>
      </c>
      <c r="L810" s="23" t="s">
        <v>8345</v>
      </c>
      <c r="N810" s="24" t="b">
        <f t="shared" si="110"/>
        <v>0</v>
      </c>
      <c r="O810" s="24">
        <f t="shared" si="111"/>
        <v>136</v>
      </c>
      <c r="P810" s="24">
        <f t="shared" si="112"/>
        <v>6.75</v>
      </c>
      <c r="Q810" s="24" t="str">
        <f t="shared" si="113"/>
        <v>YES</v>
      </c>
      <c r="R810" s="24" t="str">
        <f t="shared" si="114"/>
        <v>YES</v>
      </c>
      <c r="S810" s="24" t="b">
        <f t="shared" si="115"/>
        <v>1</v>
      </c>
      <c r="T810" s="24" t="b">
        <f t="shared" si="116"/>
        <v>1</v>
      </c>
      <c r="U810" s="24">
        <f t="shared" si="117"/>
        <v>746</v>
      </c>
      <c r="V810" s="24">
        <f t="shared" si="118"/>
        <v>812</v>
      </c>
      <c r="W810" s="24"/>
      <c r="X810" s="23" t="s">
        <v>1480</v>
      </c>
      <c r="Y810" s="23" t="s">
        <v>42</v>
      </c>
      <c r="AA810" s="24" t="s">
        <v>39</v>
      </c>
      <c r="AB810" s="24" t="s">
        <v>39</v>
      </c>
      <c r="AC810" s="24" t="s">
        <v>39</v>
      </c>
      <c r="AD810" s="24">
        <v>10</v>
      </c>
      <c r="AE810" s="24">
        <v>10</v>
      </c>
      <c r="AF810" s="24">
        <v>10</v>
      </c>
      <c r="AG810" s="24">
        <v>10</v>
      </c>
      <c r="AH810" s="24">
        <v>10</v>
      </c>
      <c r="AI810" s="24">
        <v>10</v>
      </c>
      <c r="AJ810" s="24">
        <v>10</v>
      </c>
      <c r="AK810" s="24">
        <v>10</v>
      </c>
      <c r="AL810" s="24">
        <v>10</v>
      </c>
      <c r="AM810" s="24">
        <v>10</v>
      </c>
      <c r="AN810" s="24">
        <v>10</v>
      </c>
      <c r="AO810" s="24">
        <v>10</v>
      </c>
      <c r="AQ810" s="23" t="s">
        <v>3376</v>
      </c>
      <c r="AR810" s="23" t="s">
        <v>3377</v>
      </c>
      <c r="AS810" s="23">
        <v>270.27</v>
      </c>
      <c r="AT810" s="23">
        <v>3.21</v>
      </c>
      <c r="AU810" s="23">
        <v>11.77</v>
      </c>
      <c r="AV810" s="23">
        <v>-8.5599999999999987</v>
      </c>
      <c r="AW810" s="23">
        <v>0.748</v>
      </c>
      <c r="AY810" s="23">
        <v>1000</v>
      </c>
      <c r="AZ810" s="23">
        <v>1</v>
      </c>
      <c r="BA810" s="23">
        <v>2.5</v>
      </c>
      <c r="BC810" s="23" t="s">
        <v>8293</v>
      </c>
      <c r="BD810" s="23" t="s">
        <v>8293</v>
      </c>
      <c r="BE810" s="23" t="s">
        <v>8293</v>
      </c>
      <c r="BF810" s="23" t="s">
        <v>8330</v>
      </c>
    </row>
    <row r="811" spans="1:58" s="23" customFormat="1" x14ac:dyDescent="0.2">
      <c r="A811" s="23" t="s">
        <v>3378</v>
      </c>
      <c r="B811" s="23" t="s">
        <v>3379</v>
      </c>
      <c r="C811" s="23" t="s">
        <v>38</v>
      </c>
      <c r="D811" s="23" t="s">
        <v>38</v>
      </c>
      <c r="E811" s="23">
        <v>3.5</v>
      </c>
      <c r="F811" s="23" t="s">
        <v>38</v>
      </c>
      <c r="G811" s="23" t="s">
        <v>38</v>
      </c>
      <c r="H811" s="23">
        <v>10</v>
      </c>
      <c r="I811" s="23" t="s">
        <v>8264</v>
      </c>
      <c r="J811" s="23">
        <v>10</v>
      </c>
      <c r="K811" s="23">
        <v>1</v>
      </c>
      <c r="L811" s="23" t="s">
        <v>8345</v>
      </c>
      <c r="N811" s="24" t="b">
        <f t="shared" si="110"/>
        <v>0</v>
      </c>
      <c r="O811" s="24">
        <f t="shared" si="111"/>
        <v>136</v>
      </c>
      <c r="P811" s="24">
        <f t="shared" si="112"/>
        <v>6.75</v>
      </c>
      <c r="Q811" s="24" t="str">
        <f t="shared" si="113"/>
        <v>YES</v>
      </c>
      <c r="R811" s="24" t="str">
        <f t="shared" si="114"/>
        <v>YES</v>
      </c>
      <c r="S811" s="24" t="b">
        <f t="shared" si="115"/>
        <v>1</v>
      </c>
      <c r="T811" s="24" t="b">
        <f t="shared" si="116"/>
        <v>1</v>
      </c>
      <c r="U811" s="24">
        <f t="shared" si="117"/>
        <v>746</v>
      </c>
      <c r="V811" s="24">
        <f t="shared" si="118"/>
        <v>812</v>
      </c>
      <c r="W811" s="24"/>
      <c r="X811" s="23" t="s">
        <v>1480</v>
      </c>
      <c r="Y811" s="23" t="s">
        <v>42</v>
      </c>
      <c r="AA811" s="24" t="s">
        <v>39</v>
      </c>
      <c r="AB811" s="24"/>
      <c r="AC811" s="24"/>
      <c r="AD811" s="24">
        <v>10</v>
      </c>
      <c r="AE811" s="24">
        <v>6</v>
      </c>
      <c r="AF811" s="24">
        <v>6</v>
      </c>
      <c r="AG811" s="24">
        <v>6</v>
      </c>
      <c r="AH811" s="24">
        <v>6</v>
      </c>
      <c r="AI811" s="24">
        <v>6</v>
      </c>
      <c r="AJ811" s="24">
        <v>6</v>
      </c>
      <c r="AK811" s="24">
        <v>6</v>
      </c>
      <c r="AL811" s="24">
        <v>6</v>
      </c>
      <c r="AM811" s="24">
        <v>6</v>
      </c>
      <c r="AN811" s="24">
        <v>6</v>
      </c>
      <c r="AO811" s="24">
        <v>6</v>
      </c>
      <c r="AQ811" s="23" t="s">
        <v>3380</v>
      </c>
      <c r="AR811" s="23" t="s">
        <v>3381</v>
      </c>
      <c r="AS811" s="23">
        <v>518.62</v>
      </c>
      <c r="AT811" s="23">
        <v>8.7200000000000006</v>
      </c>
      <c r="AU811" s="23">
        <v>12</v>
      </c>
      <c r="AV811" s="23">
        <v>-3.2799999999999994</v>
      </c>
      <c r="AW811" s="23">
        <v>0.26200000000000001</v>
      </c>
      <c r="AY811" s="23">
        <v>10000</v>
      </c>
      <c r="AZ811" s="23">
        <v>2</v>
      </c>
      <c r="BA811" s="23">
        <v>1.5</v>
      </c>
      <c r="BC811" s="23" t="s">
        <v>8293</v>
      </c>
      <c r="BD811" s="23" t="s">
        <v>8293</v>
      </c>
      <c r="BE811" s="23" t="s">
        <v>8293</v>
      </c>
      <c r="BF811" s="23" t="s">
        <v>8330</v>
      </c>
    </row>
    <row r="812" spans="1:58" s="23" customFormat="1" x14ac:dyDescent="0.2">
      <c r="A812" s="23" t="s">
        <v>3382</v>
      </c>
      <c r="B812" s="23" t="s">
        <v>3383</v>
      </c>
      <c r="C812" s="23" t="s">
        <v>38</v>
      </c>
      <c r="D812" s="23" t="s">
        <v>38</v>
      </c>
      <c r="E812" s="23">
        <v>3.5</v>
      </c>
      <c r="F812" s="23" t="s">
        <v>38</v>
      </c>
      <c r="G812" s="23" t="s">
        <v>38</v>
      </c>
      <c r="H812" s="23">
        <v>10</v>
      </c>
      <c r="I812" s="23" t="s">
        <v>8264</v>
      </c>
      <c r="J812" s="23">
        <v>10</v>
      </c>
      <c r="K812" s="23">
        <v>1</v>
      </c>
      <c r="L812" s="23" t="s">
        <v>8345</v>
      </c>
      <c r="N812" s="24" t="b">
        <f t="shared" si="110"/>
        <v>0</v>
      </c>
      <c r="O812" s="24">
        <f t="shared" si="111"/>
        <v>136</v>
      </c>
      <c r="P812" s="24">
        <f t="shared" si="112"/>
        <v>6.75</v>
      </c>
      <c r="Q812" s="24" t="str">
        <f t="shared" si="113"/>
        <v>YES</v>
      </c>
      <c r="R812" s="24" t="str">
        <f t="shared" si="114"/>
        <v>YES</v>
      </c>
      <c r="S812" s="24" t="b">
        <f t="shared" si="115"/>
        <v>1</v>
      </c>
      <c r="T812" s="24" t="b">
        <f t="shared" si="116"/>
        <v>1</v>
      </c>
      <c r="U812" s="24">
        <f t="shared" si="117"/>
        <v>746</v>
      </c>
      <c r="V812" s="24">
        <f t="shared" si="118"/>
        <v>812</v>
      </c>
      <c r="W812" s="24"/>
      <c r="X812" s="23" t="s">
        <v>1480</v>
      </c>
      <c r="Y812" s="23" t="s">
        <v>42</v>
      </c>
      <c r="AA812" s="24" t="s">
        <v>39</v>
      </c>
      <c r="AB812" s="24" t="s">
        <v>39</v>
      </c>
      <c r="AC812" s="24" t="s">
        <v>39</v>
      </c>
      <c r="AD812" s="24">
        <v>10</v>
      </c>
      <c r="AE812" s="24">
        <v>10</v>
      </c>
      <c r="AF812" s="24">
        <v>10</v>
      </c>
      <c r="AG812" s="24">
        <v>10</v>
      </c>
      <c r="AH812" s="24">
        <v>10</v>
      </c>
      <c r="AI812" s="24">
        <v>10</v>
      </c>
      <c r="AJ812" s="24">
        <v>10</v>
      </c>
      <c r="AK812" s="24">
        <v>10</v>
      </c>
      <c r="AL812" s="24">
        <v>10</v>
      </c>
      <c r="AM812" s="24">
        <v>10</v>
      </c>
      <c r="AN812" s="24">
        <v>10</v>
      </c>
      <c r="AO812" s="24">
        <v>10</v>
      </c>
      <c r="AQ812" s="23" t="s">
        <v>3384</v>
      </c>
      <c r="AR812" s="23" t="s">
        <v>3385</v>
      </c>
      <c r="AS812" s="23">
        <v>361.73</v>
      </c>
      <c r="AT812" s="23">
        <v>2.29</v>
      </c>
      <c r="AU812" s="23">
        <v>12</v>
      </c>
      <c r="AV812" s="23">
        <v>-9.7100000000000009</v>
      </c>
      <c r="AW812" s="23">
        <v>0.432</v>
      </c>
      <c r="AY812" s="23">
        <v>100</v>
      </c>
      <c r="AZ812" s="23">
        <v>1</v>
      </c>
      <c r="BA812" s="23">
        <v>2.5</v>
      </c>
      <c r="BC812" s="23" t="s">
        <v>8293</v>
      </c>
      <c r="BD812" s="23" t="s">
        <v>8293</v>
      </c>
      <c r="BE812" s="23" t="s">
        <v>8293</v>
      </c>
      <c r="BF812" s="23" t="s">
        <v>8330</v>
      </c>
    </row>
    <row r="813" spans="1:58" s="23" customFormat="1" x14ac:dyDescent="0.2">
      <c r="A813" s="23" t="s">
        <v>3386</v>
      </c>
      <c r="B813" s="23" t="s">
        <v>3387</v>
      </c>
      <c r="C813" s="23" t="s">
        <v>38</v>
      </c>
      <c r="D813" s="23" t="s">
        <v>38</v>
      </c>
      <c r="E813" s="23">
        <v>3.5</v>
      </c>
      <c r="F813" s="23" t="s">
        <v>38</v>
      </c>
      <c r="G813" s="23" t="s">
        <v>38</v>
      </c>
      <c r="H813" s="23">
        <v>10</v>
      </c>
      <c r="I813" s="23" t="s">
        <v>8264</v>
      </c>
      <c r="J813" s="23">
        <v>10</v>
      </c>
      <c r="K813" s="23">
        <v>1</v>
      </c>
      <c r="L813" s="23" t="s">
        <v>8345</v>
      </c>
      <c r="N813" s="24" t="b">
        <f t="shared" si="110"/>
        <v>0</v>
      </c>
      <c r="O813" s="24">
        <f t="shared" si="111"/>
        <v>136</v>
      </c>
      <c r="P813" s="24">
        <f t="shared" si="112"/>
        <v>6.75</v>
      </c>
      <c r="Q813" s="24" t="str">
        <f t="shared" si="113"/>
        <v>YES</v>
      </c>
      <c r="R813" s="24" t="str">
        <f t="shared" si="114"/>
        <v>YES</v>
      </c>
      <c r="S813" s="24" t="b">
        <f t="shared" si="115"/>
        <v>1</v>
      </c>
      <c r="T813" s="24" t="b">
        <f t="shared" si="116"/>
        <v>1</v>
      </c>
      <c r="U813" s="24">
        <f t="shared" si="117"/>
        <v>746</v>
      </c>
      <c r="V813" s="24">
        <f t="shared" si="118"/>
        <v>812</v>
      </c>
      <c r="W813" s="24"/>
      <c r="X813" s="23" t="s">
        <v>1480</v>
      </c>
      <c r="Y813" s="23" t="s">
        <v>42</v>
      </c>
      <c r="AA813" s="24" t="s">
        <v>39</v>
      </c>
      <c r="AB813" s="24" t="s">
        <v>39</v>
      </c>
      <c r="AC813" s="24" t="s">
        <v>39</v>
      </c>
      <c r="AD813" s="24">
        <v>10</v>
      </c>
      <c r="AE813" s="24">
        <v>10</v>
      </c>
      <c r="AF813" s="24">
        <v>10</v>
      </c>
      <c r="AG813" s="24">
        <v>10</v>
      </c>
      <c r="AH813" s="24">
        <v>10</v>
      </c>
      <c r="AI813" s="24">
        <v>10</v>
      </c>
      <c r="AJ813" s="24">
        <v>10</v>
      </c>
      <c r="AK813" s="24">
        <v>10</v>
      </c>
      <c r="AL813" s="24">
        <v>6</v>
      </c>
      <c r="AM813" s="24">
        <v>10</v>
      </c>
      <c r="AN813" s="24">
        <v>6</v>
      </c>
      <c r="AO813" s="24">
        <v>6</v>
      </c>
      <c r="AQ813" s="23" t="s">
        <v>3388</v>
      </c>
      <c r="AR813" s="23" t="s">
        <v>3389</v>
      </c>
      <c r="AS813" s="23">
        <v>294.41000000000003</v>
      </c>
      <c r="AT813" s="23">
        <v>6.84</v>
      </c>
      <c r="AU813" s="23">
        <v>10.509</v>
      </c>
      <c r="AV813" s="23">
        <v>-3.6690000000000005</v>
      </c>
      <c r="AW813" s="23">
        <v>12.7</v>
      </c>
      <c r="AY813" s="23">
        <v>10</v>
      </c>
      <c r="AZ813" s="23">
        <v>1</v>
      </c>
      <c r="BA813" s="23">
        <v>2.5</v>
      </c>
      <c r="BC813" s="23" t="s">
        <v>8293</v>
      </c>
      <c r="BD813" s="23" t="s">
        <v>8293</v>
      </c>
      <c r="BE813" s="23" t="s">
        <v>8293</v>
      </c>
      <c r="BF813" s="23" t="s">
        <v>8330</v>
      </c>
    </row>
    <row r="814" spans="1:58" s="23" customFormat="1" x14ac:dyDescent="0.2">
      <c r="A814" s="23" t="s">
        <v>3390</v>
      </c>
      <c r="B814" s="23" t="s">
        <v>3391</v>
      </c>
      <c r="C814" s="23" t="s">
        <v>38</v>
      </c>
      <c r="D814" s="23" t="s">
        <v>38</v>
      </c>
      <c r="E814" s="23">
        <v>3.5</v>
      </c>
      <c r="F814" s="23" t="s">
        <v>38</v>
      </c>
      <c r="G814" s="23" t="s">
        <v>38</v>
      </c>
      <c r="H814" s="23">
        <v>10</v>
      </c>
      <c r="I814" s="23" t="s">
        <v>8264</v>
      </c>
      <c r="J814" s="23">
        <v>10</v>
      </c>
      <c r="K814" s="23">
        <v>1</v>
      </c>
      <c r="L814" s="23" t="s">
        <v>8345</v>
      </c>
      <c r="N814" s="24" t="b">
        <f t="shared" si="110"/>
        <v>0</v>
      </c>
      <c r="O814" s="24">
        <f t="shared" si="111"/>
        <v>136</v>
      </c>
      <c r="P814" s="24">
        <f t="shared" si="112"/>
        <v>6.75</v>
      </c>
      <c r="Q814" s="24" t="str">
        <f t="shared" si="113"/>
        <v>YES</v>
      </c>
      <c r="R814" s="24" t="str">
        <f t="shared" si="114"/>
        <v>YES</v>
      </c>
      <c r="S814" s="24" t="b">
        <f t="shared" si="115"/>
        <v>1</v>
      </c>
      <c r="T814" s="24" t="b">
        <f t="shared" si="116"/>
        <v>1</v>
      </c>
      <c r="U814" s="24">
        <f t="shared" si="117"/>
        <v>746</v>
      </c>
      <c r="V814" s="24">
        <f t="shared" si="118"/>
        <v>812</v>
      </c>
      <c r="W814" s="24"/>
      <c r="X814" s="23" t="s">
        <v>1480</v>
      </c>
      <c r="Y814" s="23" t="s">
        <v>42</v>
      </c>
      <c r="AA814" s="24" t="s">
        <v>39</v>
      </c>
      <c r="AB814" s="24" t="s">
        <v>39</v>
      </c>
      <c r="AC814" s="24" t="s">
        <v>39</v>
      </c>
      <c r="AD814" s="24">
        <v>10</v>
      </c>
      <c r="AE814" s="24">
        <v>10</v>
      </c>
      <c r="AF814" s="24">
        <v>10</v>
      </c>
      <c r="AG814" s="24">
        <v>10</v>
      </c>
      <c r="AH814" s="24">
        <v>10</v>
      </c>
      <c r="AI814" s="24">
        <v>10</v>
      </c>
      <c r="AJ814" s="24">
        <v>10</v>
      </c>
      <c r="AK814" s="24">
        <v>10</v>
      </c>
      <c r="AL814" s="24">
        <v>6</v>
      </c>
      <c r="AM814" s="24">
        <v>10</v>
      </c>
      <c r="AN814" s="24">
        <v>6</v>
      </c>
      <c r="AO814" s="24">
        <v>10</v>
      </c>
      <c r="AQ814" s="23" t="s">
        <v>3392</v>
      </c>
      <c r="AR814" s="23" t="s">
        <v>3393</v>
      </c>
      <c r="AS814" s="23">
        <v>430.54</v>
      </c>
      <c r="AT814" s="23">
        <v>8.61</v>
      </c>
      <c r="AU814" s="23">
        <v>12</v>
      </c>
      <c r="AV814" s="23">
        <v>-3.3900000000000006</v>
      </c>
      <c r="AW814" s="23">
        <v>31.4</v>
      </c>
      <c r="AY814" s="23">
        <v>100</v>
      </c>
      <c r="AZ814" s="23">
        <v>1</v>
      </c>
      <c r="BA814" s="23">
        <v>2.5</v>
      </c>
      <c r="BC814" s="23" t="s">
        <v>8293</v>
      </c>
      <c r="BD814" s="23" t="s">
        <v>8293</v>
      </c>
      <c r="BE814" s="23" t="s">
        <v>8293</v>
      </c>
      <c r="BF814" s="23" t="s">
        <v>8330</v>
      </c>
    </row>
    <row r="815" spans="1:58" s="23" customFormat="1" x14ac:dyDescent="0.2">
      <c r="A815" s="23" t="s">
        <v>3394</v>
      </c>
      <c r="B815" s="23" t="s">
        <v>3395</v>
      </c>
      <c r="C815" s="23" t="s">
        <v>38</v>
      </c>
      <c r="D815" s="23" t="s">
        <v>38</v>
      </c>
      <c r="E815" s="23">
        <v>3.5</v>
      </c>
      <c r="F815" s="23" t="s">
        <v>38</v>
      </c>
      <c r="G815" s="23" t="s">
        <v>38</v>
      </c>
      <c r="H815" s="23">
        <v>10</v>
      </c>
      <c r="I815" s="23" t="s">
        <v>8264</v>
      </c>
      <c r="J815" s="23">
        <v>10</v>
      </c>
      <c r="K815" s="23">
        <v>1</v>
      </c>
      <c r="L815" s="23" t="s">
        <v>8345</v>
      </c>
      <c r="N815" s="24" t="b">
        <f t="shared" si="110"/>
        <v>0</v>
      </c>
      <c r="O815" s="24">
        <f t="shared" si="111"/>
        <v>136</v>
      </c>
      <c r="P815" s="24">
        <f t="shared" si="112"/>
        <v>6.75</v>
      </c>
      <c r="Q815" s="24" t="str">
        <f t="shared" si="113"/>
        <v>YES</v>
      </c>
      <c r="R815" s="24" t="str">
        <f t="shared" si="114"/>
        <v>YES</v>
      </c>
      <c r="S815" s="24" t="b">
        <f t="shared" si="115"/>
        <v>1</v>
      </c>
      <c r="T815" s="24" t="b">
        <f t="shared" si="116"/>
        <v>1</v>
      </c>
      <c r="U815" s="24">
        <f t="shared" si="117"/>
        <v>746</v>
      </c>
      <c r="V815" s="24">
        <f t="shared" si="118"/>
        <v>812</v>
      </c>
      <c r="W815" s="24"/>
      <c r="X815" s="23" t="s">
        <v>1480</v>
      </c>
      <c r="Y815" s="23" t="s">
        <v>42</v>
      </c>
      <c r="AA815" s="24" t="s">
        <v>39</v>
      </c>
      <c r="AB815" s="24" t="s">
        <v>39</v>
      </c>
      <c r="AC815" s="24" t="s">
        <v>39</v>
      </c>
      <c r="AD815" s="24">
        <v>10</v>
      </c>
      <c r="AE815" s="24">
        <v>10</v>
      </c>
      <c r="AF815" s="24">
        <v>10</v>
      </c>
      <c r="AG815" s="24">
        <v>10</v>
      </c>
      <c r="AH815" s="24">
        <v>10</v>
      </c>
      <c r="AI815" s="24">
        <v>10</v>
      </c>
      <c r="AJ815" s="24">
        <v>10</v>
      </c>
      <c r="AK815" s="24">
        <v>10</v>
      </c>
      <c r="AL815" s="24">
        <v>10</v>
      </c>
      <c r="AM815" s="24">
        <v>6</v>
      </c>
      <c r="AN815" s="24">
        <v>10</v>
      </c>
      <c r="AO815" s="24">
        <v>10</v>
      </c>
      <c r="AQ815" s="23" t="s">
        <v>3396</v>
      </c>
      <c r="AR815" s="23" t="s">
        <v>3397</v>
      </c>
      <c r="AS815" s="23">
        <v>499.46</v>
      </c>
      <c r="AT815" s="23">
        <v>1.96</v>
      </c>
      <c r="AU815" s="23">
        <v>12</v>
      </c>
      <c r="AV815" s="23">
        <v>-10.039999999999999</v>
      </c>
      <c r="AW815" s="23">
        <v>7.8799999999999996E-4</v>
      </c>
      <c r="AY815" s="23">
        <v>1000</v>
      </c>
      <c r="AZ815" s="23">
        <v>1</v>
      </c>
      <c r="BA815" s="23">
        <v>2.5</v>
      </c>
      <c r="BC815" s="23" t="s">
        <v>8293</v>
      </c>
      <c r="BD815" s="23" t="s">
        <v>8293</v>
      </c>
      <c r="BE815" s="23" t="s">
        <v>8293</v>
      </c>
      <c r="BF815" s="23" t="s">
        <v>8330</v>
      </c>
    </row>
    <row r="816" spans="1:58" s="23" customFormat="1" x14ac:dyDescent="0.2">
      <c r="A816" s="23" t="s">
        <v>3398</v>
      </c>
      <c r="B816" s="23" t="s">
        <v>3399</v>
      </c>
      <c r="C816" s="23" t="s">
        <v>38</v>
      </c>
      <c r="D816" s="23" t="s">
        <v>38</v>
      </c>
      <c r="E816" s="23">
        <v>3.5</v>
      </c>
      <c r="F816" s="23" t="s">
        <v>38</v>
      </c>
      <c r="G816" s="23" t="s">
        <v>38</v>
      </c>
      <c r="H816" s="23">
        <v>10</v>
      </c>
      <c r="I816" s="23" t="s">
        <v>8264</v>
      </c>
      <c r="J816" s="23">
        <v>10</v>
      </c>
      <c r="K816" s="23">
        <v>1</v>
      </c>
      <c r="L816" s="23" t="s">
        <v>8345</v>
      </c>
      <c r="N816" s="24" t="b">
        <f t="shared" si="110"/>
        <v>0</v>
      </c>
      <c r="O816" s="24">
        <f t="shared" si="111"/>
        <v>136</v>
      </c>
      <c r="P816" s="24">
        <f t="shared" si="112"/>
        <v>6.75</v>
      </c>
      <c r="Q816" s="24" t="str">
        <f t="shared" si="113"/>
        <v>YES</v>
      </c>
      <c r="R816" s="24" t="str">
        <f t="shared" si="114"/>
        <v>YES</v>
      </c>
      <c r="S816" s="24" t="b">
        <f t="shared" si="115"/>
        <v>1</v>
      </c>
      <c r="T816" s="24" t="b">
        <f t="shared" si="116"/>
        <v>1</v>
      </c>
      <c r="U816" s="24">
        <f t="shared" si="117"/>
        <v>746</v>
      </c>
      <c r="V816" s="24">
        <f t="shared" si="118"/>
        <v>812</v>
      </c>
      <c r="W816" s="24"/>
      <c r="X816" s="23" t="s">
        <v>1480</v>
      </c>
      <c r="Y816" s="23" t="s">
        <v>42</v>
      </c>
      <c r="AA816" s="24" t="s">
        <v>39</v>
      </c>
      <c r="AB816" s="24" t="s">
        <v>39</v>
      </c>
      <c r="AC816" s="24" t="s">
        <v>39</v>
      </c>
      <c r="AD816" s="24">
        <v>10</v>
      </c>
      <c r="AE816" s="24">
        <v>10</v>
      </c>
      <c r="AF816" s="24">
        <v>10</v>
      </c>
      <c r="AG816" s="24">
        <v>10</v>
      </c>
      <c r="AH816" s="24">
        <v>10</v>
      </c>
      <c r="AI816" s="24">
        <v>10</v>
      </c>
      <c r="AJ816" s="24">
        <v>10</v>
      </c>
      <c r="AK816" s="24">
        <v>10</v>
      </c>
      <c r="AL816" s="24">
        <v>10</v>
      </c>
      <c r="AM816" s="24">
        <v>10</v>
      </c>
      <c r="AN816" s="24">
        <v>10</v>
      </c>
      <c r="AO816" s="24">
        <v>10</v>
      </c>
      <c r="AQ816" s="23" t="s">
        <v>3400</v>
      </c>
      <c r="AR816" s="23" t="s">
        <v>3401</v>
      </c>
      <c r="AS816" s="23">
        <v>316.13</v>
      </c>
      <c r="AT816" s="23">
        <v>2.38</v>
      </c>
      <c r="AU816" s="23">
        <v>11.689</v>
      </c>
      <c r="AV816" s="23">
        <v>-9.3090000000000011</v>
      </c>
      <c r="AW816" s="23">
        <v>1.52E-2</v>
      </c>
      <c r="AY816" s="23">
        <v>10000</v>
      </c>
      <c r="AZ816" s="23">
        <v>2</v>
      </c>
      <c r="BA816" s="23">
        <v>1.5</v>
      </c>
      <c r="BC816" s="23" t="s">
        <v>8293</v>
      </c>
      <c r="BD816" s="23" t="s">
        <v>8293</v>
      </c>
      <c r="BE816" s="23" t="s">
        <v>8293</v>
      </c>
      <c r="BF816" s="23" t="s">
        <v>8330</v>
      </c>
    </row>
    <row r="817" spans="1:58" s="23" customFormat="1" x14ac:dyDescent="0.2">
      <c r="A817" s="23" t="s">
        <v>3402</v>
      </c>
      <c r="B817" s="23" t="s">
        <v>3403</v>
      </c>
      <c r="C817" s="23" t="s">
        <v>38</v>
      </c>
      <c r="D817" s="23" t="s">
        <v>38</v>
      </c>
      <c r="E817" s="23">
        <v>3.5</v>
      </c>
      <c r="F817" s="23" t="s">
        <v>38</v>
      </c>
      <c r="G817" s="23" t="s">
        <v>38</v>
      </c>
      <c r="H817" s="23">
        <v>10</v>
      </c>
      <c r="I817" s="23" t="s">
        <v>8264</v>
      </c>
      <c r="J817" s="23">
        <v>10</v>
      </c>
      <c r="K817" s="23">
        <v>1</v>
      </c>
      <c r="L817" s="23" t="s">
        <v>8345</v>
      </c>
      <c r="N817" s="24" t="b">
        <f t="shared" si="110"/>
        <v>0</v>
      </c>
      <c r="O817" s="24">
        <f t="shared" si="111"/>
        <v>136</v>
      </c>
      <c r="P817" s="24">
        <f t="shared" si="112"/>
        <v>6.75</v>
      </c>
      <c r="Q817" s="24" t="str">
        <f t="shared" si="113"/>
        <v>YES</v>
      </c>
      <c r="R817" s="24" t="str">
        <f t="shared" si="114"/>
        <v>YES</v>
      </c>
      <c r="S817" s="24" t="b">
        <f t="shared" si="115"/>
        <v>1</v>
      </c>
      <c r="T817" s="24" t="b">
        <f t="shared" si="116"/>
        <v>1</v>
      </c>
      <c r="U817" s="24">
        <f t="shared" si="117"/>
        <v>746</v>
      </c>
      <c r="V817" s="24">
        <f t="shared" si="118"/>
        <v>812</v>
      </c>
      <c r="W817" s="24"/>
      <c r="X817" s="23" t="s">
        <v>1480</v>
      </c>
      <c r="Y817" s="23" t="s">
        <v>42</v>
      </c>
      <c r="AA817" s="24" t="s">
        <v>39</v>
      </c>
      <c r="AB817" s="24" t="s">
        <v>39</v>
      </c>
      <c r="AC817" s="24" t="s">
        <v>39</v>
      </c>
      <c r="AD817" s="24">
        <v>10</v>
      </c>
      <c r="AE817" s="24">
        <v>10</v>
      </c>
      <c r="AF817" s="24">
        <v>10</v>
      </c>
      <c r="AG817" s="24">
        <v>10</v>
      </c>
      <c r="AH817" s="24">
        <v>10</v>
      </c>
      <c r="AI817" s="24">
        <v>10</v>
      </c>
      <c r="AJ817" s="24">
        <v>6</v>
      </c>
      <c r="AK817" s="24">
        <v>6</v>
      </c>
      <c r="AL817" s="24">
        <v>10</v>
      </c>
      <c r="AM817" s="24">
        <v>6</v>
      </c>
      <c r="AN817" s="24">
        <v>10</v>
      </c>
      <c r="AO817" s="24">
        <v>6</v>
      </c>
      <c r="AQ817" s="23" t="s">
        <v>3404</v>
      </c>
      <c r="AR817" s="23" t="s">
        <v>3405</v>
      </c>
      <c r="AS817" s="23">
        <v>250.36</v>
      </c>
      <c r="AT817" s="23">
        <v>5.83</v>
      </c>
      <c r="AU817" s="23">
        <v>12</v>
      </c>
      <c r="AV817" s="23">
        <v>-6.17</v>
      </c>
      <c r="AW817" s="23">
        <v>0.496</v>
      </c>
      <c r="AY817" s="23">
        <v>100</v>
      </c>
      <c r="AZ817" s="23">
        <v>1</v>
      </c>
      <c r="BA817" s="23">
        <v>2.5</v>
      </c>
      <c r="BC817" s="23" t="s">
        <v>8293</v>
      </c>
      <c r="BD817" s="23" t="s">
        <v>8293</v>
      </c>
      <c r="BE817" s="23" t="s">
        <v>8293</v>
      </c>
      <c r="BF817" s="23" t="s">
        <v>8330</v>
      </c>
    </row>
    <row r="818" spans="1:58" s="23" customFormat="1" x14ac:dyDescent="0.2">
      <c r="A818" s="23" t="s">
        <v>3406</v>
      </c>
      <c r="B818" s="23" t="s">
        <v>3407</v>
      </c>
      <c r="C818" s="23" t="s">
        <v>38</v>
      </c>
      <c r="D818" s="23" t="s">
        <v>38</v>
      </c>
      <c r="E818" s="23">
        <v>3.5</v>
      </c>
      <c r="F818" s="23" t="s">
        <v>38</v>
      </c>
      <c r="G818" s="23" t="s">
        <v>38</v>
      </c>
      <c r="H818" s="23">
        <v>10</v>
      </c>
      <c r="I818" s="23" t="s">
        <v>8264</v>
      </c>
      <c r="J818" s="23">
        <v>10</v>
      </c>
      <c r="K818" s="23">
        <v>1</v>
      </c>
      <c r="L818" s="23" t="s">
        <v>8345</v>
      </c>
      <c r="N818" s="24" t="b">
        <f t="shared" si="110"/>
        <v>0</v>
      </c>
      <c r="O818" s="24">
        <f t="shared" si="111"/>
        <v>136</v>
      </c>
      <c r="P818" s="24">
        <f t="shared" si="112"/>
        <v>6.75</v>
      </c>
      <c r="Q818" s="24" t="str">
        <f t="shared" si="113"/>
        <v>YES</v>
      </c>
      <c r="R818" s="24" t="str">
        <f t="shared" si="114"/>
        <v>YES</v>
      </c>
      <c r="S818" s="24" t="b">
        <f t="shared" si="115"/>
        <v>1</v>
      </c>
      <c r="T818" s="24" t="b">
        <f t="shared" si="116"/>
        <v>1</v>
      </c>
      <c r="U818" s="24">
        <f t="shared" si="117"/>
        <v>746</v>
      </c>
      <c r="V818" s="24">
        <f t="shared" si="118"/>
        <v>812</v>
      </c>
      <c r="W818" s="24"/>
      <c r="X818" s="23" t="s">
        <v>1480</v>
      </c>
      <c r="Y818" s="23" t="s">
        <v>42</v>
      </c>
      <c r="AA818" s="24" t="s">
        <v>39</v>
      </c>
      <c r="AB818" s="24" t="s">
        <v>39</v>
      </c>
      <c r="AC818" s="24"/>
      <c r="AD818" s="24">
        <v>10</v>
      </c>
      <c r="AE818" s="24">
        <v>10</v>
      </c>
      <c r="AF818" s="24">
        <v>6</v>
      </c>
      <c r="AG818" s="24">
        <v>6</v>
      </c>
      <c r="AH818" s="24">
        <v>6</v>
      </c>
      <c r="AI818" s="24">
        <v>6</v>
      </c>
      <c r="AJ818" s="24">
        <v>10</v>
      </c>
      <c r="AK818" s="24">
        <v>10</v>
      </c>
      <c r="AL818" s="24">
        <v>3</v>
      </c>
      <c r="AM818" s="24">
        <v>10</v>
      </c>
      <c r="AN818" s="24">
        <v>3</v>
      </c>
      <c r="AO818" s="24">
        <v>10</v>
      </c>
      <c r="AQ818" s="23" t="s">
        <v>3408</v>
      </c>
      <c r="AR818" s="23" t="s">
        <v>3409</v>
      </c>
      <c r="AS818" s="23">
        <v>632.72</v>
      </c>
      <c r="AT818" s="23">
        <v>11.99</v>
      </c>
      <c r="AU818" s="23">
        <v>12</v>
      </c>
      <c r="AV818" s="23">
        <v>-9.9999999999997868E-3</v>
      </c>
      <c r="AW818" s="23">
        <v>2510</v>
      </c>
      <c r="AY818" s="23">
        <v>10</v>
      </c>
      <c r="AZ818" s="23">
        <v>1</v>
      </c>
      <c r="BA818" s="23">
        <v>2.5</v>
      </c>
      <c r="BC818" s="23" t="s">
        <v>8293</v>
      </c>
      <c r="BD818" s="23" t="s">
        <v>8293</v>
      </c>
      <c r="BE818" s="23" t="s">
        <v>8293</v>
      </c>
      <c r="BF818" s="23" t="s">
        <v>8330</v>
      </c>
    </row>
    <row r="819" spans="1:58" s="23" customFormat="1" x14ac:dyDescent="0.2">
      <c r="A819" s="23" t="s">
        <v>3410</v>
      </c>
      <c r="B819" s="23" t="s">
        <v>3411</v>
      </c>
      <c r="C819" s="23" t="s">
        <v>38</v>
      </c>
      <c r="D819" s="23" t="s">
        <v>38</v>
      </c>
      <c r="E819" s="23">
        <v>3.5</v>
      </c>
      <c r="F819" s="23" t="s">
        <v>38</v>
      </c>
      <c r="G819" s="23" t="s">
        <v>38</v>
      </c>
      <c r="H819" s="23">
        <v>10</v>
      </c>
      <c r="I819" s="23" t="s">
        <v>8264</v>
      </c>
      <c r="J819" s="23">
        <v>10</v>
      </c>
      <c r="K819" s="23">
        <v>1</v>
      </c>
      <c r="L819" s="23" t="s">
        <v>8345</v>
      </c>
      <c r="N819" s="24" t="b">
        <f t="shared" si="110"/>
        <v>0</v>
      </c>
      <c r="O819" s="24">
        <f t="shared" si="111"/>
        <v>136</v>
      </c>
      <c r="P819" s="24">
        <f t="shared" si="112"/>
        <v>6.75</v>
      </c>
      <c r="Q819" s="24" t="str">
        <f t="shared" si="113"/>
        <v>YES</v>
      </c>
      <c r="R819" s="24" t="str">
        <f t="shared" si="114"/>
        <v>YES</v>
      </c>
      <c r="S819" s="24" t="b">
        <f t="shared" si="115"/>
        <v>1</v>
      </c>
      <c r="T819" s="24" t="b">
        <f t="shared" si="116"/>
        <v>1</v>
      </c>
      <c r="U819" s="24">
        <f t="shared" si="117"/>
        <v>746</v>
      </c>
      <c r="V819" s="24">
        <f t="shared" si="118"/>
        <v>812</v>
      </c>
      <c r="W819" s="24"/>
      <c r="X819" s="23" t="s">
        <v>1480</v>
      </c>
      <c r="Y819" s="23" t="s">
        <v>42</v>
      </c>
      <c r="AA819" s="24" t="s">
        <v>39</v>
      </c>
      <c r="AB819" s="24" t="s">
        <v>39</v>
      </c>
      <c r="AC819" s="24" t="s">
        <v>39</v>
      </c>
      <c r="AD819" s="24">
        <v>10</v>
      </c>
      <c r="AE819" s="24">
        <v>10</v>
      </c>
      <c r="AF819" s="24">
        <v>10</v>
      </c>
      <c r="AG819" s="24">
        <v>10</v>
      </c>
      <c r="AH819" s="24">
        <v>10</v>
      </c>
      <c r="AI819" s="24">
        <v>10</v>
      </c>
      <c r="AJ819" s="24">
        <v>10</v>
      </c>
      <c r="AK819" s="24">
        <v>10</v>
      </c>
      <c r="AL819" s="24">
        <v>6</v>
      </c>
      <c r="AM819" s="24">
        <v>10</v>
      </c>
      <c r="AN819" s="24">
        <v>10</v>
      </c>
      <c r="AO819" s="24">
        <v>10</v>
      </c>
      <c r="AQ819" s="23" t="s">
        <v>3412</v>
      </c>
      <c r="AR819" s="23" t="s">
        <v>3413</v>
      </c>
      <c r="AS819" s="23">
        <v>469.6</v>
      </c>
      <c r="AT819" s="23">
        <v>8.31</v>
      </c>
      <c r="AU819" s="23">
        <v>12</v>
      </c>
      <c r="AV819" s="23">
        <v>-3.6899999999999995</v>
      </c>
      <c r="AW819" s="23">
        <v>96.1</v>
      </c>
      <c r="AY819" s="23">
        <v>10</v>
      </c>
      <c r="AZ819" s="23">
        <v>1</v>
      </c>
      <c r="BA819" s="23">
        <v>2.5</v>
      </c>
      <c r="BC819" s="23" t="s">
        <v>8293</v>
      </c>
      <c r="BD819" s="23" t="s">
        <v>8293</v>
      </c>
      <c r="BE819" s="23" t="s">
        <v>8293</v>
      </c>
      <c r="BF819" s="23" t="s">
        <v>8330</v>
      </c>
    </row>
    <row r="820" spans="1:58" s="23" customFormat="1" x14ac:dyDescent="0.2">
      <c r="A820" s="23" t="s">
        <v>3414</v>
      </c>
      <c r="B820" s="23" t="s">
        <v>3415</v>
      </c>
      <c r="C820" s="23" t="s">
        <v>38</v>
      </c>
      <c r="D820" s="23" t="s">
        <v>38</v>
      </c>
      <c r="E820" s="23">
        <v>3.5</v>
      </c>
      <c r="F820" s="23" t="s">
        <v>38</v>
      </c>
      <c r="G820" s="23" t="s">
        <v>38</v>
      </c>
      <c r="H820" s="23">
        <v>10</v>
      </c>
      <c r="I820" s="23" t="s">
        <v>8264</v>
      </c>
      <c r="J820" s="23">
        <v>10</v>
      </c>
      <c r="K820" s="23">
        <v>1</v>
      </c>
      <c r="L820" s="23" t="s">
        <v>8345</v>
      </c>
      <c r="N820" s="24" t="b">
        <f t="shared" si="110"/>
        <v>0</v>
      </c>
      <c r="O820" s="24">
        <f t="shared" si="111"/>
        <v>136</v>
      </c>
      <c r="P820" s="24">
        <f t="shared" si="112"/>
        <v>6.75</v>
      </c>
      <c r="Q820" s="24" t="str">
        <f t="shared" si="113"/>
        <v>YES</v>
      </c>
      <c r="R820" s="24" t="str">
        <f t="shared" si="114"/>
        <v>YES</v>
      </c>
      <c r="S820" s="24" t="b">
        <f t="shared" si="115"/>
        <v>1</v>
      </c>
      <c r="T820" s="24" t="b">
        <f t="shared" si="116"/>
        <v>1</v>
      </c>
      <c r="U820" s="24">
        <f t="shared" si="117"/>
        <v>746</v>
      </c>
      <c r="V820" s="24">
        <f t="shared" si="118"/>
        <v>812</v>
      </c>
      <c r="W820" s="24"/>
      <c r="X820" s="23" t="s">
        <v>1480</v>
      </c>
      <c r="Y820" s="23" t="s">
        <v>42</v>
      </c>
      <c r="AA820" s="24" t="s">
        <v>39</v>
      </c>
      <c r="AB820" s="24" t="s">
        <v>39</v>
      </c>
      <c r="AC820" s="24" t="s">
        <v>39</v>
      </c>
      <c r="AD820" s="24">
        <v>10</v>
      </c>
      <c r="AE820" s="24">
        <v>10</v>
      </c>
      <c r="AF820" s="24">
        <v>10</v>
      </c>
      <c r="AG820" s="24">
        <v>10</v>
      </c>
      <c r="AH820" s="24">
        <v>10</v>
      </c>
      <c r="AI820" s="24">
        <v>10</v>
      </c>
      <c r="AJ820" s="24">
        <v>10</v>
      </c>
      <c r="AK820" s="24">
        <v>10</v>
      </c>
      <c r="AL820" s="24">
        <v>10</v>
      </c>
      <c r="AM820" s="24">
        <v>10</v>
      </c>
      <c r="AN820" s="24">
        <v>10</v>
      </c>
      <c r="AO820" s="24">
        <v>10</v>
      </c>
      <c r="AQ820" s="23" t="s">
        <v>3137</v>
      </c>
      <c r="AR820" s="23" t="s">
        <v>3138</v>
      </c>
      <c r="AS820" s="23">
        <v>346.38</v>
      </c>
      <c r="AT820" s="23">
        <v>2.2599999999999998</v>
      </c>
      <c r="AU820" s="23">
        <v>12</v>
      </c>
      <c r="AV820" s="23">
        <v>-9.74</v>
      </c>
      <c r="AW820" s="23">
        <v>3.1199999999999999E-2</v>
      </c>
      <c r="AY820" s="23">
        <v>100</v>
      </c>
      <c r="AZ820" s="23">
        <v>1</v>
      </c>
      <c r="BA820" s="23">
        <v>2.5</v>
      </c>
      <c r="BC820" s="23" t="s">
        <v>8293</v>
      </c>
      <c r="BD820" s="23" t="s">
        <v>8293</v>
      </c>
      <c r="BE820" s="23" t="s">
        <v>8293</v>
      </c>
      <c r="BF820" s="23" t="s">
        <v>8330</v>
      </c>
    </row>
    <row r="821" spans="1:58" s="23" customFormat="1" x14ac:dyDescent="0.2">
      <c r="A821" s="23" t="s">
        <v>3416</v>
      </c>
      <c r="B821" s="23" t="s">
        <v>3417</v>
      </c>
      <c r="C821" s="23" t="s">
        <v>38</v>
      </c>
      <c r="D821" s="23" t="s">
        <v>38</v>
      </c>
      <c r="E821" s="23">
        <v>3.5</v>
      </c>
      <c r="F821" s="23" t="s">
        <v>38</v>
      </c>
      <c r="G821" s="23" t="s">
        <v>38</v>
      </c>
      <c r="H821" s="23">
        <v>10</v>
      </c>
      <c r="I821" s="23" t="s">
        <v>8264</v>
      </c>
      <c r="J821" s="23">
        <v>10</v>
      </c>
      <c r="K821" s="23">
        <v>1</v>
      </c>
      <c r="L821" s="23" t="s">
        <v>8342</v>
      </c>
      <c r="N821" s="24" t="b">
        <f t="shared" si="110"/>
        <v>0</v>
      </c>
      <c r="O821" s="24">
        <f t="shared" si="111"/>
        <v>136</v>
      </c>
      <c r="P821" s="24">
        <f t="shared" si="112"/>
        <v>6.75</v>
      </c>
      <c r="Q821" s="24" t="str">
        <f t="shared" si="113"/>
        <v>YES</v>
      </c>
      <c r="R821" s="24" t="str">
        <f t="shared" si="114"/>
        <v>YES</v>
      </c>
      <c r="S821" s="24" t="b">
        <f t="shared" si="115"/>
        <v>1</v>
      </c>
      <c r="T821" s="24" t="b">
        <f t="shared" si="116"/>
        <v>1</v>
      </c>
      <c r="U821" s="24">
        <f t="shared" si="117"/>
        <v>746</v>
      </c>
      <c r="V821" s="24">
        <f t="shared" si="118"/>
        <v>812</v>
      </c>
      <c r="W821" s="24"/>
      <c r="X821" s="23" t="s">
        <v>1475</v>
      </c>
      <c r="Y821" s="23" t="s">
        <v>95</v>
      </c>
      <c r="AA821" s="24" t="s">
        <v>39</v>
      </c>
      <c r="AB821" s="24" t="s">
        <v>39</v>
      </c>
      <c r="AC821" s="24" t="s">
        <v>39</v>
      </c>
      <c r="AD821" s="24">
        <v>10</v>
      </c>
      <c r="AE821" s="24">
        <v>10</v>
      </c>
      <c r="AF821" s="24">
        <v>10</v>
      </c>
      <c r="AG821" s="24">
        <v>10</v>
      </c>
      <c r="AH821" s="24">
        <v>10</v>
      </c>
      <c r="AI821" s="24">
        <v>10</v>
      </c>
      <c r="AJ821" s="24">
        <v>10</v>
      </c>
      <c r="AK821" s="24">
        <v>10</v>
      </c>
      <c r="AL821" s="24">
        <v>10</v>
      </c>
      <c r="AM821" s="24">
        <v>10</v>
      </c>
      <c r="AN821" s="24">
        <v>10</v>
      </c>
      <c r="AO821" s="24">
        <v>10</v>
      </c>
      <c r="AQ821" s="23" t="s">
        <v>3418</v>
      </c>
      <c r="AR821" s="23" t="s">
        <v>3419</v>
      </c>
      <c r="AS821" s="23">
        <v>316.32</v>
      </c>
      <c r="AT821" s="23">
        <v>3.13</v>
      </c>
      <c r="AU821" s="23">
        <v>10.593</v>
      </c>
      <c r="AV821" s="23">
        <v>-7.4630000000000001</v>
      </c>
      <c r="AW821" s="23">
        <v>0.36499999999999999</v>
      </c>
      <c r="AY821" s="23">
        <v>1000</v>
      </c>
      <c r="AZ821" s="23">
        <v>1</v>
      </c>
      <c r="BA821" s="23">
        <v>2.5</v>
      </c>
      <c r="BC821" s="23" t="s">
        <v>8293</v>
      </c>
      <c r="BD821" s="23" t="s">
        <v>8293</v>
      </c>
      <c r="BE821" s="23" t="s">
        <v>8293</v>
      </c>
      <c r="BF821" s="23" t="s">
        <v>8330</v>
      </c>
    </row>
    <row r="822" spans="1:58" s="23" customFormat="1" x14ac:dyDescent="0.2">
      <c r="A822" s="23" t="s">
        <v>3420</v>
      </c>
      <c r="B822" s="23" t="s">
        <v>3421</v>
      </c>
      <c r="C822" s="23" t="s">
        <v>38</v>
      </c>
      <c r="D822" s="23" t="s">
        <v>38</v>
      </c>
      <c r="E822" s="23">
        <v>3.5</v>
      </c>
      <c r="F822" s="23" t="s">
        <v>38</v>
      </c>
      <c r="G822" s="23" t="s">
        <v>38</v>
      </c>
      <c r="H822" s="23">
        <v>10</v>
      </c>
      <c r="I822" s="23" t="s">
        <v>8264</v>
      </c>
      <c r="J822" s="23">
        <v>10</v>
      </c>
      <c r="K822" s="23">
        <v>1</v>
      </c>
      <c r="L822" s="23" t="s">
        <v>8345</v>
      </c>
      <c r="N822" s="24" t="b">
        <f t="shared" si="110"/>
        <v>0</v>
      </c>
      <c r="O822" s="24">
        <f t="shared" si="111"/>
        <v>136</v>
      </c>
      <c r="P822" s="24">
        <f t="shared" si="112"/>
        <v>6.75</v>
      </c>
      <c r="Q822" s="24" t="str">
        <f t="shared" si="113"/>
        <v>YES</v>
      </c>
      <c r="R822" s="24" t="str">
        <f t="shared" si="114"/>
        <v>YES</v>
      </c>
      <c r="S822" s="24" t="b">
        <f t="shared" si="115"/>
        <v>1</v>
      </c>
      <c r="T822" s="24" t="b">
        <f t="shared" si="116"/>
        <v>1</v>
      </c>
      <c r="U822" s="24">
        <f t="shared" si="117"/>
        <v>746</v>
      </c>
      <c r="V822" s="24">
        <f t="shared" si="118"/>
        <v>812</v>
      </c>
      <c r="W822" s="24"/>
      <c r="X822" s="23" t="s">
        <v>1480</v>
      </c>
      <c r="Y822" s="23" t="s">
        <v>42</v>
      </c>
      <c r="AA822" s="24" t="s">
        <v>39</v>
      </c>
      <c r="AB822" s="24" t="s">
        <v>39</v>
      </c>
      <c r="AC822" s="24" t="s">
        <v>39</v>
      </c>
      <c r="AD822" s="24">
        <v>10</v>
      </c>
      <c r="AE822" s="24">
        <v>10</v>
      </c>
      <c r="AF822" s="24">
        <v>10</v>
      </c>
      <c r="AG822" s="24">
        <v>10</v>
      </c>
      <c r="AH822" s="24">
        <v>10</v>
      </c>
      <c r="AI822" s="24">
        <v>10</v>
      </c>
      <c r="AJ822" s="24">
        <v>6</v>
      </c>
      <c r="AK822" s="24">
        <v>6</v>
      </c>
      <c r="AL822" s="24">
        <v>10</v>
      </c>
      <c r="AM822" s="24">
        <v>6</v>
      </c>
      <c r="AN822" s="24">
        <v>10</v>
      </c>
      <c r="AO822" s="24">
        <v>6</v>
      </c>
      <c r="AQ822" s="23" t="s">
        <v>3422</v>
      </c>
      <c r="AR822" s="23" t="s">
        <v>3423</v>
      </c>
      <c r="AS822" s="23">
        <v>488.86</v>
      </c>
      <c r="AT822" s="23">
        <v>6.43</v>
      </c>
      <c r="AU822" s="23">
        <v>12</v>
      </c>
      <c r="AV822" s="23">
        <v>-5.57</v>
      </c>
      <c r="AW822" s="23">
        <v>0.25900000000000001</v>
      </c>
      <c r="AY822" s="23">
        <v>10</v>
      </c>
      <c r="AZ822" s="23">
        <v>1</v>
      </c>
      <c r="BA822" s="23">
        <v>2.5</v>
      </c>
      <c r="BC822" s="23" t="s">
        <v>8293</v>
      </c>
      <c r="BD822" s="23" t="s">
        <v>8293</v>
      </c>
      <c r="BE822" s="23" t="s">
        <v>8293</v>
      </c>
      <c r="BF822" s="23" t="s">
        <v>8330</v>
      </c>
    </row>
    <row r="823" spans="1:58" s="23" customFormat="1" x14ac:dyDescent="0.2">
      <c r="A823" s="23" t="s">
        <v>3424</v>
      </c>
      <c r="B823" s="23" t="s">
        <v>3425</v>
      </c>
      <c r="C823" s="23" t="s">
        <v>38</v>
      </c>
      <c r="D823" s="23" t="s">
        <v>38</v>
      </c>
      <c r="E823" s="23">
        <v>3.5</v>
      </c>
      <c r="F823" s="23" t="s">
        <v>38</v>
      </c>
      <c r="G823" s="23" t="s">
        <v>38</v>
      </c>
      <c r="H823" s="23">
        <v>10</v>
      </c>
      <c r="I823" s="23" t="s">
        <v>8264</v>
      </c>
      <c r="J823" s="23">
        <v>10</v>
      </c>
      <c r="K823" s="23">
        <v>1</v>
      </c>
      <c r="L823" s="23" t="s">
        <v>8345</v>
      </c>
      <c r="N823" s="24" t="b">
        <f t="shared" si="110"/>
        <v>0</v>
      </c>
      <c r="O823" s="24">
        <f t="shared" si="111"/>
        <v>136</v>
      </c>
      <c r="P823" s="24">
        <f t="shared" si="112"/>
        <v>6.75</v>
      </c>
      <c r="Q823" s="24" t="str">
        <f t="shared" si="113"/>
        <v>YES</v>
      </c>
      <c r="R823" s="24" t="str">
        <f t="shared" si="114"/>
        <v>YES</v>
      </c>
      <c r="S823" s="24" t="b">
        <f t="shared" si="115"/>
        <v>1</v>
      </c>
      <c r="T823" s="24" t="b">
        <f t="shared" si="116"/>
        <v>1</v>
      </c>
      <c r="U823" s="24">
        <f t="shared" si="117"/>
        <v>746</v>
      </c>
      <c r="V823" s="24">
        <f t="shared" si="118"/>
        <v>812</v>
      </c>
      <c r="W823" s="24"/>
      <c r="X823" s="23" t="s">
        <v>1480</v>
      </c>
      <c r="Y823" s="23" t="s">
        <v>42</v>
      </c>
      <c r="AA823" s="24" t="s">
        <v>39</v>
      </c>
      <c r="AB823" s="24"/>
      <c r="AC823" s="24"/>
      <c r="AD823" s="24">
        <v>10</v>
      </c>
      <c r="AE823" s="24">
        <v>6</v>
      </c>
      <c r="AF823" s="24">
        <v>6</v>
      </c>
      <c r="AG823" s="24">
        <v>6</v>
      </c>
      <c r="AH823" s="24">
        <v>6</v>
      </c>
      <c r="AI823" s="24">
        <v>6</v>
      </c>
      <c r="AJ823" s="24">
        <v>6</v>
      </c>
      <c r="AK823" s="24">
        <v>6</v>
      </c>
      <c r="AL823" s="24">
        <v>6</v>
      </c>
      <c r="AM823" s="24">
        <v>6</v>
      </c>
      <c r="AN823" s="24">
        <v>6</v>
      </c>
      <c r="AO823" s="24">
        <v>6</v>
      </c>
      <c r="AQ823" s="23" t="s">
        <v>3426</v>
      </c>
      <c r="AR823" s="23" t="s">
        <v>3427</v>
      </c>
      <c r="AS823" s="23">
        <v>486.62</v>
      </c>
      <c r="AT823" s="23">
        <v>8.91</v>
      </c>
      <c r="AU823" s="23">
        <v>12</v>
      </c>
      <c r="AV823" s="23">
        <v>-3.09</v>
      </c>
      <c r="AW823" s="23">
        <v>0.21099999999999999</v>
      </c>
      <c r="AY823" s="23">
        <v>10</v>
      </c>
      <c r="AZ823" s="23">
        <v>1</v>
      </c>
      <c r="BA823" s="23">
        <v>2.5</v>
      </c>
      <c r="BC823" s="23" t="s">
        <v>8293</v>
      </c>
      <c r="BD823" s="23" t="s">
        <v>8293</v>
      </c>
      <c r="BE823" s="23" t="s">
        <v>8293</v>
      </c>
      <c r="BF823" s="23" t="s">
        <v>8330</v>
      </c>
    </row>
    <row r="824" spans="1:58" s="23" customFormat="1" x14ac:dyDescent="0.2">
      <c r="A824" s="23" t="s">
        <v>3428</v>
      </c>
      <c r="B824" s="23" t="s">
        <v>3429</v>
      </c>
      <c r="C824" s="23" t="s">
        <v>38</v>
      </c>
      <c r="D824" s="23" t="s">
        <v>38</v>
      </c>
      <c r="E824" s="23">
        <v>3.5</v>
      </c>
      <c r="F824" s="23" t="s">
        <v>38</v>
      </c>
      <c r="G824" s="23" t="s">
        <v>38</v>
      </c>
      <c r="H824" s="23">
        <v>10</v>
      </c>
      <c r="I824" s="23" t="s">
        <v>8264</v>
      </c>
      <c r="J824" s="23">
        <v>10</v>
      </c>
      <c r="K824" s="23">
        <v>1</v>
      </c>
      <c r="L824" s="23" t="s">
        <v>8345</v>
      </c>
      <c r="N824" s="24" t="b">
        <f t="shared" si="110"/>
        <v>0</v>
      </c>
      <c r="O824" s="24">
        <f t="shared" si="111"/>
        <v>136</v>
      </c>
      <c r="P824" s="24">
        <f t="shared" si="112"/>
        <v>6.75</v>
      </c>
      <c r="Q824" s="24" t="str">
        <f t="shared" si="113"/>
        <v>YES</v>
      </c>
      <c r="R824" s="24" t="str">
        <f t="shared" si="114"/>
        <v>YES</v>
      </c>
      <c r="S824" s="24" t="b">
        <f t="shared" si="115"/>
        <v>1</v>
      </c>
      <c r="T824" s="24" t="b">
        <f t="shared" si="116"/>
        <v>1</v>
      </c>
      <c r="U824" s="24">
        <f t="shared" si="117"/>
        <v>746</v>
      </c>
      <c r="V824" s="24">
        <f t="shared" si="118"/>
        <v>812</v>
      </c>
      <c r="W824" s="24"/>
      <c r="X824" s="23" t="s">
        <v>1480</v>
      </c>
      <c r="Y824" s="23" t="s">
        <v>42</v>
      </c>
      <c r="AA824" s="24"/>
      <c r="AB824" s="24" t="s">
        <v>39</v>
      </c>
      <c r="AC824" s="24"/>
      <c r="AD824" s="24">
        <v>6</v>
      </c>
      <c r="AE824" s="24">
        <v>6</v>
      </c>
      <c r="AF824" s="24">
        <v>6</v>
      </c>
      <c r="AG824" s="24">
        <v>6</v>
      </c>
      <c r="AH824" s="24">
        <v>6</v>
      </c>
      <c r="AI824" s="24">
        <v>6</v>
      </c>
      <c r="AJ824" s="24">
        <v>6</v>
      </c>
      <c r="AK824" s="24">
        <v>6</v>
      </c>
      <c r="AL824" s="24">
        <v>10</v>
      </c>
      <c r="AM824" s="24">
        <v>3</v>
      </c>
      <c r="AN824" s="24">
        <v>10</v>
      </c>
      <c r="AO824" s="24">
        <v>3</v>
      </c>
      <c r="AQ824" s="23" t="s">
        <v>3430</v>
      </c>
      <c r="AR824" s="23" t="s">
        <v>3431</v>
      </c>
      <c r="AS824" s="23">
        <v>597.32000000000005</v>
      </c>
      <c r="AT824" s="23">
        <v>4.0599999999999996</v>
      </c>
      <c r="AU824" s="23">
        <v>12</v>
      </c>
      <c r="AV824" s="23">
        <v>-7.94</v>
      </c>
      <c r="AW824" s="23">
        <v>6.3400000000000001E-4</v>
      </c>
      <c r="AY824" s="23">
        <v>100</v>
      </c>
      <c r="AZ824" s="23">
        <v>1</v>
      </c>
      <c r="BA824" s="23">
        <v>2.5</v>
      </c>
      <c r="BC824" s="23" t="s">
        <v>8293</v>
      </c>
      <c r="BD824" s="23" t="s">
        <v>8293</v>
      </c>
      <c r="BE824" s="23" t="s">
        <v>8293</v>
      </c>
      <c r="BF824" s="23" t="s">
        <v>8330</v>
      </c>
    </row>
    <row r="825" spans="1:58" s="23" customFormat="1" x14ac:dyDescent="0.2">
      <c r="A825" s="23" t="s">
        <v>3432</v>
      </c>
      <c r="B825" s="23" t="s">
        <v>3433</v>
      </c>
      <c r="C825" s="23" t="s">
        <v>38</v>
      </c>
      <c r="D825" s="23" t="s">
        <v>38</v>
      </c>
      <c r="E825" s="23">
        <v>3.5</v>
      </c>
      <c r="F825" s="23" t="s">
        <v>38</v>
      </c>
      <c r="G825" s="23" t="s">
        <v>38</v>
      </c>
      <c r="H825" s="23">
        <v>10</v>
      </c>
      <c r="I825" s="23" t="s">
        <v>8264</v>
      </c>
      <c r="J825" s="23">
        <v>10</v>
      </c>
      <c r="K825" s="23">
        <v>1</v>
      </c>
      <c r="L825" s="23" t="s">
        <v>8345</v>
      </c>
      <c r="N825" s="24" t="b">
        <f t="shared" si="110"/>
        <v>0</v>
      </c>
      <c r="O825" s="24">
        <f t="shared" si="111"/>
        <v>136</v>
      </c>
      <c r="P825" s="24">
        <f t="shared" si="112"/>
        <v>6.75</v>
      </c>
      <c r="Q825" s="24" t="str">
        <f t="shared" si="113"/>
        <v>YES</v>
      </c>
      <c r="R825" s="24" t="str">
        <f t="shared" si="114"/>
        <v>YES</v>
      </c>
      <c r="S825" s="24" t="b">
        <f t="shared" si="115"/>
        <v>1</v>
      </c>
      <c r="T825" s="24" t="b">
        <f t="shared" si="116"/>
        <v>1</v>
      </c>
      <c r="U825" s="24">
        <f t="shared" si="117"/>
        <v>746</v>
      </c>
      <c r="V825" s="24">
        <f t="shared" si="118"/>
        <v>812</v>
      </c>
      <c r="W825" s="24"/>
      <c r="X825" s="23" t="s">
        <v>1480</v>
      </c>
      <c r="Y825" s="23" t="s">
        <v>42</v>
      </c>
      <c r="AA825" s="24" t="s">
        <v>39</v>
      </c>
      <c r="AB825" s="24"/>
      <c r="AC825" s="24"/>
      <c r="AD825" s="24">
        <v>10</v>
      </c>
      <c r="AE825" s="24">
        <v>6</v>
      </c>
      <c r="AF825" s="24">
        <v>6</v>
      </c>
      <c r="AG825" s="24">
        <v>6</v>
      </c>
      <c r="AH825" s="24">
        <v>6</v>
      </c>
      <c r="AI825" s="24">
        <v>6</v>
      </c>
      <c r="AJ825" s="24">
        <v>6</v>
      </c>
      <c r="AK825" s="24">
        <v>6</v>
      </c>
      <c r="AL825" s="24">
        <v>6</v>
      </c>
      <c r="AM825" s="24">
        <v>6</v>
      </c>
      <c r="AN825" s="24">
        <v>6</v>
      </c>
      <c r="AO825" s="24">
        <v>6</v>
      </c>
      <c r="AQ825" s="23" t="s">
        <v>3434</v>
      </c>
      <c r="AR825" s="23" t="s">
        <v>3435</v>
      </c>
      <c r="AS825" s="23">
        <v>532.65</v>
      </c>
      <c r="AT825" s="23">
        <v>9.2799999999999994</v>
      </c>
      <c r="AU825" s="23">
        <v>12</v>
      </c>
      <c r="AV825" s="23">
        <v>-2.7200000000000006</v>
      </c>
      <c r="AW825" s="23">
        <v>0.44</v>
      </c>
      <c r="AY825" s="23">
        <v>1000</v>
      </c>
      <c r="AZ825" s="23">
        <v>1</v>
      </c>
      <c r="BA825" s="23">
        <v>2.5</v>
      </c>
      <c r="BC825" s="23" t="s">
        <v>8293</v>
      </c>
      <c r="BD825" s="23" t="s">
        <v>8293</v>
      </c>
      <c r="BE825" s="23" t="s">
        <v>8293</v>
      </c>
      <c r="BF825" s="23" t="s">
        <v>8330</v>
      </c>
    </row>
    <row r="826" spans="1:58" s="23" customFormat="1" x14ac:dyDescent="0.2">
      <c r="A826" s="23" t="s">
        <v>3436</v>
      </c>
      <c r="B826" s="23" t="s">
        <v>3437</v>
      </c>
      <c r="C826" s="23" t="s">
        <v>38</v>
      </c>
      <c r="D826" s="23" t="s">
        <v>38</v>
      </c>
      <c r="E826" s="23">
        <v>3.5</v>
      </c>
      <c r="F826" s="23" t="s">
        <v>38</v>
      </c>
      <c r="G826" s="23" t="s">
        <v>38</v>
      </c>
      <c r="H826" s="23">
        <v>10</v>
      </c>
      <c r="I826" s="23" t="s">
        <v>8264</v>
      </c>
      <c r="J826" s="23">
        <v>10</v>
      </c>
      <c r="K826" s="23">
        <v>1</v>
      </c>
      <c r="L826" s="23" t="s">
        <v>8342</v>
      </c>
      <c r="N826" s="24" t="b">
        <f t="shared" si="110"/>
        <v>0</v>
      </c>
      <c r="O826" s="24">
        <f t="shared" si="111"/>
        <v>136</v>
      </c>
      <c r="P826" s="24">
        <f t="shared" si="112"/>
        <v>6.75</v>
      </c>
      <c r="Q826" s="24" t="str">
        <f t="shared" si="113"/>
        <v>YES</v>
      </c>
      <c r="R826" s="24" t="str">
        <f t="shared" si="114"/>
        <v>YES</v>
      </c>
      <c r="S826" s="24" t="b">
        <f t="shared" si="115"/>
        <v>1</v>
      </c>
      <c r="T826" s="24" t="b">
        <f t="shared" si="116"/>
        <v>1</v>
      </c>
      <c r="U826" s="24">
        <f t="shared" si="117"/>
        <v>746</v>
      </c>
      <c r="V826" s="24">
        <f t="shared" si="118"/>
        <v>812</v>
      </c>
      <c r="W826" s="24"/>
      <c r="X826" s="23" t="s">
        <v>1475</v>
      </c>
      <c r="Y826" s="23" t="s">
        <v>142</v>
      </c>
      <c r="AA826" s="24" t="s">
        <v>39</v>
      </c>
      <c r="AB826" s="24" t="s">
        <v>39</v>
      </c>
      <c r="AC826" s="24" t="s">
        <v>39</v>
      </c>
      <c r="AD826" s="24">
        <v>10</v>
      </c>
      <c r="AE826" s="24">
        <v>10</v>
      </c>
      <c r="AF826" s="24">
        <v>10</v>
      </c>
      <c r="AG826" s="24">
        <v>10</v>
      </c>
      <c r="AH826" s="24">
        <v>10</v>
      </c>
      <c r="AI826" s="24">
        <v>10</v>
      </c>
      <c r="AJ826" s="24">
        <v>6</v>
      </c>
      <c r="AK826" s="24">
        <v>6</v>
      </c>
      <c r="AL826" s="24">
        <v>10</v>
      </c>
      <c r="AM826" s="24">
        <v>6</v>
      </c>
      <c r="AN826" s="24">
        <v>10</v>
      </c>
      <c r="AO826" s="24">
        <v>6</v>
      </c>
      <c r="AQ826" s="23" t="s">
        <v>3438</v>
      </c>
      <c r="AR826" s="23" t="s">
        <v>3439</v>
      </c>
      <c r="AS826" s="23">
        <v>264.27</v>
      </c>
      <c r="AT826" s="23">
        <v>6.05</v>
      </c>
      <c r="AU826" s="23">
        <v>10.465999999999999</v>
      </c>
      <c r="AV826" s="23">
        <v>-4.4159999999999995</v>
      </c>
      <c r="AW826" s="23">
        <v>7.82</v>
      </c>
      <c r="AY826" s="23">
        <v>1000</v>
      </c>
      <c r="AZ826" s="23">
        <v>1</v>
      </c>
      <c r="BA826" s="23">
        <v>2.5</v>
      </c>
      <c r="BC826" s="23" t="s">
        <v>8293</v>
      </c>
      <c r="BD826" s="23" t="s">
        <v>8293</v>
      </c>
      <c r="BE826" s="23" t="s">
        <v>8293</v>
      </c>
      <c r="BF826" s="23" t="s">
        <v>8330</v>
      </c>
    </row>
    <row r="827" spans="1:58" s="23" customFormat="1" x14ac:dyDescent="0.2">
      <c r="A827" s="23" t="s">
        <v>3440</v>
      </c>
      <c r="B827" s="23" t="s">
        <v>3441</v>
      </c>
      <c r="C827" s="23" t="s">
        <v>38</v>
      </c>
      <c r="D827" s="23" t="s">
        <v>38</v>
      </c>
      <c r="E827" s="23">
        <v>3.5</v>
      </c>
      <c r="F827" s="23" t="s">
        <v>38</v>
      </c>
      <c r="G827" s="23" t="s">
        <v>38</v>
      </c>
      <c r="H827" s="23">
        <v>10</v>
      </c>
      <c r="I827" s="23" t="s">
        <v>8264</v>
      </c>
      <c r="J827" s="23">
        <v>10</v>
      </c>
      <c r="K827" s="23">
        <v>1</v>
      </c>
      <c r="L827" s="23" t="s">
        <v>8345</v>
      </c>
      <c r="N827" s="24" t="b">
        <f t="shared" si="110"/>
        <v>0</v>
      </c>
      <c r="O827" s="24">
        <f t="shared" si="111"/>
        <v>136</v>
      </c>
      <c r="P827" s="24">
        <f t="shared" si="112"/>
        <v>6.75</v>
      </c>
      <c r="Q827" s="24" t="str">
        <f t="shared" si="113"/>
        <v>YES</v>
      </c>
      <c r="R827" s="24" t="str">
        <f t="shared" si="114"/>
        <v>YES</v>
      </c>
      <c r="S827" s="24" t="b">
        <f t="shared" si="115"/>
        <v>1</v>
      </c>
      <c r="T827" s="24" t="b">
        <f t="shared" si="116"/>
        <v>1</v>
      </c>
      <c r="U827" s="24">
        <f t="shared" si="117"/>
        <v>746</v>
      </c>
      <c r="V827" s="24">
        <f t="shared" si="118"/>
        <v>812</v>
      </c>
      <c r="W827" s="24"/>
      <c r="X827" s="23" t="s">
        <v>1480</v>
      </c>
      <c r="Y827" s="23" t="s">
        <v>42</v>
      </c>
      <c r="AA827" s="24" t="s">
        <v>39</v>
      </c>
      <c r="AB827" s="24" t="s">
        <v>39</v>
      </c>
      <c r="AC827" s="24" t="s">
        <v>39</v>
      </c>
      <c r="AD827" s="24">
        <v>10</v>
      </c>
      <c r="AE827" s="24">
        <v>10</v>
      </c>
      <c r="AF827" s="24">
        <v>10</v>
      </c>
      <c r="AG827" s="24">
        <v>10</v>
      </c>
      <c r="AH827" s="24">
        <v>10</v>
      </c>
      <c r="AI827" s="24">
        <v>10</v>
      </c>
      <c r="AJ827" s="24">
        <v>10</v>
      </c>
      <c r="AK827" s="24">
        <v>10</v>
      </c>
      <c r="AL827" s="24">
        <v>10</v>
      </c>
      <c r="AM827" s="24">
        <v>10</v>
      </c>
      <c r="AN827" s="24">
        <v>10</v>
      </c>
      <c r="AO827" s="24">
        <v>10</v>
      </c>
      <c r="AQ827" s="23" t="s">
        <v>3442</v>
      </c>
      <c r="AR827" s="23" t="s">
        <v>3443</v>
      </c>
      <c r="AS827" s="23">
        <v>144.55000000000001</v>
      </c>
      <c r="AT827" s="23">
        <v>1.8</v>
      </c>
      <c r="AU827" s="23">
        <v>10.553000000000001</v>
      </c>
      <c r="AV827" s="23">
        <v>-8.7530000000000001</v>
      </c>
      <c r="AW827" s="23">
        <v>2.81E-2</v>
      </c>
      <c r="AY827" s="23">
        <v>100</v>
      </c>
      <c r="AZ827" s="23">
        <v>1</v>
      </c>
      <c r="BA827" s="23">
        <v>2.5</v>
      </c>
      <c r="BC827" s="23" t="s">
        <v>8293</v>
      </c>
      <c r="BD827" s="23" t="s">
        <v>8293</v>
      </c>
      <c r="BE827" s="23" t="s">
        <v>8293</v>
      </c>
      <c r="BF827" s="23" t="s">
        <v>8330</v>
      </c>
    </row>
    <row r="828" spans="1:58" s="23" customFormat="1" x14ac:dyDescent="0.2">
      <c r="A828" s="23" t="s">
        <v>3444</v>
      </c>
      <c r="B828" s="23" t="s">
        <v>3445</v>
      </c>
      <c r="C828" s="23" t="s">
        <v>38</v>
      </c>
      <c r="D828" s="23" t="s">
        <v>38</v>
      </c>
      <c r="E828" s="23">
        <v>3.5</v>
      </c>
      <c r="F828" s="23" t="s">
        <v>38</v>
      </c>
      <c r="G828" s="23" t="s">
        <v>38</v>
      </c>
      <c r="H828" s="23">
        <v>10</v>
      </c>
      <c r="I828" s="23" t="s">
        <v>8264</v>
      </c>
      <c r="J828" s="23">
        <v>10</v>
      </c>
      <c r="K828" s="23">
        <v>1</v>
      </c>
      <c r="L828" s="23" t="s">
        <v>8345</v>
      </c>
      <c r="N828" s="24" t="b">
        <f t="shared" si="110"/>
        <v>0</v>
      </c>
      <c r="O828" s="24">
        <f t="shared" si="111"/>
        <v>136</v>
      </c>
      <c r="P828" s="24">
        <f t="shared" si="112"/>
        <v>6.75</v>
      </c>
      <c r="Q828" s="24" t="str">
        <f t="shared" si="113"/>
        <v>YES</v>
      </c>
      <c r="R828" s="24" t="str">
        <f t="shared" si="114"/>
        <v>YES</v>
      </c>
      <c r="S828" s="24" t="b">
        <f t="shared" si="115"/>
        <v>1</v>
      </c>
      <c r="T828" s="24" t="b">
        <f t="shared" si="116"/>
        <v>1</v>
      </c>
      <c r="U828" s="24">
        <f t="shared" si="117"/>
        <v>746</v>
      </c>
      <c r="V828" s="24">
        <f t="shared" si="118"/>
        <v>812</v>
      </c>
      <c r="W828" s="24"/>
      <c r="X828" s="23" t="s">
        <v>1480</v>
      </c>
      <c r="Y828" s="23" t="s">
        <v>42</v>
      </c>
      <c r="AA828" s="24" t="s">
        <v>39</v>
      </c>
      <c r="AB828" s="24" t="s">
        <v>39</v>
      </c>
      <c r="AC828" s="24" t="s">
        <v>39</v>
      </c>
      <c r="AD828" s="24">
        <v>10</v>
      </c>
      <c r="AE828" s="24">
        <v>10</v>
      </c>
      <c r="AF828" s="24">
        <v>10</v>
      </c>
      <c r="AG828" s="24">
        <v>10</v>
      </c>
      <c r="AH828" s="24">
        <v>10</v>
      </c>
      <c r="AI828" s="24">
        <v>10</v>
      </c>
      <c r="AJ828" s="24">
        <v>10</v>
      </c>
      <c r="AK828" s="24">
        <v>10</v>
      </c>
      <c r="AL828" s="24">
        <v>10</v>
      </c>
      <c r="AM828" s="24">
        <v>10</v>
      </c>
      <c r="AN828" s="24">
        <v>10</v>
      </c>
      <c r="AO828" s="24">
        <v>10</v>
      </c>
      <c r="AQ828" s="23" t="s">
        <v>3446</v>
      </c>
      <c r="AR828" s="23" t="s">
        <v>3447</v>
      </c>
      <c r="AS828" s="23">
        <v>356.42</v>
      </c>
      <c r="AT828" s="23">
        <v>4.05</v>
      </c>
      <c r="AU828" s="23">
        <v>12</v>
      </c>
      <c r="AV828" s="23">
        <v>-7.95</v>
      </c>
      <c r="AW828" s="23">
        <v>0.317</v>
      </c>
      <c r="AY828" s="23">
        <v>10</v>
      </c>
      <c r="AZ828" s="23">
        <v>1</v>
      </c>
      <c r="BA828" s="23">
        <v>2.5</v>
      </c>
      <c r="BC828" s="23" t="s">
        <v>8293</v>
      </c>
      <c r="BD828" s="23" t="s">
        <v>8293</v>
      </c>
      <c r="BE828" s="23" t="s">
        <v>8293</v>
      </c>
      <c r="BF828" s="23" t="s">
        <v>8330</v>
      </c>
    </row>
    <row r="829" spans="1:58" s="23" customFormat="1" x14ac:dyDescent="0.2">
      <c r="A829" s="23" t="s">
        <v>3448</v>
      </c>
      <c r="B829" s="23" t="s">
        <v>3449</v>
      </c>
      <c r="C829" s="23" t="s">
        <v>38</v>
      </c>
      <c r="D829" s="23" t="s">
        <v>38</v>
      </c>
      <c r="E829" s="23">
        <v>3.5</v>
      </c>
      <c r="F829" s="23" t="s">
        <v>38</v>
      </c>
      <c r="G829" s="23" t="s">
        <v>38</v>
      </c>
      <c r="H829" s="23">
        <v>10</v>
      </c>
      <c r="I829" s="23" t="s">
        <v>8264</v>
      </c>
      <c r="J829" s="23">
        <v>10</v>
      </c>
      <c r="K829" s="23">
        <v>1</v>
      </c>
      <c r="L829" s="23" t="s">
        <v>8345</v>
      </c>
      <c r="N829" s="24" t="b">
        <f t="shared" si="110"/>
        <v>0</v>
      </c>
      <c r="O829" s="24">
        <f t="shared" si="111"/>
        <v>136</v>
      </c>
      <c r="P829" s="24">
        <f t="shared" si="112"/>
        <v>6.75</v>
      </c>
      <c r="Q829" s="24" t="str">
        <f t="shared" si="113"/>
        <v>YES</v>
      </c>
      <c r="R829" s="24" t="str">
        <f t="shared" si="114"/>
        <v>YES</v>
      </c>
      <c r="S829" s="24" t="b">
        <f t="shared" si="115"/>
        <v>1</v>
      </c>
      <c r="T829" s="24" t="b">
        <f t="shared" si="116"/>
        <v>1</v>
      </c>
      <c r="U829" s="24">
        <f t="shared" si="117"/>
        <v>746</v>
      </c>
      <c r="V829" s="24">
        <f t="shared" si="118"/>
        <v>812</v>
      </c>
      <c r="W829" s="24"/>
      <c r="X829" s="23" t="s">
        <v>1480</v>
      </c>
      <c r="Y829" s="23" t="s">
        <v>42</v>
      </c>
      <c r="AA829" s="24"/>
      <c r="AB829" s="24" t="s">
        <v>39</v>
      </c>
      <c r="AC829" s="24"/>
      <c r="AD829" s="24">
        <v>6</v>
      </c>
      <c r="AE829" s="24">
        <v>6</v>
      </c>
      <c r="AF829" s="24">
        <v>6</v>
      </c>
      <c r="AG829" s="24">
        <v>6</v>
      </c>
      <c r="AH829" s="24">
        <v>6</v>
      </c>
      <c r="AI829" s="24">
        <v>6</v>
      </c>
      <c r="AJ829" s="24">
        <v>10</v>
      </c>
      <c r="AK829" s="24">
        <v>10</v>
      </c>
      <c r="AL829" s="24">
        <v>3</v>
      </c>
      <c r="AM829" s="24">
        <v>10</v>
      </c>
      <c r="AN829" s="24">
        <v>3</v>
      </c>
      <c r="AO829" s="24">
        <v>10</v>
      </c>
      <c r="AQ829" s="23" t="s">
        <v>3450</v>
      </c>
      <c r="AR829" s="23" t="s">
        <v>3451</v>
      </c>
      <c r="AS829" s="23">
        <v>588.92999999999995</v>
      </c>
      <c r="AT829" s="23">
        <v>12</v>
      </c>
      <c r="AU829" s="23">
        <v>12</v>
      </c>
      <c r="AV829" s="23">
        <v>0</v>
      </c>
      <c r="AW829" s="23">
        <v>134</v>
      </c>
      <c r="AY829" s="23">
        <v>100</v>
      </c>
      <c r="AZ829" s="23">
        <v>1</v>
      </c>
      <c r="BA829" s="23">
        <v>2.5</v>
      </c>
      <c r="BC829" s="23" t="s">
        <v>8293</v>
      </c>
      <c r="BD829" s="23" t="s">
        <v>8293</v>
      </c>
      <c r="BE829" s="23" t="s">
        <v>8293</v>
      </c>
      <c r="BF829" s="23" t="s">
        <v>8330</v>
      </c>
    </row>
    <row r="830" spans="1:58" s="23" customFormat="1" x14ac:dyDescent="0.2">
      <c r="A830" s="23" t="s">
        <v>1435</v>
      </c>
      <c r="B830" s="23" t="s">
        <v>1436</v>
      </c>
      <c r="C830" s="23" t="s">
        <v>38</v>
      </c>
      <c r="D830" s="23" t="s">
        <v>38</v>
      </c>
      <c r="E830" s="23">
        <v>3.3</v>
      </c>
      <c r="F830" s="23" t="s">
        <v>38</v>
      </c>
      <c r="G830" s="23" t="s">
        <v>38</v>
      </c>
      <c r="H830" s="23">
        <v>10</v>
      </c>
      <c r="I830" s="23" t="s">
        <v>8264</v>
      </c>
      <c r="J830" s="23">
        <v>1</v>
      </c>
      <c r="K830" s="23">
        <v>10</v>
      </c>
      <c r="L830" s="23" t="s">
        <v>8345</v>
      </c>
      <c r="N830" s="24" t="b">
        <f t="shared" si="110"/>
        <v>0</v>
      </c>
      <c r="O830" s="24">
        <f t="shared" si="111"/>
        <v>134</v>
      </c>
      <c r="P830" s="24">
        <f t="shared" si="112"/>
        <v>17</v>
      </c>
      <c r="Q830" s="24" t="str">
        <f t="shared" si="113"/>
        <v>YES</v>
      </c>
      <c r="R830" s="24" t="str">
        <f t="shared" si="114"/>
        <v>YES</v>
      </c>
      <c r="S830" s="24" t="b">
        <f t="shared" si="115"/>
        <v>1</v>
      </c>
      <c r="T830" s="24" t="b">
        <f t="shared" si="116"/>
        <v>1</v>
      </c>
      <c r="U830" s="24">
        <f t="shared" si="117"/>
        <v>828</v>
      </c>
      <c r="V830" s="24">
        <f t="shared" si="118"/>
        <v>368</v>
      </c>
      <c r="W830" s="24"/>
      <c r="X830" s="23" t="s">
        <v>40</v>
      </c>
      <c r="Y830" s="23" t="s">
        <v>120</v>
      </c>
      <c r="AA830" s="24"/>
      <c r="AB830" s="24"/>
      <c r="AC830" s="24"/>
      <c r="AD830" s="24">
        <v>1</v>
      </c>
      <c r="AE830" s="24">
        <v>1</v>
      </c>
      <c r="AF830" s="24">
        <v>1</v>
      </c>
      <c r="AG830" s="24">
        <v>1</v>
      </c>
      <c r="AH830" s="24">
        <v>1</v>
      </c>
      <c r="AI830" s="24">
        <v>1</v>
      </c>
      <c r="AJ830" s="24">
        <v>1</v>
      </c>
      <c r="AK830" s="24">
        <v>1</v>
      </c>
      <c r="AL830" s="24">
        <v>1</v>
      </c>
      <c r="AM830" s="24">
        <v>1</v>
      </c>
      <c r="AN830" s="24">
        <v>1</v>
      </c>
      <c r="AO830" s="24">
        <v>1</v>
      </c>
      <c r="AQ830" s="23" t="s">
        <v>1437</v>
      </c>
      <c r="AR830" s="23" t="s">
        <v>1438</v>
      </c>
      <c r="AS830" s="23">
        <v>88.533000000000001</v>
      </c>
      <c r="AT830" s="23">
        <v>2.5299999999999998</v>
      </c>
      <c r="AU830" s="23">
        <v>4</v>
      </c>
      <c r="AV830" s="23">
        <v>-1.4700000000000002</v>
      </c>
      <c r="AW830" s="23">
        <v>0.73599999999999999</v>
      </c>
      <c r="AY830" s="23">
        <v>100000</v>
      </c>
      <c r="AZ830" s="23">
        <v>3</v>
      </c>
      <c r="BA830" s="23">
        <v>0.3</v>
      </c>
      <c r="BC830" s="23" t="s">
        <v>8293</v>
      </c>
      <c r="BD830" s="23" t="s">
        <v>8293</v>
      </c>
      <c r="BE830" s="23" t="s">
        <v>8293</v>
      </c>
      <c r="BF830" s="23" t="s">
        <v>8330</v>
      </c>
    </row>
    <row r="831" spans="1:58" s="23" customFormat="1" x14ac:dyDescent="0.2">
      <c r="A831" s="23" t="s">
        <v>3452</v>
      </c>
      <c r="B831" s="23" t="s">
        <v>3453</v>
      </c>
      <c r="C831" s="23" t="s">
        <v>38</v>
      </c>
      <c r="D831" s="23" t="s">
        <v>38</v>
      </c>
      <c r="E831" s="23">
        <v>3.3</v>
      </c>
      <c r="F831" s="23" t="s">
        <v>38</v>
      </c>
      <c r="G831" s="23" t="s">
        <v>38</v>
      </c>
      <c r="H831" s="23">
        <v>10</v>
      </c>
      <c r="I831" s="23" t="s">
        <v>8264</v>
      </c>
      <c r="J831" s="23">
        <v>10</v>
      </c>
      <c r="K831" s="23">
        <v>1</v>
      </c>
      <c r="L831" s="23" t="s">
        <v>8345</v>
      </c>
      <c r="N831" s="24" t="b">
        <f t="shared" si="110"/>
        <v>0</v>
      </c>
      <c r="O831" s="24">
        <f t="shared" si="111"/>
        <v>134</v>
      </c>
      <c r="P831" s="24">
        <f t="shared" si="112"/>
        <v>6.65</v>
      </c>
      <c r="Q831" s="24" t="str">
        <f t="shared" si="113"/>
        <v>YES</v>
      </c>
      <c r="R831" s="24" t="str">
        <f t="shared" si="114"/>
        <v>YES</v>
      </c>
      <c r="S831" s="24" t="b">
        <f t="shared" si="115"/>
        <v>1</v>
      </c>
      <c r="T831" s="24" t="b">
        <f t="shared" si="116"/>
        <v>1</v>
      </c>
      <c r="U831" s="24">
        <f t="shared" si="117"/>
        <v>828</v>
      </c>
      <c r="V831" s="24">
        <f t="shared" si="118"/>
        <v>894</v>
      </c>
      <c r="W831" s="24"/>
      <c r="X831" s="23" t="s">
        <v>1480</v>
      </c>
      <c r="Y831" s="23" t="s">
        <v>42</v>
      </c>
      <c r="AA831" s="24" t="s">
        <v>39</v>
      </c>
      <c r="AB831" s="24" t="s">
        <v>39</v>
      </c>
      <c r="AC831" s="24" t="s">
        <v>39</v>
      </c>
      <c r="AD831" s="24">
        <v>6</v>
      </c>
      <c r="AE831" s="24">
        <v>10</v>
      </c>
      <c r="AF831" s="24">
        <v>10</v>
      </c>
      <c r="AG831" s="24">
        <v>10</v>
      </c>
      <c r="AH831" s="24">
        <v>10</v>
      </c>
      <c r="AI831" s="24">
        <v>10</v>
      </c>
      <c r="AJ831" s="24">
        <v>10</v>
      </c>
      <c r="AK831" s="24">
        <v>10</v>
      </c>
      <c r="AL831" s="24">
        <v>10</v>
      </c>
      <c r="AM831" s="24">
        <v>10</v>
      </c>
      <c r="AN831" s="24">
        <v>10</v>
      </c>
      <c r="AO831" s="24">
        <v>10</v>
      </c>
      <c r="AQ831" s="23" t="s">
        <v>3454</v>
      </c>
      <c r="AR831" s="23" t="s">
        <v>3455</v>
      </c>
      <c r="AS831" s="23">
        <v>287.14999999999998</v>
      </c>
      <c r="AT831" s="23">
        <v>3.9</v>
      </c>
      <c r="AU831" s="23">
        <v>9.1519999999999992</v>
      </c>
      <c r="AV831" s="23">
        <v>-5.2519999999999989</v>
      </c>
      <c r="AW831" s="23">
        <v>9.02</v>
      </c>
      <c r="AY831" s="23">
        <v>100000</v>
      </c>
      <c r="AZ831" s="23">
        <v>3</v>
      </c>
      <c r="BA831" s="23">
        <v>0.3</v>
      </c>
      <c r="BC831" s="23" t="s">
        <v>8293</v>
      </c>
      <c r="BD831" s="23" t="s">
        <v>8293</v>
      </c>
      <c r="BE831" s="23" t="s">
        <v>8293</v>
      </c>
      <c r="BF831" s="23" t="s">
        <v>8330</v>
      </c>
    </row>
    <row r="832" spans="1:58" s="23" customFormat="1" x14ac:dyDescent="0.2">
      <c r="A832" s="23" t="s">
        <v>3456</v>
      </c>
      <c r="B832" s="23" t="s">
        <v>3457</v>
      </c>
      <c r="C832" s="23" t="s">
        <v>38</v>
      </c>
      <c r="D832" s="23" t="s">
        <v>38</v>
      </c>
      <c r="E832" s="23">
        <v>5.5</v>
      </c>
      <c r="F832" s="23" t="s">
        <v>38</v>
      </c>
      <c r="G832" s="23" t="s">
        <v>38</v>
      </c>
      <c r="H832" s="23">
        <v>6</v>
      </c>
      <c r="I832" s="23" t="s">
        <v>8264</v>
      </c>
      <c r="J832" s="23">
        <v>10</v>
      </c>
      <c r="K832" s="23">
        <v>1</v>
      </c>
      <c r="L832" s="23" t="s">
        <v>8345</v>
      </c>
      <c r="N832" s="24" t="b">
        <f t="shared" si="110"/>
        <v>0</v>
      </c>
      <c r="O832" s="24">
        <f t="shared" si="111"/>
        <v>134</v>
      </c>
      <c r="P832" s="24">
        <f t="shared" si="112"/>
        <v>6.65</v>
      </c>
      <c r="Q832" s="24" t="str">
        <f t="shared" si="113"/>
        <v>YES</v>
      </c>
      <c r="R832" s="24" t="str">
        <f t="shared" si="114"/>
        <v>YES</v>
      </c>
      <c r="S832" s="24" t="b">
        <f t="shared" si="115"/>
        <v>1</v>
      </c>
      <c r="T832" s="24" t="b">
        <f t="shared" si="116"/>
        <v>1</v>
      </c>
      <c r="U832" s="24">
        <f t="shared" si="117"/>
        <v>828</v>
      </c>
      <c r="V832" s="24">
        <f t="shared" si="118"/>
        <v>894</v>
      </c>
      <c r="W832" s="24"/>
      <c r="X832" s="23" t="s">
        <v>1480</v>
      </c>
      <c r="Y832" s="23" t="s">
        <v>42</v>
      </c>
      <c r="AA832" s="24" t="s">
        <v>39</v>
      </c>
      <c r="AB832" s="24" t="s">
        <v>39</v>
      </c>
      <c r="AC832" s="24" t="s">
        <v>39</v>
      </c>
      <c r="AD832" s="24">
        <v>10</v>
      </c>
      <c r="AE832" s="24">
        <v>10</v>
      </c>
      <c r="AF832" s="24">
        <v>10</v>
      </c>
      <c r="AG832" s="24">
        <v>10</v>
      </c>
      <c r="AH832" s="24">
        <v>10</v>
      </c>
      <c r="AI832" s="24">
        <v>10</v>
      </c>
      <c r="AJ832" s="24">
        <v>10</v>
      </c>
      <c r="AK832" s="24">
        <v>10</v>
      </c>
      <c r="AL832" s="24">
        <v>10</v>
      </c>
      <c r="AM832" s="24">
        <v>6</v>
      </c>
      <c r="AN832" s="24">
        <v>10</v>
      </c>
      <c r="AO832" s="24">
        <v>6</v>
      </c>
      <c r="AQ832" s="23" t="s">
        <v>3458</v>
      </c>
      <c r="AR832" s="23" t="s">
        <v>3459</v>
      </c>
      <c r="AS832" s="23">
        <v>428.45</v>
      </c>
      <c r="AT832" s="23">
        <v>2.04</v>
      </c>
      <c r="AU832" s="23">
        <v>12</v>
      </c>
      <c r="AV832" s="23">
        <v>-9.9600000000000009</v>
      </c>
      <c r="AW832" s="23">
        <v>5.5099999999999995E-4</v>
      </c>
      <c r="AY832" s="23">
        <v>100000</v>
      </c>
      <c r="AZ832" s="23">
        <v>3</v>
      </c>
      <c r="BA832" s="23">
        <v>2.5</v>
      </c>
      <c r="BC832" s="23" t="s">
        <v>8293</v>
      </c>
      <c r="BD832" s="23" t="s">
        <v>8293</v>
      </c>
      <c r="BE832" s="23" t="s">
        <v>8293</v>
      </c>
      <c r="BF832" s="23" t="s">
        <v>8330</v>
      </c>
    </row>
    <row r="833" spans="1:58" s="23" customFormat="1" x14ac:dyDescent="0.2">
      <c r="A833" s="23" t="s">
        <v>3460</v>
      </c>
      <c r="B833" s="23" t="s">
        <v>3461</v>
      </c>
      <c r="C833" s="23" t="s">
        <v>38</v>
      </c>
      <c r="D833" s="23" t="s">
        <v>38</v>
      </c>
      <c r="E833" s="23">
        <v>5.5</v>
      </c>
      <c r="F833" s="23" t="s">
        <v>38</v>
      </c>
      <c r="G833" s="23" t="s">
        <v>38</v>
      </c>
      <c r="H833" s="23">
        <v>6</v>
      </c>
      <c r="I833" s="23" t="s">
        <v>8264</v>
      </c>
      <c r="J833" s="23">
        <v>10</v>
      </c>
      <c r="K833" s="23">
        <v>1</v>
      </c>
      <c r="L833" s="23" t="s">
        <v>8345</v>
      </c>
      <c r="N833" s="24" t="b">
        <f t="shared" si="110"/>
        <v>0</v>
      </c>
      <c r="O833" s="24">
        <f t="shared" si="111"/>
        <v>134</v>
      </c>
      <c r="P833" s="24">
        <f t="shared" si="112"/>
        <v>6.65</v>
      </c>
      <c r="Q833" s="24" t="str">
        <f t="shared" si="113"/>
        <v>YES</v>
      </c>
      <c r="R833" s="24" t="str">
        <f t="shared" si="114"/>
        <v>YES</v>
      </c>
      <c r="S833" s="24" t="b">
        <f t="shared" si="115"/>
        <v>1</v>
      </c>
      <c r="T833" s="24" t="b">
        <f t="shared" si="116"/>
        <v>1</v>
      </c>
      <c r="U833" s="24">
        <f t="shared" si="117"/>
        <v>828</v>
      </c>
      <c r="V833" s="24">
        <f t="shared" si="118"/>
        <v>894</v>
      </c>
      <c r="W833" s="24"/>
      <c r="X833" s="23" t="s">
        <v>1480</v>
      </c>
      <c r="Y833" s="23" t="s">
        <v>42</v>
      </c>
      <c r="AA833" s="24"/>
      <c r="AB833" s="24" t="s">
        <v>39</v>
      </c>
      <c r="AC833" s="24"/>
      <c r="AD833" s="24">
        <v>6</v>
      </c>
      <c r="AE833" s="24">
        <v>6</v>
      </c>
      <c r="AF833" s="24">
        <v>3</v>
      </c>
      <c r="AG833" s="24">
        <v>3</v>
      </c>
      <c r="AH833" s="24">
        <v>3</v>
      </c>
      <c r="AI833" s="24">
        <v>3</v>
      </c>
      <c r="AJ833" s="24">
        <v>10</v>
      </c>
      <c r="AK833" s="24">
        <v>10</v>
      </c>
      <c r="AL833" s="24">
        <v>3</v>
      </c>
      <c r="AM833" s="24">
        <v>10</v>
      </c>
      <c r="AN833" s="24">
        <v>3</v>
      </c>
      <c r="AO833" s="24">
        <v>10</v>
      </c>
      <c r="AQ833" s="23" t="s">
        <v>3462</v>
      </c>
      <c r="AR833" s="23" t="s">
        <v>3463</v>
      </c>
      <c r="AS833" s="23">
        <v>488.72</v>
      </c>
      <c r="AT833" s="23">
        <v>11.83</v>
      </c>
      <c r="AU833" s="23">
        <v>12</v>
      </c>
      <c r="AV833" s="23">
        <v>-0.16999999999999993</v>
      </c>
      <c r="AW833" s="23">
        <v>10.1</v>
      </c>
      <c r="AY833" s="23">
        <v>100000</v>
      </c>
      <c r="AZ833" s="23">
        <v>3</v>
      </c>
      <c r="BA833" s="23">
        <v>2.5</v>
      </c>
      <c r="BC833" s="23" t="s">
        <v>8293</v>
      </c>
      <c r="BD833" s="23" t="s">
        <v>8293</v>
      </c>
      <c r="BE833" s="23" t="s">
        <v>8293</v>
      </c>
      <c r="BF833" s="23" t="s">
        <v>8330</v>
      </c>
    </row>
    <row r="834" spans="1:58" s="23" customFormat="1" x14ac:dyDescent="0.2">
      <c r="A834" s="23" t="s">
        <v>1439</v>
      </c>
      <c r="B834" s="23" t="s">
        <v>1440</v>
      </c>
      <c r="C834" s="23" t="s">
        <v>38</v>
      </c>
      <c r="D834" s="23" t="s">
        <v>38</v>
      </c>
      <c r="E834" s="23">
        <v>2.2999999999999998</v>
      </c>
      <c r="F834" s="23" t="s">
        <v>38</v>
      </c>
      <c r="G834" s="23" t="s">
        <v>38</v>
      </c>
      <c r="H834" s="23">
        <v>10</v>
      </c>
      <c r="I834" s="23" t="s">
        <v>8264</v>
      </c>
      <c r="J834" s="23">
        <v>3</v>
      </c>
      <c r="K834" s="23">
        <v>10</v>
      </c>
      <c r="L834" s="23" t="s">
        <v>8345</v>
      </c>
      <c r="N834" s="24" t="b">
        <f t="shared" ref="N834:N897" si="119">AND(I834="TRUE",J834&gt;5,K834&gt;5)</f>
        <v>0</v>
      </c>
      <c r="O834" s="24">
        <f t="shared" ref="O834:O897" si="120">(E834*H834)+(J834*J834)+(K834*K834)</f>
        <v>132</v>
      </c>
      <c r="P834" s="24">
        <f t="shared" ref="P834:P897" si="121">((E834*H834)+(J834*J834))/20*K834</f>
        <v>16</v>
      </c>
      <c r="Q834" s="24" t="str">
        <f t="shared" ref="Q834:Q897" si="122">IF(O834&gt;O$2339,"YES","NO")</f>
        <v>YES</v>
      </c>
      <c r="R834" s="24" t="str">
        <f t="shared" ref="R834:R897" si="123">IF(P834&gt;P$2339,"YES","NO")</f>
        <v>YES</v>
      </c>
      <c r="S834" s="24" t="b">
        <f t="shared" si="115"/>
        <v>1</v>
      </c>
      <c r="T834" s="24" t="b">
        <f t="shared" si="116"/>
        <v>1</v>
      </c>
      <c r="U834" s="24">
        <f t="shared" si="117"/>
        <v>832</v>
      </c>
      <c r="V834" s="24">
        <f t="shared" si="118"/>
        <v>369</v>
      </c>
      <c r="W834" s="24"/>
      <c r="X834" s="23" t="s">
        <v>40</v>
      </c>
      <c r="Y834" s="23" t="s">
        <v>562</v>
      </c>
      <c r="AA834" s="24"/>
      <c r="AB834" s="24"/>
      <c r="AC834" s="24"/>
      <c r="AD834" s="24">
        <v>1</v>
      </c>
      <c r="AE834" s="24">
        <v>1</v>
      </c>
      <c r="AF834" s="24">
        <v>1</v>
      </c>
      <c r="AG834" s="24">
        <v>1</v>
      </c>
      <c r="AH834" s="24">
        <v>1</v>
      </c>
      <c r="AI834" s="24">
        <v>1</v>
      </c>
      <c r="AJ834" s="24">
        <v>1</v>
      </c>
      <c r="AK834" s="24">
        <v>1</v>
      </c>
      <c r="AL834" s="24">
        <v>3</v>
      </c>
      <c r="AM834" s="24">
        <v>1</v>
      </c>
      <c r="AN834" s="24">
        <v>3</v>
      </c>
      <c r="AO834" s="24">
        <v>1</v>
      </c>
      <c r="AQ834" s="23" t="s">
        <v>1441</v>
      </c>
      <c r="AR834" s="23" t="s">
        <v>1442</v>
      </c>
      <c r="AS834" s="23">
        <v>147.43</v>
      </c>
      <c r="AT834" s="23">
        <v>2.27</v>
      </c>
      <c r="AU834" s="23">
        <v>4.1230000000000002</v>
      </c>
      <c r="AV834" s="23">
        <v>-1.8530000000000002</v>
      </c>
      <c r="AW834" s="23">
        <v>0.52700000000000002</v>
      </c>
      <c r="AY834" s="23">
        <v>10000</v>
      </c>
      <c r="AZ834" s="23">
        <v>2</v>
      </c>
      <c r="BA834" s="23">
        <v>0.3</v>
      </c>
      <c r="BC834" s="23" t="s">
        <v>8293</v>
      </c>
      <c r="BD834" s="23" t="s">
        <v>8293</v>
      </c>
      <c r="BE834" s="23" t="s">
        <v>8293</v>
      </c>
      <c r="BF834" s="23" t="s">
        <v>8330</v>
      </c>
    </row>
    <row r="835" spans="1:58" s="23" customFormat="1" x14ac:dyDescent="0.2">
      <c r="A835" s="23" t="s">
        <v>3464</v>
      </c>
      <c r="B835" s="23" t="s">
        <v>3465</v>
      </c>
      <c r="C835" s="23" t="s">
        <v>38</v>
      </c>
      <c r="D835" s="23" t="s">
        <v>38</v>
      </c>
      <c r="E835" s="23">
        <v>3.75</v>
      </c>
      <c r="F835" s="23" t="s">
        <v>38</v>
      </c>
      <c r="G835" s="23" t="s">
        <v>38</v>
      </c>
      <c r="H835" s="23">
        <v>8</v>
      </c>
      <c r="I835" s="23" t="s">
        <v>8264</v>
      </c>
      <c r="J835" s="23">
        <v>10</v>
      </c>
      <c r="K835" s="23">
        <v>1</v>
      </c>
      <c r="L835" s="23" t="s">
        <v>8345</v>
      </c>
      <c r="N835" s="24" t="b">
        <f t="shared" si="119"/>
        <v>0</v>
      </c>
      <c r="O835" s="24">
        <f t="shared" si="120"/>
        <v>131</v>
      </c>
      <c r="P835" s="24">
        <f t="shared" si="121"/>
        <v>6.5</v>
      </c>
      <c r="Q835" s="24" t="str">
        <f t="shared" si="122"/>
        <v>YES</v>
      </c>
      <c r="R835" s="24" t="str">
        <f t="shared" si="123"/>
        <v>YES</v>
      </c>
      <c r="S835" s="24" t="b">
        <f t="shared" ref="S835:S898" si="124">AND($Q835="YES",$R835="YES")</f>
        <v>1</v>
      </c>
      <c r="T835" s="24" t="b">
        <f t="shared" ref="T835:T898" si="125">OR($Q835="YES",$R835="YES")</f>
        <v>1</v>
      </c>
      <c r="U835" s="24">
        <f t="shared" si="117"/>
        <v>833</v>
      </c>
      <c r="V835" s="24">
        <f t="shared" si="118"/>
        <v>897</v>
      </c>
      <c r="W835" s="24"/>
      <c r="X835" s="23" t="s">
        <v>1480</v>
      </c>
      <c r="Y835" s="23" t="s">
        <v>42</v>
      </c>
      <c r="AA835" s="24"/>
      <c r="AB835" s="24" t="s">
        <v>39</v>
      </c>
      <c r="AC835" s="24"/>
      <c r="AD835" s="24">
        <v>6</v>
      </c>
      <c r="AE835" s="24">
        <v>6</v>
      </c>
      <c r="AF835" s="24">
        <v>6</v>
      </c>
      <c r="AG835" s="24">
        <v>6</v>
      </c>
      <c r="AH835" s="24">
        <v>6</v>
      </c>
      <c r="AI835" s="24">
        <v>6</v>
      </c>
      <c r="AJ835" s="24">
        <v>10</v>
      </c>
      <c r="AK835" s="24">
        <v>10</v>
      </c>
      <c r="AL835" s="24">
        <v>1</v>
      </c>
      <c r="AM835" s="24">
        <v>10</v>
      </c>
      <c r="AN835" s="24">
        <v>3</v>
      </c>
      <c r="AO835" s="24">
        <v>10</v>
      </c>
      <c r="AQ835" s="23" t="s">
        <v>3466</v>
      </c>
      <c r="AR835" s="23" t="s">
        <v>3467</v>
      </c>
      <c r="AS835" s="23">
        <v>398.6</v>
      </c>
      <c r="AT835" s="23">
        <v>10.34</v>
      </c>
      <c r="AU835" s="23">
        <v>10.311999999999999</v>
      </c>
      <c r="AV835" s="23">
        <v>2.8000000000000469E-2</v>
      </c>
      <c r="AW835" s="23">
        <v>45.9</v>
      </c>
      <c r="AY835" s="23">
        <v>10000</v>
      </c>
      <c r="AZ835" s="23">
        <v>2</v>
      </c>
      <c r="BA835" s="23">
        <v>1.75</v>
      </c>
      <c r="BC835" s="23" t="s">
        <v>8293</v>
      </c>
      <c r="BD835" s="23" t="s">
        <v>8293</v>
      </c>
      <c r="BE835" s="23" t="s">
        <v>8293</v>
      </c>
      <c r="BF835" s="23" t="s">
        <v>8330</v>
      </c>
    </row>
    <row r="836" spans="1:58" s="23" customFormat="1" x14ac:dyDescent="0.2">
      <c r="A836" s="23" t="s">
        <v>3468</v>
      </c>
      <c r="B836" s="23" t="s">
        <v>3469</v>
      </c>
      <c r="C836" s="23" t="s">
        <v>38</v>
      </c>
      <c r="D836" s="23" t="s">
        <v>38</v>
      </c>
      <c r="E836" s="23">
        <v>2.75</v>
      </c>
      <c r="F836" s="23" t="s">
        <v>38</v>
      </c>
      <c r="G836" s="23" t="s">
        <v>38</v>
      </c>
      <c r="H836" s="23">
        <v>10</v>
      </c>
      <c r="I836" s="23" t="s">
        <v>8264</v>
      </c>
      <c r="J836" s="23">
        <v>10</v>
      </c>
      <c r="K836" s="23">
        <v>1</v>
      </c>
      <c r="L836" s="23" t="s">
        <v>8345</v>
      </c>
      <c r="N836" s="24" t="b">
        <f t="shared" si="119"/>
        <v>0</v>
      </c>
      <c r="O836" s="24">
        <f t="shared" si="120"/>
        <v>128.5</v>
      </c>
      <c r="P836" s="24">
        <f t="shared" si="121"/>
        <v>6.375</v>
      </c>
      <c r="Q836" s="24" t="str">
        <f t="shared" si="122"/>
        <v>YES</v>
      </c>
      <c r="R836" s="24" t="str">
        <f t="shared" si="123"/>
        <v>YES</v>
      </c>
      <c r="S836" s="24" t="b">
        <f t="shared" si="124"/>
        <v>1</v>
      </c>
      <c r="T836" s="24" t="b">
        <f t="shared" si="125"/>
        <v>1</v>
      </c>
      <c r="U836" s="24">
        <f t="shared" si="117"/>
        <v>834</v>
      </c>
      <c r="V836" s="24">
        <f t="shared" si="118"/>
        <v>898</v>
      </c>
      <c r="W836" s="24"/>
      <c r="X836" s="23" t="s">
        <v>1480</v>
      </c>
      <c r="Y836" s="23" t="s">
        <v>42</v>
      </c>
      <c r="AA836" s="24"/>
      <c r="AB836" s="24" t="s">
        <v>39</v>
      </c>
      <c r="AC836" s="24" t="s">
        <v>39</v>
      </c>
      <c r="AD836" s="24">
        <v>6</v>
      </c>
      <c r="AE836" s="24">
        <v>3</v>
      </c>
      <c r="AF836" s="24">
        <v>10</v>
      </c>
      <c r="AG836" s="24">
        <v>10</v>
      </c>
      <c r="AH836" s="24">
        <v>10</v>
      </c>
      <c r="AI836" s="24">
        <v>6</v>
      </c>
      <c r="AJ836" s="24">
        <v>6</v>
      </c>
      <c r="AK836" s="24">
        <v>6</v>
      </c>
      <c r="AL836" s="24">
        <v>10</v>
      </c>
      <c r="AM836" s="24">
        <v>6</v>
      </c>
      <c r="AN836" s="24">
        <v>10</v>
      </c>
      <c r="AO836" s="24">
        <v>6</v>
      </c>
      <c r="AQ836" s="23" t="s">
        <v>3470</v>
      </c>
      <c r="AR836" s="23" t="s">
        <v>3471</v>
      </c>
      <c r="AS836" s="23">
        <v>236.35</v>
      </c>
      <c r="AT836" s="23">
        <v>-1.47</v>
      </c>
      <c r="AU836" s="23">
        <v>6.4370000000000003</v>
      </c>
      <c r="AV836" s="23">
        <v>-7.907</v>
      </c>
      <c r="AW836" s="23">
        <v>1.34E-2</v>
      </c>
      <c r="AY836" s="23">
        <v>1000</v>
      </c>
      <c r="AZ836" s="23">
        <v>1</v>
      </c>
      <c r="BA836" s="23">
        <v>1.75</v>
      </c>
      <c r="BC836" s="23" t="s">
        <v>8293</v>
      </c>
      <c r="BD836" s="23" t="s">
        <v>8293</v>
      </c>
      <c r="BE836" s="23" t="s">
        <v>8293</v>
      </c>
      <c r="BF836" s="23" t="s">
        <v>8330</v>
      </c>
    </row>
    <row r="837" spans="1:58" s="23" customFormat="1" x14ac:dyDescent="0.2">
      <c r="A837" s="23" t="s">
        <v>3472</v>
      </c>
      <c r="B837" s="23" t="s">
        <v>3473</v>
      </c>
      <c r="C837" s="23" t="s">
        <v>38</v>
      </c>
      <c r="D837" s="23" t="s">
        <v>38</v>
      </c>
      <c r="E837" s="23">
        <v>2.75</v>
      </c>
      <c r="F837" s="23" t="s">
        <v>38</v>
      </c>
      <c r="G837" s="23" t="s">
        <v>38</v>
      </c>
      <c r="H837" s="23">
        <v>10</v>
      </c>
      <c r="I837" s="23" t="s">
        <v>8264</v>
      </c>
      <c r="J837" s="23">
        <v>10</v>
      </c>
      <c r="K837" s="23">
        <v>1</v>
      </c>
      <c r="L837" s="23" t="s">
        <v>8345</v>
      </c>
      <c r="N837" s="24" t="b">
        <f t="shared" si="119"/>
        <v>0</v>
      </c>
      <c r="O837" s="24">
        <f t="shared" si="120"/>
        <v>128.5</v>
      </c>
      <c r="P837" s="24">
        <f t="shared" si="121"/>
        <v>6.375</v>
      </c>
      <c r="Q837" s="24" t="str">
        <f t="shared" si="122"/>
        <v>YES</v>
      </c>
      <c r="R837" s="24" t="str">
        <f t="shared" si="123"/>
        <v>YES</v>
      </c>
      <c r="S837" s="24" t="b">
        <f t="shared" si="124"/>
        <v>1</v>
      </c>
      <c r="T837" s="24" t="b">
        <f t="shared" si="125"/>
        <v>1</v>
      </c>
      <c r="U837" s="24">
        <f t="shared" si="117"/>
        <v>834</v>
      </c>
      <c r="V837" s="24">
        <f t="shared" si="118"/>
        <v>898</v>
      </c>
      <c r="W837" s="24"/>
      <c r="X837" s="23" t="s">
        <v>1480</v>
      </c>
      <c r="Y837" s="23" t="s">
        <v>42</v>
      </c>
      <c r="AA837" s="24" t="s">
        <v>39</v>
      </c>
      <c r="AB837" s="24" t="s">
        <v>39</v>
      </c>
      <c r="AC837" s="24" t="s">
        <v>39</v>
      </c>
      <c r="AD837" s="24">
        <v>10</v>
      </c>
      <c r="AE837" s="24">
        <v>10</v>
      </c>
      <c r="AF837" s="24">
        <v>10</v>
      </c>
      <c r="AG837" s="24">
        <v>10</v>
      </c>
      <c r="AH837" s="24">
        <v>10</v>
      </c>
      <c r="AI837" s="24">
        <v>10</v>
      </c>
      <c r="AJ837" s="24">
        <v>10</v>
      </c>
      <c r="AK837" s="24">
        <v>10</v>
      </c>
      <c r="AL837" s="24">
        <v>10</v>
      </c>
      <c r="AM837" s="24">
        <v>10</v>
      </c>
      <c r="AN837" s="24">
        <v>10</v>
      </c>
      <c r="AO837" s="24">
        <v>10</v>
      </c>
      <c r="AQ837" s="23" t="s">
        <v>3474</v>
      </c>
      <c r="AR837" s="23" t="s">
        <v>3475</v>
      </c>
      <c r="AS837" s="23">
        <v>417.31</v>
      </c>
      <c r="AT837" s="23">
        <v>6.49</v>
      </c>
      <c r="AU837" s="23">
        <v>12</v>
      </c>
      <c r="AV837" s="23">
        <v>-5.51</v>
      </c>
      <c r="AW837" s="23">
        <v>9.67</v>
      </c>
      <c r="AY837" s="23">
        <v>100</v>
      </c>
      <c r="AZ837" s="23">
        <v>1</v>
      </c>
      <c r="BA837" s="23">
        <v>1.75</v>
      </c>
      <c r="BC837" s="23" t="s">
        <v>8293</v>
      </c>
      <c r="BD837" s="23" t="s">
        <v>8293</v>
      </c>
      <c r="BE837" s="23" t="s">
        <v>8293</v>
      </c>
      <c r="BF837" s="23" t="s">
        <v>8330</v>
      </c>
    </row>
    <row r="838" spans="1:58" s="23" customFormat="1" x14ac:dyDescent="0.2">
      <c r="A838" s="23" t="s">
        <v>3476</v>
      </c>
      <c r="B838" s="23" t="s">
        <v>3477</v>
      </c>
      <c r="C838" s="23" t="s">
        <v>38</v>
      </c>
      <c r="D838" s="23" t="s">
        <v>38</v>
      </c>
      <c r="E838" s="23">
        <v>2.75</v>
      </c>
      <c r="F838" s="23" t="s">
        <v>38</v>
      </c>
      <c r="G838" s="23" t="s">
        <v>38</v>
      </c>
      <c r="H838" s="23">
        <v>10</v>
      </c>
      <c r="I838" s="23" t="s">
        <v>8264</v>
      </c>
      <c r="J838" s="23">
        <v>10</v>
      </c>
      <c r="K838" s="23">
        <v>1</v>
      </c>
      <c r="L838" s="23" t="s">
        <v>8345</v>
      </c>
      <c r="N838" s="24" t="b">
        <f t="shared" si="119"/>
        <v>0</v>
      </c>
      <c r="O838" s="24">
        <f t="shared" si="120"/>
        <v>128.5</v>
      </c>
      <c r="P838" s="24">
        <f t="shared" si="121"/>
        <v>6.375</v>
      </c>
      <c r="Q838" s="24" t="str">
        <f t="shared" si="122"/>
        <v>YES</v>
      </c>
      <c r="R838" s="24" t="str">
        <f t="shared" si="123"/>
        <v>YES</v>
      </c>
      <c r="S838" s="24" t="b">
        <f t="shared" si="124"/>
        <v>1</v>
      </c>
      <c r="T838" s="24" t="b">
        <f t="shared" si="125"/>
        <v>1</v>
      </c>
      <c r="U838" s="24">
        <f t="shared" si="117"/>
        <v>834</v>
      </c>
      <c r="V838" s="24">
        <f t="shared" si="118"/>
        <v>898</v>
      </c>
      <c r="W838" s="24"/>
      <c r="X838" s="23" t="s">
        <v>1480</v>
      </c>
      <c r="Y838" s="23" t="s">
        <v>42</v>
      </c>
      <c r="AA838" s="24"/>
      <c r="AB838" s="24" t="s">
        <v>39</v>
      </c>
      <c r="AC838" s="24"/>
      <c r="AD838" s="24">
        <v>6</v>
      </c>
      <c r="AE838" s="24">
        <v>6</v>
      </c>
      <c r="AF838" s="24">
        <v>6</v>
      </c>
      <c r="AG838" s="24">
        <v>6</v>
      </c>
      <c r="AH838" s="24">
        <v>6</v>
      </c>
      <c r="AI838" s="24">
        <v>6</v>
      </c>
      <c r="AJ838" s="24">
        <v>10</v>
      </c>
      <c r="AK838" s="24">
        <v>10</v>
      </c>
      <c r="AL838" s="24">
        <v>3</v>
      </c>
      <c r="AM838" s="24">
        <v>10</v>
      </c>
      <c r="AN838" s="24">
        <v>3</v>
      </c>
      <c r="AO838" s="24">
        <v>10</v>
      </c>
      <c r="AQ838" s="23" t="s">
        <v>3478</v>
      </c>
      <c r="AR838" s="23" t="s">
        <v>2279</v>
      </c>
      <c r="AS838" s="23">
        <v>474.57</v>
      </c>
      <c r="AT838" s="23">
        <v>10.87</v>
      </c>
      <c r="AU838" s="23">
        <v>12</v>
      </c>
      <c r="AV838" s="23">
        <v>-1.1300000000000008</v>
      </c>
      <c r="AW838" s="23">
        <v>7.05</v>
      </c>
      <c r="AY838" s="23">
        <v>10</v>
      </c>
      <c r="AZ838" s="23">
        <v>1</v>
      </c>
      <c r="BA838" s="23">
        <v>1.75</v>
      </c>
      <c r="BC838" s="23" t="s">
        <v>8293</v>
      </c>
      <c r="BD838" s="23" t="s">
        <v>8293</v>
      </c>
      <c r="BE838" s="23" t="s">
        <v>8293</v>
      </c>
      <c r="BF838" s="23" t="s">
        <v>8330</v>
      </c>
    </row>
    <row r="839" spans="1:58" s="23" customFormat="1" x14ac:dyDescent="0.2">
      <c r="A839" s="23" t="s">
        <v>3479</v>
      </c>
      <c r="B839" s="23" t="s">
        <v>3480</v>
      </c>
      <c r="C839" s="23" t="s">
        <v>38</v>
      </c>
      <c r="D839" s="23" t="s">
        <v>38</v>
      </c>
      <c r="E839" s="23">
        <v>2.75</v>
      </c>
      <c r="F839" s="23" t="s">
        <v>38</v>
      </c>
      <c r="G839" s="23" t="s">
        <v>38</v>
      </c>
      <c r="H839" s="23">
        <v>10</v>
      </c>
      <c r="I839" s="23" t="s">
        <v>8264</v>
      </c>
      <c r="J839" s="23">
        <v>10</v>
      </c>
      <c r="K839" s="23">
        <v>1</v>
      </c>
      <c r="L839" s="23" t="s">
        <v>8345</v>
      </c>
      <c r="N839" s="24" t="b">
        <f t="shared" si="119"/>
        <v>0</v>
      </c>
      <c r="O839" s="24">
        <f t="shared" si="120"/>
        <v>128.5</v>
      </c>
      <c r="P839" s="24">
        <f t="shared" si="121"/>
        <v>6.375</v>
      </c>
      <c r="Q839" s="24" t="str">
        <f t="shared" si="122"/>
        <v>YES</v>
      </c>
      <c r="R839" s="24" t="str">
        <f t="shared" si="123"/>
        <v>YES</v>
      </c>
      <c r="S839" s="24" t="b">
        <f t="shared" si="124"/>
        <v>1</v>
      </c>
      <c r="T839" s="24" t="b">
        <f t="shared" si="125"/>
        <v>1</v>
      </c>
      <c r="U839" s="24">
        <f t="shared" si="117"/>
        <v>834</v>
      </c>
      <c r="V839" s="24">
        <f t="shared" si="118"/>
        <v>898</v>
      </c>
      <c r="W839" s="24"/>
      <c r="X839" s="23" t="s">
        <v>1480</v>
      </c>
      <c r="Y839" s="23" t="s">
        <v>42</v>
      </c>
      <c r="AA839" s="24" t="s">
        <v>39</v>
      </c>
      <c r="AB839" s="24"/>
      <c r="AC839" s="24" t="s">
        <v>39</v>
      </c>
      <c r="AD839" s="24">
        <v>10</v>
      </c>
      <c r="AE839" s="24">
        <v>10</v>
      </c>
      <c r="AF839" s="24">
        <v>10</v>
      </c>
      <c r="AG839" s="24">
        <v>6</v>
      </c>
      <c r="AH839" s="24">
        <v>6</v>
      </c>
      <c r="AI839" s="24">
        <v>6</v>
      </c>
      <c r="AJ839" s="24">
        <v>6</v>
      </c>
      <c r="AK839" s="24">
        <v>6</v>
      </c>
      <c r="AL839" s="24">
        <v>6</v>
      </c>
      <c r="AM839" s="24">
        <v>6</v>
      </c>
      <c r="AN839" s="24">
        <v>6</v>
      </c>
      <c r="AO839" s="24">
        <v>6</v>
      </c>
      <c r="AQ839" s="23" t="s">
        <v>3481</v>
      </c>
      <c r="AR839" s="23" t="s">
        <v>3482</v>
      </c>
      <c r="AS839" s="23">
        <v>462.6</v>
      </c>
      <c r="AT839" s="23">
        <v>7.68</v>
      </c>
      <c r="AU839" s="23">
        <v>11.712</v>
      </c>
      <c r="AV839" s="23">
        <v>-4.032</v>
      </c>
      <c r="AW839" s="23">
        <v>0.255</v>
      </c>
      <c r="AY839" s="23">
        <v>100</v>
      </c>
      <c r="AZ839" s="23">
        <v>1</v>
      </c>
      <c r="BA839" s="23">
        <v>1.75</v>
      </c>
      <c r="BC839" s="23" t="s">
        <v>8293</v>
      </c>
      <c r="BD839" s="23" t="s">
        <v>8293</v>
      </c>
      <c r="BE839" s="23" t="s">
        <v>8293</v>
      </c>
      <c r="BF839" s="23" t="s">
        <v>8330</v>
      </c>
    </row>
    <row r="840" spans="1:58" s="23" customFormat="1" x14ac:dyDescent="0.2">
      <c r="A840" s="23" t="s">
        <v>3483</v>
      </c>
      <c r="B840" s="23" t="s">
        <v>3484</v>
      </c>
      <c r="C840" s="23" t="s">
        <v>38</v>
      </c>
      <c r="D840" s="23" t="s">
        <v>38</v>
      </c>
      <c r="E840" s="23">
        <v>2.75</v>
      </c>
      <c r="F840" s="23" t="s">
        <v>38</v>
      </c>
      <c r="G840" s="23" t="s">
        <v>38</v>
      </c>
      <c r="H840" s="23">
        <v>10</v>
      </c>
      <c r="I840" s="23" t="s">
        <v>8264</v>
      </c>
      <c r="J840" s="23">
        <v>10</v>
      </c>
      <c r="K840" s="23">
        <v>1</v>
      </c>
      <c r="L840" s="23" t="s">
        <v>8345</v>
      </c>
      <c r="N840" s="24" t="b">
        <f t="shared" si="119"/>
        <v>0</v>
      </c>
      <c r="O840" s="24">
        <f t="shared" si="120"/>
        <v>128.5</v>
      </c>
      <c r="P840" s="24">
        <f t="shared" si="121"/>
        <v>6.375</v>
      </c>
      <c r="Q840" s="24" t="str">
        <f t="shared" si="122"/>
        <v>YES</v>
      </c>
      <c r="R840" s="24" t="str">
        <f t="shared" si="123"/>
        <v>YES</v>
      </c>
      <c r="S840" s="24" t="b">
        <f t="shared" si="124"/>
        <v>1</v>
      </c>
      <c r="T840" s="24" t="b">
        <f t="shared" si="125"/>
        <v>1</v>
      </c>
      <c r="U840" s="24">
        <f t="shared" si="117"/>
        <v>834</v>
      </c>
      <c r="V840" s="24">
        <f t="shared" si="118"/>
        <v>898</v>
      </c>
      <c r="W840" s="24"/>
      <c r="X840" s="23" t="s">
        <v>1480</v>
      </c>
      <c r="Y840" s="23" t="s">
        <v>42</v>
      </c>
      <c r="AA840" s="24"/>
      <c r="AB840" s="24" t="s">
        <v>39</v>
      </c>
      <c r="AC840" s="24"/>
      <c r="AD840" s="24">
        <v>6</v>
      </c>
      <c r="AE840" s="24">
        <v>6</v>
      </c>
      <c r="AF840" s="24">
        <v>6</v>
      </c>
      <c r="AG840" s="24">
        <v>6</v>
      </c>
      <c r="AH840" s="24">
        <v>6</v>
      </c>
      <c r="AI840" s="24">
        <v>6</v>
      </c>
      <c r="AJ840" s="24">
        <v>6</v>
      </c>
      <c r="AK840" s="24">
        <v>6</v>
      </c>
      <c r="AL840" s="24">
        <v>10</v>
      </c>
      <c r="AM840" s="24">
        <v>6</v>
      </c>
      <c r="AN840" s="24">
        <v>10</v>
      </c>
      <c r="AO840" s="24">
        <v>6</v>
      </c>
      <c r="AQ840" s="23" t="s">
        <v>3485</v>
      </c>
      <c r="AR840" s="23" t="s">
        <v>3486</v>
      </c>
      <c r="AS840" s="23">
        <v>310.33</v>
      </c>
      <c r="AT840" s="23">
        <v>3.89</v>
      </c>
      <c r="AU840" s="23">
        <v>9.7569999999999997</v>
      </c>
      <c r="AV840" s="23">
        <v>-5.8669999999999991</v>
      </c>
      <c r="AW840" s="23">
        <v>0.12</v>
      </c>
      <c r="AY840" s="23">
        <v>1000</v>
      </c>
      <c r="AZ840" s="23">
        <v>1</v>
      </c>
      <c r="BA840" s="23">
        <v>1.75</v>
      </c>
      <c r="BC840" s="23" t="s">
        <v>8293</v>
      </c>
      <c r="BD840" s="23" t="s">
        <v>8293</v>
      </c>
      <c r="BE840" s="23" t="s">
        <v>8293</v>
      </c>
      <c r="BF840" s="23" t="s">
        <v>8330</v>
      </c>
    </row>
    <row r="841" spans="1:58" s="23" customFormat="1" x14ac:dyDescent="0.2">
      <c r="A841" s="23" t="s">
        <v>3487</v>
      </c>
      <c r="B841" s="23" t="s">
        <v>3488</v>
      </c>
      <c r="C841" s="23" t="s">
        <v>38</v>
      </c>
      <c r="D841" s="23" t="s">
        <v>38</v>
      </c>
      <c r="E841" s="23">
        <v>2.75</v>
      </c>
      <c r="F841" s="23" t="s">
        <v>38</v>
      </c>
      <c r="G841" s="23" t="s">
        <v>38</v>
      </c>
      <c r="H841" s="23">
        <v>10</v>
      </c>
      <c r="I841" s="23" t="s">
        <v>8264</v>
      </c>
      <c r="J841" s="23">
        <v>10</v>
      </c>
      <c r="K841" s="23">
        <v>1</v>
      </c>
      <c r="L841" s="23" t="s">
        <v>8342</v>
      </c>
      <c r="N841" s="24" t="b">
        <f t="shared" si="119"/>
        <v>0</v>
      </c>
      <c r="O841" s="24">
        <f t="shared" si="120"/>
        <v>128.5</v>
      </c>
      <c r="P841" s="24">
        <f t="shared" si="121"/>
        <v>6.375</v>
      </c>
      <c r="Q841" s="24" t="str">
        <f t="shared" si="122"/>
        <v>YES</v>
      </c>
      <c r="R841" s="24" t="str">
        <f t="shared" si="123"/>
        <v>YES</v>
      </c>
      <c r="S841" s="24" t="b">
        <f t="shared" si="124"/>
        <v>1</v>
      </c>
      <c r="T841" s="24" t="b">
        <f t="shared" si="125"/>
        <v>1</v>
      </c>
      <c r="U841" s="24">
        <f t="shared" si="117"/>
        <v>834</v>
      </c>
      <c r="V841" s="24">
        <f t="shared" si="118"/>
        <v>898</v>
      </c>
      <c r="W841" s="24"/>
      <c r="X841" s="23" t="s">
        <v>1475</v>
      </c>
      <c r="Y841" s="23" t="s">
        <v>95</v>
      </c>
      <c r="AA841" s="24" t="s">
        <v>39</v>
      </c>
      <c r="AB841" s="24" t="s">
        <v>39</v>
      </c>
      <c r="AC841" s="24" t="s">
        <v>39</v>
      </c>
      <c r="AD841" s="24">
        <v>10</v>
      </c>
      <c r="AE841" s="24">
        <v>10</v>
      </c>
      <c r="AF841" s="24">
        <v>10</v>
      </c>
      <c r="AG841" s="24">
        <v>10</v>
      </c>
      <c r="AH841" s="24">
        <v>10</v>
      </c>
      <c r="AI841" s="24">
        <v>10</v>
      </c>
      <c r="AJ841" s="24">
        <v>10</v>
      </c>
      <c r="AK841" s="24">
        <v>10</v>
      </c>
      <c r="AL841" s="24">
        <v>10</v>
      </c>
      <c r="AM841" s="24">
        <v>10</v>
      </c>
      <c r="AN841" s="24">
        <v>10</v>
      </c>
      <c r="AO841" s="24">
        <v>10</v>
      </c>
      <c r="AQ841" s="23" t="s">
        <v>3489</v>
      </c>
      <c r="AR841" s="23" t="s">
        <v>3490</v>
      </c>
      <c r="AS841" s="23">
        <v>192.25</v>
      </c>
      <c r="AT841" s="23">
        <v>3.86</v>
      </c>
      <c r="AU841" s="23">
        <v>11.907999999999999</v>
      </c>
      <c r="AV841" s="23">
        <v>-8.048</v>
      </c>
      <c r="AW841" s="23">
        <v>0.78600000000000003</v>
      </c>
      <c r="AY841" s="23">
        <v>1000</v>
      </c>
      <c r="AZ841" s="23">
        <v>1</v>
      </c>
      <c r="BA841" s="23">
        <v>1.75</v>
      </c>
      <c r="BC841" s="23" t="s">
        <v>8293</v>
      </c>
      <c r="BD841" s="23" t="s">
        <v>8293</v>
      </c>
      <c r="BE841" s="23" t="s">
        <v>8293</v>
      </c>
      <c r="BF841" s="23" t="s">
        <v>8330</v>
      </c>
    </row>
    <row r="842" spans="1:58" s="23" customFormat="1" x14ac:dyDescent="0.2">
      <c r="A842" s="23" t="s">
        <v>3491</v>
      </c>
      <c r="B842" s="23" t="s">
        <v>3492</v>
      </c>
      <c r="C842" s="23" t="s">
        <v>38</v>
      </c>
      <c r="D842" s="23" t="s">
        <v>38</v>
      </c>
      <c r="E842" s="23">
        <v>2.75</v>
      </c>
      <c r="F842" s="23" t="s">
        <v>38</v>
      </c>
      <c r="G842" s="23" t="s">
        <v>38</v>
      </c>
      <c r="H842" s="23">
        <v>10</v>
      </c>
      <c r="I842" s="23" t="s">
        <v>8264</v>
      </c>
      <c r="J842" s="23">
        <v>10</v>
      </c>
      <c r="K842" s="23">
        <v>1</v>
      </c>
      <c r="L842" s="23" t="s">
        <v>8342</v>
      </c>
      <c r="N842" s="24" t="b">
        <f t="shared" si="119"/>
        <v>0</v>
      </c>
      <c r="O842" s="24">
        <f t="shared" si="120"/>
        <v>128.5</v>
      </c>
      <c r="P842" s="24">
        <f t="shared" si="121"/>
        <v>6.375</v>
      </c>
      <c r="Q842" s="24" t="str">
        <f t="shared" si="122"/>
        <v>YES</v>
      </c>
      <c r="R842" s="24" t="str">
        <f t="shared" si="123"/>
        <v>YES</v>
      </c>
      <c r="S842" s="24" t="b">
        <f t="shared" si="124"/>
        <v>1</v>
      </c>
      <c r="T842" s="24" t="b">
        <f t="shared" si="125"/>
        <v>1</v>
      </c>
      <c r="U842" s="24">
        <f t="shared" si="117"/>
        <v>834</v>
      </c>
      <c r="V842" s="24">
        <f t="shared" si="118"/>
        <v>898</v>
      </c>
      <c r="W842" s="24"/>
      <c r="X842" s="23" t="s">
        <v>1475</v>
      </c>
      <c r="Y842" s="23" t="s">
        <v>70</v>
      </c>
      <c r="AA842" s="24" t="s">
        <v>39</v>
      </c>
      <c r="AB842" s="24" t="s">
        <v>39</v>
      </c>
      <c r="AC842" s="24" t="s">
        <v>39</v>
      </c>
      <c r="AD842" s="24">
        <v>10</v>
      </c>
      <c r="AE842" s="24">
        <v>10</v>
      </c>
      <c r="AF842" s="24">
        <v>10</v>
      </c>
      <c r="AG842" s="24">
        <v>10</v>
      </c>
      <c r="AH842" s="24">
        <v>10</v>
      </c>
      <c r="AI842" s="24">
        <v>10</v>
      </c>
      <c r="AJ842" s="24">
        <v>6</v>
      </c>
      <c r="AK842" s="24">
        <v>6</v>
      </c>
      <c r="AL842" s="24">
        <v>10</v>
      </c>
      <c r="AM842" s="24">
        <v>6</v>
      </c>
      <c r="AN842" s="24">
        <v>10</v>
      </c>
      <c r="AO842" s="24">
        <v>6</v>
      </c>
      <c r="AQ842" s="23" t="s">
        <v>3493</v>
      </c>
      <c r="AR842" s="23" t="s">
        <v>3494</v>
      </c>
      <c r="AS842" s="23">
        <v>308.39999999999998</v>
      </c>
      <c r="AT842" s="23">
        <v>6.43</v>
      </c>
      <c r="AU842" s="23">
        <v>12</v>
      </c>
      <c r="AV842" s="23">
        <v>-5.57</v>
      </c>
      <c r="AW842" s="23">
        <v>0.81899999999999995</v>
      </c>
      <c r="AY842" s="23">
        <v>100</v>
      </c>
      <c r="AZ842" s="23">
        <v>1</v>
      </c>
      <c r="BA842" s="23">
        <v>1.75</v>
      </c>
      <c r="BC842" s="23" t="s">
        <v>8293</v>
      </c>
      <c r="BD842" s="23" t="s">
        <v>8293</v>
      </c>
      <c r="BE842" s="23" t="s">
        <v>8293</v>
      </c>
      <c r="BF842" s="23" t="s">
        <v>8330</v>
      </c>
    </row>
    <row r="843" spans="1:58" s="23" customFormat="1" x14ac:dyDescent="0.2">
      <c r="A843" s="23" t="s">
        <v>3495</v>
      </c>
      <c r="B843" s="23" t="s">
        <v>3496</v>
      </c>
      <c r="C843" s="23" t="s">
        <v>38</v>
      </c>
      <c r="D843" s="23" t="s">
        <v>38</v>
      </c>
      <c r="E843" s="23">
        <v>2.75</v>
      </c>
      <c r="F843" s="23" t="s">
        <v>38</v>
      </c>
      <c r="G843" s="23" t="s">
        <v>38</v>
      </c>
      <c r="H843" s="23">
        <v>10</v>
      </c>
      <c r="I843" s="23" t="s">
        <v>8264</v>
      </c>
      <c r="J843" s="23">
        <v>10</v>
      </c>
      <c r="K843" s="23">
        <v>1</v>
      </c>
      <c r="L843" s="23" t="s">
        <v>8342</v>
      </c>
      <c r="N843" s="24" t="b">
        <f t="shared" si="119"/>
        <v>0</v>
      </c>
      <c r="O843" s="24">
        <f t="shared" si="120"/>
        <v>128.5</v>
      </c>
      <c r="P843" s="24">
        <f t="shared" si="121"/>
        <v>6.375</v>
      </c>
      <c r="Q843" s="24" t="str">
        <f t="shared" si="122"/>
        <v>YES</v>
      </c>
      <c r="R843" s="24" t="str">
        <f t="shared" si="123"/>
        <v>YES</v>
      </c>
      <c r="S843" s="24" t="b">
        <f t="shared" si="124"/>
        <v>1</v>
      </c>
      <c r="T843" s="24" t="b">
        <f t="shared" si="125"/>
        <v>1</v>
      </c>
      <c r="U843" s="24">
        <f t="shared" si="117"/>
        <v>834</v>
      </c>
      <c r="V843" s="24">
        <f t="shared" si="118"/>
        <v>898</v>
      </c>
      <c r="W843" s="24"/>
      <c r="X843" s="23" t="s">
        <v>1475</v>
      </c>
      <c r="Y843" s="23" t="s">
        <v>142</v>
      </c>
      <c r="AA843" s="24" t="s">
        <v>39</v>
      </c>
      <c r="AB843" s="24" t="s">
        <v>39</v>
      </c>
      <c r="AC843" s="24" t="s">
        <v>39</v>
      </c>
      <c r="AD843" s="24">
        <v>10</v>
      </c>
      <c r="AE843" s="24">
        <v>10</v>
      </c>
      <c r="AF843" s="24">
        <v>10</v>
      </c>
      <c r="AG843" s="24">
        <v>10</v>
      </c>
      <c r="AH843" s="24">
        <v>10</v>
      </c>
      <c r="AI843" s="24">
        <v>10</v>
      </c>
      <c r="AJ843" s="24">
        <v>10</v>
      </c>
      <c r="AK843" s="24">
        <v>10</v>
      </c>
      <c r="AL843" s="24">
        <v>10</v>
      </c>
      <c r="AM843" s="24">
        <v>10</v>
      </c>
      <c r="AN843" s="24">
        <v>10</v>
      </c>
      <c r="AO843" s="24">
        <v>10</v>
      </c>
      <c r="AQ843" s="23" t="s">
        <v>3497</v>
      </c>
      <c r="AR843" s="23" t="s">
        <v>2096</v>
      </c>
      <c r="AS843" s="23">
        <v>166.21</v>
      </c>
      <c r="AT843" s="23">
        <v>2.94</v>
      </c>
      <c r="AU843" s="23">
        <v>11.148999999999999</v>
      </c>
      <c r="AV843" s="23">
        <v>-8.2089999999999996</v>
      </c>
      <c r="AW843" s="23">
        <v>6.3600000000000004E-2</v>
      </c>
      <c r="AY843" s="23">
        <v>1000</v>
      </c>
      <c r="AZ843" s="23">
        <v>1</v>
      </c>
      <c r="BA843" s="23">
        <v>1.75</v>
      </c>
      <c r="BC843" s="23" t="s">
        <v>8293</v>
      </c>
      <c r="BD843" s="23" t="s">
        <v>8293</v>
      </c>
      <c r="BE843" s="23" t="s">
        <v>8293</v>
      </c>
      <c r="BF843" s="23" t="s">
        <v>8330</v>
      </c>
    </row>
    <row r="844" spans="1:58" s="23" customFormat="1" x14ac:dyDescent="0.2">
      <c r="A844" s="23" t="s">
        <v>3498</v>
      </c>
      <c r="B844" s="23" t="s">
        <v>3499</v>
      </c>
      <c r="C844" s="23" t="s">
        <v>38</v>
      </c>
      <c r="D844" s="23" t="s">
        <v>38</v>
      </c>
      <c r="E844" s="23">
        <v>2.75</v>
      </c>
      <c r="F844" s="23" t="s">
        <v>38</v>
      </c>
      <c r="G844" s="23" t="s">
        <v>38</v>
      </c>
      <c r="H844" s="23">
        <v>10</v>
      </c>
      <c r="I844" s="23" t="s">
        <v>8264</v>
      </c>
      <c r="J844" s="23">
        <v>10</v>
      </c>
      <c r="K844" s="23">
        <v>1</v>
      </c>
      <c r="L844" s="23" t="s">
        <v>8345</v>
      </c>
      <c r="N844" s="24" t="b">
        <f t="shared" si="119"/>
        <v>0</v>
      </c>
      <c r="O844" s="24">
        <f t="shared" si="120"/>
        <v>128.5</v>
      </c>
      <c r="P844" s="24">
        <f t="shared" si="121"/>
        <v>6.375</v>
      </c>
      <c r="Q844" s="24" t="str">
        <f t="shared" si="122"/>
        <v>YES</v>
      </c>
      <c r="R844" s="24" t="str">
        <f t="shared" si="123"/>
        <v>YES</v>
      </c>
      <c r="S844" s="24" t="b">
        <f t="shared" si="124"/>
        <v>1</v>
      </c>
      <c r="T844" s="24" t="b">
        <f t="shared" si="125"/>
        <v>1</v>
      </c>
      <c r="U844" s="24">
        <f t="shared" si="117"/>
        <v>834</v>
      </c>
      <c r="V844" s="24">
        <f t="shared" si="118"/>
        <v>898</v>
      </c>
      <c r="W844" s="24"/>
      <c r="X844" s="23" t="s">
        <v>1480</v>
      </c>
      <c r="Y844" s="23" t="s">
        <v>42</v>
      </c>
      <c r="AA844" s="24" t="s">
        <v>39</v>
      </c>
      <c r="AB844" s="24" t="s">
        <v>39</v>
      </c>
      <c r="AC844" s="24" t="s">
        <v>39</v>
      </c>
      <c r="AD844" s="24">
        <v>10</v>
      </c>
      <c r="AE844" s="24">
        <v>10</v>
      </c>
      <c r="AF844" s="24">
        <v>10</v>
      </c>
      <c r="AG844" s="24">
        <v>10</v>
      </c>
      <c r="AH844" s="24">
        <v>10</v>
      </c>
      <c r="AI844" s="24">
        <v>10</v>
      </c>
      <c r="AJ844" s="24">
        <v>10</v>
      </c>
      <c r="AK844" s="24">
        <v>10</v>
      </c>
      <c r="AL844" s="24">
        <v>10</v>
      </c>
      <c r="AM844" s="24">
        <v>6</v>
      </c>
      <c r="AN844" s="24">
        <v>10</v>
      </c>
      <c r="AO844" s="24">
        <v>6</v>
      </c>
      <c r="AQ844" s="23" t="s">
        <v>3500</v>
      </c>
      <c r="AR844" s="23" t="s">
        <v>3501</v>
      </c>
      <c r="AS844" s="23">
        <v>627.91</v>
      </c>
      <c r="AT844" s="23">
        <v>3.83</v>
      </c>
      <c r="AU844" s="23">
        <v>12</v>
      </c>
      <c r="AV844" s="23">
        <v>-8.17</v>
      </c>
      <c r="AW844" s="23">
        <v>4.9399999999999999E-3</v>
      </c>
      <c r="AY844" s="23">
        <v>1000</v>
      </c>
      <c r="AZ844" s="23">
        <v>1</v>
      </c>
      <c r="BA844" s="23">
        <v>1.75</v>
      </c>
      <c r="BC844" s="23" t="s">
        <v>8293</v>
      </c>
      <c r="BD844" s="23" t="s">
        <v>8293</v>
      </c>
      <c r="BE844" s="23" t="s">
        <v>8293</v>
      </c>
      <c r="BF844" s="23" t="s">
        <v>8330</v>
      </c>
    </row>
    <row r="845" spans="1:58" s="23" customFormat="1" x14ac:dyDescent="0.2">
      <c r="A845" s="23" t="s">
        <v>3502</v>
      </c>
      <c r="B845" s="23" t="s">
        <v>3503</v>
      </c>
      <c r="C845" s="23" t="s">
        <v>38</v>
      </c>
      <c r="D845" s="23" t="s">
        <v>38</v>
      </c>
      <c r="E845" s="23">
        <v>2.75</v>
      </c>
      <c r="F845" s="23" t="s">
        <v>38</v>
      </c>
      <c r="G845" s="23" t="s">
        <v>38</v>
      </c>
      <c r="H845" s="23">
        <v>10</v>
      </c>
      <c r="I845" s="23" t="s">
        <v>8264</v>
      </c>
      <c r="J845" s="23">
        <v>10</v>
      </c>
      <c r="K845" s="23">
        <v>1</v>
      </c>
      <c r="L845" s="23" t="s">
        <v>8345</v>
      </c>
      <c r="N845" s="24" t="b">
        <f t="shared" si="119"/>
        <v>0</v>
      </c>
      <c r="O845" s="24">
        <f t="shared" si="120"/>
        <v>128.5</v>
      </c>
      <c r="P845" s="24">
        <f t="shared" si="121"/>
        <v>6.375</v>
      </c>
      <c r="Q845" s="24" t="str">
        <f t="shared" si="122"/>
        <v>YES</v>
      </c>
      <c r="R845" s="24" t="str">
        <f t="shared" si="123"/>
        <v>YES</v>
      </c>
      <c r="S845" s="24" t="b">
        <f t="shared" si="124"/>
        <v>1</v>
      </c>
      <c r="T845" s="24" t="b">
        <f t="shared" si="125"/>
        <v>1</v>
      </c>
      <c r="U845" s="24">
        <f t="shared" si="117"/>
        <v>834</v>
      </c>
      <c r="V845" s="24">
        <f t="shared" si="118"/>
        <v>898</v>
      </c>
      <c r="W845" s="24"/>
      <c r="X845" s="23" t="s">
        <v>1480</v>
      </c>
      <c r="Y845" s="23" t="s">
        <v>42</v>
      </c>
      <c r="AA845" s="24" t="s">
        <v>39</v>
      </c>
      <c r="AB845" s="24" t="s">
        <v>39</v>
      </c>
      <c r="AC845" s="24" t="s">
        <v>39</v>
      </c>
      <c r="AD845" s="24">
        <v>10</v>
      </c>
      <c r="AE845" s="24">
        <v>10</v>
      </c>
      <c r="AF845" s="24">
        <v>10</v>
      </c>
      <c r="AG845" s="24">
        <v>10</v>
      </c>
      <c r="AH845" s="24">
        <v>10</v>
      </c>
      <c r="AI845" s="24">
        <v>10</v>
      </c>
      <c r="AJ845" s="24">
        <v>10</v>
      </c>
      <c r="AK845" s="24">
        <v>10</v>
      </c>
      <c r="AL845" s="24">
        <v>6</v>
      </c>
      <c r="AM845" s="24">
        <v>10</v>
      </c>
      <c r="AN845" s="24">
        <v>6</v>
      </c>
      <c r="AO845" s="24">
        <v>10</v>
      </c>
      <c r="AQ845" s="23" t="s">
        <v>3504</v>
      </c>
      <c r="AR845" s="23" t="s">
        <v>2990</v>
      </c>
      <c r="AS845" s="23">
        <v>338.46</v>
      </c>
      <c r="AT845" s="23">
        <v>7.34</v>
      </c>
      <c r="AU845" s="23">
        <v>9.7370000000000001</v>
      </c>
      <c r="AV845" s="23">
        <v>-2.3970000000000002</v>
      </c>
      <c r="AW845" s="23">
        <v>55.6</v>
      </c>
      <c r="AY845" s="23">
        <v>1000</v>
      </c>
      <c r="AZ845" s="23">
        <v>1</v>
      </c>
      <c r="BA845" s="23">
        <v>1.75</v>
      </c>
      <c r="BC845" s="23" t="s">
        <v>8293</v>
      </c>
      <c r="BD845" s="23" t="s">
        <v>8293</v>
      </c>
      <c r="BE845" s="23" t="s">
        <v>8293</v>
      </c>
      <c r="BF845" s="23" t="s">
        <v>8330</v>
      </c>
    </row>
    <row r="846" spans="1:58" s="23" customFormat="1" x14ac:dyDescent="0.2">
      <c r="A846" s="23" t="s">
        <v>3505</v>
      </c>
      <c r="B846" s="23" t="s">
        <v>3506</v>
      </c>
      <c r="C846" s="23" t="s">
        <v>38</v>
      </c>
      <c r="D846" s="23" t="s">
        <v>38</v>
      </c>
      <c r="E846" s="23">
        <v>2.75</v>
      </c>
      <c r="F846" s="23" t="s">
        <v>38</v>
      </c>
      <c r="G846" s="23" t="s">
        <v>38</v>
      </c>
      <c r="H846" s="23">
        <v>10</v>
      </c>
      <c r="I846" s="23" t="s">
        <v>8264</v>
      </c>
      <c r="J846" s="23">
        <v>10</v>
      </c>
      <c r="K846" s="23">
        <v>1</v>
      </c>
      <c r="L846" s="23" t="s">
        <v>8345</v>
      </c>
      <c r="N846" s="24" t="b">
        <f t="shared" si="119"/>
        <v>0</v>
      </c>
      <c r="O846" s="24">
        <f t="shared" si="120"/>
        <v>128.5</v>
      </c>
      <c r="P846" s="24">
        <f t="shared" si="121"/>
        <v>6.375</v>
      </c>
      <c r="Q846" s="24" t="str">
        <f t="shared" si="122"/>
        <v>YES</v>
      </c>
      <c r="R846" s="24" t="str">
        <f t="shared" si="123"/>
        <v>YES</v>
      </c>
      <c r="S846" s="24" t="b">
        <f t="shared" si="124"/>
        <v>1</v>
      </c>
      <c r="T846" s="24" t="b">
        <f t="shared" si="125"/>
        <v>1</v>
      </c>
      <c r="U846" s="24">
        <f t="shared" si="117"/>
        <v>834</v>
      </c>
      <c r="V846" s="24">
        <f t="shared" si="118"/>
        <v>898</v>
      </c>
      <c r="W846" s="24"/>
      <c r="X846" s="23" t="s">
        <v>1480</v>
      </c>
      <c r="Y846" s="23" t="s">
        <v>42</v>
      </c>
      <c r="AA846" s="24" t="s">
        <v>39</v>
      </c>
      <c r="AB846" s="24" t="s">
        <v>39</v>
      </c>
      <c r="AC846" s="24"/>
      <c r="AD846" s="24">
        <v>10</v>
      </c>
      <c r="AE846" s="24">
        <v>6</v>
      </c>
      <c r="AF846" s="24">
        <v>6</v>
      </c>
      <c r="AG846" s="24">
        <v>6</v>
      </c>
      <c r="AH846" s="24">
        <v>6</v>
      </c>
      <c r="AI846" s="24">
        <v>6</v>
      </c>
      <c r="AJ846" s="24">
        <v>10</v>
      </c>
      <c r="AK846" s="24">
        <v>10</v>
      </c>
      <c r="AL846" s="24">
        <v>3</v>
      </c>
      <c r="AM846" s="24">
        <v>10</v>
      </c>
      <c r="AN846" s="24">
        <v>3</v>
      </c>
      <c r="AO846" s="24">
        <v>10</v>
      </c>
      <c r="AQ846" s="23" t="s">
        <v>3507</v>
      </c>
      <c r="AR846" s="23" t="s">
        <v>3508</v>
      </c>
      <c r="AS846" s="23">
        <v>570.86</v>
      </c>
      <c r="AT846" s="23">
        <v>12</v>
      </c>
      <c r="AU846" s="23">
        <v>12</v>
      </c>
      <c r="AV846" s="23">
        <v>0</v>
      </c>
      <c r="AW846" s="23">
        <v>769</v>
      </c>
      <c r="AY846" s="23">
        <v>1000</v>
      </c>
      <c r="AZ846" s="23">
        <v>1</v>
      </c>
      <c r="BA846" s="23">
        <v>1.75</v>
      </c>
      <c r="BC846" s="23" t="s">
        <v>8293</v>
      </c>
      <c r="BD846" s="23" t="s">
        <v>8293</v>
      </c>
      <c r="BE846" s="23" t="s">
        <v>8293</v>
      </c>
      <c r="BF846" s="23" t="s">
        <v>8330</v>
      </c>
    </row>
    <row r="847" spans="1:58" s="23" customFormat="1" x14ac:dyDescent="0.2">
      <c r="A847" s="23" t="s">
        <v>3509</v>
      </c>
      <c r="B847" s="23" t="s">
        <v>3510</v>
      </c>
      <c r="C847" s="23" t="s">
        <v>38</v>
      </c>
      <c r="D847" s="23" t="s">
        <v>38</v>
      </c>
      <c r="E847" s="23">
        <v>2.75</v>
      </c>
      <c r="F847" s="23" t="s">
        <v>38</v>
      </c>
      <c r="G847" s="23" t="s">
        <v>38</v>
      </c>
      <c r="H847" s="23">
        <v>10</v>
      </c>
      <c r="I847" s="23" t="s">
        <v>8264</v>
      </c>
      <c r="J847" s="23">
        <v>10</v>
      </c>
      <c r="K847" s="23">
        <v>1</v>
      </c>
      <c r="L847" s="23" t="s">
        <v>8345</v>
      </c>
      <c r="N847" s="24" t="b">
        <f t="shared" si="119"/>
        <v>0</v>
      </c>
      <c r="O847" s="24">
        <f t="shared" si="120"/>
        <v>128.5</v>
      </c>
      <c r="P847" s="24">
        <f t="shared" si="121"/>
        <v>6.375</v>
      </c>
      <c r="Q847" s="24" t="str">
        <f t="shared" si="122"/>
        <v>YES</v>
      </c>
      <c r="R847" s="24" t="str">
        <f t="shared" si="123"/>
        <v>YES</v>
      </c>
      <c r="S847" s="24" t="b">
        <f t="shared" si="124"/>
        <v>1</v>
      </c>
      <c r="T847" s="24" t="b">
        <f t="shared" si="125"/>
        <v>1</v>
      </c>
      <c r="U847" s="24">
        <f t="shared" si="117"/>
        <v>834</v>
      </c>
      <c r="V847" s="24">
        <f t="shared" si="118"/>
        <v>898</v>
      </c>
      <c r="W847" s="24"/>
      <c r="X847" s="23" t="s">
        <v>1480</v>
      </c>
      <c r="Y847" s="23" t="s">
        <v>42</v>
      </c>
      <c r="AA847" s="24" t="s">
        <v>39</v>
      </c>
      <c r="AB847" s="24" t="s">
        <v>39</v>
      </c>
      <c r="AC847" s="24" t="s">
        <v>39</v>
      </c>
      <c r="AD847" s="24">
        <v>10</v>
      </c>
      <c r="AE847" s="24">
        <v>10</v>
      </c>
      <c r="AF847" s="24">
        <v>10</v>
      </c>
      <c r="AG847" s="24">
        <v>10</v>
      </c>
      <c r="AH847" s="24">
        <v>10</v>
      </c>
      <c r="AI847" s="24">
        <v>10</v>
      </c>
      <c r="AJ847" s="24">
        <v>10</v>
      </c>
      <c r="AK847" s="24">
        <v>10</v>
      </c>
      <c r="AL847" s="24">
        <v>6</v>
      </c>
      <c r="AM847" s="24">
        <v>10</v>
      </c>
      <c r="AN847" s="24">
        <v>6</v>
      </c>
      <c r="AO847" s="24">
        <v>10</v>
      </c>
      <c r="AQ847" s="23" t="s">
        <v>2989</v>
      </c>
      <c r="AR847" s="23" t="s">
        <v>2990</v>
      </c>
      <c r="AS847" s="23">
        <v>338.46</v>
      </c>
      <c r="AT847" s="23">
        <v>7.34</v>
      </c>
      <c r="AU847" s="23">
        <v>9.7370000000000001</v>
      </c>
      <c r="AV847" s="23">
        <v>-2.3970000000000002</v>
      </c>
      <c r="AW847" s="23">
        <v>55.6</v>
      </c>
      <c r="AY847" s="23">
        <v>1000</v>
      </c>
      <c r="AZ847" s="23">
        <v>1</v>
      </c>
      <c r="BA847" s="23">
        <v>1.75</v>
      </c>
      <c r="BC847" s="23" t="s">
        <v>8293</v>
      </c>
      <c r="BD847" s="23" t="s">
        <v>8293</v>
      </c>
      <c r="BE847" s="23" t="s">
        <v>8293</v>
      </c>
      <c r="BF847" s="23" t="s">
        <v>8330</v>
      </c>
    </row>
    <row r="848" spans="1:58" s="23" customFormat="1" x14ac:dyDescent="0.2">
      <c r="A848" s="23" t="s">
        <v>3511</v>
      </c>
      <c r="B848" s="23" t="s">
        <v>3512</v>
      </c>
      <c r="C848" s="23" t="s">
        <v>38</v>
      </c>
      <c r="D848" s="23" t="s">
        <v>38</v>
      </c>
      <c r="E848" s="23">
        <v>2.75</v>
      </c>
      <c r="F848" s="23" t="s">
        <v>38</v>
      </c>
      <c r="G848" s="23" t="s">
        <v>38</v>
      </c>
      <c r="H848" s="23">
        <v>10</v>
      </c>
      <c r="I848" s="23" t="s">
        <v>8264</v>
      </c>
      <c r="J848" s="23">
        <v>10</v>
      </c>
      <c r="K848" s="23">
        <v>1</v>
      </c>
      <c r="L848" s="23" t="s">
        <v>8345</v>
      </c>
      <c r="N848" s="24" t="b">
        <f t="shared" si="119"/>
        <v>0</v>
      </c>
      <c r="O848" s="24">
        <f t="shared" si="120"/>
        <v>128.5</v>
      </c>
      <c r="P848" s="24">
        <f t="shared" si="121"/>
        <v>6.375</v>
      </c>
      <c r="Q848" s="24" t="str">
        <f t="shared" si="122"/>
        <v>YES</v>
      </c>
      <c r="R848" s="24" t="str">
        <f t="shared" si="123"/>
        <v>YES</v>
      </c>
      <c r="S848" s="24" t="b">
        <f t="shared" si="124"/>
        <v>1</v>
      </c>
      <c r="T848" s="24" t="b">
        <f t="shared" si="125"/>
        <v>1</v>
      </c>
      <c r="U848" s="24">
        <f t="shared" si="117"/>
        <v>834</v>
      </c>
      <c r="V848" s="24">
        <f t="shared" si="118"/>
        <v>898</v>
      </c>
      <c r="W848" s="24"/>
      <c r="X848" s="23" t="s">
        <v>1480</v>
      </c>
      <c r="Y848" s="23" t="s">
        <v>42</v>
      </c>
      <c r="AA848" s="24" t="s">
        <v>39</v>
      </c>
      <c r="AB848" s="24" t="s">
        <v>39</v>
      </c>
      <c r="AC848" s="24" t="s">
        <v>39</v>
      </c>
      <c r="AD848" s="24">
        <v>6</v>
      </c>
      <c r="AE848" s="24">
        <v>10</v>
      </c>
      <c r="AF848" s="24">
        <v>10</v>
      </c>
      <c r="AG848" s="24">
        <v>10</v>
      </c>
      <c r="AH848" s="24">
        <v>10</v>
      </c>
      <c r="AI848" s="24">
        <v>10</v>
      </c>
      <c r="AJ848" s="24">
        <v>10</v>
      </c>
      <c r="AK848" s="24">
        <v>10</v>
      </c>
      <c r="AL848" s="24">
        <v>10</v>
      </c>
      <c r="AM848" s="24">
        <v>10</v>
      </c>
      <c r="AN848" s="24">
        <v>10</v>
      </c>
      <c r="AO848" s="24">
        <v>10</v>
      </c>
      <c r="AQ848" s="23" t="s">
        <v>3513</v>
      </c>
      <c r="AR848" s="23" t="s">
        <v>2956</v>
      </c>
      <c r="AS848" s="23">
        <v>171.23</v>
      </c>
      <c r="AT848" s="23">
        <v>0.12</v>
      </c>
      <c r="AU848" s="23">
        <v>8.8979999999999997</v>
      </c>
      <c r="AV848" s="23">
        <v>-8.7780000000000005</v>
      </c>
      <c r="AW848" s="23">
        <v>2.86E-2</v>
      </c>
      <c r="AY848" s="23">
        <v>1000</v>
      </c>
      <c r="AZ848" s="23">
        <v>1</v>
      </c>
      <c r="BA848" s="23">
        <v>1.75</v>
      </c>
      <c r="BC848" s="23" t="s">
        <v>8293</v>
      </c>
      <c r="BD848" s="23" t="s">
        <v>8293</v>
      </c>
      <c r="BE848" s="23" t="s">
        <v>8293</v>
      </c>
      <c r="BF848" s="23" t="s">
        <v>8330</v>
      </c>
    </row>
    <row r="849" spans="1:58" s="23" customFormat="1" x14ac:dyDescent="0.2">
      <c r="A849" s="23" t="s">
        <v>3514</v>
      </c>
      <c r="B849" s="23" t="s">
        <v>3515</v>
      </c>
      <c r="C849" s="23" t="s">
        <v>38</v>
      </c>
      <c r="D849" s="23" t="s">
        <v>38</v>
      </c>
      <c r="E849" s="23">
        <v>2.75</v>
      </c>
      <c r="F849" s="23" t="s">
        <v>38</v>
      </c>
      <c r="G849" s="23" t="s">
        <v>38</v>
      </c>
      <c r="H849" s="23">
        <v>10</v>
      </c>
      <c r="I849" s="23" t="s">
        <v>8264</v>
      </c>
      <c r="J849" s="23">
        <v>10</v>
      </c>
      <c r="K849" s="23">
        <v>1</v>
      </c>
      <c r="L849" s="23" t="s">
        <v>8345</v>
      </c>
      <c r="N849" s="24" t="b">
        <f t="shared" si="119"/>
        <v>0</v>
      </c>
      <c r="O849" s="24">
        <f t="shared" si="120"/>
        <v>128.5</v>
      </c>
      <c r="P849" s="24">
        <f t="shared" si="121"/>
        <v>6.375</v>
      </c>
      <c r="Q849" s="24" t="str">
        <f t="shared" si="122"/>
        <v>YES</v>
      </c>
      <c r="R849" s="24" t="str">
        <f t="shared" si="123"/>
        <v>YES</v>
      </c>
      <c r="S849" s="24" t="b">
        <f t="shared" si="124"/>
        <v>1</v>
      </c>
      <c r="T849" s="24" t="b">
        <f t="shared" si="125"/>
        <v>1</v>
      </c>
      <c r="U849" s="24">
        <f t="shared" si="117"/>
        <v>834</v>
      </c>
      <c r="V849" s="24">
        <f t="shared" si="118"/>
        <v>898</v>
      </c>
      <c r="W849" s="24"/>
      <c r="X849" s="23" t="s">
        <v>1480</v>
      </c>
      <c r="Y849" s="23" t="s">
        <v>42</v>
      </c>
      <c r="AA849" s="24"/>
      <c r="AB849" s="24" t="s">
        <v>39</v>
      </c>
      <c r="AC849" s="24"/>
      <c r="AD849" s="24">
        <v>6</v>
      </c>
      <c r="AE849" s="24">
        <v>6</v>
      </c>
      <c r="AF849" s="24">
        <v>6</v>
      </c>
      <c r="AG849" s="24">
        <v>6</v>
      </c>
      <c r="AH849" s="24">
        <v>6</v>
      </c>
      <c r="AI849" s="24">
        <v>6</v>
      </c>
      <c r="AJ849" s="24">
        <v>6</v>
      </c>
      <c r="AK849" s="24">
        <v>6</v>
      </c>
      <c r="AL849" s="24">
        <v>10</v>
      </c>
      <c r="AM849" s="24">
        <v>6</v>
      </c>
      <c r="AN849" s="24">
        <v>10</v>
      </c>
      <c r="AO849" s="24">
        <v>6</v>
      </c>
      <c r="AQ849" s="23" t="s">
        <v>3516</v>
      </c>
      <c r="AR849" s="23" t="s">
        <v>3517</v>
      </c>
      <c r="AS849" s="23">
        <v>134.13</v>
      </c>
      <c r="AT849" s="23">
        <v>0.75</v>
      </c>
      <c r="AU849" s="23">
        <v>7.66</v>
      </c>
      <c r="AV849" s="23">
        <v>-6.91</v>
      </c>
      <c r="AW849" s="23">
        <v>2.18E-2</v>
      </c>
      <c r="AY849" s="23">
        <v>1000</v>
      </c>
      <c r="AZ849" s="23">
        <v>1</v>
      </c>
      <c r="BA849" s="23">
        <v>1.75</v>
      </c>
      <c r="BC849" s="23" t="s">
        <v>8293</v>
      </c>
      <c r="BD849" s="23" t="s">
        <v>8293</v>
      </c>
      <c r="BE849" s="23" t="s">
        <v>8293</v>
      </c>
      <c r="BF849" s="23" t="s">
        <v>8330</v>
      </c>
    </row>
    <row r="850" spans="1:58" s="23" customFormat="1" x14ac:dyDescent="0.2">
      <c r="A850" s="23" t="s">
        <v>3518</v>
      </c>
      <c r="B850" s="23" t="s">
        <v>3519</v>
      </c>
      <c r="C850" s="23" t="s">
        <v>38</v>
      </c>
      <c r="D850" s="23" t="s">
        <v>38</v>
      </c>
      <c r="E850" s="23">
        <v>2.75</v>
      </c>
      <c r="F850" s="23" t="s">
        <v>38</v>
      </c>
      <c r="G850" s="23" t="s">
        <v>38</v>
      </c>
      <c r="H850" s="23">
        <v>10</v>
      </c>
      <c r="I850" s="23" t="s">
        <v>8264</v>
      </c>
      <c r="J850" s="23">
        <v>10</v>
      </c>
      <c r="K850" s="23">
        <v>1</v>
      </c>
      <c r="L850" s="23" t="s">
        <v>8345</v>
      </c>
      <c r="N850" s="24" t="b">
        <f t="shared" si="119"/>
        <v>0</v>
      </c>
      <c r="O850" s="24">
        <f t="shared" si="120"/>
        <v>128.5</v>
      </c>
      <c r="P850" s="24">
        <f t="shared" si="121"/>
        <v>6.375</v>
      </c>
      <c r="Q850" s="24" t="str">
        <f t="shared" si="122"/>
        <v>YES</v>
      </c>
      <c r="R850" s="24" t="str">
        <f t="shared" si="123"/>
        <v>YES</v>
      </c>
      <c r="S850" s="24" t="b">
        <f t="shared" si="124"/>
        <v>1</v>
      </c>
      <c r="T850" s="24" t="b">
        <f t="shared" si="125"/>
        <v>1</v>
      </c>
      <c r="U850" s="24">
        <f t="shared" si="117"/>
        <v>834</v>
      </c>
      <c r="V850" s="24">
        <f t="shared" si="118"/>
        <v>898</v>
      </c>
      <c r="W850" s="24"/>
      <c r="X850" s="23" t="s">
        <v>1480</v>
      </c>
      <c r="Y850" s="23" t="s">
        <v>42</v>
      </c>
      <c r="AA850" s="24"/>
      <c r="AB850" s="24"/>
      <c r="AC850" s="24" t="s">
        <v>39</v>
      </c>
      <c r="AD850" s="24">
        <v>6</v>
      </c>
      <c r="AE850" s="24">
        <v>6</v>
      </c>
      <c r="AF850" s="24">
        <v>6</v>
      </c>
      <c r="AG850" s="24">
        <v>10</v>
      </c>
      <c r="AH850" s="24">
        <v>6</v>
      </c>
      <c r="AI850" s="24">
        <v>10</v>
      </c>
      <c r="AJ850" s="24">
        <v>6</v>
      </c>
      <c r="AK850" s="24">
        <v>6</v>
      </c>
      <c r="AL850" s="24">
        <v>3</v>
      </c>
      <c r="AM850" s="24">
        <v>6</v>
      </c>
      <c r="AN850" s="24">
        <v>3</v>
      </c>
      <c r="AO850" s="24">
        <v>6</v>
      </c>
      <c r="AQ850" s="23" t="s">
        <v>3520</v>
      </c>
      <c r="AR850" s="23" t="s">
        <v>3521</v>
      </c>
      <c r="AS850" s="23">
        <v>314.44</v>
      </c>
      <c r="AT850" s="23">
        <v>7.03</v>
      </c>
      <c r="AU850" s="23">
        <v>7.74</v>
      </c>
      <c r="AV850" s="23">
        <v>-0.71</v>
      </c>
      <c r="AW850" s="23">
        <v>7.85</v>
      </c>
      <c r="AY850" s="23">
        <v>1000</v>
      </c>
      <c r="AZ850" s="23">
        <v>1</v>
      </c>
      <c r="BA850" s="23">
        <v>1.75</v>
      </c>
      <c r="BC850" s="23" t="s">
        <v>8293</v>
      </c>
      <c r="BD850" s="23" t="s">
        <v>8293</v>
      </c>
      <c r="BE850" s="23" t="s">
        <v>8293</v>
      </c>
      <c r="BF850" s="23" t="s">
        <v>8330</v>
      </c>
    </row>
    <row r="851" spans="1:58" s="23" customFormat="1" x14ac:dyDescent="0.2">
      <c r="A851" s="23" t="s">
        <v>3522</v>
      </c>
      <c r="B851" s="23" t="s">
        <v>3523</v>
      </c>
      <c r="C851" s="23" t="s">
        <v>38</v>
      </c>
      <c r="D851" s="23" t="s">
        <v>38</v>
      </c>
      <c r="E851" s="23">
        <v>2.75</v>
      </c>
      <c r="F851" s="23" t="s">
        <v>38</v>
      </c>
      <c r="G851" s="23" t="s">
        <v>38</v>
      </c>
      <c r="H851" s="23">
        <v>10</v>
      </c>
      <c r="I851" s="23" t="s">
        <v>8264</v>
      </c>
      <c r="J851" s="23">
        <v>10</v>
      </c>
      <c r="K851" s="23">
        <v>1</v>
      </c>
      <c r="L851" s="23" t="s">
        <v>8345</v>
      </c>
      <c r="N851" s="24" t="b">
        <f t="shared" si="119"/>
        <v>0</v>
      </c>
      <c r="O851" s="24">
        <f t="shared" si="120"/>
        <v>128.5</v>
      </c>
      <c r="P851" s="24">
        <f t="shared" si="121"/>
        <v>6.375</v>
      </c>
      <c r="Q851" s="24" t="str">
        <f t="shared" si="122"/>
        <v>YES</v>
      </c>
      <c r="R851" s="24" t="str">
        <f t="shared" si="123"/>
        <v>YES</v>
      </c>
      <c r="S851" s="24" t="b">
        <f t="shared" si="124"/>
        <v>1</v>
      </c>
      <c r="T851" s="24" t="b">
        <f t="shared" si="125"/>
        <v>1</v>
      </c>
      <c r="U851" s="24">
        <f t="shared" si="117"/>
        <v>834</v>
      </c>
      <c r="V851" s="24">
        <f t="shared" si="118"/>
        <v>898</v>
      </c>
      <c r="W851" s="24"/>
      <c r="X851" s="23" t="s">
        <v>1480</v>
      </c>
      <c r="Y851" s="23" t="s">
        <v>42</v>
      </c>
      <c r="AA851" s="24" t="s">
        <v>39</v>
      </c>
      <c r="AB851" s="24" t="s">
        <v>39</v>
      </c>
      <c r="AC851" s="24" t="s">
        <v>39</v>
      </c>
      <c r="AD851" s="24">
        <v>10</v>
      </c>
      <c r="AE851" s="24">
        <v>10</v>
      </c>
      <c r="AF851" s="24">
        <v>10</v>
      </c>
      <c r="AG851" s="24">
        <v>10</v>
      </c>
      <c r="AH851" s="24">
        <v>10</v>
      </c>
      <c r="AI851" s="24">
        <v>10</v>
      </c>
      <c r="AJ851" s="24">
        <v>10</v>
      </c>
      <c r="AK851" s="24">
        <v>10</v>
      </c>
      <c r="AL851" s="24">
        <v>10</v>
      </c>
      <c r="AM851" s="24">
        <v>10</v>
      </c>
      <c r="AN851" s="24">
        <v>10</v>
      </c>
      <c r="AO851" s="24">
        <v>10</v>
      </c>
      <c r="AQ851" s="23" t="s">
        <v>3524</v>
      </c>
      <c r="AR851" s="23" t="s">
        <v>3525</v>
      </c>
      <c r="AS851" s="23">
        <v>232.65</v>
      </c>
      <c r="AT851" s="23">
        <v>3.31</v>
      </c>
      <c r="AU851" s="23">
        <v>11.522</v>
      </c>
      <c r="AV851" s="23">
        <v>-8.2119999999999997</v>
      </c>
      <c r="AW851" s="23">
        <v>0.76700000000000002</v>
      </c>
      <c r="AY851" s="23">
        <v>100</v>
      </c>
      <c r="AZ851" s="23">
        <v>1</v>
      </c>
      <c r="BA851" s="23">
        <v>1.75</v>
      </c>
      <c r="BC851" s="23" t="s">
        <v>8293</v>
      </c>
      <c r="BD851" s="23" t="s">
        <v>8293</v>
      </c>
      <c r="BE851" s="23" t="s">
        <v>8293</v>
      </c>
      <c r="BF851" s="23" t="s">
        <v>8330</v>
      </c>
    </row>
    <row r="852" spans="1:58" s="23" customFormat="1" x14ac:dyDescent="0.2">
      <c r="A852" s="23" t="s">
        <v>3526</v>
      </c>
      <c r="B852" s="23" t="s">
        <v>3527</v>
      </c>
      <c r="C852" s="23" t="s">
        <v>38</v>
      </c>
      <c r="D852" s="23" t="s">
        <v>38</v>
      </c>
      <c r="E852" s="23">
        <v>2.75</v>
      </c>
      <c r="F852" s="23" t="s">
        <v>38</v>
      </c>
      <c r="G852" s="23" t="s">
        <v>38</v>
      </c>
      <c r="H852" s="23">
        <v>10</v>
      </c>
      <c r="I852" s="23" t="s">
        <v>8264</v>
      </c>
      <c r="J852" s="23">
        <v>10</v>
      </c>
      <c r="K852" s="23">
        <v>1</v>
      </c>
      <c r="L852" s="23" t="s">
        <v>8345</v>
      </c>
      <c r="N852" s="24" t="b">
        <f t="shared" si="119"/>
        <v>0</v>
      </c>
      <c r="O852" s="24">
        <f t="shared" si="120"/>
        <v>128.5</v>
      </c>
      <c r="P852" s="24">
        <f t="shared" si="121"/>
        <v>6.375</v>
      </c>
      <c r="Q852" s="24" t="str">
        <f t="shared" si="122"/>
        <v>YES</v>
      </c>
      <c r="R852" s="24" t="str">
        <f t="shared" si="123"/>
        <v>YES</v>
      </c>
      <c r="S852" s="24" t="b">
        <f t="shared" si="124"/>
        <v>1</v>
      </c>
      <c r="T852" s="24" t="b">
        <f t="shared" si="125"/>
        <v>1</v>
      </c>
      <c r="U852" s="24">
        <f t="shared" si="117"/>
        <v>834</v>
      </c>
      <c r="V852" s="24">
        <f t="shared" si="118"/>
        <v>898</v>
      </c>
      <c r="W852" s="24"/>
      <c r="X852" s="23" t="s">
        <v>1480</v>
      </c>
      <c r="Y852" s="23" t="s">
        <v>42</v>
      </c>
      <c r="AA852" s="24"/>
      <c r="AB852" s="24" t="s">
        <v>39</v>
      </c>
      <c r="AC852" s="24"/>
      <c r="AD852" s="24">
        <v>6</v>
      </c>
      <c r="AE852" s="24">
        <v>6</v>
      </c>
      <c r="AF852" s="24">
        <v>3</v>
      </c>
      <c r="AG852" s="24">
        <v>6</v>
      </c>
      <c r="AH852" s="24">
        <v>6</v>
      </c>
      <c r="AI852" s="24">
        <v>6</v>
      </c>
      <c r="AJ852" s="24">
        <v>10</v>
      </c>
      <c r="AK852" s="24">
        <v>10</v>
      </c>
      <c r="AL852" s="24">
        <v>1</v>
      </c>
      <c r="AM852" s="24">
        <v>10</v>
      </c>
      <c r="AN852" s="24">
        <v>1</v>
      </c>
      <c r="AO852" s="24">
        <v>10</v>
      </c>
      <c r="AQ852" s="23" t="s">
        <v>3528</v>
      </c>
      <c r="AR852" s="23" t="s">
        <v>3529</v>
      </c>
      <c r="AS852" s="23">
        <v>514.75</v>
      </c>
      <c r="AT852" s="23">
        <v>12</v>
      </c>
      <c r="AU852" s="23">
        <v>11.146000000000001</v>
      </c>
      <c r="AV852" s="23">
        <v>0.8539999999999992</v>
      </c>
      <c r="AW852" s="23">
        <v>213</v>
      </c>
      <c r="AY852" s="23">
        <v>1000</v>
      </c>
      <c r="AZ852" s="23">
        <v>1</v>
      </c>
      <c r="BA852" s="23">
        <v>1.75</v>
      </c>
      <c r="BC852" s="23" t="s">
        <v>8293</v>
      </c>
      <c r="BD852" s="23" t="s">
        <v>8293</v>
      </c>
      <c r="BE852" s="23" t="s">
        <v>8293</v>
      </c>
      <c r="BF852" s="23" t="s">
        <v>8330</v>
      </c>
    </row>
    <row r="853" spans="1:58" s="23" customFormat="1" x14ac:dyDescent="0.2">
      <c r="A853" s="23" t="s">
        <v>3530</v>
      </c>
      <c r="B853" s="23" t="s">
        <v>3531</v>
      </c>
      <c r="C853" s="23" t="s">
        <v>38</v>
      </c>
      <c r="D853" s="23" t="s">
        <v>38</v>
      </c>
      <c r="E853" s="23">
        <v>2.75</v>
      </c>
      <c r="F853" s="23" t="s">
        <v>38</v>
      </c>
      <c r="G853" s="23" t="s">
        <v>38</v>
      </c>
      <c r="H853" s="23">
        <v>10</v>
      </c>
      <c r="I853" s="23" t="s">
        <v>8264</v>
      </c>
      <c r="J853" s="23">
        <v>10</v>
      </c>
      <c r="K853" s="23">
        <v>1</v>
      </c>
      <c r="L853" s="23" t="s">
        <v>8345</v>
      </c>
      <c r="N853" s="24" t="b">
        <f t="shared" si="119"/>
        <v>0</v>
      </c>
      <c r="O853" s="24">
        <f t="shared" si="120"/>
        <v>128.5</v>
      </c>
      <c r="P853" s="24">
        <f t="shared" si="121"/>
        <v>6.375</v>
      </c>
      <c r="Q853" s="24" t="str">
        <f t="shared" si="122"/>
        <v>YES</v>
      </c>
      <c r="R853" s="24" t="str">
        <f t="shared" si="123"/>
        <v>YES</v>
      </c>
      <c r="S853" s="24" t="b">
        <f t="shared" si="124"/>
        <v>1</v>
      </c>
      <c r="T853" s="24" t="b">
        <f t="shared" si="125"/>
        <v>1</v>
      </c>
      <c r="U853" s="24">
        <f t="shared" si="117"/>
        <v>834</v>
      </c>
      <c r="V853" s="24">
        <f t="shared" si="118"/>
        <v>898</v>
      </c>
      <c r="W853" s="24"/>
      <c r="X853" s="23" t="s">
        <v>1480</v>
      </c>
      <c r="Y853" s="23" t="s">
        <v>42</v>
      </c>
      <c r="AA853" s="24" t="s">
        <v>39</v>
      </c>
      <c r="AB853" s="24" t="s">
        <v>39</v>
      </c>
      <c r="AC853" s="24" t="s">
        <v>39</v>
      </c>
      <c r="AD853" s="24">
        <v>10</v>
      </c>
      <c r="AE853" s="24">
        <v>10</v>
      </c>
      <c r="AF853" s="24">
        <v>10</v>
      </c>
      <c r="AG853" s="24">
        <v>10</v>
      </c>
      <c r="AH853" s="24">
        <v>10</v>
      </c>
      <c r="AI853" s="24">
        <v>10</v>
      </c>
      <c r="AJ853" s="24">
        <v>10</v>
      </c>
      <c r="AK853" s="24">
        <v>10</v>
      </c>
      <c r="AL853" s="24">
        <v>10</v>
      </c>
      <c r="AM853" s="24">
        <v>10</v>
      </c>
      <c r="AN853" s="24">
        <v>10</v>
      </c>
      <c r="AO853" s="24">
        <v>10</v>
      </c>
      <c r="AQ853" s="23" t="s">
        <v>3532</v>
      </c>
      <c r="AR853" s="23" t="s">
        <v>3533</v>
      </c>
      <c r="AS853" s="23">
        <v>377.5</v>
      </c>
      <c r="AT853" s="23">
        <v>7.61</v>
      </c>
      <c r="AU853" s="23">
        <v>12</v>
      </c>
      <c r="AV853" s="23">
        <v>-4.3899999999999997</v>
      </c>
      <c r="AW853" s="23">
        <v>21.9</v>
      </c>
      <c r="AY853" s="23">
        <v>10</v>
      </c>
      <c r="AZ853" s="23">
        <v>1</v>
      </c>
      <c r="BA853" s="23">
        <v>1.75</v>
      </c>
      <c r="BC853" s="23" t="s">
        <v>8293</v>
      </c>
      <c r="BD853" s="23" t="s">
        <v>8293</v>
      </c>
      <c r="BE853" s="23" t="s">
        <v>8293</v>
      </c>
      <c r="BF853" s="23" t="s">
        <v>8330</v>
      </c>
    </row>
    <row r="854" spans="1:58" s="23" customFormat="1" x14ac:dyDescent="0.2">
      <c r="A854" s="23" t="s">
        <v>3534</v>
      </c>
      <c r="B854" s="23" t="s">
        <v>3535</v>
      </c>
      <c r="C854" s="23" t="s">
        <v>38</v>
      </c>
      <c r="D854" s="23" t="s">
        <v>38</v>
      </c>
      <c r="E854" s="23">
        <v>2.75</v>
      </c>
      <c r="F854" s="23" t="s">
        <v>38</v>
      </c>
      <c r="G854" s="23" t="s">
        <v>38</v>
      </c>
      <c r="H854" s="23">
        <v>10</v>
      </c>
      <c r="I854" s="23" t="s">
        <v>8264</v>
      </c>
      <c r="J854" s="23">
        <v>10</v>
      </c>
      <c r="K854" s="23">
        <v>1</v>
      </c>
      <c r="L854" s="23" t="s">
        <v>8345</v>
      </c>
      <c r="N854" s="24" t="b">
        <f t="shared" si="119"/>
        <v>0</v>
      </c>
      <c r="O854" s="24">
        <f t="shared" si="120"/>
        <v>128.5</v>
      </c>
      <c r="P854" s="24">
        <f t="shared" si="121"/>
        <v>6.375</v>
      </c>
      <c r="Q854" s="24" t="str">
        <f t="shared" si="122"/>
        <v>YES</v>
      </c>
      <c r="R854" s="24" t="str">
        <f t="shared" si="123"/>
        <v>YES</v>
      </c>
      <c r="S854" s="24" t="b">
        <f t="shared" si="124"/>
        <v>1</v>
      </c>
      <c r="T854" s="24" t="b">
        <f t="shared" si="125"/>
        <v>1</v>
      </c>
      <c r="U854" s="24">
        <f t="shared" si="117"/>
        <v>834</v>
      </c>
      <c r="V854" s="24">
        <f t="shared" si="118"/>
        <v>898</v>
      </c>
      <c r="W854" s="24"/>
      <c r="X854" s="23" t="s">
        <v>1480</v>
      </c>
      <c r="Y854" s="23" t="s">
        <v>42</v>
      </c>
      <c r="AA854" s="24"/>
      <c r="AB854" s="24" t="s">
        <v>39</v>
      </c>
      <c r="AC854" s="24"/>
      <c r="AD854" s="24">
        <v>6</v>
      </c>
      <c r="AE854" s="24">
        <v>6</v>
      </c>
      <c r="AF854" s="24">
        <v>6</v>
      </c>
      <c r="AG854" s="24">
        <v>6</v>
      </c>
      <c r="AH854" s="24">
        <v>6</v>
      </c>
      <c r="AI854" s="24">
        <v>6</v>
      </c>
      <c r="AJ854" s="24">
        <v>10</v>
      </c>
      <c r="AK854" s="24">
        <v>10</v>
      </c>
      <c r="AL854" s="24">
        <v>3</v>
      </c>
      <c r="AM854" s="24">
        <v>10</v>
      </c>
      <c r="AN854" s="24">
        <v>3</v>
      </c>
      <c r="AO854" s="24">
        <v>6</v>
      </c>
      <c r="AQ854" s="23" t="s">
        <v>3536</v>
      </c>
      <c r="AR854" s="23" t="s">
        <v>3537</v>
      </c>
      <c r="AS854" s="23">
        <v>342.5</v>
      </c>
      <c r="AT854" s="23">
        <v>8.3800000000000008</v>
      </c>
      <c r="AU854" s="23">
        <v>8.8439999999999994</v>
      </c>
      <c r="AV854" s="23">
        <v>-0.46399999999999864</v>
      </c>
      <c r="AW854" s="23">
        <v>12.8</v>
      </c>
      <c r="AY854" s="23">
        <v>1000</v>
      </c>
      <c r="AZ854" s="23">
        <v>1</v>
      </c>
      <c r="BA854" s="23">
        <v>1.75</v>
      </c>
      <c r="BC854" s="23" t="s">
        <v>8293</v>
      </c>
      <c r="BD854" s="23" t="s">
        <v>8293</v>
      </c>
      <c r="BE854" s="23" t="s">
        <v>8293</v>
      </c>
      <c r="BF854" s="23" t="s">
        <v>8330</v>
      </c>
    </row>
    <row r="855" spans="1:58" s="23" customFormat="1" x14ac:dyDescent="0.2">
      <c r="A855" s="23" t="s">
        <v>3538</v>
      </c>
      <c r="B855" s="23" t="s">
        <v>3539</v>
      </c>
      <c r="C855" s="23" t="s">
        <v>38</v>
      </c>
      <c r="D855" s="23" t="s">
        <v>38</v>
      </c>
      <c r="E855" s="23">
        <v>2.75</v>
      </c>
      <c r="F855" s="23" t="s">
        <v>38</v>
      </c>
      <c r="G855" s="23" t="s">
        <v>38</v>
      </c>
      <c r="H855" s="23">
        <v>10</v>
      </c>
      <c r="I855" s="23" t="s">
        <v>8264</v>
      </c>
      <c r="J855" s="23">
        <v>10</v>
      </c>
      <c r="K855" s="23">
        <v>1</v>
      </c>
      <c r="L855" s="23" t="s">
        <v>8345</v>
      </c>
      <c r="N855" s="24" t="b">
        <f t="shared" si="119"/>
        <v>0</v>
      </c>
      <c r="O855" s="24">
        <f t="shared" si="120"/>
        <v>128.5</v>
      </c>
      <c r="P855" s="24">
        <f t="shared" si="121"/>
        <v>6.375</v>
      </c>
      <c r="Q855" s="24" t="str">
        <f t="shared" si="122"/>
        <v>YES</v>
      </c>
      <c r="R855" s="24" t="str">
        <f t="shared" si="123"/>
        <v>YES</v>
      </c>
      <c r="S855" s="24" t="b">
        <f t="shared" si="124"/>
        <v>1</v>
      </c>
      <c r="T855" s="24" t="b">
        <f t="shared" si="125"/>
        <v>1</v>
      </c>
      <c r="U855" s="24">
        <f t="shared" si="117"/>
        <v>834</v>
      </c>
      <c r="V855" s="24">
        <f t="shared" si="118"/>
        <v>898</v>
      </c>
      <c r="W855" s="24"/>
      <c r="X855" s="23" t="s">
        <v>1480</v>
      </c>
      <c r="Y855" s="23" t="s">
        <v>42</v>
      </c>
      <c r="AA855" s="24" t="s">
        <v>39</v>
      </c>
      <c r="AB855" s="24" t="s">
        <v>39</v>
      </c>
      <c r="AC855" s="24" t="s">
        <v>39</v>
      </c>
      <c r="AD855" s="24">
        <v>10</v>
      </c>
      <c r="AE855" s="24">
        <v>10</v>
      </c>
      <c r="AF855" s="24">
        <v>10</v>
      </c>
      <c r="AG855" s="24">
        <v>10</v>
      </c>
      <c r="AH855" s="24">
        <v>10</v>
      </c>
      <c r="AI855" s="24">
        <v>10</v>
      </c>
      <c r="AJ855" s="24">
        <v>10</v>
      </c>
      <c r="AK855" s="24">
        <v>10</v>
      </c>
      <c r="AL855" s="24">
        <v>10</v>
      </c>
      <c r="AM855" s="24">
        <v>10</v>
      </c>
      <c r="AN855" s="24">
        <v>10</v>
      </c>
      <c r="AO855" s="24">
        <v>10</v>
      </c>
      <c r="AQ855" s="23" t="s">
        <v>3540</v>
      </c>
      <c r="AR855" s="23" t="s">
        <v>3541</v>
      </c>
      <c r="AS855" s="23">
        <v>186.2</v>
      </c>
      <c r="AT855" s="23">
        <v>2.8</v>
      </c>
      <c r="AU855" s="23">
        <v>12</v>
      </c>
      <c r="AV855" s="23">
        <v>-9.1999999999999993</v>
      </c>
      <c r="AW855" s="23">
        <v>0.315</v>
      </c>
      <c r="AY855" s="23">
        <v>10000</v>
      </c>
      <c r="AZ855" s="23">
        <v>2</v>
      </c>
      <c r="BA855" s="23">
        <v>0.75</v>
      </c>
      <c r="BC855" s="23" t="s">
        <v>8293</v>
      </c>
      <c r="BD855" s="23" t="s">
        <v>8293</v>
      </c>
      <c r="BE855" s="23" t="s">
        <v>8293</v>
      </c>
      <c r="BF855" s="23" t="s">
        <v>8330</v>
      </c>
    </row>
    <row r="856" spans="1:58" s="23" customFormat="1" x14ac:dyDescent="0.2">
      <c r="A856" s="23" t="s">
        <v>3546</v>
      </c>
      <c r="B856" s="23" t="s">
        <v>3547</v>
      </c>
      <c r="C856" s="23" t="s">
        <v>38</v>
      </c>
      <c r="D856" s="23" t="s">
        <v>38</v>
      </c>
      <c r="E856" s="23">
        <v>4.5</v>
      </c>
      <c r="F856" s="23" t="s">
        <v>38</v>
      </c>
      <c r="G856" s="23" t="s">
        <v>38</v>
      </c>
      <c r="H856" s="23">
        <v>6</v>
      </c>
      <c r="I856" s="23" t="s">
        <v>8264</v>
      </c>
      <c r="J856" s="23">
        <v>10</v>
      </c>
      <c r="K856" s="23">
        <v>1</v>
      </c>
      <c r="L856" s="23" t="s">
        <v>8342</v>
      </c>
      <c r="N856" s="24" t="b">
        <f t="shared" si="119"/>
        <v>0</v>
      </c>
      <c r="O856" s="24">
        <f t="shared" si="120"/>
        <v>128</v>
      </c>
      <c r="P856" s="24">
        <f t="shared" si="121"/>
        <v>6.35</v>
      </c>
      <c r="Q856" s="24" t="str">
        <f t="shared" si="122"/>
        <v>YES</v>
      </c>
      <c r="R856" s="24" t="str">
        <f t="shared" si="123"/>
        <v>YES</v>
      </c>
      <c r="S856" s="24" t="b">
        <f t="shared" si="124"/>
        <v>1</v>
      </c>
      <c r="T856" s="24" t="b">
        <f t="shared" si="125"/>
        <v>1</v>
      </c>
      <c r="U856" s="24">
        <f t="shared" ref="U856:U919" si="126">_xlfn.RANK.EQ(O856,O$2:O$2337)</f>
        <v>854</v>
      </c>
      <c r="V856" s="24">
        <f t="shared" ref="V856:V919" si="127">_xlfn.RANK.EQ(P856,P$2:P$2337)</f>
        <v>919</v>
      </c>
      <c r="W856" s="24"/>
      <c r="X856" s="23" t="s">
        <v>1475</v>
      </c>
      <c r="Y856" s="23" t="s">
        <v>70</v>
      </c>
      <c r="AA856" s="24"/>
      <c r="AB856" s="24" t="s">
        <v>39</v>
      </c>
      <c r="AC856" s="24"/>
      <c r="AD856" s="24">
        <v>6</v>
      </c>
      <c r="AE856" s="24">
        <v>6</v>
      </c>
      <c r="AF856" s="24">
        <v>6</v>
      </c>
      <c r="AG856" s="24">
        <v>6</v>
      </c>
      <c r="AH856" s="24">
        <v>6</v>
      </c>
      <c r="AI856" s="24">
        <v>6</v>
      </c>
      <c r="AJ856" s="24">
        <v>6</v>
      </c>
      <c r="AK856" s="24">
        <v>6</v>
      </c>
      <c r="AL856" s="24">
        <v>10</v>
      </c>
      <c r="AM856" s="24">
        <v>3</v>
      </c>
      <c r="AN856" s="24">
        <v>10</v>
      </c>
      <c r="AO856" s="24">
        <v>3</v>
      </c>
      <c r="AQ856" s="23" t="s">
        <v>3548</v>
      </c>
      <c r="AR856" s="23" t="s">
        <v>3549</v>
      </c>
      <c r="AS856" s="23">
        <v>338.38</v>
      </c>
      <c r="AT856" s="23">
        <v>4.3899999999999997</v>
      </c>
      <c r="AU856" s="23">
        <v>11.414999999999999</v>
      </c>
      <c r="AV856" s="23">
        <v>-7.0249999999999995</v>
      </c>
      <c r="AW856" s="23">
        <v>1.0800000000000001E-2</v>
      </c>
      <c r="AY856" s="23">
        <v>10000</v>
      </c>
      <c r="AZ856" s="23">
        <v>2</v>
      </c>
      <c r="BA856" s="23">
        <v>2.5</v>
      </c>
      <c r="BC856" s="23" t="s">
        <v>8293</v>
      </c>
      <c r="BD856" s="23" t="s">
        <v>8293</v>
      </c>
      <c r="BE856" s="23" t="s">
        <v>8293</v>
      </c>
      <c r="BF856" s="23" t="s">
        <v>8330</v>
      </c>
    </row>
    <row r="857" spans="1:58" s="23" customFormat="1" x14ac:dyDescent="0.2">
      <c r="A857" s="23" t="s">
        <v>3550</v>
      </c>
      <c r="B857" s="23" t="s">
        <v>3551</v>
      </c>
      <c r="C857" s="23" t="s">
        <v>38</v>
      </c>
      <c r="D857" s="23" t="s">
        <v>38</v>
      </c>
      <c r="E857" s="23">
        <v>4.5</v>
      </c>
      <c r="F857" s="23" t="s">
        <v>38</v>
      </c>
      <c r="G857" s="23" t="s">
        <v>38</v>
      </c>
      <c r="H857" s="23">
        <v>6</v>
      </c>
      <c r="I857" s="23" t="s">
        <v>8264</v>
      </c>
      <c r="J857" s="23">
        <v>10</v>
      </c>
      <c r="K857" s="23">
        <v>1</v>
      </c>
      <c r="L857" s="23" t="s">
        <v>8345</v>
      </c>
      <c r="N857" s="24" t="b">
        <f t="shared" si="119"/>
        <v>0</v>
      </c>
      <c r="O857" s="24">
        <f t="shared" si="120"/>
        <v>128</v>
      </c>
      <c r="P857" s="24">
        <f t="shared" si="121"/>
        <v>6.35</v>
      </c>
      <c r="Q857" s="24" t="str">
        <f t="shared" si="122"/>
        <v>YES</v>
      </c>
      <c r="R857" s="24" t="str">
        <f t="shared" si="123"/>
        <v>YES</v>
      </c>
      <c r="S857" s="24" t="b">
        <f t="shared" si="124"/>
        <v>1</v>
      </c>
      <c r="T857" s="24" t="b">
        <f t="shared" si="125"/>
        <v>1</v>
      </c>
      <c r="U857" s="24">
        <f t="shared" si="126"/>
        <v>854</v>
      </c>
      <c r="V857" s="24">
        <f t="shared" si="127"/>
        <v>919</v>
      </c>
      <c r="W857" s="24"/>
      <c r="X857" s="23" t="s">
        <v>1480</v>
      </c>
      <c r="Y857" s="23" t="s">
        <v>42</v>
      </c>
      <c r="AA857" s="24"/>
      <c r="AB857" s="24" t="s">
        <v>39</v>
      </c>
      <c r="AC857" s="24" t="s">
        <v>39</v>
      </c>
      <c r="AD857" s="24">
        <v>6</v>
      </c>
      <c r="AE857" s="24">
        <v>6</v>
      </c>
      <c r="AF857" s="24">
        <v>10</v>
      </c>
      <c r="AG857" s="24">
        <v>10</v>
      </c>
      <c r="AH857" s="24">
        <v>10</v>
      </c>
      <c r="AI857" s="24">
        <v>10</v>
      </c>
      <c r="AJ857" s="24">
        <v>6</v>
      </c>
      <c r="AK857" s="24">
        <v>6</v>
      </c>
      <c r="AL857" s="24">
        <v>10</v>
      </c>
      <c r="AM857" s="24">
        <v>10</v>
      </c>
      <c r="AN857" s="24">
        <v>10</v>
      </c>
      <c r="AO857" s="24">
        <v>10</v>
      </c>
      <c r="AQ857" s="23" t="s">
        <v>3552</v>
      </c>
      <c r="AR857" s="23" t="s">
        <v>3553</v>
      </c>
      <c r="AS857" s="23">
        <v>214.29</v>
      </c>
      <c r="AT857" s="23">
        <v>1.87</v>
      </c>
      <c r="AU857" s="23">
        <v>8.84</v>
      </c>
      <c r="AV857" s="23">
        <v>-6.97</v>
      </c>
      <c r="AW857" s="23">
        <v>0.11600000000000001</v>
      </c>
      <c r="AY857" s="23">
        <v>10000</v>
      </c>
      <c r="AZ857" s="23">
        <v>2</v>
      </c>
      <c r="BA857" s="23">
        <v>2.5</v>
      </c>
      <c r="BC857" s="23" t="s">
        <v>8293</v>
      </c>
      <c r="BD857" s="23" t="s">
        <v>8293</v>
      </c>
      <c r="BE857" s="23" t="s">
        <v>8293</v>
      </c>
      <c r="BF857" s="23" t="s">
        <v>8330</v>
      </c>
    </row>
    <row r="858" spans="1:58" s="23" customFormat="1" x14ac:dyDescent="0.2">
      <c r="A858" s="23" t="s">
        <v>3554</v>
      </c>
      <c r="B858" s="23" t="s">
        <v>3555</v>
      </c>
      <c r="C858" s="23" t="s">
        <v>38</v>
      </c>
      <c r="D858" s="23" t="s">
        <v>38</v>
      </c>
      <c r="E858" s="23">
        <v>4.5</v>
      </c>
      <c r="F858" s="23" t="s">
        <v>38</v>
      </c>
      <c r="G858" s="23" t="s">
        <v>38</v>
      </c>
      <c r="H858" s="23">
        <v>6</v>
      </c>
      <c r="I858" s="23" t="s">
        <v>8264</v>
      </c>
      <c r="J858" s="23">
        <v>10</v>
      </c>
      <c r="K858" s="23">
        <v>1</v>
      </c>
      <c r="L858" s="23" t="s">
        <v>8345</v>
      </c>
      <c r="N858" s="24" t="b">
        <f t="shared" si="119"/>
        <v>0</v>
      </c>
      <c r="O858" s="24">
        <f t="shared" si="120"/>
        <v>128</v>
      </c>
      <c r="P858" s="24">
        <f t="shared" si="121"/>
        <v>6.35</v>
      </c>
      <c r="Q858" s="24" t="str">
        <f t="shared" si="122"/>
        <v>YES</v>
      </c>
      <c r="R858" s="24" t="str">
        <f t="shared" si="123"/>
        <v>YES</v>
      </c>
      <c r="S858" s="24" t="b">
        <f t="shared" si="124"/>
        <v>1</v>
      </c>
      <c r="T858" s="24" t="b">
        <f t="shared" si="125"/>
        <v>1</v>
      </c>
      <c r="U858" s="24">
        <f t="shared" si="126"/>
        <v>854</v>
      </c>
      <c r="V858" s="24">
        <f t="shared" si="127"/>
        <v>919</v>
      </c>
      <c r="W858" s="24"/>
      <c r="X858" s="23" t="s">
        <v>1480</v>
      </c>
      <c r="Y858" s="23" t="s">
        <v>42</v>
      </c>
      <c r="AA858" s="24" t="s">
        <v>39</v>
      </c>
      <c r="AB858" s="24" t="s">
        <v>39</v>
      </c>
      <c r="AC858" s="24"/>
      <c r="AD858" s="24">
        <v>10</v>
      </c>
      <c r="AE858" s="24">
        <v>6</v>
      </c>
      <c r="AF858" s="24">
        <v>6</v>
      </c>
      <c r="AG858" s="24">
        <v>6</v>
      </c>
      <c r="AH858" s="24">
        <v>6</v>
      </c>
      <c r="AI858" s="24">
        <v>6</v>
      </c>
      <c r="AJ858" s="24">
        <v>10</v>
      </c>
      <c r="AK858" s="24">
        <v>10</v>
      </c>
      <c r="AL858" s="24">
        <v>3</v>
      </c>
      <c r="AM858" s="24">
        <v>10</v>
      </c>
      <c r="AN858" s="24">
        <v>6</v>
      </c>
      <c r="AO858" s="24">
        <v>10</v>
      </c>
      <c r="AQ858" s="23" t="s">
        <v>3556</v>
      </c>
      <c r="AR858" s="23" t="s">
        <v>2818</v>
      </c>
      <c r="AS858" s="23">
        <v>446.64</v>
      </c>
      <c r="AT858" s="23">
        <v>10.39</v>
      </c>
      <c r="AU858" s="23">
        <v>12</v>
      </c>
      <c r="AV858" s="23">
        <v>-1.6099999999999994</v>
      </c>
      <c r="AW858" s="23">
        <v>5.09</v>
      </c>
      <c r="AY858" s="23">
        <v>10000</v>
      </c>
      <c r="AZ858" s="23">
        <v>2</v>
      </c>
      <c r="BA858" s="23">
        <v>2.5</v>
      </c>
      <c r="BC858" s="23" t="s">
        <v>8293</v>
      </c>
      <c r="BD858" s="23" t="s">
        <v>8293</v>
      </c>
      <c r="BE858" s="23" t="s">
        <v>8293</v>
      </c>
      <c r="BF858" s="23" t="s">
        <v>8330</v>
      </c>
    </row>
    <row r="859" spans="1:58" s="23" customFormat="1" x14ac:dyDescent="0.2">
      <c r="A859" s="23" t="s">
        <v>3557</v>
      </c>
      <c r="B859" s="23" t="s">
        <v>3558</v>
      </c>
      <c r="C859" s="23" t="s">
        <v>38</v>
      </c>
      <c r="D859" s="23" t="s">
        <v>38</v>
      </c>
      <c r="E859" s="23">
        <v>4.5</v>
      </c>
      <c r="F859" s="23" t="s">
        <v>38</v>
      </c>
      <c r="G859" s="23" t="s">
        <v>38</v>
      </c>
      <c r="H859" s="23">
        <v>6</v>
      </c>
      <c r="I859" s="23" t="s">
        <v>8264</v>
      </c>
      <c r="J859" s="23">
        <v>10</v>
      </c>
      <c r="K859" s="23">
        <v>1</v>
      </c>
      <c r="L859" s="23" t="s">
        <v>8342</v>
      </c>
      <c r="N859" s="24" t="b">
        <f t="shared" si="119"/>
        <v>0</v>
      </c>
      <c r="O859" s="24">
        <f t="shared" si="120"/>
        <v>128</v>
      </c>
      <c r="P859" s="24">
        <f t="shared" si="121"/>
        <v>6.35</v>
      </c>
      <c r="Q859" s="24" t="str">
        <f t="shared" si="122"/>
        <v>YES</v>
      </c>
      <c r="R859" s="24" t="str">
        <f t="shared" si="123"/>
        <v>YES</v>
      </c>
      <c r="S859" s="24" t="b">
        <f t="shared" si="124"/>
        <v>1</v>
      </c>
      <c r="T859" s="24" t="b">
        <f t="shared" si="125"/>
        <v>1</v>
      </c>
      <c r="U859" s="24">
        <f t="shared" si="126"/>
        <v>854</v>
      </c>
      <c r="V859" s="24">
        <f t="shared" si="127"/>
        <v>919</v>
      </c>
      <c r="W859" s="24"/>
      <c r="X859" s="23" t="s">
        <v>1475</v>
      </c>
      <c r="Y859" s="23" t="s">
        <v>95</v>
      </c>
      <c r="AA859" s="24"/>
      <c r="AB859" s="24" t="s">
        <v>39</v>
      </c>
      <c r="AC859" s="24"/>
      <c r="AD859" s="24">
        <v>6</v>
      </c>
      <c r="AE859" s="24">
        <v>6</v>
      </c>
      <c r="AF859" s="24">
        <v>6</v>
      </c>
      <c r="AG859" s="24">
        <v>6</v>
      </c>
      <c r="AH859" s="24">
        <v>6</v>
      </c>
      <c r="AI859" s="24">
        <v>6</v>
      </c>
      <c r="AJ859" s="24">
        <v>10</v>
      </c>
      <c r="AK859" s="24">
        <v>10</v>
      </c>
      <c r="AL859" s="24">
        <v>3</v>
      </c>
      <c r="AM859" s="24">
        <v>10</v>
      </c>
      <c r="AN859" s="24">
        <v>3</v>
      </c>
      <c r="AO859" s="24">
        <v>10</v>
      </c>
      <c r="AQ859" s="23" t="s">
        <v>3559</v>
      </c>
      <c r="AR859" s="23" t="s">
        <v>3560</v>
      </c>
      <c r="AS859" s="23">
        <v>683.13</v>
      </c>
      <c r="AT859" s="23">
        <v>12</v>
      </c>
      <c r="AU859" s="23">
        <v>12</v>
      </c>
      <c r="AV859" s="23">
        <v>0</v>
      </c>
      <c r="AW859" s="23">
        <v>126</v>
      </c>
      <c r="AY859" s="23">
        <v>10000</v>
      </c>
      <c r="AZ859" s="23">
        <v>2</v>
      </c>
      <c r="BA859" s="23">
        <v>2.5</v>
      </c>
      <c r="BC859" s="23" t="s">
        <v>8293</v>
      </c>
      <c r="BD859" s="23" t="s">
        <v>8293</v>
      </c>
      <c r="BE859" s="23" t="s">
        <v>8293</v>
      </c>
      <c r="BF859" s="23" t="s">
        <v>8330</v>
      </c>
    </row>
    <row r="860" spans="1:58" s="23" customFormat="1" x14ac:dyDescent="0.2">
      <c r="A860" s="23" t="s">
        <v>3561</v>
      </c>
      <c r="B860" s="23" t="s">
        <v>3562</v>
      </c>
      <c r="C860" s="23" t="s">
        <v>38</v>
      </c>
      <c r="D860" s="23" t="s">
        <v>38</v>
      </c>
      <c r="E860" s="23">
        <v>9</v>
      </c>
      <c r="F860" s="23" t="s">
        <v>38</v>
      </c>
      <c r="G860" s="23" t="s">
        <v>38</v>
      </c>
      <c r="H860" s="23">
        <v>10</v>
      </c>
      <c r="I860" s="23" t="s">
        <v>8264</v>
      </c>
      <c r="J860" s="23">
        <v>6</v>
      </c>
      <c r="K860" s="23">
        <v>1</v>
      </c>
      <c r="L860" s="23" t="s">
        <v>8345</v>
      </c>
      <c r="N860" s="24" t="b">
        <f t="shared" si="119"/>
        <v>0</v>
      </c>
      <c r="O860" s="24">
        <f t="shared" si="120"/>
        <v>127</v>
      </c>
      <c r="P860" s="24">
        <f t="shared" si="121"/>
        <v>6.3</v>
      </c>
      <c r="Q860" s="24" t="str">
        <f t="shared" si="122"/>
        <v>YES</v>
      </c>
      <c r="R860" s="24" t="str">
        <f t="shared" si="123"/>
        <v>YES</v>
      </c>
      <c r="S860" s="24" t="b">
        <f t="shared" si="124"/>
        <v>1</v>
      </c>
      <c r="T860" s="24" t="b">
        <f t="shared" si="125"/>
        <v>1</v>
      </c>
      <c r="U860" s="24">
        <f t="shared" si="126"/>
        <v>858</v>
      </c>
      <c r="V860" s="24">
        <f t="shared" si="127"/>
        <v>923</v>
      </c>
      <c r="W860" s="24"/>
      <c r="X860" s="23" t="s">
        <v>1480</v>
      </c>
      <c r="Y860" s="23" t="s">
        <v>42</v>
      </c>
      <c r="AA860" s="24"/>
      <c r="AB860" s="24"/>
      <c r="AC860" s="24"/>
      <c r="AD860" s="24">
        <v>1</v>
      </c>
      <c r="AE860" s="24">
        <v>1</v>
      </c>
      <c r="AF860" s="24">
        <v>3</v>
      </c>
      <c r="AG860" s="24">
        <v>3</v>
      </c>
      <c r="AH860" s="24">
        <v>3</v>
      </c>
      <c r="AI860" s="24">
        <v>1</v>
      </c>
      <c r="AJ860" s="24">
        <v>1</v>
      </c>
      <c r="AK860" s="24">
        <v>3</v>
      </c>
      <c r="AL860" s="24">
        <v>6</v>
      </c>
      <c r="AM860" s="24">
        <v>3</v>
      </c>
      <c r="AN860" s="24">
        <v>6</v>
      </c>
      <c r="AO860" s="24">
        <v>3</v>
      </c>
      <c r="AQ860" s="23" t="s">
        <v>3563</v>
      </c>
      <c r="AR860" s="23" t="s">
        <v>3564</v>
      </c>
      <c r="AS860" s="23">
        <v>102.08</v>
      </c>
      <c r="AT860" s="23">
        <v>-0.57999999999999996</v>
      </c>
      <c r="AU860" s="23">
        <v>4</v>
      </c>
      <c r="AV860" s="23">
        <v>-4.58</v>
      </c>
      <c r="AW860" s="23">
        <v>3.27E-2</v>
      </c>
      <c r="AY860" s="23">
        <v>1000000</v>
      </c>
      <c r="AZ860" s="23">
        <v>4</v>
      </c>
      <c r="BA860" s="23">
        <v>5</v>
      </c>
      <c r="BC860" s="23" t="s">
        <v>8293</v>
      </c>
      <c r="BD860" s="23" t="s">
        <v>8293</v>
      </c>
      <c r="BE860" s="23" t="s">
        <v>8293</v>
      </c>
      <c r="BF860" s="23" t="s">
        <v>8330</v>
      </c>
    </row>
    <row r="861" spans="1:58" s="23" customFormat="1" x14ac:dyDescent="0.2">
      <c r="A861" s="23" t="s">
        <v>484</v>
      </c>
      <c r="B861" s="23" t="s">
        <v>485</v>
      </c>
      <c r="C861" s="23" t="s">
        <v>8340</v>
      </c>
      <c r="D861" s="23" t="s">
        <v>38</v>
      </c>
      <c r="E861" s="23">
        <v>2.5</v>
      </c>
      <c r="F861" s="23" t="s">
        <v>38</v>
      </c>
      <c r="G861" s="23" t="s">
        <v>38</v>
      </c>
      <c r="H861" s="23">
        <v>10</v>
      </c>
      <c r="I861" s="23" t="s">
        <v>8264</v>
      </c>
      <c r="J861" s="23">
        <v>10</v>
      </c>
      <c r="K861" s="23">
        <v>1</v>
      </c>
      <c r="L861" s="23" t="s">
        <v>8342</v>
      </c>
      <c r="N861" s="24" t="b">
        <f t="shared" si="119"/>
        <v>0</v>
      </c>
      <c r="O861" s="24">
        <f t="shared" si="120"/>
        <v>126</v>
      </c>
      <c r="P861" s="24">
        <f t="shared" si="121"/>
        <v>6.25</v>
      </c>
      <c r="Q861" s="24" t="str">
        <f t="shared" si="122"/>
        <v>YES</v>
      </c>
      <c r="R861" s="24" t="str">
        <f t="shared" si="123"/>
        <v>YES</v>
      </c>
      <c r="S861" s="24" t="b">
        <f t="shared" si="124"/>
        <v>1</v>
      </c>
      <c r="T861" s="24" t="b">
        <f t="shared" si="125"/>
        <v>1</v>
      </c>
      <c r="U861" s="24">
        <f t="shared" si="126"/>
        <v>859</v>
      </c>
      <c r="V861" s="24">
        <f t="shared" si="127"/>
        <v>924</v>
      </c>
      <c r="W861" s="24"/>
      <c r="X861" s="23" t="s">
        <v>137</v>
      </c>
      <c r="Y861" s="23" t="s">
        <v>197</v>
      </c>
      <c r="AA861" s="24" t="s">
        <v>39</v>
      </c>
      <c r="AB861" s="24" t="s">
        <v>39</v>
      </c>
      <c r="AC861" s="24" t="s">
        <v>39</v>
      </c>
      <c r="AD861" s="24">
        <v>10</v>
      </c>
      <c r="AE861" s="24">
        <v>10</v>
      </c>
      <c r="AF861" s="24">
        <v>10</v>
      </c>
      <c r="AG861" s="24">
        <v>10</v>
      </c>
      <c r="AH861" s="24">
        <v>10</v>
      </c>
      <c r="AI861" s="24">
        <v>10</v>
      </c>
      <c r="AJ861" s="24">
        <v>10</v>
      </c>
      <c r="AK861" s="24">
        <v>10</v>
      </c>
      <c r="AL861" s="24">
        <v>10</v>
      </c>
      <c r="AM861" s="24">
        <v>10</v>
      </c>
      <c r="AN861" s="24">
        <v>10</v>
      </c>
      <c r="AO861" s="24">
        <v>10</v>
      </c>
      <c r="AQ861" s="23" t="s">
        <v>486</v>
      </c>
      <c r="AR861" s="23" t="s">
        <v>487</v>
      </c>
      <c r="AS861" s="23">
        <v>154.12</v>
      </c>
      <c r="AT861" s="23">
        <v>1.26</v>
      </c>
      <c r="AU861" s="23">
        <v>11.755000000000001</v>
      </c>
      <c r="AV861" s="23">
        <v>-10.495000000000001</v>
      </c>
      <c r="AW861" s="23">
        <v>1.0999999999999999E-2</v>
      </c>
      <c r="AY861" s="23">
        <v>1000</v>
      </c>
      <c r="AZ861" s="23">
        <v>1</v>
      </c>
      <c r="BA861" s="23">
        <v>1.5</v>
      </c>
      <c r="BC861" s="23" t="s">
        <v>8293</v>
      </c>
      <c r="BD861" s="23" t="s">
        <v>8320</v>
      </c>
      <c r="BE861" s="23" t="s">
        <v>8293</v>
      </c>
      <c r="BF861" s="23" t="s">
        <v>8330</v>
      </c>
    </row>
    <row r="862" spans="1:58" s="23" customFormat="1" x14ac:dyDescent="0.2">
      <c r="A862" s="23" t="s">
        <v>3565</v>
      </c>
      <c r="B862" s="23" t="s">
        <v>3566</v>
      </c>
      <c r="C862" s="23" t="s">
        <v>38</v>
      </c>
      <c r="D862" s="23" t="s">
        <v>38</v>
      </c>
      <c r="E862" s="23">
        <v>2.5</v>
      </c>
      <c r="F862" s="23" t="s">
        <v>38</v>
      </c>
      <c r="G862" s="23" t="s">
        <v>38</v>
      </c>
      <c r="H862" s="23">
        <v>10</v>
      </c>
      <c r="I862" s="23" t="s">
        <v>8264</v>
      </c>
      <c r="J862" s="23">
        <v>10</v>
      </c>
      <c r="K862" s="23">
        <v>1</v>
      </c>
      <c r="L862" s="23" t="s">
        <v>8342</v>
      </c>
      <c r="N862" s="24" t="b">
        <f t="shared" si="119"/>
        <v>0</v>
      </c>
      <c r="O862" s="24">
        <f t="shared" si="120"/>
        <v>126</v>
      </c>
      <c r="P862" s="24">
        <f t="shared" si="121"/>
        <v>6.25</v>
      </c>
      <c r="Q862" s="24" t="str">
        <f t="shared" si="122"/>
        <v>YES</v>
      </c>
      <c r="R862" s="24" t="str">
        <f t="shared" si="123"/>
        <v>YES</v>
      </c>
      <c r="S862" s="24" t="b">
        <f t="shared" si="124"/>
        <v>1</v>
      </c>
      <c r="T862" s="24" t="b">
        <f t="shared" si="125"/>
        <v>1</v>
      </c>
      <c r="U862" s="24">
        <f t="shared" si="126"/>
        <v>859</v>
      </c>
      <c r="V862" s="24">
        <f t="shared" si="127"/>
        <v>924</v>
      </c>
      <c r="W862" s="24"/>
      <c r="X862" s="23" t="s">
        <v>1475</v>
      </c>
      <c r="Y862" s="23" t="s">
        <v>289</v>
      </c>
      <c r="AA862" s="24" t="s">
        <v>39</v>
      </c>
      <c r="AB862" s="24" t="s">
        <v>39</v>
      </c>
      <c r="AC862" s="24" t="s">
        <v>39</v>
      </c>
      <c r="AD862" s="24">
        <v>10</v>
      </c>
      <c r="AE862" s="24">
        <v>10</v>
      </c>
      <c r="AF862" s="24">
        <v>10</v>
      </c>
      <c r="AG862" s="24">
        <v>10</v>
      </c>
      <c r="AH862" s="24">
        <v>10</v>
      </c>
      <c r="AI862" s="24">
        <v>10</v>
      </c>
      <c r="AJ862" s="24">
        <v>10</v>
      </c>
      <c r="AK862" s="24">
        <v>10</v>
      </c>
      <c r="AL862" s="24">
        <v>6</v>
      </c>
      <c r="AM862" s="24">
        <v>10</v>
      </c>
      <c r="AN862" s="24">
        <v>6</v>
      </c>
      <c r="AO862" s="24">
        <v>10</v>
      </c>
      <c r="AQ862" s="23" t="s">
        <v>3567</v>
      </c>
      <c r="AR862" s="23" t="s">
        <v>2618</v>
      </c>
      <c r="AS862" s="23">
        <v>418.47</v>
      </c>
      <c r="AT862" s="23">
        <v>8.69</v>
      </c>
      <c r="AU862" s="23">
        <v>12</v>
      </c>
      <c r="AV862" s="23">
        <v>-3.3100000000000005</v>
      </c>
      <c r="AW862" s="23">
        <v>10.5</v>
      </c>
      <c r="AY862" s="23">
        <v>10</v>
      </c>
      <c r="AZ862" s="23">
        <v>1</v>
      </c>
      <c r="BA862" s="23">
        <v>1.5</v>
      </c>
      <c r="BC862" s="23" t="s">
        <v>8293</v>
      </c>
      <c r="BD862" s="23" t="s">
        <v>8293</v>
      </c>
      <c r="BE862" s="23" t="s">
        <v>8293</v>
      </c>
      <c r="BF862" s="23" t="s">
        <v>8330</v>
      </c>
    </row>
    <row r="863" spans="1:58" s="23" customFormat="1" x14ac:dyDescent="0.2">
      <c r="A863" s="23" t="s">
        <v>3568</v>
      </c>
      <c r="B863" s="23" t="s">
        <v>3569</v>
      </c>
      <c r="C863" s="23" t="s">
        <v>38</v>
      </c>
      <c r="D863" s="23" t="s">
        <v>38</v>
      </c>
      <c r="E863" s="23">
        <v>2.5</v>
      </c>
      <c r="F863" s="23" t="s">
        <v>38</v>
      </c>
      <c r="G863" s="23" t="s">
        <v>38</v>
      </c>
      <c r="H863" s="23">
        <v>10</v>
      </c>
      <c r="I863" s="23" t="s">
        <v>8264</v>
      </c>
      <c r="J863" s="23">
        <v>10</v>
      </c>
      <c r="K863" s="23">
        <v>1</v>
      </c>
      <c r="L863" s="23" t="s">
        <v>8345</v>
      </c>
      <c r="N863" s="24" t="b">
        <f t="shared" si="119"/>
        <v>0</v>
      </c>
      <c r="O863" s="24">
        <f t="shared" si="120"/>
        <v>126</v>
      </c>
      <c r="P863" s="24">
        <f t="shared" si="121"/>
        <v>6.25</v>
      </c>
      <c r="Q863" s="24" t="str">
        <f t="shared" si="122"/>
        <v>YES</v>
      </c>
      <c r="R863" s="24" t="str">
        <f t="shared" si="123"/>
        <v>YES</v>
      </c>
      <c r="S863" s="24" t="b">
        <f t="shared" si="124"/>
        <v>1</v>
      </c>
      <c r="T863" s="24" t="b">
        <f t="shared" si="125"/>
        <v>1</v>
      </c>
      <c r="U863" s="24">
        <f t="shared" si="126"/>
        <v>859</v>
      </c>
      <c r="V863" s="24">
        <f t="shared" si="127"/>
        <v>924</v>
      </c>
      <c r="W863" s="24"/>
      <c r="X863" s="23" t="s">
        <v>1480</v>
      </c>
      <c r="Y863" s="23" t="s">
        <v>42</v>
      </c>
      <c r="AA863" s="24" t="s">
        <v>39</v>
      </c>
      <c r="AB863" s="24" t="s">
        <v>39</v>
      </c>
      <c r="AC863" s="24"/>
      <c r="AD863" s="24">
        <v>10</v>
      </c>
      <c r="AE863" s="24">
        <v>6</v>
      </c>
      <c r="AF863" s="24">
        <v>6</v>
      </c>
      <c r="AG863" s="24">
        <v>6</v>
      </c>
      <c r="AH863" s="24">
        <v>6</v>
      </c>
      <c r="AI863" s="24">
        <v>6</v>
      </c>
      <c r="AJ863" s="24">
        <v>10</v>
      </c>
      <c r="AK863" s="24">
        <v>10</v>
      </c>
      <c r="AL863" s="24">
        <v>3</v>
      </c>
      <c r="AM863" s="24">
        <v>10</v>
      </c>
      <c r="AN863" s="24">
        <v>3</v>
      </c>
      <c r="AO863" s="24">
        <v>10</v>
      </c>
      <c r="AQ863" s="23" t="s">
        <v>3570</v>
      </c>
      <c r="AR863" s="23" t="s">
        <v>3571</v>
      </c>
      <c r="AS863" s="23">
        <v>686.64</v>
      </c>
      <c r="AT863" s="23">
        <v>11.79</v>
      </c>
      <c r="AU863" s="23">
        <v>12</v>
      </c>
      <c r="AV863" s="23">
        <v>-0.21000000000000085</v>
      </c>
      <c r="AW863" s="23">
        <v>93.1</v>
      </c>
      <c r="AY863" s="23">
        <v>100</v>
      </c>
      <c r="AZ863" s="23">
        <v>1</v>
      </c>
      <c r="BA863" s="23">
        <v>1.5</v>
      </c>
      <c r="BC863" s="23" t="s">
        <v>8293</v>
      </c>
      <c r="BD863" s="23" t="s">
        <v>8293</v>
      </c>
      <c r="BE863" s="23" t="s">
        <v>8293</v>
      </c>
      <c r="BF863" s="23" t="s">
        <v>8330</v>
      </c>
    </row>
    <row r="864" spans="1:58" s="23" customFormat="1" x14ac:dyDescent="0.2">
      <c r="A864" s="23" t="s">
        <v>3572</v>
      </c>
      <c r="B864" s="23" t="s">
        <v>3573</v>
      </c>
      <c r="C864" s="23" t="s">
        <v>38</v>
      </c>
      <c r="D864" s="23" t="s">
        <v>38</v>
      </c>
      <c r="E864" s="23">
        <v>2.5</v>
      </c>
      <c r="F864" s="23" t="s">
        <v>38</v>
      </c>
      <c r="G864" s="23" t="s">
        <v>38</v>
      </c>
      <c r="H864" s="23">
        <v>10</v>
      </c>
      <c r="I864" s="23" t="s">
        <v>8264</v>
      </c>
      <c r="J864" s="23">
        <v>10</v>
      </c>
      <c r="K864" s="23">
        <v>1</v>
      </c>
      <c r="L864" s="23" t="s">
        <v>8345</v>
      </c>
      <c r="N864" s="24" t="b">
        <f t="shared" si="119"/>
        <v>0</v>
      </c>
      <c r="O864" s="24">
        <f t="shared" si="120"/>
        <v>126</v>
      </c>
      <c r="P864" s="24">
        <f t="shared" si="121"/>
        <v>6.25</v>
      </c>
      <c r="Q864" s="24" t="str">
        <f t="shared" si="122"/>
        <v>YES</v>
      </c>
      <c r="R864" s="24" t="str">
        <f t="shared" si="123"/>
        <v>YES</v>
      </c>
      <c r="S864" s="24" t="b">
        <f t="shared" si="124"/>
        <v>1</v>
      </c>
      <c r="T864" s="24" t="b">
        <f t="shared" si="125"/>
        <v>1</v>
      </c>
      <c r="U864" s="24">
        <f t="shared" si="126"/>
        <v>859</v>
      </c>
      <c r="V864" s="24">
        <f t="shared" si="127"/>
        <v>924</v>
      </c>
      <c r="W864" s="24"/>
      <c r="X864" s="23" t="s">
        <v>1480</v>
      </c>
      <c r="Y864" s="23" t="s">
        <v>42</v>
      </c>
      <c r="AA864" s="24" t="s">
        <v>39</v>
      </c>
      <c r="AB864" s="24" t="s">
        <v>39</v>
      </c>
      <c r="AC864" s="24"/>
      <c r="AD864" s="24">
        <v>10</v>
      </c>
      <c r="AE864" s="24">
        <v>6</v>
      </c>
      <c r="AF864" s="24">
        <v>6</v>
      </c>
      <c r="AG864" s="24">
        <v>6</v>
      </c>
      <c r="AH864" s="24">
        <v>6</v>
      </c>
      <c r="AI864" s="24">
        <v>6</v>
      </c>
      <c r="AJ864" s="24">
        <v>10</v>
      </c>
      <c r="AK864" s="24">
        <v>10</v>
      </c>
      <c r="AL864" s="24">
        <v>3</v>
      </c>
      <c r="AM864" s="24">
        <v>10</v>
      </c>
      <c r="AN864" s="24">
        <v>3</v>
      </c>
      <c r="AO864" s="24">
        <v>10</v>
      </c>
      <c r="AQ864" s="23" t="s">
        <v>3574</v>
      </c>
      <c r="AR864" s="23" t="s">
        <v>3575</v>
      </c>
      <c r="AS864" s="23">
        <v>762.73</v>
      </c>
      <c r="AT864" s="23">
        <v>12</v>
      </c>
      <c r="AU864" s="23">
        <v>12</v>
      </c>
      <c r="AV864" s="23">
        <v>0</v>
      </c>
      <c r="AW864" s="23">
        <v>264</v>
      </c>
      <c r="AY864" s="23">
        <v>10</v>
      </c>
      <c r="AZ864" s="23">
        <v>1</v>
      </c>
      <c r="BA864" s="23">
        <v>1.5</v>
      </c>
      <c r="BC864" s="23" t="s">
        <v>8293</v>
      </c>
      <c r="BD864" s="23" t="s">
        <v>8293</v>
      </c>
      <c r="BE864" s="23" t="s">
        <v>8293</v>
      </c>
      <c r="BF864" s="23" t="s">
        <v>8330</v>
      </c>
    </row>
    <row r="865" spans="1:58" s="23" customFormat="1" x14ac:dyDescent="0.2">
      <c r="A865" s="23" t="s">
        <v>3576</v>
      </c>
      <c r="B865" s="23" t="s">
        <v>3577</v>
      </c>
      <c r="C865" s="23" t="s">
        <v>38</v>
      </c>
      <c r="D865" s="23" t="s">
        <v>38</v>
      </c>
      <c r="E865" s="23">
        <v>2.5</v>
      </c>
      <c r="F865" s="23" t="s">
        <v>38</v>
      </c>
      <c r="G865" s="23" t="s">
        <v>38</v>
      </c>
      <c r="H865" s="23">
        <v>10</v>
      </c>
      <c r="I865" s="23" t="s">
        <v>8264</v>
      </c>
      <c r="J865" s="23">
        <v>10</v>
      </c>
      <c r="K865" s="23">
        <v>1</v>
      </c>
      <c r="L865" s="23" t="s">
        <v>8345</v>
      </c>
      <c r="N865" s="24" t="b">
        <f t="shared" si="119"/>
        <v>0</v>
      </c>
      <c r="O865" s="24">
        <f t="shared" si="120"/>
        <v>126</v>
      </c>
      <c r="P865" s="24">
        <f t="shared" si="121"/>
        <v>6.25</v>
      </c>
      <c r="Q865" s="24" t="str">
        <f t="shared" si="122"/>
        <v>YES</v>
      </c>
      <c r="R865" s="24" t="str">
        <f t="shared" si="123"/>
        <v>YES</v>
      </c>
      <c r="S865" s="24" t="b">
        <f t="shared" si="124"/>
        <v>1</v>
      </c>
      <c r="T865" s="24" t="b">
        <f t="shared" si="125"/>
        <v>1</v>
      </c>
      <c r="U865" s="24">
        <f t="shared" si="126"/>
        <v>859</v>
      </c>
      <c r="V865" s="24">
        <f t="shared" si="127"/>
        <v>924</v>
      </c>
      <c r="W865" s="24"/>
      <c r="X865" s="23" t="s">
        <v>1480</v>
      </c>
      <c r="Y865" s="23" t="s">
        <v>42</v>
      </c>
      <c r="AA865" s="24" t="s">
        <v>39</v>
      </c>
      <c r="AB865" s="24" t="s">
        <v>39</v>
      </c>
      <c r="AC865" s="24"/>
      <c r="AD865" s="24">
        <v>10</v>
      </c>
      <c r="AE865" s="24">
        <v>10</v>
      </c>
      <c r="AF865" s="24">
        <v>6</v>
      </c>
      <c r="AG865" s="24">
        <v>6</v>
      </c>
      <c r="AH865" s="24">
        <v>6</v>
      </c>
      <c r="AI865" s="24">
        <v>6</v>
      </c>
      <c r="AJ865" s="24">
        <v>10</v>
      </c>
      <c r="AK865" s="24">
        <v>10</v>
      </c>
      <c r="AL865" s="24">
        <v>3</v>
      </c>
      <c r="AM865" s="24">
        <v>10</v>
      </c>
      <c r="AN865" s="24">
        <v>3</v>
      </c>
      <c r="AO865" s="24">
        <v>10</v>
      </c>
      <c r="AQ865" s="23" t="s">
        <v>3578</v>
      </c>
      <c r="AR865" s="23" t="s">
        <v>3579</v>
      </c>
      <c r="AS865" s="23">
        <v>852.93</v>
      </c>
      <c r="AT865" s="23">
        <v>12</v>
      </c>
      <c r="AU865" s="23">
        <v>12</v>
      </c>
      <c r="AV865" s="23">
        <v>0</v>
      </c>
      <c r="AW865" s="23">
        <v>8590</v>
      </c>
      <c r="AY865" s="23">
        <v>10</v>
      </c>
      <c r="AZ865" s="23">
        <v>1</v>
      </c>
      <c r="BA865" s="23">
        <v>1.5</v>
      </c>
      <c r="BC865" s="23" t="s">
        <v>8293</v>
      </c>
      <c r="BD865" s="23" t="s">
        <v>8293</v>
      </c>
      <c r="BE865" s="23" t="s">
        <v>8293</v>
      </c>
      <c r="BF865" s="23" t="s">
        <v>8330</v>
      </c>
    </row>
    <row r="866" spans="1:58" s="23" customFormat="1" x14ac:dyDescent="0.2">
      <c r="A866" s="23" t="s">
        <v>3580</v>
      </c>
      <c r="B866" s="23" t="s">
        <v>3581</v>
      </c>
      <c r="C866" s="23" t="s">
        <v>38</v>
      </c>
      <c r="D866" s="23" t="s">
        <v>38</v>
      </c>
      <c r="E866" s="23">
        <v>2.5</v>
      </c>
      <c r="F866" s="23" t="s">
        <v>38</v>
      </c>
      <c r="G866" s="23" t="s">
        <v>38</v>
      </c>
      <c r="H866" s="23">
        <v>10</v>
      </c>
      <c r="I866" s="23" t="s">
        <v>8264</v>
      </c>
      <c r="J866" s="23">
        <v>10</v>
      </c>
      <c r="K866" s="23">
        <v>1</v>
      </c>
      <c r="L866" s="23" t="s">
        <v>8342</v>
      </c>
      <c r="N866" s="24" t="b">
        <f t="shared" si="119"/>
        <v>0</v>
      </c>
      <c r="O866" s="24">
        <f t="shared" si="120"/>
        <v>126</v>
      </c>
      <c r="P866" s="24">
        <f t="shared" si="121"/>
        <v>6.25</v>
      </c>
      <c r="Q866" s="24" t="str">
        <f t="shared" si="122"/>
        <v>YES</v>
      </c>
      <c r="R866" s="24" t="str">
        <f t="shared" si="123"/>
        <v>YES</v>
      </c>
      <c r="S866" s="24" t="b">
        <f t="shared" si="124"/>
        <v>1</v>
      </c>
      <c r="T866" s="24" t="b">
        <f t="shared" si="125"/>
        <v>1</v>
      </c>
      <c r="U866" s="24">
        <f t="shared" si="126"/>
        <v>859</v>
      </c>
      <c r="V866" s="24">
        <f t="shared" si="127"/>
        <v>924</v>
      </c>
      <c r="W866" s="24"/>
      <c r="X866" s="23" t="s">
        <v>1475</v>
      </c>
      <c r="Y866" s="23" t="s">
        <v>197</v>
      </c>
      <c r="AA866" s="24"/>
      <c r="AB866" s="24" t="s">
        <v>39</v>
      </c>
      <c r="AC866" s="24" t="s">
        <v>39</v>
      </c>
      <c r="AD866" s="24">
        <v>6</v>
      </c>
      <c r="AE866" s="24">
        <v>6</v>
      </c>
      <c r="AF866" s="24">
        <v>6</v>
      </c>
      <c r="AG866" s="24">
        <v>10</v>
      </c>
      <c r="AH866" s="24">
        <v>6</v>
      </c>
      <c r="AI866" s="24">
        <v>10</v>
      </c>
      <c r="AJ866" s="24">
        <v>6</v>
      </c>
      <c r="AK866" s="24">
        <v>6</v>
      </c>
      <c r="AL866" s="24">
        <v>10</v>
      </c>
      <c r="AM866" s="24">
        <v>6</v>
      </c>
      <c r="AN866" s="24">
        <v>10</v>
      </c>
      <c r="AO866" s="24">
        <v>6</v>
      </c>
      <c r="AQ866" s="23" t="s">
        <v>3582</v>
      </c>
      <c r="AR866" s="23" t="s">
        <v>3583</v>
      </c>
      <c r="AS866" s="23">
        <v>324.85000000000002</v>
      </c>
      <c r="AT866" s="23">
        <v>2.85</v>
      </c>
      <c r="AU866" s="23">
        <v>9.1310000000000002</v>
      </c>
      <c r="AV866" s="23">
        <v>-6.2810000000000006</v>
      </c>
      <c r="AW866" s="23">
        <v>0.152</v>
      </c>
      <c r="AY866" s="23">
        <v>1000</v>
      </c>
      <c r="AZ866" s="23">
        <v>1</v>
      </c>
      <c r="BA866" s="23">
        <v>1.5</v>
      </c>
      <c r="BC866" s="23" t="s">
        <v>8293</v>
      </c>
      <c r="BD866" s="23" t="s">
        <v>8293</v>
      </c>
      <c r="BE866" s="23" t="s">
        <v>8293</v>
      </c>
      <c r="BF866" s="23" t="s">
        <v>8330</v>
      </c>
    </row>
    <row r="867" spans="1:58" s="23" customFormat="1" x14ac:dyDescent="0.2">
      <c r="A867" s="23" t="s">
        <v>3584</v>
      </c>
      <c r="B867" s="23" t="s">
        <v>3585</v>
      </c>
      <c r="C867" s="23" t="s">
        <v>38</v>
      </c>
      <c r="D867" s="23" t="s">
        <v>38</v>
      </c>
      <c r="E867" s="23">
        <v>2.5</v>
      </c>
      <c r="F867" s="23" t="s">
        <v>38</v>
      </c>
      <c r="G867" s="23" t="s">
        <v>38</v>
      </c>
      <c r="H867" s="23">
        <v>10</v>
      </c>
      <c r="I867" s="23" t="s">
        <v>8264</v>
      </c>
      <c r="J867" s="23">
        <v>10</v>
      </c>
      <c r="K867" s="23">
        <v>1</v>
      </c>
      <c r="L867" s="23" t="s">
        <v>8345</v>
      </c>
      <c r="N867" s="24" t="b">
        <f t="shared" si="119"/>
        <v>0</v>
      </c>
      <c r="O867" s="24">
        <f t="shared" si="120"/>
        <v>126</v>
      </c>
      <c r="P867" s="24">
        <f t="shared" si="121"/>
        <v>6.25</v>
      </c>
      <c r="Q867" s="24" t="str">
        <f t="shared" si="122"/>
        <v>YES</v>
      </c>
      <c r="R867" s="24" t="str">
        <f t="shared" si="123"/>
        <v>YES</v>
      </c>
      <c r="S867" s="24" t="b">
        <f t="shared" si="124"/>
        <v>1</v>
      </c>
      <c r="T867" s="24" t="b">
        <f t="shared" si="125"/>
        <v>1</v>
      </c>
      <c r="U867" s="24">
        <f t="shared" si="126"/>
        <v>859</v>
      </c>
      <c r="V867" s="24">
        <f t="shared" si="127"/>
        <v>924</v>
      </c>
      <c r="W867" s="24"/>
      <c r="X867" s="23" t="s">
        <v>1480</v>
      </c>
      <c r="Y867" s="23" t="s">
        <v>42</v>
      </c>
      <c r="AA867" s="24" t="s">
        <v>39</v>
      </c>
      <c r="AB867" s="24" t="s">
        <v>39</v>
      </c>
      <c r="AC867" s="24" t="s">
        <v>39</v>
      </c>
      <c r="AD867" s="24">
        <v>6</v>
      </c>
      <c r="AE867" s="24">
        <v>10</v>
      </c>
      <c r="AF867" s="24">
        <v>10</v>
      </c>
      <c r="AG867" s="24">
        <v>10</v>
      </c>
      <c r="AH867" s="24">
        <v>10</v>
      </c>
      <c r="AI867" s="24">
        <v>10</v>
      </c>
      <c r="AJ867" s="24">
        <v>6</v>
      </c>
      <c r="AK867" s="24">
        <v>6</v>
      </c>
      <c r="AL867" s="24">
        <v>10</v>
      </c>
      <c r="AM867" s="24">
        <v>3</v>
      </c>
      <c r="AN867" s="24">
        <v>10</v>
      </c>
      <c r="AO867" s="24">
        <v>3</v>
      </c>
      <c r="AQ867" s="23" t="s">
        <v>3586</v>
      </c>
      <c r="AR867" s="23" t="s">
        <v>3587</v>
      </c>
      <c r="AS867" s="23">
        <v>394.49</v>
      </c>
      <c r="AT867" s="23">
        <v>3.69</v>
      </c>
      <c r="AU867" s="23">
        <v>12</v>
      </c>
      <c r="AV867" s="23">
        <v>-8.31</v>
      </c>
      <c r="AW867" s="23">
        <v>1.5200000000000001E-3</v>
      </c>
      <c r="AY867" s="23">
        <v>1000</v>
      </c>
      <c r="AZ867" s="23">
        <v>1</v>
      </c>
      <c r="BA867" s="23">
        <v>1.5</v>
      </c>
      <c r="BC867" s="23" t="s">
        <v>8293</v>
      </c>
      <c r="BD867" s="23" t="s">
        <v>8293</v>
      </c>
      <c r="BE867" s="23" t="s">
        <v>8293</v>
      </c>
      <c r="BF867" s="23" t="s">
        <v>8330</v>
      </c>
    </row>
    <row r="868" spans="1:58" s="23" customFormat="1" x14ac:dyDescent="0.2">
      <c r="A868" s="23" t="s">
        <v>3588</v>
      </c>
      <c r="B868" s="23" t="s">
        <v>3589</v>
      </c>
      <c r="C868" s="23" t="s">
        <v>38</v>
      </c>
      <c r="D868" s="23" t="s">
        <v>38</v>
      </c>
      <c r="E868" s="23">
        <v>2.5</v>
      </c>
      <c r="F868" s="23" t="s">
        <v>38</v>
      </c>
      <c r="G868" s="23" t="s">
        <v>38</v>
      </c>
      <c r="H868" s="23">
        <v>10</v>
      </c>
      <c r="I868" s="23" t="s">
        <v>8264</v>
      </c>
      <c r="J868" s="23">
        <v>10</v>
      </c>
      <c r="K868" s="23">
        <v>1</v>
      </c>
      <c r="L868" s="23" t="s">
        <v>8345</v>
      </c>
      <c r="N868" s="24" t="b">
        <f t="shared" si="119"/>
        <v>0</v>
      </c>
      <c r="O868" s="24">
        <f t="shared" si="120"/>
        <v>126</v>
      </c>
      <c r="P868" s="24">
        <f t="shared" si="121"/>
        <v>6.25</v>
      </c>
      <c r="Q868" s="24" t="str">
        <f t="shared" si="122"/>
        <v>YES</v>
      </c>
      <c r="R868" s="24" t="str">
        <f t="shared" si="123"/>
        <v>YES</v>
      </c>
      <c r="S868" s="24" t="b">
        <f t="shared" si="124"/>
        <v>1</v>
      </c>
      <c r="T868" s="24" t="b">
        <f t="shared" si="125"/>
        <v>1</v>
      </c>
      <c r="U868" s="24">
        <f t="shared" si="126"/>
        <v>859</v>
      </c>
      <c r="V868" s="24">
        <f t="shared" si="127"/>
        <v>924</v>
      </c>
      <c r="W868" s="24"/>
      <c r="X868" s="23" t="s">
        <v>1480</v>
      </c>
      <c r="Y868" s="23" t="s">
        <v>42</v>
      </c>
      <c r="AA868" s="24" t="s">
        <v>39</v>
      </c>
      <c r="AB868" s="24" t="s">
        <v>39</v>
      </c>
      <c r="AC868" s="24" t="s">
        <v>39</v>
      </c>
      <c r="AD868" s="24">
        <v>10</v>
      </c>
      <c r="AE868" s="24">
        <v>10</v>
      </c>
      <c r="AF868" s="24">
        <v>10</v>
      </c>
      <c r="AG868" s="24">
        <v>10</v>
      </c>
      <c r="AH868" s="24">
        <v>10</v>
      </c>
      <c r="AI868" s="24">
        <v>10</v>
      </c>
      <c r="AJ868" s="24">
        <v>10</v>
      </c>
      <c r="AK868" s="24">
        <v>10</v>
      </c>
      <c r="AL868" s="24">
        <v>10</v>
      </c>
      <c r="AM868" s="24">
        <v>10</v>
      </c>
      <c r="AN868" s="24">
        <v>10</v>
      </c>
      <c r="AO868" s="24">
        <v>6</v>
      </c>
      <c r="AQ868" s="23" t="s">
        <v>3590</v>
      </c>
      <c r="AR868" s="23" t="s">
        <v>3591</v>
      </c>
      <c r="AS868" s="23">
        <v>463.72</v>
      </c>
      <c r="AT868" s="23">
        <v>5.63</v>
      </c>
      <c r="AU868" s="23">
        <v>10.814</v>
      </c>
      <c r="AV868" s="23">
        <v>-5.1840000000000002</v>
      </c>
      <c r="AW868" s="23">
        <v>4.5599999999999996</v>
      </c>
      <c r="AY868" s="23">
        <v>100</v>
      </c>
      <c r="AZ868" s="23">
        <v>1</v>
      </c>
      <c r="BA868" s="23">
        <v>1.5</v>
      </c>
      <c r="BC868" s="23" t="s">
        <v>8293</v>
      </c>
      <c r="BD868" s="23" t="s">
        <v>8293</v>
      </c>
      <c r="BE868" s="23" t="s">
        <v>8293</v>
      </c>
      <c r="BF868" s="23" t="s">
        <v>8330</v>
      </c>
    </row>
    <row r="869" spans="1:58" s="23" customFormat="1" x14ac:dyDescent="0.2">
      <c r="A869" s="23" t="s">
        <v>3592</v>
      </c>
      <c r="B869" s="23" t="s">
        <v>3593</v>
      </c>
      <c r="C869" s="23" t="s">
        <v>38</v>
      </c>
      <c r="D869" s="23" t="s">
        <v>38</v>
      </c>
      <c r="E869" s="23">
        <v>2.2999999999999998</v>
      </c>
      <c r="F869" s="23" t="s">
        <v>38</v>
      </c>
      <c r="G869" s="23" t="s">
        <v>38</v>
      </c>
      <c r="H869" s="23">
        <v>10</v>
      </c>
      <c r="I869" s="23" t="s">
        <v>8264</v>
      </c>
      <c r="J869" s="23">
        <v>10</v>
      </c>
      <c r="K869" s="23">
        <v>1</v>
      </c>
      <c r="L869" s="23" t="s">
        <v>8345</v>
      </c>
      <c r="N869" s="24" t="b">
        <f t="shared" si="119"/>
        <v>0</v>
      </c>
      <c r="O869" s="24">
        <f t="shared" si="120"/>
        <v>124</v>
      </c>
      <c r="P869" s="24">
        <f t="shared" si="121"/>
        <v>6.15</v>
      </c>
      <c r="Q869" s="24" t="str">
        <f t="shared" si="122"/>
        <v>YES</v>
      </c>
      <c r="R869" s="24" t="str">
        <f t="shared" si="123"/>
        <v>YES</v>
      </c>
      <c r="S869" s="24" t="b">
        <f t="shared" si="124"/>
        <v>1</v>
      </c>
      <c r="T869" s="24" t="b">
        <f t="shared" si="125"/>
        <v>1</v>
      </c>
      <c r="U869" s="24">
        <f t="shared" si="126"/>
        <v>867</v>
      </c>
      <c r="V869" s="24">
        <f t="shared" si="127"/>
        <v>932</v>
      </c>
      <c r="W869" s="24"/>
      <c r="X869" s="23" t="s">
        <v>1480</v>
      </c>
      <c r="Y869" s="23" t="s">
        <v>42</v>
      </c>
      <c r="AA869" s="24" t="s">
        <v>39</v>
      </c>
      <c r="AB869" s="24" t="s">
        <v>39</v>
      </c>
      <c r="AC869" s="24" t="s">
        <v>39</v>
      </c>
      <c r="AD869" s="24">
        <v>10</v>
      </c>
      <c r="AE869" s="24">
        <v>10</v>
      </c>
      <c r="AF869" s="24">
        <v>10</v>
      </c>
      <c r="AG869" s="24">
        <v>10</v>
      </c>
      <c r="AH869" s="24">
        <v>10</v>
      </c>
      <c r="AI869" s="24">
        <v>10</v>
      </c>
      <c r="AJ869" s="24">
        <v>10</v>
      </c>
      <c r="AK869" s="24">
        <v>10</v>
      </c>
      <c r="AL869" s="24">
        <v>10</v>
      </c>
      <c r="AM869" s="24">
        <v>10</v>
      </c>
      <c r="AN869" s="24">
        <v>10</v>
      </c>
      <c r="AO869" s="24">
        <v>10</v>
      </c>
      <c r="AQ869" s="23" t="s">
        <v>3594</v>
      </c>
      <c r="AR869" s="23" t="s">
        <v>3595</v>
      </c>
      <c r="AS869" s="23">
        <v>344.43</v>
      </c>
      <c r="AT869" s="23">
        <v>4.0599999999999996</v>
      </c>
      <c r="AU869" s="23">
        <v>12</v>
      </c>
      <c r="AV869" s="23">
        <v>-7.94</v>
      </c>
      <c r="AW869" s="23">
        <v>1.54</v>
      </c>
      <c r="AY869" s="23">
        <v>10000</v>
      </c>
      <c r="AZ869" s="23">
        <v>2</v>
      </c>
      <c r="BA869" s="23">
        <v>0.3</v>
      </c>
      <c r="BC869" s="23" t="s">
        <v>8293</v>
      </c>
      <c r="BD869" s="23" t="s">
        <v>8293</v>
      </c>
      <c r="BE869" s="23" t="s">
        <v>8293</v>
      </c>
      <c r="BF869" s="23" t="s">
        <v>8330</v>
      </c>
    </row>
    <row r="870" spans="1:58" s="23" customFormat="1" x14ac:dyDescent="0.2">
      <c r="A870" s="23" t="s">
        <v>3596</v>
      </c>
      <c r="B870" s="23" t="s">
        <v>3597</v>
      </c>
      <c r="C870" s="23" t="s">
        <v>38</v>
      </c>
      <c r="D870" s="23" t="s">
        <v>38</v>
      </c>
      <c r="E870" s="23">
        <v>2.2999999999999998</v>
      </c>
      <c r="F870" s="23" t="s">
        <v>38</v>
      </c>
      <c r="G870" s="23" t="s">
        <v>38</v>
      </c>
      <c r="H870" s="23">
        <v>10</v>
      </c>
      <c r="I870" s="23" t="s">
        <v>8264</v>
      </c>
      <c r="J870" s="23">
        <v>10</v>
      </c>
      <c r="K870" s="23">
        <v>1</v>
      </c>
      <c r="L870" s="23" t="s">
        <v>8345</v>
      </c>
      <c r="N870" s="24" t="b">
        <f t="shared" si="119"/>
        <v>0</v>
      </c>
      <c r="O870" s="24">
        <f t="shared" si="120"/>
        <v>124</v>
      </c>
      <c r="P870" s="24">
        <f t="shared" si="121"/>
        <v>6.15</v>
      </c>
      <c r="Q870" s="24" t="str">
        <f t="shared" si="122"/>
        <v>YES</v>
      </c>
      <c r="R870" s="24" t="str">
        <f t="shared" si="123"/>
        <v>YES</v>
      </c>
      <c r="S870" s="24" t="b">
        <f t="shared" si="124"/>
        <v>1</v>
      </c>
      <c r="T870" s="24" t="b">
        <f t="shared" si="125"/>
        <v>1</v>
      </c>
      <c r="U870" s="24">
        <f t="shared" si="126"/>
        <v>867</v>
      </c>
      <c r="V870" s="24">
        <f t="shared" si="127"/>
        <v>932</v>
      </c>
      <c r="W870" s="24"/>
      <c r="X870" s="23" t="s">
        <v>1480</v>
      </c>
      <c r="Y870" s="23" t="s">
        <v>42</v>
      </c>
      <c r="AA870" s="24" t="s">
        <v>39</v>
      </c>
      <c r="AB870" s="24" t="s">
        <v>39</v>
      </c>
      <c r="AC870" s="24" t="s">
        <v>39</v>
      </c>
      <c r="AD870" s="24">
        <v>10</v>
      </c>
      <c r="AE870" s="24">
        <v>10</v>
      </c>
      <c r="AF870" s="24">
        <v>10</v>
      </c>
      <c r="AG870" s="24">
        <v>10</v>
      </c>
      <c r="AH870" s="24">
        <v>10</v>
      </c>
      <c r="AI870" s="24">
        <v>10</v>
      </c>
      <c r="AJ870" s="24">
        <v>10</v>
      </c>
      <c r="AK870" s="24">
        <v>10</v>
      </c>
      <c r="AL870" s="24">
        <v>10</v>
      </c>
      <c r="AM870" s="24">
        <v>10</v>
      </c>
      <c r="AN870" s="24">
        <v>10</v>
      </c>
      <c r="AO870" s="24">
        <v>10</v>
      </c>
      <c r="AQ870" s="23" t="s">
        <v>3598</v>
      </c>
      <c r="AR870" s="23" t="s">
        <v>3599</v>
      </c>
      <c r="AS870" s="23">
        <v>242.22</v>
      </c>
      <c r="AT870" s="23">
        <v>-0.93</v>
      </c>
      <c r="AU870" s="23">
        <v>12</v>
      </c>
      <c r="AV870" s="23">
        <v>-12.93</v>
      </c>
      <c r="AW870" s="23">
        <v>4.5399999999999998E-4</v>
      </c>
      <c r="AY870" s="23">
        <v>10000</v>
      </c>
      <c r="AZ870" s="23">
        <v>2</v>
      </c>
      <c r="BA870" s="23">
        <v>0.3</v>
      </c>
      <c r="BC870" s="23" t="s">
        <v>8293</v>
      </c>
      <c r="BD870" s="23" t="s">
        <v>8293</v>
      </c>
      <c r="BE870" s="23" t="s">
        <v>8293</v>
      </c>
      <c r="BF870" s="23" t="s">
        <v>8330</v>
      </c>
    </row>
    <row r="871" spans="1:58" s="23" customFormat="1" x14ac:dyDescent="0.2">
      <c r="A871" s="23" t="s">
        <v>3600</v>
      </c>
      <c r="B871" s="23" t="s">
        <v>3601</v>
      </c>
      <c r="C871" s="23" t="s">
        <v>38</v>
      </c>
      <c r="D871" s="23" t="s">
        <v>38</v>
      </c>
      <c r="E871" s="23">
        <v>2.2999999999999998</v>
      </c>
      <c r="F871" s="23" t="s">
        <v>38</v>
      </c>
      <c r="G871" s="23" t="s">
        <v>38</v>
      </c>
      <c r="H871" s="23">
        <v>10</v>
      </c>
      <c r="I871" s="23" t="s">
        <v>8264</v>
      </c>
      <c r="J871" s="23">
        <v>10</v>
      </c>
      <c r="K871" s="23">
        <v>1</v>
      </c>
      <c r="L871" s="23" t="s">
        <v>8345</v>
      </c>
      <c r="N871" s="24" t="b">
        <f t="shared" si="119"/>
        <v>0</v>
      </c>
      <c r="O871" s="24">
        <f t="shared" si="120"/>
        <v>124</v>
      </c>
      <c r="P871" s="24">
        <f t="shared" si="121"/>
        <v>6.15</v>
      </c>
      <c r="Q871" s="24" t="str">
        <f t="shared" si="122"/>
        <v>YES</v>
      </c>
      <c r="R871" s="24" t="str">
        <f t="shared" si="123"/>
        <v>YES</v>
      </c>
      <c r="S871" s="24" t="b">
        <f t="shared" si="124"/>
        <v>1</v>
      </c>
      <c r="T871" s="24" t="b">
        <f t="shared" si="125"/>
        <v>1</v>
      </c>
      <c r="U871" s="24">
        <f t="shared" si="126"/>
        <v>867</v>
      </c>
      <c r="V871" s="24">
        <f t="shared" si="127"/>
        <v>932</v>
      </c>
      <c r="W871" s="24"/>
      <c r="X871" s="23" t="s">
        <v>1480</v>
      </c>
      <c r="Y871" s="23" t="s">
        <v>42</v>
      </c>
      <c r="AA871" s="24" t="s">
        <v>39</v>
      </c>
      <c r="AB871" s="24" t="s">
        <v>39</v>
      </c>
      <c r="AC871" s="24" t="s">
        <v>39</v>
      </c>
      <c r="AD871" s="24">
        <v>10</v>
      </c>
      <c r="AE871" s="24">
        <v>10</v>
      </c>
      <c r="AF871" s="24">
        <v>10</v>
      </c>
      <c r="AG871" s="24">
        <v>10</v>
      </c>
      <c r="AH871" s="24">
        <v>10</v>
      </c>
      <c r="AI871" s="24">
        <v>10</v>
      </c>
      <c r="AJ871" s="24">
        <v>10</v>
      </c>
      <c r="AK871" s="24">
        <v>10</v>
      </c>
      <c r="AL871" s="24">
        <v>10</v>
      </c>
      <c r="AM871" s="24">
        <v>10</v>
      </c>
      <c r="AN871" s="24">
        <v>10</v>
      </c>
      <c r="AO871" s="24">
        <v>10</v>
      </c>
      <c r="AQ871" s="23" t="s">
        <v>3602</v>
      </c>
      <c r="AR871" s="23" t="s">
        <v>3603</v>
      </c>
      <c r="AS871" s="23">
        <v>610.53</v>
      </c>
      <c r="AT871" s="23">
        <v>-0.72</v>
      </c>
      <c r="AU871" s="23">
        <v>12</v>
      </c>
      <c r="AV871" s="23">
        <v>-12.72</v>
      </c>
      <c r="AW871" s="23">
        <v>1.4999999999999999E-4</v>
      </c>
      <c r="AY871" s="23">
        <v>10000</v>
      </c>
      <c r="AZ871" s="23">
        <v>2</v>
      </c>
      <c r="BA871" s="23">
        <v>0.3</v>
      </c>
      <c r="BC871" s="23" t="s">
        <v>8293</v>
      </c>
      <c r="BD871" s="23" t="s">
        <v>8293</v>
      </c>
      <c r="BE871" s="23" t="s">
        <v>8293</v>
      </c>
      <c r="BF871" s="23" t="s">
        <v>8330</v>
      </c>
    </row>
    <row r="872" spans="1:58" s="23" customFormat="1" x14ac:dyDescent="0.2">
      <c r="A872" s="23" t="s">
        <v>3604</v>
      </c>
      <c r="B872" s="23" t="s">
        <v>3605</v>
      </c>
      <c r="C872" s="23" t="s">
        <v>38</v>
      </c>
      <c r="D872" s="23" t="s">
        <v>38</v>
      </c>
      <c r="E872" s="23">
        <v>2.2999999999999998</v>
      </c>
      <c r="F872" s="23" t="s">
        <v>38</v>
      </c>
      <c r="G872" s="23" t="s">
        <v>38</v>
      </c>
      <c r="H872" s="23">
        <v>10</v>
      </c>
      <c r="I872" s="23" t="s">
        <v>8264</v>
      </c>
      <c r="J872" s="23">
        <v>10</v>
      </c>
      <c r="K872" s="23">
        <v>1</v>
      </c>
      <c r="L872" s="23" t="s">
        <v>8345</v>
      </c>
      <c r="N872" s="24" t="b">
        <f t="shared" si="119"/>
        <v>0</v>
      </c>
      <c r="O872" s="24">
        <f t="shared" si="120"/>
        <v>124</v>
      </c>
      <c r="P872" s="24">
        <f t="shared" si="121"/>
        <v>6.15</v>
      </c>
      <c r="Q872" s="24" t="str">
        <f t="shared" si="122"/>
        <v>YES</v>
      </c>
      <c r="R872" s="24" t="str">
        <f t="shared" si="123"/>
        <v>YES</v>
      </c>
      <c r="S872" s="24" t="b">
        <f t="shared" si="124"/>
        <v>1</v>
      </c>
      <c r="T872" s="24" t="b">
        <f t="shared" si="125"/>
        <v>1</v>
      </c>
      <c r="U872" s="24">
        <f t="shared" si="126"/>
        <v>867</v>
      </c>
      <c r="V872" s="24">
        <f t="shared" si="127"/>
        <v>932</v>
      </c>
      <c r="W872" s="24"/>
      <c r="X872" s="23" t="s">
        <v>1480</v>
      </c>
      <c r="Y872" s="23" t="s">
        <v>42</v>
      </c>
      <c r="AA872" s="24"/>
      <c r="AB872" s="24" t="s">
        <v>39</v>
      </c>
      <c r="AC872" s="24" t="s">
        <v>39</v>
      </c>
      <c r="AD872" s="24">
        <v>6</v>
      </c>
      <c r="AE872" s="24">
        <v>6</v>
      </c>
      <c r="AF872" s="24">
        <v>10</v>
      </c>
      <c r="AG872" s="24">
        <v>10</v>
      </c>
      <c r="AH872" s="24">
        <v>10</v>
      </c>
      <c r="AI872" s="24">
        <v>10</v>
      </c>
      <c r="AJ872" s="24">
        <v>10</v>
      </c>
      <c r="AK872" s="24">
        <v>10</v>
      </c>
      <c r="AL872" s="24">
        <v>10</v>
      </c>
      <c r="AM872" s="24">
        <v>10</v>
      </c>
      <c r="AN872" s="24">
        <v>10</v>
      </c>
      <c r="AO872" s="24">
        <v>10</v>
      </c>
      <c r="AQ872" s="23" t="s">
        <v>3606</v>
      </c>
      <c r="AR872" s="23" t="s">
        <v>3607</v>
      </c>
      <c r="AS872" s="23">
        <v>104.07</v>
      </c>
      <c r="AT872" s="23">
        <v>-0.89</v>
      </c>
      <c r="AU872" s="23">
        <v>8.8460000000000001</v>
      </c>
      <c r="AV872" s="23">
        <v>-9.7360000000000007</v>
      </c>
      <c r="AW872" s="23">
        <v>8.3700000000000007E-3</v>
      </c>
      <c r="AY872" s="23">
        <v>10000</v>
      </c>
      <c r="AZ872" s="23">
        <v>2</v>
      </c>
      <c r="BA872" s="23">
        <v>0.3</v>
      </c>
      <c r="BC872" s="23" t="s">
        <v>8293</v>
      </c>
      <c r="BD872" s="23" t="s">
        <v>8293</v>
      </c>
      <c r="BE872" s="23" t="s">
        <v>8293</v>
      </c>
      <c r="BF872" s="23" t="s">
        <v>8330</v>
      </c>
    </row>
    <row r="873" spans="1:58" s="23" customFormat="1" x14ac:dyDescent="0.2">
      <c r="A873" s="23" t="s">
        <v>3608</v>
      </c>
      <c r="B873" s="23" t="s">
        <v>3609</v>
      </c>
      <c r="C873" s="23" t="s">
        <v>38</v>
      </c>
      <c r="D873" s="23" t="s">
        <v>38</v>
      </c>
      <c r="E873" s="23">
        <v>2.2999999999999998</v>
      </c>
      <c r="F873" s="23" t="s">
        <v>38</v>
      </c>
      <c r="G873" s="23" t="s">
        <v>38</v>
      </c>
      <c r="H873" s="23">
        <v>10</v>
      </c>
      <c r="I873" s="23" t="s">
        <v>8264</v>
      </c>
      <c r="J873" s="23">
        <v>10</v>
      </c>
      <c r="K873" s="23">
        <v>1</v>
      </c>
      <c r="L873" s="23" t="s">
        <v>8345</v>
      </c>
      <c r="N873" s="24" t="b">
        <f t="shared" si="119"/>
        <v>0</v>
      </c>
      <c r="O873" s="24">
        <f t="shared" si="120"/>
        <v>124</v>
      </c>
      <c r="P873" s="24">
        <f t="shared" si="121"/>
        <v>6.15</v>
      </c>
      <c r="Q873" s="24" t="str">
        <f t="shared" si="122"/>
        <v>YES</v>
      </c>
      <c r="R873" s="24" t="str">
        <f t="shared" si="123"/>
        <v>YES</v>
      </c>
      <c r="S873" s="24" t="b">
        <f t="shared" si="124"/>
        <v>1</v>
      </c>
      <c r="T873" s="24" t="b">
        <f t="shared" si="125"/>
        <v>1</v>
      </c>
      <c r="U873" s="24">
        <f t="shared" si="126"/>
        <v>867</v>
      </c>
      <c r="V873" s="24">
        <f t="shared" si="127"/>
        <v>932</v>
      </c>
      <c r="W873" s="24"/>
      <c r="X873" s="23" t="s">
        <v>1480</v>
      </c>
      <c r="Y873" s="23" t="s">
        <v>42</v>
      </c>
      <c r="AA873" s="24" t="s">
        <v>39</v>
      </c>
      <c r="AB873" s="24" t="s">
        <v>39</v>
      </c>
      <c r="AC873" s="24" t="s">
        <v>39</v>
      </c>
      <c r="AD873" s="24">
        <v>6</v>
      </c>
      <c r="AE873" s="24">
        <v>10</v>
      </c>
      <c r="AF873" s="24">
        <v>10</v>
      </c>
      <c r="AG873" s="24">
        <v>10</v>
      </c>
      <c r="AH873" s="24">
        <v>10</v>
      </c>
      <c r="AI873" s="24">
        <v>10</v>
      </c>
      <c r="AJ873" s="24">
        <v>6</v>
      </c>
      <c r="AK873" s="24">
        <v>6</v>
      </c>
      <c r="AL873" s="24">
        <v>10</v>
      </c>
      <c r="AM873" s="24">
        <v>6</v>
      </c>
      <c r="AN873" s="24">
        <v>10</v>
      </c>
      <c r="AO873" s="24">
        <v>10</v>
      </c>
      <c r="AQ873" s="23" t="s">
        <v>3610</v>
      </c>
      <c r="AR873" s="23" t="s">
        <v>3611</v>
      </c>
      <c r="AS873" s="23">
        <v>227.32</v>
      </c>
      <c r="AT873" s="23">
        <v>2.98</v>
      </c>
      <c r="AU873" s="23">
        <v>9.9830000000000005</v>
      </c>
      <c r="AV873" s="23">
        <v>-7.0030000000000001</v>
      </c>
      <c r="AW873" s="23">
        <v>0.104</v>
      </c>
      <c r="AY873" s="23">
        <v>10000</v>
      </c>
      <c r="AZ873" s="23">
        <v>2</v>
      </c>
      <c r="BA873" s="23">
        <v>0.3</v>
      </c>
      <c r="BC873" s="23" t="s">
        <v>8293</v>
      </c>
      <c r="BD873" s="23" t="s">
        <v>8293</v>
      </c>
      <c r="BE873" s="23" t="s">
        <v>8293</v>
      </c>
      <c r="BF873" s="23" t="s">
        <v>8330</v>
      </c>
    </row>
    <row r="874" spans="1:58" s="23" customFormat="1" x14ac:dyDescent="0.2">
      <c r="A874" s="23" t="s">
        <v>1443</v>
      </c>
      <c r="B874" s="23" t="s">
        <v>1444</v>
      </c>
      <c r="C874" s="23" t="s">
        <v>38</v>
      </c>
      <c r="D874" s="23" t="s">
        <v>38</v>
      </c>
      <c r="E874" s="23">
        <v>1.3</v>
      </c>
      <c r="F874" s="23" t="s">
        <v>38</v>
      </c>
      <c r="G874" s="23" t="s">
        <v>38</v>
      </c>
      <c r="H874" s="23">
        <v>10</v>
      </c>
      <c r="I874" s="23" t="s">
        <v>8264</v>
      </c>
      <c r="J874" s="23">
        <v>3</v>
      </c>
      <c r="K874" s="23">
        <v>10</v>
      </c>
      <c r="L874" s="23" t="s">
        <v>8345</v>
      </c>
      <c r="N874" s="24" t="b">
        <f t="shared" si="119"/>
        <v>0</v>
      </c>
      <c r="O874" s="24">
        <f t="shared" si="120"/>
        <v>122</v>
      </c>
      <c r="P874" s="24">
        <f t="shared" si="121"/>
        <v>11</v>
      </c>
      <c r="Q874" s="24" t="str">
        <f t="shared" si="122"/>
        <v>YES</v>
      </c>
      <c r="R874" s="24" t="str">
        <f t="shared" si="123"/>
        <v>YES</v>
      </c>
      <c r="S874" s="24" t="b">
        <f t="shared" si="124"/>
        <v>1</v>
      </c>
      <c r="T874" s="24" t="b">
        <f t="shared" si="125"/>
        <v>1</v>
      </c>
      <c r="U874" s="24">
        <f t="shared" si="126"/>
        <v>872</v>
      </c>
      <c r="V874" s="24">
        <f t="shared" si="127"/>
        <v>370</v>
      </c>
      <c r="W874" s="24"/>
      <c r="X874" s="23" t="s">
        <v>40</v>
      </c>
      <c r="Y874" s="23" t="s">
        <v>95</v>
      </c>
      <c r="AA874" s="24"/>
      <c r="AB874" s="24"/>
      <c r="AC874" s="24"/>
      <c r="AD874" s="24">
        <v>3</v>
      </c>
      <c r="AE874" s="24">
        <v>3</v>
      </c>
      <c r="AF874" s="24">
        <v>1</v>
      </c>
      <c r="AG874" s="24">
        <v>1</v>
      </c>
      <c r="AH874" s="24">
        <v>1</v>
      </c>
      <c r="AI874" s="24">
        <v>1</v>
      </c>
      <c r="AJ874" s="24">
        <v>1</v>
      </c>
      <c r="AK874" s="24">
        <v>1</v>
      </c>
      <c r="AL874" s="24">
        <v>3</v>
      </c>
      <c r="AM874" s="24">
        <v>3</v>
      </c>
      <c r="AN874" s="24">
        <v>3</v>
      </c>
      <c r="AO874" s="24">
        <v>3</v>
      </c>
      <c r="AQ874" s="23" t="s">
        <v>1445</v>
      </c>
      <c r="AR874" s="23" t="s">
        <v>1004</v>
      </c>
      <c r="AS874" s="23">
        <v>107.15</v>
      </c>
      <c r="AT874" s="23">
        <v>1.66</v>
      </c>
      <c r="AU874" s="23">
        <v>5.0999999999999996</v>
      </c>
      <c r="AV874" s="23">
        <v>-3.4399999999999995</v>
      </c>
      <c r="AW874" s="23">
        <v>9.0200000000000002E-2</v>
      </c>
      <c r="AY874" s="23">
        <v>10</v>
      </c>
      <c r="AZ874" s="23">
        <v>1</v>
      </c>
      <c r="BA874" s="23">
        <v>0.3</v>
      </c>
      <c r="BC874" s="23" t="s">
        <v>8293</v>
      </c>
      <c r="BD874" s="23" t="s">
        <v>8293</v>
      </c>
      <c r="BE874" s="23" t="s">
        <v>8293</v>
      </c>
      <c r="BF874" s="23" t="s">
        <v>8330</v>
      </c>
    </row>
    <row r="875" spans="1:58" s="23" customFormat="1" x14ac:dyDescent="0.2">
      <c r="A875" s="23" t="s">
        <v>1446</v>
      </c>
      <c r="B875" s="23" t="s">
        <v>1447</v>
      </c>
      <c r="C875" s="23" t="s">
        <v>38</v>
      </c>
      <c r="D875" s="23" t="s">
        <v>38</v>
      </c>
      <c r="E875" s="23">
        <v>1.3</v>
      </c>
      <c r="F875" s="23" t="s">
        <v>38</v>
      </c>
      <c r="G875" s="23" t="s">
        <v>38</v>
      </c>
      <c r="H875" s="23">
        <v>10</v>
      </c>
      <c r="I875" s="23" t="s">
        <v>8264</v>
      </c>
      <c r="J875" s="23">
        <v>3</v>
      </c>
      <c r="K875" s="23">
        <v>10</v>
      </c>
      <c r="L875" s="23" t="s">
        <v>8345</v>
      </c>
      <c r="N875" s="24" t="b">
        <f t="shared" si="119"/>
        <v>0</v>
      </c>
      <c r="O875" s="24">
        <f t="shared" si="120"/>
        <v>122</v>
      </c>
      <c r="P875" s="24">
        <f t="shared" si="121"/>
        <v>11</v>
      </c>
      <c r="Q875" s="24" t="str">
        <f t="shared" si="122"/>
        <v>YES</v>
      </c>
      <c r="R875" s="24" t="str">
        <f t="shared" si="123"/>
        <v>YES</v>
      </c>
      <c r="S875" s="24" t="b">
        <f t="shared" si="124"/>
        <v>1</v>
      </c>
      <c r="T875" s="24" t="b">
        <f t="shared" si="125"/>
        <v>1</v>
      </c>
      <c r="U875" s="24">
        <f t="shared" si="126"/>
        <v>872</v>
      </c>
      <c r="V875" s="24">
        <f t="shared" si="127"/>
        <v>370</v>
      </c>
      <c r="W875" s="24"/>
      <c r="X875" s="23" t="s">
        <v>82</v>
      </c>
      <c r="Y875" s="23" t="s">
        <v>95</v>
      </c>
      <c r="AA875" s="24"/>
      <c r="AB875" s="24"/>
      <c r="AC875" s="24"/>
      <c r="AD875" s="24">
        <v>1</v>
      </c>
      <c r="AE875" s="24">
        <v>1</v>
      </c>
      <c r="AF875" s="24">
        <v>3</v>
      </c>
      <c r="AG875" s="24">
        <v>3</v>
      </c>
      <c r="AH875" s="24">
        <v>3</v>
      </c>
      <c r="AI875" s="24">
        <v>3</v>
      </c>
      <c r="AJ875" s="24">
        <v>3</v>
      </c>
      <c r="AK875" s="24">
        <v>3</v>
      </c>
      <c r="AL875" s="24">
        <v>1</v>
      </c>
      <c r="AM875" s="24">
        <v>1</v>
      </c>
      <c r="AN875" s="24">
        <v>1</v>
      </c>
      <c r="AO875" s="24">
        <v>1</v>
      </c>
      <c r="AQ875" s="23" t="s">
        <v>1448</v>
      </c>
      <c r="AR875" s="23" t="s">
        <v>1449</v>
      </c>
      <c r="AS875" s="23">
        <v>418.14</v>
      </c>
      <c r="AT875" s="23">
        <v>5.77</v>
      </c>
      <c r="AU875" s="23">
        <v>4</v>
      </c>
      <c r="AV875" s="23">
        <v>1.7699999999999996</v>
      </c>
      <c r="AW875" s="23">
        <v>4.51</v>
      </c>
      <c r="AY875" s="23">
        <v>100</v>
      </c>
      <c r="AZ875" s="23">
        <v>1</v>
      </c>
      <c r="BA875" s="23">
        <v>0.3</v>
      </c>
      <c r="BC875" s="23" t="s">
        <v>8293</v>
      </c>
      <c r="BD875" s="23" t="s">
        <v>8293</v>
      </c>
      <c r="BE875" s="23" t="s">
        <v>8293</v>
      </c>
      <c r="BF875" s="23" t="s">
        <v>8330</v>
      </c>
    </row>
    <row r="876" spans="1:58" s="23" customFormat="1" x14ac:dyDescent="0.2">
      <c r="A876" s="23" t="s">
        <v>1450</v>
      </c>
      <c r="B876" s="23" t="s">
        <v>1451</v>
      </c>
      <c r="C876" s="23" t="s">
        <v>38</v>
      </c>
      <c r="D876" s="23" t="s">
        <v>38</v>
      </c>
      <c r="E876" s="23">
        <v>1.3</v>
      </c>
      <c r="F876" s="23" t="s">
        <v>38</v>
      </c>
      <c r="G876" s="23" t="s">
        <v>38</v>
      </c>
      <c r="H876" s="23">
        <v>10</v>
      </c>
      <c r="I876" s="23" t="s">
        <v>8264</v>
      </c>
      <c r="J876" s="23">
        <v>3</v>
      </c>
      <c r="K876" s="23">
        <v>10</v>
      </c>
      <c r="L876" s="23" t="s">
        <v>8345</v>
      </c>
      <c r="N876" s="24" t="b">
        <f t="shared" si="119"/>
        <v>0</v>
      </c>
      <c r="O876" s="24">
        <f t="shared" si="120"/>
        <v>122</v>
      </c>
      <c r="P876" s="24">
        <f t="shared" si="121"/>
        <v>11</v>
      </c>
      <c r="Q876" s="24" t="str">
        <f t="shared" si="122"/>
        <v>YES</v>
      </c>
      <c r="R876" s="24" t="str">
        <f t="shared" si="123"/>
        <v>YES</v>
      </c>
      <c r="S876" s="24" t="b">
        <f t="shared" si="124"/>
        <v>1</v>
      </c>
      <c r="T876" s="24" t="b">
        <f t="shared" si="125"/>
        <v>1</v>
      </c>
      <c r="U876" s="24">
        <f t="shared" si="126"/>
        <v>872</v>
      </c>
      <c r="V876" s="24">
        <f t="shared" si="127"/>
        <v>370</v>
      </c>
      <c r="W876" s="24"/>
      <c r="X876" s="23" t="s">
        <v>82</v>
      </c>
      <c r="Y876" s="23" t="s">
        <v>95</v>
      </c>
      <c r="AA876" s="24"/>
      <c r="AB876" s="24"/>
      <c r="AC876" s="24"/>
      <c r="AD876" s="24">
        <v>1</v>
      </c>
      <c r="AE876" s="24">
        <v>1</v>
      </c>
      <c r="AF876" s="24">
        <v>3</v>
      </c>
      <c r="AG876" s="24">
        <v>3</v>
      </c>
      <c r="AH876" s="24">
        <v>3</v>
      </c>
      <c r="AI876" s="24">
        <v>3</v>
      </c>
      <c r="AJ876" s="24">
        <v>3</v>
      </c>
      <c r="AK876" s="24">
        <v>3</v>
      </c>
      <c r="AL876" s="24">
        <v>1</v>
      </c>
      <c r="AM876" s="24">
        <v>1</v>
      </c>
      <c r="AN876" s="24">
        <v>1</v>
      </c>
      <c r="AO876" s="24">
        <v>1</v>
      </c>
      <c r="AQ876" s="23" t="s">
        <v>1452</v>
      </c>
      <c r="AR876" s="23" t="s">
        <v>1453</v>
      </c>
      <c r="AS876" s="23">
        <v>432.16</v>
      </c>
      <c r="AT876" s="23">
        <v>6.32</v>
      </c>
      <c r="AU876" s="23">
        <v>4</v>
      </c>
      <c r="AV876" s="23">
        <v>2.3200000000000003</v>
      </c>
      <c r="AW876" s="23">
        <v>8.56</v>
      </c>
      <c r="AY876" s="23">
        <v>1000</v>
      </c>
      <c r="AZ876" s="23">
        <v>1</v>
      </c>
      <c r="BA876" s="23">
        <v>0.3</v>
      </c>
      <c r="BC876" s="23" t="s">
        <v>8293</v>
      </c>
      <c r="BD876" s="23" t="s">
        <v>8293</v>
      </c>
      <c r="BE876" s="23" t="s">
        <v>8293</v>
      </c>
      <c r="BF876" s="23" t="s">
        <v>8330</v>
      </c>
    </row>
    <row r="877" spans="1:58" s="23" customFormat="1" x14ac:dyDescent="0.2">
      <c r="A877" s="23" t="s">
        <v>1454</v>
      </c>
      <c r="B877" s="23" t="s">
        <v>1455</v>
      </c>
      <c r="C877" s="23" t="s">
        <v>38</v>
      </c>
      <c r="D877" s="23" t="s">
        <v>38</v>
      </c>
      <c r="E877" s="23">
        <v>1.3</v>
      </c>
      <c r="F877" s="23" t="s">
        <v>38</v>
      </c>
      <c r="G877" s="23" t="s">
        <v>38</v>
      </c>
      <c r="H877" s="23">
        <v>10</v>
      </c>
      <c r="I877" s="23" t="s">
        <v>8264</v>
      </c>
      <c r="J877" s="23">
        <v>3</v>
      </c>
      <c r="K877" s="23">
        <v>10</v>
      </c>
      <c r="L877" s="23" t="s">
        <v>8345</v>
      </c>
      <c r="N877" s="24" t="b">
        <f t="shared" si="119"/>
        <v>0</v>
      </c>
      <c r="O877" s="24">
        <f t="shared" si="120"/>
        <v>122</v>
      </c>
      <c r="P877" s="24">
        <f t="shared" si="121"/>
        <v>11</v>
      </c>
      <c r="Q877" s="24" t="str">
        <f t="shared" si="122"/>
        <v>YES</v>
      </c>
      <c r="R877" s="24" t="str">
        <f t="shared" si="123"/>
        <v>YES</v>
      </c>
      <c r="S877" s="24" t="b">
        <f t="shared" si="124"/>
        <v>1</v>
      </c>
      <c r="T877" s="24" t="b">
        <f t="shared" si="125"/>
        <v>1</v>
      </c>
      <c r="U877" s="24">
        <f t="shared" si="126"/>
        <v>872</v>
      </c>
      <c r="V877" s="24">
        <f t="shared" si="127"/>
        <v>370</v>
      </c>
      <c r="W877" s="24"/>
      <c r="X877" s="23" t="s">
        <v>82</v>
      </c>
      <c r="Y877" s="23" t="s">
        <v>95</v>
      </c>
      <c r="AA877" s="24"/>
      <c r="AB877" s="24"/>
      <c r="AC877" s="24"/>
      <c r="AD877" s="24">
        <v>1</v>
      </c>
      <c r="AE877" s="24">
        <v>1</v>
      </c>
      <c r="AF877" s="24">
        <v>1</v>
      </c>
      <c r="AG877" s="24">
        <v>1</v>
      </c>
      <c r="AH877" s="24">
        <v>1</v>
      </c>
      <c r="AI877" s="24">
        <v>1</v>
      </c>
      <c r="AJ877" s="24">
        <v>1</v>
      </c>
      <c r="AK877" s="24">
        <v>1</v>
      </c>
      <c r="AL877" s="24">
        <v>3</v>
      </c>
      <c r="AM877" s="24">
        <v>1</v>
      </c>
      <c r="AN877" s="24">
        <v>3</v>
      </c>
      <c r="AO877" s="24">
        <v>1</v>
      </c>
      <c r="AQ877" s="23" t="s">
        <v>1456</v>
      </c>
      <c r="AR877" s="23" t="s">
        <v>1457</v>
      </c>
      <c r="AS877" s="23">
        <v>166.02</v>
      </c>
      <c r="AT877" s="23">
        <v>1.72</v>
      </c>
      <c r="AU877" s="23">
        <v>4</v>
      </c>
      <c r="AV877" s="23">
        <v>-2.2800000000000002</v>
      </c>
      <c r="AW877" s="23">
        <v>0.25900000000000001</v>
      </c>
      <c r="AY877" s="23">
        <v>1000</v>
      </c>
      <c r="AZ877" s="23">
        <v>1</v>
      </c>
      <c r="BA877" s="23">
        <v>0.3</v>
      </c>
      <c r="BC877" s="23" t="s">
        <v>8293</v>
      </c>
      <c r="BD877" s="23" t="s">
        <v>8293</v>
      </c>
      <c r="BE877" s="23" t="s">
        <v>8293</v>
      </c>
      <c r="BF877" s="23" t="s">
        <v>8330</v>
      </c>
    </row>
    <row r="878" spans="1:58" s="23" customFormat="1" x14ac:dyDescent="0.2">
      <c r="A878" s="23" t="s">
        <v>1458</v>
      </c>
      <c r="B878" s="23" t="s">
        <v>1459</v>
      </c>
      <c r="C878" s="23" t="s">
        <v>38</v>
      </c>
      <c r="D878" s="23" t="s">
        <v>38</v>
      </c>
      <c r="E878" s="23">
        <v>1.3</v>
      </c>
      <c r="F878" s="23" t="s">
        <v>38</v>
      </c>
      <c r="G878" s="23" t="s">
        <v>38</v>
      </c>
      <c r="H878" s="23">
        <v>10</v>
      </c>
      <c r="I878" s="23" t="s">
        <v>8264</v>
      </c>
      <c r="J878" s="23">
        <v>3</v>
      </c>
      <c r="K878" s="23">
        <v>10</v>
      </c>
      <c r="L878" s="23" t="s">
        <v>8345</v>
      </c>
      <c r="N878" s="24" t="b">
        <f t="shared" si="119"/>
        <v>0</v>
      </c>
      <c r="O878" s="24">
        <f t="shared" si="120"/>
        <v>122</v>
      </c>
      <c r="P878" s="24">
        <f t="shared" si="121"/>
        <v>11</v>
      </c>
      <c r="Q878" s="24" t="str">
        <f t="shared" si="122"/>
        <v>YES</v>
      </c>
      <c r="R878" s="24" t="str">
        <f t="shared" si="123"/>
        <v>YES</v>
      </c>
      <c r="S878" s="24" t="b">
        <f t="shared" si="124"/>
        <v>1</v>
      </c>
      <c r="T878" s="24" t="b">
        <f t="shared" si="125"/>
        <v>1</v>
      </c>
      <c r="U878" s="24">
        <f t="shared" si="126"/>
        <v>872</v>
      </c>
      <c r="V878" s="24">
        <f t="shared" si="127"/>
        <v>370</v>
      </c>
      <c r="W878" s="24"/>
      <c r="X878" s="23" t="s">
        <v>40</v>
      </c>
      <c r="Y878" s="23" t="s">
        <v>41</v>
      </c>
      <c r="AA878" s="24"/>
      <c r="AB878" s="24"/>
      <c r="AC878" s="24"/>
      <c r="AD878" s="24">
        <v>1</v>
      </c>
      <c r="AE878" s="24">
        <v>1</v>
      </c>
      <c r="AF878" s="24">
        <v>1</v>
      </c>
      <c r="AG878" s="24">
        <v>1</v>
      </c>
      <c r="AH878" s="24">
        <v>1</v>
      </c>
      <c r="AI878" s="24">
        <v>1</v>
      </c>
      <c r="AJ878" s="24">
        <v>1</v>
      </c>
      <c r="AK878" s="24">
        <v>1</v>
      </c>
      <c r="AL878" s="24">
        <v>3</v>
      </c>
      <c r="AM878" s="24">
        <v>1</v>
      </c>
      <c r="AN878" s="24">
        <v>3</v>
      </c>
      <c r="AO878" s="24">
        <v>1</v>
      </c>
      <c r="AQ878" s="23" t="s">
        <v>1460</v>
      </c>
      <c r="AR878" s="23" t="s">
        <v>1461</v>
      </c>
      <c r="AS878" s="23">
        <v>89.09</v>
      </c>
      <c r="AT878" s="23">
        <v>0.93</v>
      </c>
      <c r="AU878" s="23">
        <v>4</v>
      </c>
      <c r="AV878" s="23">
        <v>-3.07</v>
      </c>
      <c r="AW878" s="23">
        <v>6.6000000000000003E-2</v>
      </c>
      <c r="AY878" s="23">
        <v>10</v>
      </c>
      <c r="AZ878" s="23">
        <v>1</v>
      </c>
      <c r="BA878" s="23">
        <v>0.3</v>
      </c>
      <c r="BC878" s="23" t="s">
        <v>8293</v>
      </c>
      <c r="BD878" s="23" t="s">
        <v>8293</v>
      </c>
      <c r="BE878" s="23" t="s">
        <v>8293</v>
      </c>
      <c r="BF878" s="23" t="s">
        <v>8330</v>
      </c>
    </row>
    <row r="879" spans="1:58" s="23" customFormat="1" x14ac:dyDescent="0.2">
      <c r="A879" s="23" t="s">
        <v>1462</v>
      </c>
      <c r="B879" s="23" t="s">
        <v>1463</v>
      </c>
      <c r="C879" s="23" t="s">
        <v>38</v>
      </c>
      <c r="D879" s="23" t="s">
        <v>38</v>
      </c>
      <c r="E879" s="23">
        <v>1.3</v>
      </c>
      <c r="F879" s="23" t="s">
        <v>38</v>
      </c>
      <c r="G879" s="23" t="s">
        <v>38</v>
      </c>
      <c r="H879" s="23">
        <v>10</v>
      </c>
      <c r="I879" s="23" t="s">
        <v>8264</v>
      </c>
      <c r="J879" s="23">
        <v>3</v>
      </c>
      <c r="K879" s="23">
        <v>10</v>
      </c>
      <c r="L879" s="23" t="s">
        <v>8345</v>
      </c>
      <c r="N879" s="24" t="b">
        <f t="shared" si="119"/>
        <v>0</v>
      </c>
      <c r="O879" s="24">
        <f t="shared" si="120"/>
        <v>122</v>
      </c>
      <c r="P879" s="24">
        <f t="shared" si="121"/>
        <v>11</v>
      </c>
      <c r="Q879" s="24" t="str">
        <f t="shared" si="122"/>
        <v>YES</v>
      </c>
      <c r="R879" s="24" t="str">
        <f t="shared" si="123"/>
        <v>YES</v>
      </c>
      <c r="S879" s="24" t="b">
        <f t="shared" si="124"/>
        <v>1</v>
      </c>
      <c r="T879" s="24" t="b">
        <f t="shared" si="125"/>
        <v>1</v>
      </c>
      <c r="U879" s="24">
        <f t="shared" si="126"/>
        <v>872</v>
      </c>
      <c r="V879" s="24">
        <f t="shared" si="127"/>
        <v>370</v>
      </c>
      <c r="W879" s="24"/>
      <c r="X879" s="23" t="s">
        <v>40</v>
      </c>
      <c r="Y879" s="23" t="s">
        <v>244</v>
      </c>
      <c r="AA879" s="24"/>
      <c r="AB879" s="24"/>
      <c r="AC879" s="24"/>
      <c r="AD879" s="24">
        <v>3</v>
      </c>
      <c r="AE879" s="24">
        <v>3</v>
      </c>
      <c r="AF879" s="24">
        <v>3</v>
      </c>
      <c r="AG879" s="24">
        <v>3</v>
      </c>
      <c r="AH879" s="24">
        <v>3</v>
      </c>
      <c r="AI879" s="24">
        <v>3</v>
      </c>
      <c r="AJ879" s="24">
        <v>3</v>
      </c>
      <c r="AK879" s="24">
        <v>3</v>
      </c>
      <c r="AL879" s="24">
        <v>3</v>
      </c>
      <c r="AM879" s="24">
        <v>3</v>
      </c>
      <c r="AN879" s="24">
        <v>3</v>
      </c>
      <c r="AO879" s="24">
        <v>3</v>
      </c>
      <c r="AQ879" s="23" t="s">
        <v>1464</v>
      </c>
      <c r="AR879" s="23" t="s">
        <v>1194</v>
      </c>
      <c r="AS879" s="23">
        <v>137.13</v>
      </c>
      <c r="AT879" s="23">
        <v>2.2999999999999998</v>
      </c>
      <c r="AU879" s="23">
        <v>5.5919999999999996</v>
      </c>
      <c r="AV879" s="23">
        <v>-3.2919999999999998</v>
      </c>
      <c r="AW879" s="23">
        <v>0.33500000000000002</v>
      </c>
      <c r="AY879" s="23">
        <v>100</v>
      </c>
      <c r="AZ879" s="23">
        <v>1</v>
      </c>
      <c r="BA879" s="23">
        <v>0.3</v>
      </c>
      <c r="BC879" s="23" t="s">
        <v>8293</v>
      </c>
      <c r="BD879" s="23" t="s">
        <v>8293</v>
      </c>
      <c r="BE879" s="23" t="s">
        <v>8293</v>
      </c>
      <c r="BF879" s="23" t="s">
        <v>8330</v>
      </c>
    </row>
    <row r="880" spans="1:58" s="23" customFormat="1" x14ac:dyDescent="0.2">
      <c r="A880" s="23" t="s">
        <v>3612</v>
      </c>
      <c r="B880" s="23" t="s">
        <v>3613</v>
      </c>
      <c r="C880" s="23" t="s">
        <v>38</v>
      </c>
      <c r="D880" s="23" t="s">
        <v>38</v>
      </c>
      <c r="E880" s="23">
        <v>3.5</v>
      </c>
      <c r="F880" s="23" t="s">
        <v>38</v>
      </c>
      <c r="G880" s="23" t="s">
        <v>38</v>
      </c>
      <c r="H880" s="23">
        <v>6</v>
      </c>
      <c r="I880" s="23" t="s">
        <v>8264</v>
      </c>
      <c r="J880" s="23">
        <v>10</v>
      </c>
      <c r="K880" s="23">
        <v>1</v>
      </c>
      <c r="L880" s="23" t="s">
        <v>8345</v>
      </c>
      <c r="N880" s="24" t="b">
        <f t="shared" si="119"/>
        <v>0</v>
      </c>
      <c r="O880" s="24">
        <f t="shared" si="120"/>
        <v>122</v>
      </c>
      <c r="P880" s="24">
        <f t="shared" si="121"/>
        <v>6.05</v>
      </c>
      <c r="Q880" s="24" t="str">
        <f t="shared" si="122"/>
        <v>YES</v>
      </c>
      <c r="R880" s="24" t="str">
        <f t="shared" si="123"/>
        <v>YES</v>
      </c>
      <c r="S880" s="24" t="b">
        <f t="shared" si="124"/>
        <v>1</v>
      </c>
      <c r="T880" s="24" t="b">
        <f t="shared" si="125"/>
        <v>1</v>
      </c>
      <c r="U880" s="24">
        <f t="shared" si="126"/>
        <v>872</v>
      </c>
      <c r="V880" s="24">
        <f t="shared" si="127"/>
        <v>937</v>
      </c>
      <c r="W880" s="24"/>
      <c r="X880" s="23" t="s">
        <v>1480</v>
      </c>
      <c r="Y880" s="23" t="s">
        <v>42</v>
      </c>
      <c r="AA880" s="24" t="s">
        <v>39</v>
      </c>
      <c r="AB880" s="24" t="s">
        <v>39</v>
      </c>
      <c r="AC880" s="24" t="s">
        <v>39</v>
      </c>
      <c r="AD880" s="24">
        <v>10</v>
      </c>
      <c r="AE880" s="24">
        <v>10</v>
      </c>
      <c r="AF880" s="24">
        <v>10</v>
      </c>
      <c r="AG880" s="24">
        <v>10</v>
      </c>
      <c r="AH880" s="24">
        <v>10</v>
      </c>
      <c r="AI880" s="24">
        <v>10</v>
      </c>
      <c r="AJ880" s="24">
        <v>10</v>
      </c>
      <c r="AK880" s="24">
        <v>10</v>
      </c>
      <c r="AL880" s="24">
        <v>10</v>
      </c>
      <c r="AM880" s="24">
        <v>10</v>
      </c>
      <c r="AN880" s="24">
        <v>10</v>
      </c>
      <c r="AO880" s="24">
        <v>10</v>
      </c>
      <c r="AQ880" s="23" t="s">
        <v>3614</v>
      </c>
      <c r="AR880" s="23" t="s">
        <v>3615</v>
      </c>
      <c r="AS880" s="23">
        <v>201.3</v>
      </c>
      <c r="AT880" s="23">
        <v>1.58</v>
      </c>
      <c r="AU880" s="23">
        <v>11.031000000000001</v>
      </c>
      <c r="AV880" s="23">
        <v>-9.4510000000000005</v>
      </c>
      <c r="AW880" s="23">
        <v>2.3099999999999999E-2</v>
      </c>
      <c r="AY880" s="23">
        <v>1000</v>
      </c>
      <c r="AZ880" s="23">
        <v>1</v>
      </c>
      <c r="BA880" s="23">
        <v>2.5</v>
      </c>
      <c r="BC880" s="23" t="s">
        <v>8293</v>
      </c>
      <c r="BD880" s="23" t="s">
        <v>8293</v>
      </c>
      <c r="BE880" s="23" t="s">
        <v>8293</v>
      </c>
      <c r="BF880" s="23" t="s">
        <v>8330</v>
      </c>
    </row>
    <row r="881" spans="1:58" s="23" customFormat="1" x14ac:dyDescent="0.2">
      <c r="A881" s="23" t="s">
        <v>3616</v>
      </c>
      <c r="B881" s="23" t="s">
        <v>3617</v>
      </c>
      <c r="C881" s="23" t="s">
        <v>38</v>
      </c>
      <c r="D881" s="23" t="s">
        <v>38</v>
      </c>
      <c r="E881" s="23">
        <v>3.5</v>
      </c>
      <c r="F881" s="23" t="s">
        <v>38</v>
      </c>
      <c r="G881" s="23" t="s">
        <v>38</v>
      </c>
      <c r="H881" s="23">
        <v>6</v>
      </c>
      <c r="I881" s="23" t="s">
        <v>8264</v>
      </c>
      <c r="J881" s="23">
        <v>10</v>
      </c>
      <c r="K881" s="23">
        <v>1</v>
      </c>
      <c r="L881" s="23" t="s">
        <v>8345</v>
      </c>
      <c r="N881" s="24" t="b">
        <f t="shared" si="119"/>
        <v>0</v>
      </c>
      <c r="O881" s="24">
        <f t="shared" si="120"/>
        <v>122</v>
      </c>
      <c r="P881" s="24">
        <f t="shared" si="121"/>
        <v>6.05</v>
      </c>
      <c r="Q881" s="24" t="str">
        <f t="shared" si="122"/>
        <v>YES</v>
      </c>
      <c r="R881" s="24" t="str">
        <f t="shared" si="123"/>
        <v>YES</v>
      </c>
      <c r="S881" s="24" t="b">
        <f t="shared" si="124"/>
        <v>1</v>
      </c>
      <c r="T881" s="24" t="b">
        <f t="shared" si="125"/>
        <v>1</v>
      </c>
      <c r="U881" s="24">
        <f t="shared" si="126"/>
        <v>872</v>
      </c>
      <c r="V881" s="24">
        <f t="shared" si="127"/>
        <v>937</v>
      </c>
      <c r="W881" s="24"/>
      <c r="X881" s="23" t="s">
        <v>1480</v>
      </c>
      <c r="Y881" s="23" t="s">
        <v>42</v>
      </c>
      <c r="AA881" s="24"/>
      <c r="AB881" s="24" t="s">
        <v>39</v>
      </c>
      <c r="AC881" s="24"/>
      <c r="AD881" s="24">
        <v>6</v>
      </c>
      <c r="AE881" s="24">
        <v>6</v>
      </c>
      <c r="AF881" s="24">
        <v>6</v>
      </c>
      <c r="AG881" s="24">
        <v>6</v>
      </c>
      <c r="AH881" s="24">
        <v>6</v>
      </c>
      <c r="AI881" s="24">
        <v>6</v>
      </c>
      <c r="AJ881" s="24">
        <v>6</v>
      </c>
      <c r="AK881" s="24">
        <v>6</v>
      </c>
      <c r="AL881" s="24">
        <v>6</v>
      </c>
      <c r="AM881" s="24">
        <v>1</v>
      </c>
      <c r="AN881" s="24">
        <v>10</v>
      </c>
      <c r="AO881" s="24">
        <v>1</v>
      </c>
      <c r="AQ881" s="23" t="s">
        <v>3618</v>
      </c>
      <c r="AR881" s="23" t="s">
        <v>3619</v>
      </c>
      <c r="AS881" s="23">
        <v>488.64</v>
      </c>
      <c r="AT881" s="23">
        <v>2.59</v>
      </c>
      <c r="AU881" s="23">
        <v>12</v>
      </c>
      <c r="AV881" s="23">
        <v>-9.41</v>
      </c>
      <c r="AW881" s="23">
        <v>9.0100000000000001E-6</v>
      </c>
      <c r="AY881" s="23">
        <v>1000</v>
      </c>
      <c r="AZ881" s="23">
        <v>1</v>
      </c>
      <c r="BA881" s="23">
        <v>2.5</v>
      </c>
      <c r="BC881" s="23" t="s">
        <v>8293</v>
      </c>
      <c r="BD881" s="23" t="s">
        <v>8293</v>
      </c>
      <c r="BE881" s="23" t="s">
        <v>8293</v>
      </c>
      <c r="BF881" s="23" t="s">
        <v>8330</v>
      </c>
    </row>
    <row r="882" spans="1:58" s="23" customFormat="1" x14ac:dyDescent="0.2">
      <c r="A882" s="23" t="s">
        <v>3620</v>
      </c>
      <c r="B882" s="23" t="s">
        <v>3621</v>
      </c>
      <c r="C882" s="23" t="s">
        <v>38</v>
      </c>
      <c r="D882" s="23" t="s">
        <v>38</v>
      </c>
      <c r="E882" s="23">
        <v>3.5</v>
      </c>
      <c r="F882" s="23" t="s">
        <v>38</v>
      </c>
      <c r="G882" s="23" t="s">
        <v>38</v>
      </c>
      <c r="H882" s="23">
        <v>6</v>
      </c>
      <c r="I882" s="23" t="s">
        <v>8264</v>
      </c>
      <c r="J882" s="23">
        <v>10</v>
      </c>
      <c r="K882" s="23">
        <v>1</v>
      </c>
      <c r="L882" s="23" t="s">
        <v>8345</v>
      </c>
      <c r="N882" s="24" t="b">
        <f t="shared" si="119"/>
        <v>0</v>
      </c>
      <c r="O882" s="24">
        <f t="shared" si="120"/>
        <v>122</v>
      </c>
      <c r="P882" s="24">
        <f t="shared" si="121"/>
        <v>6.05</v>
      </c>
      <c r="Q882" s="24" t="str">
        <f t="shared" si="122"/>
        <v>YES</v>
      </c>
      <c r="R882" s="24" t="str">
        <f t="shared" si="123"/>
        <v>YES</v>
      </c>
      <c r="S882" s="24" t="b">
        <f t="shared" si="124"/>
        <v>1</v>
      </c>
      <c r="T882" s="24" t="b">
        <f t="shared" si="125"/>
        <v>1</v>
      </c>
      <c r="U882" s="24">
        <f t="shared" si="126"/>
        <v>872</v>
      </c>
      <c r="V882" s="24">
        <f t="shared" si="127"/>
        <v>937</v>
      </c>
      <c r="W882" s="24"/>
      <c r="X882" s="23" t="s">
        <v>1480</v>
      </c>
      <c r="Y882" s="23" t="s">
        <v>42</v>
      </c>
      <c r="AA882" s="24"/>
      <c r="AB882" s="24" t="s">
        <v>39</v>
      </c>
      <c r="AC882" s="24"/>
      <c r="AD882" s="24">
        <v>6</v>
      </c>
      <c r="AE882" s="24">
        <v>6</v>
      </c>
      <c r="AF882" s="24">
        <v>6</v>
      </c>
      <c r="AG882" s="24">
        <v>6</v>
      </c>
      <c r="AH882" s="24">
        <v>6</v>
      </c>
      <c r="AI882" s="24">
        <v>6</v>
      </c>
      <c r="AJ882" s="24">
        <v>6</v>
      </c>
      <c r="AK882" s="24">
        <v>6</v>
      </c>
      <c r="AL882" s="24">
        <v>6</v>
      </c>
      <c r="AM882" s="24">
        <v>3</v>
      </c>
      <c r="AN882" s="24">
        <v>10</v>
      </c>
      <c r="AO882" s="24">
        <v>3</v>
      </c>
      <c r="AQ882" s="23" t="s">
        <v>3622</v>
      </c>
      <c r="AR882" s="23" t="s">
        <v>3623</v>
      </c>
      <c r="AS882" s="23">
        <v>466.5</v>
      </c>
      <c r="AT882" s="23">
        <v>4.34</v>
      </c>
      <c r="AU882" s="23">
        <v>12</v>
      </c>
      <c r="AV882" s="23">
        <v>-7.66</v>
      </c>
      <c r="AW882" s="23">
        <v>6.4099999999999997E-4</v>
      </c>
      <c r="AY882" s="23">
        <v>1000</v>
      </c>
      <c r="AZ882" s="23">
        <v>1</v>
      </c>
      <c r="BA882" s="23">
        <v>2.5</v>
      </c>
      <c r="BC882" s="23" t="s">
        <v>8293</v>
      </c>
      <c r="BD882" s="23" t="s">
        <v>8293</v>
      </c>
      <c r="BE882" s="23" t="s">
        <v>8293</v>
      </c>
      <c r="BF882" s="23" t="s">
        <v>8330</v>
      </c>
    </row>
    <row r="883" spans="1:58" s="23" customFormat="1" x14ac:dyDescent="0.2">
      <c r="A883" s="23" t="s">
        <v>1465</v>
      </c>
      <c r="B883" s="23" t="s">
        <v>1466</v>
      </c>
      <c r="C883" s="23" t="s">
        <v>38</v>
      </c>
      <c r="D883" s="23" t="s">
        <v>38</v>
      </c>
      <c r="E883" s="23">
        <v>1.25</v>
      </c>
      <c r="F883" s="23" t="s">
        <v>38</v>
      </c>
      <c r="G883" s="23" t="s">
        <v>38</v>
      </c>
      <c r="H883" s="23">
        <v>10</v>
      </c>
      <c r="I883" s="23" t="s">
        <v>8264</v>
      </c>
      <c r="J883" s="23">
        <v>3</v>
      </c>
      <c r="K883" s="23">
        <v>10</v>
      </c>
      <c r="L883" s="23" t="s">
        <v>8345</v>
      </c>
      <c r="N883" s="24" t="b">
        <f t="shared" si="119"/>
        <v>0</v>
      </c>
      <c r="O883" s="24">
        <f t="shared" si="120"/>
        <v>121.5</v>
      </c>
      <c r="P883" s="24">
        <f t="shared" si="121"/>
        <v>10.75</v>
      </c>
      <c r="Q883" s="24" t="str">
        <f t="shared" si="122"/>
        <v>YES</v>
      </c>
      <c r="R883" s="24" t="str">
        <f t="shared" si="123"/>
        <v>YES</v>
      </c>
      <c r="S883" s="24" t="b">
        <f t="shared" si="124"/>
        <v>1</v>
      </c>
      <c r="T883" s="24" t="b">
        <f t="shared" si="125"/>
        <v>1</v>
      </c>
      <c r="U883" s="24">
        <f t="shared" si="126"/>
        <v>881</v>
      </c>
      <c r="V883" s="24">
        <f t="shared" si="127"/>
        <v>376</v>
      </c>
      <c r="W883" s="24"/>
      <c r="X883" s="23" t="s">
        <v>82</v>
      </c>
      <c r="Y883" s="23" t="s">
        <v>95</v>
      </c>
      <c r="AA883" s="24"/>
      <c r="AB883" s="24"/>
      <c r="AC883" s="24"/>
      <c r="AD883" s="24">
        <v>1</v>
      </c>
      <c r="AE883" s="24">
        <v>1</v>
      </c>
      <c r="AF883" s="24">
        <v>1</v>
      </c>
      <c r="AG883" s="24">
        <v>1</v>
      </c>
      <c r="AH883" s="24">
        <v>1</v>
      </c>
      <c r="AI883" s="24">
        <v>1</v>
      </c>
      <c r="AJ883" s="24">
        <v>1</v>
      </c>
      <c r="AK883" s="24">
        <v>1</v>
      </c>
      <c r="AL883" s="24">
        <v>3</v>
      </c>
      <c r="AM883" s="24">
        <v>3</v>
      </c>
      <c r="AN883" s="24">
        <v>3</v>
      </c>
      <c r="AO883" s="24">
        <v>1</v>
      </c>
      <c r="AQ883" s="23" t="s">
        <v>1467</v>
      </c>
      <c r="AR883" s="23" t="s">
        <v>1468</v>
      </c>
      <c r="AS883" s="23">
        <v>116.47</v>
      </c>
      <c r="AT883" s="23">
        <v>1.65</v>
      </c>
      <c r="AU883" s="23">
        <v>4</v>
      </c>
      <c r="AV883" s="23">
        <v>-2.35</v>
      </c>
      <c r="AW883" s="23">
        <v>0.72499999999999998</v>
      </c>
      <c r="AY883" s="23">
        <v>1000</v>
      </c>
      <c r="AZ883" s="23">
        <v>1</v>
      </c>
      <c r="BA883" s="23">
        <v>0.25</v>
      </c>
      <c r="BC883" s="23" t="s">
        <v>8293</v>
      </c>
      <c r="BD883" s="23" t="s">
        <v>8293</v>
      </c>
      <c r="BE883" s="23" t="s">
        <v>8293</v>
      </c>
      <c r="BF883" s="23" t="s">
        <v>8330</v>
      </c>
    </row>
    <row r="884" spans="1:58" s="23" customFormat="1" x14ac:dyDescent="0.2">
      <c r="A884" s="23" t="s">
        <v>1469</v>
      </c>
      <c r="B884" s="23" t="s">
        <v>1470</v>
      </c>
      <c r="C884" s="23" t="s">
        <v>38</v>
      </c>
      <c r="D884" s="23" t="s">
        <v>38</v>
      </c>
      <c r="E884" s="23">
        <v>1.25</v>
      </c>
      <c r="F884" s="23" t="s">
        <v>38</v>
      </c>
      <c r="G884" s="23" t="s">
        <v>38</v>
      </c>
      <c r="H884" s="23">
        <v>10</v>
      </c>
      <c r="I884" s="23" t="s">
        <v>8264</v>
      </c>
      <c r="J884" s="23">
        <v>3</v>
      </c>
      <c r="K884" s="23">
        <v>10</v>
      </c>
      <c r="L884" s="23" t="s">
        <v>8345</v>
      </c>
      <c r="N884" s="24" t="b">
        <f t="shared" si="119"/>
        <v>0</v>
      </c>
      <c r="O884" s="24">
        <f t="shared" si="120"/>
        <v>121.5</v>
      </c>
      <c r="P884" s="24">
        <f t="shared" si="121"/>
        <v>10.75</v>
      </c>
      <c r="Q884" s="24" t="str">
        <f t="shared" si="122"/>
        <v>YES</v>
      </c>
      <c r="R884" s="24" t="str">
        <f t="shared" si="123"/>
        <v>YES</v>
      </c>
      <c r="S884" s="24" t="b">
        <f t="shared" si="124"/>
        <v>1</v>
      </c>
      <c r="T884" s="24" t="b">
        <f t="shared" si="125"/>
        <v>1</v>
      </c>
      <c r="U884" s="24">
        <f t="shared" si="126"/>
        <v>881</v>
      </c>
      <c r="V884" s="24">
        <f t="shared" si="127"/>
        <v>376</v>
      </c>
      <c r="W884" s="24"/>
      <c r="X884" s="23" t="s">
        <v>82</v>
      </c>
      <c r="Y884" s="23" t="s">
        <v>95</v>
      </c>
      <c r="AA884" s="24"/>
      <c r="AB884" s="24"/>
      <c r="AC884" s="24"/>
      <c r="AD884" s="24">
        <v>3</v>
      </c>
      <c r="AE884" s="24">
        <v>3</v>
      </c>
      <c r="AF884" s="24">
        <v>3</v>
      </c>
      <c r="AG884" s="24">
        <v>3</v>
      </c>
      <c r="AH884" s="24">
        <v>3</v>
      </c>
      <c r="AI884" s="24">
        <v>3</v>
      </c>
      <c r="AJ884" s="24">
        <v>1</v>
      </c>
      <c r="AK884" s="24">
        <v>3</v>
      </c>
      <c r="AL884" s="24">
        <v>3</v>
      </c>
      <c r="AM884" s="24">
        <v>3</v>
      </c>
      <c r="AN884" s="24">
        <v>3</v>
      </c>
      <c r="AO884" s="24">
        <v>3</v>
      </c>
      <c r="AQ884" s="23" t="s">
        <v>1471</v>
      </c>
      <c r="AR884" s="23" t="s">
        <v>655</v>
      </c>
      <c r="AS884" s="23">
        <v>121.17</v>
      </c>
      <c r="AT884" s="23">
        <v>1.83</v>
      </c>
      <c r="AU884" s="23">
        <v>5.5880000000000001</v>
      </c>
      <c r="AV884" s="23">
        <v>-3.758</v>
      </c>
      <c r="AW884" s="23">
        <v>9.5200000000000007E-2</v>
      </c>
      <c r="AY884" s="23">
        <v>10</v>
      </c>
      <c r="AZ884" s="23">
        <v>1</v>
      </c>
      <c r="BA884" s="23">
        <v>0.25</v>
      </c>
      <c r="BC884" s="23" t="s">
        <v>8293</v>
      </c>
      <c r="BD884" s="23" t="s">
        <v>8293</v>
      </c>
      <c r="BE884" s="23" t="s">
        <v>8293</v>
      </c>
      <c r="BF884" s="23" t="s">
        <v>8330</v>
      </c>
    </row>
    <row r="885" spans="1:58" s="23" customFormat="1" x14ac:dyDescent="0.2">
      <c r="A885" s="23" t="s">
        <v>1481</v>
      </c>
      <c r="B885" s="23" t="s">
        <v>1482</v>
      </c>
      <c r="C885" s="23" t="s">
        <v>38</v>
      </c>
      <c r="D885" s="23" t="s">
        <v>38</v>
      </c>
      <c r="E885" s="23">
        <v>1.3</v>
      </c>
      <c r="F885" s="23" t="s">
        <v>38</v>
      </c>
      <c r="G885" s="23" t="s">
        <v>38</v>
      </c>
      <c r="H885" s="23">
        <v>8</v>
      </c>
      <c r="I885" s="23" t="s">
        <v>8264</v>
      </c>
      <c r="J885" s="23">
        <v>3</v>
      </c>
      <c r="K885" s="23">
        <v>10</v>
      </c>
      <c r="L885" s="23" t="s">
        <v>8345</v>
      </c>
      <c r="N885" s="24" t="b">
        <f t="shared" si="119"/>
        <v>0</v>
      </c>
      <c r="O885" s="24">
        <f t="shared" si="120"/>
        <v>119.4</v>
      </c>
      <c r="P885" s="24">
        <f t="shared" si="121"/>
        <v>9.6999999999999993</v>
      </c>
      <c r="Q885" s="24" t="str">
        <f t="shared" si="122"/>
        <v>YES</v>
      </c>
      <c r="R885" s="24" t="str">
        <f t="shared" si="123"/>
        <v>YES</v>
      </c>
      <c r="S885" s="24" t="b">
        <f t="shared" si="124"/>
        <v>1</v>
      </c>
      <c r="T885" s="24" t="b">
        <f t="shared" si="125"/>
        <v>1</v>
      </c>
      <c r="U885" s="24">
        <f t="shared" si="126"/>
        <v>883</v>
      </c>
      <c r="V885" s="24">
        <f t="shared" si="127"/>
        <v>379</v>
      </c>
      <c r="W885" s="24"/>
      <c r="X885" s="23" t="s">
        <v>40</v>
      </c>
      <c r="Y885" s="23" t="s">
        <v>41</v>
      </c>
      <c r="AA885" s="24"/>
      <c r="AB885" s="24"/>
      <c r="AC885" s="24"/>
      <c r="AD885" s="24">
        <v>1</v>
      </c>
      <c r="AE885" s="24">
        <v>3</v>
      </c>
      <c r="AF885" s="24">
        <v>1</v>
      </c>
      <c r="AG885" s="24">
        <v>1</v>
      </c>
      <c r="AH885" s="24">
        <v>1</v>
      </c>
      <c r="AI885" s="24">
        <v>1</v>
      </c>
      <c r="AJ885" s="24">
        <v>1</v>
      </c>
      <c r="AK885" s="24">
        <v>1</v>
      </c>
      <c r="AL885" s="24">
        <v>3</v>
      </c>
      <c r="AM885" s="24">
        <v>1</v>
      </c>
      <c r="AN885" s="24">
        <v>3</v>
      </c>
      <c r="AO885" s="24">
        <v>1</v>
      </c>
      <c r="AQ885" s="23" t="s">
        <v>1483</v>
      </c>
      <c r="AR885" s="23" t="s">
        <v>1484</v>
      </c>
      <c r="AS885" s="23">
        <v>120.14</v>
      </c>
      <c r="AT885" s="23">
        <v>1.61</v>
      </c>
      <c r="AU885" s="23">
        <v>4.8</v>
      </c>
      <c r="AV885" s="23">
        <v>-3.1899999999999995</v>
      </c>
      <c r="AW885" s="23">
        <v>3.6400000000000002E-2</v>
      </c>
      <c r="AY885" s="23">
        <v>1000</v>
      </c>
      <c r="AZ885" s="23">
        <v>1</v>
      </c>
      <c r="BA885" s="23">
        <v>0.3</v>
      </c>
      <c r="BC885" s="23" t="s">
        <v>8293</v>
      </c>
      <c r="BD885" s="23" t="s">
        <v>8293</v>
      </c>
      <c r="BE885" s="23" t="s">
        <v>8293</v>
      </c>
      <c r="BF885" s="23" t="s">
        <v>8330</v>
      </c>
    </row>
    <row r="886" spans="1:58" s="23" customFormat="1" x14ac:dyDescent="0.2">
      <c r="A886" s="23" t="s">
        <v>3624</v>
      </c>
      <c r="B886" s="23" t="s">
        <v>3625</v>
      </c>
      <c r="C886" s="23" t="s">
        <v>38</v>
      </c>
      <c r="D886" s="23" t="s">
        <v>38</v>
      </c>
      <c r="E886" s="23">
        <v>2.2999999999999998</v>
      </c>
      <c r="F886" s="23" t="s">
        <v>38</v>
      </c>
      <c r="G886" s="23" t="s">
        <v>38</v>
      </c>
      <c r="H886" s="23">
        <v>8</v>
      </c>
      <c r="I886" s="23" t="s">
        <v>8264</v>
      </c>
      <c r="J886" s="23">
        <v>10</v>
      </c>
      <c r="K886" s="23">
        <v>1</v>
      </c>
      <c r="L886" s="23" t="s">
        <v>8345</v>
      </c>
      <c r="N886" s="24" t="b">
        <f t="shared" si="119"/>
        <v>0</v>
      </c>
      <c r="O886" s="24">
        <f t="shared" si="120"/>
        <v>119.4</v>
      </c>
      <c r="P886" s="24">
        <f t="shared" si="121"/>
        <v>5.92</v>
      </c>
      <c r="Q886" s="24" t="str">
        <f t="shared" si="122"/>
        <v>YES</v>
      </c>
      <c r="R886" s="24" t="str">
        <f t="shared" si="123"/>
        <v>YES</v>
      </c>
      <c r="S886" s="24" t="b">
        <f t="shared" si="124"/>
        <v>1</v>
      </c>
      <c r="T886" s="24" t="b">
        <f t="shared" si="125"/>
        <v>1</v>
      </c>
      <c r="U886" s="24">
        <f t="shared" si="126"/>
        <v>883</v>
      </c>
      <c r="V886" s="24">
        <f t="shared" si="127"/>
        <v>940</v>
      </c>
      <c r="W886" s="24"/>
      <c r="X886" s="23" t="s">
        <v>1480</v>
      </c>
      <c r="Y886" s="23" t="s">
        <v>42</v>
      </c>
      <c r="AA886" s="24" t="s">
        <v>39</v>
      </c>
      <c r="AB886" s="24" t="s">
        <v>39</v>
      </c>
      <c r="AC886" s="24" t="s">
        <v>39</v>
      </c>
      <c r="AD886" s="24">
        <v>10</v>
      </c>
      <c r="AE886" s="24">
        <v>10</v>
      </c>
      <c r="AF886" s="24">
        <v>10</v>
      </c>
      <c r="AG886" s="24">
        <v>10</v>
      </c>
      <c r="AH886" s="24">
        <v>10</v>
      </c>
      <c r="AI886" s="24">
        <v>10</v>
      </c>
      <c r="AJ886" s="24">
        <v>10</v>
      </c>
      <c r="AK886" s="24">
        <v>10</v>
      </c>
      <c r="AL886" s="24">
        <v>10</v>
      </c>
      <c r="AM886" s="24">
        <v>10</v>
      </c>
      <c r="AN886" s="24">
        <v>10</v>
      </c>
      <c r="AO886" s="24">
        <v>10</v>
      </c>
      <c r="AQ886" s="23" t="s">
        <v>1899</v>
      </c>
      <c r="AR886" s="23" t="s">
        <v>1900</v>
      </c>
      <c r="AS886" s="23">
        <v>129.07</v>
      </c>
      <c r="AT886" s="23">
        <v>0.61</v>
      </c>
      <c r="AU886" s="23">
        <v>12</v>
      </c>
      <c r="AV886" s="23">
        <v>-11.39</v>
      </c>
      <c r="AW886" s="23">
        <v>7.7399999999999995E-4</v>
      </c>
      <c r="AY886" s="23">
        <v>10000</v>
      </c>
      <c r="AZ886" s="23">
        <v>2</v>
      </c>
      <c r="BA886" s="23">
        <v>0.3</v>
      </c>
      <c r="BC886" s="23" t="s">
        <v>8293</v>
      </c>
      <c r="BD886" s="23" t="s">
        <v>8293</v>
      </c>
      <c r="BE886" s="23" t="s">
        <v>8293</v>
      </c>
      <c r="BF886" s="23" t="s">
        <v>8330</v>
      </c>
    </row>
    <row r="887" spans="1:58" s="23" customFormat="1" x14ac:dyDescent="0.2">
      <c r="A887" s="23" t="s">
        <v>1493</v>
      </c>
      <c r="B887" s="23" t="s">
        <v>1494</v>
      </c>
      <c r="C887" s="23" t="s">
        <v>38</v>
      </c>
      <c r="D887" s="23" t="s">
        <v>38</v>
      </c>
      <c r="E887" s="23">
        <v>1.25</v>
      </c>
      <c r="F887" s="23" t="s">
        <v>38</v>
      </c>
      <c r="G887" s="23" t="s">
        <v>38</v>
      </c>
      <c r="H887" s="23">
        <v>8</v>
      </c>
      <c r="I887" s="23" t="s">
        <v>8264</v>
      </c>
      <c r="J887" s="23">
        <v>3</v>
      </c>
      <c r="K887" s="23">
        <v>10</v>
      </c>
      <c r="L887" s="23" t="s">
        <v>8346</v>
      </c>
      <c r="N887" s="24" t="b">
        <f t="shared" si="119"/>
        <v>0</v>
      </c>
      <c r="O887" s="24">
        <f t="shared" si="120"/>
        <v>119</v>
      </c>
      <c r="P887" s="24">
        <f t="shared" si="121"/>
        <v>9.5</v>
      </c>
      <c r="Q887" s="24" t="str">
        <f t="shared" si="122"/>
        <v>YES</v>
      </c>
      <c r="R887" s="24" t="str">
        <f t="shared" si="123"/>
        <v>YES</v>
      </c>
      <c r="S887" s="24" t="b">
        <f t="shared" si="124"/>
        <v>1</v>
      </c>
      <c r="T887" s="24" t="b">
        <f t="shared" si="125"/>
        <v>1</v>
      </c>
      <c r="U887" s="24">
        <f t="shared" si="126"/>
        <v>885</v>
      </c>
      <c r="V887" s="24">
        <f t="shared" si="127"/>
        <v>380</v>
      </c>
      <c r="W887" s="24"/>
      <c r="X887" s="23" t="s">
        <v>82</v>
      </c>
      <c r="Y887" s="23" t="s">
        <v>41</v>
      </c>
      <c r="AA887" s="24"/>
      <c r="AB887" s="24"/>
      <c r="AC887" s="24"/>
      <c r="AD887" s="24">
        <v>1</v>
      </c>
      <c r="AE887" s="24">
        <v>1</v>
      </c>
      <c r="AF887" s="24">
        <v>1</v>
      </c>
      <c r="AG887" s="24">
        <v>1</v>
      </c>
      <c r="AH887" s="24">
        <v>1</v>
      </c>
      <c r="AI887" s="24">
        <v>1</v>
      </c>
      <c r="AJ887" s="24">
        <v>1</v>
      </c>
      <c r="AK887" s="24">
        <v>1</v>
      </c>
      <c r="AL887" s="24">
        <v>3</v>
      </c>
      <c r="AM887" s="24">
        <v>1</v>
      </c>
      <c r="AN887" s="24">
        <v>3</v>
      </c>
      <c r="AO887" s="24">
        <v>1</v>
      </c>
      <c r="AQ887" s="23" t="s">
        <v>1495</v>
      </c>
      <c r="AR887" s="23" t="s">
        <v>1418</v>
      </c>
      <c r="AS887" s="23">
        <v>59.066000000000003</v>
      </c>
      <c r="AT887" s="23">
        <v>-0.13</v>
      </c>
      <c r="AU887" s="23">
        <v>4</v>
      </c>
      <c r="AV887" s="23">
        <v>-4.13</v>
      </c>
      <c r="AW887" s="23">
        <v>2.12E-2</v>
      </c>
      <c r="AY887" s="23">
        <v>1000</v>
      </c>
      <c r="AZ887" s="23">
        <v>1</v>
      </c>
      <c r="BA887" s="23">
        <v>0.25</v>
      </c>
      <c r="BC887" s="23" t="s">
        <v>8293</v>
      </c>
      <c r="BD887" s="23" t="s">
        <v>8293</v>
      </c>
      <c r="BE887" s="23" t="s">
        <v>8293</v>
      </c>
      <c r="BF887" s="23" t="s">
        <v>8330</v>
      </c>
    </row>
    <row r="888" spans="1:58" s="23" customFormat="1" x14ac:dyDescent="0.2">
      <c r="A888" s="23" t="s">
        <v>1496</v>
      </c>
      <c r="B888" s="23" t="s">
        <v>1497</v>
      </c>
      <c r="C888" s="23" t="s">
        <v>38</v>
      </c>
      <c r="D888" s="23" t="s">
        <v>38</v>
      </c>
      <c r="E888" s="23">
        <v>10</v>
      </c>
      <c r="F888" s="23" t="s">
        <v>38</v>
      </c>
      <c r="G888" s="23" t="s">
        <v>38</v>
      </c>
      <c r="H888" s="23">
        <v>1</v>
      </c>
      <c r="I888" s="23" t="s">
        <v>8264</v>
      </c>
      <c r="J888" s="23">
        <v>3</v>
      </c>
      <c r="K888" s="23">
        <v>10</v>
      </c>
      <c r="L888" s="23" t="s">
        <v>8345</v>
      </c>
      <c r="N888" s="24" t="b">
        <f t="shared" si="119"/>
        <v>0</v>
      </c>
      <c r="O888" s="24">
        <f t="shared" si="120"/>
        <v>119</v>
      </c>
      <c r="P888" s="24">
        <f t="shared" si="121"/>
        <v>9.5</v>
      </c>
      <c r="Q888" s="24" t="str">
        <f t="shared" si="122"/>
        <v>YES</v>
      </c>
      <c r="R888" s="24" t="str">
        <f t="shared" si="123"/>
        <v>YES</v>
      </c>
      <c r="S888" s="24" t="b">
        <f t="shared" si="124"/>
        <v>1</v>
      </c>
      <c r="T888" s="24" t="b">
        <f t="shared" si="125"/>
        <v>1</v>
      </c>
      <c r="U888" s="24">
        <f t="shared" si="126"/>
        <v>885</v>
      </c>
      <c r="V888" s="24">
        <f t="shared" si="127"/>
        <v>380</v>
      </c>
      <c r="W888" s="24"/>
      <c r="X888" s="23" t="s">
        <v>40</v>
      </c>
      <c r="Y888" s="23" t="s">
        <v>41</v>
      </c>
      <c r="AA888" s="24"/>
      <c r="AB888" s="24"/>
      <c r="AC888" s="24"/>
      <c r="AD888" s="24">
        <v>1</v>
      </c>
      <c r="AE888" s="24">
        <v>1</v>
      </c>
      <c r="AF888" s="24">
        <v>1</v>
      </c>
      <c r="AG888" s="24">
        <v>1</v>
      </c>
      <c r="AH888" s="24">
        <v>1</v>
      </c>
      <c r="AI888" s="24">
        <v>1</v>
      </c>
      <c r="AJ888" s="24">
        <v>1</v>
      </c>
      <c r="AK888" s="24">
        <v>1</v>
      </c>
      <c r="AL888" s="24">
        <v>3</v>
      </c>
      <c r="AM888" s="24">
        <v>1</v>
      </c>
      <c r="AN888" s="24">
        <v>3</v>
      </c>
      <c r="AO888" s="24">
        <v>1</v>
      </c>
      <c r="AQ888" s="23" t="s">
        <v>1498</v>
      </c>
      <c r="AR888" s="23" t="s">
        <v>1499</v>
      </c>
      <c r="AS888" s="23">
        <v>53.061</v>
      </c>
      <c r="AT888" s="23">
        <v>0.25</v>
      </c>
      <c r="AU888" s="23">
        <v>4</v>
      </c>
      <c r="AV888" s="23">
        <v>-3.75</v>
      </c>
      <c r="AW888" s="23">
        <v>7.1499999999999994E-2</v>
      </c>
      <c r="AY888" s="23">
        <v>10000000</v>
      </c>
      <c r="AZ888" s="23">
        <v>5</v>
      </c>
      <c r="BA888" s="23">
        <v>5</v>
      </c>
      <c r="BC888" s="23" t="s">
        <v>8293</v>
      </c>
      <c r="BD888" s="23" t="s">
        <v>8293</v>
      </c>
      <c r="BE888" s="23" t="s">
        <v>8293</v>
      </c>
      <c r="BF888" s="23" t="s">
        <v>8330</v>
      </c>
    </row>
    <row r="889" spans="1:58" s="23" customFormat="1" x14ac:dyDescent="0.2">
      <c r="A889" s="23" t="s">
        <v>1500</v>
      </c>
      <c r="B889" s="23" t="s">
        <v>1501</v>
      </c>
      <c r="C889" s="23" t="s">
        <v>38</v>
      </c>
      <c r="D889" s="23" t="s">
        <v>38</v>
      </c>
      <c r="E889" s="23">
        <v>10</v>
      </c>
      <c r="F889" s="23" t="s">
        <v>38</v>
      </c>
      <c r="G889" s="23" t="s">
        <v>38</v>
      </c>
      <c r="H889" s="23">
        <v>1</v>
      </c>
      <c r="I889" s="23" t="s">
        <v>8264</v>
      </c>
      <c r="J889" s="23">
        <v>3</v>
      </c>
      <c r="K889" s="23">
        <v>10</v>
      </c>
      <c r="L889" s="23" t="s">
        <v>8345</v>
      </c>
      <c r="N889" s="24" t="b">
        <f t="shared" si="119"/>
        <v>0</v>
      </c>
      <c r="O889" s="24">
        <f t="shared" si="120"/>
        <v>119</v>
      </c>
      <c r="P889" s="24">
        <f t="shared" si="121"/>
        <v>9.5</v>
      </c>
      <c r="Q889" s="24" t="str">
        <f t="shared" si="122"/>
        <v>YES</v>
      </c>
      <c r="R889" s="24" t="str">
        <f t="shared" si="123"/>
        <v>YES</v>
      </c>
      <c r="S889" s="24" t="b">
        <f t="shared" si="124"/>
        <v>1</v>
      </c>
      <c r="T889" s="24" t="b">
        <f t="shared" si="125"/>
        <v>1</v>
      </c>
      <c r="U889" s="24">
        <f t="shared" si="126"/>
        <v>885</v>
      </c>
      <c r="V889" s="24">
        <f t="shared" si="127"/>
        <v>380</v>
      </c>
      <c r="W889" s="24"/>
      <c r="X889" s="23" t="s">
        <v>75</v>
      </c>
      <c r="Y889" s="23" t="s">
        <v>41</v>
      </c>
      <c r="AA889" s="24"/>
      <c r="AB889" s="24"/>
      <c r="AC889" s="24"/>
      <c r="AD889" s="24">
        <v>1</v>
      </c>
      <c r="AE889" s="24">
        <v>1</v>
      </c>
      <c r="AF889" s="24">
        <v>1</v>
      </c>
      <c r="AG889" s="24">
        <v>1</v>
      </c>
      <c r="AH889" s="24">
        <v>3</v>
      </c>
      <c r="AI889" s="24">
        <v>1</v>
      </c>
      <c r="AJ889" s="24">
        <v>1</v>
      </c>
      <c r="AK889" s="24">
        <v>1</v>
      </c>
      <c r="AL889" s="24">
        <v>3</v>
      </c>
      <c r="AM889" s="24">
        <v>1</v>
      </c>
      <c r="AN889" s="24">
        <v>3</v>
      </c>
      <c r="AO889" s="24">
        <v>1</v>
      </c>
      <c r="AQ889" s="23" t="s">
        <v>1502</v>
      </c>
      <c r="AR889" s="23" t="s">
        <v>1503</v>
      </c>
      <c r="AS889" s="23">
        <v>46.066000000000003</v>
      </c>
      <c r="AT889" s="23">
        <v>-0.31</v>
      </c>
      <c r="AU889" s="23">
        <v>4</v>
      </c>
      <c r="AV889" s="23">
        <v>-4.3099999999999996</v>
      </c>
      <c r="AW889" s="23">
        <v>2.87E-2</v>
      </c>
      <c r="AY889" s="23">
        <v>10000000</v>
      </c>
      <c r="AZ889" s="23">
        <v>5</v>
      </c>
      <c r="BA889" s="23">
        <v>5</v>
      </c>
      <c r="BC889" s="23" t="s">
        <v>8293</v>
      </c>
      <c r="BD889" s="23" t="s">
        <v>8293</v>
      </c>
      <c r="BE889" s="23" t="s">
        <v>8293</v>
      </c>
      <c r="BF889" s="23" t="s">
        <v>8330</v>
      </c>
    </row>
    <row r="890" spans="1:58" s="23" customFormat="1" x14ac:dyDescent="0.2">
      <c r="A890" s="23" t="s">
        <v>1504</v>
      </c>
      <c r="B890" s="23" t="s">
        <v>1505</v>
      </c>
      <c r="C890" s="23" t="s">
        <v>38</v>
      </c>
      <c r="D890" s="23" t="s">
        <v>38</v>
      </c>
      <c r="E890" s="23">
        <v>10</v>
      </c>
      <c r="F890" s="23" t="s">
        <v>38</v>
      </c>
      <c r="G890" s="23" t="s">
        <v>38</v>
      </c>
      <c r="H890" s="23">
        <v>1</v>
      </c>
      <c r="I890" s="23" t="s">
        <v>8264</v>
      </c>
      <c r="J890" s="23">
        <v>3</v>
      </c>
      <c r="K890" s="23">
        <v>10</v>
      </c>
      <c r="L890" s="23" t="s">
        <v>8345</v>
      </c>
      <c r="N890" s="24" t="b">
        <f t="shared" si="119"/>
        <v>0</v>
      </c>
      <c r="O890" s="24">
        <f t="shared" si="120"/>
        <v>119</v>
      </c>
      <c r="P890" s="24">
        <f t="shared" si="121"/>
        <v>9.5</v>
      </c>
      <c r="Q890" s="24" t="str">
        <f t="shared" si="122"/>
        <v>YES</v>
      </c>
      <c r="R890" s="24" t="str">
        <f t="shared" si="123"/>
        <v>YES</v>
      </c>
      <c r="S890" s="24" t="b">
        <f t="shared" si="124"/>
        <v>1</v>
      </c>
      <c r="T890" s="24" t="b">
        <f t="shared" si="125"/>
        <v>1</v>
      </c>
      <c r="U890" s="24">
        <f t="shared" si="126"/>
        <v>885</v>
      </c>
      <c r="V890" s="24">
        <f t="shared" si="127"/>
        <v>380</v>
      </c>
      <c r="W890" s="24"/>
      <c r="X890" s="23" t="s">
        <v>40</v>
      </c>
      <c r="Y890" s="23" t="s">
        <v>197</v>
      </c>
      <c r="AA890" s="24"/>
      <c r="AB890" s="24"/>
      <c r="AC890" s="24"/>
      <c r="AD890" s="24">
        <v>3</v>
      </c>
      <c r="AE890" s="24">
        <v>3</v>
      </c>
      <c r="AF890" s="24">
        <v>3</v>
      </c>
      <c r="AG890" s="24">
        <v>3</v>
      </c>
      <c r="AH890" s="24">
        <v>3</v>
      </c>
      <c r="AI890" s="24">
        <v>3</v>
      </c>
      <c r="AJ890" s="24">
        <v>3</v>
      </c>
      <c r="AK890" s="24">
        <v>3</v>
      </c>
      <c r="AL890" s="24">
        <v>1</v>
      </c>
      <c r="AM890" s="24">
        <v>3</v>
      </c>
      <c r="AN890" s="24">
        <v>1</v>
      </c>
      <c r="AO890" s="24">
        <v>3</v>
      </c>
      <c r="AQ890" s="23" t="s">
        <v>1506</v>
      </c>
      <c r="AR890" s="23" t="s">
        <v>1507</v>
      </c>
      <c r="AS890" s="23">
        <v>240.45</v>
      </c>
      <c r="AT890" s="23">
        <v>8.69</v>
      </c>
      <c r="AU890" s="23">
        <v>5.4930000000000003</v>
      </c>
      <c r="AV890" s="23">
        <v>3.1969999999999992</v>
      </c>
      <c r="AW890" s="23">
        <v>27.4</v>
      </c>
      <c r="AY890" s="23">
        <v>100000000</v>
      </c>
      <c r="AZ890" s="23">
        <v>5</v>
      </c>
      <c r="BA890" s="23">
        <v>5</v>
      </c>
      <c r="BC890" s="23" t="s">
        <v>35</v>
      </c>
      <c r="BD890" s="23" t="s">
        <v>8293</v>
      </c>
      <c r="BE890" s="23" t="s">
        <v>8293</v>
      </c>
      <c r="BF890" s="23" t="s">
        <v>8330</v>
      </c>
    </row>
    <row r="891" spans="1:58" s="23" customFormat="1" x14ac:dyDescent="0.2">
      <c r="A891" s="23" t="s">
        <v>1508</v>
      </c>
      <c r="B891" s="23" t="s">
        <v>1509</v>
      </c>
      <c r="C891" s="23" t="s">
        <v>38</v>
      </c>
      <c r="D891" s="23" t="s">
        <v>38</v>
      </c>
      <c r="E891" s="23">
        <v>10</v>
      </c>
      <c r="F891" s="23" t="s">
        <v>38</v>
      </c>
      <c r="G891" s="23" t="s">
        <v>38</v>
      </c>
      <c r="H891" s="23">
        <v>1</v>
      </c>
      <c r="I891" s="23" t="s">
        <v>8264</v>
      </c>
      <c r="J891" s="23">
        <v>3</v>
      </c>
      <c r="K891" s="23">
        <v>10</v>
      </c>
      <c r="L891" s="23" t="s">
        <v>8345</v>
      </c>
      <c r="N891" s="24" t="b">
        <f t="shared" si="119"/>
        <v>0</v>
      </c>
      <c r="O891" s="24">
        <f t="shared" si="120"/>
        <v>119</v>
      </c>
      <c r="P891" s="24">
        <f t="shared" si="121"/>
        <v>9.5</v>
      </c>
      <c r="Q891" s="24" t="str">
        <f t="shared" si="122"/>
        <v>YES</v>
      </c>
      <c r="R891" s="24" t="str">
        <f t="shared" si="123"/>
        <v>YES</v>
      </c>
      <c r="S891" s="24" t="b">
        <f t="shared" si="124"/>
        <v>1</v>
      </c>
      <c r="T891" s="24" t="b">
        <f t="shared" si="125"/>
        <v>1</v>
      </c>
      <c r="U891" s="24">
        <f t="shared" si="126"/>
        <v>885</v>
      </c>
      <c r="V891" s="24">
        <f t="shared" si="127"/>
        <v>380</v>
      </c>
      <c r="W891" s="24"/>
      <c r="X891" s="23" t="s">
        <v>82</v>
      </c>
      <c r="Y891" s="23" t="s">
        <v>95</v>
      </c>
      <c r="AA891" s="24"/>
      <c r="AB891" s="24"/>
      <c r="AC891" s="24"/>
      <c r="AD891" s="24">
        <v>3</v>
      </c>
      <c r="AE891" s="24">
        <v>3</v>
      </c>
      <c r="AF891" s="24">
        <v>3</v>
      </c>
      <c r="AG891" s="24">
        <v>3</v>
      </c>
      <c r="AH891" s="24">
        <v>3</v>
      </c>
      <c r="AI891" s="24">
        <v>3</v>
      </c>
      <c r="AJ891" s="24">
        <v>3</v>
      </c>
      <c r="AK891" s="24">
        <v>3</v>
      </c>
      <c r="AL891" s="24">
        <v>1</v>
      </c>
      <c r="AM891" s="24">
        <v>3</v>
      </c>
      <c r="AN891" s="24">
        <v>1</v>
      </c>
      <c r="AO891" s="24">
        <v>3</v>
      </c>
      <c r="AQ891" s="23" t="s">
        <v>1506</v>
      </c>
      <c r="AR891" s="23" t="s">
        <v>1507</v>
      </c>
      <c r="AS891" s="23">
        <v>240.45</v>
      </c>
      <c r="AT891" s="23">
        <v>8.69</v>
      </c>
      <c r="AU891" s="23">
        <v>5.4930000000000003</v>
      </c>
      <c r="AV891" s="23">
        <v>3.1969999999999992</v>
      </c>
      <c r="AW891" s="23">
        <v>27.4</v>
      </c>
      <c r="AY891" s="23">
        <v>10000000</v>
      </c>
      <c r="AZ891" s="23">
        <v>5</v>
      </c>
      <c r="BA891" s="23">
        <v>5</v>
      </c>
      <c r="BC891" s="23" t="s">
        <v>35</v>
      </c>
      <c r="BD891" s="23" t="s">
        <v>8293</v>
      </c>
      <c r="BE891" s="23" t="s">
        <v>8293</v>
      </c>
      <c r="BF891" s="23" t="s">
        <v>8330</v>
      </c>
    </row>
    <row r="892" spans="1:58" s="23" customFormat="1" x14ac:dyDescent="0.2">
      <c r="A892" s="23" t="s">
        <v>1510</v>
      </c>
      <c r="B892" s="23" t="s">
        <v>1511</v>
      </c>
      <c r="C892" s="23" t="s">
        <v>38</v>
      </c>
      <c r="D892" s="23" t="s">
        <v>38</v>
      </c>
      <c r="E892" s="23">
        <v>10</v>
      </c>
      <c r="F892" s="23" t="s">
        <v>38</v>
      </c>
      <c r="G892" s="23" t="s">
        <v>38</v>
      </c>
      <c r="H892" s="23">
        <v>1</v>
      </c>
      <c r="I892" s="23" t="s">
        <v>8264</v>
      </c>
      <c r="J892" s="23">
        <v>3</v>
      </c>
      <c r="K892" s="23">
        <v>10</v>
      </c>
      <c r="L892" s="23" t="s">
        <v>8345</v>
      </c>
      <c r="N892" s="24" t="b">
        <f t="shared" si="119"/>
        <v>0</v>
      </c>
      <c r="O892" s="24">
        <f t="shared" si="120"/>
        <v>119</v>
      </c>
      <c r="P892" s="24">
        <f t="shared" si="121"/>
        <v>9.5</v>
      </c>
      <c r="Q892" s="24" t="str">
        <f t="shared" si="122"/>
        <v>YES</v>
      </c>
      <c r="R892" s="24" t="str">
        <f t="shared" si="123"/>
        <v>YES</v>
      </c>
      <c r="S892" s="24" t="b">
        <f t="shared" si="124"/>
        <v>1</v>
      </c>
      <c r="T892" s="24" t="b">
        <f t="shared" si="125"/>
        <v>1</v>
      </c>
      <c r="U892" s="24">
        <f t="shared" si="126"/>
        <v>885</v>
      </c>
      <c r="V892" s="24">
        <f t="shared" si="127"/>
        <v>380</v>
      </c>
      <c r="W892" s="24"/>
      <c r="X892" s="23" t="s">
        <v>82</v>
      </c>
      <c r="Y892" s="23" t="s">
        <v>95</v>
      </c>
      <c r="AA892" s="24"/>
      <c r="AB892" s="24"/>
      <c r="AC892" s="24"/>
      <c r="AD892" s="24">
        <v>1</v>
      </c>
      <c r="AE892" s="24">
        <v>1</v>
      </c>
      <c r="AF892" s="24">
        <v>3</v>
      </c>
      <c r="AG892" s="24">
        <v>3</v>
      </c>
      <c r="AH892" s="24">
        <v>1</v>
      </c>
      <c r="AI892" s="24">
        <v>3</v>
      </c>
      <c r="AJ892" s="24">
        <v>3</v>
      </c>
      <c r="AK892" s="24">
        <v>1</v>
      </c>
      <c r="AL892" s="24">
        <v>1</v>
      </c>
      <c r="AM892" s="24">
        <v>1</v>
      </c>
      <c r="AN892" s="24">
        <v>1</v>
      </c>
      <c r="AO892" s="24">
        <v>1</v>
      </c>
      <c r="AQ892" s="23" t="s">
        <v>1512</v>
      </c>
      <c r="AR892" s="23" t="s">
        <v>1513</v>
      </c>
      <c r="AS892" s="23">
        <v>156.30000000000001</v>
      </c>
      <c r="AT892" s="23">
        <v>5.74</v>
      </c>
      <c r="AU892" s="23">
        <v>4</v>
      </c>
      <c r="AV892" s="23">
        <v>1.7400000000000002</v>
      </c>
      <c r="AW892" s="23">
        <v>4.01</v>
      </c>
      <c r="AY892" s="23">
        <v>10000000</v>
      </c>
      <c r="AZ892" s="23">
        <v>5</v>
      </c>
      <c r="BA892" s="23">
        <v>5</v>
      </c>
      <c r="BC892" s="23" t="s">
        <v>8293</v>
      </c>
      <c r="BD892" s="23" t="s">
        <v>8293</v>
      </c>
      <c r="BE892" s="23" t="s">
        <v>8293</v>
      </c>
      <c r="BF892" s="23" t="s">
        <v>8330</v>
      </c>
    </row>
    <row r="893" spans="1:58" s="23" customFormat="1" x14ac:dyDescent="0.2">
      <c r="A893" s="23" t="s">
        <v>1514</v>
      </c>
      <c r="B893" s="23" t="s">
        <v>1515</v>
      </c>
      <c r="C893" s="23" t="s">
        <v>38</v>
      </c>
      <c r="D893" s="23" t="s">
        <v>38</v>
      </c>
      <c r="E893" s="23">
        <v>10</v>
      </c>
      <c r="F893" s="23" t="s">
        <v>38</v>
      </c>
      <c r="G893" s="23" t="s">
        <v>38</v>
      </c>
      <c r="H893" s="23">
        <v>1</v>
      </c>
      <c r="I893" s="23" t="s">
        <v>8264</v>
      </c>
      <c r="J893" s="23">
        <v>3</v>
      </c>
      <c r="K893" s="23">
        <v>10</v>
      </c>
      <c r="L893" s="23" t="s">
        <v>8345</v>
      </c>
      <c r="N893" s="24" t="b">
        <f t="shared" si="119"/>
        <v>0</v>
      </c>
      <c r="O893" s="24">
        <f t="shared" si="120"/>
        <v>119</v>
      </c>
      <c r="P893" s="24">
        <f t="shared" si="121"/>
        <v>9.5</v>
      </c>
      <c r="Q893" s="24" t="str">
        <f t="shared" si="122"/>
        <v>YES</v>
      </c>
      <c r="R893" s="24" t="str">
        <f t="shared" si="123"/>
        <v>YES</v>
      </c>
      <c r="S893" s="24" t="b">
        <f t="shared" si="124"/>
        <v>1</v>
      </c>
      <c r="T893" s="24" t="b">
        <f t="shared" si="125"/>
        <v>1</v>
      </c>
      <c r="U893" s="24">
        <f t="shared" si="126"/>
        <v>885</v>
      </c>
      <c r="V893" s="24">
        <f t="shared" si="127"/>
        <v>380</v>
      </c>
      <c r="W893" s="24"/>
      <c r="X893" s="23" t="s">
        <v>82</v>
      </c>
      <c r="Y893" s="23" t="s">
        <v>120</v>
      </c>
      <c r="AA893" s="24"/>
      <c r="AB893" s="24"/>
      <c r="AC893" s="24"/>
      <c r="AD893" s="24">
        <v>3</v>
      </c>
      <c r="AE893" s="24">
        <v>3</v>
      </c>
      <c r="AF893" s="24">
        <v>3</v>
      </c>
      <c r="AG893" s="24">
        <v>3</v>
      </c>
      <c r="AH893" s="24">
        <v>3</v>
      </c>
      <c r="AI893" s="24">
        <v>3</v>
      </c>
      <c r="AJ893" s="24">
        <v>3</v>
      </c>
      <c r="AK893" s="24">
        <v>3</v>
      </c>
      <c r="AL893" s="24">
        <v>1</v>
      </c>
      <c r="AM893" s="24">
        <v>3</v>
      </c>
      <c r="AN893" s="24">
        <v>1</v>
      </c>
      <c r="AO893" s="24">
        <v>3</v>
      </c>
      <c r="AQ893" s="23" t="s">
        <v>1506</v>
      </c>
      <c r="AR893" s="23" t="s">
        <v>1507</v>
      </c>
      <c r="AS893" s="23">
        <v>240.45</v>
      </c>
      <c r="AT893" s="23">
        <v>8.69</v>
      </c>
      <c r="AU893" s="23">
        <v>5.4930000000000003</v>
      </c>
      <c r="AV893" s="23">
        <v>3.1969999999999992</v>
      </c>
      <c r="AW893" s="23">
        <v>27.4</v>
      </c>
      <c r="AY893" s="23">
        <v>100000000</v>
      </c>
      <c r="AZ893" s="23">
        <v>5</v>
      </c>
      <c r="BA893" s="23">
        <v>5</v>
      </c>
      <c r="BC893" s="23" t="s">
        <v>35</v>
      </c>
      <c r="BD893" s="23" t="s">
        <v>8293</v>
      </c>
      <c r="BE893" s="23" t="s">
        <v>8293</v>
      </c>
      <c r="BF893" s="23" t="s">
        <v>8330</v>
      </c>
    </row>
    <row r="894" spans="1:58" s="23" customFormat="1" x14ac:dyDescent="0.2">
      <c r="A894" s="23" t="s">
        <v>1516</v>
      </c>
      <c r="B894" s="23" t="s">
        <v>1517</v>
      </c>
      <c r="C894" s="23" t="s">
        <v>38</v>
      </c>
      <c r="D894" s="23" t="s">
        <v>38</v>
      </c>
      <c r="E894" s="23">
        <v>10</v>
      </c>
      <c r="F894" s="23" t="s">
        <v>38</v>
      </c>
      <c r="G894" s="23" t="s">
        <v>38</v>
      </c>
      <c r="H894" s="23">
        <v>1</v>
      </c>
      <c r="I894" s="23" t="s">
        <v>8264</v>
      </c>
      <c r="J894" s="23">
        <v>3</v>
      </c>
      <c r="K894" s="23">
        <v>10</v>
      </c>
      <c r="L894" s="23" t="s">
        <v>8345</v>
      </c>
      <c r="N894" s="24" t="b">
        <f t="shared" si="119"/>
        <v>0</v>
      </c>
      <c r="O894" s="24">
        <f t="shared" si="120"/>
        <v>119</v>
      </c>
      <c r="P894" s="24">
        <f t="shared" si="121"/>
        <v>9.5</v>
      </c>
      <c r="Q894" s="24" t="str">
        <f t="shared" si="122"/>
        <v>YES</v>
      </c>
      <c r="R894" s="24" t="str">
        <f t="shared" si="123"/>
        <v>YES</v>
      </c>
      <c r="S894" s="24" t="b">
        <f t="shared" si="124"/>
        <v>1</v>
      </c>
      <c r="T894" s="24" t="b">
        <f t="shared" si="125"/>
        <v>1</v>
      </c>
      <c r="U894" s="24">
        <f t="shared" si="126"/>
        <v>885</v>
      </c>
      <c r="V894" s="24">
        <f t="shared" si="127"/>
        <v>380</v>
      </c>
      <c r="W894" s="24"/>
      <c r="X894" s="23" t="s">
        <v>40</v>
      </c>
      <c r="Y894" s="23" t="s">
        <v>41</v>
      </c>
      <c r="AA894" s="24"/>
      <c r="AB894" s="24"/>
      <c r="AC894" s="24"/>
      <c r="AD894" s="24">
        <v>1</v>
      </c>
      <c r="AE894" s="24">
        <v>1</v>
      </c>
      <c r="AF894" s="24">
        <v>3</v>
      </c>
      <c r="AG894" s="24">
        <v>3</v>
      </c>
      <c r="AH894" s="24">
        <v>1</v>
      </c>
      <c r="AI894" s="24">
        <v>3</v>
      </c>
      <c r="AJ894" s="24">
        <v>3</v>
      </c>
      <c r="AK894" s="24">
        <v>3</v>
      </c>
      <c r="AL894" s="24">
        <v>1</v>
      </c>
      <c r="AM894" s="24">
        <v>1</v>
      </c>
      <c r="AN894" s="24">
        <v>1</v>
      </c>
      <c r="AO894" s="24">
        <v>1</v>
      </c>
      <c r="AQ894" s="23" t="s">
        <v>1518</v>
      </c>
      <c r="AR894" s="23" t="s">
        <v>1519</v>
      </c>
      <c r="AS894" s="23">
        <v>170.33</v>
      </c>
      <c r="AT894" s="23">
        <v>6.1</v>
      </c>
      <c r="AU894" s="23">
        <v>4</v>
      </c>
      <c r="AV894" s="23">
        <v>2.0999999999999996</v>
      </c>
      <c r="AW894" s="23">
        <v>5.03</v>
      </c>
      <c r="AY894" s="23">
        <v>10000000</v>
      </c>
      <c r="AZ894" s="23">
        <v>5</v>
      </c>
      <c r="BA894" s="23">
        <v>5</v>
      </c>
      <c r="BC894" s="23" t="s">
        <v>35</v>
      </c>
      <c r="BD894" s="23" t="s">
        <v>8293</v>
      </c>
      <c r="BE894" s="23" t="s">
        <v>8293</v>
      </c>
      <c r="BF894" s="23" t="s">
        <v>8330</v>
      </c>
    </row>
    <row r="895" spans="1:58" s="23" customFormat="1" x14ac:dyDescent="0.2">
      <c r="A895" s="23" t="s">
        <v>1520</v>
      </c>
      <c r="B895" s="23" t="s">
        <v>1521</v>
      </c>
      <c r="C895" s="23" t="s">
        <v>38</v>
      </c>
      <c r="D895" s="23" t="s">
        <v>38</v>
      </c>
      <c r="E895" s="23">
        <v>10</v>
      </c>
      <c r="F895" s="23" t="s">
        <v>38</v>
      </c>
      <c r="G895" s="23" t="s">
        <v>38</v>
      </c>
      <c r="H895" s="23">
        <v>1</v>
      </c>
      <c r="I895" s="23" t="s">
        <v>8264</v>
      </c>
      <c r="J895" s="23">
        <v>3</v>
      </c>
      <c r="K895" s="23">
        <v>10</v>
      </c>
      <c r="L895" s="23" t="s">
        <v>8345</v>
      </c>
      <c r="N895" s="24" t="b">
        <f t="shared" si="119"/>
        <v>0</v>
      </c>
      <c r="O895" s="24">
        <f t="shared" si="120"/>
        <v>119</v>
      </c>
      <c r="P895" s="24">
        <f t="shared" si="121"/>
        <v>9.5</v>
      </c>
      <c r="Q895" s="24" t="str">
        <f t="shared" si="122"/>
        <v>YES</v>
      </c>
      <c r="R895" s="24" t="str">
        <f t="shared" si="123"/>
        <v>YES</v>
      </c>
      <c r="S895" s="24" t="b">
        <f t="shared" si="124"/>
        <v>1</v>
      </c>
      <c r="T895" s="24" t="b">
        <f t="shared" si="125"/>
        <v>1</v>
      </c>
      <c r="U895" s="24">
        <f t="shared" si="126"/>
        <v>885</v>
      </c>
      <c r="V895" s="24">
        <f t="shared" si="127"/>
        <v>380</v>
      </c>
      <c r="W895" s="24"/>
      <c r="X895" s="23" t="s">
        <v>40</v>
      </c>
      <c r="Y895" s="23" t="s">
        <v>41</v>
      </c>
      <c r="AA895" s="24"/>
      <c r="AB895" s="24"/>
      <c r="AC895" s="24"/>
      <c r="AD895" s="24">
        <v>3</v>
      </c>
      <c r="AE895" s="24">
        <v>3</v>
      </c>
      <c r="AF895" s="24">
        <v>3</v>
      </c>
      <c r="AG895" s="24">
        <v>3</v>
      </c>
      <c r="AH895" s="24">
        <v>3</v>
      </c>
      <c r="AI895" s="24">
        <v>3</v>
      </c>
      <c r="AJ895" s="24">
        <v>3</v>
      </c>
      <c r="AK895" s="24">
        <v>3</v>
      </c>
      <c r="AL895" s="24">
        <v>1</v>
      </c>
      <c r="AM895" s="24">
        <v>3</v>
      </c>
      <c r="AN895" s="24">
        <v>1</v>
      </c>
      <c r="AO895" s="24">
        <v>3</v>
      </c>
      <c r="AQ895" s="23" t="s">
        <v>1522</v>
      </c>
      <c r="AR895" s="23" t="s">
        <v>1523</v>
      </c>
      <c r="AS895" s="23">
        <v>254.48</v>
      </c>
      <c r="AT895" s="23">
        <v>9.18</v>
      </c>
      <c r="AU895" s="23">
        <v>5.859</v>
      </c>
      <c r="AV895" s="23">
        <v>3.3209999999999997</v>
      </c>
      <c r="AW895" s="23">
        <v>37.799999999999997</v>
      </c>
      <c r="AY895" s="23">
        <v>100000000</v>
      </c>
      <c r="AZ895" s="23">
        <v>5</v>
      </c>
      <c r="BA895" s="23">
        <v>5</v>
      </c>
      <c r="BC895" s="23" t="s">
        <v>35</v>
      </c>
      <c r="BD895" s="23" t="s">
        <v>8293</v>
      </c>
      <c r="BE895" s="23" t="s">
        <v>8293</v>
      </c>
      <c r="BF895" s="23" t="s">
        <v>8330</v>
      </c>
    </row>
    <row r="896" spans="1:58" s="23" customFormat="1" x14ac:dyDescent="0.2">
      <c r="A896" s="23" t="s">
        <v>1524</v>
      </c>
      <c r="B896" s="23" t="s">
        <v>1525</v>
      </c>
      <c r="C896" s="23" t="s">
        <v>38</v>
      </c>
      <c r="D896" s="23" t="s">
        <v>38</v>
      </c>
      <c r="E896" s="23">
        <v>10</v>
      </c>
      <c r="F896" s="23" t="s">
        <v>38</v>
      </c>
      <c r="G896" s="23" t="s">
        <v>38</v>
      </c>
      <c r="H896" s="23">
        <v>1</v>
      </c>
      <c r="I896" s="23" t="s">
        <v>8264</v>
      </c>
      <c r="J896" s="23">
        <v>3</v>
      </c>
      <c r="K896" s="23">
        <v>10</v>
      </c>
      <c r="L896" s="23" t="s">
        <v>8346</v>
      </c>
      <c r="N896" s="24" t="b">
        <f t="shared" si="119"/>
        <v>0</v>
      </c>
      <c r="O896" s="24">
        <f t="shared" si="120"/>
        <v>119</v>
      </c>
      <c r="P896" s="24">
        <f t="shared" si="121"/>
        <v>9.5</v>
      </c>
      <c r="Q896" s="24" t="str">
        <f t="shared" si="122"/>
        <v>YES</v>
      </c>
      <c r="R896" s="24" t="str">
        <f t="shared" si="123"/>
        <v>YES</v>
      </c>
      <c r="S896" s="24" t="b">
        <f t="shared" si="124"/>
        <v>1</v>
      </c>
      <c r="T896" s="24" t="b">
        <f t="shared" si="125"/>
        <v>1</v>
      </c>
      <c r="U896" s="24">
        <f t="shared" si="126"/>
        <v>885</v>
      </c>
      <c r="V896" s="24">
        <f t="shared" si="127"/>
        <v>380</v>
      </c>
      <c r="W896" s="24"/>
      <c r="X896" s="23" t="s">
        <v>82</v>
      </c>
      <c r="Y896" s="23" t="s">
        <v>41</v>
      </c>
      <c r="AA896" s="24"/>
      <c r="AB896" s="24"/>
      <c r="AC896" s="24"/>
      <c r="AD896" s="24">
        <v>1</v>
      </c>
      <c r="AE896" s="24">
        <v>1</v>
      </c>
      <c r="AF896" s="24">
        <v>1</v>
      </c>
      <c r="AG896" s="24">
        <v>1</v>
      </c>
      <c r="AH896" s="24">
        <v>3</v>
      </c>
      <c r="AI896" s="24">
        <v>1</v>
      </c>
      <c r="AJ896" s="24">
        <v>1</v>
      </c>
      <c r="AK896" s="24">
        <v>1</v>
      </c>
      <c r="AL896" s="24">
        <v>3</v>
      </c>
      <c r="AM896" s="24">
        <v>1</v>
      </c>
      <c r="AN896" s="24">
        <v>3</v>
      </c>
      <c r="AO896" s="24">
        <v>1</v>
      </c>
      <c r="AQ896" s="23" t="s">
        <v>1526</v>
      </c>
      <c r="AR896" s="23" t="s">
        <v>1527</v>
      </c>
      <c r="AS896" s="23">
        <v>32.040999999999997</v>
      </c>
      <c r="AT896" s="23">
        <v>-0.77</v>
      </c>
      <c r="AU896" s="23">
        <v>4</v>
      </c>
      <c r="AV896" s="23">
        <v>-4.7699999999999996</v>
      </c>
      <c r="AW896" s="23">
        <v>2.1299999999999999E-2</v>
      </c>
      <c r="AY896" s="23">
        <v>100000000</v>
      </c>
      <c r="AZ896" s="23">
        <v>5</v>
      </c>
      <c r="BA896" s="23">
        <v>5</v>
      </c>
      <c r="BC896" s="23" t="s">
        <v>8293</v>
      </c>
      <c r="BD896" s="23" t="s">
        <v>8293</v>
      </c>
      <c r="BE896" s="23" t="s">
        <v>8293</v>
      </c>
      <c r="BF896" s="23" t="s">
        <v>8330</v>
      </c>
    </row>
    <row r="897" spans="1:58" s="23" customFormat="1" x14ac:dyDescent="0.2">
      <c r="A897" s="23" t="s">
        <v>1528</v>
      </c>
      <c r="B897" s="23" t="s">
        <v>1529</v>
      </c>
      <c r="C897" s="23" t="s">
        <v>38</v>
      </c>
      <c r="D897" s="23" t="s">
        <v>38</v>
      </c>
      <c r="E897" s="23">
        <v>10</v>
      </c>
      <c r="F897" s="23" t="s">
        <v>38</v>
      </c>
      <c r="G897" s="23" t="s">
        <v>38</v>
      </c>
      <c r="H897" s="23">
        <v>1</v>
      </c>
      <c r="I897" s="23" t="s">
        <v>8264</v>
      </c>
      <c r="J897" s="23">
        <v>3</v>
      </c>
      <c r="K897" s="23">
        <v>10</v>
      </c>
      <c r="L897" s="23" t="s">
        <v>8345</v>
      </c>
      <c r="N897" s="24" t="b">
        <f t="shared" si="119"/>
        <v>0</v>
      </c>
      <c r="O897" s="24">
        <f t="shared" si="120"/>
        <v>119</v>
      </c>
      <c r="P897" s="24">
        <f t="shared" si="121"/>
        <v>9.5</v>
      </c>
      <c r="Q897" s="24" t="str">
        <f t="shared" si="122"/>
        <v>YES</v>
      </c>
      <c r="R897" s="24" t="str">
        <f t="shared" si="123"/>
        <v>YES</v>
      </c>
      <c r="S897" s="24" t="b">
        <f t="shared" si="124"/>
        <v>1</v>
      </c>
      <c r="T897" s="24" t="b">
        <f t="shared" si="125"/>
        <v>1</v>
      </c>
      <c r="U897" s="24">
        <f t="shared" si="126"/>
        <v>885</v>
      </c>
      <c r="V897" s="24">
        <f t="shared" si="127"/>
        <v>380</v>
      </c>
      <c r="W897" s="24"/>
      <c r="X897" s="23" t="s">
        <v>40</v>
      </c>
      <c r="Y897" s="23" t="s">
        <v>41</v>
      </c>
      <c r="AA897" s="24"/>
      <c r="AB897" s="24"/>
      <c r="AC897" s="24"/>
      <c r="AD897" s="24">
        <v>1</v>
      </c>
      <c r="AE897" s="24">
        <v>1</v>
      </c>
      <c r="AF897" s="24">
        <v>3</v>
      </c>
      <c r="AG897" s="24">
        <v>3</v>
      </c>
      <c r="AH897" s="24">
        <v>1</v>
      </c>
      <c r="AI897" s="24">
        <v>3</v>
      </c>
      <c r="AJ897" s="24">
        <v>3</v>
      </c>
      <c r="AK897" s="24">
        <v>3</v>
      </c>
      <c r="AL897" s="24">
        <v>1</v>
      </c>
      <c r="AM897" s="24">
        <v>1</v>
      </c>
      <c r="AN897" s="24">
        <v>1</v>
      </c>
      <c r="AO897" s="24">
        <v>1</v>
      </c>
      <c r="AQ897" s="23" t="s">
        <v>1518</v>
      </c>
      <c r="AR897" s="23" t="s">
        <v>1519</v>
      </c>
      <c r="AS897" s="23">
        <v>170.33</v>
      </c>
      <c r="AT897" s="23">
        <v>6.1</v>
      </c>
      <c r="AU897" s="23">
        <v>4</v>
      </c>
      <c r="AV897" s="23">
        <v>2.0999999999999996</v>
      </c>
      <c r="AW897" s="23">
        <v>5.03</v>
      </c>
      <c r="AY897" s="23">
        <v>100000000</v>
      </c>
      <c r="AZ897" s="23">
        <v>5</v>
      </c>
      <c r="BA897" s="23">
        <v>5</v>
      </c>
      <c r="BC897" s="23" t="s">
        <v>35</v>
      </c>
      <c r="BD897" s="23" t="s">
        <v>8293</v>
      </c>
      <c r="BE897" s="23" t="s">
        <v>8293</v>
      </c>
      <c r="BF897" s="23" t="s">
        <v>8330</v>
      </c>
    </row>
    <row r="898" spans="1:58" s="23" customFormat="1" x14ac:dyDescent="0.2">
      <c r="A898" s="23" t="s">
        <v>1530</v>
      </c>
      <c r="B898" s="23" t="s">
        <v>1531</v>
      </c>
      <c r="C898" s="23" t="s">
        <v>38</v>
      </c>
      <c r="D898" s="23" t="s">
        <v>38</v>
      </c>
      <c r="E898" s="23">
        <v>10</v>
      </c>
      <c r="F898" s="23" t="s">
        <v>38</v>
      </c>
      <c r="G898" s="23" t="s">
        <v>38</v>
      </c>
      <c r="H898" s="23">
        <v>1</v>
      </c>
      <c r="I898" s="23" t="s">
        <v>8264</v>
      </c>
      <c r="J898" s="23">
        <v>3</v>
      </c>
      <c r="K898" s="23">
        <v>10</v>
      </c>
      <c r="L898" s="23" t="s">
        <v>8345</v>
      </c>
      <c r="N898" s="24" t="b">
        <f t="shared" ref="N898:N961" si="128">AND(I898="TRUE",J898&gt;5,K898&gt;5)</f>
        <v>0</v>
      </c>
      <c r="O898" s="24">
        <f t="shared" ref="O898:O961" si="129">(E898*H898)+(J898*J898)+(K898*K898)</f>
        <v>119</v>
      </c>
      <c r="P898" s="24">
        <f t="shared" ref="P898:P961" si="130">((E898*H898)+(J898*J898))/20*K898</f>
        <v>9.5</v>
      </c>
      <c r="Q898" s="24" t="str">
        <f t="shared" ref="Q898:Q961" si="131">IF(O898&gt;O$2339,"YES","NO")</f>
        <v>YES</v>
      </c>
      <c r="R898" s="24" t="str">
        <f t="shared" ref="R898:R961" si="132">IF(P898&gt;P$2339,"YES","NO")</f>
        <v>YES</v>
      </c>
      <c r="S898" s="24" t="b">
        <f t="shared" si="124"/>
        <v>1</v>
      </c>
      <c r="T898" s="24" t="b">
        <f t="shared" si="125"/>
        <v>1</v>
      </c>
      <c r="U898" s="24">
        <f t="shared" si="126"/>
        <v>885</v>
      </c>
      <c r="V898" s="24">
        <f t="shared" si="127"/>
        <v>380</v>
      </c>
      <c r="W898" s="24"/>
      <c r="X898" s="23" t="s">
        <v>40</v>
      </c>
      <c r="Y898" s="23" t="s">
        <v>41</v>
      </c>
      <c r="AA898" s="24"/>
      <c r="AB898" s="24"/>
      <c r="AC898" s="24"/>
      <c r="AD898" s="24">
        <v>1</v>
      </c>
      <c r="AE898" s="24">
        <v>1</v>
      </c>
      <c r="AF898" s="24">
        <v>3</v>
      </c>
      <c r="AG898" s="24">
        <v>3</v>
      </c>
      <c r="AH898" s="24">
        <v>3</v>
      </c>
      <c r="AI898" s="24">
        <v>3</v>
      </c>
      <c r="AJ898" s="24">
        <v>3</v>
      </c>
      <c r="AK898" s="24">
        <v>3</v>
      </c>
      <c r="AL898" s="24">
        <v>1</v>
      </c>
      <c r="AM898" s="24">
        <v>1</v>
      </c>
      <c r="AN898" s="24">
        <v>1</v>
      </c>
      <c r="AO898" s="24">
        <v>1</v>
      </c>
      <c r="AQ898" s="23" t="s">
        <v>1532</v>
      </c>
      <c r="AR898" s="23" t="s">
        <v>1533</v>
      </c>
      <c r="AS898" s="23">
        <v>198.38</v>
      </c>
      <c r="AT898" s="23">
        <v>7.2</v>
      </c>
      <c r="AU898" s="23">
        <v>4.625</v>
      </c>
      <c r="AV898" s="23">
        <v>2.5750000000000002</v>
      </c>
      <c r="AW898" s="23">
        <v>10.4</v>
      </c>
      <c r="AY898" s="23">
        <v>1000000000</v>
      </c>
      <c r="AZ898" s="23">
        <v>5</v>
      </c>
      <c r="BA898" s="23">
        <v>5</v>
      </c>
      <c r="BC898" s="23" t="s">
        <v>8293</v>
      </c>
      <c r="BD898" s="23" t="s">
        <v>8293</v>
      </c>
      <c r="BE898" s="23" t="s">
        <v>8293</v>
      </c>
      <c r="BF898" s="23" t="s">
        <v>8330</v>
      </c>
    </row>
    <row r="899" spans="1:58" s="23" customFormat="1" x14ac:dyDescent="0.2">
      <c r="A899" s="23" t="s">
        <v>1534</v>
      </c>
      <c r="B899" s="23" t="s">
        <v>1535</v>
      </c>
      <c r="C899" s="23" t="s">
        <v>38</v>
      </c>
      <c r="D899" s="23" t="s">
        <v>38</v>
      </c>
      <c r="E899" s="23">
        <v>10</v>
      </c>
      <c r="F899" s="23" t="s">
        <v>38</v>
      </c>
      <c r="G899" s="23" t="s">
        <v>38</v>
      </c>
      <c r="H899" s="23">
        <v>1</v>
      </c>
      <c r="I899" s="23" t="s">
        <v>8264</v>
      </c>
      <c r="J899" s="23">
        <v>3</v>
      </c>
      <c r="K899" s="23">
        <v>10</v>
      </c>
      <c r="L899" s="23" t="s">
        <v>8345</v>
      </c>
      <c r="N899" s="24" t="b">
        <f t="shared" si="128"/>
        <v>0</v>
      </c>
      <c r="O899" s="24">
        <f t="shared" si="129"/>
        <v>119</v>
      </c>
      <c r="P899" s="24">
        <f t="shared" si="130"/>
        <v>9.5</v>
      </c>
      <c r="Q899" s="24" t="str">
        <f t="shared" si="131"/>
        <v>YES</v>
      </c>
      <c r="R899" s="24" t="str">
        <f t="shared" si="132"/>
        <v>YES</v>
      </c>
      <c r="S899" s="24" t="b">
        <f t="shared" ref="S899:S962" si="133">AND($Q899="YES",$R899="YES")</f>
        <v>1</v>
      </c>
      <c r="T899" s="24" t="b">
        <f t="shared" ref="T899:T962" si="134">OR($Q899="YES",$R899="YES")</f>
        <v>1</v>
      </c>
      <c r="U899" s="24">
        <f t="shared" si="126"/>
        <v>885</v>
      </c>
      <c r="V899" s="24">
        <f t="shared" si="127"/>
        <v>380</v>
      </c>
      <c r="W899" s="24"/>
      <c r="X899" s="23" t="s">
        <v>40</v>
      </c>
      <c r="Y899" s="23" t="s">
        <v>41</v>
      </c>
      <c r="AA899" s="24"/>
      <c r="AB899" s="24"/>
      <c r="AC899" s="24"/>
      <c r="AD899" s="24">
        <v>1</v>
      </c>
      <c r="AE899" s="24">
        <v>1</v>
      </c>
      <c r="AF899" s="24">
        <v>3</v>
      </c>
      <c r="AG899" s="24">
        <v>3</v>
      </c>
      <c r="AH899" s="24">
        <v>3</v>
      </c>
      <c r="AI899" s="24">
        <v>3</v>
      </c>
      <c r="AJ899" s="24">
        <v>3</v>
      </c>
      <c r="AK899" s="24">
        <v>3</v>
      </c>
      <c r="AL899" s="24">
        <v>1</v>
      </c>
      <c r="AM899" s="24">
        <v>1</v>
      </c>
      <c r="AN899" s="24">
        <v>1</v>
      </c>
      <c r="AO899" s="24">
        <v>1</v>
      </c>
      <c r="AQ899" s="23" t="s">
        <v>1532</v>
      </c>
      <c r="AR899" s="23" t="s">
        <v>1533</v>
      </c>
      <c r="AS899" s="23">
        <v>198.38</v>
      </c>
      <c r="AT899" s="23">
        <v>7.2</v>
      </c>
      <c r="AU899" s="23">
        <v>4.625</v>
      </c>
      <c r="AV899" s="23">
        <v>2.5750000000000002</v>
      </c>
      <c r="AW899" s="23">
        <v>10.4</v>
      </c>
      <c r="AY899" s="23">
        <v>10000000</v>
      </c>
      <c r="AZ899" s="23">
        <v>5</v>
      </c>
      <c r="BA899" s="23">
        <v>5</v>
      </c>
      <c r="BC899" s="23" t="s">
        <v>35</v>
      </c>
      <c r="BD899" s="23" t="s">
        <v>8293</v>
      </c>
      <c r="BE899" s="23" t="s">
        <v>8293</v>
      </c>
      <c r="BF899" s="23" t="s">
        <v>8330</v>
      </c>
    </row>
    <row r="900" spans="1:58" s="23" customFormat="1" x14ac:dyDescent="0.2">
      <c r="A900" s="23" t="s">
        <v>1536</v>
      </c>
      <c r="B900" s="23" t="s">
        <v>1537</v>
      </c>
      <c r="C900" s="23" t="s">
        <v>38</v>
      </c>
      <c r="D900" s="23" t="s">
        <v>38</v>
      </c>
      <c r="E900" s="23">
        <v>10</v>
      </c>
      <c r="F900" s="23" t="s">
        <v>38</v>
      </c>
      <c r="G900" s="23" t="s">
        <v>38</v>
      </c>
      <c r="H900" s="23">
        <v>1</v>
      </c>
      <c r="I900" s="23" t="s">
        <v>8264</v>
      </c>
      <c r="J900" s="23">
        <v>3</v>
      </c>
      <c r="K900" s="23">
        <v>10</v>
      </c>
      <c r="L900" s="23" t="s">
        <v>8345</v>
      </c>
      <c r="N900" s="24" t="b">
        <f t="shared" si="128"/>
        <v>0</v>
      </c>
      <c r="O900" s="24">
        <f t="shared" si="129"/>
        <v>119</v>
      </c>
      <c r="P900" s="24">
        <f t="shared" si="130"/>
        <v>9.5</v>
      </c>
      <c r="Q900" s="24" t="str">
        <f t="shared" si="131"/>
        <v>YES</v>
      </c>
      <c r="R900" s="24" t="str">
        <f t="shared" si="132"/>
        <v>YES</v>
      </c>
      <c r="S900" s="24" t="b">
        <f t="shared" si="133"/>
        <v>1</v>
      </c>
      <c r="T900" s="24" t="b">
        <f t="shared" si="134"/>
        <v>1</v>
      </c>
      <c r="U900" s="24">
        <f t="shared" si="126"/>
        <v>885</v>
      </c>
      <c r="V900" s="24">
        <f t="shared" si="127"/>
        <v>380</v>
      </c>
      <c r="W900" s="24"/>
      <c r="X900" s="23" t="s">
        <v>40</v>
      </c>
      <c r="Y900" s="23" t="s">
        <v>41</v>
      </c>
      <c r="AA900" s="24"/>
      <c r="AB900" s="24"/>
      <c r="AC900" s="24"/>
      <c r="AD900" s="24">
        <v>3</v>
      </c>
      <c r="AE900" s="24">
        <v>3</v>
      </c>
      <c r="AF900" s="24">
        <v>3</v>
      </c>
      <c r="AG900" s="24">
        <v>3</v>
      </c>
      <c r="AH900" s="24">
        <v>3</v>
      </c>
      <c r="AI900" s="24">
        <v>3</v>
      </c>
      <c r="AJ900" s="24">
        <v>3</v>
      </c>
      <c r="AK900" s="24">
        <v>3</v>
      </c>
      <c r="AL900" s="24">
        <v>1</v>
      </c>
      <c r="AM900" s="24">
        <v>3</v>
      </c>
      <c r="AN900" s="24">
        <v>1</v>
      </c>
      <c r="AO900" s="24">
        <v>3</v>
      </c>
      <c r="AQ900" s="23" t="s">
        <v>1522</v>
      </c>
      <c r="AR900" s="23" t="s">
        <v>1523</v>
      </c>
      <c r="AS900" s="23">
        <v>254.48</v>
      </c>
      <c r="AT900" s="23">
        <v>9.18</v>
      </c>
      <c r="AU900" s="23">
        <v>5.859</v>
      </c>
      <c r="AV900" s="23">
        <v>3.3209999999999997</v>
      </c>
      <c r="AW900" s="23">
        <v>37.799999999999997</v>
      </c>
      <c r="AY900" s="23">
        <v>100000000</v>
      </c>
      <c r="AZ900" s="23">
        <v>5</v>
      </c>
      <c r="BA900" s="23">
        <v>5</v>
      </c>
      <c r="BC900" s="23" t="s">
        <v>35</v>
      </c>
      <c r="BD900" s="23" t="s">
        <v>8293</v>
      </c>
      <c r="BE900" s="23" t="s">
        <v>8293</v>
      </c>
      <c r="BF900" s="23" t="s">
        <v>8330</v>
      </c>
    </row>
    <row r="901" spans="1:58" s="23" customFormat="1" x14ac:dyDescent="0.2">
      <c r="A901" s="23" t="s">
        <v>1538</v>
      </c>
      <c r="B901" s="23" t="s">
        <v>1539</v>
      </c>
      <c r="C901" s="23" t="s">
        <v>38</v>
      </c>
      <c r="D901" s="23" t="s">
        <v>38</v>
      </c>
      <c r="E901" s="23">
        <v>10</v>
      </c>
      <c r="F901" s="23" t="s">
        <v>38</v>
      </c>
      <c r="G901" s="23" t="s">
        <v>38</v>
      </c>
      <c r="H901" s="23">
        <v>1</v>
      </c>
      <c r="I901" s="23" t="s">
        <v>8264</v>
      </c>
      <c r="J901" s="23">
        <v>3</v>
      </c>
      <c r="K901" s="23">
        <v>10</v>
      </c>
      <c r="L901" s="23" t="s">
        <v>8345</v>
      </c>
      <c r="N901" s="24" t="b">
        <f t="shared" si="128"/>
        <v>0</v>
      </c>
      <c r="O901" s="24">
        <f t="shared" si="129"/>
        <v>119</v>
      </c>
      <c r="P901" s="24">
        <f t="shared" si="130"/>
        <v>9.5</v>
      </c>
      <c r="Q901" s="24" t="str">
        <f t="shared" si="131"/>
        <v>YES</v>
      </c>
      <c r="R901" s="24" t="str">
        <f t="shared" si="132"/>
        <v>YES</v>
      </c>
      <c r="S901" s="24" t="b">
        <f t="shared" si="133"/>
        <v>1</v>
      </c>
      <c r="T901" s="24" t="b">
        <f t="shared" si="134"/>
        <v>1</v>
      </c>
      <c r="U901" s="24">
        <f t="shared" si="126"/>
        <v>885</v>
      </c>
      <c r="V901" s="24">
        <f t="shared" si="127"/>
        <v>380</v>
      </c>
      <c r="W901" s="24"/>
      <c r="X901" s="23" t="s">
        <v>40</v>
      </c>
      <c r="Y901" s="23" t="s">
        <v>197</v>
      </c>
      <c r="AA901" s="24"/>
      <c r="AB901" s="24"/>
      <c r="AC901" s="24"/>
      <c r="AD901" s="24">
        <v>1</v>
      </c>
      <c r="AE901" s="24">
        <v>1</v>
      </c>
      <c r="AF901" s="24">
        <v>1</v>
      </c>
      <c r="AG901" s="24">
        <v>1</v>
      </c>
      <c r="AH901" s="24">
        <v>1</v>
      </c>
      <c r="AI901" s="24">
        <v>1</v>
      </c>
      <c r="AJ901" s="24">
        <v>1</v>
      </c>
      <c r="AK901" s="24">
        <v>1</v>
      </c>
      <c r="AL901" s="24">
        <v>3</v>
      </c>
      <c r="AM901" s="24">
        <v>1</v>
      </c>
      <c r="AN901" s="24">
        <v>1</v>
      </c>
      <c r="AO901" s="24">
        <v>1</v>
      </c>
      <c r="AQ901" s="23" t="s">
        <v>1540</v>
      </c>
      <c r="AR901" s="23" t="s">
        <v>1541</v>
      </c>
      <c r="AS901" s="23">
        <v>28.052</v>
      </c>
      <c r="AT901" s="23">
        <v>1.1299999999999999</v>
      </c>
      <c r="AU901" s="23">
        <v>4</v>
      </c>
      <c r="AV901" s="23">
        <v>-2.87</v>
      </c>
      <c r="AW901" s="23">
        <v>0.13600000000000001</v>
      </c>
      <c r="AY901" s="23">
        <v>10000000</v>
      </c>
      <c r="AZ901" s="23">
        <v>5</v>
      </c>
      <c r="BA901" s="23">
        <v>5</v>
      </c>
      <c r="BC901" s="23" t="s">
        <v>35</v>
      </c>
      <c r="BD901" s="23" t="s">
        <v>8293</v>
      </c>
      <c r="BE901" s="23" t="s">
        <v>8293</v>
      </c>
      <c r="BF901" s="23" t="s">
        <v>8330</v>
      </c>
    </row>
    <row r="902" spans="1:58" s="23" customFormat="1" x14ac:dyDescent="0.2">
      <c r="A902" s="23" t="s">
        <v>1542</v>
      </c>
      <c r="B902" s="23" t="s">
        <v>1543</v>
      </c>
      <c r="C902" s="23" t="s">
        <v>38</v>
      </c>
      <c r="D902" s="23" t="s">
        <v>38</v>
      </c>
      <c r="E902" s="23">
        <v>10</v>
      </c>
      <c r="F902" s="23" t="s">
        <v>115</v>
      </c>
      <c r="G902" s="23" t="s">
        <v>38</v>
      </c>
      <c r="H902" s="23">
        <v>1</v>
      </c>
      <c r="I902" s="23" t="s">
        <v>8264</v>
      </c>
      <c r="J902" s="23">
        <v>3</v>
      </c>
      <c r="K902" s="23">
        <v>10</v>
      </c>
      <c r="L902" s="23" t="s">
        <v>8345</v>
      </c>
      <c r="N902" s="24" t="b">
        <f t="shared" si="128"/>
        <v>0</v>
      </c>
      <c r="O902" s="24">
        <f t="shared" si="129"/>
        <v>119</v>
      </c>
      <c r="P902" s="24">
        <f t="shared" si="130"/>
        <v>9.5</v>
      </c>
      <c r="Q902" s="24" t="str">
        <f t="shared" si="131"/>
        <v>YES</v>
      </c>
      <c r="R902" s="24" t="str">
        <f t="shared" si="132"/>
        <v>YES</v>
      </c>
      <c r="S902" s="24" t="b">
        <f t="shared" si="133"/>
        <v>1</v>
      </c>
      <c r="T902" s="24" t="b">
        <f t="shared" si="134"/>
        <v>1</v>
      </c>
      <c r="U902" s="24">
        <f t="shared" si="126"/>
        <v>885</v>
      </c>
      <c r="V902" s="24">
        <f t="shared" si="127"/>
        <v>380</v>
      </c>
      <c r="W902" s="24"/>
      <c r="X902" s="23" t="s">
        <v>75</v>
      </c>
      <c r="Y902" s="23" t="s">
        <v>41</v>
      </c>
      <c r="AA902" s="24"/>
      <c r="AB902" s="24"/>
      <c r="AC902" s="24"/>
      <c r="AD902" s="24">
        <v>1</v>
      </c>
      <c r="AE902" s="24">
        <v>1</v>
      </c>
      <c r="AF902" s="24">
        <v>1</v>
      </c>
      <c r="AG902" s="24">
        <v>1</v>
      </c>
      <c r="AH902" s="24">
        <v>3</v>
      </c>
      <c r="AI902" s="24">
        <v>1</v>
      </c>
      <c r="AJ902" s="24">
        <v>1</v>
      </c>
      <c r="AK902" s="24">
        <v>1</v>
      </c>
      <c r="AL902" s="24">
        <v>3</v>
      </c>
      <c r="AM902" s="24">
        <v>3</v>
      </c>
      <c r="AN902" s="24">
        <v>3</v>
      </c>
      <c r="AO902" s="24">
        <v>3</v>
      </c>
      <c r="AQ902" s="23" t="s">
        <v>1544</v>
      </c>
      <c r="AR902" s="23" t="s">
        <v>1545</v>
      </c>
      <c r="AS902" s="23">
        <v>82.100999999999999</v>
      </c>
      <c r="AT902" s="23">
        <v>0.24</v>
      </c>
      <c r="AU902" s="23">
        <v>4.0110000000000001</v>
      </c>
      <c r="AV902" s="23">
        <v>-3.7709999999999999</v>
      </c>
      <c r="AW902" s="23">
        <v>8.9099999999999999E-2</v>
      </c>
      <c r="AY902" s="23" t="s">
        <v>324</v>
      </c>
      <c r="AZ902" s="23" t="s">
        <v>325</v>
      </c>
      <c r="BA902" s="23">
        <v>5</v>
      </c>
      <c r="BC902" s="23" t="s">
        <v>8293</v>
      </c>
      <c r="BD902" s="23" t="s">
        <v>8293</v>
      </c>
      <c r="BE902" s="23" t="s">
        <v>8293</v>
      </c>
      <c r="BF902" s="23" t="s">
        <v>8330</v>
      </c>
    </row>
    <row r="903" spans="1:58" s="23" customFormat="1" x14ac:dyDescent="0.2">
      <c r="A903" s="23" t="s">
        <v>1546</v>
      </c>
      <c r="B903" s="23" t="s">
        <v>1547</v>
      </c>
      <c r="C903" s="23" t="s">
        <v>38</v>
      </c>
      <c r="D903" s="23" t="s">
        <v>38</v>
      </c>
      <c r="E903" s="23">
        <v>10</v>
      </c>
      <c r="F903" s="23" t="s">
        <v>38</v>
      </c>
      <c r="G903" s="23" t="s">
        <v>38</v>
      </c>
      <c r="H903" s="23">
        <v>1</v>
      </c>
      <c r="I903" s="23" t="s">
        <v>8264</v>
      </c>
      <c r="J903" s="23">
        <v>3</v>
      </c>
      <c r="K903" s="23">
        <v>10</v>
      </c>
      <c r="L903" s="23" t="s">
        <v>8345</v>
      </c>
      <c r="N903" s="24" t="b">
        <f t="shared" si="128"/>
        <v>0</v>
      </c>
      <c r="O903" s="24">
        <f t="shared" si="129"/>
        <v>119</v>
      </c>
      <c r="P903" s="24">
        <f t="shared" si="130"/>
        <v>9.5</v>
      </c>
      <c r="Q903" s="24" t="str">
        <f t="shared" si="131"/>
        <v>YES</v>
      </c>
      <c r="R903" s="24" t="str">
        <f t="shared" si="132"/>
        <v>YES</v>
      </c>
      <c r="S903" s="24" t="b">
        <f t="shared" si="133"/>
        <v>1</v>
      </c>
      <c r="T903" s="24" t="b">
        <f t="shared" si="134"/>
        <v>1</v>
      </c>
      <c r="U903" s="24">
        <f t="shared" si="126"/>
        <v>885</v>
      </c>
      <c r="V903" s="24">
        <f t="shared" si="127"/>
        <v>380</v>
      </c>
      <c r="W903" s="24"/>
      <c r="X903" s="23" t="s">
        <v>40</v>
      </c>
      <c r="Y903" s="23" t="s">
        <v>41</v>
      </c>
      <c r="AA903" s="24"/>
      <c r="AB903" s="24"/>
      <c r="AC903" s="24"/>
      <c r="AD903" s="24">
        <v>3</v>
      </c>
      <c r="AE903" s="24">
        <v>3</v>
      </c>
      <c r="AF903" s="24">
        <v>3</v>
      </c>
      <c r="AG903" s="24">
        <v>3</v>
      </c>
      <c r="AH903" s="24">
        <v>3</v>
      </c>
      <c r="AI903" s="24">
        <v>3</v>
      </c>
      <c r="AJ903" s="24">
        <v>3</v>
      </c>
      <c r="AK903" s="24">
        <v>3</v>
      </c>
      <c r="AL903" s="24">
        <v>1</v>
      </c>
      <c r="AM903" s="24">
        <v>3</v>
      </c>
      <c r="AN903" s="24">
        <v>1</v>
      </c>
      <c r="AO903" s="24">
        <v>3</v>
      </c>
      <c r="AQ903" s="23" t="s">
        <v>1548</v>
      </c>
      <c r="AR903" s="23" t="s">
        <v>1549</v>
      </c>
      <c r="AS903" s="23">
        <v>212.4</v>
      </c>
      <c r="AT903" s="23">
        <v>7.71</v>
      </c>
      <c r="AU903" s="23">
        <v>4.9980000000000002</v>
      </c>
      <c r="AV903" s="23">
        <v>2.7119999999999997</v>
      </c>
      <c r="AW903" s="23">
        <v>14.5</v>
      </c>
      <c r="AY903" s="23">
        <v>100000000</v>
      </c>
      <c r="AZ903" s="23">
        <v>5</v>
      </c>
      <c r="BA903" s="23">
        <v>5</v>
      </c>
      <c r="BC903" s="23" t="s">
        <v>35</v>
      </c>
      <c r="BD903" s="23" t="s">
        <v>8293</v>
      </c>
      <c r="BE903" s="23" t="s">
        <v>8293</v>
      </c>
      <c r="BF903" s="23" t="s">
        <v>8330</v>
      </c>
    </row>
    <row r="904" spans="1:58" s="23" customFormat="1" x14ac:dyDescent="0.2">
      <c r="A904" s="23" t="s">
        <v>1550</v>
      </c>
      <c r="B904" s="23" t="s">
        <v>1551</v>
      </c>
      <c r="C904" s="23" t="s">
        <v>38</v>
      </c>
      <c r="D904" s="23" t="s">
        <v>38</v>
      </c>
      <c r="E904" s="23">
        <v>10</v>
      </c>
      <c r="F904" s="23" t="s">
        <v>38</v>
      </c>
      <c r="G904" s="23" t="s">
        <v>38</v>
      </c>
      <c r="H904" s="23">
        <v>1</v>
      </c>
      <c r="I904" s="23" t="s">
        <v>8264</v>
      </c>
      <c r="J904" s="23">
        <v>3</v>
      </c>
      <c r="K904" s="23">
        <v>10</v>
      </c>
      <c r="L904" s="23" t="s">
        <v>8345</v>
      </c>
      <c r="N904" s="24" t="b">
        <f t="shared" si="128"/>
        <v>0</v>
      </c>
      <c r="O904" s="24">
        <f t="shared" si="129"/>
        <v>119</v>
      </c>
      <c r="P904" s="24">
        <f t="shared" si="130"/>
        <v>9.5</v>
      </c>
      <c r="Q904" s="24" t="str">
        <f t="shared" si="131"/>
        <v>YES</v>
      </c>
      <c r="R904" s="24" t="str">
        <f t="shared" si="132"/>
        <v>YES</v>
      </c>
      <c r="S904" s="24" t="b">
        <f t="shared" si="133"/>
        <v>1</v>
      </c>
      <c r="T904" s="24" t="b">
        <f t="shared" si="134"/>
        <v>1</v>
      </c>
      <c r="U904" s="24">
        <f t="shared" si="126"/>
        <v>885</v>
      </c>
      <c r="V904" s="24">
        <f t="shared" si="127"/>
        <v>380</v>
      </c>
      <c r="W904" s="24"/>
      <c r="X904" s="23" t="s">
        <v>40</v>
      </c>
      <c r="Y904" s="23" t="s">
        <v>120</v>
      </c>
      <c r="AA904" s="24"/>
      <c r="AB904" s="24"/>
      <c r="AC904" s="24"/>
      <c r="AD904" s="24">
        <v>1</v>
      </c>
      <c r="AE904" s="24">
        <v>1</v>
      </c>
      <c r="AF904" s="24">
        <v>1</v>
      </c>
      <c r="AG904" s="24">
        <v>1</v>
      </c>
      <c r="AH904" s="24">
        <v>1</v>
      </c>
      <c r="AI904" s="24">
        <v>1</v>
      </c>
      <c r="AJ904" s="24">
        <v>1</v>
      </c>
      <c r="AK904" s="24">
        <v>1</v>
      </c>
      <c r="AL904" s="24">
        <v>3</v>
      </c>
      <c r="AM904" s="24">
        <v>1</v>
      </c>
      <c r="AN904" s="24">
        <v>3</v>
      </c>
      <c r="AO904" s="24">
        <v>1</v>
      </c>
      <c r="AQ904" s="23" t="s">
        <v>1552</v>
      </c>
      <c r="AR904" s="23" t="s">
        <v>1553</v>
      </c>
      <c r="AS904" s="23">
        <v>50.487000000000002</v>
      </c>
      <c r="AT904" s="23">
        <v>0.91</v>
      </c>
      <c r="AU904" s="23">
        <v>4</v>
      </c>
      <c r="AV904" s="23">
        <v>-3.09</v>
      </c>
      <c r="AW904" s="23">
        <v>0.16600000000000001</v>
      </c>
      <c r="AY904" s="23">
        <v>10000000</v>
      </c>
      <c r="AZ904" s="23">
        <v>5</v>
      </c>
      <c r="BA904" s="23">
        <v>5</v>
      </c>
      <c r="BC904" s="23" t="s">
        <v>8293</v>
      </c>
      <c r="BD904" s="23" t="s">
        <v>8293</v>
      </c>
      <c r="BE904" s="23" t="s">
        <v>8293</v>
      </c>
      <c r="BF904" s="23" t="s">
        <v>8330</v>
      </c>
    </row>
    <row r="905" spans="1:58" s="23" customFormat="1" x14ac:dyDescent="0.2">
      <c r="A905" s="23" t="s">
        <v>1554</v>
      </c>
      <c r="B905" s="23" t="s">
        <v>1555</v>
      </c>
      <c r="C905" s="23" t="s">
        <v>38</v>
      </c>
      <c r="D905" s="23" t="s">
        <v>38</v>
      </c>
      <c r="E905" s="23">
        <v>10</v>
      </c>
      <c r="F905" s="23" t="s">
        <v>38</v>
      </c>
      <c r="G905" s="23" t="s">
        <v>38</v>
      </c>
      <c r="H905" s="23">
        <v>1</v>
      </c>
      <c r="I905" s="23" t="s">
        <v>8264</v>
      </c>
      <c r="J905" s="23">
        <v>3</v>
      </c>
      <c r="K905" s="23">
        <v>10</v>
      </c>
      <c r="L905" s="23" t="s">
        <v>8345</v>
      </c>
      <c r="N905" s="24" t="b">
        <f t="shared" si="128"/>
        <v>0</v>
      </c>
      <c r="O905" s="24">
        <f t="shared" si="129"/>
        <v>119</v>
      </c>
      <c r="P905" s="24">
        <f t="shared" si="130"/>
        <v>9.5</v>
      </c>
      <c r="Q905" s="24" t="str">
        <f t="shared" si="131"/>
        <v>YES</v>
      </c>
      <c r="R905" s="24" t="str">
        <f t="shared" si="132"/>
        <v>YES</v>
      </c>
      <c r="S905" s="24" t="b">
        <f t="shared" si="133"/>
        <v>1</v>
      </c>
      <c r="T905" s="24" t="b">
        <f t="shared" si="134"/>
        <v>1</v>
      </c>
      <c r="U905" s="24">
        <f t="shared" si="126"/>
        <v>885</v>
      </c>
      <c r="V905" s="24">
        <f t="shared" si="127"/>
        <v>380</v>
      </c>
      <c r="W905" s="24"/>
      <c r="X905" s="23" t="s">
        <v>40</v>
      </c>
      <c r="Y905" s="23" t="s">
        <v>197</v>
      </c>
      <c r="AA905" s="24"/>
      <c r="AB905" s="24"/>
      <c r="AC905" s="24"/>
      <c r="AD905" s="24">
        <v>1</v>
      </c>
      <c r="AE905" s="24">
        <v>1</v>
      </c>
      <c r="AF905" s="24">
        <v>1</v>
      </c>
      <c r="AG905" s="24">
        <v>1</v>
      </c>
      <c r="AH905" s="24">
        <v>1</v>
      </c>
      <c r="AI905" s="24">
        <v>1</v>
      </c>
      <c r="AJ905" s="24">
        <v>1</v>
      </c>
      <c r="AK905" s="24">
        <v>1</v>
      </c>
      <c r="AL905" s="24">
        <v>3</v>
      </c>
      <c r="AM905" s="24">
        <v>1</v>
      </c>
      <c r="AN905" s="24">
        <v>3</v>
      </c>
      <c r="AO905" s="24">
        <v>1</v>
      </c>
      <c r="AQ905" s="23" t="s">
        <v>1556</v>
      </c>
      <c r="AR905" s="23" t="s">
        <v>1557</v>
      </c>
      <c r="AS905" s="23">
        <v>44.051000000000002</v>
      </c>
      <c r="AT905" s="23">
        <v>-0.3</v>
      </c>
      <c r="AU905" s="23">
        <v>4</v>
      </c>
      <c r="AV905" s="23">
        <v>-4.3</v>
      </c>
      <c r="AW905" s="23">
        <v>2.6700000000000002E-2</v>
      </c>
      <c r="AY905" s="23">
        <v>10000000</v>
      </c>
      <c r="AZ905" s="23">
        <v>5</v>
      </c>
      <c r="BA905" s="23">
        <v>5</v>
      </c>
      <c r="BC905" s="23" t="s">
        <v>8293</v>
      </c>
      <c r="BD905" s="23" t="s">
        <v>8293</v>
      </c>
      <c r="BE905" s="23" t="s">
        <v>8293</v>
      </c>
      <c r="BF905" s="23" t="s">
        <v>8330</v>
      </c>
    </row>
    <row r="906" spans="1:58" s="23" customFormat="1" x14ac:dyDescent="0.2">
      <c r="A906" s="23" t="s">
        <v>1558</v>
      </c>
      <c r="B906" s="23" t="s">
        <v>1559</v>
      </c>
      <c r="C906" s="23" t="s">
        <v>38</v>
      </c>
      <c r="D906" s="23" t="s">
        <v>38</v>
      </c>
      <c r="E906" s="23">
        <v>10</v>
      </c>
      <c r="F906" s="23" t="s">
        <v>38</v>
      </c>
      <c r="G906" s="23" t="s">
        <v>38</v>
      </c>
      <c r="H906" s="23">
        <v>1</v>
      </c>
      <c r="I906" s="23" t="s">
        <v>8264</v>
      </c>
      <c r="J906" s="23">
        <v>3</v>
      </c>
      <c r="K906" s="23">
        <v>10</v>
      </c>
      <c r="L906" s="23" t="s">
        <v>8345</v>
      </c>
      <c r="N906" s="24" t="b">
        <f t="shared" si="128"/>
        <v>0</v>
      </c>
      <c r="O906" s="24">
        <f t="shared" si="129"/>
        <v>119</v>
      </c>
      <c r="P906" s="24">
        <f t="shared" si="130"/>
        <v>9.5</v>
      </c>
      <c r="Q906" s="24" t="str">
        <f t="shared" si="131"/>
        <v>YES</v>
      </c>
      <c r="R906" s="24" t="str">
        <f t="shared" si="132"/>
        <v>YES</v>
      </c>
      <c r="S906" s="24" t="b">
        <f t="shared" si="133"/>
        <v>1</v>
      </c>
      <c r="T906" s="24" t="b">
        <f t="shared" si="134"/>
        <v>1</v>
      </c>
      <c r="U906" s="24">
        <f t="shared" si="126"/>
        <v>885</v>
      </c>
      <c r="V906" s="24">
        <f t="shared" si="127"/>
        <v>380</v>
      </c>
      <c r="W906" s="24"/>
      <c r="X906" s="23" t="s">
        <v>40</v>
      </c>
      <c r="Y906" s="23" t="s">
        <v>197</v>
      </c>
      <c r="AA906" s="24"/>
      <c r="AB906" s="24"/>
      <c r="AC906" s="24"/>
      <c r="AD906" s="24">
        <v>1</v>
      </c>
      <c r="AE906" s="24">
        <v>1</v>
      </c>
      <c r="AF906" s="24">
        <v>1</v>
      </c>
      <c r="AG906" s="24">
        <v>1</v>
      </c>
      <c r="AH906" s="24">
        <v>1</v>
      </c>
      <c r="AI906" s="24">
        <v>1</v>
      </c>
      <c r="AJ906" s="24">
        <v>1</v>
      </c>
      <c r="AK906" s="24">
        <v>1</v>
      </c>
      <c r="AL906" s="24">
        <v>3</v>
      </c>
      <c r="AM906" s="24">
        <v>1</v>
      </c>
      <c r="AN906" s="24">
        <v>3</v>
      </c>
      <c r="AO906" s="24">
        <v>1</v>
      </c>
      <c r="AQ906" s="23" t="s">
        <v>1560</v>
      </c>
      <c r="AR906" s="23" t="s">
        <v>1561</v>
      </c>
      <c r="AS906" s="23">
        <v>58.076000000000001</v>
      </c>
      <c r="AT906" s="23">
        <v>0.03</v>
      </c>
      <c r="AU906" s="23">
        <v>4</v>
      </c>
      <c r="AV906" s="23">
        <v>-3.97</v>
      </c>
      <c r="AW906" s="23">
        <v>4.5100000000000001E-2</v>
      </c>
      <c r="AY906" s="23">
        <v>10000000</v>
      </c>
      <c r="AZ906" s="23">
        <v>5</v>
      </c>
      <c r="BA906" s="23">
        <v>5</v>
      </c>
      <c r="BC906" s="23" t="s">
        <v>8293</v>
      </c>
      <c r="BD906" s="23" t="s">
        <v>8293</v>
      </c>
      <c r="BE906" s="23" t="s">
        <v>8293</v>
      </c>
      <c r="BF906" s="23" t="s">
        <v>8330</v>
      </c>
    </row>
    <row r="907" spans="1:58" s="23" customFormat="1" x14ac:dyDescent="0.2">
      <c r="A907" s="23" t="s">
        <v>1562</v>
      </c>
      <c r="B907" s="23" t="s">
        <v>1563</v>
      </c>
      <c r="C907" s="23" t="s">
        <v>38</v>
      </c>
      <c r="D907" s="23" t="s">
        <v>38</v>
      </c>
      <c r="E907" s="23">
        <v>10</v>
      </c>
      <c r="F907" s="23" t="s">
        <v>38</v>
      </c>
      <c r="G907" s="23" t="s">
        <v>38</v>
      </c>
      <c r="H907" s="23">
        <v>1</v>
      </c>
      <c r="I907" s="23" t="s">
        <v>8264</v>
      </c>
      <c r="J907" s="23">
        <v>3</v>
      </c>
      <c r="K907" s="23">
        <v>10</v>
      </c>
      <c r="L907" s="23" t="s">
        <v>8345</v>
      </c>
      <c r="N907" s="24" t="b">
        <f t="shared" si="128"/>
        <v>0</v>
      </c>
      <c r="O907" s="24">
        <f t="shared" si="129"/>
        <v>119</v>
      </c>
      <c r="P907" s="24">
        <f t="shared" si="130"/>
        <v>9.5</v>
      </c>
      <c r="Q907" s="24" t="str">
        <f t="shared" si="131"/>
        <v>YES</v>
      </c>
      <c r="R907" s="24" t="str">
        <f t="shared" si="132"/>
        <v>YES</v>
      </c>
      <c r="S907" s="24" t="b">
        <f t="shared" si="133"/>
        <v>1</v>
      </c>
      <c r="T907" s="24" t="b">
        <f t="shared" si="134"/>
        <v>1</v>
      </c>
      <c r="U907" s="24">
        <f t="shared" si="126"/>
        <v>885</v>
      </c>
      <c r="V907" s="24">
        <f t="shared" si="127"/>
        <v>380</v>
      </c>
      <c r="W907" s="24"/>
      <c r="X907" s="23" t="s">
        <v>40</v>
      </c>
      <c r="Y907" s="23" t="s">
        <v>41</v>
      </c>
      <c r="AA907" s="24"/>
      <c r="AB907" s="24"/>
      <c r="AC907" s="24"/>
      <c r="AD907" s="24">
        <v>3</v>
      </c>
      <c r="AE907" s="24">
        <v>3</v>
      </c>
      <c r="AF907" s="24">
        <v>3</v>
      </c>
      <c r="AG907" s="24">
        <v>3</v>
      </c>
      <c r="AH907" s="24">
        <v>3</v>
      </c>
      <c r="AI907" s="24">
        <v>3</v>
      </c>
      <c r="AJ907" s="24">
        <v>3</v>
      </c>
      <c r="AK907" s="24">
        <v>3</v>
      </c>
      <c r="AL907" s="24">
        <v>1</v>
      </c>
      <c r="AM907" s="24">
        <v>3</v>
      </c>
      <c r="AN907" s="24">
        <v>1</v>
      </c>
      <c r="AO907" s="24">
        <v>3</v>
      </c>
      <c r="AQ907" s="23" t="s">
        <v>1548</v>
      </c>
      <c r="AR907" s="23" t="s">
        <v>1549</v>
      </c>
      <c r="AS907" s="23">
        <v>212.4</v>
      </c>
      <c r="AT907" s="23">
        <v>7.71</v>
      </c>
      <c r="AU907" s="23">
        <v>4.9980000000000002</v>
      </c>
      <c r="AV907" s="23">
        <v>2.7119999999999997</v>
      </c>
      <c r="AW907" s="23">
        <v>14.5</v>
      </c>
      <c r="AY907" s="23">
        <v>100000000</v>
      </c>
      <c r="AZ907" s="23">
        <v>5</v>
      </c>
      <c r="BA907" s="23">
        <v>5</v>
      </c>
      <c r="BC907" s="23" t="s">
        <v>35</v>
      </c>
      <c r="BD907" s="23" t="s">
        <v>8293</v>
      </c>
      <c r="BE907" s="23" t="s">
        <v>8293</v>
      </c>
      <c r="BF907" s="23" t="s">
        <v>8330</v>
      </c>
    </row>
    <row r="908" spans="1:58" s="23" customFormat="1" x14ac:dyDescent="0.2">
      <c r="A908" s="23" t="s">
        <v>3626</v>
      </c>
      <c r="B908" s="23" t="s">
        <v>3627</v>
      </c>
      <c r="C908" s="23" t="s">
        <v>38</v>
      </c>
      <c r="D908" s="23" t="s">
        <v>38</v>
      </c>
      <c r="E908" s="23">
        <v>1.75</v>
      </c>
      <c r="F908" s="23" t="s">
        <v>38</v>
      </c>
      <c r="G908" s="23" t="s">
        <v>38</v>
      </c>
      <c r="H908" s="23">
        <v>10</v>
      </c>
      <c r="I908" s="23" t="s">
        <v>8264</v>
      </c>
      <c r="J908" s="23">
        <v>10</v>
      </c>
      <c r="K908" s="23">
        <v>1</v>
      </c>
      <c r="L908" s="23" t="s">
        <v>8345</v>
      </c>
      <c r="N908" s="24" t="b">
        <f t="shared" si="128"/>
        <v>0</v>
      </c>
      <c r="O908" s="24">
        <f t="shared" si="129"/>
        <v>118.5</v>
      </c>
      <c r="P908" s="24">
        <f t="shared" si="130"/>
        <v>5.875</v>
      </c>
      <c r="Q908" s="24" t="str">
        <f t="shared" si="131"/>
        <v>YES</v>
      </c>
      <c r="R908" s="24" t="str">
        <f t="shared" si="132"/>
        <v>YES</v>
      </c>
      <c r="S908" s="24" t="b">
        <f t="shared" si="133"/>
        <v>1</v>
      </c>
      <c r="T908" s="24" t="b">
        <f t="shared" si="134"/>
        <v>1</v>
      </c>
      <c r="U908" s="24">
        <f t="shared" si="126"/>
        <v>906</v>
      </c>
      <c r="V908" s="24">
        <f t="shared" si="127"/>
        <v>941</v>
      </c>
      <c r="W908" s="24"/>
      <c r="X908" s="23" t="s">
        <v>1480</v>
      </c>
      <c r="Y908" s="23" t="s">
        <v>42</v>
      </c>
      <c r="AA908" s="24" t="s">
        <v>39</v>
      </c>
      <c r="AB908" s="24" t="s">
        <v>39</v>
      </c>
      <c r="AC908" s="24" t="s">
        <v>39</v>
      </c>
      <c r="AD908" s="24">
        <v>10</v>
      </c>
      <c r="AE908" s="24">
        <v>10</v>
      </c>
      <c r="AF908" s="24">
        <v>10</v>
      </c>
      <c r="AG908" s="24">
        <v>10</v>
      </c>
      <c r="AH908" s="24">
        <v>10</v>
      </c>
      <c r="AI908" s="24">
        <v>10</v>
      </c>
      <c r="AJ908" s="24">
        <v>10</v>
      </c>
      <c r="AK908" s="24">
        <v>10</v>
      </c>
      <c r="AL908" s="24">
        <v>10</v>
      </c>
      <c r="AM908" s="24">
        <v>10</v>
      </c>
      <c r="AN908" s="24">
        <v>10</v>
      </c>
      <c r="AO908" s="24">
        <v>10</v>
      </c>
      <c r="AQ908" s="23" t="s">
        <v>3628</v>
      </c>
      <c r="AR908" s="23" t="s">
        <v>3629</v>
      </c>
      <c r="AS908" s="23">
        <v>278.31</v>
      </c>
      <c r="AT908" s="23">
        <v>3.54</v>
      </c>
      <c r="AU908" s="23">
        <v>12</v>
      </c>
      <c r="AV908" s="23">
        <v>-8.4600000000000009</v>
      </c>
      <c r="AW908" s="23">
        <v>0.35899999999999999</v>
      </c>
      <c r="AY908" s="23">
        <v>10</v>
      </c>
      <c r="AZ908" s="23">
        <v>1</v>
      </c>
      <c r="BA908" s="23">
        <v>0.75</v>
      </c>
      <c r="BC908" s="23" t="s">
        <v>8293</v>
      </c>
      <c r="BD908" s="23" t="s">
        <v>8293</v>
      </c>
      <c r="BE908" s="23" t="s">
        <v>8293</v>
      </c>
      <c r="BF908" s="23" t="s">
        <v>8330</v>
      </c>
    </row>
    <row r="909" spans="1:58" s="23" customFormat="1" x14ac:dyDescent="0.2">
      <c r="A909" s="23" t="s">
        <v>3630</v>
      </c>
      <c r="B909" s="23" t="s">
        <v>3631</v>
      </c>
      <c r="C909" s="23" t="s">
        <v>38</v>
      </c>
      <c r="D909" s="23" t="s">
        <v>38</v>
      </c>
      <c r="E909" s="23">
        <v>1.75</v>
      </c>
      <c r="F909" s="23" t="s">
        <v>38</v>
      </c>
      <c r="G909" s="23" t="s">
        <v>38</v>
      </c>
      <c r="H909" s="23">
        <v>10</v>
      </c>
      <c r="I909" s="23" t="s">
        <v>8264</v>
      </c>
      <c r="J909" s="23">
        <v>10</v>
      </c>
      <c r="K909" s="23">
        <v>1</v>
      </c>
      <c r="L909" s="23" t="s">
        <v>8345</v>
      </c>
      <c r="N909" s="24" t="b">
        <f t="shared" si="128"/>
        <v>0</v>
      </c>
      <c r="O909" s="24">
        <f t="shared" si="129"/>
        <v>118.5</v>
      </c>
      <c r="P909" s="24">
        <f t="shared" si="130"/>
        <v>5.875</v>
      </c>
      <c r="Q909" s="24" t="str">
        <f t="shared" si="131"/>
        <v>YES</v>
      </c>
      <c r="R909" s="24" t="str">
        <f t="shared" si="132"/>
        <v>YES</v>
      </c>
      <c r="S909" s="24" t="b">
        <f t="shared" si="133"/>
        <v>1</v>
      </c>
      <c r="T909" s="24" t="b">
        <f t="shared" si="134"/>
        <v>1</v>
      </c>
      <c r="U909" s="24">
        <f t="shared" si="126"/>
        <v>906</v>
      </c>
      <c r="V909" s="24">
        <f t="shared" si="127"/>
        <v>941</v>
      </c>
      <c r="W909" s="24"/>
      <c r="X909" s="23" t="s">
        <v>1480</v>
      </c>
      <c r="Y909" s="23" t="s">
        <v>42</v>
      </c>
      <c r="AA909" s="24" t="s">
        <v>39</v>
      </c>
      <c r="AB909" s="24" t="s">
        <v>39</v>
      </c>
      <c r="AC909" s="24" t="s">
        <v>39</v>
      </c>
      <c r="AD909" s="24">
        <v>10</v>
      </c>
      <c r="AE909" s="24">
        <v>10</v>
      </c>
      <c r="AF909" s="24">
        <v>10</v>
      </c>
      <c r="AG909" s="24">
        <v>10</v>
      </c>
      <c r="AH909" s="24">
        <v>10</v>
      </c>
      <c r="AI909" s="24">
        <v>10</v>
      </c>
      <c r="AJ909" s="24">
        <v>10</v>
      </c>
      <c r="AK909" s="24">
        <v>10</v>
      </c>
      <c r="AL909" s="24">
        <v>10</v>
      </c>
      <c r="AM909" s="24">
        <v>10</v>
      </c>
      <c r="AN909" s="24">
        <v>10</v>
      </c>
      <c r="AO909" s="24">
        <v>10</v>
      </c>
      <c r="AQ909" s="23" t="s">
        <v>3632</v>
      </c>
      <c r="AR909" s="23" t="s">
        <v>3633</v>
      </c>
      <c r="AS909" s="23">
        <v>306.32</v>
      </c>
      <c r="AT909" s="23">
        <v>2.64</v>
      </c>
      <c r="AU909" s="23">
        <v>12</v>
      </c>
      <c r="AV909" s="23">
        <v>-9.36</v>
      </c>
      <c r="AW909" s="23">
        <v>0.51400000000000001</v>
      </c>
      <c r="AY909" s="23">
        <v>10</v>
      </c>
      <c r="AZ909" s="23">
        <v>1</v>
      </c>
      <c r="BA909" s="23">
        <v>0.75</v>
      </c>
      <c r="BC909" s="23" t="s">
        <v>8293</v>
      </c>
      <c r="BD909" s="23" t="s">
        <v>8293</v>
      </c>
      <c r="BE909" s="23" t="s">
        <v>8293</v>
      </c>
      <c r="BF909" s="23" t="s">
        <v>8330</v>
      </c>
    </row>
    <row r="910" spans="1:58" s="23" customFormat="1" x14ac:dyDescent="0.2">
      <c r="A910" s="23" t="s">
        <v>3634</v>
      </c>
      <c r="B910" s="23" t="s">
        <v>3635</v>
      </c>
      <c r="C910" s="23" t="s">
        <v>38</v>
      </c>
      <c r="D910" s="23" t="s">
        <v>38</v>
      </c>
      <c r="E910" s="23">
        <v>1.75</v>
      </c>
      <c r="F910" s="23" t="s">
        <v>38</v>
      </c>
      <c r="G910" s="23" t="s">
        <v>38</v>
      </c>
      <c r="H910" s="23">
        <v>10</v>
      </c>
      <c r="I910" s="23" t="s">
        <v>8264</v>
      </c>
      <c r="J910" s="23">
        <v>10</v>
      </c>
      <c r="K910" s="23">
        <v>1</v>
      </c>
      <c r="L910" s="23" t="s">
        <v>8345</v>
      </c>
      <c r="N910" s="24" t="b">
        <f t="shared" si="128"/>
        <v>0</v>
      </c>
      <c r="O910" s="24">
        <f t="shared" si="129"/>
        <v>118.5</v>
      </c>
      <c r="P910" s="24">
        <f t="shared" si="130"/>
        <v>5.875</v>
      </c>
      <c r="Q910" s="24" t="str">
        <f t="shared" si="131"/>
        <v>YES</v>
      </c>
      <c r="R910" s="24" t="str">
        <f t="shared" si="132"/>
        <v>YES</v>
      </c>
      <c r="S910" s="24" t="b">
        <f t="shared" si="133"/>
        <v>1</v>
      </c>
      <c r="T910" s="24" t="b">
        <f t="shared" si="134"/>
        <v>1</v>
      </c>
      <c r="U910" s="24">
        <f t="shared" si="126"/>
        <v>906</v>
      </c>
      <c r="V910" s="24">
        <f t="shared" si="127"/>
        <v>941</v>
      </c>
      <c r="W910" s="24"/>
      <c r="X910" s="23" t="s">
        <v>1480</v>
      </c>
      <c r="Y910" s="23" t="s">
        <v>42</v>
      </c>
      <c r="AA910" s="24" t="s">
        <v>39</v>
      </c>
      <c r="AB910" s="24" t="s">
        <v>39</v>
      </c>
      <c r="AC910" s="24" t="s">
        <v>39</v>
      </c>
      <c r="AD910" s="24">
        <v>10</v>
      </c>
      <c r="AE910" s="24">
        <v>10</v>
      </c>
      <c r="AF910" s="24">
        <v>10</v>
      </c>
      <c r="AG910" s="24">
        <v>10</v>
      </c>
      <c r="AH910" s="24">
        <v>10</v>
      </c>
      <c r="AI910" s="24">
        <v>10</v>
      </c>
      <c r="AJ910" s="24">
        <v>6</v>
      </c>
      <c r="AK910" s="24">
        <v>6</v>
      </c>
      <c r="AL910" s="24">
        <v>6</v>
      </c>
      <c r="AM910" s="24">
        <v>10</v>
      </c>
      <c r="AN910" s="24">
        <v>6</v>
      </c>
      <c r="AO910" s="24">
        <v>6</v>
      </c>
      <c r="AQ910" s="23" t="s">
        <v>3636</v>
      </c>
      <c r="AR910" s="23" t="s">
        <v>3637</v>
      </c>
      <c r="AS910" s="23">
        <v>366.56</v>
      </c>
      <c r="AT910" s="23">
        <v>8.01</v>
      </c>
      <c r="AU910" s="23">
        <v>12</v>
      </c>
      <c r="AV910" s="23">
        <v>-3.99</v>
      </c>
      <c r="AW910" s="23">
        <v>1.9</v>
      </c>
      <c r="AY910" s="23">
        <v>10</v>
      </c>
      <c r="AZ910" s="23">
        <v>1</v>
      </c>
      <c r="BA910" s="23">
        <v>0.75</v>
      </c>
      <c r="BC910" s="23" t="s">
        <v>8293</v>
      </c>
      <c r="BD910" s="23" t="s">
        <v>8293</v>
      </c>
      <c r="BE910" s="23" t="s">
        <v>8293</v>
      </c>
      <c r="BF910" s="23" t="s">
        <v>8330</v>
      </c>
    </row>
    <row r="911" spans="1:58" s="23" customFormat="1" x14ac:dyDescent="0.2">
      <c r="A911" s="23" t="s">
        <v>3638</v>
      </c>
      <c r="B911" s="23" t="s">
        <v>3639</v>
      </c>
      <c r="C911" s="23" t="s">
        <v>38</v>
      </c>
      <c r="D911" s="23" t="s">
        <v>38</v>
      </c>
      <c r="E911" s="23">
        <v>1.75</v>
      </c>
      <c r="F911" s="23" t="s">
        <v>38</v>
      </c>
      <c r="G911" s="23" t="s">
        <v>38</v>
      </c>
      <c r="H911" s="23">
        <v>10</v>
      </c>
      <c r="I911" s="23" t="s">
        <v>8264</v>
      </c>
      <c r="J911" s="23">
        <v>10</v>
      </c>
      <c r="K911" s="23">
        <v>1</v>
      </c>
      <c r="L911" s="23" t="s">
        <v>8345</v>
      </c>
      <c r="N911" s="24" t="b">
        <f t="shared" si="128"/>
        <v>0</v>
      </c>
      <c r="O911" s="24">
        <f t="shared" si="129"/>
        <v>118.5</v>
      </c>
      <c r="P911" s="24">
        <f t="shared" si="130"/>
        <v>5.875</v>
      </c>
      <c r="Q911" s="24" t="str">
        <f t="shared" si="131"/>
        <v>YES</v>
      </c>
      <c r="R911" s="24" t="str">
        <f t="shared" si="132"/>
        <v>YES</v>
      </c>
      <c r="S911" s="24" t="b">
        <f t="shared" si="133"/>
        <v>1</v>
      </c>
      <c r="T911" s="24" t="b">
        <f t="shared" si="134"/>
        <v>1</v>
      </c>
      <c r="U911" s="24">
        <f t="shared" si="126"/>
        <v>906</v>
      </c>
      <c r="V911" s="24">
        <f t="shared" si="127"/>
        <v>941</v>
      </c>
      <c r="W911" s="24"/>
      <c r="X911" s="23" t="s">
        <v>1480</v>
      </c>
      <c r="Y911" s="23" t="s">
        <v>42</v>
      </c>
      <c r="AA911" s="24" t="s">
        <v>39</v>
      </c>
      <c r="AB911" s="24" t="s">
        <v>39</v>
      </c>
      <c r="AC911" s="24" t="s">
        <v>39</v>
      </c>
      <c r="AD911" s="24">
        <v>10</v>
      </c>
      <c r="AE911" s="24">
        <v>10</v>
      </c>
      <c r="AF911" s="24">
        <v>10</v>
      </c>
      <c r="AG911" s="24">
        <v>10</v>
      </c>
      <c r="AH911" s="24">
        <v>10</v>
      </c>
      <c r="AI911" s="24">
        <v>10</v>
      </c>
      <c r="AJ911" s="24">
        <v>10</v>
      </c>
      <c r="AK911" s="24">
        <v>10</v>
      </c>
      <c r="AL911" s="24">
        <v>10</v>
      </c>
      <c r="AM911" s="24">
        <v>10</v>
      </c>
      <c r="AN911" s="24">
        <v>10</v>
      </c>
      <c r="AO911" s="24">
        <v>10</v>
      </c>
      <c r="AQ911" s="23" t="s">
        <v>3640</v>
      </c>
      <c r="AR911" s="23" t="s">
        <v>3641</v>
      </c>
      <c r="AS911" s="23">
        <v>322.20999999999998</v>
      </c>
      <c r="AT911" s="23">
        <v>3.3</v>
      </c>
      <c r="AU911" s="23">
        <v>12</v>
      </c>
      <c r="AV911" s="23">
        <v>-8.6999999999999993</v>
      </c>
      <c r="AW911" s="23">
        <v>1.62</v>
      </c>
      <c r="AY911" s="23">
        <v>1000</v>
      </c>
      <c r="AZ911" s="23">
        <v>1</v>
      </c>
      <c r="BA911" s="23">
        <v>0.75</v>
      </c>
      <c r="BC911" s="23" t="s">
        <v>8293</v>
      </c>
      <c r="BD911" s="23" t="s">
        <v>8293</v>
      </c>
      <c r="BE911" s="23" t="s">
        <v>8293</v>
      </c>
      <c r="BF911" s="23" t="s">
        <v>8330</v>
      </c>
    </row>
    <row r="912" spans="1:58" s="23" customFormat="1" x14ac:dyDescent="0.2">
      <c r="A912" s="23" t="s">
        <v>3642</v>
      </c>
      <c r="B912" s="23" t="s">
        <v>3643</v>
      </c>
      <c r="C912" s="23" t="s">
        <v>38</v>
      </c>
      <c r="D912" s="23" t="s">
        <v>38</v>
      </c>
      <c r="E912" s="23">
        <v>1.75</v>
      </c>
      <c r="F912" s="23" t="s">
        <v>38</v>
      </c>
      <c r="G912" s="23" t="s">
        <v>38</v>
      </c>
      <c r="H912" s="23">
        <v>10</v>
      </c>
      <c r="I912" s="23" t="s">
        <v>8264</v>
      </c>
      <c r="J912" s="23">
        <v>10</v>
      </c>
      <c r="K912" s="23">
        <v>1</v>
      </c>
      <c r="L912" s="23" t="s">
        <v>8345</v>
      </c>
      <c r="N912" s="24" t="b">
        <f t="shared" si="128"/>
        <v>0</v>
      </c>
      <c r="O912" s="24">
        <f t="shared" si="129"/>
        <v>118.5</v>
      </c>
      <c r="P912" s="24">
        <f t="shared" si="130"/>
        <v>5.875</v>
      </c>
      <c r="Q912" s="24" t="str">
        <f t="shared" si="131"/>
        <v>YES</v>
      </c>
      <c r="R912" s="24" t="str">
        <f t="shared" si="132"/>
        <v>YES</v>
      </c>
      <c r="S912" s="24" t="b">
        <f t="shared" si="133"/>
        <v>1</v>
      </c>
      <c r="T912" s="24" t="b">
        <f t="shared" si="134"/>
        <v>1</v>
      </c>
      <c r="U912" s="24">
        <f t="shared" si="126"/>
        <v>906</v>
      </c>
      <c r="V912" s="24">
        <f t="shared" si="127"/>
        <v>941</v>
      </c>
      <c r="W912" s="24"/>
      <c r="X912" s="23" t="s">
        <v>1480</v>
      </c>
      <c r="Y912" s="23" t="s">
        <v>42</v>
      </c>
      <c r="AA912" s="24" t="s">
        <v>39</v>
      </c>
      <c r="AB912" s="24" t="s">
        <v>39</v>
      </c>
      <c r="AC912" s="24" t="s">
        <v>39</v>
      </c>
      <c r="AD912" s="24">
        <v>10</v>
      </c>
      <c r="AE912" s="24">
        <v>10</v>
      </c>
      <c r="AF912" s="24">
        <v>10</v>
      </c>
      <c r="AG912" s="24">
        <v>10</v>
      </c>
      <c r="AH912" s="24">
        <v>10</v>
      </c>
      <c r="AI912" s="24">
        <v>10</v>
      </c>
      <c r="AJ912" s="24">
        <v>10</v>
      </c>
      <c r="AK912" s="24">
        <v>10</v>
      </c>
      <c r="AL912" s="24">
        <v>6</v>
      </c>
      <c r="AM912" s="24">
        <v>10</v>
      </c>
      <c r="AN912" s="24">
        <v>10</v>
      </c>
      <c r="AO912" s="24">
        <v>10</v>
      </c>
      <c r="AQ912" s="23" t="s">
        <v>3644</v>
      </c>
      <c r="AR912" s="23" t="s">
        <v>3645</v>
      </c>
      <c r="AS912" s="23">
        <v>470.49</v>
      </c>
      <c r="AT912" s="23">
        <v>8.41</v>
      </c>
      <c r="AU912" s="23">
        <v>12</v>
      </c>
      <c r="AV912" s="23">
        <v>-3.59</v>
      </c>
      <c r="AW912" s="23">
        <v>72.2</v>
      </c>
      <c r="AY912" s="23">
        <v>10</v>
      </c>
      <c r="AZ912" s="23">
        <v>1</v>
      </c>
      <c r="BA912" s="23">
        <v>0.75</v>
      </c>
      <c r="BC912" s="23" t="s">
        <v>8293</v>
      </c>
      <c r="BD912" s="23" t="s">
        <v>8293</v>
      </c>
      <c r="BE912" s="23" t="s">
        <v>8293</v>
      </c>
      <c r="BF912" s="23" t="s">
        <v>8330</v>
      </c>
    </row>
    <row r="913" spans="1:58" s="23" customFormat="1" x14ac:dyDescent="0.2">
      <c r="A913" s="23" t="s">
        <v>1635</v>
      </c>
      <c r="B913" s="23" t="s">
        <v>1636</v>
      </c>
      <c r="C913" s="23" t="s">
        <v>38</v>
      </c>
      <c r="D913" s="23" t="s">
        <v>38</v>
      </c>
      <c r="E913" s="23">
        <v>9</v>
      </c>
      <c r="F913" s="23" t="s">
        <v>38</v>
      </c>
      <c r="G913" s="23" t="s">
        <v>38</v>
      </c>
      <c r="H913" s="23">
        <v>1</v>
      </c>
      <c r="I913" s="23" t="s">
        <v>8264</v>
      </c>
      <c r="J913" s="23">
        <v>3</v>
      </c>
      <c r="K913" s="23">
        <v>10</v>
      </c>
      <c r="L913" s="23" t="s">
        <v>8345</v>
      </c>
      <c r="N913" s="24" t="b">
        <f t="shared" si="128"/>
        <v>0</v>
      </c>
      <c r="O913" s="24">
        <f t="shared" si="129"/>
        <v>118</v>
      </c>
      <c r="P913" s="24">
        <f t="shared" si="130"/>
        <v>9</v>
      </c>
      <c r="Q913" s="24" t="str">
        <f t="shared" si="131"/>
        <v>YES</v>
      </c>
      <c r="R913" s="24" t="str">
        <f t="shared" si="132"/>
        <v>YES</v>
      </c>
      <c r="S913" s="24" t="b">
        <f t="shared" si="133"/>
        <v>1</v>
      </c>
      <c r="T913" s="24" t="b">
        <f t="shared" si="134"/>
        <v>1</v>
      </c>
      <c r="U913" s="24">
        <f t="shared" si="126"/>
        <v>911</v>
      </c>
      <c r="V913" s="24">
        <f t="shared" si="127"/>
        <v>403</v>
      </c>
      <c r="W913" s="24"/>
      <c r="X913" s="23" t="s">
        <v>40</v>
      </c>
      <c r="Y913" s="23" t="s">
        <v>41</v>
      </c>
      <c r="AA913" s="24"/>
      <c r="AB913" s="24"/>
      <c r="AC913" s="24"/>
      <c r="AD913" s="24">
        <v>1</v>
      </c>
      <c r="AE913" s="24">
        <v>1</v>
      </c>
      <c r="AF913" s="24">
        <v>1</v>
      </c>
      <c r="AG913" s="24">
        <v>1</v>
      </c>
      <c r="AH913" s="24">
        <v>1</v>
      </c>
      <c r="AI913" s="24">
        <v>1</v>
      </c>
      <c r="AJ913" s="24">
        <v>1</v>
      </c>
      <c r="AK913" s="24">
        <v>1</v>
      </c>
      <c r="AL913" s="24">
        <v>3</v>
      </c>
      <c r="AM913" s="24">
        <v>1</v>
      </c>
      <c r="AN913" s="24">
        <v>3</v>
      </c>
      <c r="AO913" s="24">
        <v>1</v>
      </c>
      <c r="AQ913" s="23" t="s">
        <v>1637</v>
      </c>
      <c r="AR913" s="23" t="s">
        <v>1638</v>
      </c>
      <c r="AS913" s="23">
        <v>72.102000000000004</v>
      </c>
      <c r="AT913" s="23">
        <v>0.46</v>
      </c>
      <c r="AU913" s="23">
        <v>4</v>
      </c>
      <c r="AV913" s="23">
        <v>-3.54</v>
      </c>
      <c r="AW913" s="23">
        <v>6.0400000000000002E-2</v>
      </c>
      <c r="AY913" s="23">
        <v>1000000</v>
      </c>
      <c r="AZ913" s="23">
        <v>4</v>
      </c>
      <c r="BA913" s="23">
        <v>5</v>
      </c>
      <c r="BC913" s="23" t="s">
        <v>8293</v>
      </c>
      <c r="BD913" s="23" t="s">
        <v>8293</v>
      </c>
      <c r="BE913" s="23" t="s">
        <v>8293</v>
      </c>
      <c r="BF913" s="23" t="s">
        <v>8330</v>
      </c>
    </row>
    <row r="914" spans="1:58" s="23" customFormat="1" x14ac:dyDescent="0.2">
      <c r="A914" s="23" t="s">
        <v>1639</v>
      </c>
      <c r="B914" s="23" t="s">
        <v>1640</v>
      </c>
      <c r="C914" s="23" t="s">
        <v>38</v>
      </c>
      <c r="D914" s="23" t="s">
        <v>38</v>
      </c>
      <c r="E914" s="23">
        <v>9</v>
      </c>
      <c r="F914" s="23" t="s">
        <v>38</v>
      </c>
      <c r="G914" s="23" t="s">
        <v>38</v>
      </c>
      <c r="H914" s="23">
        <v>1</v>
      </c>
      <c r="I914" s="23" t="s">
        <v>8264</v>
      </c>
      <c r="J914" s="23">
        <v>3</v>
      </c>
      <c r="K914" s="23">
        <v>10</v>
      </c>
      <c r="L914" s="23" t="s">
        <v>8345</v>
      </c>
      <c r="N914" s="24" t="b">
        <f t="shared" si="128"/>
        <v>0</v>
      </c>
      <c r="O914" s="24">
        <f t="shared" si="129"/>
        <v>118</v>
      </c>
      <c r="P914" s="24">
        <f t="shared" si="130"/>
        <v>9</v>
      </c>
      <c r="Q914" s="24" t="str">
        <f t="shared" si="131"/>
        <v>YES</v>
      </c>
      <c r="R914" s="24" t="str">
        <f t="shared" si="132"/>
        <v>YES</v>
      </c>
      <c r="S914" s="24" t="b">
        <f t="shared" si="133"/>
        <v>1</v>
      </c>
      <c r="T914" s="24" t="b">
        <f t="shared" si="134"/>
        <v>1</v>
      </c>
      <c r="U914" s="24">
        <f t="shared" si="126"/>
        <v>911</v>
      </c>
      <c r="V914" s="24">
        <f t="shared" si="127"/>
        <v>403</v>
      </c>
      <c r="W914" s="24"/>
      <c r="X914" s="23" t="s">
        <v>82</v>
      </c>
      <c r="Y914" s="23" t="s">
        <v>120</v>
      </c>
      <c r="AA914" s="24"/>
      <c r="AB914" s="24"/>
      <c r="AC914" s="24"/>
      <c r="AD914" s="24">
        <v>3</v>
      </c>
      <c r="AE914" s="24">
        <v>3</v>
      </c>
      <c r="AF914" s="24">
        <v>3</v>
      </c>
      <c r="AG914" s="24">
        <v>3</v>
      </c>
      <c r="AH914" s="24">
        <v>3</v>
      </c>
      <c r="AI914" s="24">
        <v>3</v>
      </c>
      <c r="AJ914" s="24">
        <v>3</v>
      </c>
      <c r="AK914" s="24">
        <v>3</v>
      </c>
      <c r="AL914" s="24">
        <v>1</v>
      </c>
      <c r="AM914" s="24">
        <v>3</v>
      </c>
      <c r="AN914" s="24">
        <v>1</v>
      </c>
      <c r="AO914" s="24">
        <v>3</v>
      </c>
      <c r="AQ914" s="23" t="s">
        <v>1506</v>
      </c>
      <c r="AR914" s="23" t="s">
        <v>1507</v>
      </c>
      <c r="AS914" s="23">
        <v>240.45</v>
      </c>
      <c r="AT914" s="23">
        <v>8.69</v>
      </c>
      <c r="AU914" s="23">
        <v>5.4930000000000003</v>
      </c>
      <c r="AV914" s="23">
        <v>3.1969999999999992</v>
      </c>
      <c r="AW914" s="23">
        <v>27.4</v>
      </c>
      <c r="AY914" s="23">
        <v>1000000</v>
      </c>
      <c r="AZ914" s="23">
        <v>4</v>
      </c>
      <c r="BA914" s="23">
        <v>5</v>
      </c>
      <c r="BC914" s="23" t="s">
        <v>35</v>
      </c>
      <c r="BD914" s="23" t="s">
        <v>8293</v>
      </c>
      <c r="BE914" s="23" t="s">
        <v>8293</v>
      </c>
      <c r="BF914" s="23" t="s">
        <v>8330</v>
      </c>
    </row>
    <row r="915" spans="1:58" s="23" customFormat="1" x14ac:dyDescent="0.2">
      <c r="A915" s="23" t="s">
        <v>1641</v>
      </c>
      <c r="B915" s="23" t="s">
        <v>1642</v>
      </c>
      <c r="C915" s="23" t="s">
        <v>38</v>
      </c>
      <c r="D915" s="23" t="s">
        <v>38</v>
      </c>
      <c r="E915" s="23">
        <v>9</v>
      </c>
      <c r="F915" s="23" t="s">
        <v>38</v>
      </c>
      <c r="G915" s="23" t="s">
        <v>38</v>
      </c>
      <c r="H915" s="23">
        <v>1</v>
      </c>
      <c r="I915" s="23" t="s">
        <v>8264</v>
      </c>
      <c r="J915" s="23">
        <v>3</v>
      </c>
      <c r="K915" s="23">
        <v>10</v>
      </c>
      <c r="L915" s="23" t="s">
        <v>8345</v>
      </c>
      <c r="N915" s="24" t="b">
        <f t="shared" si="128"/>
        <v>0</v>
      </c>
      <c r="O915" s="24">
        <f t="shared" si="129"/>
        <v>118</v>
      </c>
      <c r="P915" s="24">
        <f t="shared" si="130"/>
        <v>9</v>
      </c>
      <c r="Q915" s="24" t="str">
        <f t="shared" si="131"/>
        <v>YES</v>
      </c>
      <c r="R915" s="24" t="str">
        <f t="shared" si="132"/>
        <v>YES</v>
      </c>
      <c r="S915" s="24" t="b">
        <f t="shared" si="133"/>
        <v>1</v>
      </c>
      <c r="T915" s="24" t="b">
        <f t="shared" si="134"/>
        <v>1</v>
      </c>
      <c r="U915" s="24">
        <f t="shared" si="126"/>
        <v>911</v>
      </c>
      <c r="V915" s="24">
        <f t="shared" si="127"/>
        <v>403</v>
      </c>
      <c r="W915" s="24"/>
      <c r="X915" s="23" t="s">
        <v>82</v>
      </c>
      <c r="Y915" s="23" t="s">
        <v>120</v>
      </c>
      <c r="AA915" s="24"/>
      <c r="AB915" s="24"/>
      <c r="AC915" s="24"/>
      <c r="AD915" s="24">
        <v>3</v>
      </c>
      <c r="AE915" s="24">
        <v>3</v>
      </c>
      <c r="AF915" s="24">
        <v>3</v>
      </c>
      <c r="AG915" s="24">
        <v>3</v>
      </c>
      <c r="AH915" s="24">
        <v>3</v>
      </c>
      <c r="AI915" s="24">
        <v>3</v>
      </c>
      <c r="AJ915" s="24">
        <v>3</v>
      </c>
      <c r="AK915" s="24">
        <v>3</v>
      </c>
      <c r="AL915" s="24">
        <v>1</v>
      </c>
      <c r="AM915" s="24">
        <v>3</v>
      </c>
      <c r="AN915" s="24">
        <v>1</v>
      </c>
      <c r="AO915" s="24">
        <v>3</v>
      </c>
      <c r="AQ915" s="23" t="s">
        <v>1506</v>
      </c>
      <c r="AR915" s="23" t="s">
        <v>1507</v>
      </c>
      <c r="AS915" s="23">
        <v>240.45</v>
      </c>
      <c r="AT915" s="23">
        <v>8.69</v>
      </c>
      <c r="AU915" s="23">
        <v>5.4930000000000003</v>
      </c>
      <c r="AV915" s="23">
        <v>3.1969999999999992</v>
      </c>
      <c r="AW915" s="23">
        <v>27.4</v>
      </c>
      <c r="AY915" s="23">
        <v>1000000</v>
      </c>
      <c r="AZ915" s="23">
        <v>4</v>
      </c>
      <c r="BA915" s="23">
        <v>5</v>
      </c>
      <c r="BC915" s="23" t="s">
        <v>35</v>
      </c>
      <c r="BD915" s="23" t="s">
        <v>8293</v>
      </c>
      <c r="BE915" s="23" t="s">
        <v>8293</v>
      </c>
      <c r="BF915" s="23" t="s">
        <v>8330</v>
      </c>
    </row>
    <row r="916" spans="1:58" s="23" customFormat="1" x14ac:dyDescent="0.2">
      <c r="A916" s="23" t="s">
        <v>1643</v>
      </c>
      <c r="B916" s="23" t="s">
        <v>1644</v>
      </c>
      <c r="C916" s="23" t="s">
        <v>38</v>
      </c>
      <c r="D916" s="23" t="s">
        <v>38</v>
      </c>
      <c r="E916" s="23">
        <v>9</v>
      </c>
      <c r="F916" s="23" t="s">
        <v>38</v>
      </c>
      <c r="G916" s="23" t="s">
        <v>38</v>
      </c>
      <c r="H916" s="23">
        <v>1</v>
      </c>
      <c r="I916" s="23" t="s">
        <v>8264</v>
      </c>
      <c r="J916" s="23">
        <v>3</v>
      </c>
      <c r="K916" s="23">
        <v>10</v>
      </c>
      <c r="L916" s="23" t="s">
        <v>8345</v>
      </c>
      <c r="N916" s="24" t="b">
        <f t="shared" si="128"/>
        <v>0</v>
      </c>
      <c r="O916" s="24">
        <f t="shared" si="129"/>
        <v>118</v>
      </c>
      <c r="P916" s="24">
        <f t="shared" si="130"/>
        <v>9</v>
      </c>
      <c r="Q916" s="24" t="str">
        <f t="shared" si="131"/>
        <v>YES</v>
      </c>
      <c r="R916" s="24" t="str">
        <f t="shared" si="132"/>
        <v>YES</v>
      </c>
      <c r="S916" s="24" t="b">
        <f t="shared" si="133"/>
        <v>1</v>
      </c>
      <c r="T916" s="24" t="b">
        <f t="shared" si="134"/>
        <v>1</v>
      </c>
      <c r="U916" s="24">
        <f t="shared" si="126"/>
        <v>911</v>
      </c>
      <c r="V916" s="24">
        <f t="shared" si="127"/>
        <v>403</v>
      </c>
      <c r="W916" s="24"/>
      <c r="X916" s="23" t="s">
        <v>40</v>
      </c>
      <c r="Y916" s="23" t="s">
        <v>41</v>
      </c>
      <c r="AA916" s="24"/>
      <c r="AB916" s="24"/>
      <c r="AC916" s="24"/>
      <c r="AD916" s="24">
        <v>1</v>
      </c>
      <c r="AE916" s="24">
        <v>1</v>
      </c>
      <c r="AF916" s="24">
        <v>3</v>
      </c>
      <c r="AG916" s="24">
        <v>3</v>
      </c>
      <c r="AH916" s="24">
        <v>3</v>
      </c>
      <c r="AI916" s="24">
        <v>3</v>
      </c>
      <c r="AJ916" s="24">
        <v>3</v>
      </c>
      <c r="AK916" s="24">
        <v>3</v>
      </c>
      <c r="AL916" s="24">
        <v>1</v>
      </c>
      <c r="AM916" s="24">
        <v>1</v>
      </c>
      <c r="AN916" s="24">
        <v>1</v>
      </c>
      <c r="AO916" s="24">
        <v>1</v>
      </c>
      <c r="AQ916" s="23" t="s">
        <v>1532</v>
      </c>
      <c r="AR916" s="23" t="s">
        <v>1533</v>
      </c>
      <c r="AS916" s="23">
        <v>198.38</v>
      </c>
      <c r="AT916" s="23">
        <v>7.2</v>
      </c>
      <c r="AU916" s="23">
        <v>4.625</v>
      </c>
      <c r="AV916" s="23">
        <v>2.5750000000000002</v>
      </c>
      <c r="AW916" s="23">
        <v>10.4</v>
      </c>
      <c r="AY916" s="23">
        <v>1000000</v>
      </c>
      <c r="AZ916" s="23">
        <v>4</v>
      </c>
      <c r="BA916" s="23">
        <v>5</v>
      </c>
      <c r="BC916" s="23" t="s">
        <v>35</v>
      </c>
      <c r="BD916" s="23" t="s">
        <v>8293</v>
      </c>
      <c r="BE916" s="23" t="s">
        <v>8293</v>
      </c>
      <c r="BF916" s="23" t="s">
        <v>8330</v>
      </c>
    </row>
    <row r="917" spans="1:58" s="23" customFormat="1" x14ac:dyDescent="0.2">
      <c r="A917" s="23" t="s">
        <v>1645</v>
      </c>
      <c r="B917" s="23" t="s">
        <v>1646</v>
      </c>
      <c r="C917" s="23" t="s">
        <v>38</v>
      </c>
      <c r="D917" s="23" t="s">
        <v>38</v>
      </c>
      <c r="E917" s="23">
        <v>9</v>
      </c>
      <c r="F917" s="23" t="s">
        <v>38</v>
      </c>
      <c r="G917" s="23" t="s">
        <v>38</v>
      </c>
      <c r="H917" s="23">
        <v>1</v>
      </c>
      <c r="I917" s="23" t="s">
        <v>8264</v>
      </c>
      <c r="J917" s="23">
        <v>3</v>
      </c>
      <c r="K917" s="23">
        <v>10</v>
      </c>
      <c r="L917" s="23" t="s">
        <v>8345</v>
      </c>
      <c r="N917" s="24" t="b">
        <f t="shared" si="128"/>
        <v>0</v>
      </c>
      <c r="O917" s="24">
        <f t="shared" si="129"/>
        <v>118</v>
      </c>
      <c r="P917" s="24">
        <f t="shared" si="130"/>
        <v>9</v>
      </c>
      <c r="Q917" s="24" t="str">
        <f t="shared" si="131"/>
        <v>YES</v>
      </c>
      <c r="R917" s="24" t="str">
        <f t="shared" si="132"/>
        <v>YES</v>
      </c>
      <c r="S917" s="24" t="b">
        <f t="shared" si="133"/>
        <v>1</v>
      </c>
      <c r="T917" s="24" t="b">
        <f t="shared" si="134"/>
        <v>1</v>
      </c>
      <c r="U917" s="24">
        <f t="shared" si="126"/>
        <v>911</v>
      </c>
      <c r="V917" s="24">
        <f t="shared" si="127"/>
        <v>403</v>
      </c>
      <c r="W917" s="24"/>
      <c r="X917" s="23" t="s">
        <v>40</v>
      </c>
      <c r="Y917" s="23" t="s">
        <v>197</v>
      </c>
      <c r="AA917" s="24"/>
      <c r="AB917" s="24"/>
      <c r="AC917" s="24"/>
      <c r="AD917" s="24">
        <v>1</v>
      </c>
      <c r="AE917" s="24">
        <v>1</v>
      </c>
      <c r="AF917" s="24">
        <v>1</v>
      </c>
      <c r="AG917" s="24">
        <v>1</v>
      </c>
      <c r="AH917" s="24">
        <v>1</v>
      </c>
      <c r="AI917" s="24">
        <v>1</v>
      </c>
      <c r="AJ917" s="24">
        <v>1</v>
      </c>
      <c r="AK917" s="24">
        <v>1</v>
      </c>
      <c r="AL917" s="24">
        <v>3</v>
      </c>
      <c r="AM917" s="24">
        <v>1</v>
      </c>
      <c r="AN917" s="24">
        <v>1</v>
      </c>
      <c r="AO917" s="24">
        <v>1</v>
      </c>
      <c r="AQ917" s="23" t="s">
        <v>1540</v>
      </c>
      <c r="AR917" s="23" t="s">
        <v>1541</v>
      </c>
      <c r="AS917" s="23">
        <v>28.052</v>
      </c>
      <c r="AT917" s="23">
        <v>1.1299999999999999</v>
      </c>
      <c r="AU917" s="23">
        <v>4</v>
      </c>
      <c r="AV917" s="23">
        <v>-2.87</v>
      </c>
      <c r="AW917" s="23">
        <v>0.13600000000000001</v>
      </c>
      <c r="AY917" s="23">
        <v>1000000</v>
      </c>
      <c r="AZ917" s="23">
        <v>4</v>
      </c>
      <c r="BA917" s="23">
        <v>5</v>
      </c>
      <c r="BC917" s="23" t="s">
        <v>35</v>
      </c>
      <c r="BD917" s="23" t="s">
        <v>8293</v>
      </c>
      <c r="BE917" s="23" t="s">
        <v>8293</v>
      </c>
      <c r="BF917" s="23" t="s">
        <v>8330</v>
      </c>
    </row>
    <row r="918" spans="1:58" s="23" customFormat="1" x14ac:dyDescent="0.2">
      <c r="A918" s="23" t="s">
        <v>1874</v>
      </c>
      <c r="B918" s="23" t="s">
        <v>1875</v>
      </c>
      <c r="C918" s="23" t="s">
        <v>38</v>
      </c>
      <c r="D918" s="23" t="s">
        <v>38</v>
      </c>
      <c r="E918" s="23">
        <v>8</v>
      </c>
      <c r="F918" s="23" t="s">
        <v>38</v>
      </c>
      <c r="G918" s="23" t="s">
        <v>38</v>
      </c>
      <c r="H918" s="23">
        <v>1</v>
      </c>
      <c r="I918" s="23" t="s">
        <v>8264</v>
      </c>
      <c r="J918" s="23">
        <v>3</v>
      </c>
      <c r="K918" s="23">
        <v>10</v>
      </c>
      <c r="L918" s="23" t="s">
        <v>8345</v>
      </c>
      <c r="N918" s="24" t="b">
        <f t="shared" si="128"/>
        <v>0</v>
      </c>
      <c r="O918" s="24">
        <f t="shared" si="129"/>
        <v>117</v>
      </c>
      <c r="P918" s="24">
        <f t="shared" si="130"/>
        <v>8.5</v>
      </c>
      <c r="Q918" s="24" t="str">
        <f t="shared" si="131"/>
        <v>YES</v>
      </c>
      <c r="R918" s="24" t="str">
        <f t="shared" si="132"/>
        <v>YES</v>
      </c>
      <c r="S918" s="24" t="b">
        <f t="shared" si="133"/>
        <v>1</v>
      </c>
      <c r="T918" s="24" t="b">
        <f t="shared" si="134"/>
        <v>1</v>
      </c>
      <c r="U918" s="24">
        <f t="shared" si="126"/>
        <v>916</v>
      </c>
      <c r="V918" s="24">
        <f t="shared" si="127"/>
        <v>428</v>
      </c>
      <c r="W918" s="24"/>
      <c r="X918" s="23" t="s">
        <v>75</v>
      </c>
      <c r="Y918" s="23" t="s">
        <v>41</v>
      </c>
      <c r="AA918" s="24"/>
      <c r="AB918" s="24"/>
      <c r="AC918" s="24"/>
      <c r="AD918" s="24">
        <v>1</v>
      </c>
      <c r="AE918" s="24">
        <v>1</v>
      </c>
      <c r="AF918" s="24">
        <v>1</v>
      </c>
      <c r="AG918" s="24">
        <v>1</v>
      </c>
      <c r="AH918" s="24">
        <v>1</v>
      </c>
      <c r="AI918" s="24">
        <v>1</v>
      </c>
      <c r="AJ918" s="24">
        <v>1</v>
      </c>
      <c r="AK918" s="24">
        <v>1</v>
      </c>
      <c r="AL918" s="24">
        <v>3</v>
      </c>
      <c r="AM918" s="24">
        <v>1</v>
      </c>
      <c r="AN918" s="24">
        <v>3</v>
      </c>
      <c r="AO918" s="24">
        <v>1</v>
      </c>
      <c r="AQ918" s="23" t="s">
        <v>1876</v>
      </c>
      <c r="AR918" s="23" t="s">
        <v>1877</v>
      </c>
      <c r="AS918" s="23">
        <v>100.15</v>
      </c>
      <c r="AT918" s="23">
        <v>1.31</v>
      </c>
      <c r="AU918" s="23">
        <v>4</v>
      </c>
      <c r="AV918" s="23">
        <v>-2.69</v>
      </c>
      <c r="AW918" s="23">
        <v>9.9299999999999999E-2</v>
      </c>
      <c r="AY918" s="23">
        <v>100000</v>
      </c>
      <c r="AZ918" s="23">
        <v>3</v>
      </c>
      <c r="BA918" s="23">
        <v>5</v>
      </c>
      <c r="BC918" s="23" t="s">
        <v>8293</v>
      </c>
      <c r="BD918" s="23" t="s">
        <v>8293</v>
      </c>
      <c r="BE918" s="23" t="s">
        <v>8293</v>
      </c>
      <c r="BF918" s="23" t="s">
        <v>8330</v>
      </c>
    </row>
    <row r="919" spans="1:58" s="23" customFormat="1" x14ac:dyDescent="0.2">
      <c r="A919" s="23" t="s">
        <v>1878</v>
      </c>
      <c r="B919" s="23" t="s">
        <v>1879</v>
      </c>
      <c r="C919" s="23" t="s">
        <v>38</v>
      </c>
      <c r="D919" s="23" t="s">
        <v>38</v>
      </c>
      <c r="E919" s="23">
        <v>8</v>
      </c>
      <c r="F919" s="23" t="s">
        <v>38</v>
      </c>
      <c r="G919" s="23" t="s">
        <v>38</v>
      </c>
      <c r="H919" s="23">
        <v>1</v>
      </c>
      <c r="I919" s="23" t="s">
        <v>8264</v>
      </c>
      <c r="J919" s="23">
        <v>3</v>
      </c>
      <c r="K919" s="23">
        <v>1</v>
      </c>
      <c r="L919" s="23" t="s">
        <v>8348</v>
      </c>
      <c r="N919" s="24" t="b">
        <f t="shared" si="128"/>
        <v>0</v>
      </c>
      <c r="O919" s="24">
        <f t="shared" si="129"/>
        <v>18</v>
      </c>
      <c r="P919" s="24">
        <f t="shared" si="130"/>
        <v>0.85</v>
      </c>
      <c r="Q919" s="24" t="str">
        <f t="shared" si="131"/>
        <v>YES</v>
      </c>
      <c r="R919" s="24" t="str">
        <f t="shared" si="132"/>
        <v>YES</v>
      </c>
      <c r="S919" s="24" t="b">
        <f t="shared" si="133"/>
        <v>1</v>
      </c>
      <c r="T919" s="24" t="b">
        <f t="shared" si="134"/>
        <v>1</v>
      </c>
      <c r="U919" s="24">
        <f t="shared" si="126"/>
        <v>2013</v>
      </c>
      <c r="V919" s="24">
        <f t="shared" si="127"/>
        <v>2013</v>
      </c>
      <c r="W919" s="24"/>
      <c r="X919" s="23" t="s">
        <v>137</v>
      </c>
      <c r="Y919" s="23" t="s">
        <v>95</v>
      </c>
      <c r="AA919" s="24"/>
      <c r="AB919" s="24"/>
      <c r="AC919" s="24"/>
      <c r="AD919" s="24">
        <v>3</v>
      </c>
      <c r="AE919" s="24">
        <v>3</v>
      </c>
      <c r="AF919" s="24">
        <v>3</v>
      </c>
      <c r="AG919" s="24">
        <v>3</v>
      </c>
      <c r="AH919" s="24">
        <v>3</v>
      </c>
      <c r="AI919" s="24">
        <v>3</v>
      </c>
      <c r="AJ919" s="24">
        <v>3</v>
      </c>
      <c r="AK919" s="24">
        <v>3</v>
      </c>
      <c r="AL919" s="24">
        <v>1</v>
      </c>
      <c r="AM919" s="24">
        <v>3</v>
      </c>
      <c r="AN919" s="24">
        <v>1</v>
      </c>
      <c r="AO919" s="24">
        <v>3</v>
      </c>
      <c r="AQ919" s="23" t="s">
        <v>1880</v>
      </c>
      <c r="AR919" s="23" t="s">
        <v>1881</v>
      </c>
      <c r="AS919" s="23">
        <v>202.39</v>
      </c>
      <c r="AT919" s="23">
        <v>6.07</v>
      </c>
      <c r="AU919" s="23">
        <v>5.6879999999999997</v>
      </c>
      <c r="AV919" s="23">
        <v>0.38200000000000056</v>
      </c>
      <c r="AW919" s="23">
        <v>3.22</v>
      </c>
      <c r="AY919" s="23">
        <v>100000</v>
      </c>
      <c r="AZ919" s="23">
        <v>3</v>
      </c>
      <c r="BA919" s="23">
        <v>5</v>
      </c>
      <c r="BC919" s="23" t="s">
        <v>8293</v>
      </c>
      <c r="BD919" s="23" t="s">
        <v>8293</v>
      </c>
      <c r="BE919" s="23" t="s">
        <v>8293</v>
      </c>
      <c r="BF919" s="23" t="s">
        <v>8330</v>
      </c>
    </row>
    <row r="920" spans="1:58" s="23" customFormat="1" x14ac:dyDescent="0.2">
      <c r="A920" s="23" t="s">
        <v>1882</v>
      </c>
      <c r="B920" s="23" t="s">
        <v>1883</v>
      </c>
      <c r="C920" s="23" t="s">
        <v>38</v>
      </c>
      <c r="D920" s="23" t="s">
        <v>38</v>
      </c>
      <c r="E920" s="23">
        <v>8</v>
      </c>
      <c r="F920" s="23" t="s">
        <v>38</v>
      </c>
      <c r="G920" s="23" t="s">
        <v>38</v>
      </c>
      <c r="H920" s="23">
        <v>1</v>
      </c>
      <c r="I920" s="23" t="s">
        <v>8264</v>
      </c>
      <c r="J920" s="23">
        <v>3</v>
      </c>
      <c r="K920" s="23">
        <v>10</v>
      </c>
      <c r="L920" s="23" t="s">
        <v>8346</v>
      </c>
      <c r="N920" s="24" t="b">
        <f t="shared" si="128"/>
        <v>0</v>
      </c>
      <c r="O920" s="24">
        <f t="shared" si="129"/>
        <v>117</v>
      </c>
      <c r="P920" s="24">
        <f t="shared" si="130"/>
        <v>8.5</v>
      </c>
      <c r="Q920" s="24" t="str">
        <f t="shared" si="131"/>
        <v>YES</v>
      </c>
      <c r="R920" s="24" t="str">
        <f t="shared" si="132"/>
        <v>YES</v>
      </c>
      <c r="S920" s="24" t="b">
        <f t="shared" si="133"/>
        <v>1</v>
      </c>
      <c r="T920" s="24" t="b">
        <f t="shared" si="134"/>
        <v>1</v>
      </c>
      <c r="U920" s="24">
        <f t="shared" ref="U920:U983" si="135">_xlfn.RANK.EQ(O920,O$2:O$2337)</f>
        <v>916</v>
      </c>
      <c r="V920" s="24">
        <f t="shared" ref="V920:V983" si="136">_xlfn.RANK.EQ(P920,P$2:P$2337)</f>
        <v>428</v>
      </c>
      <c r="W920" s="24"/>
      <c r="X920" s="23" t="s">
        <v>156</v>
      </c>
      <c r="Y920" s="23" t="s">
        <v>120</v>
      </c>
      <c r="AA920" s="24"/>
      <c r="AB920" s="24"/>
      <c r="AC920" s="24"/>
      <c r="AD920" s="24">
        <v>1</v>
      </c>
      <c r="AE920" s="24">
        <v>1</v>
      </c>
      <c r="AF920" s="24">
        <v>1</v>
      </c>
      <c r="AG920" s="24">
        <v>1</v>
      </c>
      <c r="AH920" s="24">
        <v>3</v>
      </c>
      <c r="AI920" s="24">
        <v>1</v>
      </c>
      <c r="AJ920" s="24">
        <v>1</v>
      </c>
      <c r="AK920" s="24">
        <v>1</v>
      </c>
      <c r="AL920" s="24">
        <v>3</v>
      </c>
      <c r="AM920" s="24">
        <v>1</v>
      </c>
      <c r="AN920" s="24">
        <v>3</v>
      </c>
      <c r="AO920" s="24">
        <v>3</v>
      </c>
      <c r="AQ920" s="23" t="s">
        <v>1884</v>
      </c>
      <c r="AR920" s="23" t="s">
        <v>1885</v>
      </c>
      <c r="AS920" s="23">
        <v>41.051000000000002</v>
      </c>
      <c r="AT920" s="23">
        <v>-0.34</v>
      </c>
      <c r="AU920" s="23">
        <v>4</v>
      </c>
      <c r="AV920" s="23">
        <v>-4.34</v>
      </c>
      <c r="AW920" s="23">
        <v>4.4900000000000002E-2</v>
      </c>
      <c r="AY920" s="23">
        <v>100000</v>
      </c>
      <c r="AZ920" s="23">
        <v>3</v>
      </c>
      <c r="BA920" s="23">
        <v>5</v>
      </c>
      <c r="BC920" s="23" t="s">
        <v>8293</v>
      </c>
      <c r="BD920" s="23" t="s">
        <v>8293</v>
      </c>
      <c r="BE920" s="23" t="s">
        <v>8293</v>
      </c>
      <c r="BF920" s="23" t="s">
        <v>8330</v>
      </c>
    </row>
    <row r="921" spans="1:58" s="23" customFormat="1" x14ac:dyDescent="0.2">
      <c r="A921" s="23" t="s">
        <v>1886</v>
      </c>
      <c r="B921" s="23" t="s">
        <v>1887</v>
      </c>
      <c r="C921" s="23" t="s">
        <v>38</v>
      </c>
      <c r="D921" s="23" t="s">
        <v>38</v>
      </c>
      <c r="E921" s="23">
        <v>8</v>
      </c>
      <c r="F921" s="23" t="s">
        <v>38</v>
      </c>
      <c r="G921" s="23" t="s">
        <v>38</v>
      </c>
      <c r="H921" s="23">
        <v>1</v>
      </c>
      <c r="I921" s="23" t="s">
        <v>8264</v>
      </c>
      <c r="J921" s="23">
        <v>3</v>
      </c>
      <c r="K921" s="23">
        <v>10</v>
      </c>
      <c r="L921" s="23" t="s">
        <v>8345</v>
      </c>
      <c r="N921" s="24" t="b">
        <f t="shared" si="128"/>
        <v>0</v>
      </c>
      <c r="O921" s="24">
        <f t="shared" si="129"/>
        <v>117</v>
      </c>
      <c r="P921" s="24">
        <f t="shared" si="130"/>
        <v>8.5</v>
      </c>
      <c r="Q921" s="24" t="str">
        <f t="shared" si="131"/>
        <v>YES</v>
      </c>
      <c r="R921" s="24" t="str">
        <f t="shared" si="132"/>
        <v>YES</v>
      </c>
      <c r="S921" s="24" t="b">
        <f t="shared" si="133"/>
        <v>1</v>
      </c>
      <c r="T921" s="24" t="b">
        <f t="shared" si="134"/>
        <v>1</v>
      </c>
      <c r="U921" s="24">
        <f t="shared" si="135"/>
        <v>916</v>
      </c>
      <c r="V921" s="24">
        <f t="shared" si="136"/>
        <v>428</v>
      </c>
      <c r="W921" s="24"/>
      <c r="X921" s="23" t="s">
        <v>40</v>
      </c>
      <c r="Y921" s="23" t="s">
        <v>41</v>
      </c>
      <c r="AA921" s="24"/>
      <c r="AB921" s="24"/>
      <c r="AC921" s="24"/>
      <c r="AD921" s="24">
        <v>1</v>
      </c>
      <c r="AE921" s="24">
        <v>3</v>
      </c>
      <c r="AF921" s="24">
        <v>1</v>
      </c>
      <c r="AG921" s="24">
        <v>1</v>
      </c>
      <c r="AH921" s="24">
        <v>3</v>
      </c>
      <c r="AI921" s="24">
        <v>1</v>
      </c>
      <c r="AJ921" s="24">
        <v>1</v>
      </c>
      <c r="AK921" s="24">
        <v>3</v>
      </c>
      <c r="AL921" s="24">
        <v>3</v>
      </c>
      <c r="AM921" s="24">
        <v>3</v>
      </c>
      <c r="AN921" s="24">
        <v>3</v>
      </c>
      <c r="AO921" s="24">
        <v>3</v>
      </c>
      <c r="AQ921" s="23" t="s">
        <v>1888</v>
      </c>
      <c r="AR921" s="23" t="s">
        <v>1889</v>
      </c>
      <c r="AS921" s="23">
        <v>96.08</v>
      </c>
      <c r="AT921" s="23">
        <v>0.41</v>
      </c>
      <c r="AU921" s="23">
        <v>4.2220000000000004</v>
      </c>
      <c r="AV921" s="23">
        <v>-3.8120000000000003</v>
      </c>
      <c r="AW921" s="23">
        <v>0.107</v>
      </c>
      <c r="AY921" s="23">
        <v>100000</v>
      </c>
      <c r="AZ921" s="23">
        <v>3</v>
      </c>
      <c r="BA921" s="23">
        <v>5</v>
      </c>
      <c r="BC921" s="23" t="s">
        <v>8293</v>
      </c>
      <c r="BD921" s="23" t="s">
        <v>8293</v>
      </c>
      <c r="BE921" s="23" t="s">
        <v>8293</v>
      </c>
      <c r="BF921" s="23" t="s">
        <v>8330</v>
      </c>
    </row>
    <row r="922" spans="1:58" s="23" customFormat="1" x14ac:dyDescent="0.2">
      <c r="A922" s="23" t="s">
        <v>492</v>
      </c>
      <c r="B922" s="23" t="s">
        <v>493</v>
      </c>
      <c r="C922" s="23" t="s">
        <v>8340</v>
      </c>
      <c r="D922" s="23" t="s">
        <v>38</v>
      </c>
      <c r="E922" s="23">
        <v>8</v>
      </c>
      <c r="F922" s="23" t="s">
        <v>38</v>
      </c>
      <c r="G922" s="23" t="s">
        <v>38</v>
      </c>
      <c r="H922" s="23">
        <v>10</v>
      </c>
      <c r="I922" s="23" t="s">
        <v>8264</v>
      </c>
      <c r="J922" s="23">
        <v>6</v>
      </c>
      <c r="K922" s="23">
        <v>1</v>
      </c>
      <c r="L922" s="23" t="s">
        <v>8342</v>
      </c>
      <c r="N922" s="24" t="b">
        <f t="shared" si="128"/>
        <v>0</v>
      </c>
      <c r="O922" s="24">
        <f t="shared" si="129"/>
        <v>117</v>
      </c>
      <c r="P922" s="24">
        <f t="shared" si="130"/>
        <v>5.8</v>
      </c>
      <c r="Q922" s="24" t="str">
        <f t="shared" si="131"/>
        <v>YES</v>
      </c>
      <c r="R922" s="24" t="str">
        <f t="shared" si="132"/>
        <v>YES</v>
      </c>
      <c r="S922" s="24" t="b">
        <f t="shared" si="133"/>
        <v>1</v>
      </c>
      <c r="T922" s="24" t="b">
        <f t="shared" si="134"/>
        <v>1</v>
      </c>
      <c r="U922" s="24">
        <f t="shared" si="135"/>
        <v>916</v>
      </c>
      <c r="V922" s="24">
        <f t="shared" si="136"/>
        <v>947</v>
      </c>
      <c r="W922" s="24"/>
      <c r="X922" s="23" t="s">
        <v>137</v>
      </c>
      <c r="Y922" s="23" t="s">
        <v>496</v>
      </c>
      <c r="AA922" s="24"/>
      <c r="AB922" s="24"/>
      <c r="AC922" s="24"/>
      <c r="AD922" s="24">
        <v>6</v>
      </c>
      <c r="AE922" s="24">
        <v>6</v>
      </c>
      <c r="AF922" s="24">
        <v>6</v>
      </c>
      <c r="AG922" s="24">
        <v>6</v>
      </c>
      <c r="AH922" s="24">
        <v>6</v>
      </c>
      <c r="AI922" s="24">
        <v>6</v>
      </c>
      <c r="AJ922" s="24">
        <v>6</v>
      </c>
      <c r="AK922" s="24">
        <v>6</v>
      </c>
      <c r="AL922" s="24">
        <v>6</v>
      </c>
      <c r="AM922" s="24">
        <v>6</v>
      </c>
      <c r="AN922" s="24">
        <v>6</v>
      </c>
      <c r="AO922" s="24">
        <v>6</v>
      </c>
      <c r="AQ922" s="23" t="s">
        <v>494</v>
      </c>
      <c r="AR922" s="23" t="s">
        <v>495</v>
      </c>
      <c r="AS922" s="23">
        <v>220.34</v>
      </c>
      <c r="AT922" s="23">
        <v>5.0999999999999996</v>
      </c>
      <c r="AU922" s="23">
        <v>8.8740000000000006</v>
      </c>
      <c r="AV922" s="23">
        <v>-3.7740000000000009</v>
      </c>
      <c r="AW922" s="23">
        <v>1.1499999999999999</v>
      </c>
      <c r="AY922" s="23">
        <v>100000</v>
      </c>
      <c r="AZ922" s="23">
        <v>3</v>
      </c>
      <c r="BA922" s="23">
        <v>5</v>
      </c>
      <c r="BC922" s="23" t="s">
        <v>8293</v>
      </c>
      <c r="BD922" s="23" t="s">
        <v>8320</v>
      </c>
      <c r="BE922" s="23" t="s">
        <v>8293</v>
      </c>
      <c r="BF922" s="23" t="s">
        <v>8330</v>
      </c>
    </row>
    <row r="923" spans="1:58" s="23" customFormat="1" x14ac:dyDescent="0.2">
      <c r="A923" s="23" t="s">
        <v>3650</v>
      </c>
      <c r="B923" s="23" t="s">
        <v>3651</v>
      </c>
      <c r="C923" s="23" t="s">
        <v>38</v>
      </c>
      <c r="D923" s="23" t="s">
        <v>38</v>
      </c>
      <c r="E923" s="23">
        <v>8</v>
      </c>
      <c r="F923" s="23" t="s">
        <v>38</v>
      </c>
      <c r="G923" s="23" t="s">
        <v>38</v>
      </c>
      <c r="H923" s="23">
        <v>10</v>
      </c>
      <c r="I923" s="23" t="s">
        <v>8264</v>
      </c>
      <c r="J923" s="23">
        <v>6</v>
      </c>
      <c r="K923" s="23">
        <v>1</v>
      </c>
      <c r="L923" s="23" t="s">
        <v>8342</v>
      </c>
      <c r="N923" s="24" t="b">
        <f t="shared" si="128"/>
        <v>0</v>
      </c>
      <c r="O923" s="24">
        <f t="shared" si="129"/>
        <v>117</v>
      </c>
      <c r="P923" s="24">
        <f t="shared" si="130"/>
        <v>5.8</v>
      </c>
      <c r="Q923" s="24" t="str">
        <f t="shared" si="131"/>
        <v>YES</v>
      </c>
      <c r="R923" s="24" t="str">
        <f t="shared" si="132"/>
        <v>YES</v>
      </c>
      <c r="S923" s="24" t="b">
        <f t="shared" si="133"/>
        <v>1</v>
      </c>
      <c r="T923" s="24" t="b">
        <f t="shared" si="134"/>
        <v>1</v>
      </c>
      <c r="U923" s="24">
        <f t="shared" si="135"/>
        <v>916</v>
      </c>
      <c r="V923" s="24">
        <f t="shared" si="136"/>
        <v>947</v>
      </c>
      <c r="W923" s="24"/>
      <c r="X923" s="23" t="s">
        <v>1475</v>
      </c>
      <c r="Y923" s="23" t="s">
        <v>95</v>
      </c>
      <c r="AA923" s="24"/>
      <c r="AB923" s="24"/>
      <c r="AC923" s="24"/>
      <c r="AD923" s="24">
        <v>6</v>
      </c>
      <c r="AE923" s="24">
        <v>6</v>
      </c>
      <c r="AF923" s="24">
        <v>6</v>
      </c>
      <c r="AG923" s="24">
        <v>6</v>
      </c>
      <c r="AH923" s="24">
        <v>6</v>
      </c>
      <c r="AI923" s="24">
        <v>6</v>
      </c>
      <c r="AJ923" s="24">
        <v>6</v>
      </c>
      <c r="AK923" s="24">
        <v>6</v>
      </c>
      <c r="AL923" s="24">
        <v>6</v>
      </c>
      <c r="AM923" s="24">
        <v>6</v>
      </c>
      <c r="AN923" s="24">
        <v>6</v>
      </c>
      <c r="AO923" s="24">
        <v>6</v>
      </c>
      <c r="AQ923" s="23" t="s">
        <v>3652</v>
      </c>
      <c r="AR923" s="23" t="s">
        <v>811</v>
      </c>
      <c r="AS923" s="23">
        <v>206.31</v>
      </c>
      <c r="AT923" s="23">
        <v>5.28</v>
      </c>
      <c r="AU923" s="23">
        <v>9.0150000000000006</v>
      </c>
      <c r="AV923" s="23">
        <v>-3.7350000000000003</v>
      </c>
      <c r="AW923" s="23">
        <v>2.36</v>
      </c>
      <c r="AY923" s="23">
        <v>100000</v>
      </c>
      <c r="AZ923" s="23">
        <v>3</v>
      </c>
      <c r="BA923" s="23">
        <v>5</v>
      </c>
      <c r="BC923" s="23" t="s">
        <v>8293</v>
      </c>
      <c r="BD923" s="23" t="s">
        <v>8293</v>
      </c>
      <c r="BE923" s="23" t="s">
        <v>8293</v>
      </c>
      <c r="BF923" s="23" t="s">
        <v>8330</v>
      </c>
    </row>
    <row r="924" spans="1:58" s="23" customFormat="1" x14ac:dyDescent="0.2">
      <c r="A924" s="23" t="s">
        <v>3653</v>
      </c>
      <c r="B924" s="23" t="s">
        <v>3654</v>
      </c>
      <c r="C924" s="23" t="s">
        <v>38</v>
      </c>
      <c r="D924" s="23" t="s">
        <v>38</v>
      </c>
      <c r="E924" s="23">
        <v>8</v>
      </c>
      <c r="F924" s="23" t="s">
        <v>38</v>
      </c>
      <c r="G924" s="23" t="s">
        <v>38</v>
      </c>
      <c r="H924" s="23">
        <v>10</v>
      </c>
      <c r="I924" s="23" t="s">
        <v>8264</v>
      </c>
      <c r="J924" s="23">
        <v>6</v>
      </c>
      <c r="K924" s="23">
        <v>1</v>
      </c>
      <c r="L924" s="23" t="s">
        <v>8345</v>
      </c>
      <c r="N924" s="24" t="b">
        <f t="shared" si="128"/>
        <v>0</v>
      </c>
      <c r="O924" s="24">
        <f t="shared" si="129"/>
        <v>117</v>
      </c>
      <c r="P924" s="24">
        <f t="shared" si="130"/>
        <v>5.8</v>
      </c>
      <c r="Q924" s="24" t="str">
        <f t="shared" si="131"/>
        <v>YES</v>
      </c>
      <c r="R924" s="24" t="str">
        <f t="shared" si="132"/>
        <v>YES</v>
      </c>
      <c r="S924" s="24" t="b">
        <f t="shared" si="133"/>
        <v>1</v>
      </c>
      <c r="T924" s="24" t="b">
        <f t="shared" si="134"/>
        <v>1</v>
      </c>
      <c r="U924" s="24">
        <f t="shared" si="135"/>
        <v>916</v>
      </c>
      <c r="V924" s="24">
        <f t="shared" si="136"/>
        <v>947</v>
      </c>
      <c r="W924" s="24"/>
      <c r="X924" s="23" t="s">
        <v>1480</v>
      </c>
      <c r="Y924" s="23" t="s">
        <v>42</v>
      </c>
      <c r="AA924" s="24"/>
      <c r="AB924" s="24"/>
      <c r="AC924" s="24"/>
      <c r="AD924" s="24">
        <v>3</v>
      </c>
      <c r="AE924" s="24">
        <v>3</v>
      </c>
      <c r="AF924" s="24">
        <v>3</v>
      </c>
      <c r="AG924" s="24">
        <v>3</v>
      </c>
      <c r="AH924" s="24">
        <v>3</v>
      </c>
      <c r="AI924" s="24">
        <v>3</v>
      </c>
      <c r="AJ924" s="24">
        <v>3</v>
      </c>
      <c r="AK924" s="24">
        <v>3</v>
      </c>
      <c r="AL924" s="24">
        <v>6</v>
      </c>
      <c r="AM924" s="24">
        <v>3</v>
      </c>
      <c r="AN924" s="24">
        <v>6</v>
      </c>
      <c r="AO924" s="24">
        <v>3</v>
      </c>
      <c r="AQ924" s="23" t="s">
        <v>3655</v>
      </c>
      <c r="AR924" s="23" t="s">
        <v>3656</v>
      </c>
      <c r="AS924" s="23">
        <v>156.26</v>
      </c>
      <c r="AT924" s="23">
        <v>3.4</v>
      </c>
      <c r="AU924" s="23">
        <v>6.3970000000000002</v>
      </c>
      <c r="AV924" s="23">
        <v>-2.9970000000000003</v>
      </c>
      <c r="AW924" s="23">
        <v>0.71099999999999997</v>
      </c>
      <c r="AY924" s="23">
        <v>100000</v>
      </c>
      <c r="AZ924" s="23">
        <v>3</v>
      </c>
      <c r="BA924" s="23">
        <v>5</v>
      </c>
      <c r="BC924" s="23" t="s">
        <v>8293</v>
      </c>
      <c r="BD924" s="23" t="s">
        <v>8293</v>
      </c>
      <c r="BE924" s="23" t="s">
        <v>8293</v>
      </c>
      <c r="BF924" s="23" t="s">
        <v>8330</v>
      </c>
    </row>
    <row r="925" spans="1:58" s="23" customFormat="1" x14ac:dyDescent="0.2">
      <c r="A925" s="23" t="s">
        <v>3657</v>
      </c>
      <c r="B925" s="23" t="s">
        <v>3658</v>
      </c>
      <c r="C925" s="23" t="s">
        <v>38</v>
      </c>
      <c r="D925" s="23" t="s">
        <v>38</v>
      </c>
      <c r="E925" s="23">
        <v>8</v>
      </c>
      <c r="F925" s="23" t="s">
        <v>38</v>
      </c>
      <c r="G925" s="23" t="s">
        <v>38</v>
      </c>
      <c r="H925" s="23">
        <v>10</v>
      </c>
      <c r="I925" s="23" t="s">
        <v>8264</v>
      </c>
      <c r="J925" s="23">
        <v>6</v>
      </c>
      <c r="K925" s="23">
        <v>1</v>
      </c>
      <c r="L925" s="23" t="s">
        <v>8345</v>
      </c>
      <c r="N925" s="24" t="b">
        <f t="shared" si="128"/>
        <v>0</v>
      </c>
      <c r="O925" s="24">
        <f t="shared" si="129"/>
        <v>117</v>
      </c>
      <c r="P925" s="24">
        <f t="shared" si="130"/>
        <v>5.8</v>
      </c>
      <c r="Q925" s="24" t="str">
        <f t="shared" si="131"/>
        <v>YES</v>
      </c>
      <c r="R925" s="24" t="str">
        <f t="shared" si="132"/>
        <v>YES</v>
      </c>
      <c r="S925" s="24" t="b">
        <f t="shared" si="133"/>
        <v>1</v>
      </c>
      <c r="T925" s="24" t="b">
        <f t="shared" si="134"/>
        <v>1</v>
      </c>
      <c r="U925" s="24">
        <f t="shared" si="135"/>
        <v>916</v>
      </c>
      <c r="V925" s="24">
        <f t="shared" si="136"/>
        <v>947</v>
      </c>
      <c r="W925" s="24"/>
      <c r="X925" s="23" t="s">
        <v>1480</v>
      </c>
      <c r="Y925" s="23" t="s">
        <v>42</v>
      </c>
      <c r="AA925" s="24"/>
      <c r="AB925" s="24"/>
      <c r="AC925" s="24"/>
      <c r="AD925" s="24">
        <v>3</v>
      </c>
      <c r="AE925" s="24">
        <v>3</v>
      </c>
      <c r="AF925" s="24">
        <v>6</v>
      </c>
      <c r="AG925" s="24">
        <v>3</v>
      </c>
      <c r="AH925" s="24">
        <v>3</v>
      </c>
      <c r="AI925" s="24">
        <v>3</v>
      </c>
      <c r="AJ925" s="24">
        <v>3</v>
      </c>
      <c r="AK925" s="24">
        <v>3</v>
      </c>
      <c r="AL925" s="24">
        <v>3</v>
      </c>
      <c r="AM925" s="24">
        <v>6</v>
      </c>
      <c r="AN925" s="24">
        <v>3</v>
      </c>
      <c r="AO925" s="24">
        <v>6</v>
      </c>
      <c r="AQ925" s="23" t="s">
        <v>3659</v>
      </c>
      <c r="AR925" s="23" t="s">
        <v>3660</v>
      </c>
      <c r="AS925" s="23">
        <v>222.27</v>
      </c>
      <c r="AT925" s="23">
        <v>4.75</v>
      </c>
      <c r="AU925" s="23">
        <v>7.3209999999999997</v>
      </c>
      <c r="AV925" s="23">
        <v>-2.5709999999999997</v>
      </c>
      <c r="AW925" s="23">
        <v>0.65700000000000003</v>
      </c>
      <c r="AY925" s="23">
        <v>100000</v>
      </c>
      <c r="AZ925" s="23">
        <v>3</v>
      </c>
      <c r="BA925" s="23">
        <v>5</v>
      </c>
      <c r="BC925" s="23" t="s">
        <v>8293</v>
      </c>
      <c r="BD925" s="23" t="s">
        <v>8293</v>
      </c>
      <c r="BE925" s="23" t="s">
        <v>8293</v>
      </c>
      <c r="BF925" s="23" t="s">
        <v>8330</v>
      </c>
    </row>
    <row r="926" spans="1:58" s="23" customFormat="1" x14ac:dyDescent="0.2">
      <c r="A926" s="23" t="s">
        <v>3661</v>
      </c>
      <c r="B926" s="23" t="s">
        <v>3662</v>
      </c>
      <c r="C926" s="23" t="s">
        <v>38</v>
      </c>
      <c r="D926" s="23" t="s">
        <v>38</v>
      </c>
      <c r="E926" s="23">
        <v>8</v>
      </c>
      <c r="F926" s="23" t="s">
        <v>38</v>
      </c>
      <c r="G926" s="23" t="s">
        <v>38</v>
      </c>
      <c r="H926" s="23">
        <v>10</v>
      </c>
      <c r="I926" s="23" t="s">
        <v>8264</v>
      </c>
      <c r="J926" s="23">
        <v>6</v>
      </c>
      <c r="K926" s="23">
        <v>1</v>
      </c>
      <c r="L926" s="23" t="s">
        <v>8342</v>
      </c>
      <c r="N926" s="24" t="b">
        <f t="shared" si="128"/>
        <v>0</v>
      </c>
      <c r="O926" s="24">
        <f t="shared" si="129"/>
        <v>117</v>
      </c>
      <c r="P926" s="24">
        <f t="shared" si="130"/>
        <v>5.8</v>
      </c>
      <c r="Q926" s="24" t="str">
        <f t="shared" si="131"/>
        <v>YES</v>
      </c>
      <c r="R926" s="24" t="str">
        <f t="shared" si="132"/>
        <v>YES</v>
      </c>
      <c r="S926" s="24" t="b">
        <f t="shared" si="133"/>
        <v>1</v>
      </c>
      <c r="T926" s="24" t="b">
        <f t="shared" si="134"/>
        <v>1</v>
      </c>
      <c r="U926" s="24">
        <f t="shared" si="135"/>
        <v>916</v>
      </c>
      <c r="V926" s="24">
        <f t="shared" si="136"/>
        <v>947</v>
      </c>
      <c r="W926" s="24"/>
      <c r="X926" s="23" t="s">
        <v>1475</v>
      </c>
      <c r="Y926" s="23" t="s">
        <v>197</v>
      </c>
      <c r="AA926" s="24"/>
      <c r="AB926" s="24"/>
      <c r="AC926" s="24"/>
      <c r="AD926" s="24">
        <v>3</v>
      </c>
      <c r="AE926" s="24">
        <v>6</v>
      </c>
      <c r="AF926" s="24">
        <v>6</v>
      </c>
      <c r="AG926" s="24">
        <v>6</v>
      </c>
      <c r="AH926" s="24">
        <v>6</v>
      </c>
      <c r="AI926" s="24">
        <v>6</v>
      </c>
      <c r="AJ926" s="24">
        <v>3</v>
      </c>
      <c r="AK926" s="24">
        <v>3</v>
      </c>
      <c r="AL926" s="24">
        <v>6</v>
      </c>
      <c r="AM926" s="24">
        <v>3</v>
      </c>
      <c r="AN926" s="24">
        <v>6</v>
      </c>
      <c r="AO926" s="24">
        <v>3</v>
      </c>
      <c r="AQ926" s="23" t="s">
        <v>3663</v>
      </c>
      <c r="AR926" s="23" t="s">
        <v>3664</v>
      </c>
      <c r="AS926" s="23">
        <v>182.15</v>
      </c>
      <c r="AT926" s="23">
        <v>0.8</v>
      </c>
      <c r="AU926" s="23">
        <v>6.6319999999999997</v>
      </c>
      <c r="AV926" s="23">
        <v>-5.8319999999999999</v>
      </c>
      <c r="AW926" s="23">
        <v>2.8000000000000001E-2</v>
      </c>
      <c r="AY926" s="23">
        <v>100000</v>
      </c>
      <c r="AZ926" s="23">
        <v>3</v>
      </c>
      <c r="BA926" s="23">
        <v>5</v>
      </c>
      <c r="BC926" s="23" t="s">
        <v>8293</v>
      </c>
      <c r="BD926" s="23" t="s">
        <v>8293</v>
      </c>
      <c r="BE926" s="23" t="s">
        <v>8293</v>
      </c>
      <c r="BF926" s="23" t="s">
        <v>8330</v>
      </c>
    </row>
    <row r="927" spans="1:58" s="23" customFormat="1" x14ac:dyDescent="0.2">
      <c r="A927" s="23" t="s">
        <v>3665</v>
      </c>
      <c r="B927" s="23" t="s">
        <v>3666</v>
      </c>
      <c r="C927" s="23" t="s">
        <v>38</v>
      </c>
      <c r="D927" s="23" t="s">
        <v>38</v>
      </c>
      <c r="E927" s="23">
        <v>8</v>
      </c>
      <c r="F927" s="23" t="s">
        <v>38</v>
      </c>
      <c r="G927" s="23" t="s">
        <v>38</v>
      </c>
      <c r="H927" s="23">
        <v>10</v>
      </c>
      <c r="I927" s="23" t="s">
        <v>8264</v>
      </c>
      <c r="J927" s="23">
        <v>6</v>
      </c>
      <c r="K927" s="23">
        <v>1</v>
      </c>
      <c r="L927" s="23" t="s">
        <v>8345</v>
      </c>
      <c r="N927" s="24" t="b">
        <f t="shared" si="128"/>
        <v>0</v>
      </c>
      <c r="O927" s="24">
        <f t="shared" si="129"/>
        <v>117</v>
      </c>
      <c r="P927" s="24">
        <f t="shared" si="130"/>
        <v>5.8</v>
      </c>
      <c r="Q927" s="24" t="str">
        <f t="shared" si="131"/>
        <v>YES</v>
      </c>
      <c r="R927" s="24" t="str">
        <f t="shared" si="132"/>
        <v>YES</v>
      </c>
      <c r="S927" s="24" t="b">
        <f t="shared" si="133"/>
        <v>1</v>
      </c>
      <c r="T927" s="24" t="b">
        <f t="shared" si="134"/>
        <v>1</v>
      </c>
      <c r="U927" s="24">
        <f t="shared" si="135"/>
        <v>916</v>
      </c>
      <c r="V927" s="24">
        <f t="shared" si="136"/>
        <v>947</v>
      </c>
      <c r="W927" s="24"/>
      <c r="X927" s="23" t="s">
        <v>1480</v>
      </c>
      <c r="Y927" s="23" t="s">
        <v>42</v>
      </c>
      <c r="AA927" s="24"/>
      <c r="AB927" s="24"/>
      <c r="AC927" s="24"/>
      <c r="AD927" s="24">
        <v>3</v>
      </c>
      <c r="AE927" s="24">
        <v>3</v>
      </c>
      <c r="AF927" s="24">
        <v>3</v>
      </c>
      <c r="AG927" s="24">
        <v>3</v>
      </c>
      <c r="AH927" s="24">
        <v>3</v>
      </c>
      <c r="AI927" s="24">
        <v>3</v>
      </c>
      <c r="AJ927" s="24">
        <v>3</v>
      </c>
      <c r="AK927" s="24">
        <v>3</v>
      </c>
      <c r="AL927" s="24">
        <v>6</v>
      </c>
      <c r="AM927" s="24">
        <v>3</v>
      </c>
      <c r="AN927" s="24">
        <v>6</v>
      </c>
      <c r="AO927" s="24">
        <v>3</v>
      </c>
      <c r="AQ927" s="23" t="s">
        <v>3655</v>
      </c>
      <c r="AR927" s="23" t="s">
        <v>3656</v>
      </c>
      <c r="AS927" s="23">
        <v>156.26</v>
      </c>
      <c r="AT927" s="23">
        <v>3.4</v>
      </c>
      <c r="AU927" s="23">
        <v>6.3970000000000002</v>
      </c>
      <c r="AV927" s="23">
        <v>-2.9970000000000003</v>
      </c>
      <c r="AW927" s="23">
        <v>0.71099999999999997</v>
      </c>
      <c r="AY927" s="23">
        <v>100000</v>
      </c>
      <c r="AZ927" s="23">
        <v>3</v>
      </c>
      <c r="BA927" s="23">
        <v>5</v>
      </c>
      <c r="BC927" s="23" t="s">
        <v>8293</v>
      </c>
      <c r="BD927" s="23" t="s">
        <v>8293</v>
      </c>
      <c r="BE927" s="23" t="s">
        <v>8293</v>
      </c>
      <c r="BF927" s="23" t="s">
        <v>8330</v>
      </c>
    </row>
    <row r="928" spans="1:58" s="23" customFormat="1" x14ac:dyDescent="0.2">
      <c r="A928" s="23" t="s">
        <v>3667</v>
      </c>
      <c r="B928" s="23" t="s">
        <v>3668</v>
      </c>
      <c r="C928" s="23" t="s">
        <v>38</v>
      </c>
      <c r="D928" s="23" t="s">
        <v>38</v>
      </c>
      <c r="E928" s="23">
        <v>10</v>
      </c>
      <c r="F928" s="23" t="s">
        <v>115</v>
      </c>
      <c r="G928" s="23" t="s">
        <v>38</v>
      </c>
      <c r="H928" s="23">
        <v>8</v>
      </c>
      <c r="I928" s="23" t="s">
        <v>8264</v>
      </c>
      <c r="J928" s="23">
        <v>6</v>
      </c>
      <c r="K928" s="23">
        <v>1</v>
      </c>
      <c r="L928" s="23" t="s">
        <v>8345</v>
      </c>
      <c r="N928" s="24" t="b">
        <f t="shared" si="128"/>
        <v>0</v>
      </c>
      <c r="O928" s="24">
        <f t="shared" si="129"/>
        <v>117</v>
      </c>
      <c r="P928" s="24">
        <f t="shared" si="130"/>
        <v>5.8</v>
      </c>
      <c r="Q928" s="24" t="str">
        <f t="shared" si="131"/>
        <v>YES</v>
      </c>
      <c r="R928" s="24" t="str">
        <f t="shared" si="132"/>
        <v>YES</v>
      </c>
      <c r="S928" s="24" t="b">
        <f t="shared" si="133"/>
        <v>1</v>
      </c>
      <c r="T928" s="24" t="b">
        <f t="shared" si="134"/>
        <v>1</v>
      </c>
      <c r="U928" s="24">
        <f t="shared" si="135"/>
        <v>916</v>
      </c>
      <c r="V928" s="24">
        <f t="shared" si="136"/>
        <v>947</v>
      </c>
      <c r="W928" s="24"/>
      <c r="X928" s="23" t="s">
        <v>1480</v>
      </c>
      <c r="Y928" s="23" t="s">
        <v>42</v>
      </c>
      <c r="AA928" s="24"/>
      <c r="AB928" s="24"/>
      <c r="AC928" s="24"/>
      <c r="AD928" s="24">
        <v>1</v>
      </c>
      <c r="AE928" s="24">
        <v>3</v>
      </c>
      <c r="AF928" s="24">
        <v>3</v>
      </c>
      <c r="AG928" s="24">
        <v>3</v>
      </c>
      <c r="AH928" s="24">
        <v>3</v>
      </c>
      <c r="AI928" s="24">
        <v>3</v>
      </c>
      <c r="AJ928" s="24">
        <v>3</v>
      </c>
      <c r="AK928" s="24">
        <v>3</v>
      </c>
      <c r="AL928" s="24">
        <v>6</v>
      </c>
      <c r="AM928" s="24">
        <v>3</v>
      </c>
      <c r="AN928" s="24">
        <v>6</v>
      </c>
      <c r="AO928" s="24">
        <v>3</v>
      </c>
      <c r="AQ928" s="23" t="s">
        <v>3669</v>
      </c>
      <c r="AR928" s="23" t="s">
        <v>1545</v>
      </c>
      <c r="AS928" s="23">
        <v>82.100999999999999</v>
      </c>
      <c r="AT928" s="23">
        <v>-0.06</v>
      </c>
      <c r="AU928" s="23">
        <v>4</v>
      </c>
      <c r="AV928" s="23">
        <v>-4.0599999999999996</v>
      </c>
      <c r="AW928" s="23">
        <v>0.19</v>
      </c>
      <c r="AY928" s="23" t="s">
        <v>324</v>
      </c>
      <c r="AZ928" s="23" t="s">
        <v>325</v>
      </c>
      <c r="BA928" s="23">
        <v>5</v>
      </c>
      <c r="BC928" s="23" t="s">
        <v>8293</v>
      </c>
      <c r="BD928" s="23" t="s">
        <v>8293</v>
      </c>
      <c r="BE928" s="23" t="s">
        <v>8293</v>
      </c>
      <c r="BF928" s="23" t="s">
        <v>8330</v>
      </c>
    </row>
    <row r="929" spans="1:58" s="23" customFormat="1" x14ac:dyDescent="0.2">
      <c r="A929" s="23" t="s">
        <v>1890</v>
      </c>
      <c r="B929" s="23" t="s">
        <v>1891</v>
      </c>
      <c r="C929" s="23" t="s">
        <v>38</v>
      </c>
      <c r="D929" s="23" t="s">
        <v>38</v>
      </c>
      <c r="E929" s="23">
        <v>7.5</v>
      </c>
      <c r="F929" s="23" t="s">
        <v>38</v>
      </c>
      <c r="G929" s="23" t="s">
        <v>38</v>
      </c>
      <c r="H929" s="23">
        <v>1</v>
      </c>
      <c r="I929" s="23" t="s">
        <v>8264</v>
      </c>
      <c r="J929" s="23">
        <v>3</v>
      </c>
      <c r="K929" s="23">
        <v>10</v>
      </c>
      <c r="L929" s="23" t="s">
        <v>8345</v>
      </c>
      <c r="N929" s="24" t="b">
        <f t="shared" si="128"/>
        <v>0</v>
      </c>
      <c r="O929" s="24">
        <f t="shared" si="129"/>
        <v>116.5</v>
      </c>
      <c r="P929" s="24">
        <f t="shared" si="130"/>
        <v>8.25</v>
      </c>
      <c r="Q929" s="24" t="str">
        <f t="shared" si="131"/>
        <v>YES</v>
      </c>
      <c r="R929" s="24" t="str">
        <f t="shared" si="132"/>
        <v>YES</v>
      </c>
      <c r="S929" s="24" t="b">
        <f t="shared" si="133"/>
        <v>1</v>
      </c>
      <c r="T929" s="24" t="b">
        <f t="shared" si="134"/>
        <v>1</v>
      </c>
      <c r="U929" s="24">
        <f t="shared" si="135"/>
        <v>926</v>
      </c>
      <c r="V929" s="24">
        <f t="shared" si="136"/>
        <v>486</v>
      </c>
      <c r="W929" s="24"/>
      <c r="X929" s="23" t="s">
        <v>40</v>
      </c>
      <c r="Y929" s="23" t="s">
        <v>41</v>
      </c>
      <c r="AA929" s="24"/>
      <c r="AB929" s="24"/>
      <c r="AC929" s="24"/>
      <c r="AD929" s="24">
        <v>1</v>
      </c>
      <c r="AE929" s="24">
        <v>1</v>
      </c>
      <c r="AF929" s="24">
        <v>1</v>
      </c>
      <c r="AG929" s="24">
        <v>1</v>
      </c>
      <c r="AH929" s="24">
        <v>1</v>
      </c>
      <c r="AI929" s="24">
        <v>1</v>
      </c>
      <c r="AJ929" s="24">
        <v>1</v>
      </c>
      <c r="AK929" s="24">
        <v>1</v>
      </c>
      <c r="AL929" s="24">
        <v>3</v>
      </c>
      <c r="AM929" s="24">
        <v>1</v>
      </c>
      <c r="AN929" s="24">
        <v>1</v>
      </c>
      <c r="AO929" s="24">
        <v>1</v>
      </c>
      <c r="AQ929" s="23" t="s">
        <v>1892</v>
      </c>
      <c r="AR929" s="23" t="s">
        <v>1346</v>
      </c>
      <c r="AS929" s="23">
        <v>86.084999999999994</v>
      </c>
      <c r="AT929" s="23">
        <v>0.73</v>
      </c>
      <c r="AU929" s="23">
        <v>4</v>
      </c>
      <c r="AV929" s="23">
        <v>-3.27</v>
      </c>
      <c r="AW929" s="23">
        <v>1.77E-2</v>
      </c>
      <c r="AY929" s="23">
        <v>10000000</v>
      </c>
      <c r="AZ929" s="23">
        <v>5</v>
      </c>
      <c r="BA929" s="23">
        <v>2.5</v>
      </c>
      <c r="BC929" s="23" t="s">
        <v>8293</v>
      </c>
      <c r="BD929" s="23" t="s">
        <v>8293</v>
      </c>
      <c r="BE929" s="23" t="s">
        <v>8293</v>
      </c>
      <c r="BF929" s="23" t="s">
        <v>8330</v>
      </c>
    </row>
    <row r="930" spans="1:58" s="23" customFormat="1" x14ac:dyDescent="0.2">
      <c r="A930" s="23" t="s">
        <v>1893</v>
      </c>
      <c r="B930" s="23" t="s">
        <v>1894</v>
      </c>
      <c r="C930" s="23" t="s">
        <v>38</v>
      </c>
      <c r="D930" s="23" t="s">
        <v>38</v>
      </c>
      <c r="E930" s="23">
        <v>7.5</v>
      </c>
      <c r="F930" s="23" t="s">
        <v>38</v>
      </c>
      <c r="G930" s="23" t="s">
        <v>38</v>
      </c>
      <c r="H930" s="23">
        <v>1</v>
      </c>
      <c r="I930" s="23" t="s">
        <v>8264</v>
      </c>
      <c r="J930" s="23">
        <v>3</v>
      </c>
      <c r="K930" s="23">
        <v>10</v>
      </c>
      <c r="L930" s="23" t="s">
        <v>8345</v>
      </c>
      <c r="N930" s="24" t="b">
        <f t="shared" si="128"/>
        <v>0</v>
      </c>
      <c r="O930" s="24">
        <f t="shared" si="129"/>
        <v>116.5</v>
      </c>
      <c r="P930" s="24">
        <f t="shared" si="130"/>
        <v>8.25</v>
      </c>
      <c r="Q930" s="24" t="str">
        <f t="shared" si="131"/>
        <v>YES</v>
      </c>
      <c r="R930" s="24" t="str">
        <f t="shared" si="132"/>
        <v>YES</v>
      </c>
      <c r="S930" s="24" t="b">
        <f t="shared" si="133"/>
        <v>1</v>
      </c>
      <c r="T930" s="24" t="b">
        <f t="shared" si="134"/>
        <v>1</v>
      </c>
      <c r="U930" s="24">
        <f t="shared" si="135"/>
        <v>926</v>
      </c>
      <c r="V930" s="24">
        <f t="shared" si="136"/>
        <v>486</v>
      </c>
      <c r="W930" s="24"/>
      <c r="X930" s="23" t="s">
        <v>40</v>
      </c>
      <c r="Y930" s="23" t="s">
        <v>41</v>
      </c>
      <c r="AA930" s="24"/>
      <c r="AB930" s="24"/>
      <c r="AC930" s="24"/>
      <c r="AD930" s="24">
        <v>1</v>
      </c>
      <c r="AE930" s="24">
        <v>1</v>
      </c>
      <c r="AF930" s="24">
        <v>1</v>
      </c>
      <c r="AG930" s="24">
        <v>1</v>
      </c>
      <c r="AH930" s="24">
        <v>1</v>
      </c>
      <c r="AI930" s="24">
        <v>1</v>
      </c>
      <c r="AJ930" s="24">
        <v>1</v>
      </c>
      <c r="AK930" s="24">
        <v>1</v>
      </c>
      <c r="AL930" s="24">
        <v>3</v>
      </c>
      <c r="AM930" s="24">
        <v>1</v>
      </c>
      <c r="AN930" s="24">
        <v>1</v>
      </c>
      <c r="AO930" s="24">
        <v>1</v>
      </c>
      <c r="AQ930" s="23" t="s">
        <v>1895</v>
      </c>
      <c r="AR930" s="23" t="s">
        <v>1896</v>
      </c>
      <c r="AS930" s="23">
        <v>62.497</v>
      </c>
      <c r="AT930" s="23">
        <v>1.62</v>
      </c>
      <c r="AU930" s="23">
        <v>4</v>
      </c>
      <c r="AV930" s="23">
        <v>-2.38</v>
      </c>
      <c r="AW930" s="23">
        <v>0.28799999999999998</v>
      </c>
      <c r="AY930" s="23">
        <v>10000000</v>
      </c>
      <c r="AZ930" s="23">
        <v>5</v>
      </c>
      <c r="BA930" s="23">
        <v>2.5</v>
      </c>
      <c r="BC930" s="23" t="s">
        <v>8293</v>
      </c>
      <c r="BD930" s="23" t="s">
        <v>8293</v>
      </c>
      <c r="BE930" s="23" t="s">
        <v>8293</v>
      </c>
      <c r="BF930" s="23" t="s">
        <v>8330</v>
      </c>
    </row>
    <row r="931" spans="1:58" s="23" customFormat="1" x14ac:dyDescent="0.2">
      <c r="A931" s="23" t="s">
        <v>2726</v>
      </c>
      <c r="B931" s="23" t="s">
        <v>2727</v>
      </c>
      <c r="C931" s="23" t="s">
        <v>38</v>
      </c>
      <c r="D931" s="23" t="s">
        <v>38</v>
      </c>
      <c r="E931" s="23">
        <v>7</v>
      </c>
      <c r="F931" s="23" t="s">
        <v>38</v>
      </c>
      <c r="G931" s="23" t="s">
        <v>38</v>
      </c>
      <c r="H931" s="23">
        <v>1</v>
      </c>
      <c r="I931" s="23" t="s">
        <v>8264</v>
      </c>
      <c r="J931" s="23">
        <v>3</v>
      </c>
      <c r="K931" s="23">
        <v>10</v>
      </c>
      <c r="L931" s="23" t="s">
        <v>8345</v>
      </c>
      <c r="N931" s="24" t="b">
        <f t="shared" si="128"/>
        <v>0</v>
      </c>
      <c r="O931" s="24">
        <f t="shared" si="129"/>
        <v>116</v>
      </c>
      <c r="P931" s="24">
        <f t="shared" si="130"/>
        <v>8</v>
      </c>
      <c r="Q931" s="24" t="str">
        <f t="shared" si="131"/>
        <v>YES</v>
      </c>
      <c r="R931" s="24" t="str">
        <f t="shared" si="132"/>
        <v>YES</v>
      </c>
      <c r="S931" s="24" t="b">
        <f t="shared" si="133"/>
        <v>1</v>
      </c>
      <c r="T931" s="24" t="b">
        <f t="shared" si="134"/>
        <v>1</v>
      </c>
      <c r="U931" s="24">
        <f t="shared" si="135"/>
        <v>928</v>
      </c>
      <c r="V931" s="24">
        <f t="shared" si="136"/>
        <v>493</v>
      </c>
      <c r="W931" s="24"/>
      <c r="X931" s="23" t="s">
        <v>82</v>
      </c>
      <c r="Y931" s="23" t="s">
        <v>120</v>
      </c>
      <c r="AA931" s="24"/>
      <c r="AB931" s="24"/>
      <c r="AC931" s="24"/>
      <c r="AD931" s="24">
        <v>1</v>
      </c>
      <c r="AE931" s="24">
        <v>1</v>
      </c>
      <c r="AF931" s="24">
        <v>1</v>
      </c>
      <c r="AG931" s="24">
        <v>1</v>
      </c>
      <c r="AH931" s="24">
        <v>1</v>
      </c>
      <c r="AI931" s="24">
        <v>1</v>
      </c>
      <c r="AJ931" s="24">
        <v>1</v>
      </c>
      <c r="AK931" s="24">
        <v>1</v>
      </c>
      <c r="AL931" s="24">
        <v>3</v>
      </c>
      <c r="AM931" s="24">
        <v>1</v>
      </c>
      <c r="AN931" s="24">
        <v>3</v>
      </c>
      <c r="AO931" s="24">
        <v>1</v>
      </c>
      <c r="AQ931" s="23" t="s">
        <v>2728</v>
      </c>
      <c r="AR931" s="23" t="s">
        <v>2729</v>
      </c>
      <c r="AS931" s="23">
        <v>56.061</v>
      </c>
      <c r="AT931" s="23">
        <v>-0.38</v>
      </c>
      <c r="AU931" s="23">
        <v>4</v>
      </c>
      <c r="AV931" s="23">
        <v>-4.38</v>
      </c>
      <c r="AW931" s="23">
        <v>1.46E-2</v>
      </c>
      <c r="AY931" s="23">
        <v>10000</v>
      </c>
      <c r="AZ931" s="23">
        <v>2</v>
      </c>
      <c r="BA931" s="23">
        <v>5</v>
      </c>
      <c r="BC931" s="23" t="s">
        <v>8293</v>
      </c>
      <c r="BD931" s="23" t="s">
        <v>8293</v>
      </c>
      <c r="BE931" s="23" t="s">
        <v>8293</v>
      </c>
      <c r="BF931" s="23" t="s">
        <v>8330</v>
      </c>
    </row>
    <row r="932" spans="1:58" s="23" customFormat="1" x14ac:dyDescent="0.2">
      <c r="A932" s="23" t="s">
        <v>2730</v>
      </c>
      <c r="B932" s="23" t="s">
        <v>2731</v>
      </c>
      <c r="C932" s="23" t="s">
        <v>38</v>
      </c>
      <c r="D932" s="23" t="s">
        <v>38</v>
      </c>
      <c r="E932" s="23">
        <v>7</v>
      </c>
      <c r="F932" s="23" t="s">
        <v>38</v>
      </c>
      <c r="G932" s="23" t="s">
        <v>38</v>
      </c>
      <c r="H932" s="23">
        <v>1</v>
      </c>
      <c r="I932" s="23" t="s">
        <v>8264</v>
      </c>
      <c r="J932" s="23">
        <v>3</v>
      </c>
      <c r="K932" s="23">
        <v>10</v>
      </c>
      <c r="L932" s="23" t="s">
        <v>8346</v>
      </c>
      <c r="N932" s="24" t="b">
        <f t="shared" si="128"/>
        <v>0</v>
      </c>
      <c r="O932" s="24">
        <f t="shared" si="129"/>
        <v>116</v>
      </c>
      <c r="P932" s="24">
        <f t="shared" si="130"/>
        <v>8</v>
      </c>
      <c r="Q932" s="24" t="str">
        <f t="shared" si="131"/>
        <v>YES</v>
      </c>
      <c r="R932" s="24" t="str">
        <f t="shared" si="132"/>
        <v>YES</v>
      </c>
      <c r="S932" s="24" t="b">
        <f t="shared" si="133"/>
        <v>1</v>
      </c>
      <c r="T932" s="24" t="b">
        <f t="shared" si="134"/>
        <v>1</v>
      </c>
      <c r="U932" s="24">
        <f t="shared" si="135"/>
        <v>928</v>
      </c>
      <c r="V932" s="24">
        <f t="shared" si="136"/>
        <v>493</v>
      </c>
      <c r="W932" s="24"/>
      <c r="X932" s="23" t="s">
        <v>82</v>
      </c>
      <c r="Y932" s="23" t="s">
        <v>106</v>
      </c>
      <c r="AA932" s="24"/>
      <c r="AB932" s="24"/>
      <c r="AC932" s="24"/>
      <c r="AD932" s="24">
        <v>1</v>
      </c>
      <c r="AE932" s="24">
        <v>1</v>
      </c>
      <c r="AF932" s="24">
        <v>1</v>
      </c>
      <c r="AG932" s="24">
        <v>1</v>
      </c>
      <c r="AH932" s="24">
        <v>3</v>
      </c>
      <c r="AI932" s="24">
        <v>1</v>
      </c>
      <c r="AJ932" s="24">
        <v>1</v>
      </c>
      <c r="AK932" s="24">
        <v>1</v>
      </c>
      <c r="AL932" s="24">
        <v>3</v>
      </c>
      <c r="AM932" s="24">
        <v>3</v>
      </c>
      <c r="AN932" s="24">
        <v>3</v>
      </c>
      <c r="AO932" s="24">
        <v>3</v>
      </c>
      <c r="AQ932" s="23" t="s">
        <v>2732</v>
      </c>
      <c r="AR932" s="23" t="s">
        <v>1281</v>
      </c>
      <c r="AS932" s="23">
        <v>76.090999999999994</v>
      </c>
      <c r="AT932" s="23">
        <v>0</v>
      </c>
      <c r="AU932" s="23">
        <v>4</v>
      </c>
      <c r="AV932" s="23">
        <v>-4</v>
      </c>
      <c r="AW932" s="23">
        <v>5.4399999999999997E-2</v>
      </c>
      <c r="AY932" s="23">
        <v>10000</v>
      </c>
      <c r="AZ932" s="23">
        <v>2</v>
      </c>
      <c r="BA932" s="23">
        <v>5</v>
      </c>
      <c r="BC932" s="23" t="s">
        <v>8293</v>
      </c>
      <c r="BD932" s="23" t="s">
        <v>8293</v>
      </c>
      <c r="BE932" s="23" t="s">
        <v>8293</v>
      </c>
      <c r="BF932" s="23" t="s">
        <v>8330</v>
      </c>
    </row>
    <row r="933" spans="1:58" s="23" customFormat="1" x14ac:dyDescent="0.2">
      <c r="A933" s="23" t="s">
        <v>2733</v>
      </c>
      <c r="B933" s="23" t="s">
        <v>2734</v>
      </c>
      <c r="C933" s="23" t="s">
        <v>38</v>
      </c>
      <c r="D933" s="23" t="s">
        <v>38</v>
      </c>
      <c r="E933" s="23">
        <v>7</v>
      </c>
      <c r="F933" s="23" t="s">
        <v>38</v>
      </c>
      <c r="G933" s="23" t="s">
        <v>38</v>
      </c>
      <c r="H933" s="23">
        <v>1</v>
      </c>
      <c r="I933" s="23" t="s">
        <v>8264</v>
      </c>
      <c r="J933" s="23">
        <v>3</v>
      </c>
      <c r="K933" s="23">
        <v>10</v>
      </c>
      <c r="L933" s="23" t="s">
        <v>8345</v>
      </c>
      <c r="N933" s="24" t="b">
        <f t="shared" si="128"/>
        <v>0</v>
      </c>
      <c r="O933" s="24">
        <f t="shared" si="129"/>
        <v>116</v>
      </c>
      <c r="P933" s="24">
        <f t="shared" si="130"/>
        <v>8</v>
      </c>
      <c r="Q933" s="24" t="str">
        <f t="shared" si="131"/>
        <v>YES</v>
      </c>
      <c r="R933" s="24" t="str">
        <f t="shared" si="132"/>
        <v>YES</v>
      </c>
      <c r="S933" s="24" t="b">
        <f t="shared" si="133"/>
        <v>1</v>
      </c>
      <c r="T933" s="24" t="b">
        <f t="shared" si="134"/>
        <v>1</v>
      </c>
      <c r="U933" s="24">
        <f t="shared" si="135"/>
        <v>928</v>
      </c>
      <c r="V933" s="24">
        <f t="shared" si="136"/>
        <v>493</v>
      </c>
      <c r="W933" s="24"/>
      <c r="X933" s="23" t="s">
        <v>40</v>
      </c>
      <c r="Y933" s="23" t="s">
        <v>41</v>
      </c>
      <c r="AA933" s="24"/>
      <c r="AB933" s="24"/>
      <c r="AC933" s="24"/>
      <c r="AD933" s="24">
        <v>1</v>
      </c>
      <c r="AE933" s="24">
        <v>1</v>
      </c>
      <c r="AF933" s="24">
        <v>1</v>
      </c>
      <c r="AG933" s="24">
        <v>1</v>
      </c>
      <c r="AH933" s="24">
        <v>3</v>
      </c>
      <c r="AI933" s="24">
        <v>1</v>
      </c>
      <c r="AJ933" s="24">
        <v>1</v>
      </c>
      <c r="AK933" s="24">
        <v>1</v>
      </c>
      <c r="AL933" s="24">
        <v>3</v>
      </c>
      <c r="AM933" s="24">
        <v>1</v>
      </c>
      <c r="AN933" s="24">
        <v>3</v>
      </c>
      <c r="AO933" s="24">
        <v>3</v>
      </c>
      <c r="AQ933" s="23" t="s">
        <v>2735</v>
      </c>
      <c r="AR933" s="23" t="s">
        <v>1304</v>
      </c>
      <c r="AS933" s="23">
        <v>88.100999999999999</v>
      </c>
      <c r="AT933" s="23">
        <v>-0.27</v>
      </c>
      <c r="AU933" s="23">
        <v>4</v>
      </c>
      <c r="AV933" s="23">
        <v>-4.2699999999999996</v>
      </c>
      <c r="AW933" s="23">
        <v>3.1099999999999999E-2</v>
      </c>
      <c r="AY933" s="23">
        <v>10000</v>
      </c>
      <c r="AZ933" s="23">
        <v>2</v>
      </c>
      <c r="BA933" s="23">
        <v>5</v>
      </c>
      <c r="BC933" s="23" t="s">
        <v>8293</v>
      </c>
      <c r="BD933" s="23" t="s">
        <v>8293</v>
      </c>
      <c r="BE933" s="23" t="s">
        <v>8293</v>
      </c>
      <c r="BF933" s="23" t="s">
        <v>8330</v>
      </c>
    </row>
    <row r="934" spans="1:58" s="23" customFormat="1" x14ac:dyDescent="0.2">
      <c r="A934" s="23" t="s">
        <v>2736</v>
      </c>
      <c r="B934" s="23" t="s">
        <v>2737</v>
      </c>
      <c r="C934" s="23" t="s">
        <v>38</v>
      </c>
      <c r="D934" s="23" t="s">
        <v>38</v>
      </c>
      <c r="E934" s="23">
        <v>7</v>
      </c>
      <c r="F934" s="23" t="s">
        <v>38</v>
      </c>
      <c r="G934" s="23" t="s">
        <v>38</v>
      </c>
      <c r="H934" s="23">
        <v>1</v>
      </c>
      <c r="I934" s="23" t="s">
        <v>8264</v>
      </c>
      <c r="J934" s="23">
        <v>3</v>
      </c>
      <c r="K934" s="23">
        <v>10</v>
      </c>
      <c r="L934" s="23" t="s">
        <v>8346</v>
      </c>
      <c r="N934" s="24" t="b">
        <f t="shared" si="128"/>
        <v>0</v>
      </c>
      <c r="O934" s="24">
        <f t="shared" si="129"/>
        <v>116</v>
      </c>
      <c r="P934" s="24">
        <f t="shared" si="130"/>
        <v>8</v>
      </c>
      <c r="Q934" s="24" t="str">
        <f t="shared" si="131"/>
        <v>YES</v>
      </c>
      <c r="R934" s="24" t="str">
        <f t="shared" si="132"/>
        <v>YES</v>
      </c>
      <c r="S934" s="24" t="b">
        <f t="shared" si="133"/>
        <v>1</v>
      </c>
      <c r="T934" s="24" t="b">
        <f t="shared" si="134"/>
        <v>1</v>
      </c>
      <c r="U934" s="24">
        <f t="shared" si="135"/>
        <v>928</v>
      </c>
      <c r="V934" s="24">
        <f t="shared" si="136"/>
        <v>493</v>
      </c>
      <c r="W934" s="24"/>
      <c r="X934" s="23" t="s">
        <v>82</v>
      </c>
      <c r="Y934" s="23" t="s">
        <v>41</v>
      </c>
      <c r="AA934" s="24"/>
      <c r="AB934" s="24"/>
      <c r="AC934" s="24"/>
      <c r="AD934" s="24">
        <v>1</v>
      </c>
      <c r="AE934" s="24">
        <v>1</v>
      </c>
      <c r="AF934" s="24">
        <v>1</v>
      </c>
      <c r="AG934" s="24">
        <v>1</v>
      </c>
      <c r="AH934" s="24">
        <v>1</v>
      </c>
      <c r="AI934" s="24">
        <v>1</v>
      </c>
      <c r="AJ934" s="24">
        <v>1</v>
      </c>
      <c r="AK934" s="24">
        <v>1</v>
      </c>
      <c r="AL934" s="24">
        <v>3</v>
      </c>
      <c r="AM934" s="24">
        <v>1</v>
      </c>
      <c r="AN934" s="24">
        <v>3</v>
      </c>
      <c r="AO934" s="24">
        <v>1</v>
      </c>
      <c r="AQ934" s="23" t="s">
        <v>2738</v>
      </c>
      <c r="AR934" s="23" t="s">
        <v>2739</v>
      </c>
      <c r="AS934" s="23">
        <v>74.117999999999995</v>
      </c>
      <c r="AT934" s="23">
        <v>0.89</v>
      </c>
      <c r="AU934" s="23">
        <v>4</v>
      </c>
      <c r="AV934" s="23">
        <v>-3.11</v>
      </c>
      <c r="AW934" s="23">
        <v>0.115</v>
      </c>
      <c r="AY934" s="23">
        <v>10000</v>
      </c>
      <c r="AZ934" s="23">
        <v>2</v>
      </c>
      <c r="BA934" s="23">
        <v>5</v>
      </c>
      <c r="BC934" s="23" t="s">
        <v>8293</v>
      </c>
      <c r="BD934" s="23" t="s">
        <v>8293</v>
      </c>
      <c r="BE934" s="23" t="s">
        <v>8293</v>
      </c>
      <c r="BF934" s="23" t="s">
        <v>8330</v>
      </c>
    </row>
    <row r="935" spans="1:58" s="23" customFormat="1" x14ac:dyDescent="0.2">
      <c r="A935" s="23" t="s">
        <v>2740</v>
      </c>
      <c r="B935" s="23" t="s">
        <v>2741</v>
      </c>
      <c r="C935" s="23" t="s">
        <v>38</v>
      </c>
      <c r="D935" s="23" t="s">
        <v>38</v>
      </c>
      <c r="E935" s="23">
        <v>7</v>
      </c>
      <c r="F935" s="23" t="s">
        <v>38</v>
      </c>
      <c r="G935" s="23" t="s">
        <v>38</v>
      </c>
      <c r="H935" s="23">
        <v>1</v>
      </c>
      <c r="I935" s="23" t="s">
        <v>8264</v>
      </c>
      <c r="J935" s="23">
        <v>3</v>
      </c>
      <c r="K935" s="23">
        <v>10</v>
      </c>
      <c r="L935" s="23" t="s">
        <v>8345</v>
      </c>
      <c r="N935" s="24" t="b">
        <f t="shared" si="128"/>
        <v>0</v>
      </c>
      <c r="O935" s="24">
        <f t="shared" si="129"/>
        <v>116</v>
      </c>
      <c r="P935" s="24">
        <f t="shared" si="130"/>
        <v>8</v>
      </c>
      <c r="Q935" s="24" t="str">
        <f t="shared" si="131"/>
        <v>YES</v>
      </c>
      <c r="R935" s="24" t="str">
        <f t="shared" si="132"/>
        <v>YES</v>
      </c>
      <c r="S935" s="24" t="b">
        <f t="shared" si="133"/>
        <v>1</v>
      </c>
      <c r="T935" s="24" t="b">
        <f t="shared" si="134"/>
        <v>1</v>
      </c>
      <c r="U935" s="24">
        <f t="shared" si="135"/>
        <v>928</v>
      </c>
      <c r="V935" s="24">
        <f t="shared" si="136"/>
        <v>493</v>
      </c>
      <c r="W935" s="24"/>
      <c r="X935" s="23" t="s">
        <v>82</v>
      </c>
      <c r="Y935" s="23" t="s">
        <v>70</v>
      </c>
      <c r="AA935" s="24"/>
      <c r="AB935" s="24"/>
      <c r="AC935" s="24"/>
      <c r="AD935" s="24">
        <v>1</v>
      </c>
      <c r="AE935" s="24">
        <v>1</v>
      </c>
      <c r="AF935" s="24">
        <v>1</v>
      </c>
      <c r="AG935" s="24">
        <v>1</v>
      </c>
      <c r="AH935" s="24">
        <v>3</v>
      </c>
      <c r="AI935" s="24">
        <v>1</v>
      </c>
      <c r="AJ935" s="24">
        <v>1</v>
      </c>
      <c r="AK935" s="24">
        <v>1</v>
      </c>
      <c r="AL935" s="24">
        <v>3</v>
      </c>
      <c r="AM935" s="24">
        <v>1</v>
      </c>
      <c r="AN935" s="24">
        <v>3</v>
      </c>
      <c r="AO935" s="24">
        <v>3</v>
      </c>
      <c r="AQ935" s="23" t="s">
        <v>2742</v>
      </c>
      <c r="AR935" s="23" t="s">
        <v>1414</v>
      </c>
      <c r="AS935" s="23">
        <v>74.075000000000003</v>
      </c>
      <c r="AT935" s="23">
        <v>-0.37</v>
      </c>
      <c r="AU935" s="23">
        <v>4</v>
      </c>
      <c r="AV935" s="23">
        <v>-4.37</v>
      </c>
      <c r="AW935" s="23">
        <v>2.52E-2</v>
      </c>
      <c r="AY935" s="23">
        <v>10000</v>
      </c>
      <c r="AZ935" s="23">
        <v>2</v>
      </c>
      <c r="BA935" s="23">
        <v>5</v>
      </c>
      <c r="BC935" s="23" t="s">
        <v>8293</v>
      </c>
      <c r="BD935" s="23" t="s">
        <v>8293</v>
      </c>
      <c r="BE935" s="23" t="s">
        <v>8293</v>
      </c>
      <c r="BF935" s="23" t="s">
        <v>8330</v>
      </c>
    </row>
    <row r="936" spans="1:58" s="23" customFormat="1" x14ac:dyDescent="0.2">
      <c r="A936" s="23" t="s">
        <v>2743</v>
      </c>
      <c r="B936" s="23" t="s">
        <v>2744</v>
      </c>
      <c r="C936" s="23" t="s">
        <v>38</v>
      </c>
      <c r="D936" s="23" t="s">
        <v>38</v>
      </c>
      <c r="E936" s="23">
        <v>7</v>
      </c>
      <c r="F936" s="23" t="s">
        <v>38</v>
      </c>
      <c r="G936" s="23" t="s">
        <v>38</v>
      </c>
      <c r="H936" s="23">
        <v>1</v>
      </c>
      <c r="I936" s="23" t="s">
        <v>8264</v>
      </c>
      <c r="J936" s="23">
        <v>3</v>
      </c>
      <c r="K936" s="23">
        <v>10</v>
      </c>
      <c r="L936" s="23" t="s">
        <v>8345</v>
      </c>
      <c r="N936" s="24" t="b">
        <f t="shared" si="128"/>
        <v>0</v>
      </c>
      <c r="O936" s="24">
        <f t="shared" si="129"/>
        <v>116</v>
      </c>
      <c r="P936" s="24">
        <f t="shared" si="130"/>
        <v>8</v>
      </c>
      <c r="Q936" s="24" t="str">
        <f t="shared" si="131"/>
        <v>YES</v>
      </c>
      <c r="R936" s="24" t="str">
        <f t="shared" si="132"/>
        <v>YES</v>
      </c>
      <c r="S936" s="24" t="b">
        <f t="shared" si="133"/>
        <v>1</v>
      </c>
      <c r="T936" s="24" t="b">
        <f t="shared" si="134"/>
        <v>1</v>
      </c>
      <c r="U936" s="24">
        <f t="shared" si="135"/>
        <v>928</v>
      </c>
      <c r="V936" s="24">
        <f t="shared" si="136"/>
        <v>493</v>
      </c>
      <c r="W936" s="24"/>
      <c r="X936" s="23" t="s">
        <v>40</v>
      </c>
      <c r="Y936" s="23" t="s">
        <v>95</v>
      </c>
      <c r="AA936" s="24"/>
      <c r="AB936" s="24"/>
      <c r="AC936" s="24"/>
      <c r="AD936" s="24">
        <v>1</v>
      </c>
      <c r="AE936" s="24">
        <v>1</v>
      </c>
      <c r="AF936" s="24">
        <v>1</v>
      </c>
      <c r="AG936" s="24">
        <v>1</v>
      </c>
      <c r="AH936" s="24">
        <v>1</v>
      </c>
      <c r="AI936" s="24">
        <v>1</v>
      </c>
      <c r="AJ936" s="24">
        <v>3</v>
      </c>
      <c r="AK936" s="24">
        <v>1</v>
      </c>
      <c r="AL936" s="24">
        <v>1</v>
      </c>
      <c r="AM936" s="24">
        <v>1</v>
      </c>
      <c r="AN936" s="24">
        <v>1</v>
      </c>
      <c r="AO936" s="24">
        <v>1</v>
      </c>
      <c r="AQ936" s="23" t="s">
        <v>2745</v>
      </c>
      <c r="AR936" s="23" t="s">
        <v>869</v>
      </c>
      <c r="AS936" s="23">
        <v>142.27000000000001</v>
      </c>
      <c r="AT936" s="23">
        <v>5.01</v>
      </c>
      <c r="AU936" s="23">
        <v>4</v>
      </c>
      <c r="AV936" s="23">
        <v>1.0099999999999998</v>
      </c>
      <c r="AW936" s="23">
        <v>2.4500000000000002</v>
      </c>
      <c r="AY936" s="23">
        <v>10000</v>
      </c>
      <c r="AZ936" s="23">
        <v>2</v>
      </c>
      <c r="BA936" s="23">
        <v>5</v>
      </c>
      <c r="BC936" s="23" t="s">
        <v>8293</v>
      </c>
      <c r="BD936" s="23" t="s">
        <v>8293</v>
      </c>
      <c r="BE936" s="23" t="s">
        <v>8293</v>
      </c>
      <c r="BF936" s="23" t="s">
        <v>8330</v>
      </c>
    </row>
    <row r="937" spans="1:58" s="23" customFormat="1" x14ac:dyDescent="0.2">
      <c r="A937" s="23" t="s">
        <v>2746</v>
      </c>
      <c r="B937" s="23" t="s">
        <v>2747</v>
      </c>
      <c r="C937" s="23" t="s">
        <v>38</v>
      </c>
      <c r="D937" s="23" t="s">
        <v>38</v>
      </c>
      <c r="E937" s="23">
        <v>7</v>
      </c>
      <c r="F937" s="23" t="s">
        <v>38</v>
      </c>
      <c r="G937" s="23" t="s">
        <v>38</v>
      </c>
      <c r="H937" s="23">
        <v>1</v>
      </c>
      <c r="I937" s="23" t="s">
        <v>8264</v>
      </c>
      <c r="J937" s="23">
        <v>3</v>
      </c>
      <c r="K937" s="23">
        <v>10</v>
      </c>
      <c r="L937" s="23" t="s">
        <v>8345</v>
      </c>
      <c r="N937" s="24" t="b">
        <f t="shared" si="128"/>
        <v>0</v>
      </c>
      <c r="O937" s="24">
        <f t="shared" si="129"/>
        <v>116</v>
      </c>
      <c r="P937" s="24">
        <f t="shared" si="130"/>
        <v>8</v>
      </c>
      <c r="Q937" s="24" t="str">
        <f t="shared" si="131"/>
        <v>YES</v>
      </c>
      <c r="R937" s="24" t="str">
        <f t="shared" si="132"/>
        <v>YES</v>
      </c>
      <c r="S937" s="24" t="b">
        <f t="shared" si="133"/>
        <v>1</v>
      </c>
      <c r="T937" s="24" t="b">
        <f t="shared" si="134"/>
        <v>1</v>
      </c>
      <c r="U937" s="24">
        <f t="shared" si="135"/>
        <v>928</v>
      </c>
      <c r="V937" s="24">
        <f t="shared" si="136"/>
        <v>493</v>
      </c>
      <c r="W937" s="24"/>
      <c r="X937" s="23" t="s">
        <v>156</v>
      </c>
      <c r="Y937" s="23" t="s">
        <v>70</v>
      </c>
      <c r="AA937" s="24"/>
      <c r="AB937" s="24"/>
      <c r="AC937" s="24"/>
      <c r="AD937" s="24">
        <v>1</v>
      </c>
      <c r="AE937" s="24">
        <v>1</v>
      </c>
      <c r="AF937" s="24">
        <v>1</v>
      </c>
      <c r="AG937" s="24">
        <v>1</v>
      </c>
      <c r="AH937" s="24">
        <v>1</v>
      </c>
      <c r="AI937" s="24">
        <v>1</v>
      </c>
      <c r="AJ937" s="24">
        <v>1</v>
      </c>
      <c r="AK937" s="24">
        <v>1</v>
      </c>
      <c r="AL937" s="24">
        <v>3</v>
      </c>
      <c r="AM937" s="24">
        <v>1</v>
      </c>
      <c r="AN937" s="24">
        <v>1</v>
      </c>
      <c r="AO937" s="24">
        <v>1</v>
      </c>
      <c r="AQ937" s="23" t="s">
        <v>2748</v>
      </c>
      <c r="AR937" s="23" t="s">
        <v>2749</v>
      </c>
      <c r="AS937" s="23">
        <v>132.15</v>
      </c>
      <c r="AT937" s="23">
        <v>0.38</v>
      </c>
      <c r="AU937" s="23">
        <v>4</v>
      </c>
      <c r="AV937" s="23">
        <v>-3.62</v>
      </c>
      <c r="AW937" s="23">
        <v>6.2399999999999999E-3</v>
      </c>
      <c r="AY937" s="23">
        <v>10000</v>
      </c>
      <c r="AZ937" s="23">
        <v>2</v>
      </c>
      <c r="BA937" s="23">
        <v>5</v>
      </c>
      <c r="BC937" s="23" t="s">
        <v>8293</v>
      </c>
      <c r="BD937" s="23" t="s">
        <v>8293</v>
      </c>
      <c r="BE937" s="23" t="s">
        <v>8293</v>
      </c>
      <c r="BF937" s="23" t="s">
        <v>8330</v>
      </c>
    </row>
    <row r="938" spans="1:58" s="23" customFormat="1" x14ac:dyDescent="0.2">
      <c r="A938" s="23" t="s">
        <v>2750</v>
      </c>
      <c r="B938" s="23" t="s">
        <v>2751</v>
      </c>
      <c r="C938" s="23" t="s">
        <v>38</v>
      </c>
      <c r="D938" s="23" t="s">
        <v>38</v>
      </c>
      <c r="E938" s="23">
        <v>7</v>
      </c>
      <c r="F938" s="23" t="s">
        <v>38</v>
      </c>
      <c r="G938" s="23" t="s">
        <v>38</v>
      </c>
      <c r="H938" s="23">
        <v>1</v>
      </c>
      <c r="I938" s="23" t="s">
        <v>8264</v>
      </c>
      <c r="J938" s="23">
        <v>3</v>
      </c>
      <c r="K938" s="23">
        <v>10</v>
      </c>
      <c r="L938" s="23" t="s">
        <v>8345</v>
      </c>
      <c r="N938" s="24" t="b">
        <f t="shared" si="128"/>
        <v>0</v>
      </c>
      <c r="O938" s="24">
        <f t="shared" si="129"/>
        <v>116</v>
      </c>
      <c r="P938" s="24">
        <f t="shared" si="130"/>
        <v>8</v>
      </c>
      <c r="Q938" s="24" t="str">
        <f t="shared" si="131"/>
        <v>YES</v>
      </c>
      <c r="R938" s="24" t="str">
        <f t="shared" si="132"/>
        <v>YES</v>
      </c>
      <c r="S938" s="24" t="b">
        <f t="shared" si="133"/>
        <v>1</v>
      </c>
      <c r="T938" s="24" t="b">
        <f t="shared" si="134"/>
        <v>1</v>
      </c>
      <c r="U938" s="24">
        <f t="shared" si="135"/>
        <v>928</v>
      </c>
      <c r="V938" s="24">
        <f t="shared" si="136"/>
        <v>493</v>
      </c>
      <c r="W938" s="24"/>
      <c r="X938" s="23" t="s">
        <v>75</v>
      </c>
      <c r="Y938" s="23" t="s">
        <v>41</v>
      </c>
      <c r="AA938" s="24"/>
      <c r="AB938" s="24"/>
      <c r="AC938" s="24"/>
      <c r="AD938" s="24">
        <v>1</v>
      </c>
      <c r="AE938" s="24">
        <v>1</v>
      </c>
      <c r="AF938" s="24">
        <v>1</v>
      </c>
      <c r="AG938" s="24">
        <v>1</v>
      </c>
      <c r="AH938" s="24">
        <v>3</v>
      </c>
      <c r="AI938" s="24">
        <v>1</v>
      </c>
      <c r="AJ938" s="24">
        <v>1</v>
      </c>
      <c r="AK938" s="24">
        <v>1</v>
      </c>
      <c r="AL938" s="24">
        <v>3</v>
      </c>
      <c r="AM938" s="24">
        <v>1</v>
      </c>
      <c r="AN938" s="24">
        <v>3</v>
      </c>
      <c r="AO938" s="24">
        <v>3</v>
      </c>
      <c r="AQ938" s="23" t="s">
        <v>2752</v>
      </c>
      <c r="AR938" s="23" t="s">
        <v>2753</v>
      </c>
      <c r="AS938" s="23">
        <v>61.039000000000001</v>
      </c>
      <c r="AT938" s="23">
        <v>-0.35</v>
      </c>
      <c r="AU938" s="23">
        <v>4</v>
      </c>
      <c r="AV938" s="23">
        <v>-4.3499999999999996</v>
      </c>
      <c r="AW938" s="23">
        <v>2.7799999999999998E-2</v>
      </c>
      <c r="AY938" s="23">
        <v>10000</v>
      </c>
      <c r="AZ938" s="23">
        <v>2</v>
      </c>
      <c r="BA938" s="23">
        <v>5</v>
      </c>
      <c r="BC938" s="23" t="s">
        <v>8293</v>
      </c>
      <c r="BD938" s="23" t="s">
        <v>8293</v>
      </c>
      <c r="BE938" s="23" t="s">
        <v>8293</v>
      </c>
      <c r="BF938" s="23" t="s">
        <v>8330</v>
      </c>
    </row>
    <row r="939" spans="1:58" s="23" customFormat="1" x14ac:dyDescent="0.2">
      <c r="A939" s="23" t="s">
        <v>2754</v>
      </c>
      <c r="B939" s="23" t="s">
        <v>2755</v>
      </c>
      <c r="C939" s="23" t="s">
        <v>38</v>
      </c>
      <c r="D939" s="23" t="s">
        <v>38</v>
      </c>
      <c r="E939" s="23">
        <v>7</v>
      </c>
      <c r="F939" s="23" t="s">
        <v>38</v>
      </c>
      <c r="G939" s="23" t="s">
        <v>38</v>
      </c>
      <c r="H939" s="23">
        <v>1</v>
      </c>
      <c r="I939" s="23" t="s">
        <v>8264</v>
      </c>
      <c r="J939" s="23">
        <v>3</v>
      </c>
      <c r="K939" s="23">
        <v>10</v>
      </c>
      <c r="L939" s="23" t="s">
        <v>8345</v>
      </c>
      <c r="N939" s="24" t="b">
        <f t="shared" si="128"/>
        <v>0</v>
      </c>
      <c r="O939" s="24">
        <f t="shared" si="129"/>
        <v>116</v>
      </c>
      <c r="P939" s="24">
        <f t="shared" si="130"/>
        <v>8</v>
      </c>
      <c r="Q939" s="24" t="str">
        <f t="shared" si="131"/>
        <v>YES</v>
      </c>
      <c r="R939" s="24" t="str">
        <f t="shared" si="132"/>
        <v>YES</v>
      </c>
      <c r="S939" s="24" t="b">
        <f t="shared" si="133"/>
        <v>1</v>
      </c>
      <c r="T939" s="24" t="b">
        <f t="shared" si="134"/>
        <v>1</v>
      </c>
      <c r="U939" s="24">
        <f t="shared" si="135"/>
        <v>928</v>
      </c>
      <c r="V939" s="24">
        <f t="shared" si="136"/>
        <v>493</v>
      </c>
      <c r="W939" s="24"/>
      <c r="X939" s="23" t="s">
        <v>40</v>
      </c>
      <c r="Y939" s="23" t="s">
        <v>41</v>
      </c>
      <c r="AA939" s="24"/>
      <c r="AB939" s="24"/>
      <c r="AC939" s="24"/>
      <c r="AD939" s="24">
        <v>1</v>
      </c>
      <c r="AE939" s="24">
        <v>1</v>
      </c>
      <c r="AF939" s="24">
        <v>1</v>
      </c>
      <c r="AG939" s="24">
        <v>1</v>
      </c>
      <c r="AH939" s="24">
        <v>1</v>
      </c>
      <c r="AI939" s="24">
        <v>1</v>
      </c>
      <c r="AJ939" s="24">
        <v>1</v>
      </c>
      <c r="AK939" s="24">
        <v>1</v>
      </c>
      <c r="AL939" s="24">
        <v>3</v>
      </c>
      <c r="AM939" s="24">
        <v>1</v>
      </c>
      <c r="AN939" s="24">
        <v>3</v>
      </c>
      <c r="AO939" s="24">
        <v>1</v>
      </c>
      <c r="AQ939" s="23" t="s">
        <v>2756</v>
      </c>
      <c r="AR939" s="23" t="s">
        <v>1252</v>
      </c>
      <c r="AS939" s="23">
        <v>87.117000000000004</v>
      </c>
      <c r="AT939" s="23">
        <v>0.63</v>
      </c>
      <c r="AU939" s="23">
        <v>4.0010000000000003</v>
      </c>
      <c r="AV939" s="23">
        <v>-3.3710000000000004</v>
      </c>
      <c r="AW939" s="23">
        <v>8.8599999999999998E-2</v>
      </c>
      <c r="AY939" s="23">
        <v>10000</v>
      </c>
      <c r="AZ939" s="23">
        <v>2</v>
      </c>
      <c r="BA939" s="23">
        <v>5</v>
      </c>
      <c r="BC939" s="23" t="s">
        <v>8293</v>
      </c>
      <c r="BD939" s="23" t="s">
        <v>8293</v>
      </c>
      <c r="BE939" s="23" t="s">
        <v>8293</v>
      </c>
      <c r="BF939" s="23" t="s">
        <v>8330</v>
      </c>
    </row>
    <row r="940" spans="1:58" s="23" customFormat="1" x14ac:dyDescent="0.2">
      <c r="A940" s="28" t="s">
        <v>8274</v>
      </c>
      <c r="B940" s="23" t="s">
        <v>2823</v>
      </c>
      <c r="C940" s="23" t="s">
        <v>38</v>
      </c>
      <c r="D940" s="23" t="s">
        <v>38</v>
      </c>
      <c r="E940" s="23">
        <v>6</v>
      </c>
      <c r="F940" s="23" t="s">
        <v>38</v>
      </c>
      <c r="G940" s="23" t="s">
        <v>38</v>
      </c>
      <c r="H940" s="23">
        <v>1</v>
      </c>
      <c r="I940" s="23" t="s">
        <v>8264</v>
      </c>
      <c r="J940" s="23">
        <v>3</v>
      </c>
      <c r="K940" s="23">
        <v>10</v>
      </c>
      <c r="L940" s="23" t="s">
        <v>8345</v>
      </c>
      <c r="N940" s="24" t="b">
        <f t="shared" si="128"/>
        <v>0</v>
      </c>
      <c r="O940" s="24">
        <f t="shared" si="129"/>
        <v>115</v>
      </c>
      <c r="P940" s="24">
        <f t="shared" si="130"/>
        <v>7.5</v>
      </c>
      <c r="Q940" s="24" t="str">
        <f t="shared" si="131"/>
        <v>YES</v>
      </c>
      <c r="R940" s="24" t="str">
        <f t="shared" si="132"/>
        <v>YES</v>
      </c>
      <c r="S940" s="24" t="b">
        <f t="shared" si="133"/>
        <v>1</v>
      </c>
      <c r="T940" s="24" t="b">
        <f t="shared" si="134"/>
        <v>1</v>
      </c>
      <c r="U940" s="24">
        <f t="shared" si="135"/>
        <v>937</v>
      </c>
      <c r="V940" s="24">
        <f t="shared" si="136"/>
        <v>729</v>
      </c>
      <c r="W940" s="24"/>
      <c r="X940" s="23" t="s">
        <v>82</v>
      </c>
      <c r="Y940" s="23" t="s">
        <v>70</v>
      </c>
      <c r="AA940" s="24"/>
      <c r="AB940" s="24"/>
      <c r="AC940" s="24"/>
      <c r="AD940" s="24">
        <v>1</v>
      </c>
      <c r="AE940" s="24">
        <v>1</v>
      </c>
      <c r="AF940" s="24">
        <v>1</v>
      </c>
      <c r="AG940" s="24">
        <v>1</v>
      </c>
      <c r="AH940" s="24">
        <v>1</v>
      </c>
      <c r="AI940" s="24">
        <v>1</v>
      </c>
      <c r="AJ940" s="24">
        <v>1</v>
      </c>
      <c r="AK940" s="24">
        <v>1</v>
      </c>
      <c r="AL940" s="24">
        <v>3</v>
      </c>
      <c r="AM940" s="24">
        <v>1</v>
      </c>
      <c r="AN940" s="24">
        <v>3</v>
      </c>
      <c r="AO940" s="24">
        <v>1</v>
      </c>
      <c r="AQ940" s="23" t="s">
        <v>2824</v>
      </c>
      <c r="AR940" s="23" t="s">
        <v>2825</v>
      </c>
      <c r="AS940" s="23">
        <v>118.13</v>
      </c>
      <c r="AT940" s="23">
        <v>0.1</v>
      </c>
      <c r="AU940" s="23">
        <v>4.0540000000000003</v>
      </c>
      <c r="AV940" s="23">
        <v>-3.9540000000000002</v>
      </c>
      <c r="AW940" s="23">
        <v>8.8100000000000001E-3</v>
      </c>
      <c r="AY940" s="23">
        <v>10</v>
      </c>
      <c r="AZ940" s="23">
        <v>1</v>
      </c>
      <c r="BA940" s="23">
        <v>5</v>
      </c>
      <c r="BC940" s="23" t="s">
        <v>8293</v>
      </c>
      <c r="BD940" s="23" t="s">
        <v>8293</v>
      </c>
      <c r="BE940" s="23" t="s">
        <v>8293</v>
      </c>
      <c r="BF940" s="23" t="s">
        <v>8330</v>
      </c>
    </row>
    <row r="941" spans="1:58" s="23" customFormat="1" x14ac:dyDescent="0.2">
      <c r="A941" s="23" t="s">
        <v>2826</v>
      </c>
      <c r="B941" s="23" t="s">
        <v>2827</v>
      </c>
      <c r="C941" s="23" t="s">
        <v>38</v>
      </c>
      <c r="D941" s="23" t="s">
        <v>38</v>
      </c>
      <c r="E941" s="23">
        <v>6</v>
      </c>
      <c r="F941" s="23" t="s">
        <v>38</v>
      </c>
      <c r="G941" s="23" t="s">
        <v>38</v>
      </c>
      <c r="H941" s="23">
        <v>1</v>
      </c>
      <c r="I941" s="23" t="s">
        <v>8264</v>
      </c>
      <c r="J941" s="23">
        <v>3</v>
      </c>
      <c r="K941" s="23">
        <v>10</v>
      </c>
      <c r="L941" s="23" t="s">
        <v>8345</v>
      </c>
      <c r="N941" s="24" t="b">
        <f t="shared" si="128"/>
        <v>0</v>
      </c>
      <c r="O941" s="24">
        <f t="shared" si="129"/>
        <v>115</v>
      </c>
      <c r="P941" s="24">
        <f t="shared" si="130"/>
        <v>7.5</v>
      </c>
      <c r="Q941" s="24" t="str">
        <f t="shared" si="131"/>
        <v>YES</v>
      </c>
      <c r="R941" s="24" t="str">
        <f t="shared" si="132"/>
        <v>YES</v>
      </c>
      <c r="S941" s="24" t="b">
        <f t="shared" si="133"/>
        <v>1</v>
      </c>
      <c r="T941" s="24" t="b">
        <f t="shared" si="134"/>
        <v>1</v>
      </c>
      <c r="U941" s="24">
        <f t="shared" si="135"/>
        <v>937</v>
      </c>
      <c r="V941" s="24">
        <f t="shared" si="136"/>
        <v>729</v>
      </c>
      <c r="W941" s="24"/>
      <c r="X941" s="23" t="s">
        <v>156</v>
      </c>
      <c r="Y941" s="23" t="s">
        <v>70</v>
      </c>
      <c r="AA941" s="24"/>
      <c r="AB941" s="24"/>
      <c r="AC941" s="24"/>
      <c r="AD941" s="24">
        <v>1</v>
      </c>
      <c r="AE941" s="24">
        <v>1</v>
      </c>
      <c r="AF941" s="24">
        <v>1</v>
      </c>
      <c r="AG941" s="24">
        <v>1</v>
      </c>
      <c r="AH941" s="24">
        <v>1</v>
      </c>
      <c r="AI941" s="24">
        <v>1</v>
      </c>
      <c r="AJ941" s="24">
        <v>1</v>
      </c>
      <c r="AK941" s="24">
        <v>1</v>
      </c>
      <c r="AL941" s="24">
        <v>3</v>
      </c>
      <c r="AM941" s="24">
        <v>1</v>
      </c>
      <c r="AN941" s="24">
        <v>3</v>
      </c>
      <c r="AO941" s="24">
        <v>1</v>
      </c>
      <c r="AQ941" s="23" t="s">
        <v>2828</v>
      </c>
      <c r="AR941" s="23" t="s">
        <v>2829</v>
      </c>
      <c r="AS941" s="23">
        <v>122.16</v>
      </c>
      <c r="AT941" s="23">
        <v>2.66</v>
      </c>
      <c r="AU941" s="23">
        <v>4.5019999999999998</v>
      </c>
      <c r="AV941" s="23">
        <v>-1.8419999999999996</v>
      </c>
      <c r="AW941" s="23">
        <v>0.74399999999999999</v>
      </c>
      <c r="AY941" s="23">
        <v>10</v>
      </c>
      <c r="AZ941" s="23">
        <v>1</v>
      </c>
      <c r="BA941" s="23">
        <v>5</v>
      </c>
      <c r="BC941" s="23" t="s">
        <v>8293</v>
      </c>
      <c r="BD941" s="23" t="s">
        <v>8293</v>
      </c>
      <c r="BE941" s="23" t="s">
        <v>8293</v>
      </c>
      <c r="BF941" s="23" t="s">
        <v>8330</v>
      </c>
    </row>
    <row r="942" spans="1:58" s="23" customFormat="1" x14ac:dyDescent="0.2">
      <c r="A942" s="23" t="s">
        <v>2830</v>
      </c>
      <c r="B942" s="23" t="s">
        <v>2831</v>
      </c>
      <c r="C942" s="23" t="s">
        <v>38</v>
      </c>
      <c r="D942" s="23" t="s">
        <v>38</v>
      </c>
      <c r="E942" s="23">
        <v>6</v>
      </c>
      <c r="F942" s="23" t="s">
        <v>38</v>
      </c>
      <c r="G942" s="23" t="s">
        <v>38</v>
      </c>
      <c r="H942" s="23">
        <v>1</v>
      </c>
      <c r="I942" s="23" t="s">
        <v>8264</v>
      </c>
      <c r="J942" s="23">
        <v>3</v>
      </c>
      <c r="K942" s="23">
        <v>10</v>
      </c>
      <c r="L942" s="23" t="s">
        <v>8345</v>
      </c>
      <c r="N942" s="24" t="b">
        <f t="shared" si="128"/>
        <v>0</v>
      </c>
      <c r="O942" s="24">
        <f t="shared" si="129"/>
        <v>115</v>
      </c>
      <c r="P942" s="24">
        <f t="shared" si="130"/>
        <v>7.5</v>
      </c>
      <c r="Q942" s="24" t="str">
        <f t="shared" si="131"/>
        <v>YES</v>
      </c>
      <c r="R942" s="24" t="str">
        <f t="shared" si="132"/>
        <v>YES</v>
      </c>
      <c r="S942" s="24" t="b">
        <f t="shared" si="133"/>
        <v>1</v>
      </c>
      <c r="T942" s="24" t="b">
        <f t="shared" si="134"/>
        <v>1</v>
      </c>
      <c r="U942" s="24">
        <f t="shared" si="135"/>
        <v>937</v>
      </c>
      <c r="V942" s="24">
        <f t="shared" si="136"/>
        <v>729</v>
      </c>
      <c r="W942" s="24"/>
      <c r="X942" s="23" t="s">
        <v>82</v>
      </c>
      <c r="Y942" s="23" t="s">
        <v>95</v>
      </c>
      <c r="AA942" s="24"/>
      <c r="AB942" s="24"/>
      <c r="AC942" s="24"/>
      <c r="AD942" s="24">
        <v>3</v>
      </c>
      <c r="AE942" s="24">
        <v>3</v>
      </c>
      <c r="AF942" s="24">
        <v>1</v>
      </c>
      <c r="AG942" s="24">
        <v>1</v>
      </c>
      <c r="AH942" s="24">
        <v>3</v>
      </c>
      <c r="AI942" s="24">
        <v>1</v>
      </c>
      <c r="AJ942" s="24">
        <v>1</v>
      </c>
      <c r="AK942" s="24">
        <v>1</v>
      </c>
      <c r="AL942" s="24">
        <v>3</v>
      </c>
      <c r="AM942" s="24">
        <v>1</v>
      </c>
      <c r="AN942" s="24">
        <v>3</v>
      </c>
      <c r="AO942" s="24">
        <v>1</v>
      </c>
      <c r="AQ942" s="23" t="s">
        <v>2832</v>
      </c>
      <c r="AR942" s="23" t="s">
        <v>2833</v>
      </c>
      <c r="AS942" s="23">
        <v>132.22</v>
      </c>
      <c r="AT942" s="23">
        <v>0.56999999999999995</v>
      </c>
      <c r="AU942" s="23">
        <v>4.8310000000000004</v>
      </c>
      <c r="AV942" s="23">
        <v>-4.2610000000000001</v>
      </c>
      <c r="AW942" s="23">
        <v>1.7500000000000002E-2</v>
      </c>
      <c r="AY942" s="23">
        <v>100</v>
      </c>
      <c r="AZ942" s="23">
        <v>1</v>
      </c>
      <c r="BA942" s="23">
        <v>5</v>
      </c>
      <c r="BC942" s="23" t="s">
        <v>8293</v>
      </c>
      <c r="BD942" s="23" t="s">
        <v>8293</v>
      </c>
      <c r="BE942" s="23" t="s">
        <v>8293</v>
      </c>
      <c r="BF942" s="23" t="s">
        <v>8330</v>
      </c>
    </row>
    <row r="943" spans="1:58" s="23" customFormat="1" x14ac:dyDescent="0.2">
      <c r="A943" s="23" t="s">
        <v>2834</v>
      </c>
      <c r="B943" s="23" t="s">
        <v>2835</v>
      </c>
      <c r="C943" s="23" t="s">
        <v>38</v>
      </c>
      <c r="D943" s="23" t="s">
        <v>38</v>
      </c>
      <c r="E943" s="23">
        <v>6</v>
      </c>
      <c r="F943" s="23" t="s">
        <v>38</v>
      </c>
      <c r="G943" s="23" t="s">
        <v>38</v>
      </c>
      <c r="H943" s="23">
        <v>1</v>
      </c>
      <c r="I943" s="23" t="s">
        <v>8264</v>
      </c>
      <c r="J943" s="23">
        <v>3</v>
      </c>
      <c r="K943" s="23">
        <v>10</v>
      </c>
      <c r="L943" s="23" t="s">
        <v>8345</v>
      </c>
      <c r="N943" s="24" t="b">
        <f t="shared" si="128"/>
        <v>0</v>
      </c>
      <c r="O943" s="24">
        <f t="shared" si="129"/>
        <v>115</v>
      </c>
      <c r="P943" s="24">
        <f t="shared" si="130"/>
        <v>7.5</v>
      </c>
      <c r="Q943" s="24" t="str">
        <f t="shared" si="131"/>
        <v>YES</v>
      </c>
      <c r="R943" s="24" t="str">
        <f t="shared" si="132"/>
        <v>YES</v>
      </c>
      <c r="S943" s="24" t="b">
        <f t="shared" si="133"/>
        <v>1</v>
      </c>
      <c r="T943" s="24" t="b">
        <f t="shared" si="134"/>
        <v>1</v>
      </c>
      <c r="U943" s="24">
        <f t="shared" si="135"/>
        <v>937</v>
      </c>
      <c r="V943" s="24">
        <f t="shared" si="136"/>
        <v>729</v>
      </c>
      <c r="W943" s="24"/>
      <c r="X943" s="23" t="s">
        <v>40</v>
      </c>
      <c r="Y943" s="23" t="s">
        <v>70</v>
      </c>
      <c r="AA943" s="24"/>
      <c r="AB943" s="24"/>
      <c r="AC943" s="24"/>
      <c r="AD943" s="24">
        <v>1</v>
      </c>
      <c r="AE943" s="24">
        <v>1</v>
      </c>
      <c r="AF943" s="24">
        <v>1</v>
      </c>
      <c r="AG943" s="24">
        <v>1</v>
      </c>
      <c r="AH943" s="24">
        <v>3</v>
      </c>
      <c r="AI943" s="24">
        <v>1</v>
      </c>
      <c r="AJ943" s="24">
        <v>1</v>
      </c>
      <c r="AK943" s="24">
        <v>1</v>
      </c>
      <c r="AL943" s="24">
        <v>3</v>
      </c>
      <c r="AM943" s="24">
        <v>3</v>
      </c>
      <c r="AN943" s="24">
        <v>3</v>
      </c>
      <c r="AO943" s="24">
        <v>3</v>
      </c>
      <c r="AQ943" s="23" t="s">
        <v>2836</v>
      </c>
      <c r="AR943" s="23" t="s">
        <v>1350</v>
      </c>
      <c r="AS943" s="23">
        <v>90.117000000000004</v>
      </c>
      <c r="AT943" s="23">
        <v>-0.21</v>
      </c>
      <c r="AU943" s="23">
        <v>4</v>
      </c>
      <c r="AV943" s="23">
        <v>-4.21</v>
      </c>
      <c r="AW943" s="23">
        <v>4.5600000000000002E-2</v>
      </c>
      <c r="AY943" s="23">
        <v>1000</v>
      </c>
      <c r="AZ943" s="23">
        <v>1</v>
      </c>
      <c r="BA943" s="23">
        <v>5</v>
      </c>
      <c r="BC943" s="23" t="s">
        <v>8293</v>
      </c>
      <c r="BD943" s="23" t="s">
        <v>8293</v>
      </c>
      <c r="BE943" s="23" t="s">
        <v>8293</v>
      </c>
      <c r="BF943" s="23" t="s">
        <v>8330</v>
      </c>
    </row>
    <row r="944" spans="1:58" s="23" customFormat="1" x14ac:dyDescent="0.2">
      <c r="A944" s="23" t="s">
        <v>2837</v>
      </c>
      <c r="B944" s="23" t="s">
        <v>2838</v>
      </c>
      <c r="C944" s="23" t="s">
        <v>38</v>
      </c>
      <c r="D944" s="23" t="s">
        <v>38</v>
      </c>
      <c r="E944" s="23">
        <v>6</v>
      </c>
      <c r="F944" s="23" t="s">
        <v>38</v>
      </c>
      <c r="G944" s="23" t="s">
        <v>38</v>
      </c>
      <c r="H944" s="23">
        <v>1</v>
      </c>
      <c r="I944" s="23" t="s">
        <v>8264</v>
      </c>
      <c r="J944" s="23">
        <v>3</v>
      </c>
      <c r="K944" s="23">
        <v>10</v>
      </c>
      <c r="L944" s="23" t="s">
        <v>8345</v>
      </c>
      <c r="N944" s="24" t="b">
        <f t="shared" si="128"/>
        <v>0</v>
      </c>
      <c r="O944" s="24">
        <f t="shared" si="129"/>
        <v>115</v>
      </c>
      <c r="P944" s="24">
        <f t="shared" si="130"/>
        <v>7.5</v>
      </c>
      <c r="Q944" s="24" t="str">
        <f t="shared" si="131"/>
        <v>YES</v>
      </c>
      <c r="R944" s="24" t="str">
        <f t="shared" si="132"/>
        <v>YES</v>
      </c>
      <c r="S944" s="24" t="b">
        <f t="shared" si="133"/>
        <v>1</v>
      </c>
      <c r="T944" s="24" t="b">
        <f t="shared" si="134"/>
        <v>1</v>
      </c>
      <c r="U944" s="24">
        <f t="shared" si="135"/>
        <v>937</v>
      </c>
      <c r="V944" s="24">
        <f t="shared" si="136"/>
        <v>729</v>
      </c>
      <c r="W944" s="24"/>
      <c r="X944" s="23" t="s">
        <v>82</v>
      </c>
      <c r="Y944" s="23" t="s">
        <v>95</v>
      </c>
      <c r="AA944" s="24"/>
      <c r="AB944" s="24"/>
      <c r="AC944" s="24"/>
      <c r="AD944" s="24">
        <v>3</v>
      </c>
      <c r="AE944" s="24">
        <v>3</v>
      </c>
      <c r="AF944" s="24">
        <v>1</v>
      </c>
      <c r="AG944" s="24">
        <v>1</v>
      </c>
      <c r="AH944" s="24">
        <v>1</v>
      </c>
      <c r="AI944" s="24">
        <v>1</v>
      </c>
      <c r="AJ944" s="24">
        <v>1</v>
      </c>
      <c r="AK944" s="24">
        <v>1</v>
      </c>
      <c r="AL944" s="24">
        <v>3</v>
      </c>
      <c r="AM944" s="24">
        <v>1</v>
      </c>
      <c r="AN944" s="24">
        <v>3</v>
      </c>
      <c r="AO944" s="24">
        <v>1</v>
      </c>
      <c r="AQ944" s="23" t="s">
        <v>2839</v>
      </c>
      <c r="AR944" s="23" t="s">
        <v>2840</v>
      </c>
      <c r="AS944" s="23">
        <v>146.18</v>
      </c>
      <c r="AT944" s="23">
        <v>1.01</v>
      </c>
      <c r="AU944" s="23">
        <v>4.7169999999999996</v>
      </c>
      <c r="AV944" s="23">
        <v>-3.7069999999999999</v>
      </c>
      <c r="AW944" s="23">
        <v>1.61E-2</v>
      </c>
      <c r="AY944" s="23">
        <v>1000</v>
      </c>
      <c r="AZ944" s="23">
        <v>1</v>
      </c>
      <c r="BA944" s="23">
        <v>5</v>
      </c>
      <c r="BC944" s="23" t="s">
        <v>8293</v>
      </c>
      <c r="BD944" s="23" t="s">
        <v>8293</v>
      </c>
      <c r="BE944" s="23" t="s">
        <v>8293</v>
      </c>
      <c r="BF944" s="23" t="s">
        <v>8330</v>
      </c>
    </row>
    <row r="945" spans="1:58" s="23" customFormat="1" x14ac:dyDescent="0.2">
      <c r="A945" s="23" t="s">
        <v>2841</v>
      </c>
      <c r="B945" s="23" t="s">
        <v>2842</v>
      </c>
      <c r="C945" s="23" t="s">
        <v>38</v>
      </c>
      <c r="D945" s="23" t="s">
        <v>38</v>
      </c>
      <c r="E945" s="23">
        <v>6</v>
      </c>
      <c r="F945" s="23" t="s">
        <v>38</v>
      </c>
      <c r="G945" s="23" t="s">
        <v>38</v>
      </c>
      <c r="H945" s="23">
        <v>1</v>
      </c>
      <c r="I945" s="23" t="s">
        <v>8264</v>
      </c>
      <c r="J945" s="23">
        <v>3</v>
      </c>
      <c r="K945" s="23">
        <v>10</v>
      </c>
      <c r="L945" s="23" t="s">
        <v>8345</v>
      </c>
      <c r="N945" s="24" t="b">
        <f t="shared" si="128"/>
        <v>0</v>
      </c>
      <c r="O945" s="24">
        <f t="shared" si="129"/>
        <v>115</v>
      </c>
      <c r="P945" s="24">
        <f t="shared" si="130"/>
        <v>7.5</v>
      </c>
      <c r="Q945" s="24" t="str">
        <f t="shared" si="131"/>
        <v>YES</v>
      </c>
      <c r="R945" s="24" t="str">
        <f t="shared" si="132"/>
        <v>YES</v>
      </c>
      <c r="S945" s="24" t="b">
        <f t="shared" si="133"/>
        <v>1</v>
      </c>
      <c r="T945" s="24" t="b">
        <f t="shared" si="134"/>
        <v>1</v>
      </c>
      <c r="U945" s="24">
        <f t="shared" si="135"/>
        <v>937</v>
      </c>
      <c r="V945" s="24">
        <f t="shared" si="136"/>
        <v>729</v>
      </c>
      <c r="W945" s="24"/>
      <c r="X945" s="23" t="s">
        <v>82</v>
      </c>
      <c r="Y945" s="23" t="s">
        <v>95</v>
      </c>
      <c r="AA945" s="24"/>
      <c r="AB945" s="24"/>
      <c r="AC945" s="24"/>
      <c r="AD945" s="24">
        <v>1</v>
      </c>
      <c r="AE945" s="24">
        <v>1</v>
      </c>
      <c r="AF945" s="24">
        <v>1</v>
      </c>
      <c r="AG945" s="24">
        <v>1</v>
      </c>
      <c r="AH945" s="24">
        <v>1</v>
      </c>
      <c r="AI945" s="24">
        <v>1</v>
      </c>
      <c r="AJ945" s="24">
        <v>1</v>
      </c>
      <c r="AK945" s="24">
        <v>1</v>
      </c>
      <c r="AL945" s="24">
        <v>3</v>
      </c>
      <c r="AM945" s="24">
        <v>1</v>
      </c>
      <c r="AN945" s="24">
        <v>3</v>
      </c>
      <c r="AO945" s="24">
        <v>1</v>
      </c>
      <c r="AQ945" s="23" t="s">
        <v>1637</v>
      </c>
      <c r="AR945" s="23" t="s">
        <v>1638</v>
      </c>
      <c r="AS945" s="23">
        <v>72.102000000000004</v>
      </c>
      <c r="AT945" s="23">
        <v>0.46</v>
      </c>
      <c r="AU945" s="23">
        <v>4</v>
      </c>
      <c r="AV945" s="23">
        <v>-3.54</v>
      </c>
      <c r="AW945" s="23">
        <v>6.0400000000000002E-2</v>
      </c>
      <c r="AY945" s="23">
        <v>100</v>
      </c>
      <c r="AZ945" s="23">
        <v>1</v>
      </c>
      <c r="BA945" s="23">
        <v>5</v>
      </c>
      <c r="BC945" s="23" t="s">
        <v>8293</v>
      </c>
      <c r="BD945" s="23" t="s">
        <v>8293</v>
      </c>
      <c r="BE945" s="23" t="s">
        <v>8293</v>
      </c>
      <c r="BF945" s="23" t="s">
        <v>8330</v>
      </c>
    </row>
    <row r="946" spans="1:58" s="23" customFormat="1" x14ac:dyDescent="0.2">
      <c r="A946" s="23" t="s">
        <v>2843</v>
      </c>
      <c r="B946" s="23" t="s">
        <v>2844</v>
      </c>
      <c r="C946" s="23" t="s">
        <v>38</v>
      </c>
      <c r="D946" s="23" t="s">
        <v>38</v>
      </c>
      <c r="E946" s="23">
        <v>6</v>
      </c>
      <c r="F946" s="23" t="s">
        <v>38</v>
      </c>
      <c r="G946" s="23" t="s">
        <v>38</v>
      </c>
      <c r="H946" s="23">
        <v>1</v>
      </c>
      <c r="I946" s="23" t="s">
        <v>8264</v>
      </c>
      <c r="J946" s="23">
        <v>3</v>
      </c>
      <c r="K946" s="23">
        <v>10</v>
      </c>
      <c r="L946" s="23" t="s">
        <v>8345</v>
      </c>
      <c r="N946" s="24" t="b">
        <f t="shared" si="128"/>
        <v>0</v>
      </c>
      <c r="O946" s="24">
        <f t="shared" si="129"/>
        <v>115</v>
      </c>
      <c r="P946" s="24">
        <f t="shared" si="130"/>
        <v>7.5</v>
      </c>
      <c r="Q946" s="24" t="str">
        <f t="shared" si="131"/>
        <v>YES</v>
      </c>
      <c r="R946" s="24" t="str">
        <f t="shared" si="132"/>
        <v>YES</v>
      </c>
      <c r="S946" s="24" t="b">
        <f t="shared" si="133"/>
        <v>1</v>
      </c>
      <c r="T946" s="24" t="b">
        <f t="shared" si="134"/>
        <v>1</v>
      </c>
      <c r="U946" s="24">
        <f t="shared" si="135"/>
        <v>937</v>
      </c>
      <c r="V946" s="24">
        <f t="shared" si="136"/>
        <v>729</v>
      </c>
      <c r="W946" s="24"/>
      <c r="X946" s="23" t="s">
        <v>40</v>
      </c>
      <c r="Y946" s="23" t="s">
        <v>41</v>
      </c>
      <c r="AA946" s="24"/>
      <c r="AB946" s="24"/>
      <c r="AC946" s="24"/>
      <c r="AD946" s="24">
        <v>1</v>
      </c>
      <c r="AE946" s="24">
        <v>1</v>
      </c>
      <c r="AF946" s="24">
        <v>1</v>
      </c>
      <c r="AG946" s="24">
        <v>1</v>
      </c>
      <c r="AH946" s="24">
        <v>1</v>
      </c>
      <c r="AI946" s="24">
        <v>1</v>
      </c>
      <c r="AJ946" s="24">
        <v>1</v>
      </c>
      <c r="AK946" s="24">
        <v>1</v>
      </c>
      <c r="AL946" s="24">
        <v>3</v>
      </c>
      <c r="AM946" s="24">
        <v>1</v>
      </c>
      <c r="AN946" s="24">
        <v>3</v>
      </c>
      <c r="AO946" s="24">
        <v>1</v>
      </c>
      <c r="AQ946" s="23" t="s">
        <v>2845</v>
      </c>
      <c r="AR946" s="23" t="s">
        <v>2846</v>
      </c>
      <c r="AS946" s="23">
        <v>72.06</v>
      </c>
      <c r="AT946" s="23">
        <v>-0.8</v>
      </c>
      <c r="AU946" s="23">
        <v>4</v>
      </c>
      <c r="AV946" s="23">
        <v>-4.8</v>
      </c>
      <c r="AW946" s="23">
        <v>2.9199999999999999E-3</v>
      </c>
      <c r="AY946" s="23">
        <v>10</v>
      </c>
      <c r="AZ946" s="23">
        <v>1</v>
      </c>
      <c r="BA946" s="23">
        <v>5</v>
      </c>
      <c r="BC946" s="23" t="s">
        <v>8293</v>
      </c>
      <c r="BD946" s="23" t="s">
        <v>8293</v>
      </c>
      <c r="BE946" s="23" t="s">
        <v>8293</v>
      </c>
      <c r="BF946" s="23" t="s">
        <v>8330</v>
      </c>
    </row>
    <row r="947" spans="1:58" s="23" customFormat="1" x14ac:dyDescent="0.2">
      <c r="A947" s="23" t="s">
        <v>2847</v>
      </c>
      <c r="B947" s="23" t="s">
        <v>2848</v>
      </c>
      <c r="C947" s="23" t="s">
        <v>38</v>
      </c>
      <c r="D947" s="23" t="s">
        <v>38</v>
      </c>
      <c r="E947" s="23">
        <v>6</v>
      </c>
      <c r="F947" s="23" t="s">
        <v>38</v>
      </c>
      <c r="G947" s="23" t="s">
        <v>38</v>
      </c>
      <c r="H947" s="23">
        <v>1</v>
      </c>
      <c r="I947" s="23" t="s">
        <v>8264</v>
      </c>
      <c r="J947" s="23">
        <v>3</v>
      </c>
      <c r="K947" s="23">
        <v>10</v>
      </c>
      <c r="L947" s="23" t="s">
        <v>8345</v>
      </c>
      <c r="N947" s="24" t="b">
        <f t="shared" si="128"/>
        <v>0</v>
      </c>
      <c r="O947" s="24">
        <f t="shared" si="129"/>
        <v>115</v>
      </c>
      <c r="P947" s="24">
        <f t="shared" si="130"/>
        <v>7.5</v>
      </c>
      <c r="Q947" s="24" t="str">
        <f t="shared" si="131"/>
        <v>YES</v>
      </c>
      <c r="R947" s="24" t="str">
        <f t="shared" si="132"/>
        <v>YES</v>
      </c>
      <c r="S947" s="24" t="b">
        <f t="shared" si="133"/>
        <v>1</v>
      </c>
      <c r="T947" s="24" t="b">
        <f t="shared" si="134"/>
        <v>1</v>
      </c>
      <c r="U947" s="24">
        <f t="shared" si="135"/>
        <v>937</v>
      </c>
      <c r="V947" s="24">
        <f t="shared" si="136"/>
        <v>729</v>
      </c>
      <c r="W947" s="24"/>
      <c r="X947" s="23" t="s">
        <v>40</v>
      </c>
      <c r="Y947" s="23" t="s">
        <v>41</v>
      </c>
      <c r="AA947" s="24"/>
      <c r="AB947" s="24"/>
      <c r="AC947" s="24"/>
      <c r="AD947" s="24">
        <v>1</v>
      </c>
      <c r="AE947" s="24">
        <v>1</v>
      </c>
      <c r="AF947" s="24">
        <v>3</v>
      </c>
      <c r="AG947" s="24">
        <v>3</v>
      </c>
      <c r="AH947" s="24">
        <v>1</v>
      </c>
      <c r="AI947" s="24">
        <v>3</v>
      </c>
      <c r="AJ947" s="24">
        <v>3</v>
      </c>
      <c r="AK947" s="24">
        <v>3</v>
      </c>
      <c r="AL947" s="24">
        <v>1</v>
      </c>
      <c r="AM947" s="24">
        <v>1</v>
      </c>
      <c r="AN947" s="24">
        <v>1</v>
      </c>
      <c r="AO947" s="24">
        <v>1</v>
      </c>
      <c r="AQ947" s="23" t="s">
        <v>1518</v>
      </c>
      <c r="AR947" s="23" t="s">
        <v>1519</v>
      </c>
      <c r="AS947" s="23">
        <v>170.33</v>
      </c>
      <c r="AT947" s="23">
        <v>6.1</v>
      </c>
      <c r="AU947" s="23">
        <v>4</v>
      </c>
      <c r="AV947" s="23">
        <v>2.0999999999999996</v>
      </c>
      <c r="AW947" s="23">
        <v>5.03</v>
      </c>
      <c r="AY947" s="23">
        <v>10</v>
      </c>
      <c r="AZ947" s="23">
        <v>1</v>
      </c>
      <c r="BA947" s="23">
        <v>5</v>
      </c>
      <c r="BC947" s="23" t="s">
        <v>8293</v>
      </c>
      <c r="BD947" s="23" t="s">
        <v>8293</v>
      </c>
      <c r="BE947" s="23" t="s">
        <v>8293</v>
      </c>
      <c r="BF947" s="23" t="s">
        <v>8330</v>
      </c>
    </row>
    <row r="948" spans="1:58" s="23" customFormat="1" x14ac:dyDescent="0.2">
      <c r="A948" s="23" t="s">
        <v>2849</v>
      </c>
      <c r="B948" s="23" t="s">
        <v>2850</v>
      </c>
      <c r="C948" s="23" t="s">
        <v>38</v>
      </c>
      <c r="D948" s="23" t="s">
        <v>38</v>
      </c>
      <c r="E948" s="23">
        <v>6</v>
      </c>
      <c r="F948" s="23" t="s">
        <v>38</v>
      </c>
      <c r="G948" s="23" t="s">
        <v>38</v>
      </c>
      <c r="H948" s="23">
        <v>1</v>
      </c>
      <c r="I948" s="23" t="s">
        <v>8264</v>
      </c>
      <c r="J948" s="23">
        <v>3</v>
      </c>
      <c r="K948" s="23">
        <v>10</v>
      </c>
      <c r="L948" s="23" t="s">
        <v>8345</v>
      </c>
      <c r="N948" s="24" t="b">
        <f t="shared" si="128"/>
        <v>0</v>
      </c>
      <c r="O948" s="24">
        <f t="shared" si="129"/>
        <v>115</v>
      </c>
      <c r="P948" s="24">
        <f t="shared" si="130"/>
        <v>7.5</v>
      </c>
      <c r="Q948" s="24" t="str">
        <f t="shared" si="131"/>
        <v>YES</v>
      </c>
      <c r="R948" s="24" t="str">
        <f t="shared" si="132"/>
        <v>YES</v>
      </c>
      <c r="S948" s="24" t="b">
        <f t="shared" si="133"/>
        <v>1</v>
      </c>
      <c r="T948" s="24" t="b">
        <f t="shared" si="134"/>
        <v>1</v>
      </c>
      <c r="U948" s="24">
        <f t="shared" si="135"/>
        <v>937</v>
      </c>
      <c r="V948" s="24">
        <f t="shared" si="136"/>
        <v>729</v>
      </c>
      <c r="W948" s="24"/>
      <c r="X948" s="23" t="s">
        <v>82</v>
      </c>
      <c r="Y948" s="23" t="s">
        <v>106</v>
      </c>
      <c r="AA948" s="24"/>
      <c r="AB948" s="24"/>
      <c r="AC948" s="24"/>
      <c r="AD948" s="24">
        <v>3</v>
      </c>
      <c r="AE948" s="24">
        <v>3</v>
      </c>
      <c r="AF948" s="24">
        <v>1</v>
      </c>
      <c r="AG948" s="24">
        <v>1</v>
      </c>
      <c r="AH948" s="24">
        <v>3</v>
      </c>
      <c r="AI948" s="24">
        <v>1</v>
      </c>
      <c r="AJ948" s="24">
        <v>1</v>
      </c>
      <c r="AK948" s="24">
        <v>1</v>
      </c>
      <c r="AL948" s="24">
        <v>3</v>
      </c>
      <c r="AM948" s="24">
        <v>3</v>
      </c>
      <c r="AN948" s="24">
        <v>3</v>
      </c>
      <c r="AO948" s="24">
        <v>3</v>
      </c>
      <c r="AQ948" s="23" t="s">
        <v>2851</v>
      </c>
      <c r="AR948" s="23" t="s">
        <v>2852</v>
      </c>
      <c r="AS948" s="23">
        <v>96.126999999999995</v>
      </c>
      <c r="AT948" s="23">
        <v>1.01</v>
      </c>
      <c r="AU948" s="23">
        <v>4.7450000000000001</v>
      </c>
      <c r="AV948" s="23">
        <v>-3.7350000000000003</v>
      </c>
      <c r="AW948" s="23">
        <v>9.4399999999999998E-2</v>
      </c>
      <c r="AY948" s="23">
        <v>1000</v>
      </c>
      <c r="AZ948" s="23">
        <v>1</v>
      </c>
      <c r="BA948" s="23">
        <v>5</v>
      </c>
      <c r="BC948" s="23" t="s">
        <v>8293</v>
      </c>
      <c r="BD948" s="23" t="s">
        <v>8293</v>
      </c>
      <c r="BE948" s="23" t="s">
        <v>8293</v>
      </c>
      <c r="BF948" s="23" t="s">
        <v>8330</v>
      </c>
    </row>
    <row r="949" spans="1:58" s="23" customFormat="1" x14ac:dyDescent="0.2">
      <c r="A949" s="23" t="s">
        <v>2853</v>
      </c>
      <c r="B949" s="23" t="s">
        <v>2854</v>
      </c>
      <c r="C949" s="23" t="s">
        <v>38</v>
      </c>
      <c r="D949" s="23" t="s">
        <v>38</v>
      </c>
      <c r="E949" s="23">
        <v>6</v>
      </c>
      <c r="F949" s="23" t="s">
        <v>38</v>
      </c>
      <c r="G949" s="23" t="s">
        <v>38</v>
      </c>
      <c r="H949" s="23">
        <v>1</v>
      </c>
      <c r="I949" s="23" t="s">
        <v>8264</v>
      </c>
      <c r="J949" s="23">
        <v>3</v>
      </c>
      <c r="K949" s="23">
        <v>10</v>
      </c>
      <c r="L949" s="23" t="s">
        <v>8345</v>
      </c>
      <c r="N949" s="24" t="b">
        <f t="shared" si="128"/>
        <v>0</v>
      </c>
      <c r="O949" s="24">
        <f t="shared" si="129"/>
        <v>115</v>
      </c>
      <c r="P949" s="24">
        <f t="shared" si="130"/>
        <v>7.5</v>
      </c>
      <c r="Q949" s="24" t="str">
        <f t="shared" si="131"/>
        <v>YES</v>
      </c>
      <c r="R949" s="24" t="str">
        <f t="shared" si="132"/>
        <v>YES</v>
      </c>
      <c r="S949" s="24" t="b">
        <f t="shared" si="133"/>
        <v>1</v>
      </c>
      <c r="T949" s="24" t="b">
        <f t="shared" si="134"/>
        <v>1</v>
      </c>
      <c r="U949" s="24">
        <f t="shared" si="135"/>
        <v>937</v>
      </c>
      <c r="V949" s="24">
        <f t="shared" si="136"/>
        <v>729</v>
      </c>
      <c r="W949" s="24"/>
      <c r="X949" s="23" t="s">
        <v>40</v>
      </c>
      <c r="Y949" s="23" t="s">
        <v>41</v>
      </c>
      <c r="AA949" s="24"/>
      <c r="AB949" s="24"/>
      <c r="AC949" s="24"/>
      <c r="AD949" s="24">
        <v>1</v>
      </c>
      <c r="AE949" s="24">
        <v>1</v>
      </c>
      <c r="AF949" s="24">
        <v>1</v>
      </c>
      <c r="AG949" s="24">
        <v>1</v>
      </c>
      <c r="AH949" s="24">
        <v>1</v>
      </c>
      <c r="AI949" s="24">
        <v>1</v>
      </c>
      <c r="AJ949" s="24">
        <v>1</v>
      </c>
      <c r="AK949" s="24">
        <v>1</v>
      </c>
      <c r="AL949" s="24">
        <v>3</v>
      </c>
      <c r="AM949" s="24">
        <v>1</v>
      </c>
      <c r="AN949" s="24">
        <v>3</v>
      </c>
      <c r="AO949" s="24">
        <v>1</v>
      </c>
      <c r="AQ949" s="23" t="s">
        <v>2855</v>
      </c>
      <c r="AR949" s="23" t="s">
        <v>2856</v>
      </c>
      <c r="AS949" s="23">
        <v>64.512</v>
      </c>
      <c r="AT949" s="23">
        <v>1.43</v>
      </c>
      <c r="AU949" s="23">
        <v>4</v>
      </c>
      <c r="AV949" s="23">
        <v>-2.5700000000000003</v>
      </c>
      <c r="AW949" s="23">
        <v>0.23300000000000001</v>
      </c>
      <c r="AY949" s="23">
        <v>1000</v>
      </c>
      <c r="AZ949" s="23">
        <v>1</v>
      </c>
      <c r="BA949" s="23">
        <v>5</v>
      </c>
      <c r="BC949" s="23" t="s">
        <v>8293</v>
      </c>
      <c r="BD949" s="23" t="s">
        <v>8293</v>
      </c>
      <c r="BE949" s="23" t="s">
        <v>8293</v>
      </c>
      <c r="BF949" s="23" t="s">
        <v>8330</v>
      </c>
    </row>
    <row r="950" spans="1:58" s="23" customFormat="1" x14ac:dyDescent="0.2">
      <c r="A950" s="23" t="s">
        <v>2857</v>
      </c>
      <c r="B950" s="23" t="s">
        <v>2858</v>
      </c>
      <c r="C950" s="23" t="s">
        <v>38</v>
      </c>
      <c r="D950" s="23" t="s">
        <v>38</v>
      </c>
      <c r="E950" s="23">
        <v>6</v>
      </c>
      <c r="F950" s="23" t="s">
        <v>38</v>
      </c>
      <c r="G950" s="23" t="s">
        <v>115</v>
      </c>
      <c r="H950" s="23">
        <v>1</v>
      </c>
      <c r="I950" s="23" t="s">
        <v>8264</v>
      </c>
      <c r="J950" s="23">
        <v>3</v>
      </c>
      <c r="K950" s="23">
        <v>10</v>
      </c>
      <c r="L950" s="23" t="s">
        <v>8345</v>
      </c>
      <c r="N950" s="24" t="b">
        <f t="shared" si="128"/>
        <v>0</v>
      </c>
      <c r="O950" s="24">
        <f t="shared" si="129"/>
        <v>115</v>
      </c>
      <c r="P950" s="24">
        <f t="shared" si="130"/>
        <v>7.5</v>
      </c>
      <c r="Q950" s="24" t="str">
        <f t="shared" si="131"/>
        <v>YES</v>
      </c>
      <c r="R950" s="24" t="str">
        <f t="shared" si="132"/>
        <v>YES</v>
      </c>
      <c r="S950" s="24" t="b">
        <f t="shared" si="133"/>
        <v>1</v>
      </c>
      <c r="T950" s="24" t="b">
        <f t="shared" si="134"/>
        <v>1</v>
      </c>
      <c r="U950" s="24">
        <f t="shared" si="135"/>
        <v>937</v>
      </c>
      <c r="V950" s="24">
        <f t="shared" si="136"/>
        <v>729</v>
      </c>
      <c r="W950" s="24"/>
      <c r="X950" s="23" t="s">
        <v>40</v>
      </c>
      <c r="Y950" s="23" t="s">
        <v>41</v>
      </c>
      <c r="AA950" s="24"/>
      <c r="AB950" s="24"/>
      <c r="AC950" s="24"/>
      <c r="AD950" s="24">
        <v>1</v>
      </c>
      <c r="AE950" s="24">
        <v>1</v>
      </c>
      <c r="AF950" s="24">
        <v>1</v>
      </c>
      <c r="AG950" s="24">
        <v>1</v>
      </c>
      <c r="AH950" s="24">
        <v>3</v>
      </c>
      <c r="AI950" s="24">
        <v>1</v>
      </c>
      <c r="AJ950" s="24">
        <v>1</v>
      </c>
      <c r="AK950" s="24">
        <v>1</v>
      </c>
      <c r="AL950" s="24">
        <v>3</v>
      </c>
      <c r="AM950" s="24">
        <v>3</v>
      </c>
      <c r="AN950" s="24">
        <v>3</v>
      </c>
      <c r="AO950" s="24">
        <v>3</v>
      </c>
      <c r="AQ950" s="23" t="s">
        <v>2859</v>
      </c>
      <c r="AR950" s="23" t="s">
        <v>1557</v>
      </c>
      <c r="AS950" s="23">
        <v>44.051000000000002</v>
      </c>
      <c r="AT950" s="23">
        <v>-0.34</v>
      </c>
      <c r="AU950" s="23">
        <v>4</v>
      </c>
      <c r="AV950" s="23">
        <v>-4.34</v>
      </c>
      <c r="AW950" s="23">
        <v>5.4600000000000003E-2</v>
      </c>
      <c r="AY950" s="23">
        <v>10</v>
      </c>
      <c r="AZ950" s="23">
        <v>1</v>
      </c>
      <c r="BA950" s="23" t="s">
        <v>151</v>
      </c>
      <c r="BC950" s="23" t="s">
        <v>8293</v>
      </c>
      <c r="BD950" s="23" t="s">
        <v>8293</v>
      </c>
      <c r="BE950" s="23" t="s">
        <v>8293</v>
      </c>
      <c r="BF950" s="23" t="s">
        <v>8330</v>
      </c>
    </row>
    <row r="951" spans="1:58" s="23" customFormat="1" x14ac:dyDescent="0.2">
      <c r="A951" s="23" t="s">
        <v>2860</v>
      </c>
      <c r="B951" s="23" t="s">
        <v>2861</v>
      </c>
      <c r="C951" s="23" t="s">
        <v>38</v>
      </c>
      <c r="D951" s="23" t="s">
        <v>38</v>
      </c>
      <c r="E951" s="23">
        <v>6</v>
      </c>
      <c r="F951" s="23" t="s">
        <v>38</v>
      </c>
      <c r="G951" s="23" t="s">
        <v>38</v>
      </c>
      <c r="H951" s="23">
        <v>1</v>
      </c>
      <c r="I951" s="23" t="s">
        <v>8264</v>
      </c>
      <c r="J951" s="23">
        <v>3</v>
      </c>
      <c r="K951" s="23">
        <v>10</v>
      </c>
      <c r="L951" s="23" t="s">
        <v>8345</v>
      </c>
      <c r="N951" s="24" t="b">
        <f t="shared" si="128"/>
        <v>0</v>
      </c>
      <c r="O951" s="24">
        <f t="shared" si="129"/>
        <v>115</v>
      </c>
      <c r="P951" s="24">
        <f t="shared" si="130"/>
        <v>7.5</v>
      </c>
      <c r="Q951" s="24" t="str">
        <f t="shared" si="131"/>
        <v>YES</v>
      </c>
      <c r="R951" s="24" t="str">
        <f t="shared" si="132"/>
        <v>YES</v>
      </c>
      <c r="S951" s="24" t="b">
        <f t="shared" si="133"/>
        <v>1</v>
      </c>
      <c r="T951" s="24" t="b">
        <f t="shared" si="134"/>
        <v>1</v>
      </c>
      <c r="U951" s="24">
        <f t="shared" si="135"/>
        <v>937</v>
      </c>
      <c r="V951" s="24">
        <f t="shared" si="136"/>
        <v>729</v>
      </c>
      <c r="W951" s="24"/>
      <c r="X951" s="23" t="s">
        <v>82</v>
      </c>
      <c r="Y951" s="23" t="s">
        <v>70</v>
      </c>
      <c r="AA951" s="24"/>
      <c r="AB951" s="24"/>
      <c r="AC951" s="24"/>
      <c r="AD951" s="24">
        <v>3</v>
      </c>
      <c r="AE951" s="24">
        <v>3</v>
      </c>
      <c r="AF951" s="24">
        <v>3</v>
      </c>
      <c r="AG951" s="24">
        <v>3</v>
      </c>
      <c r="AH951" s="24">
        <v>3</v>
      </c>
      <c r="AI951" s="24">
        <v>3</v>
      </c>
      <c r="AJ951" s="24">
        <v>1</v>
      </c>
      <c r="AK951" s="24">
        <v>3</v>
      </c>
      <c r="AL951" s="24">
        <v>3</v>
      </c>
      <c r="AM951" s="24">
        <v>3</v>
      </c>
      <c r="AN951" s="24">
        <v>3</v>
      </c>
      <c r="AO951" s="24">
        <v>3</v>
      </c>
      <c r="AQ951" s="23" t="s">
        <v>2862</v>
      </c>
      <c r="AR951" s="23" t="s">
        <v>2863</v>
      </c>
      <c r="AS951" s="23">
        <v>134.16999999999999</v>
      </c>
      <c r="AT951" s="23">
        <v>1.96</v>
      </c>
      <c r="AU951" s="23">
        <v>5.4870000000000001</v>
      </c>
      <c r="AV951" s="23">
        <v>-3.5270000000000001</v>
      </c>
      <c r="AW951" s="23">
        <v>0.16900000000000001</v>
      </c>
      <c r="AY951" s="23">
        <v>10</v>
      </c>
      <c r="AZ951" s="23">
        <v>1</v>
      </c>
      <c r="BA951" s="23">
        <v>5</v>
      </c>
      <c r="BC951" s="23" t="s">
        <v>8293</v>
      </c>
      <c r="BD951" s="23" t="s">
        <v>8293</v>
      </c>
      <c r="BE951" s="23" t="s">
        <v>8293</v>
      </c>
      <c r="BF951" s="23" t="s">
        <v>8330</v>
      </c>
    </row>
    <row r="952" spans="1:58" s="23" customFormat="1" x14ac:dyDescent="0.2">
      <c r="A952" s="23" t="s">
        <v>2864</v>
      </c>
      <c r="B952" s="23" t="s">
        <v>2865</v>
      </c>
      <c r="C952" s="23" t="s">
        <v>38</v>
      </c>
      <c r="D952" s="23" t="s">
        <v>38</v>
      </c>
      <c r="E952" s="23">
        <v>6</v>
      </c>
      <c r="F952" s="23" t="s">
        <v>38</v>
      </c>
      <c r="G952" s="23" t="s">
        <v>38</v>
      </c>
      <c r="H952" s="23">
        <v>1</v>
      </c>
      <c r="I952" s="23" t="s">
        <v>8264</v>
      </c>
      <c r="J952" s="23">
        <v>3</v>
      </c>
      <c r="K952" s="23">
        <v>10</v>
      </c>
      <c r="L952" s="23" t="s">
        <v>8345</v>
      </c>
      <c r="N952" s="24" t="b">
        <f t="shared" si="128"/>
        <v>0</v>
      </c>
      <c r="O952" s="24">
        <f t="shared" si="129"/>
        <v>115</v>
      </c>
      <c r="P952" s="24">
        <f t="shared" si="130"/>
        <v>7.5</v>
      </c>
      <c r="Q952" s="24" t="str">
        <f t="shared" si="131"/>
        <v>YES</v>
      </c>
      <c r="R952" s="24" t="str">
        <f t="shared" si="132"/>
        <v>YES</v>
      </c>
      <c r="S952" s="24" t="b">
        <f t="shared" si="133"/>
        <v>1</v>
      </c>
      <c r="T952" s="24" t="b">
        <f t="shared" si="134"/>
        <v>1</v>
      </c>
      <c r="U952" s="24">
        <f t="shared" si="135"/>
        <v>937</v>
      </c>
      <c r="V952" s="24">
        <f t="shared" si="136"/>
        <v>729</v>
      </c>
      <c r="W952" s="24"/>
      <c r="X952" s="23" t="s">
        <v>40</v>
      </c>
      <c r="Y952" s="23" t="s">
        <v>70</v>
      </c>
      <c r="AA952" s="24"/>
      <c r="AB952" s="24"/>
      <c r="AC952" s="24"/>
      <c r="AD952" s="24">
        <v>1</v>
      </c>
      <c r="AE952" s="24">
        <v>1</v>
      </c>
      <c r="AF952" s="24">
        <v>1</v>
      </c>
      <c r="AG952" s="24">
        <v>1</v>
      </c>
      <c r="AH952" s="24">
        <v>3</v>
      </c>
      <c r="AI952" s="24">
        <v>1</v>
      </c>
      <c r="AJ952" s="24">
        <v>1</v>
      </c>
      <c r="AK952" s="24">
        <v>1</v>
      </c>
      <c r="AL952" s="24">
        <v>3</v>
      </c>
      <c r="AM952" s="24">
        <v>1</v>
      </c>
      <c r="AN952" s="24">
        <v>3</v>
      </c>
      <c r="AO952" s="24">
        <v>1</v>
      </c>
      <c r="AQ952" s="23" t="s">
        <v>2866</v>
      </c>
      <c r="AR952" s="23" t="s">
        <v>2867</v>
      </c>
      <c r="AS952" s="23">
        <v>102.16</v>
      </c>
      <c r="AT952" s="23">
        <v>-0.66</v>
      </c>
      <c r="AU952" s="23">
        <v>4.202</v>
      </c>
      <c r="AV952" s="23">
        <v>-4.8620000000000001</v>
      </c>
      <c r="AW952" s="23">
        <v>3.9399999999999999E-3</v>
      </c>
      <c r="AY952" s="23">
        <v>1000</v>
      </c>
      <c r="AZ952" s="23">
        <v>1</v>
      </c>
      <c r="BA952" s="23">
        <v>5</v>
      </c>
      <c r="BC952" s="23" t="s">
        <v>8293</v>
      </c>
      <c r="BD952" s="23" t="s">
        <v>8293</v>
      </c>
      <c r="BE952" s="23" t="s">
        <v>8293</v>
      </c>
      <c r="BF952" s="23" t="s">
        <v>8330</v>
      </c>
    </row>
    <row r="953" spans="1:58" s="23" customFormat="1" x14ac:dyDescent="0.2">
      <c r="A953" s="23" t="s">
        <v>3670</v>
      </c>
      <c r="B953" s="23" t="s">
        <v>3671</v>
      </c>
      <c r="C953" s="23" t="s">
        <v>38</v>
      </c>
      <c r="D953" s="23" t="s">
        <v>38</v>
      </c>
      <c r="E953" s="23">
        <v>1.75</v>
      </c>
      <c r="F953" s="23" t="s">
        <v>38</v>
      </c>
      <c r="G953" s="23" t="s">
        <v>38</v>
      </c>
      <c r="H953" s="23">
        <v>8</v>
      </c>
      <c r="I953" s="23" t="s">
        <v>8264</v>
      </c>
      <c r="J953" s="23">
        <v>10</v>
      </c>
      <c r="K953" s="23">
        <v>1</v>
      </c>
      <c r="L953" s="23" t="s">
        <v>8345</v>
      </c>
      <c r="N953" s="24" t="b">
        <f t="shared" si="128"/>
        <v>0</v>
      </c>
      <c r="O953" s="24">
        <f t="shared" si="129"/>
        <v>115</v>
      </c>
      <c r="P953" s="24">
        <f t="shared" si="130"/>
        <v>5.7</v>
      </c>
      <c r="Q953" s="24" t="str">
        <f t="shared" si="131"/>
        <v>YES</v>
      </c>
      <c r="R953" s="24" t="str">
        <f t="shared" si="132"/>
        <v>YES</v>
      </c>
      <c r="S953" s="24" t="b">
        <f t="shared" si="133"/>
        <v>1</v>
      </c>
      <c r="T953" s="24" t="b">
        <f t="shared" si="134"/>
        <v>1</v>
      </c>
      <c r="U953" s="24">
        <f t="shared" si="135"/>
        <v>937</v>
      </c>
      <c r="V953" s="24">
        <f t="shared" si="136"/>
        <v>954</v>
      </c>
      <c r="W953" s="24"/>
      <c r="X953" s="23" t="s">
        <v>1480</v>
      </c>
      <c r="Y953" s="23" t="s">
        <v>42</v>
      </c>
      <c r="AA953" s="24" t="s">
        <v>39</v>
      </c>
      <c r="AB953" s="24" t="s">
        <v>39</v>
      </c>
      <c r="AC953" s="24" t="s">
        <v>39</v>
      </c>
      <c r="AD953" s="24">
        <v>10</v>
      </c>
      <c r="AE953" s="24">
        <v>10</v>
      </c>
      <c r="AF953" s="24">
        <v>10</v>
      </c>
      <c r="AG953" s="24">
        <v>10</v>
      </c>
      <c r="AH953" s="24">
        <v>10</v>
      </c>
      <c r="AI953" s="24">
        <v>10</v>
      </c>
      <c r="AJ953" s="24">
        <v>6</v>
      </c>
      <c r="AK953" s="24">
        <v>6</v>
      </c>
      <c r="AL953" s="24">
        <v>10</v>
      </c>
      <c r="AM953" s="24">
        <v>10</v>
      </c>
      <c r="AN953" s="24">
        <v>10</v>
      </c>
      <c r="AO953" s="24">
        <v>10</v>
      </c>
      <c r="AQ953" s="23" t="s">
        <v>3672</v>
      </c>
      <c r="AR953" s="23" t="s">
        <v>3673</v>
      </c>
      <c r="AS953" s="23">
        <v>480.57</v>
      </c>
      <c r="AT953" s="23">
        <v>7.61</v>
      </c>
      <c r="AU953" s="23">
        <v>12</v>
      </c>
      <c r="AV953" s="23">
        <v>-4.3899999999999997</v>
      </c>
      <c r="AW953" s="23">
        <v>2.56</v>
      </c>
      <c r="AY953" s="23">
        <v>10</v>
      </c>
      <c r="AZ953" s="23">
        <v>1</v>
      </c>
      <c r="BA953" s="23">
        <v>0.75</v>
      </c>
      <c r="BC953" s="23" t="s">
        <v>8293</v>
      </c>
      <c r="BD953" s="23" t="s">
        <v>8293</v>
      </c>
      <c r="BE953" s="23" t="s">
        <v>8293</v>
      </c>
      <c r="BF953" s="23" t="s">
        <v>8330</v>
      </c>
    </row>
    <row r="954" spans="1:58" s="23" customFormat="1" x14ac:dyDescent="0.2">
      <c r="A954" s="23" t="s">
        <v>3674</v>
      </c>
      <c r="B954" s="23" t="s">
        <v>3675</v>
      </c>
      <c r="C954" s="23" t="s">
        <v>38</v>
      </c>
      <c r="D954" s="23" t="s">
        <v>38</v>
      </c>
      <c r="E954" s="23">
        <v>2.2999999999999998</v>
      </c>
      <c r="F954" s="23" t="s">
        <v>38</v>
      </c>
      <c r="G954" s="23" t="s">
        <v>38</v>
      </c>
      <c r="H954" s="23">
        <v>6</v>
      </c>
      <c r="I954" s="23" t="s">
        <v>8264</v>
      </c>
      <c r="J954" s="23">
        <v>10</v>
      </c>
      <c r="K954" s="23">
        <v>1</v>
      </c>
      <c r="L954" s="23" t="s">
        <v>8345</v>
      </c>
      <c r="N954" s="24" t="b">
        <f t="shared" si="128"/>
        <v>0</v>
      </c>
      <c r="O954" s="24">
        <f t="shared" si="129"/>
        <v>114.8</v>
      </c>
      <c r="P954" s="24">
        <f t="shared" si="130"/>
        <v>5.6899999999999995</v>
      </c>
      <c r="Q954" s="24" t="str">
        <f t="shared" si="131"/>
        <v>YES</v>
      </c>
      <c r="R954" s="24" t="str">
        <f t="shared" si="132"/>
        <v>YES</v>
      </c>
      <c r="S954" s="24" t="b">
        <f t="shared" si="133"/>
        <v>1</v>
      </c>
      <c r="T954" s="24" t="b">
        <f t="shared" si="134"/>
        <v>1</v>
      </c>
      <c r="U954" s="24">
        <f t="shared" si="135"/>
        <v>951</v>
      </c>
      <c r="V954" s="24">
        <f t="shared" si="136"/>
        <v>955</v>
      </c>
      <c r="W954" s="24"/>
      <c r="X954" s="23" t="s">
        <v>1480</v>
      </c>
      <c r="Y954" s="23" t="s">
        <v>42</v>
      </c>
      <c r="AA954" s="24" t="s">
        <v>39</v>
      </c>
      <c r="AB954" s="24" t="s">
        <v>39</v>
      </c>
      <c r="AC954" s="24" t="s">
        <v>39</v>
      </c>
      <c r="AD954" s="24">
        <v>10</v>
      </c>
      <c r="AE954" s="24">
        <v>10</v>
      </c>
      <c r="AF954" s="24">
        <v>10</v>
      </c>
      <c r="AG954" s="24">
        <v>10</v>
      </c>
      <c r="AH954" s="24">
        <v>10</v>
      </c>
      <c r="AI954" s="24">
        <v>10</v>
      </c>
      <c r="AJ954" s="24">
        <v>10</v>
      </c>
      <c r="AK954" s="24">
        <v>10</v>
      </c>
      <c r="AL954" s="24">
        <v>10</v>
      </c>
      <c r="AM954" s="24">
        <v>10</v>
      </c>
      <c r="AN954" s="24">
        <v>10</v>
      </c>
      <c r="AO954" s="24">
        <v>10</v>
      </c>
      <c r="AQ954" s="23" t="s">
        <v>3676</v>
      </c>
      <c r="AR954" s="23" t="s">
        <v>3677</v>
      </c>
      <c r="AS954" s="23">
        <v>256.27999999999997</v>
      </c>
      <c r="AT954" s="23">
        <v>-2</v>
      </c>
      <c r="AU954" s="23">
        <v>12</v>
      </c>
      <c r="AV954" s="23">
        <v>-14</v>
      </c>
      <c r="AW954" s="23">
        <v>3.6299999999999999E-4</v>
      </c>
      <c r="AY954" s="23">
        <v>10000</v>
      </c>
      <c r="AZ954" s="23">
        <v>2</v>
      </c>
      <c r="BA954" s="23">
        <v>0.3</v>
      </c>
      <c r="BC954" s="23" t="s">
        <v>8293</v>
      </c>
      <c r="BD954" s="23" t="s">
        <v>8293</v>
      </c>
      <c r="BE954" s="23" t="s">
        <v>8293</v>
      </c>
      <c r="BF954" s="23" t="s">
        <v>8330</v>
      </c>
    </row>
    <row r="955" spans="1:58" s="23" customFormat="1" x14ac:dyDescent="0.2">
      <c r="A955" s="23" t="s">
        <v>2922</v>
      </c>
      <c r="B955" s="23" t="s">
        <v>2923</v>
      </c>
      <c r="C955" s="23" t="s">
        <v>38</v>
      </c>
      <c r="D955" s="23" t="s">
        <v>38</v>
      </c>
      <c r="E955" s="23">
        <v>5.75</v>
      </c>
      <c r="F955" s="23" t="s">
        <v>38</v>
      </c>
      <c r="G955" s="23" t="s">
        <v>38</v>
      </c>
      <c r="H955" s="23">
        <v>1</v>
      </c>
      <c r="I955" s="23" t="s">
        <v>8264</v>
      </c>
      <c r="J955" s="23">
        <v>3</v>
      </c>
      <c r="K955" s="23">
        <v>10</v>
      </c>
      <c r="L955" s="23" t="s">
        <v>8345</v>
      </c>
      <c r="N955" s="24" t="b">
        <f t="shared" si="128"/>
        <v>0</v>
      </c>
      <c r="O955" s="24">
        <f t="shared" si="129"/>
        <v>114.75</v>
      </c>
      <c r="P955" s="24">
        <f t="shared" si="130"/>
        <v>7.375</v>
      </c>
      <c r="Q955" s="24" t="str">
        <f t="shared" si="131"/>
        <v>YES</v>
      </c>
      <c r="R955" s="24" t="str">
        <f t="shared" si="132"/>
        <v>YES</v>
      </c>
      <c r="S955" s="24" t="b">
        <f t="shared" si="133"/>
        <v>1</v>
      </c>
      <c r="T955" s="24" t="b">
        <f t="shared" si="134"/>
        <v>1</v>
      </c>
      <c r="U955" s="24">
        <f t="shared" si="135"/>
        <v>952</v>
      </c>
      <c r="V955" s="24">
        <f t="shared" si="136"/>
        <v>756</v>
      </c>
      <c r="W955" s="24"/>
      <c r="X955" s="23" t="s">
        <v>40</v>
      </c>
      <c r="Y955" s="23" t="s">
        <v>142</v>
      </c>
      <c r="AA955" s="24"/>
      <c r="AB955" s="24"/>
      <c r="AC955" s="24"/>
      <c r="AD955" s="24">
        <v>1</v>
      </c>
      <c r="AE955" s="24">
        <v>1</v>
      </c>
      <c r="AF955" s="24">
        <v>1</v>
      </c>
      <c r="AG955" s="24">
        <v>1</v>
      </c>
      <c r="AH955" s="24">
        <v>1</v>
      </c>
      <c r="AI955" s="24">
        <v>1</v>
      </c>
      <c r="AJ955" s="24">
        <v>1</v>
      </c>
      <c r="AK955" s="24">
        <v>1</v>
      </c>
      <c r="AL955" s="24">
        <v>3</v>
      </c>
      <c r="AM955" s="24">
        <v>1</v>
      </c>
      <c r="AN955" s="24">
        <v>3</v>
      </c>
      <c r="AO955" s="24">
        <v>1</v>
      </c>
      <c r="AQ955" s="23" t="s">
        <v>2924</v>
      </c>
      <c r="AR955" s="23" t="s">
        <v>1350</v>
      </c>
      <c r="AS955" s="23">
        <v>90.117000000000004</v>
      </c>
      <c r="AT955" s="23">
        <v>0.94</v>
      </c>
      <c r="AU955" s="23">
        <v>4.1239999999999997</v>
      </c>
      <c r="AV955" s="23">
        <v>-3.1839999999999997</v>
      </c>
      <c r="AW955" s="23">
        <v>9.06E-2</v>
      </c>
      <c r="AY955" s="23">
        <v>1000000</v>
      </c>
      <c r="AZ955" s="23">
        <v>4</v>
      </c>
      <c r="BA955" s="23">
        <v>1.75</v>
      </c>
      <c r="BC955" s="23" t="s">
        <v>8293</v>
      </c>
      <c r="BD955" s="23" t="s">
        <v>8293</v>
      </c>
      <c r="BE955" s="23" t="s">
        <v>8293</v>
      </c>
      <c r="BF955" s="23" t="s">
        <v>8330</v>
      </c>
    </row>
    <row r="956" spans="1:58" s="23" customFormat="1" x14ac:dyDescent="0.2">
      <c r="A956" s="23" t="s">
        <v>2968</v>
      </c>
      <c r="B956" s="23" t="s">
        <v>2969</v>
      </c>
      <c r="C956" s="23" t="s">
        <v>38</v>
      </c>
      <c r="D956" s="23" t="s">
        <v>38</v>
      </c>
      <c r="E956" s="23">
        <v>1.3</v>
      </c>
      <c r="F956" s="23" t="s">
        <v>38</v>
      </c>
      <c r="G956" s="23" t="s">
        <v>38</v>
      </c>
      <c r="H956" s="23">
        <v>10</v>
      </c>
      <c r="I956" s="23" t="s">
        <v>8264</v>
      </c>
      <c r="J956" s="23">
        <v>1</v>
      </c>
      <c r="K956" s="23">
        <v>10</v>
      </c>
      <c r="L956" s="23" t="s">
        <v>8345</v>
      </c>
      <c r="N956" s="24" t="b">
        <f t="shared" si="128"/>
        <v>0</v>
      </c>
      <c r="O956" s="24">
        <f t="shared" si="129"/>
        <v>114</v>
      </c>
      <c r="P956" s="24">
        <f t="shared" si="130"/>
        <v>7</v>
      </c>
      <c r="Q956" s="24" t="str">
        <f t="shared" si="131"/>
        <v>YES</v>
      </c>
      <c r="R956" s="24" t="str">
        <f t="shared" si="132"/>
        <v>YES</v>
      </c>
      <c r="S956" s="24" t="b">
        <f t="shared" si="133"/>
        <v>1</v>
      </c>
      <c r="T956" s="24" t="b">
        <f t="shared" si="134"/>
        <v>1</v>
      </c>
      <c r="U956" s="24">
        <f t="shared" si="135"/>
        <v>953</v>
      </c>
      <c r="V956" s="24">
        <f t="shared" si="136"/>
        <v>768</v>
      </c>
      <c r="W956" s="24"/>
      <c r="X956" s="23" t="s">
        <v>40</v>
      </c>
      <c r="Y956" s="23" t="s">
        <v>41</v>
      </c>
      <c r="AA956" s="24"/>
      <c r="AB956" s="24"/>
      <c r="AC956" s="24"/>
      <c r="AD956" s="24">
        <v>1</v>
      </c>
      <c r="AE956" s="24">
        <v>1</v>
      </c>
      <c r="AF956" s="24">
        <v>1</v>
      </c>
      <c r="AG956" s="24">
        <v>1</v>
      </c>
      <c r="AH956" s="24">
        <v>1</v>
      </c>
      <c r="AI956" s="24">
        <v>1</v>
      </c>
      <c r="AJ956" s="24">
        <v>1</v>
      </c>
      <c r="AK956" s="24">
        <v>1</v>
      </c>
      <c r="AL956" s="24">
        <v>1</v>
      </c>
      <c r="AM956" s="24">
        <v>1</v>
      </c>
      <c r="AN956" s="24">
        <v>1</v>
      </c>
      <c r="AO956" s="24">
        <v>1</v>
      </c>
      <c r="AQ956" s="23" t="s">
        <v>2970</v>
      </c>
      <c r="AR956" s="23" t="s">
        <v>2971</v>
      </c>
      <c r="AS956" s="23">
        <v>141.93</v>
      </c>
      <c r="AT956" s="23">
        <v>1.51</v>
      </c>
      <c r="AU956" s="23">
        <v>4</v>
      </c>
      <c r="AV956" s="23">
        <v>-2.4900000000000002</v>
      </c>
      <c r="AW956" s="23">
        <v>6.4299999999999996E-2</v>
      </c>
      <c r="AY956" s="23">
        <v>1000</v>
      </c>
      <c r="AZ956" s="23">
        <v>1</v>
      </c>
      <c r="BA956" s="23">
        <v>0.3</v>
      </c>
      <c r="BC956" s="23" t="s">
        <v>8293</v>
      </c>
      <c r="BD956" s="23" t="s">
        <v>8293</v>
      </c>
      <c r="BE956" s="23" t="s">
        <v>8293</v>
      </c>
      <c r="BF956" s="23" t="s">
        <v>8330</v>
      </c>
    </row>
    <row r="957" spans="1:58" s="23" customFormat="1" x14ac:dyDescent="0.2">
      <c r="A957" s="23" t="s">
        <v>3678</v>
      </c>
      <c r="B957" s="23" t="s">
        <v>3679</v>
      </c>
      <c r="C957" s="23" t="s">
        <v>38</v>
      </c>
      <c r="D957" s="23" t="s">
        <v>38</v>
      </c>
      <c r="E957" s="23">
        <v>1.3</v>
      </c>
      <c r="F957" s="23" t="s">
        <v>38</v>
      </c>
      <c r="G957" s="23" t="s">
        <v>38</v>
      </c>
      <c r="H957" s="23">
        <v>10</v>
      </c>
      <c r="I957" s="23" t="s">
        <v>8264</v>
      </c>
      <c r="J957" s="23">
        <v>10</v>
      </c>
      <c r="K957" s="23">
        <v>1</v>
      </c>
      <c r="L957" s="23" t="s">
        <v>8342</v>
      </c>
      <c r="N957" s="24" t="b">
        <f t="shared" si="128"/>
        <v>0</v>
      </c>
      <c r="O957" s="24">
        <f t="shared" si="129"/>
        <v>114</v>
      </c>
      <c r="P957" s="24">
        <f t="shared" si="130"/>
        <v>5.65</v>
      </c>
      <c r="Q957" s="24" t="str">
        <f t="shared" si="131"/>
        <v>YES</v>
      </c>
      <c r="R957" s="24" t="str">
        <f t="shared" si="132"/>
        <v>YES</v>
      </c>
      <c r="S957" s="24" t="b">
        <f t="shared" si="133"/>
        <v>1</v>
      </c>
      <c r="T957" s="24" t="b">
        <f t="shared" si="134"/>
        <v>1</v>
      </c>
      <c r="U957" s="24">
        <f t="shared" si="135"/>
        <v>953</v>
      </c>
      <c r="V957" s="24">
        <f t="shared" si="136"/>
        <v>956</v>
      </c>
      <c r="W957" s="24"/>
      <c r="X957" s="23" t="s">
        <v>1475</v>
      </c>
      <c r="Y957" s="23" t="s">
        <v>95</v>
      </c>
      <c r="AA957" s="24" t="s">
        <v>39</v>
      </c>
      <c r="AB957" s="24" t="s">
        <v>39</v>
      </c>
      <c r="AC957" s="24" t="s">
        <v>39</v>
      </c>
      <c r="AD957" s="24">
        <v>6</v>
      </c>
      <c r="AE957" s="24">
        <v>10</v>
      </c>
      <c r="AF957" s="24">
        <v>10</v>
      </c>
      <c r="AG957" s="24">
        <v>10</v>
      </c>
      <c r="AH957" s="24">
        <v>10</v>
      </c>
      <c r="AI957" s="24">
        <v>10</v>
      </c>
      <c r="AJ957" s="24">
        <v>10</v>
      </c>
      <c r="AK957" s="24">
        <v>10</v>
      </c>
      <c r="AL957" s="24">
        <v>10</v>
      </c>
      <c r="AM957" s="24">
        <v>10</v>
      </c>
      <c r="AN957" s="24">
        <v>10</v>
      </c>
      <c r="AO957" s="24">
        <v>10</v>
      </c>
      <c r="AQ957" s="23" t="s">
        <v>3680</v>
      </c>
      <c r="AR957" s="23" t="s">
        <v>3681</v>
      </c>
      <c r="AS957" s="23">
        <v>184.23</v>
      </c>
      <c r="AT957" s="23">
        <v>1.82</v>
      </c>
      <c r="AU957" s="23">
        <v>9.6389999999999993</v>
      </c>
      <c r="AV957" s="23">
        <v>-7.8189999999999991</v>
      </c>
      <c r="AW957" s="23">
        <v>8.1699999999999995E-2</v>
      </c>
      <c r="AY957" s="23">
        <v>1000</v>
      </c>
      <c r="AZ957" s="23">
        <v>1</v>
      </c>
      <c r="BA957" s="23">
        <v>0.3</v>
      </c>
      <c r="BC957" s="23" t="s">
        <v>8293</v>
      </c>
      <c r="BD957" s="23" t="s">
        <v>8293</v>
      </c>
      <c r="BE957" s="23" t="s">
        <v>8293</v>
      </c>
      <c r="BF957" s="23" t="s">
        <v>8330</v>
      </c>
    </row>
    <row r="958" spans="1:58" s="23" customFormat="1" x14ac:dyDescent="0.2">
      <c r="A958" s="23" t="s">
        <v>3682</v>
      </c>
      <c r="B958" s="23" t="s">
        <v>3683</v>
      </c>
      <c r="C958" s="23" t="s">
        <v>38</v>
      </c>
      <c r="D958" s="23" t="s">
        <v>38</v>
      </c>
      <c r="E958" s="23">
        <v>1.3</v>
      </c>
      <c r="F958" s="23" t="s">
        <v>38</v>
      </c>
      <c r="G958" s="23" t="s">
        <v>38</v>
      </c>
      <c r="H958" s="23">
        <v>10</v>
      </c>
      <c r="I958" s="23" t="s">
        <v>8264</v>
      </c>
      <c r="J958" s="23">
        <v>10</v>
      </c>
      <c r="K958" s="23">
        <v>1</v>
      </c>
      <c r="L958" s="23" t="s">
        <v>8345</v>
      </c>
      <c r="N958" s="24" t="b">
        <f t="shared" si="128"/>
        <v>0</v>
      </c>
      <c r="O958" s="24">
        <f t="shared" si="129"/>
        <v>114</v>
      </c>
      <c r="P958" s="24">
        <f t="shared" si="130"/>
        <v>5.65</v>
      </c>
      <c r="Q958" s="24" t="str">
        <f t="shared" si="131"/>
        <v>YES</v>
      </c>
      <c r="R958" s="24" t="str">
        <f t="shared" si="132"/>
        <v>YES</v>
      </c>
      <c r="S958" s="24" t="b">
        <f t="shared" si="133"/>
        <v>1</v>
      </c>
      <c r="T958" s="24" t="b">
        <f t="shared" si="134"/>
        <v>1</v>
      </c>
      <c r="U958" s="24">
        <f t="shared" si="135"/>
        <v>953</v>
      </c>
      <c r="V958" s="24">
        <f t="shared" si="136"/>
        <v>956</v>
      </c>
      <c r="W958" s="24"/>
      <c r="X958" s="23" t="s">
        <v>1480</v>
      </c>
      <c r="Y958" s="23" t="s">
        <v>42</v>
      </c>
      <c r="AA958" s="24" t="s">
        <v>39</v>
      </c>
      <c r="AB958" s="24" t="s">
        <v>39</v>
      </c>
      <c r="AC958" s="24" t="s">
        <v>39</v>
      </c>
      <c r="AD958" s="24">
        <v>10</v>
      </c>
      <c r="AE958" s="24">
        <v>10</v>
      </c>
      <c r="AF958" s="24">
        <v>10</v>
      </c>
      <c r="AG958" s="24">
        <v>10</v>
      </c>
      <c r="AH958" s="24">
        <v>10</v>
      </c>
      <c r="AI958" s="24">
        <v>10</v>
      </c>
      <c r="AJ958" s="24">
        <v>10</v>
      </c>
      <c r="AK958" s="24">
        <v>10</v>
      </c>
      <c r="AL958" s="24">
        <v>6</v>
      </c>
      <c r="AM958" s="24">
        <v>10</v>
      </c>
      <c r="AN958" s="24">
        <v>6</v>
      </c>
      <c r="AO958" s="24">
        <v>10</v>
      </c>
      <c r="AQ958" s="23" t="s">
        <v>3684</v>
      </c>
      <c r="AR958" s="23" t="s">
        <v>3685</v>
      </c>
      <c r="AS958" s="23">
        <v>394.65</v>
      </c>
      <c r="AT958" s="23">
        <v>9.27</v>
      </c>
      <c r="AU958" s="23">
        <v>12</v>
      </c>
      <c r="AV958" s="23">
        <v>-2.7300000000000004</v>
      </c>
      <c r="AW958" s="23">
        <v>89.7</v>
      </c>
      <c r="AY958" s="23">
        <v>10</v>
      </c>
      <c r="AZ958" s="23">
        <v>1</v>
      </c>
      <c r="BA958" s="23">
        <v>0.3</v>
      </c>
      <c r="BC958" s="23" t="s">
        <v>8293</v>
      </c>
      <c r="BD958" s="23" t="s">
        <v>8293</v>
      </c>
      <c r="BE958" s="23" t="s">
        <v>8293</v>
      </c>
      <c r="BF958" s="23" t="s">
        <v>8330</v>
      </c>
    </row>
    <row r="959" spans="1:58" s="23" customFormat="1" x14ac:dyDescent="0.2">
      <c r="A959" s="23" t="s">
        <v>3686</v>
      </c>
      <c r="B959" s="23" t="s">
        <v>3687</v>
      </c>
      <c r="C959" s="23" t="s">
        <v>38</v>
      </c>
      <c r="D959" s="23" t="s">
        <v>38</v>
      </c>
      <c r="E959" s="23">
        <v>1.3</v>
      </c>
      <c r="F959" s="23" t="s">
        <v>38</v>
      </c>
      <c r="G959" s="23" t="s">
        <v>38</v>
      </c>
      <c r="H959" s="23">
        <v>10</v>
      </c>
      <c r="I959" s="23" t="s">
        <v>8264</v>
      </c>
      <c r="J959" s="23">
        <v>10</v>
      </c>
      <c r="K959" s="23">
        <v>1</v>
      </c>
      <c r="L959" s="23" t="s">
        <v>8345</v>
      </c>
      <c r="N959" s="24" t="b">
        <f t="shared" si="128"/>
        <v>0</v>
      </c>
      <c r="O959" s="24">
        <f t="shared" si="129"/>
        <v>114</v>
      </c>
      <c r="P959" s="24">
        <f t="shared" si="130"/>
        <v>5.65</v>
      </c>
      <c r="Q959" s="24" t="str">
        <f t="shared" si="131"/>
        <v>YES</v>
      </c>
      <c r="R959" s="24" t="str">
        <f t="shared" si="132"/>
        <v>YES</v>
      </c>
      <c r="S959" s="24" t="b">
        <f t="shared" si="133"/>
        <v>1</v>
      </c>
      <c r="T959" s="24" t="b">
        <f t="shared" si="134"/>
        <v>1</v>
      </c>
      <c r="U959" s="24">
        <f t="shared" si="135"/>
        <v>953</v>
      </c>
      <c r="V959" s="24">
        <f t="shared" si="136"/>
        <v>956</v>
      </c>
      <c r="W959" s="24"/>
      <c r="X959" s="23" t="s">
        <v>1480</v>
      </c>
      <c r="Y959" s="23" t="s">
        <v>42</v>
      </c>
      <c r="AA959" s="24" t="s">
        <v>39</v>
      </c>
      <c r="AB959" s="24" t="s">
        <v>39</v>
      </c>
      <c r="AC959" s="24" t="s">
        <v>39</v>
      </c>
      <c r="AD959" s="24">
        <v>10</v>
      </c>
      <c r="AE959" s="24">
        <v>10</v>
      </c>
      <c r="AF959" s="24">
        <v>10</v>
      </c>
      <c r="AG959" s="24">
        <v>10</v>
      </c>
      <c r="AH959" s="24">
        <v>10</v>
      </c>
      <c r="AI959" s="24">
        <v>10</v>
      </c>
      <c r="AJ959" s="24">
        <v>10</v>
      </c>
      <c r="AK959" s="24">
        <v>10</v>
      </c>
      <c r="AL959" s="24">
        <v>10</v>
      </c>
      <c r="AM959" s="24">
        <v>10</v>
      </c>
      <c r="AN959" s="24">
        <v>10</v>
      </c>
      <c r="AO959" s="24">
        <v>10</v>
      </c>
      <c r="AQ959" s="23" t="s">
        <v>3688</v>
      </c>
      <c r="AR959" s="23" t="s">
        <v>3689</v>
      </c>
      <c r="AS959" s="23">
        <v>444.6</v>
      </c>
      <c r="AT959" s="23">
        <v>5.16</v>
      </c>
      <c r="AU959" s="23">
        <v>12</v>
      </c>
      <c r="AV959" s="23">
        <v>-6.84</v>
      </c>
      <c r="AW959" s="23">
        <v>13.9</v>
      </c>
      <c r="AY959" s="23">
        <v>10</v>
      </c>
      <c r="AZ959" s="23">
        <v>1</v>
      </c>
      <c r="BA959" s="23">
        <v>0.3</v>
      </c>
      <c r="BC959" s="23" t="s">
        <v>8293</v>
      </c>
      <c r="BD959" s="23" t="s">
        <v>8293</v>
      </c>
      <c r="BE959" s="23" t="s">
        <v>8293</v>
      </c>
      <c r="BF959" s="23" t="s">
        <v>8330</v>
      </c>
    </row>
    <row r="960" spans="1:58" s="23" customFormat="1" x14ac:dyDescent="0.2">
      <c r="A960" s="23" t="s">
        <v>3690</v>
      </c>
      <c r="B960" s="23" t="s">
        <v>3691</v>
      </c>
      <c r="C960" s="23" t="s">
        <v>38</v>
      </c>
      <c r="D960" s="23" t="s">
        <v>38</v>
      </c>
      <c r="E960" s="23">
        <v>1.3</v>
      </c>
      <c r="F960" s="23" t="s">
        <v>38</v>
      </c>
      <c r="G960" s="23" t="s">
        <v>38</v>
      </c>
      <c r="H960" s="23">
        <v>10</v>
      </c>
      <c r="I960" s="23" t="s">
        <v>8264</v>
      </c>
      <c r="J960" s="23">
        <v>10</v>
      </c>
      <c r="K960" s="23">
        <v>1</v>
      </c>
      <c r="L960" s="23" t="s">
        <v>8345</v>
      </c>
      <c r="N960" s="24" t="b">
        <f t="shared" si="128"/>
        <v>0</v>
      </c>
      <c r="O960" s="24">
        <f t="shared" si="129"/>
        <v>114</v>
      </c>
      <c r="P960" s="24">
        <f t="shared" si="130"/>
        <v>5.65</v>
      </c>
      <c r="Q960" s="24" t="str">
        <f t="shared" si="131"/>
        <v>YES</v>
      </c>
      <c r="R960" s="24" t="str">
        <f t="shared" si="132"/>
        <v>YES</v>
      </c>
      <c r="S960" s="24" t="b">
        <f t="shared" si="133"/>
        <v>1</v>
      </c>
      <c r="T960" s="24" t="b">
        <f t="shared" si="134"/>
        <v>1</v>
      </c>
      <c r="U960" s="24">
        <f t="shared" si="135"/>
        <v>953</v>
      </c>
      <c r="V960" s="24">
        <f t="shared" si="136"/>
        <v>956</v>
      </c>
      <c r="W960" s="24"/>
      <c r="X960" s="23" t="s">
        <v>1480</v>
      </c>
      <c r="Y960" s="23" t="s">
        <v>42</v>
      </c>
      <c r="AA960" s="24"/>
      <c r="AB960" s="24" t="s">
        <v>39</v>
      </c>
      <c r="AC960" s="24"/>
      <c r="AD960" s="24">
        <v>6</v>
      </c>
      <c r="AE960" s="24">
        <v>6</v>
      </c>
      <c r="AF960" s="24">
        <v>3</v>
      </c>
      <c r="AG960" s="24">
        <v>6</v>
      </c>
      <c r="AH960" s="24">
        <v>6</v>
      </c>
      <c r="AI960" s="24">
        <v>6</v>
      </c>
      <c r="AJ960" s="24">
        <v>10</v>
      </c>
      <c r="AK960" s="24">
        <v>10</v>
      </c>
      <c r="AL960" s="24">
        <v>1</v>
      </c>
      <c r="AM960" s="24">
        <v>10</v>
      </c>
      <c r="AN960" s="24">
        <v>1</v>
      </c>
      <c r="AO960" s="24">
        <v>10</v>
      </c>
      <c r="AQ960" s="23" t="s">
        <v>3692</v>
      </c>
      <c r="AR960" s="23" t="s">
        <v>3693</v>
      </c>
      <c r="AS960" s="23">
        <v>410.69</v>
      </c>
      <c r="AT960" s="23">
        <v>12</v>
      </c>
      <c r="AU960" s="23">
        <v>9.9740000000000002</v>
      </c>
      <c r="AV960" s="23">
        <v>2.0259999999999998</v>
      </c>
      <c r="AW960" s="23">
        <v>35100</v>
      </c>
      <c r="AY960" s="23">
        <v>1000</v>
      </c>
      <c r="AZ960" s="23">
        <v>1</v>
      </c>
      <c r="BA960" s="23">
        <v>0.3</v>
      </c>
      <c r="BC960" s="23" t="s">
        <v>8293</v>
      </c>
      <c r="BD960" s="23" t="s">
        <v>8293</v>
      </c>
      <c r="BE960" s="23" t="s">
        <v>8293</v>
      </c>
      <c r="BF960" s="23" t="s">
        <v>8330</v>
      </c>
    </row>
    <row r="961" spans="1:58" s="23" customFormat="1" x14ac:dyDescent="0.2">
      <c r="A961" s="23" t="s">
        <v>3694</v>
      </c>
      <c r="B961" s="23" t="s">
        <v>3695</v>
      </c>
      <c r="C961" s="23" t="s">
        <v>38</v>
      </c>
      <c r="D961" s="23" t="s">
        <v>38</v>
      </c>
      <c r="E961" s="23">
        <v>1.3</v>
      </c>
      <c r="F961" s="23" t="s">
        <v>38</v>
      </c>
      <c r="G961" s="23" t="s">
        <v>38</v>
      </c>
      <c r="H961" s="23">
        <v>10</v>
      </c>
      <c r="I961" s="23" t="s">
        <v>8264</v>
      </c>
      <c r="J961" s="23">
        <v>10</v>
      </c>
      <c r="K961" s="23">
        <v>1</v>
      </c>
      <c r="L961" s="23" t="s">
        <v>8345</v>
      </c>
      <c r="N961" s="24" t="b">
        <f t="shared" si="128"/>
        <v>0</v>
      </c>
      <c r="O961" s="24">
        <f t="shared" si="129"/>
        <v>114</v>
      </c>
      <c r="P961" s="24">
        <f t="shared" si="130"/>
        <v>5.65</v>
      </c>
      <c r="Q961" s="24" t="str">
        <f t="shared" si="131"/>
        <v>YES</v>
      </c>
      <c r="R961" s="24" t="str">
        <f t="shared" si="132"/>
        <v>YES</v>
      </c>
      <c r="S961" s="24" t="b">
        <f t="shared" si="133"/>
        <v>1</v>
      </c>
      <c r="T961" s="24" t="b">
        <f t="shared" si="134"/>
        <v>1</v>
      </c>
      <c r="U961" s="24">
        <f t="shared" si="135"/>
        <v>953</v>
      </c>
      <c r="V961" s="24">
        <f t="shared" si="136"/>
        <v>956</v>
      </c>
      <c r="W961" s="24"/>
      <c r="X961" s="23" t="s">
        <v>1480</v>
      </c>
      <c r="Y961" s="23" t="s">
        <v>42</v>
      </c>
      <c r="AA961" s="24" t="s">
        <v>39</v>
      </c>
      <c r="AB961" s="24" t="s">
        <v>39</v>
      </c>
      <c r="AC961" s="24"/>
      <c r="AD961" s="24">
        <v>10</v>
      </c>
      <c r="AE961" s="24">
        <v>10</v>
      </c>
      <c r="AF961" s="24">
        <v>6</v>
      </c>
      <c r="AG961" s="24">
        <v>6</v>
      </c>
      <c r="AH961" s="24">
        <v>6</v>
      </c>
      <c r="AI961" s="24">
        <v>6</v>
      </c>
      <c r="AJ961" s="24">
        <v>10</v>
      </c>
      <c r="AK961" s="24">
        <v>10</v>
      </c>
      <c r="AL961" s="24">
        <v>6</v>
      </c>
      <c r="AM961" s="24">
        <v>10</v>
      </c>
      <c r="AN961" s="24">
        <v>6</v>
      </c>
      <c r="AO961" s="24">
        <v>10</v>
      </c>
      <c r="AQ961" s="23" t="s">
        <v>3696</v>
      </c>
      <c r="AR961" s="23" t="s">
        <v>3697</v>
      </c>
      <c r="AS961" s="23">
        <v>503.48</v>
      </c>
      <c r="AT961" s="23">
        <v>10.43</v>
      </c>
      <c r="AU961" s="23">
        <v>12</v>
      </c>
      <c r="AV961" s="23">
        <v>-1.5700000000000003</v>
      </c>
      <c r="AW961" s="23">
        <v>24.5</v>
      </c>
      <c r="AY961" s="23">
        <v>100</v>
      </c>
      <c r="AZ961" s="23">
        <v>1</v>
      </c>
      <c r="BA961" s="23">
        <v>0.3</v>
      </c>
      <c r="BC961" s="23" t="s">
        <v>8293</v>
      </c>
      <c r="BD961" s="23" t="s">
        <v>8293</v>
      </c>
      <c r="BE961" s="23" t="s">
        <v>8293</v>
      </c>
      <c r="BF961" s="23" t="s">
        <v>8330</v>
      </c>
    </row>
    <row r="962" spans="1:58" s="23" customFormat="1" x14ac:dyDescent="0.2">
      <c r="A962" s="23" t="s">
        <v>3698</v>
      </c>
      <c r="B962" s="23" t="s">
        <v>3699</v>
      </c>
      <c r="C962" s="23" t="s">
        <v>38</v>
      </c>
      <c r="D962" s="23" t="s">
        <v>38</v>
      </c>
      <c r="E962" s="23">
        <v>1.3</v>
      </c>
      <c r="F962" s="23" t="s">
        <v>38</v>
      </c>
      <c r="G962" s="23" t="s">
        <v>38</v>
      </c>
      <c r="H962" s="23">
        <v>10</v>
      </c>
      <c r="I962" s="23" t="s">
        <v>8264</v>
      </c>
      <c r="J962" s="23">
        <v>10</v>
      </c>
      <c r="K962" s="23">
        <v>1</v>
      </c>
      <c r="L962" s="23" t="s">
        <v>8345</v>
      </c>
      <c r="N962" s="24" t="b">
        <f t="shared" ref="N962:N1025" si="137">AND(I962="TRUE",J962&gt;5,K962&gt;5)</f>
        <v>0</v>
      </c>
      <c r="O962" s="24">
        <f t="shared" ref="O962:O1025" si="138">(E962*H962)+(J962*J962)+(K962*K962)</f>
        <v>114</v>
      </c>
      <c r="P962" s="24">
        <f t="shared" ref="P962:P1025" si="139">((E962*H962)+(J962*J962))/20*K962</f>
        <v>5.65</v>
      </c>
      <c r="Q962" s="24" t="str">
        <f t="shared" ref="Q962:Q1025" si="140">IF(O962&gt;O$2339,"YES","NO")</f>
        <v>YES</v>
      </c>
      <c r="R962" s="24" t="str">
        <f t="shared" ref="R962:R1025" si="141">IF(P962&gt;P$2339,"YES","NO")</f>
        <v>YES</v>
      </c>
      <c r="S962" s="24" t="b">
        <f t="shared" si="133"/>
        <v>1</v>
      </c>
      <c r="T962" s="24" t="b">
        <f t="shared" si="134"/>
        <v>1</v>
      </c>
      <c r="U962" s="24">
        <f t="shared" si="135"/>
        <v>953</v>
      </c>
      <c r="V962" s="24">
        <f t="shared" si="136"/>
        <v>956</v>
      </c>
      <c r="W962" s="24"/>
      <c r="X962" s="23" t="s">
        <v>1480</v>
      </c>
      <c r="Y962" s="23" t="s">
        <v>42</v>
      </c>
      <c r="AA962" s="24" t="s">
        <v>39</v>
      </c>
      <c r="AB962" s="24" t="s">
        <v>39</v>
      </c>
      <c r="AC962" s="24" t="s">
        <v>39</v>
      </c>
      <c r="AD962" s="24">
        <v>10</v>
      </c>
      <c r="AE962" s="24">
        <v>10</v>
      </c>
      <c r="AF962" s="24">
        <v>10</v>
      </c>
      <c r="AG962" s="24">
        <v>10</v>
      </c>
      <c r="AH962" s="24">
        <v>10</v>
      </c>
      <c r="AI962" s="24">
        <v>10</v>
      </c>
      <c r="AJ962" s="24">
        <v>10</v>
      </c>
      <c r="AK962" s="24">
        <v>10</v>
      </c>
      <c r="AL962" s="24">
        <v>10</v>
      </c>
      <c r="AM962" s="24">
        <v>10</v>
      </c>
      <c r="AN962" s="24">
        <v>10</v>
      </c>
      <c r="AO962" s="24">
        <v>10</v>
      </c>
      <c r="AQ962" s="23" t="s">
        <v>3700</v>
      </c>
      <c r="AR962" s="23" t="s">
        <v>3701</v>
      </c>
      <c r="AS962" s="23">
        <v>448.66</v>
      </c>
      <c r="AT962" s="23">
        <v>7.03</v>
      </c>
      <c r="AU962" s="23">
        <v>12</v>
      </c>
      <c r="AV962" s="23">
        <v>-4.97</v>
      </c>
      <c r="AW962" s="23">
        <v>143</v>
      </c>
      <c r="AY962" s="23">
        <v>10</v>
      </c>
      <c r="AZ962" s="23">
        <v>1</v>
      </c>
      <c r="BA962" s="23">
        <v>0.3</v>
      </c>
      <c r="BC962" s="23" t="s">
        <v>8293</v>
      </c>
      <c r="BD962" s="23" t="s">
        <v>8293</v>
      </c>
      <c r="BE962" s="23" t="s">
        <v>8293</v>
      </c>
      <c r="BF962" s="23" t="s">
        <v>8330</v>
      </c>
    </row>
    <row r="963" spans="1:58" s="23" customFormat="1" x14ac:dyDescent="0.2">
      <c r="A963" s="23" t="s">
        <v>3702</v>
      </c>
      <c r="B963" s="23" t="s">
        <v>3703</v>
      </c>
      <c r="C963" s="23" t="s">
        <v>38</v>
      </c>
      <c r="D963" s="23" t="s">
        <v>38</v>
      </c>
      <c r="E963" s="23">
        <v>1.3</v>
      </c>
      <c r="F963" s="23" t="s">
        <v>38</v>
      </c>
      <c r="G963" s="23" t="s">
        <v>38</v>
      </c>
      <c r="H963" s="23">
        <v>10</v>
      </c>
      <c r="I963" s="23" t="s">
        <v>8264</v>
      </c>
      <c r="J963" s="23">
        <v>10</v>
      </c>
      <c r="K963" s="23">
        <v>1</v>
      </c>
      <c r="L963" s="23" t="s">
        <v>8345</v>
      </c>
      <c r="N963" s="24" t="b">
        <f t="shared" si="137"/>
        <v>0</v>
      </c>
      <c r="O963" s="24">
        <f t="shared" si="138"/>
        <v>114</v>
      </c>
      <c r="P963" s="24">
        <f t="shared" si="139"/>
        <v>5.65</v>
      </c>
      <c r="Q963" s="24" t="str">
        <f t="shared" si="140"/>
        <v>YES</v>
      </c>
      <c r="R963" s="24" t="str">
        <f t="shared" si="141"/>
        <v>YES</v>
      </c>
      <c r="S963" s="24" t="b">
        <f t="shared" ref="S963:S1026" si="142">AND($Q963="YES",$R963="YES")</f>
        <v>1</v>
      </c>
      <c r="T963" s="24" t="b">
        <f t="shared" ref="T963:T1026" si="143">OR($Q963="YES",$R963="YES")</f>
        <v>1</v>
      </c>
      <c r="U963" s="24">
        <f t="shared" si="135"/>
        <v>953</v>
      </c>
      <c r="V963" s="24">
        <f t="shared" si="136"/>
        <v>956</v>
      </c>
      <c r="W963" s="24"/>
      <c r="X963" s="23" t="s">
        <v>1480</v>
      </c>
      <c r="Y963" s="23" t="s">
        <v>42</v>
      </c>
      <c r="AA963" s="24" t="s">
        <v>39</v>
      </c>
      <c r="AB963" s="24" t="s">
        <v>39</v>
      </c>
      <c r="AC963" s="24" t="s">
        <v>39</v>
      </c>
      <c r="AD963" s="24">
        <v>10</v>
      </c>
      <c r="AE963" s="24">
        <v>10</v>
      </c>
      <c r="AF963" s="24">
        <v>10</v>
      </c>
      <c r="AG963" s="24">
        <v>10</v>
      </c>
      <c r="AH963" s="24">
        <v>10</v>
      </c>
      <c r="AI963" s="24">
        <v>10</v>
      </c>
      <c r="AJ963" s="24">
        <v>10</v>
      </c>
      <c r="AK963" s="24">
        <v>10</v>
      </c>
      <c r="AL963" s="24">
        <v>10</v>
      </c>
      <c r="AM963" s="24">
        <v>10</v>
      </c>
      <c r="AN963" s="24">
        <v>10</v>
      </c>
      <c r="AO963" s="24">
        <v>10</v>
      </c>
      <c r="AQ963" s="23" t="s">
        <v>3704</v>
      </c>
      <c r="AR963" s="23" t="s">
        <v>3705</v>
      </c>
      <c r="AS963" s="23">
        <v>230.08</v>
      </c>
      <c r="AT963" s="23">
        <v>2.98</v>
      </c>
      <c r="AU963" s="23">
        <v>10.430999999999999</v>
      </c>
      <c r="AV963" s="23">
        <v>-7.4509999999999987</v>
      </c>
      <c r="AW963" s="23">
        <v>0.17499999999999999</v>
      </c>
      <c r="AY963" s="23">
        <v>10</v>
      </c>
      <c r="AZ963" s="23">
        <v>1</v>
      </c>
      <c r="BA963" s="23">
        <v>0.3</v>
      </c>
      <c r="BC963" s="23" t="s">
        <v>8293</v>
      </c>
      <c r="BD963" s="23" t="s">
        <v>8293</v>
      </c>
      <c r="BE963" s="23" t="s">
        <v>8293</v>
      </c>
      <c r="BF963" s="23" t="s">
        <v>8330</v>
      </c>
    </row>
    <row r="964" spans="1:58" s="23" customFormat="1" x14ac:dyDescent="0.2">
      <c r="A964" s="23" t="s">
        <v>3706</v>
      </c>
      <c r="B964" s="23" t="s">
        <v>3707</v>
      </c>
      <c r="C964" s="23" t="s">
        <v>38</v>
      </c>
      <c r="D964" s="23" t="s">
        <v>38</v>
      </c>
      <c r="E964" s="23">
        <v>1.3</v>
      </c>
      <c r="F964" s="23" t="s">
        <v>38</v>
      </c>
      <c r="G964" s="23" t="s">
        <v>38</v>
      </c>
      <c r="H964" s="23">
        <v>10</v>
      </c>
      <c r="I964" s="23" t="s">
        <v>8264</v>
      </c>
      <c r="J964" s="23">
        <v>10</v>
      </c>
      <c r="K964" s="23">
        <v>1</v>
      </c>
      <c r="L964" s="23" t="s">
        <v>8345</v>
      </c>
      <c r="N964" s="24" t="b">
        <f t="shared" si="137"/>
        <v>0</v>
      </c>
      <c r="O964" s="24">
        <f t="shared" si="138"/>
        <v>114</v>
      </c>
      <c r="P964" s="24">
        <f t="shared" si="139"/>
        <v>5.65</v>
      </c>
      <c r="Q964" s="24" t="str">
        <f t="shared" si="140"/>
        <v>YES</v>
      </c>
      <c r="R964" s="24" t="str">
        <f t="shared" si="141"/>
        <v>YES</v>
      </c>
      <c r="S964" s="24" t="b">
        <f t="shared" si="142"/>
        <v>1</v>
      </c>
      <c r="T964" s="24" t="b">
        <f t="shared" si="143"/>
        <v>1</v>
      </c>
      <c r="U964" s="24">
        <f t="shared" si="135"/>
        <v>953</v>
      </c>
      <c r="V964" s="24">
        <f t="shared" si="136"/>
        <v>956</v>
      </c>
      <c r="W964" s="24"/>
      <c r="X964" s="23" t="s">
        <v>1480</v>
      </c>
      <c r="Y964" s="23" t="s">
        <v>42</v>
      </c>
      <c r="AA964" s="24" t="s">
        <v>39</v>
      </c>
      <c r="AB964" s="24" t="s">
        <v>39</v>
      </c>
      <c r="AC964" s="24" t="s">
        <v>39</v>
      </c>
      <c r="AD964" s="24">
        <v>10</v>
      </c>
      <c r="AE964" s="24">
        <v>10</v>
      </c>
      <c r="AF964" s="24">
        <v>10</v>
      </c>
      <c r="AG964" s="24">
        <v>10</v>
      </c>
      <c r="AH964" s="24">
        <v>10</v>
      </c>
      <c r="AI964" s="24">
        <v>10</v>
      </c>
      <c r="AJ964" s="24">
        <v>10</v>
      </c>
      <c r="AK964" s="24">
        <v>10</v>
      </c>
      <c r="AL964" s="24">
        <v>10</v>
      </c>
      <c r="AM964" s="24">
        <v>10</v>
      </c>
      <c r="AN964" s="24">
        <v>10</v>
      </c>
      <c r="AO964" s="24">
        <v>10</v>
      </c>
      <c r="AQ964" s="23" t="s">
        <v>3708</v>
      </c>
      <c r="AR964" s="23" t="s">
        <v>3709</v>
      </c>
      <c r="AS964" s="23">
        <v>446.64</v>
      </c>
      <c r="AT964" s="23">
        <v>2.73</v>
      </c>
      <c r="AU964" s="23">
        <v>12</v>
      </c>
      <c r="AV964" s="23">
        <v>-9.27</v>
      </c>
      <c r="AW964" s="23">
        <v>5.57E-2</v>
      </c>
      <c r="AY964" s="23">
        <v>10</v>
      </c>
      <c r="AZ964" s="23">
        <v>1</v>
      </c>
      <c r="BA964" s="23">
        <v>0.3</v>
      </c>
      <c r="BC964" s="23" t="s">
        <v>8293</v>
      </c>
      <c r="BD964" s="23" t="s">
        <v>8293</v>
      </c>
      <c r="BE964" s="23" t="s">
        <v>8293</v>
      </c>
      <c r="BF964" s="23" t="s">
        <v>8330</v>
      </c>
    </row>
    <row r="965" spans="1:58" s="23" customFormat="1" x14ac:dyDescent="0.2">
      <c r="A965" s="23" t="s">
        <v>3710</v>
      </c>
      <c r="B965" s="23" t="s">
        <v>3711</v>
      </c>
      <c r="C965" s="23" t="s">
        <v>38</v>
      </c>
      <c r="D965" s="23" t="s">
        <v>38</v>
      </c>
      <c r="E965" s="23">
        <v>1.3</v>
      </c>
      <c r="F965" s="23" t="s">
        <v>38</v>
      </c>
      <c r="G965" s="23" t="s">
        <v>38</v>
      </c>
      <c r="H965" s="23">
        <v>10</v>
      </c>
      <c r="I965" s="23" t="s">
        <v>8264</v>
      </c>
      <c r="J965" s="23">
        <v>10</v>
      </c>
      <c r="K965" s="23">
        <v>1</v>
      </c>
      <c r="L965" s="23" t="s">
        <v>8345</v>
      </c>
      <c r="N965" s="24" t="b">
        <f t="shared" si="137"/>
        <v>0</v>
      </c>
      <c r="O965" s="24">
        <f t="shared" si="138"/>
        <v>114</v>
      </c>
      <c r="P965" s="24">
        <f t="shared" si="139"/>
        <v>5.65</v>
      </c>
      <c r="Q965" s="24" t="str">
        <f t="shared" si="140"/>
        <v>YES</v>
      </c>
      <c r="R965" s="24" t="str">
        <f t="shared" si="141"/>
        <v>YES</v>
      </c>
      <c r="S965" s="24" t="b">
        <f t="shared" si="142"/>
        <v>1</v>
      </c>
      <c r="T965" s="24" t="b">
        <f t="shared" si="143"/>
        <v>1</v>
      </c>
      <c r="U965" s="24">
        <f t="shared" si="135"/>
        <v>953</v>
      </c>
      <c r="V965" s="24">
        <f t="shared" si="136"/>
        <v>956</v>
      </c>
      <c r="W965" s="24"/>
      <c r="X965" s="23" t="s">
        <v>1480</v>
      </c>
      <c r="Y965" s="23" t="s">
        <v>42</v>
      </c>
      <c r="AA965" s="24" t="s">
        <v>39</v>
      </c>
      <c r="AB965" s="24" t="s">
        <v>39</v>
      </c>
      <c r="AC965" s="24" t="s">
        <v>39</v>
      </c>
      <c r="AD965" s="24">
        <v>10</v>
      </c>
      <c r="AE965" s="24">
        <v>10</v>
      </c>
      <c r="AF965" s="24">
        <v>10</v>
      </c>
      <c r="AG965" s="24">
        <v>10</v>
      </c>
      <c r="AH965" s="24">
        <v>10</v>
      </c>
      <c r="AI965" s="24">
        <v>10</v>
      </c>
      <c r="AJ965" s="24">
        <v>10</v>
      </c>
      <c r="AK965" s="24">
        <v>10</v>
      </c>
      <c r="AL965" s="24">
        <v>10</v>
      </c>
      <c r="AM965" s="24">
        <v>6</v>
      </c>
      <c r="AN965" s="24">
        <v>10</v>
      </c>
      <c r="AO965" s="24">
        <v>6</v>
      </c>
      <c r="AQ965" s="23" t="s">
        <v>3712</v>
      </c>
      <c r="AR965" s="23" t="s">
        <v>3713</v>
      </c>
      <c r="AS965" s="23">
        <v>241.28</v>
      </c>
      <c r="AT965" s="23">
        <v>1.24</v>
      </c>
      <c r="AU965" s="23">
        <v>12</v>
      </c>
      <c r="AV965" s="23">
        <v>-10.76</v>
      </c>
      <c r="AW965" s="23">
        <v>2.8400000000000002E-4</v>
      </c>
      <c r="AY965" s="23">
        <v>1000</v>
      </c>
      <c r="AZ965" s="23">
        <v>1</v>
      </c>
      <c r="BA965" s="23">
        <v>0.3</v>
      </c>
      <c r="BC965" s="23" t="s">
        <v>8293</v>
      </c>
      <c r="BD965" s="23" t="s">
        <v>8293</v>
      </c>
      <c r="BE965" s="23" t="s">
        <v>8293</v>
      </c>
      <c r="BF965" s="23" t="s">
        <v>8330</v>
      </c>
    </row>
    <row r="966" spans="1:58" s="23" customFormat="1" x14ac:dyDescent="0.2">
      <c r="A966" s="23" t="s">
        <v>3714</v>
      </c>
      <c r="B966" s="23" t="s">
        <v>3715</v>
      </c>
      <c r="C966" s="23" t="s">
        <v>38</v>
      </c>
      <c r="D966" s="23" t="s">
        <v>38</v>
      </c>
      <c r="E966" s="23">
        <v>1.3</v>
      </c>
      <c r="F966" s="23" t="s">
        <v>38</v>
      </c>
      <c r="G966" s="23" t="s">
        <v>38</v>
      </c>
      <c r="H966" s="23">
        <v>10</v>
      </c>
      <c r="I966" s="23" t="s">
        <v>8264</v>
      </c>
      <c r="J966" s="23">
        <v>10</v>
      </c>
      <c r="K966" s="23">
        <v>1</v>
      </c>
      <c r="L966" s="23" t="s">
        <v>8345</v>
      </c>
      <c r="N966" s="24" t="b">
        <f t="shared" si="137"/>
        <v>0</v>
      </c>
      <c r="O966" s="24">
        <f t="shared" si="138"/>
        <v>114</v>
      </c>
      <c r="P966" s="24">
        <f t="shared" si="139"/>
        <v>5.65</v>
      </c>
      <c r="Q966" s="24" t="str">
        <f t="shared" si="140"/>
        <v>YES</v>
      </c>
      <c r="R966" s="24" t="str">
        <f t="shared" si="141"/>
        <v>YES</v>
      </c>
      <c r="S966" s="24" t="b">
        <f t="shared" si="142"/>
        <v>1</v>
      </c>
      <c r="T966" s="24" t="b">
        <f t="shared" si="143"/>
        <v>1</v>
      </c>
      <c r="U966" s="24">
        <f t="shared" si="135"/>
        <v>953</v>
      </c>
      <c r="V966" s="24">
        <f t="shared" si="136"/>
        <v>956</v>
      </c>
      <c r="W966" s="24"/>
      <c r="X966" s="23" t="s">
        <v>1480</v>
      </c>
      <c r="Y966" s="23" t="s">
        <v>42</v>
      </c>
      <c r="AA966" s="24" t="s">
        <v>39</v>
      </c>
      <c r="AB966" s="24" t="s">
        <v>39</v>
      </c>
      <c r="AC966" s="24" t="s">
        <v>39</v>
      </c>
      <c r="AD966" s="24">
        <v>10</v>
      </c>
      <c r="AE966" s="24">
        <v>10</v>
      </c>
      <c r="AF966" s="24">
        <v>10</v>
      </c>
      <c r="AG966" s="24">
        <v>10</v>
      </c>
      <c r="AH966" s="24">
        <v>10</v>
      </c>
      <c r="AI966" s="24">
        <v>10</v>
      </c>
      <c r="AJ966" s="24">
        <v>10</v>
      </c>
      <c r="AK966" s="24">
        <v>10</v>
      </c>
      <c r="AL966" s="24">
        <v>10</v>
      </c>
      <c r="AM966" s="24">
        <v>10</v>
      </c>
      <c r="AN966" s="24">
        <v>10</v>
      </c>
      <c r="AO966" s="24">
        <v>10</v>
      </c>
      <c r="AQ966" s="23" t="s">
        <v>3716</v>
      </c>
      <c r="AR966" s="23" t="s">
        <v>3717</v>
      </c>
      <c r="AS966" s="23">
        <v>368.36</v>
      </c>
      <c r="AT966" s="23">
        <v>3.97</v>
      </c>
      <c r="AU966" s="23">
        <v>11.973000000000001</v>
      </c>
      <c r="AV966" s="23">
        <v>-8.0030000000000001</v>
      </c>
      <c r="AW966" s="23">
        <v>0.13500000000000001</v>
      </c>
      <c r="AY966" s="23">
        <v>100</v>
      </c>
      <c r="AZ966" s="23">
        <v>1</v>
      </c>
      <c r="BA966" s="23">
        <v>0.3</v>
      </c>
      <c r="BC966" s="23" t="s">
        <v>8293</v>
      </c>
      <c r="BD966" s="23" t="s">
        <v>8293</v>
      </c>
      <c r="BE966" s="23" t="s">
        <v>8293</v>
      </c>
      <c r="BF966" s="23" t="s">
        <v>8330</v>
      </c>
    </row>
    <row r="967" spans="1:58" s="23" customFormat="1" x14ac:dyDescent="0.2">
      <c r="A967" s="23" t="s">
        <v>3718</v>
      </c>
      <c r="B967" s="23" t="s">
        <v>3719</v>
      </c>
      <c r="C967" s="23" t="s">
        <v>38</v>
      </c>
      <c r="D967" s="23" t="s">
        <v>38</v>
      </c>
      <c r="E967" s="23">
        <v>1.3</v>
      </c>
      <c r="F967" s="23" t="s">
        <v>38</v>
      </c>
      <c r="G967" s="23" t="s">
        <v>38</v>
      </c>
      <c r="H967" s="23">
        <v>10</v>
      </c>
      <c r="I967" s="23" t="s">
        <v>8264</v>
      </c>
      <c r="J967" s="23">
        <v>10</v>
      </c>
      <c r="K967" s="23">
        <v>1</v>
      </c>
      <c r="L967" s="23" t="s">
        <v>8345</v>
      </c>
      <c r="N967" s="24" t="b">
        <f t="shared" si="137"/>
        <v>0</v>
      </c>
      <c r="O967" s="24">
        <f t="shared" si="138"/>
        <v>114</v>
      </c>
      <c r="P967" s="24">
        <f t="shared" si="139"/>
        <v>5.65</v>
      </c>
      <c r="Q967" s="24" t="str">
        <f t="shared" si="140"/>
        <v>YES</v>
      </c>
      <c r="R967" s="24" t="str">
        <f t="shared" si="141"/>
        <v>YES</v>
      </c>
      <c r="S967" s="24" t="b">
        <f t="shared" si="142"/>
        <v>1</v>
      </c>
      <c r="T967" s="24" t="b">
        <f t="shared" si="143"/>
        <v>1</v>
      </c>
      <c r="U967" s="24">
        <f t="shared" si="135"/>
        <v>953</v>
      </c>
      <c r="V967" s="24">
        <f t="shared" si="136"/>
        <v>956</v>
      </c>
      <c r="W967" s="24"/>
      <c r="X967" s="23" t="s">
        <v>1480</v>
      </c>
      <c r="Y967" s="23" t="s">
        <v>42</v>
      </c>
      <c r="AA967" s="24" t="s">
        <v>39</v>
      </c>
      <c r="AB967" s="24" t="s">
        <v>39</v>
      </c>
      <c r="AC967" s="24" t="s">
        <v>39</v>
      </c>
      <c r="AD967" s="24">
        <v>10</v>
      </c>
      <c r="AE967" s="24">
        <v>10</v>
      </c>
      <c r="AF967" s="24">
        <v>10</v>
      </c>
      <c r="AG967" s="24">
        <v>10</v>
      </c>
      <c r="AH967" s="24">
        <v>10</v>
      </c>
      <c r="AI967" s="24">
        <v>10</v>
      </c>
      <c r="AJ967" s="24">
        <v>10</v>
      </c>
      <c r="AK967" s="24">
        <v>10</v>
      </c>
      <c r="AL967" s="24">
        <v>10</v>
      </c>
      <c r="AM967" s="24">
        <v>10</v>
      </c>
      <c r="AN967" s="24">
        <v>10</v>
      </c>
      <c r="AO967" s="24">
        <v>10</v>
      </c>
      <c r="AQ967" s="23" t="s">
        <v>3720</v>
      </c>
      <c r="AR967" s="23" t="s">
        <v>3721</v>
      </c>
      <c r="AS967" s="23">
        <v>477.96</v>
      </c>
      <c r="AT967" s="23">
        <v>3.24</v>
      </c>
      <c r="AU967" s="23">
        <v>12</v>
      </c>
      <c r="AV967" s="23">
        <v>-8.76</v>
      </c>
      <c r="AW967" s="23">
        <v>0.28199999999999997</v>
      </c>
      <c r="AY967" s="23">
        <v>10</v>
      </c>
      <c r="AZ967" s="23">
        <v>1</v>
      </c>
      <c r="BA967" s="23">
        <v>0.3</v>
      </c>
      <c r="BC967" s="23" t="s">
        <v>8293</v>
      </c>
      <c r="BD967" s="23" t="s">
        <v>8293</v>
      </c>
      <c r="BE967" s="23" t="s">
        <v>8293</v>
      </c>
      <c r="BF967" s="23" t="s">
        <v>8330</v>
      </c>
    </row>
    <row r="968" spans="1:58" s="23" customFormat="1" x14ac:dyDescent="0.2">
      <c r="A968" s="23" t="s">
        <v>3722</v>
      </c>
      <c r="B968" s="23" t="s">
        <v>3723</v>
      </c>
      <c r="C968" s="23" t="s">
        <v>38</v>
      </c>
      <c r="D968" s="23" t="s">
        <v>38</v>
      </c>
      <c r="E968" s="23">
        <v>1.3</v>
      </c>
      <c r="F968" s="23" t="s">
        <v>38</v>
      </c>
      <c r="G968" s="23" t="s">
        <v>38</v>
      </c>
      <c r="H968" s="23">
        <v>10</v>
      </c>
      <c r="I968" s="23" t="s">
        <v>8264</v>
      </c>
      <c r="J968" s="23">
        <v>10</v>
      </c>
      <c r="K968" s="23">
        <v>1</v>
      </c>
      <c r="L968" s="23" t="s">
        <v>8345</v>
      </c>
      <c r="N968" s="24" t="b">
        <f t="shared" si="137"/>
        <v>0</v>
      </c>
      <c r="O968" s="24">
        <f t="shared" si="138"/>
        <v>114</v>
      </c>
      <c r="P968" s="24">
        <f t="shared" si="139"/>
        <v>5.65</v>
      </c>
      <c r="Q968" s="24" t="str">
        <f t="shared" si="140"/>
        <v>YES</v>
      </c>
      <c r="R968" s="24" t="str">
        <f t="shared" si="141"/>
        <v>YES</v>
      </c>
      <c r="S968" s="24" t="b">
        <f t="shared" si="142"/>
        <v>1</v>
      </c>
      <c r="T968" s="24" t="b">
        <f t="shared" si="143"/>
        <v>1</v>
      </c>
      <c r="U968" s="24">
        <f t="shared" si="135"/>
        <v>953</v>
      </c>
      <c r="V968" s="24">
        <f t="shared" si="136"/>
        <v>956</v>
      </c>
      <c r="W968" s="24"/>
      <c r="X968" s="23" t="s">
        <v>1480</v>
      </c>
      <c r="Y968" s="23" t="s">
        <v>42</v>
      </c>
      <c r="AA968" s="24" t="s">
        <v>39</v>
      </c>
      <c r="AB968" s="24" t="s">
        <v>39</v>
      </c>
      <c r="AC968" s="24" t="s">
        <v>39</v>
      </c>
      <c r="AD968" s="24">
        <v>10</v>
      </c>
      <c r="AE968" s="24">
        <v>10</v>
      </c>
      <c r="AF968" s="24">
        <v>10</v>
      </c>
      <c r="AG968" s="24">
        <v>10</v>
      </c>
      <c r="AH968" s="24">
        <v>10</v>
      </c>
      <c r="AI968" s="24">
        <v>10</v>
      </c>
      <c r="AJ968" s="24">
        <v>10</v>
      </c>
      <c r="AK968" s="24">
        <v>10</v>
      </c>
      <c r="AL968" s="24">
        <v>10</v>
      </c>
      <c r="AM968" s="24">
        <v>10</v>
      </c>
      <c r="AN968" s="24">
        <v>10</v>
      </c>
      <c r="AO968" s="24">
        <v>10</v>
      </c>
      <c r="AQ968" s="23" t="s">
        <v>3724</v>
      </c>
      <c r="AR968" s="23" t="s">
        <v>3725</v>
      </c>
      <c r="AS968" s="23">
        <v>357.51</v>
      </c>
      <c r="AT968" s="23">
        <v>3.85</v>
      </c>
      <c r="AU968" s="23">
        <v>11.021000000000001</v>
      </c>
      <c r="AV968" s="23">
        <v>-7.1710000000000012</v>
      </c>
      <c r="AW968" s="23">
        <v>1.97</v>
      </c>
      <c r="AY968" s="23">
        <v>10</v>
      </c>
      <c r="AZ968" s="23">
        <v>1</v>
      </c>
      <c r="BA968" s="23">
        <v>0.3</v>
      </c>
      <c r="BC968" s="23" t="s">
        <v>8293</v>
      </c>
      <c r="BD968" s="23" t="s">
        <v>8293</v>
      </c>
      <c r="BE968" s="23" t="s">
        <v>8293</v>
      </c>
      <c r="BF968" s="23" t="s">
        <v>8330</v>
      </c>
    </row>
    <row r="969" spans="1:58" s="23" customFormat="1" x14ac:dyDescent="0.2">
      <c r="A969" s="23" t="s">
        <v>3726</v>
      </c>
      <c r="B969" s="23" t="s">
        <v>3727</v>
      </c>
      <c r="C969" s="23" t="s">
        <v>38</v>
      </c>
      <c r="D969" s="23" t="s">
        <v>38</v>
      </c>
      <c r="E969" s="23">
        <v>1.3</v>
      </c>
      <c r="F969" s="23" t="s">
        <v>38</v>
      </c>
      <c r="G969" s="23" t="s">
        <v>38</v>
      </c>
      <c r="H969" s="23">
        <v>10</v>
      </c>
      <c r="I969" s="23" t="s">
        <v>8264</v>
      </c>
      <c r="J969" s="23">
        <v>10</v>
      </c>
      <c r="K969" s="23">
        <v>1</v>
      </c>
      <c r="L969" s="23" t="s">
        <v>8345</v>
      </c>
      <c r="N969" s="24" t="b">
        <f t="shared" si="137"/>
        <v>0</v>
      </c>
      <c r="O969" s="24">
        <f t="shared" si="138"/>
        <v>114</v>
      </c>
      <c r="P969" s="24">
        <f t="shared" si="139"/>
        <v>5.65</v>
      </c>
      <c r="Q969" s="24" t="str">
        <f t="shared" si="140"/>
        <v>YES</v>
      </c>
      <c r="R969" s="24" t="str">
        <f t="shared" si="141"/>
        <v>YES</v>
      </c>
      <c r="S969" s="24" t="b">
        <f t="shared" si="142"/>
        <v>1</v>
      </c>
      <c r="T969" s="24" t="b">
        <f t="shared" si="143"/>
        <v>1</v>
      </c>
      <c r="U969" s="24">
        <f t="shared" si="135"/>
        <v>953</v>
      </c>
      <c r="V969" s="24">
        <f t="shared" si="136"/>
        <v>956</v>
      </c>
      <c r="W969" s="24"/>
      <c r="X969" s="23" t="s">
        <v>1480</v>
      </c>
      <c r="Y969" s="23" t="s">
        <v>42</v>
      </c>
      <c r="AA969" s="24" t="s">
        <v>39</v>
      </c>
      <c r="AB969" s="24" t="s">
        <v>39</v>
      </c>
      <c r="AC969" s="24" t="s">
        <v>39</v>
      </c>
      <c r="AD969" s="24">
        <v>10</v>
      </c>
      <c r="AE969" s="24">
        <v>10</v>
      </c>
      <c r="AF969" s="24">
        <v>10</v>
      </c>
      <c r="AG969" s="24">
        <v>10</v>
      </c>
      <c r="AH969" s="24">
        <v>10</v>
      </c>
      <c r="AI969" s="24">
        <v>10</v>
      </c>
      <c r="AJ969" s="24">
        <v>10</v>
      </c>
      <c r="AK969" s="24">
        <v>10</v>
      </c>
      <c r="AL969" s="24">
        <v>10</v>
      </c>
      <c r="AM969" s="24">
        <v>10</v>
      </c>
      <c r="AN969" s="24">
        <v>10</v>
      </c>
      <c r="AO969" s="24">
        <v>10</v>
      </c>
      <c r="AQ969" s="23" t="s">
        <v>3728</v>
      </c>
      <c r="AR969" s="23" t="s">
        <v>196</v>
      </c>
      <c r="AS969" s="23">
        <v>153.13</v>
      </c>
      <c r="AT969" s="23">
        <v>1.07</v>
      </c>
      <c r="AU969" s="23">
        <v>10.635999999999999</v>
      </c>
      <c r="AV969" s="23">
        <v>-9.5659999999999989</v>
      </c>
      <c r="AW969" s="23">
        <v>1.34E-2</v>
      </c>
      <c r="AY969" s="23">
        <v>10</v>
      </c>
      <c r="AZ969" s="23">
        <v>1</v>
      </c>
      <c r="BA969" s="23">
        <v>0.3</v>
      </c>
      <c r="BC969" s="23" t="s">
        <v>8293</v>
      </c>
      <c r="BD969" s="23" t="s">
        <v>8293</v>
      </c>
      <c r="BE969" s="23" t="s">
        <v>8293</v>
      </c>
      <c r="BF969" s="23" t="s">
        <v>8330</v>
      </c>
    </row>
    <row r="970" spans="1:58" s="23" customFormat="1" x14ac:dyDescent="0.2">
      <c r="A970" s="23" t="s">
        <v>3729</v>
      </c>
      <c r="B970" s="23" t="s">
        <v>3730</v>
      </c>
      <c r="C970" s="23" t="s">
        <v>38</v>
      </c>
      <c r="D970" s="23" t="s">
        <v>38</v>
      </c>
      <c r="E970" s="23">
        <v>1.3</v>
      </c>
      <c r="F970" s="23" t="s">
        <v>38</v>
      </c>
      <c r="G970" s="23" t="s">
        <v>38</v>
      </c>
      <c r="H970" s="23">
        <v>10</v>
      </c>
      <c r="I970" s="23" t="s">
        <v>8264</v>
      </c>
      <c r="J970" s="23">
        <v>10</v>
      </c>
      <c r="K970" s="23">
        <v>1</v>
      </c>
      <c r="L970" s="23" t="s">
        <v>8345</v>
      </c>
      <c r="N970" s="24" t="b">
        <f t="shared" si="137"/>
        <v>0</v>
      </c>
      <c r="O970" s="24">
        <f t="shared" si="138"/>
        <v>114</v>
      </c>
      <c r="P970" s="24">
        <f t="shared" si="139"/>
        <v>5.65</v>
      </c>
      <c r="Q970" s="24" t="str">
        <f t="shared" si="140"/>
        <v>YES</v>
      </c>
      <c r="R970" s="24" t="str">
        <f t="shared" si="141"/>
        <v>YES</v>
      </c>
      <c r="S970" s="24" t="b">
        <f t="shared" si="142"/>
        <v>1</v>
      </c>
      <c r="T970" s="24" t="b">
        <f t="shared" si="143"/>
        <v>1</v>
      </c>
      <c r="U970" s="24">
        <f t="shared" si="135"/>
        <v>953</v>
      </c>
      <c r="V970" s="24">
        <f t="shared" si="136"/>
        <v>956</v>
      </c>
      <c r="W970" s="24"/>
      <c r="X970" s="23" t="s">
        <v>1480</v>
      </c>
      <c r="Y970" s="23" t="s">
        <v>42</v>
      </c>
      <c r="AA970" s="24" t="s">
        <v>39</v>
      </c>
      <c r="AB970" s="24" t="s">
        <v>39</v>
      </c>
      <c r="AC970" s="24" t="s">
        <v>39</v>
      </c>
      <c r="AD970" s="24">
        <v>10</v>
      </c>
      <c r="AE970" s="24">
        <v>10</v>
      </c>
      <c r="AF970" s="24">
        <v>10</v>
      </c>
      <c r="AG970" s="24">
        <v>10</v>
      </c>
      <c r="AH970" s="24">
        <v>10</v>
      </c>
      <c r="AI970" s="24">
        <v>10</v>
      </c>
      <c r="AJ970" s="24">
        <v>10</v>
      </c>
      <c r="AK970" s="24">
        <v>10</v>
      </c>
      <c r="AL970" s="24">
        <v>10</v>
      </c>
      <c r="AM970" s="24">
        <v>10</v>
      </c>
      <c r="AN970" s="24">
        <v>10</v>
      </c>
      <c r="AO970" s="24">
        <v>10</v>
      </c>
      <c r="AQ970" s="23" t="s">
        <v>3731</v>
      </c>
      <c r="AR970" s="23" t="s">
        <v>3732</v>
      </c>
      <c r="AS970" s="23">
        <v>226.29</v>
      </c>
      <c r="AT970" s="23">
        <v>3.77</v>
      </c>
      <c r="AU970" s="23">
        <v>12</v>
      </c>
      <c r="AV970" s="23">
        <v>-8.23</v>
      </c>
      <c r="AW970" s="23">
        <v>0.52200000000000002</v>
      </c>
      <c r="AY970" s="23">
        <v>10</v>
      </c>
      <c r="AZ970" s="23">
        <v>1</v>
      </c>
      <c r="BA970" s="23">
        <v>0.3</v>
      </c>
      <c r="BC970" s="23" t="s">
        <v>8293</v>
      </c>
      <c r="BD970" s="23" t="s">
        <v>8293</v>
      </c>
      <c r="BE970" s="23" t="s">
        <v>8293</v>
      </c>
      <c r="BF970" s="23" t="s">
        <v>8330</v>
      </c>
    </row>
    <row r="971" spans="1:58" s="23" customFormat="1" x14ac:dyDescent="0.2">
      <c r="A971" s="23" t="s">
        <v>3733</v>
      </c>
      <c r="B971" s="23" t="s">
        <v>3734</v>
      </c>
      <c r="C971" s="23" t="s">
        <v>38</v>
      </c>
      <c r="D971" s="23" t="s">
        <v>38</v>
      </c>
      <c r="E971" s="23">
        <v>1.3</v>
      </c>
      <c r="F971" s="23" t="s">
        <v>38</v>
      </c>
      <c r="G971" s="23" t="s">
        <v>38</v>
      </c>
      <c r="H971" s="23">
        <v>10</v>
      </c>
      <c r="I971" s="23" t="s">
        <v>8264</v>
      </c>
      <c r="J971" s="23">
        <v>10</v>
      </c>
      <c r="K971" s="23">
        <v>1</v>
      </c>
      <c r="L971" s="23" t="s">
        <v>8345</v>
      </c>
      <c r="N971" s="24" t="b">
        <f t="shared" si="137"/>
        <v>0</v>
      </c>
      <c r="O971" s="24">
        <f t="shared" si="138"/>
        <v>114</v>
      </c>
      <c r="P971" s="24">
        <f t="shared" si="139"/>
        <v>5.65</v>
      </c>
      <c r="Q971" s="24" t="str">
        <f t="shared" si="140"/>
        <v>YES</v>
      </c>
      <c r="R971" s="24" t="str">
        <f t="shared" si="141"/>
        <v>YES</v>
      </c>
      <c r="S971" s="24" t="b">
        <f t="shared" si="142"/>
        <v>1</v>
      </c>
      <c r="T971" s="24" t="b">
        <f t="shared" si="143"/>
        <v>1</v>
      </c>
      <c r="U971" s="24">
        <f t="shared" si="135"/>
        <v>953</v>
      </c>
      <c r="V971" s="24">
        <f t="shared" si="136"/>
        <v>956</v>
      </c>
      <c r="W971" s="24"/>
      <c r="X971" s="23" t="s">
        <v>1480</v>
      </c>
      <c r="Y971" s="23" t="s">
        <v>42</v>
      </c>
      <c r="AA971" s="24"/>
      <c r="AB971" s="24" t="s">
        <v>39</v>
      </c>
      <c r="AC971" s="24"/>
      <c r="AD971" s="24">
        <v>6</v>
      </c>
      <c r="AE971" s="24">
        <v>6</v>
      </c>
      <c r="AF971" s="24">
        <v>6</v>
      </c>
      <c r="AG971" s="24">
        <v>6</v>
      </c>
      <c r="AH971" s="24">
        <v>6</v>
      </c>
      <c r="AI971" s="24">
        <v>6</v>
      </c>
      <c r="AJ971" s="24">
        <v>6</v>
      </c>
      <c r="AK971" s="24">
        <v>6</v>
      </c>
      <c r="AL971" s="24">
        <v>10</v>
      </c>
      <c r="AM971" s="24">
        <v>6</v>
      </c>
      <c r="AN971" s="24">
        <v>10</v>
      </c>
      <c r="AO971" s="24">
        <v>6</v>
      </c>
      <c r="AQ971" s="23" t="s">
        <v>3735</v>
      </c>
      <c r="AR971" s="23" t="s">
        <v>3736</v>
      </c>
      <c r="AS971" s="23">
        <v>147.16999999999999</v>
      </c>
      <c r="AT971" s="23">
        <v>1.45</v>
      </c>
      <c r="AU971" s="23">
        <v>8.327</v>
      </c>
      <c r="AV971" s="23">
        <v>-6.8769999999999998</v>
      </c>
      <c r="AW971" s="23">
        <v>3.4299999999999997E-2</v>
      </c>
      <c r="AY971" s="23">
        <v>10</v>
      </c>
      <c r="AZ971" s="23">
        <v>1</v>
      </c>
      <c r="BA971" s="23">
        <v>0.3</v>
      </c>
      <c r="BC971" s="23" t="s">
        <v>8293</v>
      </c>
      <c r="BD971" s="23" t="s">
        <v>8293</v>
      </c>
      <c r="BE971" s="23" t="s">
        <v>8293</v>
      </c>
      <c r="BF971" s="23" t="s">
        <v>8330</v>
      </c>
    </row>
    <row r="972" spans="1:58" s="23" customFormat="1" x14ac:dyDescent="0.2">
      <c r="A972" s="23" t="s">
        <v>3737</v>
      </c>
      <c r="B972" s="23" t="s">
        <v>3738</v>
      </c>
      <c r="C972" s="23" t="s">
        <v>38</v>
      </c>
      <c r="D972" s="23" t="s">
        <v>38</v>
      </c>
      <c r="E972" s="23">
        <v>1.3</v>
      </c>
      <c r="F972" s="23" t="s">
        <v>38</v>
      </c>
      <c r="G972" s="23" t="s">
        <v>38</v>
      </c>
      <c r="H972" s="23">
        <v>10</v>
      </c>
      <c r="I972" s="23" t="s">
        <v>8264</v>
      </c>
      <c r="J972" s="23">
        <v>10</v>
      </c>
      <c r="K972" s="23">
        <v>1</v>
      </c>
      <c r="L972" s="23" t="s">
        <v>8342</v>
      </c>
      <c r="N972" s="24" t="b">
        <f t="shared" si="137"/>
        <v>0</v>
      </c>
      <c r="O972" s="24">
        <f t="shared" si="138"/>
        <v>114</v>
      </c>
      <c r="P972" s="24">
        <f t="shared" si="139"/>
        <v>5.65</v>
      </c>
      <c r="Q972" s="24" t="str">
        <f t="shared" si="140"/>
        <v>YES</v>
      </c>
      <c r="R972" s="24" t="str">
        <f t="shared" si="141"/>
        <v>YES</v>
      </c>
      <c r="S972" s="24" t="b">
        <f t="shared" si="142"/>
        <v>1</v>
      </c>
      <c r="T972" s="24" t="b">
        <f t="shared" si="143"/>
        <v>1</v>
      </c>
      <c r="U972" s="24">
        <f t="shared" si="135"/>
        <v>953</v>
      </c>
      <c r="V972" s="24">
        <f t="shared" si="136"/>
        <v>956</v>
      </c>
      <c r="W972" s="24"/>
      <c r="X972" s="23" t="s">
        <v>1475</v>
      </c>
      <c r="Y972" s="23" t="s">
        <v>95</v>
      </c>
      <c r="AA972" s="24" t="s">
        <v>39</v>
      </c>
      <c r="AB972" s="24" t="s">
        <v>39</v>
      </c>
      <c r="AC972" s="24" t="s">
        <v>39</v>
      </c>
      <c r="AD972" s="24">
        <v>10</v>
      </c>
      <c r="AE972" s="24">
        <v>10</v>
      </c>
      <c r="AF972" s="24">
        <v>10</v>
      </c>
      <c r="AG972" s="24">
        <v>10</v>
      </c>
      <c r="AH972" s="24">
        <v>10</v>
      </c>
      <c r="AI972" s="24">
        <v>10</v>
      </c>
      <c r="AJ972" s="24">
        <v>10</v>
      </c>
      <c r="AK972" s="24">
        <v>10</v>
      </c>
      <c r="AL972" s="24">
        <v>10</v>
      </c>
      <c r="AM972" s="24">
        <v>10</v>
      </c>
      <c r="AN972" s="24">
        <v>10</v>
      </c>
      <c r="AO972" s="24">
        <v>10</v>
      </c>
      <c r="AQ972" s="23" t="s">
        <v>3739</v>
      </c>
      <c r="AR972" s="23" t="s">
        <v>3740</v>
      </c>
      <c r="AS972" s="23">
        <v>488.58</v>
      </c>
      <c r="AT972" s="23">
        <v>2.79</v>
      </c>
      <c r="AU972" s="23">
        <v>12</v>
      </c>
      <c r="AV972" s="23">
        <v>-9.2100000000000009</v>
      </c>
      <c r="AW972" s="23">
        <v>0.22900000000000001</v>
      </c>
      <c r="AY972" s="23">
        <v>10</v>
      </c>
      <c r="AZ972" s="23">
        <v>1</v>
      </c>
      <c r="BA972" s="23">
        <v>0.3</v>
      </c>
      <c r="BC972" s="23" t="s">
        <v>8293</v>
      </c>
      <c r="BD972" s="23" t="s">
        <v>8293</v>
      </c>
      <c r="BE972" s="23" t="s">
        <v>8293</v>
      </c>
      <c r="BF972" s="23" t="s">
        <v>8330</v>
      </c>
    </row>
    <row r="973" spans="1:58" s="23" customFormat="1" x14ac:dyDescent="0.2">
      <c r="A973" s="23" t="s">
        <v>3741</v>
      </c>
      <c r="B973" s="23" t="s">
        <v>3742</v>
      </c>
      <c r="C973" s="23" t="s">
        <v>38</v>
      </c>
      <c r="D973" s="23" t="s">
        <v>38</v>
      </c>
      <c r="E973" s="23">
        <v>1.3</v>
      </c>
      <c r="F973" s="23" t="s">
        <v>38</v>
      </c>
      <c r="G973" s="23" t="s">
        <v>38</v>
      </c>
      <c r="H973" s="23">
        <v>10</v>
      </c>
      <c r="I973" s="23" t="s">
        <v>8264</v>
      </c>
      <c r="J973" s="23">
        <v>10</v>
      </c>
      <c r="K973" s="23">
        <v>1</v>
      </c>
      <c r="L973" s="23" t="s">
        <v>8345</v>
      </c>
      <c r="N973" s="24" t="b">
        <f t="shared" si="137"/>
        <v>0</v>
      </c>
      <c r="O973" s="24">
        <f t="shared" si="138"/>
        <v>114</v>
      </c>
      <c r="P973" s="24">
        <f t="shared" si="139"/>
        <v>5.65</v>
      </c>
      <c r="Q973" s="24" t="str">
        <f t="shared" si="140"/>
        <v>YES</v>
      </c>
      <c r="R973" s="24" t="str">
        <f t="shared" si="141"/>
        <v>YES</v>
      </c>
      <c r="S973" s="24" t="b">
        <f t="shared" si="142"/>
        <v>1</v>
      </c>
      <c r="T973" s="24" t="b">
        <f t="shared" si="143"/>
        <v>1</v>
      </c>
      <c r="U973" s="24">
        <f t="shared" si="135"/>
        <v>953</v>
      </c>
      <c r="V973" s="24">
        <f t="shared" si="136"/>
        <v>956</v>
      </c>
      <c r="W973" s="24"/>
      <c r="X973" s="23" t="s">
        <v>1480</v>
      </c>
      <c r="Y973" s="23" t="s">
        <v>42</v>
      </c>
      <c r="AA973" s="24" t="s">
        <v>39</v>
      </c>
      <c r="AB973" s="24" t="s">
        <v>39</v>
      </c>
      <c r="AC973" s="24" t="s">
        <v>39</v>
      </c>
      <c r="AD973" s="24">
        <v>10</v>
      </c>
      <c r="AE973" s="24">
        <v>10</v>
      </c>
      <c r="AF973" s="24">
        <v>10</v>
      </c>
      <c r="AG973" s="24">
        <v>10</v>
      </c>
      <c r="AH973" s="24">
        <v>10</v>
      </c>
      <c r="AI973" s="24">
        <v>10</v>
      </c>
      <c r="AJ973" s="24">
        <v>10</v>
      </c>
      <c r="AK973" s="24">
        <v>10</v>
      </c>
      <c r="AL973" s="24">
        <v>10</v>
      </c>
      <c r="AM973" s="24">
        <v>10</v>
      </c>
      <c r="AN973" s="24">
        <v>10</v>
      </c>
      <c r="AO973" s="24">
        <v>10</v>
      </c>
      <c r="AQ973" s="23" t="s">
        <v>3743</v>
      </c>
      <c r="AR973" s="23" t="s">
        <v>3744</v>
      </c>
      <c r="AS973" s="23">
        <v>312.35000000000002</v>
      </c>
      <c r="AT973" s="23">
        <v>3.66</v>
      </c>
      <c r="AU973" s="23">
        <v>12</v>
      </c>
      <c r="AV973" s="23">
        <v>-8.34</v>
      </c>
      <c r="AW973" s="23">
        <v>2.98</v>
      </c>
      <c r="AY973" s="23">
        <v>10</v>
      </c>
      <c r="AZ973" s="23">
        <v>1</v>
      </c>
      <c r="BA973" s="23">
        <v>0.3</v>
      </c>
      <c r="BC973" s="23" t="s">
        <v>8293</v>
      </c>
      <c r="BD973" s="23" t="s">
        <v>8293</v>
      </c>
      <c r="BE973" s="23" t="s">
        <v>8293</v>
      </c>
      <c r="BF973" s="23" t="s">
        <v>8330</v>
      </c>
    </row>
    <row r="974" spans="1:58" s="23" customFormat="1" x14ac:dyDescent="0.2">
      <c r="A974" s="23" t="s">
        <v>3745</v>
      </c>
      <c r="B974" s="23" t="s">
        <v>3746</v>
      </c>
      <c r="C974" s="23" t="s">
        <v>38</v>
      </c>
      <c r="D974" s="23" t="s">
        <v>38</v>
      </c>
      <c r="E974" s="23">
        <v>1.3</v>
      </c>
      <c r="F974" s="23" t="s">
        <v>38</v>
      </c>
      <c r="G974" s="23" t="s">
        <v>38</v>
      </c>
      <c r="H974" s="23">
        <v>10</v>
      </c>
      <c r="I974" s="23" t="s">
        <v>8264</v>
      </c>
      <c r="J974" s="23">
        <v>10</v>
      </c>
      <c r="K974" s="23">
        <v>1</v>
      </c>
      <c r="L974" s="23" t="s">
        <v>8345</v>
      </c>
      <c r="N974" s="24" t="b">
        <f t="shared" si="137"/>
        <v>0</v>
      </c>
      <c r="O974" s="24">
        <f t="shared" si="138"/>
        <v>114</v>
      </c>
      <c r="P974" s="24">
        <f t="shared" si="139"/>
        <v>5.65</v>
      </c>
      <c r="Q974" s="24" t="str">
        <f t="shared" si="140"/>
        <v>YES</v>
      </c>
      <c r="R974" s="24" t="str">
        <f t="shared" si="141"/>
        <v>YES</v>
      </c>
      <c r="S974" s="24" t="b">
        <f t="shared" si="142"/>
        <v>1</v>
      </c>
      <c r="T974" s="24" t="b">
        <f t="shared" si="143"/>
        <v>1</v>
      </c>
      <c r="U974" s="24">
        <f t="shared" si="135"/>
        <v>953</v>
      </c>
      <c r="V974" s="24">
        <f t="shared" si="136"/>
        <v>956</v>
      </c>
      <c r="W974" s="24"/>
      <c r="X974" s="23" t="s">
        <v>1480</v>
      </c>
      <c r="Y974" s="23" t="s">
        <v>42</v>
      </c>
      <c r="AA974" s="24" t="s">
        <v>39</v>
      </c>
      <c r="AB974" s="24" t="s">
        <v>39</v>
      </c>
      <c r="AC974" s="24" t="s">
        <v>39</v>
      </c>
      <c r="AD974" s="24">
        <v>10</v>
      </c>
      <c r="AE974" s="24">
        <v>10</v>
      </c>
      <c r="AF974" s="24">
        <v>10</v>
      </c>
      <c r="AG974" s="24">
        <v>10</v>
      </c>
      <c r="AH974" s="24">
        <v>10</v>
      </c>
      <c r="AI974" s="24">
        <v>10</v>
      </c>
      <c r="AJ974" s="24">
        <v>10</v>
      </c>
      <c r="AK974" s="24">
        <v>10</v>
      </c>
      <c r="AL974" s="24">
        <v>10</v>
      </c>
      <c r="AM974" s="24">
        <v>10</v>
      </c>
      <c r="AN974" s="24">
        <v>10</v>
      </c>
      <c r="AO974" s="24">
        <v>10</v>
      </c>
      <c r="AQ974" s="23" t="s">
        <v>3747</v>
      </c>
      <c r="AR974" s="23" t="s">
        <v>3748</v>
      </c>
      <c r="AS974" s="23">
        <v>243.25</v>
      </c>
      <c r="AT974" s="23">
        <v>1.8</v>
      </c>
      <c r="AU974" s="23">
        <v>12</v>
      </c>
      <c r="AV974" s="23">
        <v>-10.199999999999999</v>
      </c>
      <c r="AW974" s="23">
        <v>1.6500000000000001E-2</v>
      </c>
      <c r="AY974" s="23">
        <v>10</v>
      </c>
      <c r="AZ974" s="23">
        <v>1</v>
      </c>
      <c r="BA974" s="23">
        <v>0.3</v>
      </c>
      <c r="BC974" s="23" t="s">
        <v>8293</v>
      </c>
      <c r="BD974" s="23" t="s">
        <v>8293</v>
      </c>
      <c r="BE974" s="23" t="s">
        <v>8293</v>
      </c>
      <c r="BF974" s="23" t="s">
        <v>8330</v>
      </c>
    </row>
    <row r="975" spans="1:58" s="23" customFormat="1" x14ac:dyDescent="0.2">
      <c r="A975" s="23" t="s">
        <v>3749</v>
      </c>
      <c r="B975" s="23" t="s">
        <v>3750</v>
      </c>
      <c r="C975" s="23" t="s">
        <v>38</v>
      </c>
      <c r="D975" s="23" t="s">
        <v>38</v>
      </c>
      <c r="E975" s="23">
        <v>1.3</v>
      </c>
      <c r="F975" s="23" t="s">
        <v>38</v>
      </c>
      <c r="G975" s="23" t="s">
        <v>38</v>
      </c>
      <c r="H975" s="23">
        <v>10</v>
      </c>
      <c r="I975" s="23" t="s">
        <v>8264</v>
      </c>
      <c r="J975" s="23">
        <v>10</v>
      </c>
      <c r="K975" s="23">
        <v>1</v>
      </c>
      <c r="L975" s="23" t="s">
        <v>8345</v>
      </c>
      <c r="N975" s="24" t="b">
        <f t="shared" si="137"/>
        <v>0</v>
      </c>
      <c r="O975" s="24">
        <f t="shared" si="138"/>
        <v>114</v>
      </c>
      <c r="P975" s="24">
        <f t="shared" si="139"/>
        <v>5.65</v>
      </c>
      <c r="Q975" s="24" t="str">
        <f t="shared" si="140"/>
        <v>YES</v>
      </c>
      <c r="R975" s="24" t="str">
        <f t="shared" si="141"/>
        <v>YES</v>
      </c>
      <c r="S975" s="24" t="b">
        <f t="shared" si="142"/>
        <v>1</v>
      </c>
      <c r="T975" s="24" t="b">
        <f t="shared" si="143"/>
        <v>1</v>
      </c>
      <c r="U975" s="24">
        <f t="shared" si="135"/>
        <v>953</v>
      </c>
      <c r="V975" s="24">
        <f t="shared" si="136"/>
        <v>956</v>
      </c>
      <c r="W975" s="24"/>
      <c r="X975" s="23" t="s">
        <v>1480</v>
      </c>
      <c r="Y975" s="23" t="s">
        <v>42</v>
      </c>
      <c r="AA975" s="24" t="s">
        <v>39</v>
      </c>
      <c r="AB975" s="24" t="s">
        <v>39</v>
      </c>
      <c r="AC975" s="24" t="s">
        <v>39</v>
      </c>
      <c r="AD975" s="24">
        <v>10</v>
      </c>
      <c r="AE975" s="24">
        <v>10</v>
      </c>
      <c r="AF975" s="24">
        <v>10</v>
      </c>
      <c r="AG975" s="24">
        <v>10</v>
      </c>
      <c r="AH975" s="24">
        <v>10</v>
      </c>
      <c r="AI975" s="24">
        <v>10</v>
      </c>
      <c r="AJ975" s="24">
        <v>6</v>
      </c>
      <c r="AK975" s="24">
        <v>6</v>
      </c>
      <c r="AL975" s="24">
        <v>10</v>
      </c>
      <c r="AM975" s="24">
        <v>6</v>
      </c>
      <c r="AN975" s="24">
        <v>10</v>
      </c>
      <c r="AO975" s="24">
        <v>6</v>
      </c>
      <c r="AQ975" s="23" t="s">
        <v>3751</v>
      </c>
      <c r="AR975" s="23" t="s">
        <v>3752</v>
      </c>
      <c r="AS975" s="23">
        <v>504.63</v>
      </c>
      <c r="AT975" s="23">
        <v>5.6</v>
      </c>
      <c r="AU975" s="23">
        <v>12</v>
      </c>
      <c r="AV975" s="23">
        <v>-6.4</v>
      </c>
      <c r="AW975" s="23">
        <v>6.08E-2</v>
      </c>
      <c r="AY975" s="23">
        <v>100</v>
      </c>
      <c r="AZ975" s="23">
        <v>1</v>
      </c>
      <c r="BA975" s="23">
        <v>0.3</v>
      </c>
      <c r="BC975" s="23" t="s">
        <v>8293</v>
      </c>
      <c r="BD975" s="23" t="s">
        <v>8293</v>
      </c>
      <c r="BE975" s="23" t="s">
        <v>8293</v>
      </c>
      <c r="BF975" s="23" t="s">
        <v>8330</v>
      </c>
    </row>
    <row r="976" spans="1:58" s="23" customFormat="1" x14ac:dyDescent="0.2">
      <c r="A976" s="23" t="s">
        <v>3753</v>
      </c>
      <c r="B976" s="23" t="s">
        <v>3754</v>
      </c>
      <c r="C976" s="23" t="s">
        <v>38</v>
      </c>
      <c r="D976" s="23" t="s">
        <v>38</v>
      </c>
      <c r="E976" s="23">
        <v>1.3</v>
      </c>
      <c r="F976" s="23" t="s">
        <v>38</v>
      </c>
      <c r="G976" s="23" t="s">
        <v>38</v>
      </c>
      <c r="H976" s="23">
        <v>10</v>
      </c>
      <c r="I976" s="23" t="s">
        <v>8264</v>
      </c>
      <c r="J976" s="23">
        <v>10</v>
      </c>
      <c r="K976" s="23">
        <v>1</v>
      </c>
      <c r="L976" s="23" t="s">
        <v>8345</v>
      </c>
      <c r="N976" s="24" t="b">
        <f t="shared" si="137"/>
        <v>0</v>
      </c>
      <c r="O976" s="24">
        <f t="shared" si="138"/>
        <v>114</v>
      </c>
      <c r="P976" s="24">
        <f t="shared" si="139"/>
        <v>5.65</v>
      </c>
      <c r="Q976" s="24" t="str">
        <f t="shared" si="140"/>
        <v>YES</v>
      </c>
      <c r="R976" s="24" t="str">
        <f t="shared" si="141"/>
        <v>YES</v>
      </c>
      <c r="S976" s="24" t="b">
        <f t="shared" si="142"/>
        <v>1</v>
      </c>
      <c r="T976" s="24" t="b">
        <f t="shared" si="143"/>
        <v>1</v>
      </c>
      <c r="U976" s="24">
        <f t="shared" si="135"/>
        <v>953</v>
      </c>
      <c r="V976" s="24">
        <f t="shared" si="136"/>
        <v>956</v>
      </c>
      <c r="W976" s="24"/>
      <c r="X976" s="23" t="s">
        <v>1480</v>
      </c>
      <c r="Y976" s="23" t="s">
        <v>42</v>
      </c>
      <c r="AA976" s="24"/>
      <c r="AB976" s="24" t="s">
        <v>39</v>
      </c>
      <c r="AC976" s="24" t="s">
        <v>39</v>
      </c>
      <c r="AD976" s="24">
        <v>6</v>
      </c>
      <c r="AE976" s="24">
        <v>6</v>
      </c>
      <c r="AF976" s="24">
        <v>6</v>
      </c>
      <c r="AG976" s="24">
        <v>6</v>
      </c>
      <c r="AH976" s="24">
        <v>10</v>
      </c>
      <c r="AI976" s="24">
        <v>6</v>
      </c>
      <c r="AJ976" s="24">
        <v>6</v>
      </c>
      <c r="AK976" s="24">
        <v>6</v>
      </c>
      <c r="AL976" s="24">
        <v>10</v>
      </c>
      <c r="AM976" s="24">
        <v>6</v>
      </c>
      <c r="AN976" s="24">
        <v>10</v>
      </c>
      <c r="AO976" s="24">
        <v>6</v>
      </c>
      <c r="AQ976" s="23" t="s">
        <v>3755</v>
      </c>
      <c r="AR976" s="23" t="s">
        <v>3756</v>
      </c>
      <c r="AS976" s="23">
        <v>159.22</v>
      </c>
      <c r="AT976" s="23">
        <v>0.06</v>
      </c>
      <c r="AU976" s="23">
        <v>7.8179999999999996</v>
      </c>
      <c r="AV976" s="23">
        <v>-7.758</v>
      </c>
      <c r="AW976" s="23">
        <v>5.7400000000000003E-3</v>
      </c>
      <c r="AY976" s="23">
        <v>10</v>
      </c>
      <c r="AZ976" s="23">
        <v>1</v>
      </c>
      <c r="BA976" s="23">
        <v>0.3</v>
      </c>
      <c r="BC976" s="23" t="s">
        <v>8293</v>
      </c>
      <c r="BD976" s="23" t="s">
        <v>8293</v>
      </c>
      <c r="BE976" s="23" t="s">
        <v>8293</v>
      </c>
      <c r="BF976" s="23" t="s">
        <v>8330</v>
      </c>
    </row>
    <row r="977" spans="1:58" s="23" customFormat="1" x14ac:dyDescent="0.2">
      <c r="A977" s="23" t="s">
        <v>3757</v>
      </c>
      <c r="B977" s="23" t="s">
        <v>3758</v>
      </c>
      <c r="C977" s="23" t="s">
        <v>38</v>
      </c>
      <c r="D977" s="23" t="s">
        <v>38</v>
      </c>
      <c r="E977" s="23">
        <v>1.3</v>
      </c>
      <c r="F977" s="23" t="s">
        <v>38</v>
      </c>
      <c r="G977" s="23" t="s">
        <v>38</v>
      </c>
      <c r="H977" s="23">
        <v>10</v>
      </c>
      <c r="I977" s="23" t="s">
        <v>8264</v>
      </c>
      <c r="J977" s="23">
        <v>10</v>
      </c>
      <c r="K977" s="23">
        <v>1</v>
      </c>
      <c r="L977" s="23" t="s">
        <v>8342</v>
      </c>
      <c r="N977" s="24" t="b">
        <f t="shared" si="137"/>
        <v>0</v>
      </c>
      <c r="O977" s="24">
        <f t="shared" si="138"/>
        <v>114</v>
      </c>
      <c r="P977" s="24">
        <f t="shared" si="139"/>
        <v>5.65</v>
      </c>
      <c r="Q977" s="24" t="str">
        <f t="shared" si="140"/>
        <v>YES</v>
      </c>
      <c r="R977" s="24" t="str">
        <f t="shared" si="141"/>
        <v>YES</v>
      </c>
      <c r="S977" s="24" t="b">
        <f t="shared" si="142"/>
        <v>1</v>
      </c>
      <c r="T977" s="24" t="b">
        <f t="shared" si="143"/>
        <v>1</v>
      </c>
      <c r="U977" s="24">
        <f t="shared" si="135"/>
        <v>953</v>
      </c>
      <c r="V977" s="24">
        <f t="shared" si="136"/>
        <v>956</v>
      </c>
      <c r="W977" s="24"/>
      <c r="X977" s="23" t="s">
        <v>1475</v>
      </c>
      <c r="Y977" s="23" t="s">
        <v>197</v>
      </c>
      <c r="AA977" s="24" t="s">
        <v>39</v>
      </c>
      <c r="AB977" s="24" t="s">
        <v>39</v>
      </c>
      <c r="AC977" s="24" t="s">
        <v>39</v>
      </c>
      <c r="AD977" s="24">
        <v>10</v>
      </c>
      <c r="AE977" s="24">
        <v>10</v>
      </c>
      <c r="AF977" s="24">
        <v>10</v>
      </c>
      <c r="AG977" s="24">
        <v>10</v>
      </c>
      <c r="AH977" s="24">
        <v>10</v>
      </c>
      <c r="AI977" s="24">
        <v>10</v>
      </c>
      <c r="AJ977" s="24">
        <v>10</v>
      </c>
      <c r="AK977" s="24">
        <v>10</v>
      </c>
      <c r="AL977" s="24">
        <v>10</v>
      </c>
      <c r="AM977" s="24">
        <v>10</v>
      </c>
      <c r="AN977" s="24">
        <v>10</v>
      </c>
      <c r="AO977" s="24">
        <v>10</v>
      </c>
      <c r="AQ977" s="23" t="s">
        <v>3759</v>
      </c>
      <c r="AR977" s="23" t="s">
        <v>3760</v>
      </c>
      <c r="AS977" s="23">
        <v>276.32</v>
      </c>
      <c r="AT977" s="23">
        <v>6.6</v>
      </c>
      <c r="AU977" s="23">
        <v>12</v>
      </c>
      <c r="AV977" s="23">
        <v>-5.4</v>
      </c>
      <c r="AW977" s="23">
        <v>5.47</v>
      </c>
      <c r="AY977" s="23">
        <v>10</v>
      </c>
      <c r="AZ977" s="23">
        <v>1</v>
      </c>
      <c r="BA977" s="23">
        <v>0.3</v>
      </c>
      <c r="BC977" s="23" t="s">
        <v>8293</v>
      </c>
      <c r="BD977" s="23" t="s">
        <v>8293</v>
      </c>
      <c r="BE977" s="23" t="s">
        <v>8293</v>
      </c>
      <c r="BF977" s="23" t="s">
        <v>8330</v>
      </c>
    </row>
    <row r="978" spans="1:58" s="23" customFormat="1" x14ac:dyDescent="0.2">
      <c r="A978" s="23" t="s">
        <v>3761</v>
      </c>
      <c r="B978" s="23" t="s">
        <v>3762</v>
      </c>
      <c r="C978" s="23" t="s">
        <v>38</v>
      </c>
      <c r="D978" s="23" t="s">
        <v>38</v>
      </c>
      <c r="E978" s="23">
        <v>1.3</v>
      </c>
      <c r="F978" s="23" t="s">
        <v>38</v>
      </c>
      <c r="G978" s="23" t="s">
        <v>38</v>
      </c>
      <c r="H978" s="23">
        <v>10</v>
      </c>
      <c r="I978" s="23" t="s">
        <v>8264</v>
      </c>
      <c r="J978" s="23">
        <v>10</v>
      </c>
      <c r="K978" s="23">
        <v>1</v>
      </c>
      <c r="L978" s="23" t="s">
        <v>8345</v>
      </c>
      <c r="N978" s="24" t="b">
        <f t="shared" si="137"/>
        <v>0</v>
      </c>
      <c r="O978" s="24">
        <f t="shared" si="138"/>
        <v>114</v>
      </c>
      <c r="P978" s="24">
        <f t="shared" si="139"/>
        <v>5.65</v>
      </c>
      <c r="Q978" s="24" t="str">
        <f t="shared" si="140"/>
        <v>YES</v>
      </c>
      <c r="R978" s="24" t="str">
        <f t="shared" si="141"/>
        <v>YES</v>
      </c>
      <c r="S978" s="24" t="b">
        <f t="shared" si="142"/>
        <v>1</v>
      </c>
      <c r="T978" s="24" t="b">
        <f t="shared" si="143"/>
        <v>1</v>
      </c>
      <c r="U978" s="24">
        <f t="shared" si="135"/>
        <v>953</v>
      </c>
      <c r="V978" s="24">
        <f t="shared" si="136"/>
        <v>956</v>
      </c>
      <c r="W978" s="24"/>
      <c r="X978" s="23" t="s">
        <v>1480</v>
      </c>
      <c r="Y978" s="23" t="s">
        <v>42</v>
      </c>
      <c r="AA978" s="24"/>
      <c r="AB978" s="24" t="s">
        <v>39</v>
      </c>
      <c r="AC978" s="24"/>
      <c r="AD978" s="24">
        <v>6</v>
      </c>
      <c r="AE978" s="24">
        <v>6</v>
      </c>
      <c r="AF978" s="24">
        <v>3</v>
      </c>
      <c r="AG978" s="24">
        <v>3</v>
      </c>
      <c r="AH978" s="24">
        <v>3</v>
      </c>
      <c r="AI978" s="24">
        <v>3</v>
      </c>
      <c r="AJ978" s="24">
        <v>10</v>
      </c>
      <c r="AK978" s="24">
        <v>10</v>
      </c>
      <c r="AL978" s="24">
        <v>1</v>
      </c>
      <c r="AM978" s="24">
        <v>10</v>
      </c>
      <c r="AN978" s="24">
        <v>1</v>
      </c>
      <c r="AO978" s="24">
        <v>10</v>
      </c>
      <c r="AQ978" s="23" t="s">
        <v>3763</v>
      </c>
      <c r="AR978" s="23" t="s">
        <v>3764</v>
      </c>
      <c r="AS978" s="23">
        <v>795.01</v>
      </c>
      <c r="AT978" s="23">
        <v>12</v>
      </c>
      <c r="AU978" s="23">
        <v>12</v>
      </c>
      <c r="AV978" s="23">
        <v>0</v>
      </c>
      <c r="AW978" s="23">
        <v>2.72</v>
      </c>
      <c r="AY978" s="23">
        <v>1000</v>
      </c>
      <c r="AZ978" s="23">
        <v>1</v>
      </c>
      <c r="BA978" s="23">
        <v>0.3</v>
      </c>
      <c r="BC978" s="23" t="s">
        <v>8293</v>
      </c>
      <c r="BD978" s="23" t="s">
        <v>8293</v>
      </c>
      <c r="BE978" s="23" t="s">
        <v>8293</v>
      </c>
      <c r="BF978" s="23" t="s">
        <v>8330</v>
      </c>
    </row>
    <row r="979" spans="1:58" s="23" customFormat="1" x14ac:dyDescent="0.2">
      <c r="A979" s="23" t="s">
        <v>3765</v>
      </c>
      <c r="B979" s="23" t="s">
        <v>3766</v>
      </c>
      <c r="C979" s="23" t="s">
        <v>38</v>
      </c>
      <c r="D979" s="23" t="s">
        <v>38</v>
      </c>
      <c r="E979" s="23">
        <v>1.3</v>
      </c>
      <c r="F979" s="23" t="s">
        <v>38</v>
      </c>
      <c r="G979" s="23" t="s">
        <v>38</v>
      </c>
      <c r="H979" s="23">
        <v>10</v>
      </c>
      <c r="I979" s="23" t="s">
        <v>8264</v>
      </c>
      <c r="J979" s="23">
        <v>10</v>
      </c>
      <c r="K979" s="23">
        <v>1</v>
      </c>
      <c r="L979" s="23" t="s">
        <v>8345</v>
      </c>
      <c r="N979" s="24" t="b">
        <f t="shared" si="137"/>
        <v>0</v>
      </c>
      <c r="O979" s="24">
        <f t="shared" si="138"/>
        <v>114</v>
      </c>
      <c r="P979" s="24">
        <f t="shared" si="139"/>
        <v>5.65</v>
      </c>
      <c r="Q979" s="24" t="str">
        <f t="shared" si="140"/>
        <v>YES</v>
      </c>
      <c r="R979" s="24" t="str">
        <f t="shared" si="141"/>
        <v>YES</v>
      </c>
      <c r="S979" s="24" t="b">
        <f t="shared" si="142"/>
        <v>1</v>
      </c>
      <c r="T979" s="24" t="b">
        <f t="shared" si="143"/>
        <v>1</v>
      </c>
      <c r="U979" s="24">
        <f t="shared" si="135"/>
        <v>953</v>
      </c>
      <c r="V979" s="24">
        <f t="shared" si="136"/>
        <v>956</v>
      </c>
      <c r="W979" s="24"/>
      <c r="X979" s="23" t="s">
        <v>1480</v>
      </c>
      <c r="Y979" s="23" t="s">
        <v>42</v>
      </c>
      <c r="AA979" s="24" t="s">
        <v>39</v>
      </c>
      <c r="AB979" s="24" t="s">
        <v>39</v>
      </c>
      <c r="AC979" s="24" t="s">
        <v>39</v>
      </c>
      <c r="AD979" s="24">
        <v>10</v>
      </c>
      <c r="AE979" s="24">
        <v>10</v>
      </c>
      <c r="AF979" s="24">
        <v>10</v>
      </c>
      <c r="AG979" s="24">
        <v>10</v>
      </c>
      <c r="AH979" s="24">
        <v>10</v>
      </c>
      <c r="AI979" s="24">
        <v>10</v>
      </c>
      <c r="AJ979" s="24">
        <v>10</v>
      </c>
      <c r="AK979" s="24">
        <v>10</v>
      </c>
      <c r="AL979" s="24">
        <v>10</v>
      </c>
      <c r="AM979" s="24">
        <v>10</v>
      </c>
      <c r="AN979" s="24">
        <v>10</v>
      </c>
      <c r="AO979" s="24">
        <v>10</v>
      </c>
      <c r="AQ979" s="23" t="s">
        <v>3767</v>
      </c>
      <c r="AR979" s="23" t="s">
        <v>3768</v>
      </c>
      <c r="AS979" s="23">
        <v>289.52999999999997</v>
      </c>
      <c r="AT979" s="23">
        <v>4.76</v>
      </c>
      <c r="AU979" s="23">
        <v>11.45</v>
      </c>
      <c r="AV979" s="23">
        <v>-6.6899999999999995</v>
      </c>
      <c r="AW979" s="23">
        <v>3.29</v>
      </c>
      <c r="AY979" s="23">
        <v>100</v>
      </c>
      <c r="AZ979" s="23">
        <v>1</v>
      </c>
      <c r="BA979" s="23">
        <v>0.3</v>
      </c>
      <c r="BC979" s="23" t="s">
        <v>8293</v>
      </c>
      <c r="BD979" s="23" t="s">
        <v>8293</v>
      </c>
      <c r="BE979" s="23" t="s">
        <v>8293</v>
      </c>
      <c r="BF979" s="23" t="s">
        <v>8330</v>
      </c>
    </row>
    <row r="980" spans="1:58" s="23" customFormat="1" x14ac:dyDescent="0.2">
      <c r="A980" s="23" t="s">
        <v>3769</v>
      </c>
      <c r="B980" s="23" t="s">
        <v>3770</v>
      </c>
      <c r="C980" s="23" t="s">
        <v>38</v>
      </c>
      <c r="D980" s="23" t="s">
        <v>38</v>
      </c>
      <c r="E980" s="23">
        <v>1.3</v>
      </c>
      <c r="F980" s="23" t="s">
        <v>38</v>
      </c>
      <c r="G980" s="23" t="s">
        <v>38</v>
      </c>
      <c r="H980" s="23">
        <v>10</v>
      </c>
      <c r="I980" s="23" t="s">
        <v>8264</v>
      </c>
      <c r="J980" s="23">
        <v>10</v>
      </c>
      <c r="K980" s="23">
        <v>1</v>
      </c>
      <c r="L980" s="23" t="s">
        <v>8345</v>
      </c>
      <c r="N980" s="24" t="b">
        <f t="shared" si="137"/>
        <v>0</v>
      </c>
      <c r="O980" s="24">
        <f t="shared" si="138"/>
        <v>114</v>
      </c>
      <c r="P980" s="24">
        <f t="shared" si="139"/>
        <v>5.65</v>
      </c>
      <c r="Q980" s="24" t="str">
        <f t="shared" si="140"/>
        <v>YES</v>
      </c>
      <c r="R980" s="24" t="str">
        <f t="shared" si="141"/>
        <v>YES</v>
      </c>
      <c r="S980" s="24" t="b">
        <f t="shared" si="142"/>
        <v>1</v>
      </c>
      <c r="T980" s="24" t="b">
        <f t="shared" si="143"/>
        <v>1</v>
      </c>
      <c r="U980" s="24">
        <f t="shared" si="135"/>
        <v>953</v>
      </c>
      <c r="V980" s="24">
        <f t="shared" si="136"/>
        <v>956</v>
      </c>
      <c r="W980" s="24"/>
      <c r="X980" s="23" t="s">
        <v>1480</v>
      </c>
      <c r="Y980" s="23" t="s">
        <v>42</v>
      </c>
      <c r="AA980" s="24"/>
      <c r="AB980" s="24" t="s">
        <v>39</v>
      </c>
      <c r="AC980" s="24"/>
      <c r="AD980" s="24">
        <v>6</v>
      </c>
      <c r="AE980" s="24">
        <v>6</v>
      </c>
      <c r="AF980" s="24">
        <v>3</v>
      </c>
      <c r="AG980" s="24">
        <v>3</v>
      </c>
      <c r="AH980" s="24">
        <v>3</v>
      </c>
      <c r="AI980" s="24">
        <v>3</v>
      </c>
      <c r="AJ980" s="24">
        <v>10</v>
      </c>
      <c r="AK980" s="24">
        <v>10</v>
      </c>
      <c r="AL980" s="24">
        <v>1</v>
      </c>
      <c r="AM980" s="24">
        <v>10</v>
      </c>
      <c r="AN980" s="24">
        <v>1</v>
      </c>
      <c r="AO980" s="24">
        <v>10</v>
      </c>
      <c r="AQ980" s="23" t="s">
        <v>3771</v>
      </c>
      <c r="AR980" s="23" t="s">
        <v>3772</v>
      </c>
      <c r="AS980" s="23">
        <v>665.1</v>
      </c>
      <c r="AT980" s="23">
        <v>12</v>
      </c>
      <c r="AU980" s="23">
        <v>12</v>
      </c>
      <c r="AV980" s="23">
        <v>0</v>
      </c>
      <c r="AW980" s="23">
        <v>3.13</v>
      </c>
      <c r="AY980" s="23">
        <v>1000</v>
      </c>
      <c r="AZ980" s="23">
        <v>1</v>
      </c>
      <c r="BA980" s="23">
        <v>0.3</v>
      </c>
      <c r="BC980" s="23" t="s">
        <v>8293</v>
      </c>
      <c r="BD980" s="23" t="s">
        <v>8293</v>
      </c>
      <c r="BE980" s="23" t="s">
        <v>8293</v>
      </c>
      <c r="BF980" s="23" t="s">
        <v>8330</v>
      </c>
    </row>
    <row r="981" spans="1:58" s="23" customFormat="1" x14ac:dyDescent="0.2">
      <c r="A981" s="23" t="s">
        <v>3773</v>
      </c>
      <c r="B981" s="23" t="s">
        <v>3774</v>
      </c>
      <c r="C981" s="23" t="s">
        <v>38</v>
      </c>
      <c r="D981" s="23" t="s">
        <v>38</v>
      </c>
      <c r="E981" s="23">
        <v>1.3</v>
      </c>
      <c r="F981" s="23" t="s">
        <v>38</v>
      </c>
      <c r="G981" s="23" t="s">
        <v>38</v>
      </c>
      <c r="H981" s="23">
        <v>10</v>
      </c>
      <c r="I981" s="23" t="s">
        <v>8264</v>
      </c>
      <c r="J981" s="23">
        <v>10</v>
      </c>
      <c r="K981" s="23">
        <v>1</v>
      </c>
      <c r="L981" s="23" t="s">
        <v>8345</v>
      </c>
      <c r="N981" s="24" t="b">
        <f t="shared" si="137"/>
        <v>0</v>
      </c>
      <c r="O981" s="24">
        <f t="shared" si="138"/>
        <v>114</v>
      </c>
      <c r="P981" s="24">
        <f t="shared" si="139"/>
        <v>5.65</v>
      </c>
      <c r="Q981" s="24" t="str">
        <f t="shared" si="140"/>
        <v>YES</v>
      </c>
      <c r="R981" s="24" t="str">
        <f t="shared" si="141"/>
        <v>YES</v>
      </c>
      <c r="S981" s="24" t="b">
        <f t="shared" si="142"/>
        <v>1</v>
      </c>
      <c r="T981" s="24" t="b">
        <f t="shared" si="143"/>
        <v>1</v>
      </c>
      <c r="U981" s="24">
        <f t="shared" si="135"/>
        <v>953</v>
      </c>
      <c r="V981" s="24">
        <f t="shared" si="136"/>
        <v>956</v>
      </c>
      <c r="W981" s="24"/>
      <c r="X981" s="23" t="s">
        <v>1480</v>
      </c>
      <c r="Y981" s="23" t="s">
        <v>42</v>
      </c>
      <c r="AA981" s="24" t="s">
        <v>39</v>
      </c>
      <c r="AB981" s="24" t="s">
        <v>39</v>
      </c>
      <c r="AC981" s="24" t="s">
        <v>39</v>
      </c>
      <c r="AD981" s="24">
        <v>10</v>
      </c>
      <c r="AE981" s="24">
        <v>10</v>
      </c>
      <c r="AF981" s="24">
        <v>10</v>
      </c>
      <c r="AG981" s="24">
        <v>10</v>
      </c>
      <c r="AH981" s="24">
        <v>10</v>
      </c>
      <c r="AI981" s="24">
        <v>10</v>
      </c>
      <c r="AJ981" s="24">
        <v>6</v>
      </c>
      <c r="AK981" s="24">
        <v>6</v>
      </c>
      <c r="AL981" s="24">
        <v>10</v>
      </c>
      <c r="AM981" s="24">
        <v>6</v>
      </c>
      <c r="AN981" s="24">
        <v>10</v>
      </c>
      <c r="AO981" s="24">
        <v>6</v>
      </c>
      <c r="AQ981" s="23" t="s">
        <v>3775</v>
      </c>
      <c r="AR981" s="23" t="s">
        <v>3776</v>
      </c>
      <c r="AS981" s="23">
        <v>506.65</v>
      </c>
      <c r="AT981" s="23">
        <v>5.41</v>
      </c>
      <c r="AU981" s="23">
        <v>12</v>
      </c>
      <c r="AV981" s="23">
        <v>-6.59</v>
      </c>
      <c r="AW981" s="23">
        <v>7.0900000000000005E-2</v>
      </c>
      <c r="AY981" s="23">
        <v>100</v>
      </c>
      <c r="AZ981" s="23">
        <v>1</v>
      </c>
      <c r="BA981" s="23">
        <v>0.3</v>
      </c>
      <c r="BC981" s="23" t="s">
        <v>8293</v>
      </c>
      <c r="BD981" s="23" t="s">
        <v>8293</v>
      </c>
      <c r="BE981" s="23" t="s">
        <v>8293</v>
      </c>
      <c r="BF981" s="23" t="s">
        <v>8330</v>
      </c>
    </row>
    <row r="982" spans="1:58" s="23" customFormat="1" x14ac:dyDescent="0.2">
      <c r="A982" s="23" t="s">
        <v>3777</v>
      </c>
      <c r="B982" s="23" t="s">
        <v>3778</v>
      </c>
      <c r="C982" s="23" t="s">
        <v>38</v>
      </c>
      <c r="D982" s="23" t="s">
        <v>38</v>
      </c>
      <c r="E982" s="23">
        <v>1.3</v>
      </c>
      <c r="F982" s="23" t="s">
        <v>38</v>
      </c>
      <c r="G982" s="23" t="s">
        <v>38</v>
      </c>
      <c r="H982" s="23">
        <v>10</v>
      </c>
      <c r="I982" s="23" t="s">
        <v>8264</v>
      </c>
      <c r="J982" s="23">
        <v>10</v>
      </c>
      <c r="K982" s="23">
        <v>1</v>
      </c>
      <c r="L982" s="23" t="s">
        <v>8345</v>
      </c>
      <c r="N982" s="24" t="b">
        <f t="shared" si="137"/>
        <v>0</v>
      </c>
      <c r="O982" s="24">
        <f t="shared" si="138"/>
        <v>114</v>
      </c>
      <c r="P982" s="24">
        <f t="shared" si="139"/>
        <v>5.65</v>
      </c>
      <c r="Q982" s="24" t="str">
        <f t="shared" si="140"/>
        <v>YES</v>
      </c>
      <c r="R982" s="24" t="str">
        <f t="shared" si="141"/>
        <v>YES</v>
      </c>
      <c r="S982" s="24" t="b">
        <f t="shared" si="142"/>
        <v>1</v>
      </c>
      <c r="T982" s="24" t="b">
        <f t="shared" si="143"/>
        <v>1</v>
      </c>
      <c r="U982" s="24">
        <f t="shared" si="135"/>
        <v>953</v>
      </c>
      <c r="V982" s="24">
        <f t="shared" si="136"/>
        <v>956</v>
      </c>
      <c r="W982" s="24"/>
      <c r="X982" s="23" t="s">
        <v>1480</v>
      </c>
      <c r="Y982" s="23" t="s">
        <v>42</v>
      </c>
      <c r="AA982" s="24" t="s">
        <v>39</v>
      </c>
      <c r="AB982" s="24"/>
      <c r="AC982" s="24" t="s">
        <v>39</v>
      </c>
      <c r="AD982" s="24">
        <v>10</v>
      </c>
      <c r="AE982" s="24">
        <v>10</v>
      </c>
      <c r="AF982" s="24">
        <v>10</v>
      </c>
      <c r="AG982" s="24">
        <v>10</v>
      </c>
      <c r="AH982" s="24">
        <v>10</v>
      </c>
      <c r="AI982" s="24">
        <v>10</v>
      </c>
      <c r="AJ982" s="24">
        <v>6</v>
      </c>
      <c r="AK982" s="24">
        <v>6</v>
      </c>
      <c r="AL982" s="24">
        <v>6</v>
      </c>
      <c r="AM982" s="24">
        <v>6</v>
      </c>
      <c r="AN982" s="24">
        <v>6</v>
      </c>
      <c r="AO982" s="24">
        <v>6</v>
      </c>
      <c r="AQ982" s="23" t="s">
        <v>3779</v>
      </c>
      <c r="AR982" s="23" t="s">
        <v>3780</v>
      </c>
      <c r="AS982" s="23">
        <v>464.1</v>
      </c>
      <c r="AT982" s="23">
        <v>7.13</v>
      </c>
      <c r="AU982" s="23">
        <v>12</v>
      </c>
      <c r="AV982" s="23">
        <v>-4.87</v>
      </c>
      <c r="AW982" s="23">
        <v>0.16</v>
      </c>
      <c r="AY982" s="23">
        <v>1000</v>
      </c>
      <c r="AZ982" s="23">
        <v>1</v>
      </c>
      <c r="BA982" s="23">
        <v>0.3</v>
      </c>
      <c r="BC982" s="23" t="s">
        <v>8293</v>
      </c>
      <c r="BD982" s="23" t="s">
        <v>8293</v>
      </c>
      <c r="BE982" s="23" t="s">
        <v>8293</v>
      </c>
      <c r="BF982" s="23" t="s">
        <v>8330</v>
      </c>
    </row>
    <row r="983" spans="1:58" s="23" customFormat="1" x14ac:dyDescent="0.2">
      <c r="A983" s="23" t="s">
        <v>3781</v>
      </c>
      <c r="B983" s="23" t="s">
        <v>3782</v>
      </c>
      <c r="C983" s="23" t="s">
        <v>38</v>
      </c>
      <c r="D983" s="23" t="s">
        <v>38</v>
      </c>
      <c r="E983" s="23">
        <v>1.3</v>
      </c>
      <c r="F983" s="23" t="s">
        <v>38</v>
      </c>
      <c r="G983" s="23" t="s">
        <v>38</v>
      </c>
      <c r="H983" s="23">
        <v>10</v>
      </c>
      <c r="I983" s="23" t="s">
        <v>8264</v>
      </c>
      <c r="J983" s="23">
        <v>10</v>
      </c>
      <c r="K983" s="23">
        <v>1</v>
      </c>
      <c r="L983" s="23" t="s">
        <v>8345</v>
      </c>
      <c r="N983" s="24" t="b">
        <f t="shared" si="137"/>
        <v>0</v>
      </c>
      <c r="O983" s="24">
        <f t="shared" si="138"/>
        <v>114</v>
      </c>
      <c r="P983" s="24">
        <f t="shared" si="139"/>
        <v>5.65</v>
      </c>
      <c r="Q983" s="24" t="str">
        <f t="shared" si="140"/>
        <v>YES</v>
      </c>
      <c r="R983" s="24" t="str">
        <f t="shared" si="141"/>
        <v>YES</v>
      </c>
      <c r="S983" s="24" t="b">
        <f t="shared" si="142"/>
        <v>1</v>
      </c>
      <c r="T983" s="24" t="b">
        <f t="shared" si="143"/>
        <v>1</v>
      </c>
      <c r="U983" s="24">
        <f t="shared" si="135"/>
        <v>953</v>
      </c>
      <c r="V983" s="24">
        <f t="shared" si="136"/>
        <v>956</v>
      </c>
      <c r="W983" s="24"/>
      <c r="X983" s="23" t="s">
        <v>1480</v>
      </c>
      <c r="Y983" s="23" t="s">
        <v>42</v>
      </c>
      <c r="AA983" s="24"/>
      <c r="AB983" s="24" t="s">
        <v>39</v>
      </c>
      <c r="AC983" s="24"/>
      <c r="AD983" s="24">
        <v>6</v>
      </c>
      <c r="AE983" s="24">
        <v>6</v>
      </c>
      <c r="AF983" s="24">
        <v>6</v>
      </c>
      <c r="AG983" s="24">
        <v>6</v>
      </c>
      <c r="AH983" s="24">
        <v>6</v>
      </c>
      <c r="AI983" s="24">
        <v>6</v>
      </c>
      <c r="AJ983" s="24">
        <v>6</v>
      </c>
      <c r="AK983" s="24">
        <v>6</v>
      </c>
      <c r="AL983" s="24">
        <v>10</v>
      </c>
      <c r="AM983" s="24">
        <v>3</v>
      </c>
      <c r="AN983" s="24">
        <v>10</v>
      </c>
      <c r="AO983" s="24">
        <v>3</v>
      </c>
      <c r="AQ983" s="23" t="s">
        <v>3783</v>
      </c>
      <c r="AR983" s="23" t="s">
        <v>3784</v>
      </c>
      <c r="AS983" s="23">
        <v>576.99</v>
      </c>
      <c r="AT983" s="23">
        <v>4.66</v>
      </c>
      <c r="AU983" s="23">
        <v>12</v>
      </c>
      <c r="AV983" s="23">
        <v>-7.34</v>
      </c>
      <c r="AW983" s="23">
        <v>2.3500000000000001E-3</v>
      </c>
      <c r="AY983" s="23">
        <v>10</v>
      </c>
      <c r="AZ983" s="23">
        <v>1</v>
      </c>
      <c r="BA983" s="23">
        <v>0.3</v>
      </c>
      <c r="BC983" s="23" t="s">
        <v>8293</v>
      </c>
      <c r="BD983" s="23" t="s">
        <v>8293</v>
      </c>
      <c r="BE983" s="23" t="s">
        <v>8293</v>
      </c>
      <c r="BF983" s="23" t="s">
        <v>8330</v>
      </c>
    </row>
    <row r="984" spans="1:58" s="23" customFormat="1" x14ac:dyDescent="0.2">
      <c r="A984" s="23" t="s">
        <v>3785</v>
      </c>
      <c r="B984" s="23" t="s">
        <v>3786</v>
      </c>
      <c r="C984" s="23" t="s">
        <v>38</v>
      </c>
      <c r="D984" s="23" t="s">
        <v>38</v>
      </c>
      <c r="E984" s="23">
        <v>1.3</v>
      </c>
      <c r="F984" s="23" t="s">
        <v>38</v>
      </c>
      <c r="G984" s="23" t="s">
        <v>38</v>
      </c>
      <c r="H984" s="23">
        <v>10</v>
      </c>
      <c r="I984" s="23" t="s">
        <v>8264</v>
      </c>
      <c r="J984" s="23">
        <v>10</v>
      </c>
      <c r="K984" s="23">
        <v>1</v>
      </c>
      <c r="L984" s="23" t="s">
        <v>8345</v>
      </c>
      <c r="N984" s="24" t="b">
        <f t="shared" si="137"/>
        <v>0</v>
      </c>
      <c r="O984" s="24">
        <f t="shared" si="138"/>
        <v>114</v>
      </c>
      <c r="P984" s="24">
        <f t="shared" si="139"/>
        <v>5.65</v>
      </c>
      <c r="Q984" s="24" t="str">
        <f t="shared" si="140"/>
        <v>YES</v>
      </c>
      <c r="R984" s="24" t="str">
        <f t="shared" si="141"/>
        <v>YES</v>
      </c>
      <c r="S984" s="24" t="b">
        <f t="shared" si="142"/>
        <v>1</v>
      </c>
      <c r="T984" s="24" t="b">
        <f t="shared" si="143"/>
        <v>1</v>
      </c>
      <c r="U984" s="24">
        <f t="shared" ref="U984:U1047" si="144">_xlfn.RANK.EQ(O984,O$2:O$2337)</f>
        <v>953</v>
      </c>
      <c r="V984" s="24">
        <f t="shared" ref="V984:V1047" si="145">_xlfn.RANK.EQ(P984,P$2:P$2337)</f>
        <v>956</v>
      </c>
      <c r="W984" s="24"/>
      <c r="X984" s="23" t="s">
        <v>1480</v>
      </c>
      <c r="Y984" s="23" t="s">
        <v>42</v>
      </c>
      <c r="AA984" s="24" t="s">
        <v>39</v>
      </c>
      <c r="AB984" s="24" t="s">
        <v>39</v>
      </c>
      <c r="AC984" s="24" t="s">
        <v>39</v>
      </c>
      <c r="AD984" s="24">
        <v>10</v>
      </c>
      <c r="AE984" s="24">
        <v>10</v>
      </c>
      <c r="AF984" s="24">
        <v>10</v>
      </c>
      <c r="AG984" s="24">
        <v>10</v>
      </c>
      <c r="AH984" s="24">
        <v>10</v>
      </c>
      <c r="AI984" s="24">
        <v>10</v>
      </c>
      <c r="AJ984" s="24">
        <v>6</v>
      </c>
      <c r="AK984" s="24">
        <v>6</v>
      </c>
      <c r="AL984" s="24">
        <v>10</v>
      </c>
      <c r="AM984" s="24">
        <v>6</v>
      </c>
      <c r="AN984" s="24">
        <v>10</v>
      </c>
      <c r="AO984" s="24">
        <v>6</v>
      </c>
      <c r="AQ984" s="23" t="s">
        <v>3787</v>
      </c>
      <c r="AR984" s="23" t="s">
        <v>3788</v>
      </c>
      <c r="AS984" s="23">
        <v>256.33</v>
      </c>
      <c r="AT984" s="23">
        <v>5.24</v>
      </c>
      <c r="AU984" s="23">
        <v>12</v>
      </c>
      <c r="AV984" s="23">
        <v>-6.76</v>
      </c>
      <c r="AW984" s="23">
        <v>7.7100000000000002E-2</v>
      </c>
      <c r="AY984" s="23">
        <v>1000</v>
      </c>
      <c r="AZ984" s="23">
        <v>1</v>
      </c>
      <c r="BA984" s="23">
        <v>0.3</v>
      </c>
      <c r="BC984" s="23" t="s">
        <v>8293</v>
      </c>
      <c r="BD984" s="23" t="s">
        <v>8293</v>
      </c>
      <c r="BE984" s="23" t="s">
        <v>8293</v>
      </c>
      <c r="BF984" s="23" t="s">
        <v>8330</v>
      </c>
    </row>
    <row r="985" spans="1:58" s="23" customFormat="1" x14ac:dyDescent="0.2">
      <c r="A985" s="23" t="s">
        <v>3789</v>
      </c>
      <c r="B985" s="23" t="s">
        <v>3790</v>
      </c>
      <c r="C985" s="23" t="s">
        <v>38</v>
      </c>
      <c r="D985" s="23" t="s">
        <v>38</v>
      </c>
      <c r="E985" s="23">
        <v>1.3</v>
      </c>
      <c r="F985" s="23" t="s">
        <v>38</v>
      </c>
      <c r="G985" s="23" t="s">
        <v>38</v>
      </c>
      <c r="H985" s="23">
        <v>10</v>
      </c>
      <c r="I985" s="23" t="s">
        <v>8264</v>
      </c>
      <c r="J985" s="23">
        <v>10</v>
      </c>
      <c r="K985" s="23">
        <v>1</v>
      </c>
      <c r="L985" s="23" t="s">
        <v>8345</v>
      </c>
      <c r="N985" s="24" t="b">
        <f t="shared" si="137"/>
        <v>0</v>
      </c>
      <c r="O985" s="24">
        <f t="shared" si="138"/>
        <v>114</v>
      </c>
      <c r="P985" s="24">
        <f t="shared" si="139"/>
        <v>5.65</v>
      </c>
      <c r="Q985" s="24" t="str">
        <f t="shared" si="140"/>
        <v>YES</v>
      </c>
      <c r="R985" s="24" t="str">
        <f t="shared" si="141"/>
        <v>YES</v>
      </c>
      <c r="S985" s="24" t="b">
        <f t="shared" si="142"/>
        <v>1</v>
      </c>
      <c r="T985" s="24" t="b">
        <f t="shared" si="143"/>
        <v>1</v>
      </c>
      <c r="U985" s="24">
        <f t="shared" si="144"/>
        <v>953</v>
      </c>
      <c r="V985" s="24">
        <f t="shared" si="145"/>
        <v>956</v>
      </c>
      <c r="W985" s="24"/>
      <c r="X985" s="23" t="s">
        <v>1480</v>
      </c>
      <c r="Y985" s="23" t="s">
        <v>42</v>
      </c>
      <c r="AA985" s="24"/>
      <c r="AB985" s="24" t="s">
        <v>39</v>
      </c>
      <c r="AC985" s="24"/>
      <c r="AD985" s="24">
        <v>6</v>
      </c>
      <c r="AE985" s="24">
        <v>6</v>
      </c>
      <c r="AF985" s="24">
        <v>6</v>
      </c>
      <c r="AG985" s="24">
        <v>6</v>
      </c>
      <c r="AH985" s="24">
        <v>6</v>
      </c>
      <c r="AI985" s="24">
        <v>6</v>
      </c>
      <c r="AJ985" s="24">
        <v>6</v>
      </c>
      <c r="AK985" s="24">
        <v>6</v>
      </c>
      <c r="AL985" s="24">
        <v>10</v>
      </c>
      <c r="AM985" s="24">
        <v>3</v>
      </c>
      <c r="AN985" s="24">
        <v>10</v>
      </c>
      <c r="AO985" s="24">
        <v>6</v>
      </c>
      <c r="AQ985" s="23" t="s">
        <v>3791</v>
      </c>
      <c r="AR985" s="23" t="s">
        <v>3792</v>
      </c>
      <c r="AS985" s="23">
        <v>125.13</v>
      </c>
      <c r="AT985" s="23">
        <v>0.23</v>
      </c>
      <c r="AU985" s="23">
        <v>7.8470000000000004</v>
      </c>
      <c r="AV985" s="23">
        <v>-7.617</v>
      </c>
      <c r="AW985" s="23">
        <v>5.1500000000000001E-3</v>
      </c>
      <c r="AY985" s="23">
        <v>10</v>
      </c>
      <c r="AZ985" s="23">
        <v>1</v>
      </c>
      <c r="BA985" s="23">
        <v>0.3</v>
      </c>
      <c r="BC985" s="23" t="s">
        <v>8293</v>
      </c>
      <c r="BD985" s="23" t="s">
        <v>8293</v>
      </c>
      <c r="BE985" s="23" t="s">
        <v>8293</v>
      </c>
      <c r="BF985" s="23" t="s">
        <v>8330</v>
      </c>
    </row>
    <row r="986" spans="1:58" s="23" customFormat="1" x14ac:dyDescent="0.2">
      <c r="A986" s="23" t="s">
        <v>3793</v>
      </c>
      <c r="B986" s="23" t="s">
        <v>3794</v>
      </c>
      <c r="C986" s="23" t="s">
        <v>38</v>
      </c>
      <c r="D986" s="23" t="s">
        <v>38</v>
      </c>
      <c r="E986" s="23">
        <v>1.3</v>
      </c>
      <c r="F986" s="23" t="s">
        <v>38</v>
      </c>
      <c r="G986" s="23" t="s">
        <v>38</v>
      </c>
      <c r="H986" s="23">
        <v>10</v>
      </c>
      <c r="I986" s="23" t="s">
        <v>8264</v>
      </c>
      <c r="J986" s="23">
        <v>10</v>
      </c>
      <c r="K986" s="23">
        <v>1</v>
      </c>
      <c r="L986" s="23" t="s">
        <v>8345</v>
      </c>
      <c r="N986" s="24" t="b">
        <f t="shared" si="137"/>
        <v>0</v>
      </c>
      <c r="O986" s="24">
        <f t="shared" si="138"/>
        <v>114</v>
      </c>
      <c r="P986" s="24">
        <f t="shared" si="139"/>
        <v>5.65</v>
      </c>
      <c r="Q986" s="24" t="str">
        <f t="shared" si="140"/>
        <v>YES</v>
      </c>
      <c r="R986" s="24" t="str">
        <f t="shared" si="141"/>
        <v>YES</v>
      </c>
      <c r="S986" s="24" t="b">
        <f t="shared" si="142"/>
        <v>1</v>
      </c>
      <c r="T986" s="24" t="b">
        <f t="shared" si="143"/>
        <v>1</v>
      </c>
      <c r="U986" s="24">
        <f t="shared" si="144"/>
        <v>953</v>
      </c>
      <c r="V986" s="24">
        <f t="shared" si="145"/>
        <v>956</v>
      </c>
      <c r="W986" s="24"/>
      <c r="X986" s="23" t="s">
        <v>1480</v>
      </c>
      <c r="Y986" s="23" t="s">
        <v>42</v>
      </c>
      <c r="AA986" s="24"/>
      <c r="AB986" s="24" t="s">
        <v>39</v>
      </c>
      <c r="AC986" s="24" t="s">
        <v>39</v>
      </c>
      <c r="AD986" s="24">
        <v>6</v>
      </c>
      <c r="AE986" s="24">
        <v>6</v>
      </c>
      <c r="AF986" s="24">
        <v>10</v>
      </c>
      <c r="AG986" s="24">
        <v>10</v>
      </c>
      <c r="AH986" s="24">
        <v>10</v>
      </c>
      <c r="AI986" s="24">
        <v>10</v>
      </c>
      <c r="AJ986" s="24">
        <v>6</v>
      </c>
      <c r="AK986" s="24">
        <v>6</v>
      </c>
      <c r="AL986" s="24">
        <v>10</v>
      </c>
      <c r="AM986" s="24">
        <v>6</v>
      </c>
      <c r="AN986" s="24">
        <v>10</v>
      </c>
      <c r="AO986" s="24">
        <v>10</v>
      </c>
      <c r="AQ986" s="23" t="s">
        <v>3795</v>
      </c>
      <c r="AR986" s="23" t="s">
        <v>938</v>
      </c>
      <c r="AS986" s="23">
        <v>164.19</v>
      </c>
      <c r="AT986" s="23">
        <v>1.48</v>
      </c>
      <c r="AU986" s="23">
        <v>9.1259999999999994</v>
      </c>
      <c r="AV986" s="23">
        <v>-7.645999999999999</v>
      </c>
      <c r="AW986" s="23">
        <v>3.9199999999999999E-2</v>
      </c>
      <c r="AY986" s="23">
        <v>1000</v>
      </c>
      <c r="AZ986" s="23">
        <v>1</v>
      </c>
      <c r="BA986" s="23">
        <v>0.3</v>
      </c>
      <c r="BC986" s="23" t="s">
        <v>8293</v>
      </c>
      <c r="BD986" s="23" t="s">
        <v>8293</v>
      </c>
      <c r="BE986" s="23" t="s">
        <v>8293</v>
      </c>
      <c r="BF986" s="23" t="s">
        <v>8330</v>
      </c>
    </row>
    <row r="987" spans="1:58" s="23" customFormat="1" x14ac:dyDescent="0.2">
      <c r="A987" s="23" t="s">
        <v>3796</v>
      </c>
      <c r="B987" s="23" t="s">
        <v>3797</v>
      </c>
      <c r="C987" s="23" t="s">
        <v>38</v>
      </c>
      <c r="D987" s="23" t="s">
        <v>38</v>
      </c>
      <c r="E987" s="23">
        <v>1.3</v>
      </c>
      <c r="F987" s="23" t="s">
        <v>38</v>
      </c>
      <c r="G987" s="23" t="s">
        <v>38</v>
      </c>
      <c r="H987" s="23">
        <v>10</v>
      </c>
      <c r="I987" s="23" t="s">
        <v>8264</v>
      </c>
      <c r="J987" s="23">
        <v>10</v>
      </c>
      <c r="K987" s="23">
        <v>1</v>
      </c>
      <c r="L987" s="23" t="s">
        <v>8345</v>
      </c>
      <c r="N987" s="24" t="b">
        <f t="shared" si="137"/>
        <v>0</v>
      </c>
      <c r="O987" s="24">
        <f t="shared" si="138"/>
        <v>114</v>
      </c>
      <c r="P987" s="24">
        <f t="shared" si="139"/>
        <v>5.65</v>
      </c>
      <c r="Q987" s="24" t="str">
        <f t="shared" si="140"/>
        <v>YES</v>
      </c>
      <c r="R987" s="24" t="str">
        <f t="shared" si="141"/>
        <v>YES</v>
      </c>
      <c r="S987" s="24" t="b">
        <f t="shared" si="142"/>
        <v>1</v>
      </c>
      <c r="T987" s="24" t="b">
        <f t="shared" si="143"/>
        <v>1</v>
      </c>
      <c r="U987" s="24">
        <f t="shared" si="144"/>
        <v>953</v>
      </c>
      <c r="V987" s="24">
        <f t="shared" si="145"/>
        <v>956</v>
      </c>
      <c r="W987" s="24"/>
      <c r="X987" s="23" t="s">
        <v>1480</v>
      </c>
      <c r="Y987" s="23" t="s">
        <v>42</v>
      </c>
      <c r="AA987" s="24" t="s">
        <v>39</v>
      </c>
      <c r="AB987" s="24" t="s">
        <v>39</v>
      </c>
      <c r="AC987" s="24" t="s">
        <v>39</v>
      </c>
      <c r="AD987" s="24">
        <v>10</v>
      </c>
      <c r="AE987" s="24">
        <v>10</v>
      </c>
      <c r="AF987" s="24">
        <v>10</v>
      </c>
      <c r="AG987" s="24">
        <v>10</v>
      </c>
      <c r="AH987" s="24">
        <v>10</v>
      </c>
      <c r="AI987" s="24">
        <v>10</v>
      </c>
      <c r="AJ987" s="24">
        <v>10</v>
      </c>
      <c r="AK987" s="24">
        <v>10</v>
      </c>
      <c r="AL987" s="24">
        <v>10</v>
      </c>
      <c r="AM987" s="24">
        <v>10</v>
      </c>
      <c r="AN987" s="24">
        <v>10</v>
      </c>
      <c r="AO987" s="24">
        <v>10</v>
      </c>
      <c r="AQ987" s="23" t="s">
        <v>3798</v>
      </c>
      <c r="AR987" s="23" t="s">
        <v>3799</v>
      </c>
      <c r="AS987" s="23">
        <v>540.59</v>
      </c>
      <c r="AT987" s="23">
        <v>6.42</v>
      </c>
      <c r="AU987" s="23">
        <v>12</v>
      </c>
      <c r="AV987" s="23">
        <v>-5.58</v>
      </c>
      <c r="AW987" s="23">
        <v>7.78</v>
      </c>
      <c r="AY987" s="23">
        <v>100</v>
      </c>
      <c r="AZ987" s="23">
        <v>1</v>
      </c>
      <c r="BA987" s="23">
        <v>0.3</v>
      </c>
      <c r="BC987" s="23" t="s">
        <v>8293</v>
      </c>
      <c r="BD987" s="23" t="s">
        <v>8293</v>
      </c>
      <c r="BE987" s="23" t="s">
        <v>8293</v>
      </c>
      <c r="BF987" s="23" t="s">
        <v>8330</v>
      </c>
    </row>
    <row r="988" spans="1:58" s="23" customFormat="1" x14ac:dyDescent="0.2">
      <c r="A988" s="23" t="s">
        <v>3800</v>
      </c>
      <c r="B988" s="23" t="s">
        <v>3801</v>
      </c>
      <c r="C988" s="23" t="s">
        <v>38</v>
      </c>
      <c r="D988" s="23" t="s">
        <v>38</v>
      </c>
      <c r="E988" s="23">
        <v>1.3</v>
      </c>
      <c r="F988" s="23" t="s">
        <v>38</v>
      </c>
      <c r="G988" s="23" t="s">
        <v>38</v>
      </c>
      <c r="H988" s="23">
        <v>10</v>
      </c>
      <c r="I988" s="23" t="s">
        <v>8264</v>
      </c>
      <c r="J988" s="23">
        <v>10</v>
      </c>
      <c r="K988" s="23">
        <v>1</v>
      </c>
      <c r="L988" s="23" t="s">
        <v>8345</v>
      </c>
      <c r="N988" s="24" t="b">
        <f t="shared" si="137"/>
        <v>0</v>
      </c>
      <c r="O988" s="24">
        <f t="shared" si="138"/>
        <v>114</v>
      </c>
      <c r="P988" s="24">
        <f t="shared" si="139"/>
        <v>5.65</v>
      </c>
      <c r="Q988" s="24" t="str">
        <f t="shared" si="140"/>
        <v>YES</v>
      </c>
      <c r="R988" s="24" t="str">
        <f t="shared" si="141"/>
        <v>YES</v>
      </c>
      <c r="S988" s="24" t="b">
        <f t="shared" si="142"/>
        <v>1</v>
      </c>
      <c r="T988" s="24" t="b">
        <f t="shared" si="143"/>
        <v>1</v>
      </c>
      <c r="U988" s="24">
        <f t="shared" si="144"/>
        <v>953</v>
      </c>
      <c r="V988" s="24">
        <f t="shared" si="145"/>
        <v>956</v>
      </c>
      <c r="W988" s="24"/>
      <c r="X988" s="23" t="s">
        <v>1480</v>
      </c>
      <c r="Y988" s="23" t="s">
        <v>42</v>
      </c>
      <c r="AA988" s="24" t="s">
        <v>39</v>
      </c>
      <c r="AB988" s="24"/>
      <c r="AC988" s="24" t="s">
        <v>39</v>
      </c>
      <c r="AD988" s="24">
        <v>10</v>
      </c>
      <c r="AE988" s="24">
        <v>10</v>
      </c>
      <c r="AF988" s="24">
        <v>10</v>
      </c>
      <c r="AG988" s="24">
        <v>10</v>
      </c>
      <c r="AH988" s="24">
        <v>10</v>
      </c>
      <c r="AI988" s="24">
        <v>10</v>
      </c>
      <c r="AJ988" s="24">
        <v>6</v>
      </c>
      <c r="AK988" s="24">
        <v>6</v>
      </c>
      <c r="AL988" s="24">
        <v>6</v>
      </c>
      <c r="AM988" s="24">
        <v>6</v>
      </c>
      <c r="AN988" s="24">
        <v>6</v>
      </c>
      <c r="AO988" s="24">
        <v>6</v>
      </c>
      <c r="AQ988" s="23" t="s">
        <v>3802</v>
      </c>
      <c r="AR988" s="23" t="s">
        <v>3803</v>
      </c>
      <c r="AS988" s="23">
        <v>448.58</v>
      </c>
      <c r="AT988" s="23">
        <v>6.91</v>
      </c>
      <c r="AU988" s="23">
        <v>12</v>
      </c>
      <c r="AV988" s="23">
        <v>-5.09</v>
      </c>
      <c r="AW988" s="23">
        <v>0.108</v>
      </c>
      <c r="AY988" s="23">
        <v>100</v>
      </c>
      <c r="AZ988" s="23">
        <v>1</v>
      </c>
      <c r="BA988" s="23">
        <v>0.3</v>
      </c>
      <c r="BC988" s="23" t="s">
        <v>8293</v>
      </c>
      <c r="BD988" s="23" t="s">
        <v>8293</v>
      </c>
      <c r="BE988" s="23" t="s">
        <v>8293</v>
      </c>
      <c r="BF988" s="23" t="s">
        <v>8330</v>
      </c>
    </row>
    <row r="989" spans="1:58" s="23" customFormat="1" x14ac:dyDescent="0.2">
      <c r="A989" s="23" t="s">
        <v>3804</v>
      </c>
      <c r="B989" s="23" t="s">
        <v>3805</v>
      </c>
      <c r="C989" s="23" t="s">
        <v>38</v>
      </c>
      <c r="D989" s="23" t="s">
        <v>38</v>
      </c>
      <c r="E989" s="23">
        <v>1.3</v>
      </c>
      <c r="F989" s="23" t="s">
        <v>38</v>
      </c>
      <c r="G989" s="23" t="s">
        <v>38</v>
      </c>
      <c r="H989" s="23">
        <v>10</v>
      </c>
      <c r="I989" s="23" t="s">
        <v>8264</v>
      </c>
      <c r="J989" s="23">
        <v>10</v>
      </c>
      <c r="K989" s="23">
        <v>1</v>
      </c>
      <c r="L989" s="23" t="s">
        <v>8345</v>
      </c>
      <c r="N989" s="24" t="b">
        <f t="shared" si="137"/>
        <v>0</v>
      </c>
      <c r="O989" s="24">
        <f t="shared" si="138"/>
        <v>114</v>
      </c>
      <c r="P989" s="24">
        <f t="shared" si="139"/>
        <v>5.65</v>
      </c>
      <c r="Q989" s="24" t="str">
        <f t="shared" si="140"/>
        <v>YES</v>
      </c>
      <c r="R989" s="24" t="str">
        <f t="shared" si="141"/>
        <v>YES</v>
      </c>
      <c r="S989" s="24" t="b">
        <f t="shared" si="142"/>
        <v>1</v>
      </c>
      <c r="T989" s="24" t="b">
        <f t="shared" si="143"/>
        <v>1</v>
      </c>
      <c r="U989" s="24">
        <f t="shared" si="144"/>
        <v>953</v>
      </c>
      <c r="V989" s="24">
        <f t="shared" si="145"/>
        <v>956</v>
      </c>
      <c r="W989" s="24"/>
      <c r="X989" s="23" t="s">
        <v>1480</v>
      </c>
      <c r="Y989" s="23" t="s">
        <v>42</v>
      </c>
      <c r="AA989" s="24" t="s">
        <v>39</v>
      </c>
      <c r="AB989" s="24" t="s">
        <v>39</v>
      </c>
      <c r="AC989" s="24" t="s">
        <v>39</v>
      </c>
      <c r="AD989" s="24">
        <v>10</v>
      </c>
      <c r="AE989" s="24">
        <v>10</v>
      </c>
      <c r="AF989" s="24">
        <v>10</v>
      </c>
      <c r="AG989" s="24">
        <v>10</v>
      </c>
      <c r="AH989" s="24">
        <v>10</v>
      </c>
      <c r="AI989" s="24">
        <v>10</v>
      </c>
      <c r="AJ989" s="24">
        <v>10</v>
      </c>
      <c r="AK989" s="24">
        <v>10</v>
      </c>
      <c r="AL989" s="24">
        <v>10</v>
      </c>
      <c r="AM989" s="24">
        <v>10</v>
      </c>
      <c r="AN989" s="24">
        <v>10</v>
      </c>
      <c r="AO989" s="24">
        <v>10</v>
      </c>
      <c r="AQ989" s="23" t="s">
        <v>3806</v>
      </c>
      <c r="AR989" s="23" t="s">
        <v>3807</v>
      </c>
      <c r="AS989" s="23">
        <v>288.37</v>
      </c>
      <c r="AT989" s="23">
        <v>0.77</v>
      </c>
      <c r="AU989" s="23">
        <v>11.154</v>
      </c>
      <c r="AV989" s="23">
        <v>-10.384</v>
      </c>
      <c r="AW989" s="23">
        <v>0.152</v>
      </c>
      <c r="AY989" s="23">
        <v>10</v>
      </c>
      <c r="AZ989" s="23">
        <v>1</v>
      </c>
      <c r="BA989" s="23">
        <v>0.3</v>
      </c>
      <c r="BC989" s="23" t="s">
        <v>8293</v>
      </c>
      <c r="BD989" s="23" t="s">
        <v>8293</v>
      </c>
      <c r="BE989" s="23" t="s">
        <v>8293</v>
      </c>
      <c r="BF989" s="23" t="s">
        <v>8330</v>
      </c>
    </row>
    <row r="990" spans="1:58" s="23" customFormat="1" x14ac:dyDescent="0.2">
      <c r="A990" s="23" t="s">
        <v>3808</v>
      </c>
      <c r="B990" s="23" t="s">
        <v>3809</v>
      </c>
      <c r="C990" s="23" t="s">
        <v>38</v>
      </c>
      <c r="D990" s="23" t="s">
        <v>38</v>
      </c>
      <c r="E990" s="23">
        <v>1.3</v>
      </c>
      <c r="F990" s="23" t="s">
        <v>38</v>
      </c>
      <c r="G990" s="23" t="s">
        <v>38</v>
      </c>
      <c r="H990" s="23">
        <v>10</v>
      </c>
      <c r="I990" s="23" t="s">
        <v>8264</v>
      </c>
      <c r="J990" s="23">
        <v>10</v>
      </c>
      <c r="K990" s="23">
        <v>1</v>
      </c>
      <c r="L990" s="23" t="s">
        <v>8345</v>
      </c>
      <c r="N990" s="24" t="b">
        <f t="shared" si="137"/>
        <v>0</v>
      </c>
      <c r="O990" s="24">
        <f t="shared" si="138"/>
        <v>114</v>
      </c>
      <c r="P990" s="24">
        <f t="shared" si="139"/>
        <v>5.65</v>
      </c>
      <c r="Q990" s="24" t="str">
        <f t="shared" si="140"/>
        <v>YES</v>
      </c>
      <c r="R990" s="24" t="str">
        <f t="shared" si="141"/>
        <v>YES</v>
      </c>
      <c r="S990" s="24" t="b">
        <f t="shared" si="142"/>
        <v>1</v>
      </c>
      <c r="T990" s="24" t="b">
        <f t="shared" si="143"/>
        <v>1</v>
      </c>
      <c r="U990" s="24">
        <f t="shared" si="144"/>
        <v>953</v>
      </c>
      <c r="V990" s="24">
        <f t="shared" si="145"/>
        <v>956</v>
      </c>
      <c r="W990" s="24"/>
      <c r="X990" s="23" t="s">
        <v>1480</v>
      </c>
      <c r="Y990" s="23" t="s">
        <v>42</v>
      </c>
      <c r="AA990" s="24"/>
      <c r="AB990" s="24" t="s">
        <v>39</v>
      </c>
      <c r="AC990" s="24" t="s">
        <v>39</v>
      </c>
      <c r="AD990" s="24">
        <v>6</v>
      </c>
      <c r="AE990" s="24">
        <v>6</v>
      </c>
      <c r="AF990" s="24">
        <v>10</v>
      </c>
      <c r="AG990" s="24">
        <v>10</v>
      </c>
      <c r="AH990" s="24">
        <v>10</v>
      </c>
      <c r="AI990" s="24">
        <v>10</v>
      </c>
      <c r="AJ990" s="24">
        <v>10</v>
      </c>
      <c r="AK990" s="24">
        <v>10</v>
      </c>
      <c r="AL990" s="24">
        <v>10</v>
      </c>
      <c r="AM990" s="24">
        <v>10</v>
      </c>
      <c r="AN990" s="24">
        <v>10</v>
      </c>
      <c r="AO990" s="24">
        <v>10</v>
      </c>
      <c r="AQ990" s="23" t="s">
        <v>3810</v>
      </c>
      <c r="AR990" s="23" t="s">
        <v>3811</v>
      </c>
      <c r="AS990" s="23">
        <v>172.12</v>
      </c>
      <c r="AT990" s="23">
        <v>-0.77</v>
      </c>
      <c r="AU990" s="23">
        <v>9.0489999999999995</v>
      </c>
      <c r="AV990" s="23">
        <v>-9.8189999999999991</v>
      </c>
      <c r="AW990" s="23">
        <v>1.2200000000000001E-2</v>
      </c>
      <c r="AY990" s="23">
        <v>10</v>
      </c>
      <c r="AZ990" s="23">
        <v>1</v>
      </c>
      <c r="BA990" s="23">
        <v>0.3</v>
      </c>
      <c r="BC990" s="23" t="s">
        <v>8293</v>
      </c>
      <c r="BD990" s="23" t="s">
        <v>8293</v>
      </c>
      <c r="BE990" s="23" t="s">
        <v>8293</v>
      </c>
      <c r="BF990" s="23" t="s">
        <v>8330</v>
      </c>
    </row>
    <row r="991" spans="1:58" s="23" customFormat="1" x14ac:dyDescent="0.2">
      <c r="A991" s="23" t="s">
        <v>3812</v>
      </c>
      <c r="B991" s="23" t="s">
        <v>3813</v>
      </c>
      <c r="C991" s="23" t="s">
        <v>38</v>
      </c>
      <c r="D991" s="23" t="s">
        <v>38</v>
      </c>
      <c r="E991" s="23">
        <v>1.3</v>
      </c>
      <c r="F991" s="23" t="s">
        <v>38</v>
      </c>
      <c r="G991" s="23" t="s">
        <v>38</v>
      </c>
      <c r="H991" s="23">
        <v>10</v>
      </c>
      <c r="I991" s="23" t="s">
        <v>8264</v>
      </c>
      <c r="J991" s="23">
        <v>10</v>
      </c>
      <c r="K991" s="23">
        <v>1</v>
      </c>
      <c r="L991" s="23" t="s">
        <v>8345</v>
      </c>
      <c r="N991" s="24" t="b">
        <f t="shared" si="137"/>
        <v>0</v>
      </c>
      <c r="O991" s="24">
        <f t="shared" si="138"/>
        <v>114</v>
      </c>
      <c r="P991" s="24">
        <f t="shared" si="139"/>
        <v>5.65</v>
      </c>
      <c r="Q991" s="24" t="str">
        <f t="shared" si="140"/>
        <v>YES</v>
      </c>
      <c r="R991" s="24" t="str">
        <f t="shared" si="141"/>
        <v>YES</v>
      </c>
      <c r="S991" s="24" t="b">
        <f t="shared" si="142"/>
        <v>1</v>
      </c>
      <c r="T991" s="24" t="b">
        <f t="shared" si="143"/>
        <v>1</v>
      </c>
      <c r="U991" s="24">
        <f t="shared" si="144"/>
        <v>953</v>
      </c>
      <c r="V991" s="24">
        <f t="shared" si="145"/>
        <v>956</v>
      </c>
      <c r="W991" s="24"/>
      <c r="X991" s="23" t="s">
        <v>1480</v>
      </c>
      <c r="Y991" s="23" t="s">
        <v>42</v>
      </c>
      <c r="AA991" s="24" t="s">
        <v>39</v>
      </c>
      <c r="AB991" s="24" t="s">
        <v>39</v>
      </c>
      <c r="AC991" s="24" t="s">
        <v>39</v>
      </c>
      <c r="AD991" s="24">
        <v>6</v>
      </c>
      <c r="AE991" s="24">
        <v>10</v>
      </c>
      <c r="AF991" s="24">
        <v>10</v>
      </c>
      <c r="AG991" s="24">
        <v>10</v>
      </c>
      <c r="AH991" s="24">
        <v>10</v>
      </c>
      <c r="AI991" s="24">
        <v>10</v>
      </c>
      <c r="AJ991" s="24">
        <v>10</v>
      </c>
      <c r="AK991" s="24">
        <v>10</v>
      </c>
      <c r="AL991" s="24">
        <v>10</v>
      </c>
      <c r="AM991" s="24">
        <v>10</v>
      </c>
      <c r="AN991" s="24">
        <v>10</v>
      </c>
      <c r="AO991" s="24">
        <v>10</v>
      </c>
      <c r="AQ991" s="23" t="s">
        <v>3814</v>
      </c>
      <c r="AR991" s="23" t="s">
        <v>3815</v>
      </c>
      <c r="AS991" s="23">
        <v>151.19999999999999</v>
      </c>
      <c r="AT991" s="23">
        <v>1.47</v>
      </c>
      <c r="AU991" s="23">
        <v>9.5909999999999993</v>
      </c>
      <c r="AV991" s="23">
        <v>-8.1209999999999987</v>
      </c>
      <c r="AW991" s="23">
        <v>0.13400000000000001</v>
      </c>
      <c r="AY991" s="23">
        <v>10</v>
      </c>
      <c r="AZ991" s="23">
        <v>1</v>
      </c>
      <c r="BA991" s="23">
        <v>0.3</v>
      </c>
      <c r="BC991" s="23" t="s">
        <v>8293</v>
      </c>
      <c r="BD991" s="23" t="s">
        <v>8293</v>
      </c>
      <c r="BE991" s="23" t="s">
        <v>8293</v>
      </c>
      <c r="BF991" s="23" t="s">
        <v>8330</v>
      </c>
    </row>
    <row r="992" spans="1:58" s="23" customFormat="1" x14ac:dyDescent="0.2">
      <c r="A992" s="23" t="s">
        <v>3816</v>
      </c>
      <c r="B992" s="23" t="s">
        <v>3817</v>
      </c>
      <c r="C992" s="23" t="s">
        <v>38</v>
      </c>
      <c r="D992" s="23" t="s">
        <v>38</v>
      </c>
      <c r="E992" s="23">
        <v>1.3</v>
      </c>
      <c r="F992" s="23" t="s">
        <v>38</v>
      </c>
      <c r="G992" s="23" t="s">
        <v>38</v>
      </c>
      <c r="H992" s="23">
        <v>10</v>
      </c>
      <c r="I992" s="23" t="s">
        <v>8264</v>
      </c>
      <c r="J992" s="23">
        <v>10</v>
      </c>
      <c r="K992" s="23">
        <v>1</v>
      </c>
      <c r="L992" s="23" t="s">
        <v>8345</v>
      </c>
      <c r="N992" s="24" t="b">
        <f t="shared" si="137"/>
        <v>0</v>
      </c>
      <c r="O992" s="24">
        <f t="shared" si="138"/>
        <v>114</v>
      </c>
      <c r="P992" s="24">
        <f t="shared" si="139"/>
        <v>5.65</v>
      </c>
      <c r="Q992" s="24" t="str">
        <f t="shared" si="140"/>
        <v>YES</v>
      </c>
      <c r="R992" s="24" t="str">
        <f t="shared" si="141"/>
        <v>YES</v>
      </c>
      <c r="S992" s="24" t="b">
        <f t="shared" si="142"/>
        <v>1</v>
      </c>
      <c r="T992" s="24" t="b">
        <f t="shared" si="143"/>
        <v>1</v>
      </c>
      <c r="U992" s="24">
        <f t="shared" si="144"/>
        <v>953</v>
      </c>
      <c r="V992" s="24">
        <f t="shared" si="145"/>
        <v>956</v>
      </c>
      <c r="W992" s="24"/>
      <c r="X992" s="23" t="s">
        <v>1480</v>
      </c>
      <c r="Y992" s="23" t="s">
        <v>42</v>
      </c>
      <c r="AA992" s="24"/>
      <c r="AB992" s="24" t="s">
        <v>39</v>
      </c>
      <c r="AC992" s="24"/>
      <c r="AD992" s="24">
        <v>6</v>
      </c>
      <c r="AE992" s="24">
        <v>6</v>
      </c>
      <c r="AF992" s="24">
        <v>6</v>
      </c>
      <c r="AG992" s="24">
        <v>6</v>
      </c>
      <c r="AH992" s="24">
        <v>6</v>
      </c>
      <c r="AI992" s="24">
        <v>6</v>
      </c>
      <c r="AJ992" s="24">
        <v>6</v>
      </c>
      <c r="AK992" s="24">
        <v>6</v>
      </c>
      <c r="AL992" s="24">
        <v>10</v>
      </c>
      <c r="AM992" s="24">
        <v>6</v>
      </c>
      <c r="AN992" s="24">
        <v>10</v>
      </c>
      <c r="AO992" s="24">
        <v>6</v>
      </c>
      <c r="AQ992" s="23" t="s">
        <v>3818</v>
      </c>
      <c r="AR992" s="23" t="s">
        <v>3819</v>
      </c>
      <c r="AS992" s="23">
        <v>135.16</v>
      </c>
      <c r="AT992" s="23">
        <v>0.83</v>
      </c>
      <c r="AU992" s="23">
        <v>7.6779999999999999</v>
      </c>
      <c r="AV992" s="23">
        <v>-6.8479999999999999</v>
      </c>
      <c r="AW992" s="23">
        <v>6.0999999999999999E-2</v>
      </c>
      <c r="AY992" s="23">
        <v>10</v>
      </c>
      <c r="AZ992" s="23">
        <v>1</v>
      </c>
      <c r="BA992" s="23">
        <v>0.3</v>
      </c>
      <c r="BC992" s="23" t="s">
        <v>8293</v>
      </c>
      <c r="BD992" s="23" t="s">
        <v>8293</v>
      </c>
      <c r="BE992" s="23" t="s">
        <v>8293</v>
      </c>
      <c r="BF992" s="23" t="s">
        <v>8330</v>
      </c>
    </row>
    <row r="993" spans="1:58" s="23" customFormat="1" x14ac:dyDescent="0.2">
      <c r="A993" s="23" t="s">
        <v>590</v>
      </c>
      <c r="B993" s="23" t="s">
        <v>591</v>
      </c>
      <c r="C993" s="23" t="s">
        <v>8340</v>
      </c>
      <c r="D993" s="23" t="s">
        <v>38</v>
      </c>
      <c r="E993" s="23">
        <v>1.25</v>
      </c>
      <c r="F993" s="23" t="s">
        <v>38</v>
      </c>
      <c r="G993" s="23" t="s">
        <v>38</v>
      </c>
      <c r="H993" s="23">
        <v>10</v>
      </c>
      <c r="I993" s="23" t="s">
        <v>8264</v>
      </c>
      <c r="J993" s="23">
        <v>10</v>
      </c>
      <c r="K993" s="23">
        <v>1</v>
      </c>
      <c r="L993" s="23" t="s">
        <v>8342</v>
      </c>
      <c r="N993" s="24" t="b">
        <f t="shared" si="137"/>
        <v>0</v>
      </c>
      <c r="O993" s="24">
        <f t="shared" si="138"/>
        <v>113.5</v>
      </c>
      <c r="P993" s="24">
        <f t="shared" si="139"/>
        <v>5.625</v>
      </c>
      <c r="Q993" s="24" t="str">
        <f t="shared" si="140"/>
        <v>YES</v>
      </c>
      <c r="R993" s="24" t="str">
        <f t="shared" si="141"/>
        <v>YES</v>
      </c>
      <c r="S993" s="24" t="b">
        <f t="shared" si="142"/>
        <v>1</v>
      </c>
      <c r="T993" s="24" t="b">
        <f t="shared" si="143"/>
        <v>1</v>
      </c>
      <c r="U993" s="24">
        <f t="shared" si="144"/>
        <v>990</v>
      </c>
      <c r="V993" s="24">
        <f t="shared" si="145"/>
        <v>993</v>
      </c>
      <c r="W993" s="24"/>
      <c r="X993" s="23" t="s">
        <v>137</v>
      </c>
      <c r="Y993" s="23" t="s">
        <v>95</v>
      </c>
      <c r="AA993" s="24" t="s">
        <v>39</v>
      </c>
      <c r="AB993" s="24" t="s">
        <v>39</v>
      </c>
      <c r="AC993" s="24" t="s">
        <v>39</v>
      </c>
      <c r="AD993" s="24">
        <v>10</v>
      </c>
      <c r="AE993" s="24">
        <v>10</v>
      </c>
      <c r="AF993" s="24">
        <v>10</v>
      </c>
      <c r="AG993" s="24">
        <v>10</v>
      </c>
      <c r="AH993" s="24">
        <v>10</v>
      </c>
      <c r="AI993" s="24">
        <v>10</v>
      </c>
      <c r="AJ993" s="24">
        <v>10</v>
      </c>
      <c r="AK993" s="24">
        <v>10</v>
      </c>
      <c r="AL993" s="24">
        <v>10</v>
      </c>
      <c r="AM993" s="24">
        <v>10</v>
      </c>
      <c r="AN993" s="24">
        <v>10</v>
      </c>
      <c r="AO993" s="24">
        <v>10</v>
      </c>
      <c r="AQ993" s="23" t="s">
        <v>592</v>
      </c>
      <c r="AR993" s="23" t="s">
        <v>593</v>
      </c>
      <c r="AS993" s="23">
        <v>285.72000000000003</v>
      </c>
      <c r="AT993" s="23">
        <v>-0.41</v>
      </c>
      <c r="AU993" s="23">
        <v>12</v>
      </c>
      <c r="AV993" s="23">
        <v>-12.41</v>
      </c>
      <c r="AW993" s="23">
        <v>6.28E-3</v>
      </c>
      <c r="AY993" s="23">
        <v>10</v>
      </c>
      <c r="AZ993" s="23">
        <v>1</v>
      </c>
      <c r="BA993" s="23">
        <v>0.25</v>
      </c>
      <c r="BC993" s="23" t="s">
        <v>8293</v>
      </c>
      <c r="BD993" s="23" t="s">
        <v>8320</v>
      </c>
      <c r="BE993" s="23" t="s">
        <v>8293</v>
      </c>
      <c r="BF993" s="23" t="s">
        <v>8330</v>
      </c>
    </row>
    <row r="994" spans="1:58" s="23" customFormat="1" x14ac:dyDescent="0.2">
      <c r="A994" s="23" t="s">
        <v>3824</v>
      </c>
      <c r="B994" s="23" t="s">
        <v>3825</v>
      </c>
      <c r="C994" s="23" t="s">
        <v>38</v>
      </c>
      <c r="D994" s="23" t="s">
        <v>38</v>
      </c>
      <c r="E994" s="23">
        <v>1.25</v>
      </c>
      <c r="F994" s="23" t="s">
        <v>38</v>
      </c>
      <c r="G994" s="23" t="s">
        <v>38</v>
      </c>
      <c r="H994" s="23">
        <v>10</v>
      </c>
      <c r="I994" s="23" t="s">
        <v>8264</v>
      </c>
      <c r="J994" s="23">
        <v>10</v>
      </c>
      <c r="K994" s="23">
        <v>1</v>
      </c>
      <c r="L994" s="23" t="s">
        <v>8345</v>
      </c>
      <c r="N994" s="24" t="b">
        <f t="shared" si="137"/>
        <v>0</v>
      </c>
      <c r="O994" s="24">
        <f t="shared" si="138"/>
        <v>113.5</v>
      </c>
      <c r="P994" s="24">
        <f t="shared" si="139"/>
        <v>5.625</v>
      </c>
      <c r="Q994" s="24" t="str">
        <f t="shared" si="140"/>
        <v>YES</v>
      </c>
      <c r="R994" s="24" t="str">
        <f t="shared" si="141"/>
        <v>YES</v>
      </c>
      <c r="S994" s="24" t="b">
        <f t="shared" si="142"/>
        <v>1</v>
      </c>
      <c r="T994" s="24" t="b">
        <f t="shared" si="143"/>
        <v>1</v>
      </c>
      <c r="U994" s="24">
        <f t="shared" si="144"/>
        <v>990</v>
      </c>
      <c r="V994" s="24">
        <f t="shared" si="145"/>
        <v>993</v>
      </c>
      <c r="W994" s="24"/>
      <c r="X994" s="23" t="s">
        <v>1480</v>
      </c>
      <c r="Y994" s="23" t="s">
        <v>42</v>
      </c>
      <c r="AA994" s="24" t="s">
        <v>39</v>
      </c>
      <c r="AB994" s="24" t="s">
        <v>39</v>
      </c>
      <c r="AC994" s="24" t="s">
        <v>39</v>
      </c>
      <c r="AD994" s="24">
        <v>10</v>
      </c>
      <c r="AE994" s="24">
        <v>10</v>
      </c>
      <c r="AF994" s="24">
        <v>10</v>
      </c>
      <c r="AG994" s="24">
        <v>10</v>
      </c>
      <c r="AH994" s="24">
        <v>10</v>
      </c>
      <c r="AI994" s="24">
        <v>10</v>
      </c>
      <c r="AJ994" s="24">
        <v>10</v>
      </c>
      <c r="AK994" s="24">
        <v>10</v>
      </c>
      <c r="AL994" s="24">
        <v>10</v>
      </c>
      <c r="AM994" s="24">
        <v>10</v>
      </c>
      <c r="AN994" s="24">
        <v>10</v>
      </c>
      <c r="AO994" s="24">
        <v>10</v>
      </c>
      <c r="AQ994" s="23" t="s">
        <v>3826</v>
      </c>
      <c r="AR994" s="23" t="s">
        <v>3827</v>
      </c>
      <c r="AS994" s="23">
        <v>214.34</v>
      </c>
      <c r="AT994" s="23">
        <v>1.36</v>
      </c>
      <c r="AU994" s="23">
        <v>11.948</v>
      </c>
      <c r="AV994" s="23">
        <v>-10.588000000000001</v>
      </c>
      <c r="AW994" s="23">
        <v>1.49E-2</v>
      </c>
      <c r="AY994" s="23">
        <v>100</v>
      </c>
      <c r="AZ994" s="23">
        <v>1</v>
      </c>
      <c r="BA994" s="23">
        <v>0.25</v>
      </c>
      <c r="BC994" s="23" t="s">
        <v>8293</v>
      </c>
      <c r="BD994" s="23" t="s">
        <v>8293</v>
      </c>
      <c r="BE994" s="23" t="s">
        <v>8293</v>
      </c>
      <c r="BF994" s="23" t="s">
        <v>8330</v>
      </c>
    </row>
    <row r="995" spans="1:58" s="23" customFormat="1" x14ac:dyDescent="0.2">
      <c r="A995" s="23" t="s">
        <v>3828</v>
      </c>
      <c r="B995" s="23" t="s">
        <v>3829</v>
      </c>
      <c r="C995" s="23" t="s">
        <v>38</v>
      </c>
      <c r="D995" s="23" t="s">
        <v>38</v>
      </c>
      <c r="E995" s="23">
        <v>1.25</v>
      </c>
      <c r="F995" s="23" t="s">
        <v>38</v>
      </c>
      <c r="G995" s="23" t="s">
        <v>38</v>
      </c>
      <c r="H995" s="23">
        <v>10</v>
      </c>
      <c r="I995" s="23" t="s">
        <v>8264</v>
      </c>
      <c r="J995" s="23">
        <v>10</v>
      </c>
      <c r="K995" s="23">
        <v>1</v>
      </c>
      <c r="L995" s="23" t="s">
        <v>8345</v>
      </c>
      <c r="N995" s="24" t="b">
        <f t="shared" si="137"/>
        <v>0</v>
      </c>
      <c r="O995" s="24">
        <f t="shared" si="138"/>
        <v>113.5</v>
      </c>
      <c r="P995" s="24">
        <f t="shared" si="139"/>
        <v>5.625</v>
      </c>
      <c r="Q995" s="24" t="str">
        <f t="shared" si="140"/>
        <v>YES</v>
      </c>
      <c r="R995" s="24" t="str">
        <f t="shared" si="141"/>
        <v>YES</v>
      </c>
      <c r="S995" s="24" t="b">
        <f t="shared" si="142"/>
        <v>1</v>
      </c>
      <c r="T995" s="24" t="b">
        <f t="shared" si="143"/>
        <v>1</v>
      </c>
      <c r="U995" s="24">
        <f t="shared" si="144"/>
        <v>990</v>
      </c>
      <c r="V995" s="24">
        <f t="shared" si="145"/>
        <v>993</v>
      </c>
      <c r="W995" s="24"/>
      <c r="X995" s="23" t="s">
        <v>1480</v>
      </c>
      <c r="Y995" s="23" t="s">
        <v>42</v>
      </c>
      <c r="AA995" s="24"/>
      <c r="AB995" s="24" t="s">
        <v>39</v>
      </c>
      <c r="AC995" s="24"/>
      <c r="AD995" s="24">
        <v>6</v>
      </c>
      <c r="AE995" s="24">
        <v>6</v>
      </c>
      <c r="AF995" s="24">
        <v>6</v>
      </c>
      <c r="AG995" s="24">
        <v>6</v>
      </c>
      <c r="AH995" s="24">
        <v>6</v>
      </c>
      <c r="AI995" s="24">
        <v>6</v>
      </c>
      <c r="AJ995" s="24">
        <v>6</v>
      </c>
      <c r="AK995" s="24">
        <v>6</v>
      </c>
      <c r="AL995" s="24">
        <v>10</v>
      </c>
      <c r="AM995" s="24">
        <v>6</v>
      </c>
      <c r="AN995" s="24">
        <v>10</v>
      </c>
      <c r="AO995" s="24">
        <v>6</v>
      </c>
      <c r="AQ995" s="23" t="s">
        <v>3830</v>
      </c>
      <c r="AR995" s="23" t="s">
        <v>3831</v>
      </c>
      <c r="AS995" s="23">
        <v>305.16000000000003</v>
      </c>
      <c r="AT995" s="23">
        <v>4.4800000000000004</v>
      </c>
      <c r="AU995" s="23">
        <v>9.3379999999999992</v>
      </c>
      <c r="AV995" s="23">
        <v>-4.8579999999999988</v>
      </c>
      <c r="AW995" s="23">
        <v>1.2</v>
      </c>
      <c r="AY995" s="23">
        <v>10</v>
      </c>
      <c r="AZ995" s="23">
        <v>1</v>
      </c>
      <c r="BA995" s="23">
        <v>0.25</v>
      </c>
      <c r="BC995" s="23" t="s">
        <v>8293</v>
      </c>
      <c r="BD995" s="23" t="s">
        <v>8293</v>
      </c>
      <c r="BE995" s="23" t="s">
        <v>8293</v>
      </c>
      <c r="BF995" s="23" t="s">
        <v>8330</v>
      </c>
    </row>
    <row r="996" spans="1:58" s="23" customFormat="1" x14ac:dyDescent="0.2">
      <c r="A996" s="23" t="s">
        <v>3832</v>
      </c>
      <c r="B996" s="23" t="s">
        <v>3833</v>
      </c>
      <c r="C996" s="23" t="s">
        <v>38</v>
      </c>
      <c r="D996" s="23" t="s">
        <v>38</v>
      </c>
      <c r="E996" s="23">
        <v>1.25</v>
      </c>
      <c r="F996" s="23" t="s">
        <v>38</v>
      </c>
      <c r="G996" s="23" t="s">
        <v>38</v>
      </c>
      <c r="H996" s="23">
        <v>10</v>
      </c>
      <c r="I996" s="23" t="s">
        <v>8264</v>
      </c>
      <c r="J996" s="23">
        <v>10</v>
      </c>
      <c r="K996" s="23">
        <v>1</v>
      </c>
      <c r="L996" s="23" t="s">
        <v>8345</v>
      </c>
      <c r="N996" s="24" t="b">
        <f t="shared" si="137"/>
        <v>0</v>
      </c>
      <c r="O996" s="24">
        <f t="shared" si="138"/>
        <v>113.5</v>
      </c>
      <c r="P996" s="24">
        <f t="shared" si="139"/>
        <v>5.625</v>
      </c>
      <c r="Q996" s="24" t="str">
        <f t="shared" si="140"/>
        <v>YES</v>
      </c>
      <c r="R996" s="24" t="str">
        <f t="shared" si="141"/>
        <v>YES</v>
      </c>
      <c r="S996" s="24" t="b">
        <f t="shared" si="142"/>
        <v>1</v>
      </c>
      <c r="T996" s="24" t="b">
        <f t="shared" si="143"/>
        <v>1</v>
      </c>
      <c r="U996" s="24">
        <f t="shared" si="144"/>
        <v>990</v>
      </c>
      <c r="V996" s="24">
        <f t="shared" si="145"/>
        <v>993</v>
      </c>
      <c r="W996" s="24"/>
      <c r="X996" s="23" t="s">
        <v>1480</v>
      </c>
      <c r="Y996" s="23" t="s">
        <v>42</v>
      </c>
      <c r="AA996" s="24"/>
      <c r="AB996" s="24"/>
      <c r="AC996" s="24" t="s">
        <v>39</v>
      </c>
      <c r="AD996" s="24">
        <v>6</v>
      </c>
      <c r="AE996" s="24">
        <v>6</v>
      </c>
      <c r="AF996" s="24">
        <v>6</v>
      </c>
      <c r="AG996" s="24">
        <v>10</v>
      </c>
      <c r="AH996" s="24">
        <v>6</v>
      </c>
      <c r="AI996" s="24">
        <v>10</v>
      </c>
      <c r="AJ996" s="24">
        <v>6</v>
      </c>
      <c r="AK996" s="24">
        <v>6</v>
      </c>
      <c r="AL996" s="24">
        <v>6</v>
      </c>
      <c r="AM996" s="24">
        <v>6</v>
      </c>
      <c r="AN996" s="24">
        <v>6</v>
      </c>
      <c r="AO996" s="24">
        <v>6</v>
      </c>
      <c r="AQ996" s="23" t="s">
        <v>3834</v>
      </c>
      <c r="AR996" s="23" t="s">
        <v>3835</v>
      </c>
      <c r="AS996" s="23">
        <v>285.89</v>
      </c>
      <c r="AT996" s="23">
        <v>4.6500000000000004</v>
      </c>
      <c r="AU996" s="23">
        <v>8.7569999999999997</v>
      </c>
      <c r="AV996" s="23">
        <v>-4.1069999999999993</v>
      </c>
      <c r="AW996" s="23">
        <v>5.48</v>
      </c>
      <c r="AY996" s="23">
        <v>1000</v>
      </c>
      <c r="AZ996" s="23">
        <v>1</v>
      </c>
      <c r="BA996" s="23">
        <v>0.25</v>
      </c>
      <c r="BC996" s="23" t="s">
        <v>8293</v>
      </c>
      <c r="BD996" s="23" t="s">
        <v>8293</v>
      </c>
      <c r="BE996" s="23" t="s">
        <v>8293</v>
      </c>
      <c r="BF996" s="23" t="s">
        <v>8330</v>
      </c>
    </row>
    <row r="997" spans="1:58" s="23" customFormat="1" x14ac:dyDescent="0.2">
      <c r="A997" s="23" t="s">
        <v>3836</v>
      </c>
      <c r="B997" s="23" t="s">
        <v>3837</v>
      </c>
      <c r="C997" s="23" t="s">
        <v>38</v>
      </c>
      <c r="D997" s="23" t="s">
        <v>38</v>
      </c>
      <c r="E997" s="23">
        <v>1.25</v>
      </c>
      <c r="F997" s="23" t="s">
        <v>38</v>
      </c>
      <c r="G997" s="23" t="s">
        <v>38</v>
      </c>
      <c r="H997" s="23">
        <v>10</v>
      </c>
      <c r="I997" s="23" t="s">
        <v>8264</v>
      </c>
      <c r="J997" s="23">
        <v>10</v>
      </c>
      <c r="K997" s="23">
        <v>1</v>
      </c>
      <c r="L997" s="23" t="s">
        <v>8345</v>
      </c>
      <c r="N997" s="24" t="b">
        <f t="shared" si="137"/>
        <v>0</v>
      </c>
      <c r="O997" s="24">
        <f t="shared" si="138"/>
        <v>113.5</v>
      </c>
      <c r="P997" s="24">
        <f t="shared" si="139"/>
        <v>5.625</v>
      </c>
      <c r="Q997" s="24" t="str">
        <f t="shared" si="140"/>
        <v>YES</v>
      </c>
      <c r="R997" s="24" t="str">
        <f t="shared" si="141"/>
        <v>YES</v>
      </c>
      <c r="S997" s="24" t="b">
        <f t="shared" si="142"/>
        <v>1</v>
      </c>
      <c r="T997" s="24" t="b">
        <f t="shared" si="143"/>
        <v>1</v>
      </c>
      <c r="U997" s="24">
        <f t="shared" si="144"/>
        <v>990</v>
      </c>
      <c r="V997" s="24">
        <f t="shared" si="145"/>
        <v>993</v>
      </c>
      <c r="W997" s="24"/>
      <c r="X997" s="23" t="s">
        <v>1480</v>
      </c>
      <c r="Y997" s="23" t="s">
        <v>42</v>
      </c>
      <c r="AA997" s="24" t="s">
        <v>39</v>
      </c>
      <c r="AB997" s="24" t="s">
        <v>39</v>
      </c>
      <c r="AC997" s="24"/>
      <c r="AD997" s="24">
        <v>10</v>
      </c>
      <c r="AE997" s="24">
        <v>6</v>
      </c>
      <c r="AF997" s="24">
        <v>6</v>
      </c>
      <c r="AG997" s="24">
        <v>6</v>
      </c>
      <c r="AH997" s="24">
        <v>6</v>
      </c>
      <c r="AI997" s="24">
        <v>6</v>
      </c>
      <c r="AJ997" s="24">
        <v>6</v>
      </c>
      <c r="AK997" s="24">
        <v>6</v>
      </c>
      <c r="AL997" s="24">
        <v>6</v>
      </c>
      <c r="AM997" s="24">
        <v>10</v>
      </c>
      <c r="AN997" s="24">
        <v>6</v>
      </c>
      <c r="AO997" s="24">
        <v>10</v>
      </c>
      <c r="AQ997" s="23" t="s">
        <v>3838</v>
      </c>
      <c r="AR997" s="23" t="s">
        <v>3839</v>
      </c>
      <c r="AS997" s="23">
        <v>444.46</v>
      </c>
      <c r="AT997" s="23">
        <v>9.82</v>
      </c>
      <c r="AU997" s="23">
        <v>12</v>
      </c>
      <c r="AV997" s="23">
        <v>-2.1799999999999997</v>
      </c>
      <c r="AW997" s="23">
        <v>3.74</v>
      </c>
      <c r="AY997" s="23">
        <v>10</v>
      </c>
      <c r="AZ997" s="23">
        <v>1</v>
      </c>
      <c r="BA997" s="23">
        <v>0.25</v>
      </c>
      <c r="BC997" s="23" t="s">
        <v>8293</v>
      </c>
      <c r="BD997" s="23" t="s">
        <v>8293</v>
      </c>
      <c r="BE997" s="23" t="s">
        <v>8293</v>
      </c>
      <c r="BF997" s="23" t="s">
        <v>8330</v>
      </c>
    </row>
    <row r="998" spans="1:58" s="23" customFormat="1" x14ac:dyDescent="0.2">
      <c r="A998" s="23" t="s">
        <v>3840</v>
      </c>
      <c r="B998" s="23" t="s">
        <v>3841</v>
      </c>
      <c r="C998" s="23" t="s">
        <v>38</v>
      </c>
      <c r="D998" s="23" t="s">
        <v>38</v>
      </c>
      <c r="E998" s="23">
        <v>1.25</v>
      </c>
      <c r="F998" s="23" t="s">
        <v>38</v>
      </c>
      <c r="G998" s="23" t="s">
        <v>38</v>
      </c>
      <c r="H998" s="23">
        <v>10</v>
      </c>
      <c r="I998" s="23" t="s">
        <v>8264</v>
      </c>
      <c r="J998" s="23">
        <v>10</v>
      </c>
      <c r="K998" s="23">
        <v>1</v>
      </c>
      <c r="L998" s="23" t="s">
        <v>8345</v>
      </c>
      <c r="N998" s="24" t="b">
        <f t="shared" si="137"/>
        <v>0</v>
      </c>
      <c r="O998" s="24">
        <f t="shared" si="138"/>
        <v>113.5</v>
      </c>
      <c r="P998" s="24">
        <f t="shared" si="139"/>
        <v>5.625</v>
      </c>
      <c r="Q998" s="24" t="str">
        <f t="shared" si="140"/>
        <v>YES</v>
      </c>
      <c r="R998" s="24" t="str">
        <f t="shared" si="141"/>
        <v>YES</v>
      </c>
      <c r="S998" s="24" t="b">
        <f t="shared" si="142"/>
        <v>1</v>
      </c>
      <c r="T998" s="24" t="b">
        <f t="shared" si="143"/>
        <v>1</v>
      </c>
      <c r="U998" s="24">
        <f t="shared" si="144"/>
        <v>990</v>
      </c>
      <c r="V998" s="24">
        <f t="shared" si="145"/>
        <v>993</v>
      </c>
      <c r="W998" s="24"/>
      <c r="X998" s="23" t="s">
        <v>1480</v>
      </c>
      <c r="Y998" s="23" t="s">
        <v>42</v>
      </c>
      <c r="AA998" s="24" t="s">
        <v>39</v>
      </c>
      <c r="AB998" s="24" t="s">
        <v>39</v>
      </c>
      <c r="AC998" s="24" t="s">
        <v>39</v>
      </c>
      <c r="AD998" s="24">
        <v>10</v>
      </c>
      <c r="AE998" s="24">
        <v>10</v>
      </c>
      <c r="AF998" s="24">
        <v>10</v>
      </c>
      <c r="AG998" s="24">
        <v>10</v>
      </c>
      <c r="AH998" s="24">
        <v>10</v>
      </c>
      <c r="AI998" s="24">
        <v>10</v>
      </c>
      <c r="AJ998" s="24">
        <v>10</v>
      </c>
      <c r="AK998" s="24">
        <v>10</v>
      </c>
      <c r="AL998" s="24">
        <v>10</v>
      </c>
      <c r="AM998" s="24">
        <v>10</v>
      </c>
      <c r="AN998" s="24">
        <v>10</v>
      </c>
      <c r="AO998" s="24">
        <v>10</v>
      </c>
      <c r="AQ998" s="23" t="s">
        <v>3842</v>
      </c>
      <c r="AR998" s="23" t="s">
        <v>3843</v>
      </c>
      <c r="AS998" s="23">
        <v>300.33999999999997</v>
      </c>
      <c r="AT998" s="23">
        <v>2.36</v>
      </c>
      <c r="AU998" s="23">
        <v>12</v>
      </c>
      <c r="AV998" s="23">
        <v>-9.64</v>
      </c>
      <c r="AW998" s="23">
        <v>2.1899999999999999E-2</v>
      </c>
      <c r="AY998" s="23">
        <v>10</v>
      </c>
      <c r="AZ998" s="23">
        <v>1</v>
      </c>
      <c r="BA998" s="23">
        <v>0.25</v>
      </c>
      <c r="BC998" s="23" t="s">
        <v>8293</v>
      </c>
      <c r="BD998" s="23" t="s">
        <v>8293</v>
      </c>
      <c r="BE998" s="23" t="s">
        <v>8293</v>
      </c>
      <c r="BF998" s="23" t="s">
        <v>8330</v>
      </c>
    </row>
    <row r="999" spans="1:58" s="23" customFormat="1" x14ac:dyDescent="0.2">
      <c r="A999" s="23" t="s">
        <v>3844</v>
      </c>
      <c r="B999" s="23" t="s">
        <v>3845</v>
      </c>
      <c r="C999" s="23" t="s">
        <v>38</v>
      </c>
      <c r="D999" s="23" t="s">
        <v>38</v>
      </c>
      <c r="E999" s="23">
        <v>1.25</v>
      </c>
      <c r="F999" s="23" t="s">
        <v>38</v>
      </c>
      <c r="G999" s="23" t="s">
        <v>38</v>
      </c>
      <c r="H999" s="23">
        <v>10</v>
      </c>
      <c r="I999" s="23" t="s">
        <v>8264</v>
      </c>
      <c r="J999" s="23">
        <v>10</v>
      </c>
      <c r="K999" s="23">
        <v>1</v>
      </c>
      <c r="L999" s="23" t="s">
        <v>8345</v>
      </c>
      <c r="N999" s="24" t="b">
        <f t="shared" si="137"/>
        <v>0</v>
      </c>
      <c r="O999" s="24">
        <f t="shared" si="138"/>
        <v>113.5</v>
      </c>
      <c r="P999" s="24">
        <f t="shared" si="139"/>
        <v>5.625</v>
      </c>
      <c r="Q999" s="24" t="str">
        <f t="shared" si="140"/>
        <v>YES</v>
      </c>
      <c r="R999" s="24" t="str">
        <f t="shared" si="141"/>
        <v>YES</v>
      </c>
      <c r="S999" s="24" t="b">
        <f t="shared" si="142"/>
        <v>1</v>
      </c>
      <c r="T999" s="24" t="b">
        <f t="shared" si="143"/>
        <v>1</v>
      </c>
      <c r="U999" s="24">
        <f t="shared" si="144"/>
        <v>990</v>
      </c>
      <c r="V999" s="24">
        <f t="shared" si="145"/>
        <v>993</v>
      </c>
      <c r="W999" s="24"/>
      <c r="X999" s="23" t="s">
        <v>1480</v>
      </c>
      <c r="Y999" s="23" t="s">
        <v>42</v>
      </c>
      <c r="AA999" s="24" t="s">
        <v>39</v>
      </c>
      <c r="AB999" s="24" t="s">
        <v>39</v>
      </c>
      <c r="AC999" s="24" t="s">
        <v>39</v>
      </c>
      <c r="AD999" s="24">
        <v>10</v>
      </c>
      <c r="AE999" s="24">
        <v>10</v>
      </c>
      <c r="AF999" s="24">
        <v>10</v>
      </c>
      <c r="AG999" s="24">
        <v>10</v>
      </c>
      <c r="AH999" s="24">
        <v>10</v>
      </c>
      <c r="AI999" s="24">
        <v>10</v>
      </c>
      <c r="AJ999" s="24">
        <v>10</v>
      </c>
      <c r="AK999" s="24">
        <v>10</v>
      </c>
      <c r="AL999" s="24">
        <v>10</v>
      </c>
      <c r="AM999" s="24">
        <v>10</v>
      </c>
      <c r="AN999" s="24">
        <v>10</v>
      </c>
      <c r="AO999" s="24">
        <v>10</v>
      </c>
      <c r="AQ999" s="23" t="s">
        <v>3846</v>
      </c>
      <c r="AR999" s="23" t="s">
        <v>3847</v>
      </c>
      <c r="AS999" s="23">
        <v>304.38</v>
      </c>
      <c r="AT999" s="23">
        <v>4.8600000000000003</v>
      </c>
      <c r="AU999" s="23">
        <v>12</v>
      </c>
      <c r="AV999" s="23">
        <v>-7.14</v>
      </c>
      <c r="AW999" s="23">
        <v>1.17</v>
      </c>
      <c r="AY999" s="23">
        <v>10</v>
      </c>
      <c r="AZ999" s="23">
        <v>1</v>
      </c>
      <c r="BA999" s="23">
        <v>0.25</v>
      </c>
      <c r="BC999" s="23" t="s">
        <v>8293</v>
      </c>
      <c r="BD999" s="23" t="s">
        <v>8293</v>
      </c>
      <c r="BE999" s="23" t="s">
        <v>8293</v>
      </c>
      <c r="BF999" s="23" t="s">
        <v>8330</v>
      </c>
    </row>
    <row r="1000" spans="1:58" s="23" customFormat="1" x14ac:dyDescent="0.2">
      <c r="A1000" s="23" t="s">
        <v>3848</v>
      </c>
      <c r="B1000" s="23" t="s">
        <v>3849</v>
      </c>
      <c r="C1000" s="23" t="s">
        <v>38</v>
      </c>
      <c r="D1000" s="23" t="s">
        <v>38</v>
      </c>
      <c r="E1000" s="23">
        <v>1.25</v>
      </c>
      <c r="F1000" s="23" t="s">
        <v>38</v>
      </c>
      <c r="G1000" s="23" t="s">
        <v>38</v>
      </c>
      <c r="H1000" s="23">
        <v>10</v>
      </c>
      <c r="I1000" s="23" t="s">
        <v>8264</v>
      </c>
      <c r="J1000" s="23">
        <v>10</v>
      </c>
      <c r="K1000" s="23">
        <v>1</v>
      </c>
      <c r="L1000" s="23" t="s">
        <v>8345</v>
      </c>
      <c r="N1000" s="24" t="b">
        <f t="shared" si="137"/>
        <v>0</v>
      </c>
      <c r="O1000" s="24">
        <f t="shared" si="138"/>
        <v>113.5</v>
      </c>
      <c r="P1000" s="24">
        <f t="shared" si="139"/>
        <v>5.625</v>
      </c>
      <c r="Q1000" s="24" t="str">
        <f t="shared" si="140"/>
        <v>YES</v>
      </c>
      <c r="R1000" s="24" t="str">
        <f t="shared" si="141"/>
        <v>YES</v>
      </c>
      <c r="S1000" s="24" t="b">
        <f t="shared" si="142"/>
        <v>1</v>
      </c>
      <c r="T1000" s="24" t="b">
        <f t="shared" si="143"/>
        <v>1</v>
      </c>
      <c r="U1000" s="24">
        <f t="shared" si="144"/>
        <v>990</v>
      </c>
      <c r="V1000" s="24">
        <f t="shared" si="145"/>
        <v>993</v>
      </c>
      <c r="W1000" s="24"/>
      <c r="X1000" s="23" t="s">
        <v>1480</v>
      </c>
      <c r="Y1000" s="23" t="s">
        <v>42</v>
      </c>
      <c r="AA1000" s="24" t="s">
        <v>39</v>
      </c>
      <c r="AB1000" s="24" t="s">
        <v>39</v>
      </c>
      <c r="AC1000" s="24" t="s">
        <v>39</v>
      </c>
      <c r="AD1000" s="24">
        <v>10</v>
      </c>
      <c r="AE1000" s="24">
        <v>10</v>
      </c>
      <c r="AF1000" s="24">
        <v>10</v>
      </c>
      <c r="AG1000" s="24">
        <v>10</v>
      </c>
      <c r="AH1000" s="24">
        <v>10</v>
      </c>
      <c r="AI1000" s="24">
        <v>10</v>
      </c>
      <c r="AJ1000" s="24">
        <v>10</v>
      </c>
      <c r="AK1000" s="24">
        <v>10</v>
      </c>
      <c r="AL1000" s="24">
        <v>10</v>
      </c>
      <c r="AM1000" s="24">
        <v>10</v>
      </c>
      <c r="AN1000" s="24">
        <v>10</v>
      </c>
      <c r="AO1000" s="24">
        <v>10</v>
      </c>
      <c r="AQ1000" s="23" t="s">
        <v>3850</v>
      </c>
      <c r="AR1000" s="23" t="s">
        <v>3851</v>
      </c>
      <c r="AS1000" s="23">
        <v>367.41</v>
      </c>
      <c r="AT1000" s="23">
        <v>3.61</v>
      </c>
      <c r="AU1000" s="23">
        <v>12</v>
      </c>
      <c r="AV1000" s="23">
        <v>-8.39</v>
      </c>
      <c r="AW1000" s="23">
        <v>4.1099999999999998E-2</v>
      </c>
      <c r="AY1000" s="23">
        <v>100</v>
      </c>
      <c r="AZ1000" s="23">
        <v>1</v>
      </c>
      <c r="BA1000" s="23">
        <v>0.25</v>
      </c>
      <c r="BC1000" s="23" t="s">
        <v>8293</v>
      </c>
      <c r="BD1000" s="23" t="s">
        <v>8293</v>
      </c>
      <c r="BE1000" s="23" t="s">
        <v>8293</v>
      </c>
      <c r="BF1000" s="23" t="s">
        <v>8330</v>
      </c>
    </row>
    <row r="1001" spans="1:58" s="23" customFormat="1" x14ac:dyDescent="0.2">
      <c r="A1001" s="23" t="s">
        <v>3852</v>
      </c>
      <c r="B1001" s="23" t="s">
        <v>3853</v>
      </c>
      <c r="C1001" s="23" t="s">
        <v>38</v>
      </c>
      <c r="D1001" s="23" t="s">
        <v>38</v>
      </c>
      <c r="E1001" s="23">
        <v>1.25</v>
      </c>
      <c r="F1001" s="23" t="s">
        <v>38</v>
      </c>
      <c r="G1001" s="23" t="s">
        <v>38</v>
      </c>
      <c r="H1001" s="23">
        <v>10</v>
      </c>
      <c r="I1001" s="23" t="s">
        <v>8264</v>
      </c>
      <c r="J1001" s="23">
        <v>10</v>
      </c>
      <c r="K1001" s="23">
        <v>1</v>
      </c>
      <c r="L1001" s="23" t="s">
        <v>8342</v>
      </c>
      <c r="N1001" s="24" t="b">
        <f t="shared" si="137"/>
        <v>0</v>
      </c>
      <c r="O1001" s="24">
        <f t="shared" si="138"/>
        <v>113.5</v>
      </c>
      <c r="P1001" s="24">
        <f t="shared" si="139"/>
        <v>5.625</v>
      </c>
      <c r="Q1001" s="24" t="str">
        <f t="shared" si="140"/>
        <v>YES</v>
      </c>
      <c r="R1001" s="24" t="str">
        <f t="shared" si="141"/>
        <v>YES</v>
      </c>
      <c r="S1001" s="24" t="b">
        <f t="shared" si="142"/>
        <v>1</v>
      </c>
      <c r="T1001" s="24" t="b">
        <f t="shared" si="143"/>
        <v>1</v>
      </c>
      <c r="U1001" s="24">
        <f t="shared" si="144"/>
        <v>990</v>
      </c>
      <c r="V1001" s="24">
        <f t="shared" si="145"/>
        <v>993</v>
      </c>
      <c r="W1001" s="24"/>
      <c r="X1001" s="23" t="s">
        <v>1475</v>
      </c>
      <c r="Y1001" s="23" t="s">
        <v>95</v>
      </c>
      <c r="AA1001" s="24" t="s">
        <v>39</v>
      </c>
      <c r="AB1001" s="24" t="s">
        <v>39</v>
      </c>
      <c r="AC1001" s="24" t="s">
        <v>39</v>
      </c>
      <c r="AD1001" s="24">
        <v>10</v>
      </c>
      <c r="AE1001" s="24">
        <v>10</v>
      </c>
      <c r="AF1001" s="24">
        <v>10</v>
      </c>
      <c r="AG1001" s="24">
        <v>10</v>
      </c>
      <c r="AH1001" s="24">
        <v>10</v>
      </c>
      <c r="AI1001" s="24">
        <v>10</v>
      </c>
      <c r="AJ1001" s="24">
        <v>10</v>
      </c>
      <c r="AK1001" s="24">
        <v>10</v>
      </c>
      <c r="AL1001" s="24">
        <v>10</v>
      </c>
      <c r="AM1001" s="24">
        <v>10</v>
      </c>
      <c r="AN1001" s="24">
        <v>10</v>
      </c>
      <c r="AO1001" s="24">
        <v>10</v>
      </c>
      <c r="AQ1001" s="23" t="s">
        <v>3854</v>
      </c>
      <c r="AR1001" s="23" t="s">
        <v>3855</v>
      </c>
      <c r="AS1001" s="23">
        <v>239.65</v>
      </c>
      <c r="AT1001" s="23">
        <v>1.5</v>
      </c>
      <c r="AU1001" s="23">
        <v>12</v>
      </c>
      <c r="AV1001" s="23">
        <v>-10.5</v>
      </c>
      <c r="AW1001" s="23">
        <v>1.34E-2</v>
      </c>
      <c r="AY1001" s="23">
        <v>10</v>
      </c>
      <c r="AZ1001" s="23">
        <v>1</v>
      </c>
      <c r="BA1001" s="23">
        <v>0.25</v>
      </c>
      <c r="BC1001" s="23" t="s">
        <v>8293</v>
      </c>
      <c r="BD1001" s="23" t="s">
        <v>8293</v>
      </c>
      <c r="BE1001" s="23" t="s">
        <v>8293</v>
      </c>
      <c r="BF1001" s="23" t="s">
        <v>8330</v>
      </c>
    </row>
    <row r="1002" spans="1:58" s="23" customFormat="1" x14ac:dyDescent="0.2">
      <c r="A1002" s="23" t="s">
        <v>3856</v>
      </c>
      <c r="B1002" s="23" t="s">
        <v>3857</v>
      </c>
      <c r="C1002" s="23" t="s">
        <v>38</v>
      </c>
      <c r="D1002" s="23" t="s">
        <v>38</v>
      </c>
      <c r="E1002" s="23">
        <v>1.25</v>
      </c>
      <c r="F1002" s="23" t="s">
        <v>38</v>
      </c>
      <c r="G1002" s="23" t="s">
        <v>38</v>
      </c>
      <c r="H1002" s="23">
        <v>10</v>
      </c>
      <c r="I1002" s="23" t="s">
        <v>8264</v>
      </c>
      <c r="J1002" s="23">
        <v>10</v>
      </c>
      <c r="K1002" s="23">
        <v>1</v>
      </c>
      <c r="L1002" s="23" t="s">
        <v>8345</v>
      </c>
      <c r="N1002" s="24" t="b">
        <f t="shared" si="137"/>
        <v>0</v>
      </c>
      <c r="O1002" s="24">
        <f t="shared" si="138"/>
        <v>113.5</v>
      </c>
      <c r="P1002" s="24">
        <f t="shared" si="139"/>
        <v>5.625</v>
      </c>
      <c r="Q1002" s="24" t="str">
        <f t="shared" si="140"/>
        <v>YES</v>
      </c>
      <c r="R1002" s="24" t="str">
        <f t="shared" si="141"/>
        <v>YES</v>
      </c>
      <c r="S1002" s="24" t="b">
        <f t="shared" si="142"/>
        <v>1</v>
      </c>
      <c r="T1002" s="24" t="b">
        <f t="shared" si="143"/>
        <v>1</v>
      </c>
      <c r="U1002" s="24">
        <f t="shared" si="144"/>
        <v>990</v>
      </c>
      <c r="V1002" s="24">
        <f t="shared" si="145"/>
        <v>993</v>
      </c>
      <c r="W1002" s="24"/>
      <c r="X1002" s="23" t="s">
        <v>1480</v>
      </c>
      <c r="Y1002" s="23" t="s">
        <v>42</v>
      </c>
      <c r="AA1002" s="24" t="s">
        <v>39</v>
      </c>
      <c r="AB1002" s="24" t="s">
        <v>39</v>
      </c>
      <c r="AC1002" s="24" t="s">
        <v>39</v>
      </c>
      <c r="AD1002" s="24">
        <v>10</v>
      </c>
      <c r="AE1002" s="24">
        <v>10</v>
      </c>
      <c r="AF1002" s="24">
        <v>10</v>
      </c>
      <c r="AG1002" s="24">
        <v>10</v>
      </c>
      <c r="AH1002" s="24">
        <v>10</v>
      </c>
      <c r="AI1002" s="24">
        <v>10</v>
      </c>
      <c r="AJ1002" s="24">
        <v>10</v>
      </c>
      <c r="AK1002" s="24">
        <v>10</v>
      </c>
      <c r="AL1002" s="24">
        <v>10</v>
      </c>
      <c r="AM1002" s="24">
        <v>10</v>
      </c>
      <c r="AN1002" s="24">
        <v>10</v>
      </c>
      <c r="AO1002" s="24">
        <v>10</v>
      </c>
      <c r="AQ1002" s="23" t="s">
        <v>3858</v>
      </c>
      <c r="AR1002" s="23" t="s">
        <v>3859</v>
      </c>
      <c r="AS1002" s="23">
        <v>358.26</v>
      </c>
      <c r="AT1002" s="23">
        <v>2.76</v>
      </c>
      <c r="AU1002" s="23">
        <v>12</v>
      </c>
      <c r="AV1002" s="23">
        <v>-9.24</v>
      </c>
      <c r="AW1002" s="23">
        <v>1.35</v>
      </c>
      <c r="AY1002" s="23">
        <v>10</v>
      </c>
      <c r="AZ1002" s="23">
        <v>1</v>
      </c>
      <c r="BA1002" s="23">
        <v>0.25</v>
      </c>
      <c r="BC1002" s="23" t="s">
        <v>8293</v>
      </c>
      <c r="BD1002" s="23" t="s">
        <v>8293</v>
      </c>
      <c r="BE1002" s="23" t="s">
        <v>8293</v>
      </c>
      <c r="BF1002" s="23" t="s">
        <v>8330</v>
      </c>
    </row>
    <row r="1003" spans="1:58" s="23" customFormat="1" x14ac:dyDescent="0.2">
      <c r="A1003" s="23" t="s">
        <v>3860</v>
      </c>
      <c r="B1003" s="23" t="s">
        <v>3861</v>
      </c>
      <c r="C1003" s="23" t="s">
        <v>38</v>
      </c>
      <c r="D1003" s="23" t="s">
        <v>38</v>
      </c>
      <c r="E1003" s="23">
        <v>1.25</v>
      </c>
      <c r="F1003" s="23" t="s">
        <v>38</v>
      </c>
      <c r="G1003" s="23" t="s">
        <v>38</v>
      </c>
      <c r="H1003" s="23">
        <v>10</v>
      </c>
      <c r="I1003" s="23" t="s">
        <v>8264</v>
      </c>
      <c r="J1003" s="23">
        <v>10</v>
      </c>
      <c r="K1003" s="23">
        <v>1</v>
      </c>
      <c r="L1003" s="23" t="s">
        <v>8345</v>
      </c>
      <c r="N1003" s="24" t="b">
        <f t="shared" si="137"/>
        <v>0</v>
      </c>
      <c r="O1003" s="24">
        <f t="shared" si="138"/>
        <v>113.5</v>
      </c>
      <c r="P1003" s="24">
        <f t="shared" si="139"/>
        <v>5.625</v>
      </c>
      <c r="Q1003" s="24" t="str">
        <f t="shared" si="140"/>
        <v>YES</v>
      </c>
      <c r="R1003" s="24" t="str">
        <f t="shared" si="141"/>
        <v>YES</v>
      </c>
      <c r="S1003" s="24" t="b">
        <f t="shared" si="142"/>
        <v>1</v>
      </c>
      <c r="T1003" s="24" t="b">
        <f t="shared" si="143"/>
        <v>1</v>
      </c>
      <c r="U1003" s="24">
        <f t="shared" si="144"/>
        <v>990</v>
      </c>
      <c r="V1003" s="24">
        <f t="shared" si="145"/>
        <v>993</v>
      </c>
      <c r="W1003" s="24"/>
      <c r="X1003" s="23" t="s">
        <v>1480</v>
      </c>
      <c r="Y1003" s="23" t="s">
        <v>42</v>
      </c>
      <c r="AA1003" s="24" t="s">
        <v>39</v>
      </c>
      <c r="AB1003" s="24" t="s">
        <v>39</v>
      </c>
      <c r="AC1003" s="24" t="s">
        <v>39</v>
      </c>
      <c r="AD1003" s="24">
        <v>10</v>
      </c>
      <c r="AE1003" s="24">
        <v>10</v>
      </c>
      <c r="AF1003" s="24">
        <v>10</v>
      </c>
      <c r="AG1003" s="24">
        <v>10</v>
      </c>
      <c r="AH1003" s="24">
        <v>10</v>
      </c>
      <c r="AI1003" s="24">
        <v>10</v>
      </c>
      <c r="AJ1003" s="24">
        <v>10</v>
      </c>
      <c r="AK1003" s="24">
        <v>10</v>
      </c>
      <c r="AL1003" s="24">
        <v>10</v>
      </c>
      <c r="AM1003" s="24">
        <v>10</v>
      </c>
      <c r="AN1003" s="24">
        <v>10</v>
      </c>
      <c r="AO1003" s="24">
        <v>10</v>
      </c>
      <c r="AQ1003" s="23" t="s">
        <v>3862</v>
      </c>
      <c r="AR1003" s="23" t="s">
        <v>3863</v>
      </c>
      <c r="AS1003" s="23">
        <v>243.27</v>
      </c>
      <c r="AT1003" s="23">
        <v>-0.45</v>
      </c>
      <c r="AU1003" s="23">
        <v>12</v>
      </c>
      <c r="AV1003" s="23">
        <v>-12.45</v>
      </c>
      <c r="AW1003" s="23">
        <v>9.4199999999999996E-3</v>
      </c>
      <c r="AY1003" s="23">
        <v>10</v>
      </c>
      <c r="AZ1003" s="23">
        <v>1</v>
      </c>
      <c r="BA1003" s="23">
        <v>0.25</v>
      </c>
      <c r="BC1003" s="23" t="s">
        <v>8293</v>
      </c>
      <c r="BD1003" s="23" t="s">
        <v>8293</v>
      </c>
      <c r="BE1003" s="23" t="s">
        <v>8293</v>
      </c>
      <c r="BF1003" s="23" t="s">
        <v>8330</v>
      </c>
    </row>
    <row r="1004" spans="1:58" s="23" customFormat="1" x14ac:dyDescent="0.2">
      <c r="A1004" s="23" t="s">
        <v>3864</v>
      </c>
      <c r="B1004" s="23" t="s">
        <v>3865</v>
      </c>
      <c r="C1004" s="23" t="s">
        <v>38</v>
      </c>
      <c r="D1004" s="23" t="s">
        <v>38</v>
      </c>
      <c r="E1004" s="23">
        <v>1.25</v>
      </c>
      <c r="F1004" s="23" t="s">
        <v>38</v>
      </c>
      <c r="G1004" s="23" t="s">
        <v>38</v>
      </c>
      <c r="H1004" s="23">
        <v>10</v>
      </c>
      <c r="I1004" s="23" t="s">
        <v>8264</v>
      </c>
      <c r="J1004" s="23">
        <v>10</v>
      </c>
      <c r="K1004" s="23">
        <v>1</v>
      </c>
      <c r="L1004" s="23" t="s">
        <v>8345</v>
      </c>
      <c r="N1004" s="24" t="b">
        <f t="shared" si="137"/>
        <v>0</v>
      </c>
      <c r="O1004" s="24">
        <f t="shared" si="138"/>
        <v>113.5</v>
      </c>
      <c r="P1004" s="24">
        <f t="shared" si="139"/>
        <v>5.625</v>
      </c>
      <c r="Q1004" s="24" t="str">
        <f t="shared" si="140"/>
        <v>YES</v>
      </c>
      <c r="R1004" s="24" t="str">
        <f t="shared" si="141"/>
        <v>YES</v>
      </c>
      <c r="S1004" s="24" t="b">
        <f t="shared" si="142"/>
        <v>1</v>
      </c>
      <c r="T1004" s="24" t="b">
        <f t="shared" si="143"/>
        <v>1</v>
      </c>
      <c r="U1004" s="24">
        <f t="shared" si="144"/>
        <v>990</v>
      </c>
      <c r="V1004" s="24">
        <f t="shared" si="145"/>
        <v>993</v>
      </c>
      <c r="W1004" s="24"/>
      <c r="X1004" s="23" t="s">
        <v>1480</v>
      </c>
      <c r="Y1004" s="23" t="s">
        <v>42</v>
      </c>
      <c r="AA1004" s="24" t="s">
        <v>39</v>
      </c>
      <c r="AB1004" s="24" t="s">
        <v>39</v>
      </c>
      <c r="AC1004" s="24" t="s">
        <v>39</v>
      </c>
      <c r="AD1004" s="24">
        <v>10</v>
      </c>
      <c r="AE1004" s="24">
        <v>10</v>
      </c>
      <c r="AF1004" s="24">
        <v>10</v>
      </c>
      <c r="AG1004" s="24">
        <v>10</v>
      </c>
      <c r="AH1004" s="24">
        <v>10</v>
      </c>
      <c r="AI1004" s="24">
        <v>10</v>
      </c>
      <c r="AJ1004" s="24">
        <v>10</v>
      </c>
      <c r="AK1004" s="24">
        <v>10</v>
      </c>
      <c r="AL1004" s="24">
        <v>10</v>
      </c>
      <c r="AM1004" s="24">
        <v>10</v>
      </c>
      <c r="AN1004" s="24">
        <v>10</v>
      </c>
      <c r="AO1004" s="24">
        <v>10</v>
      </c>
      <c r="AQ1004" s="23" t="s">
        <v>3866</v>
      </c>
      <c r="AR1004" s="23" t="s">
        <v>3867</v>
      </c>
      <c r="AS1004" s="23">
        <v>231.22</v>
      </c>
      <c r="AT1004" s="23">
        <v>-0.59</v>
      </c>
      <c r="AU1004" s="23">
        <v>10.42</v>
      </c>
      <c r="AV1004" s="23">
        <v>-11.01</v>
      </c>
      <c r="AW1004" s="23">
        <v>1.95E-2</v>
      </c>
      <c r="AY1004" s="23">
        <v>10</v>
      </c>
      <c r="AZ1004" s="23">
        <v>1</v>
      </c>
      <c r="BA1004" s="23">
        <v>0.25</v>
      </c>
      <c r="BC1004" s="23" t="s">
        <v>8293</v>
      </c>
      <c r="BD1004" s="23" t="s">
        <v>8293</v>
      </c>
      <c r="BE1004" s="23" t="s">
        <v>8293</v>
      </c>
      <c r="BF1004" s="23" t="s">
        <v>8330</v>
      </c>
    </row>
    <row r="1005" spans="1:58" s="23" customFormat="1" x14ac:dyDescent="0.2">
      <c r="A1005" s="23" t="s">
        <v>3868</v>
      </c>
      <c r="B1005" s="23" t="s">
        <v>3869</v>
      </c>
      <c r="C1005" s="23" t="s">
        <v>38</v>
      </c>
      <c r="D1005" s="23" t="s">
        <v>38</v>
      </c>
      <c r="E1005" s="23">
        <v>1.25</v>
      </c>
      <c r="F1005" s="23" t="s">
        <v>38</v>
      </c>
      <c r="G1005" s="23" t="s">
        <v>38</v>
      </c>
      <c r="H1005" s="23">
        <v>10</v>
      </c>
      <c r="I1005" s="23" t="s">
        <v>8264</v>
      </c>
      <c r="J1005" s="23">
        <v>10</v>
      </c>
      <c r="K1005" s="23">
        <v>1</v>
      </c>
      <c r="L1005" s="23" t="s">
        <v>8345</v>
      </c>
      <c r="N1005" s="24" t="b">
        <f t="shared" si="137"/>
        <v>0</v>
      </c>
      <c r="O1005" s="24">
        <f t="shared" si="138"/>
        <v>113.5</v>
      </c>
      <c r="P1005" s="24">
        <f t="shared" si="139"/>
        <v>5.625</v>
      </c>
      <c r="Q1005" s="24" t="str">
        <f t="shared" si="140"/>
        <v>YES</v>
      </c>
      <c r="R1005" s="24" t="str">
        <f t="shared" si="141"/>
        <v>YES</v>
      </c>
      <c r="S1005" s="24" t="b">
        <f t="shared" si="142"/>
        <v>1</v>
      </c>
      <c r="T1005" s="24" t="b">
        <f t="shared" si="143"/>
        <v>1</v>
      </c>
      <c r="U1005" s="24">
        <f t="shared" si="144"/>
        <v>990</v>
      </c>
      <c r="V1005" s="24">
        <f t="shared" si="145"/>
        <v>993</v>
      </c>
      <c r="W1005" s="24"/>
      <c r="X1005" s="23" t="s">
        <v>1480</v>
      </c>
      <c r="Y1005" s="23" t="s">
        <v>42</v>
      </c>
      <c r="AA1005" s="24" t="s">
        <v>39</v>
      </c>
      <c r="AB1005" s="24" t="s">
        <v>39</v>
      </c>
      <c r="AC1005" s="24" t="s">
        <v>39</v>
      </c>
      <c r="AD1005" s="24">
        <v>10</v>
      </c>
      <c r="AE1005" s="24">
        <v>10</v>
      </c>
      <c r="AF1005" s="24">
        <v>10</v>
      </c>
      <c r="AG1005" s="24">
        <v>10</v>
      </c>
      <c r="AH1005" s="24">
        <v>10</v>
      </c>
      <c r="AI1005" s="24">
        <v>10</v>
      </c>
      <c r="AJ1005" s="24">
        <v>10</v>
      </c>
      <c r="AK1005" s="24">
        <v>10</v>
      </c>
      <c r="AL1005" s="24">
        <v>10</v>
      </c>
      <c r="AM1005" s="24">
        <v>10</v>
      </c>
      <c r="AN1005" s="24">
        <v>10</v>
      </c>
      <c r="AO1005" s="24">
        <v>10</v>
      </c>
      <c r="AQ1005" s="23" t="s">
        <v>3870</v>
      </c>
      <c r="AR1005" s="23" t="s">
        <v>3871</v>
      </c>
      <c r="AS1005" s="23">
        <v>436.4</v>
      </c>
      <c r="AT1005" s="23">
        <v>4.0599999999999996</v>
      </c>
      <c r="AU1005" s="23">
        <v>12</v>
      </c>
      <c r="AV1005" s="23">
        <v>-7.94</v>
      </c>
      <c r="AW1005" s="23">
        <v>0.33100000000000002</v>
      </c>
      <c r="AY1005" s="23">
        <v>10</v>
      </c>
      <c r="AZ1005" s="23">
        <v>1</v>
      </c>
      <c r="BA1005" s="23">
        <v>0.25</v>
      </c>
      <c r="BC1005" s="23" t="s">
        <v>8293</v>
      </c>
      <c r="BD1005" s="23" t="s">
        <v>8293</v>
      </c>
      <c r="BE1005" s="23" t="s">
        <v>8293</v>
      </c>
      <c r="BF1005" s="23" t="s">
        <v>8330</v>
      </c>
    </row>
    <row r="1006" spans="1:58" s="23" customFormat="1" x14ac:dyDescent="0.2">
      <c r="A1006" s="23" t="s">
        <v>3872</v>
      </c>
      <c r="B1006" s="23" t="s">
        <v>3873</v>
      </c>
      <c r="C1006" s="23" t="s">
        <v>38</v>
      </c>
      <c r="D1006" s="23" t="s">
        <v>38</v>
      </c>
      <c r="E1006" s="23">
        <v>1.25</v>
      </c>
      <c r="F1006" s="23" t="s">
        <v>38</v>
      </c>
      <c r="G1006" s="23" t="s">
        <v>38</v>
      </c>
      <c r="H1006" s="23">
        <v>10</v>
      </c>
      <c r="I1006" s="23" t="s">
        <v>8264</v>
      </c>
      <c r="J1006" s="23">
        <v>10</v>
      </c>
      <c r="K1006" s="23">
        <v>1</v>
      </c>
      <c r="L1006" s="23" t="s">
        <v>8342</v>
      </c>
      <c r="N1006" s="24" t="b">
        <f t="shared" si="137"/>
        <v>0</v>
      </c>
      <c r="O1006" s="24">
        <f t="shared" si="138"/>
        <v>113.5</v>
      </c>
      <c r="P1006" s="24">
        <f t="shared" si="139"/>
        <v>5.625</v>
      </c>
      <c r="Q1006" s="24" t="str">
        <f t="shared" si="140"/>
        <v>YES</v>
      </c>
      <c r="R1006" s="24" t="str">
        <f t="shared" si="141"/>
        <v>YES</v>
      </c>
      <c r="S1006" s="24" t="b">
        <f t="shared" si="142"/>
        <v>1</v>
      </c>
      <c r="T1006" s="24" t="b">
        <f t="shared" si="143"/>
        <v>1</v>
      </c>
      <c r="U1006" s="24">
        <f t="shared" si="144"/>
        <v>990</v>
      </c>
      <c r="V1006" s="24">
        <f t="shared" si="145"/>
        <v>993</v>
      </c>
      <c r="W1006" s="24"/>
      <c r="X1006" s="23" t="s">
        <v>1475</v>
      </c>
      <c r="Y1006" s="23" t="s">
        <v>142</v>
      </c>
      <c r="AA1006" s="24" t="s">
        <v>39</v>
      </c>
      <c r="AB1006" s="24" t="s">
        <v>39</v>
      </c>
      <c r="AC1006" s="24" t="s">
        <v>39</v>
      </c>
      <c r="AD1006" s="24">
        <v>10</v>
      </c>
      <c r="AE1006" s="24">
        <v>10</v>
      </c>
      <c r="AF1006" s="24">
        <v>10</v>
      </c>
      <c r="AG1006" s="24">
        <v>10</v>
      </c>
      <c r="AH1006" s="24">
        <v>10</v>
      </c>
      <c r="AI1006" s="24">
        <v>10</v>
      </c>
      <c r="AJ1006" s="24">
        <v>10</v>
      </c>
      <c r="AK1006" s="24">
        <v>10</v>
      </c>
      <c r="AL1006" s="24">
        <v>10</v>
      </c>
      <c r="AM1006" s="24">
        <v>10</v>
      </c>
      <c r="AN1006" s="24">
        <v>10</v>
      </c>
      <c r="AO1006" s="24">
        <v>10</v>
      </c>
      <c r="AQ1006" s="23" t="s">
        <v>3874</v>
      </c>
      <c r="AR1006" s="23" t="s">
        <v>3875</v>
      </c>
      <c r="AS1006" s="23">
        <v>210.65</v>
      </c>
      <c r="AT1006" s="23">
        <v>3.29</v>
      </c>
      <c r="AU1006" s="23">
        <v>10.975</v>
      </c>
      <c r="AV1006" s="23">
        <v>-7.6849999999999996</v>
      </c>
      <c r="AW1006" s="23">
        <v>0.24099999999999999</v>
      </c>
      <c r="AY1006" s="23">
        <v>10</v>
      </c>
      <c r="AZ1006" s="23">
        <v>1</v>
      </c>
      <c r="BA1006" s="23">
        <v>0.25</v>
      </c>
      <c r="BC1006" s="23" t="s">
        <v>8293</v>
      </c>
      <c r="BD1006" s="23" t="s">
        <v>8293</v>
      </c>
      <c r="BE1006" s="23" t="s">
        <v>8293</v>
      </c>
      <c r="BF1006" s="23" t="s">
        <v>8330</v>
      </c>
    </row>
    <row r="1007" spans="1:58" s="23" customFormat="1" x14ac:dyDescent="0.2">
      <c r="A1007" s="23" t="s">
        <v>3876</v>
      </c>
      <c r="B1007" s="23" t="s">
        <v>3877</v>
      </c>
      <c r="C1007" s="23" t="s">
        <v>38</v>
      </c>
      <c r="D1007" s="23" t="s">
        <v>38</v>
      </c>
      <c r="E1007" s="23">
        <v>1.25</v>
      </c>
      <c r="F1007" s="23" t="s">
        <v>38</v>
      </c>
      <c r="G1007" s="23" t="s">
        <v>38</v>
      </c>
      <c r="H1007" s="23">
        <v>10</v>
      </c>
      <c r="I1007" s="23" t="s">
        <v>8264</v>
      </c>
      <c r="J1007" s="23">
        <v>10</v>
      </c>
      <c r="K1007" s="23">
        <v>1</v>
      </c>
      <c r="L1007" s="23" t="s">
        <v>8345</v>
      </c>
      <c r="N1007" s="24" t="b">
        <f t="shared" si="137"/>
        <v>0</v>
      </c>
      <c r="O1007" s="24">
        <f t="shared" si="138"/>
        <v>113.5</v>
      </c>
      <c r="P1007" s="24">
        <f t="shared" si="139"/>
        <v>5.625</v>
      </c>
      <c r="Q1007" s="24" t="str">
        <f t="shared" si="140"/>
        <v>YES</v>
      </c>
      <c r="R1007" s="24" t="str">
        <f t="shared" si="141"/>
        <v>YES</v>
      </c>
      <c r="S1007" s="24" t="b">
        <f t="shared" si="142"/>
        <v>1</v>
      </c>
      <c r="T1007" s="24" t="b">
        <f t="shared" si="143"/>
        <v>1</v>
      </c>
      <c r="U1007" s="24">
        <f t="shared" si="144"/>
        <v>990</v>
      </c>
      <c r="V1007" s="24">
        <f t="shared" si="145"/>
        <v>993</v>
      </c>
      <c r="W1007" s="24"/>
      <c r="X1007" s="23" t="s">
        <v>1480</v>
      </c>
      <c r="Y1007" s="23" t="s">
        <v>42</v>
      </c>
      <c r="AA1007" s="24" t="s">
        <v>39</v>
      </c>
      <c r="AB1007" s="24" t="s">
        <v>39</v>
      </c>
      <c r="AC1007" s="24" t="s">
        <v>39</v>
      </c>
      <c r="AD1007" s="24">
        <v>10</v>
      </c>
      <c r="AE1007" s="24">
        <v>10</v>
      </c>
      <c r="AF1007" s="24">
        <v>10</v>
      </c>
      <c r="AG1007" s="24">
        <v>10</v>
      </c>
      <c r="AH1007" s="24">
        <v>10</v>
      </c>
      <c r="AI1007" s="24">
        <v>10</v>
      </c>
      <c r="AJ1007" s="24">
        <v>10</v>
      </c>
      <c r="AK1007" s="24">
        <v>10</v>
      </c>
      <c r="AL1007" s="24">
        <v>10</v>
      </c>
      <c r="AM1007" s="24">
        <v>10</v>
      </c>
      <c r="AN1007" s="24">
        <v>10</v>
      </c>
      <c r="AO1007" s="24">
        <v>10</v>
      </c>
      <c r="AQ1007" s="23" t="s">
        <v>3878</v>
      </c>
      <c r="AR1007" s="23" t="s">
        <v>3879</v>
      </c>
      <c r="AS1007" s="23">
        <v>322.29000000000002</v>
      </c>
      <c r="AT1007" s="23">
        <v>4.7</v>
      </c>
      <c r="AU1007" s="23">
        <v>12</v>
      </c>
      <c r="AV1007" s="23">
        <v>-7.3</v>
      </c>
      <c r="AW1007" s="23">
        <v>15.4</v>
      </c>
      <c r="AY1007" s="23">
        <v>100</v>
      </c>
      <c r="AZ1007" s="23">
        <v>1</v>
      </c>
      <c r="BA1007" s="23">
        <v>0.25</v>
      </c>
      <c r="BC1007" s="23" t="s">
        <v>8293</v>
      </c>
      <c r="BD1007" s="23" t="s">
        <v>8293</v>
      </c>
      <c r="BE1007" s="23" t="s">
        <v>8293</v>
      </c>
      <c r="BF1007" s="23" t="s">
        <v>8330</v>
      </c>
    </row>
    <row r="1008" spans="1:58" s="23" customFormat="1" x14ac:dyDescent="0.2">
      <c r="A1008" s="23" t="s">
        <v>3880</v>
      </c>
      <c r="B1008" s="23" t="s">
        <v>3881</v>
      </c>
      <c r="C1008" s="23" t="s">
        <v>38</v>
      </c>
      <c r="D1008" s="23" t="s">
        <v>38</v>
      </c>
      <c r="E1008" s="23">
        <v>1.25</v>
      </c>
      <c r="F1008" s="23" t="s">
        <v>38</v>
      </c>
      <c r="G1008" s="23" t="s">
        <v>38</v>
      </c>
      <c r="H1008" s="23">
        <v>10</v>
      </c>
      <c r="I1008" s="23" t="s">
        <v>8264</v>
      </c>
      <c r="J1008" s="23">
        <v>10</v>
      </c>
      <c r="K1008" s="23">
        <v>1</v>
      </c>
      <c r="L1008" s="23" t="s">
        <v>8345</v>
      </c>
      <c r="N1008" s="24" t="b">
        <f t="shared" si="137"/>
        <v>0</v>
      </c>
      <c r="O1008" s="24">
        <f t="shared" si="138"/>
        <v>113.5</v>
      </c>
      <c r="P1008" s="24">
        <f t="shared" si="139"/>
        <v>5.625</v>
      </c>
      <c r="Q1008" s="24" t="str">
        <f t="shared" si="140"/>
        <v>YES</v>
      </c>
      <c r="R1008" s="24" t="str">
        <f t="shared" si="141"/>
        <v>YES</v>
      </c>
      <c r="S1008" s="24" t="b">
        <f t="shared" si="142"/>
        <v>1</v>
      </c>
      <c r="T1008" s="24" t="b">
        <f t="shared" si="143"/>
        <v>1</v>
      </c>
      <c r="U1008" s="24">
        <f t="shared" si="144"/>
        <v>990</v>
      </c>
      <c r="V1008" s="24">
        <f t="shared" si="145"/>
        <v>993</v>
      </c>
      <c r="W1008" s="24"/>
      <c r="X1008" s="23" t="s">
        <v>1480</v>
      </c>
      <c r="Y1008" s="23" t="s">
        <v>42</v>
      </c>
      <c r="AA1008" s="24"/>
      <c r="AB1008" s="24" t="s">
        <v>39</v>
      </c>
      <c r="AC1008" s="24"/>
      <c r="AD1008" s="24">
        <v>6</v>
      </c>
      <c r="AE1008" s="24">
        <v>6</v>
      </c>
      <c r="AF1008" s="24">
        <v>6</v>
      </c>
      <c r="AG1008" s="24">
        <v>6</v>
      </c>
      <c r="AH1008" s="24">
        <v>6</v>
      </c>
      <c r="AI1008" s="24">
        <v>6</v>
      </c>
      <c r="AJ1008" s="24">
        <v>6</v>
      </c>
      <c r="AK1008" s="24">
        <v>6</v>
      </c>
      <c r="AL1008" s="24">
        <v>10</v>
      </c>
      <c r="AM1008" s="24">
        <v>6</v>
      </c>
      <c r="AN1008" s="24">
        <v>10</v>
      </c>
      <c r="AO1008" s="24">
        <v>6</v>
      </c>
      <c r="AQ1008" s="23" t="s">
        <v>3882</v>
      </c>
      <c r="AR1008" s="23" t="s">
        <v>3883</v>
      </c>
      <c r="AS1008" s="23">
        <v>230.17</v>
      </c>
      <c r="AT1008" s="23">
        <v>1.57</v>
      </c>
      <c r="AU1008" s="23">
        <v>7.2</v>
      </c>
      <c r="AV1008" s="23">
        <v>-5.63</v>
      </c>
      <c r="AW1008" s="23">
        <v>0.24399999999999999</v>
      </c>
      <c r="AY1008" s="23">
        <v>10</v>
      </c>
      <c r="AZ1008" s="23">
        <v>1</v>
      </c>
      <c r="BA1008" s="23">
        <v>0.25</v>
      </c>
      <c r="BC1008" s="23" t="s">
        <v>8293</v>
      </c>
      <c r="BD1008" s="23" t="s">
        <v>8293</v>
      </c>
      <c r="BE1008" s="23" t="s">
        <v>8293</v>
      </c>
      <c r="BF1008" s="23" t="s">
        <v>8330</v>
      </c>
    </row>
    <row r="1009" spans="1:58" s="23" customFormat="1" x14ac:dyDescent="0.2">
      <c r="A1009" s="23" t="s">
        <v>3884</v>
      </c>
      <c r="B1009" s="23" t="s">
        <v>3885</v>
      </c>
      <c r="C1009" s="23" t="s">
        <v>38</v>
      </c>
      <c r="D1009" s="23" t="s">
        <v>38</v>
      </c>
      <c r="E1009" s="23">
        <v>1.25</v>
      </c>
      <c r="F1009" s="23" t="s">
        <v>38</v>
      </c>
      <c r="G1009" s="23" t="s">
        <v>38</v>
      </c>
      <c r="H1009" s="23">
        <v>10</v>
      </c>
      <c r="I1009" s="23" t="s">
        <v>8264</v>
      </c>
      <c r="J1009" s="23">
        <v>10</v>
      </c>
      <c r="K1009" s="23">
        <v>1</v>
      </c>
      <c r="L1009" s="23" t="s">
        <v>8345</v>
      </c>
      <c r="N1009" s="24" t="b">
        <f t="shared" si="137"/>
        <v>0</v>
      </c>
      <c r="O1009" s="24">
        <f t="shared" si="138"/>
        <v>113.5</v>
      </c>
      <c r="P1009" s="24">
        <f t="shared" si="139"/>
        <v>5.625</v>
      </c>
      <c r="Q1009" s="24" t="str">
        <f t="shared" si="140"/>
        <v>YES</v>
      </c>
      <c r="R1009" s="24" t="str">
        <f t="shared" si="141"/>
        <v>YES</v>
      </c>
      <c r="S1009" s="24" t="b">
        <f t="shared" si="142"/>
        <v>1</v>
      </c>
      <c r="T1009" s="24" t="b">
        <f t="shared" si="143"/>
        <v>1</v>
      </c>
      <c r="U1009" s="24">
        <f t="shared" si="144"/>
        <v>990</v>
      </c>
      <c r="V1009" s="24">
        <f t="shared" si="145"/>
        <v>993</v>
      </c>
      <c r="W1009" s="24"/>
      <c r="X1009" s="23" t="s">
        <v>1480</v>
      </c>
      <c r="Y1009" s="23" t="s">
        <v>42</v>
      </c>
      <c r="AA1009" s="24"/>
      <c r="AB1009" s="24" t="s">
        <v>39</v>
      </c>
      <c r="AC1009" s="24" t="s">
        <v>39</v>
      </c>
      <c r="AD1009" s="24">
        <v>6</v>
      </c>
      <c r="AE1009" s="24">
        <v>6</v>
      </c>
      <c r="AF1009" s="24">
        <v>10</v>
      </c>
      <c r="AG1009" s="24">
        <v>10</v>
      </c>
      <c r="AH1009" s="24">
        <v>10</v>
      </c>
      <c r="AI1009" s="24">
        <v>10</v>
      </c>
      <c r="AJ1009" s="24">
        <v>10</v>
      </c>
      <c r="AK1009" s="24">
        <v>10</v>
      </c>
      <c r="AL1009" s="24">
        <v>10</v>
      </c>
      <c r="AM1009" s="24">
        <v>10</v>
      </c>
      <c r="AN1009" s="24">
        <v>10</v>
      </c>
      <c r="AO1009" s="24">
        <v>10</v>
      </c>
      <c r="AQ1009" s="23" t="s">
        <v>3886</v>
      </c>
      <c r="AR1009" s="23" t="s">
        <v>3887</v>
      </c>
      <c r="AS1009" s="23">
        <v>142.19</v>
      </c>
      <c r="AT1009" s="23">
        <v>-1.54</v>
      </c>
      <c r="AU1009" s="23">
        <v>9.4920000000000009</v>
      </c>
      <c r="AV1009" s="23">
        <v>-11.032</v>
      </c>
      <c r="AW1009" s="23">
        <v>1.4599999999999999E-3</v>
      </c>
      <c r="AY1009" s="23">
        <v>1000</v>
      </c>
      <c r="AZ1009" s="23">
        <v>1</v>
      </c>
      <c r="BA1009" s="23">
        <v>0.25</v>
      </c>
      <c r="BC1009" s="23" t="s">
        <v>8293</v>
      </c>
      <c r="BD1009" s="23" t="s">
        <v>8293</v>
      </c>
      <c r="BE1009" s="23" t="s">
        <v>8293</v>
      </c>
      <c r="BF1009" s="23" t="s">
        <v>8330</v>
      </c>
    </row>
    <row r="1010" spans="1:58" s="23" customFormat="1" x14ac:dyDescent="0.2">
      <c r="A1010" s="23" t="s">
        <v>3888</v>
      </c>
      <c r="B1010" s="23" t="s">
        <v>3889</v>
      </c>
      <c r="C1010" s="23" t="s">
        <v>38</v>
      </c>
      <c r="D1010" s="23" t="s">
        <v>38</v>
      </c>
      <c r="E1010" s="23">
        <v>1.25</v>
      </c>
      <c r="F1010" s="23" t="s">
        <v>38</v>
      </c>
      <c r="G1010" s="23" t="s">
        <v>38</v>
      </c>
      <c r="H1010" s="23">
        <v>10</v>
      </c>
      <c r="I1010" s="23" t="s">
        <v>8264</v>
      </c>
      <c r="J1010" s="23">
        <v>10</v>
      </c>
      <c r="K1010" s="23">
        <v>1</v>
      </c>
      <c r="L1010" s="23" t="s">
        <v>8342</v>
      </c>
      <c r="N1010" s="24" t="b">
        <f t="shared" si="137"/>
        <v>0</v>
      </c>
      <c r="O1010" s="24">
        <f t="shared" si="138"/>
        <v>113.5</v>
      </c>
      <c r="P1010" s="24">
        <f t="shared" si="139"/>
        <v>5.625</v>
      </c>
      <c r="Q1010" s="24" t="str">
        <f t="shared" si="140"/>
        <v>YES</v>
      </c>
      <c r="R1010" s="24" t="str">
        <f t="shared" si="141"/>
        <v>YES</v>
      </c>
      <c r="S1010" s="24" t="b">
        <f t="shared" si="142"/>
        <v>1</v>
      </c>
      <c r="T1010" s="24" t="b">
        <f t="shared" si="143"/>
        <v>1</v>
      </c>
      <c r="U1010" s="24">
        <f t="shared" si="144"/>
        <v>990</v>
      </c>
      <c r="V1010" s="24">
        <f t="shared" si="145"/>
        <v>993</v>
      </c>
      <c r="W1010" s="24"/>
      <c r="X1010" s="23" t="s">
        <v>1475</v>
      </c>
      <c r="Y1010" s="23" t="s">
        <v>351</v>
      </c>
      <c r="AA1010" s="24"/>
      <c r="AB1010" s="24" t="s">
        <v>39</v>
      </c>
      <c r="AC1010" s="24" t="s">
        <v>39</v>
      </c>
      <c r="AD1010" s="24">
        <v>6</v>
      </c>
      <c r="AE1010" s="24">
        <v>6</v>
      </c>
      <c r="AF1010" s="24">
        <v>10</v>
      </c>
      <c r="AG1010" s="24">
        <v>10</v>
      </c>
      <c r="AH1010" s="24">
        <v>10</v>
      </c>
      <c r="AI1010" s="24">
        <v>10</v>
      </c>
      <c r="AJ1010" s="24">
        <v>10</v>
      </c>
      <c r="AK1010" s="24">
        <v>10</v>
      </c>
      <c r="AL1010" s="24">
        <v>10</v>
      </c>
      <c r="AM1010" s="24">
        <v>10</v>
      </c>
      <c r="AN1010" s="24">
        <v>10</v>
      </c>
      <c r="AO1010" s="24">
        <v>10</v>
      </c>
      <c r="AQ1010" s="23" t="s">
        <v>3890</v>
      </c>
      <c r="AR1010" s="23" t="s">
        <v>2397</v>
      </c>
      <c r="AS1010" s="23">
        <v>180.16</v>
      </c>
      <c r="AT1010" s="23">
        <v>-0.78</v>
      </c>
      <c r="AU1010" s="23">
        <v>8.3960000000000008</v>
      </c>
      <c r="AV1010" s="23">
        <v>-9.1760000000000002</v>
      </c>
      <c r="AW1010" s="23">
        <v>8.1399999999999997E-3</v>
      </c>
      <c r="AY1010" s="23">
        <v>10</v>
      </c>
      <c r="AZ1010" s="23">
        <v>1</v>
      </c>
      <c r="BA1010" s="23">
        <v>0.25</v>
      </c>
      <c r="BC1010" s="23" t="s">
        <v>8293</v>
      </c>
      <c r="BD1010" s="23" t="s">
        <v>8293</v>
      </c>
      <c r="BE1010" s="23" t="s">
        <v>8293</v>
      </c>
      <c r="BF1010" s="23" t="s">
        <v>8330</v>
      </c>
    </row>
    <row r="1011" spans="1:58" s="23" customFormat="1" x14ac:dyDescent="0.2">
      <c r="A1011" s="23" t="s">
        <v>3891</v>
      </c>
      <c r="B1011" s="23" t="s">
        <v>3892</v>
      </c>
      <c r="C1011" s="23" t="s">
        <v>38</v>
      </c>
      <c r="D1011" s="23" t="s">
        <v>38</v>
      </c>
      <c r="E1011" s="23">
        <v>1.25</v>
      </c>
      <c r="F1011" s="23" t="s">
        <v>38</v>
      </c>
      <c r="G1011" s="23" t="s">
        <v>38</v>
      </c>
      <c r="H1011" s="23">
        <v>10</v>
      </c>
      <c r="I1011" s="23" t="s">
        <v>8264</v>
      </c>
      <c r="J1011" s="23">
        <v>10</v>
      </c>
      <c r="K1011" s="23">
        <v>1</v>
      </c>
      <c r="L1011" s="23" t="s">
        <v>8345</v>
      </c>
      <c r="N1011" s="24" t="b">
        <f t="shared" si="137"/>
        <v>0</v>
      </c>
      <c r="O1011" s="24">
        <f t="shared" si="138"/>
        <v>113.5</v>
      </c>
      <c r="P1011" s="24">
        <f t="shared" si="139"/>
        <v>5.625</v>
      </c>
      <c r="Q1011" s="24" t="str">
        <f t="shared" si="140"/>
        <v>YES</v>
      </c>
      <c r="R1011" s="24" t="str">
        <f t="shared" si="141"/>
        <v>YES</v>
      </c>
      <c r="S1011" s="24" t="b">
        <f t="shared" si="142"/>
        <v>1</v>
      </c>
      <c r="T1011" s="24" t="b">
        <f t="shared" si="143"/>
        <v>1</v>
      </c>
      <c r="U1011" s="24">
        <f t="shared" si="144"/>
        <v>990</v>
      </c>
      <c r="V1011" s="24">
        <f t="shared" si="145"/>
        <v>993</v>
      </c>
      <c r="W1011" s="24"/>
      <c r="X1011" s="23" t="s">
        <v>1480</v>
      </c>
      <c r="Y1011" s="23" t="s">
        <v>42</v>
      </c>
      <c r="AA1011" s="24" t="s">
        <v>39</v>
      </c>
      <c r="AB1011" s="24" t="s">
        <v>39</v>
      </c>
      <c r="AC1011" s="24" t="s">
        <v>39</v>
      </c>
      <c r="AD1011" s="24">
        <v>10</v>
      </c>
      <c r="AE1011" s="24">
        <v>10</v>
      </c>
      <c r="AF1011" s="24">
        <v>10</v>
      </c>
      <c r="AG1011" s="24">
        <v>10</v>
      </c>
      <c r="AH1011" s="24">
        <v>10</v>
      </c>
      <c r="AI1011" s="24">
        <v>10</v>
      </c>
      <c r="AJ1011" s="24">
        <v>10</v>
      </c>
      <c r="AK1011" s="24">
        <v>10</v>
      </c>
      <c r="AL1011" s="24">
        <v>10</v>
      </c>
      <c r="AM1011" s="24">
        <v>6</v>
      </c>
      <c r="AN1011" s="24">
        <v>10</v>
      </c>
      <c r="AO1011" s="24">
        <v>10</v>
      </c>
      <c r="AQ1011" s="23" t="s">
        <v>3893</v>
      </c>
      <c r="AR1011" s="23" t="s">
        <v>3894</v>
      </c>
      <c r="AS1011" s="23">
        <v>222.23</v>
      </c>
      <c r="AT1011" s="23">
        <v>3.89</v>
      </c>
      <c r="AU1011" s="23">
        <v>10.733000000000001</v>
      </c>
      <c r="AV1011" s="23">
        <v>-6.843</v>
      </c>
      <c r="AW1011" s="23">
        <v>0.33800000000000002</v>
      </c>
      <c r="AY1011" s="23">
        <v>10</v>
      </c>
      <c r="AZ1011" s="23">
        <v>1</v>
      </c>
      <c r="BA1011" s="23">
        <v>0.25</v>
      </c>
      <c r="BC1011" s="23" t="s">
        <v>8293</v>
      </c>
      <c r="BD1011" s="23" t="s">
        <v>8293</v>
      </c>
      <c r="BE1011" s="23" t="s">
        <v>8293</v>
      </c>
      <c r="BF1011" s="23" t="s">
        <v>8330</v>
      </c>
    </row>
    <row r="1012" spans="1:58" s="23" customFormat="1" x14ac:dyDescent="0.2">
      <c r="A1012" s="23" t="s">
        <v>3895</v>
      </c>
      <c r="B1012" s="23" t="s">
        <v>3896</v>
      </c>
      <c r="C1012" s="23" t="s">
        <v>38</v>
      </c>
      <c r="D1012" s="23" t="s">
        <v>38</v>
      </c>
      <c r="E1012" s="23">
        <v>1.25</v>
      </c>
      <c r="F1012" s="23" t="s">
        <v>38</v>
      </c>
      <c r="G1012" s="23" t="s">
        <v>38</v>
      </c>
      <c r="H1012" s="23">
        <v>10</v>
      </c>
      <c r="I1012" s="23" t="s">
        <v>8264</v>
      </c>
      <c r="J1012" s="23">
        <v>10</v>
      </c>
      <c r="K1012" s="23">
        <v>1</v>
      </c>
      <c r="L1012" s="23" t="s">
        <v>8345</v>
      </c>
      <c r="N1012" s="24" t="b">
        <f t="shared" si="137"/>
        <v>0</v>
      </c>
      <c r="O1012" s="24">
        <f t="shared" si="138"/>
        <v>113.5</v>
      </c>
      <c r="P1012" s="24">
        <f t="shared" si="139"/>
        <v>5.625</v>
      </c>
      <c r="Q1012" s="24" t="str">
        <f t="shared" si="140"/>
        <v>YES</v>
      </c>
      <c r="R1012" s="24" t="str">
        <f t="shared" si="141"/>
        <v>YES</v>
      </c>
      <c r="S1012" s="24" t="b">
        <f t="shared" si="142"/>
        <v>1</v>
      </c>
      <c r="T1012" s="24" t="b">
        <f t="shared" si="143"/>
        <v>1</v>
      </c>
      <c r="U1012" s="24">
        <f t="shared" si="144"/>
        <v>990</v>
      </c>
      <c r="V1012" s="24">
        <f t="shared" si="145"/>
        <v>993</v>
      </c>
      <c r="W1012" s="24"/>
      <c r="X1012" s="23" t="s">
        <v>1480</v>
      </c>
      <c r="Y1012" s="23" t="s">
        <v>42</v>
      </c>
      <c r="AA1012" s="24" t="s">
        <v>39</v>
      </c>
      <c r="AB1012" s="24" t="s">
        <v>39</v>
      </c>
      <c r="AC1012" s="24" t="s">
        <v>39</v>
      </c>
      <c r="AD1012" s="24">
        <v>10</v>
      </c>
      <c r="AE1012" s="24">
        <v>10</v>
      </c>
      <c r="AF1012" s="24">
        <v>10</v>
      </c>
      <c r="AG1012" s="24">
        <v>10</v>
      </c>
      <c r="AH1012" s="24">
        <v>10</v>
      </c>
      <c r="AI1012" s="24">
        <v>10</v>
      </c>
      <c r="AJ1012" s="24">
        <v>10</v>
      </c>
      <c r="AK1012" s="24">
        <v>10</v>
      </c>
      <c r="AL1012" s="24">
        <v>10</v>
      </c>
      <c r="AM1012" s="24">
        <v>10</v>
      </c>
      <c r="AN1012" s="24">
        <v>10</v>
      </c>
      <c r="AO1012" s="24">
        <v>10</v>
      </c>
      <c r="AQ1012" s="23" t="s">
        <v>3897</v>
      </c>
      <c r="AR1012" s="23" t="s">
        <v>2650</v>
      </c>
      <c r="AS1012" s="23">
        <v>147.12</v>
      </c>
      <c r="AT1012" s="23">
        <v>0.83</v>
      </c>
      <c r="AU1012" s="23">
        <v>9.8740000000000006</v>
      </c>
      <c r="AV1012" s="23">
        <v>-9.0440000000000005</v>
      </c>
      <c r="AW1012" s="23">
        <v>7.5999999999999998E-2</v>
      </c>
      <c r="AY1012" s="23">
        <v>10</v>
      </c>
      <c r="AZ1012" s="23">
        <v>1</v>
      </c>
      <c r="BA1012" s="23">
        <v>0.25</v>
      </c>
      <c r="BC1012" s="23" t="s">
        <v>8293</v>
      </c>
      <c r="BD1012" s="23" t="s">
        <v>8293</v>
      </c>
      <c r="BE1012" s="23" t="s">
        <v>8293</v>
      </c>
      <c r="BF1012" s="23" t="s">
        <v>8330</v>
      </c>
    </row>
    <row r="1013" spans="1:58" s="23" customFormat="1" x14ac:dyDescent="0.2">
      <c r="A1013" s="23" t="s">
        <v>3898</v>
      </c>
      <c r="B1013" s="23" t="s">
        <v>3899</v>
      </c>
      <c r="C1013" s="23" t="s">
        <v>38</v>
      </c>
      <c r="D1013" s="23" t="s">
        <v>38</v>
      </c>
      <c r="E1013" s="23">
        <v>1.25</v>
      </c>
      <c r="F1013" s="23" t="s">
        <v>38</v>
      </c>
      <c r="G1013" s="23" t="s">
        <v>38</v>
      </c>
      <c r="H1013" s="23">
        <v>10</v>
      </c>
      <c r="I1013" s="23" t="s">
        <v>8264</v>
      </c>
      <c r="J1013" s="23">
        <v>10</v>
      </c>
      <c r="K1013" s="23">
        <v>1</v>
      </c>
      <c r="L1013" s="23" t="s">
        <v>8345</v>
      </c>
      <c r="N1013" s="24" t="b">
        <f t="shared" si="137"/>
        <v>0</v>
      </c>
      <c r="O1013" s="24">
        <f t="shared" si="138"/>
        <v>113.5</v>
      </c>
      <c r="P1013" s="24">
        <f t="shared" si="139"/>
        <v>5.625</v>
      </c>
      <c r="Q1013" s="24" t="str">
        <f t="shared" si="140"/>
        <v>YES</v>
      </c>
      <c r="R1013" s="24" t="str">
        <f t="shared" si="141"/>
        <v>YES</v>
      </c>
      <c r="S1013" s="24" t="b">
        <f t="shared" si="142"/>
        <v>1</v>
      </c>
      <c r="T1013" s="24" t="b">
        <f t="shared" si="143"/>
        <v>1</v>
      </c>
      <c r="U1013" s="24">
        <f t="shared" si="144"/>
        <v>990</v>
      </c>
      <c r="V1013" s="24">
        <f t="shared" si="145"/>
        <v>993</v>
      </c>
      <c r="W1013" s="24"/>
      <c r="X1013" s="23" t="s">
        <v>1480</v>
      </c>
      <c r="Y1013" s="23" t="s">
        <v>42</v>
      </c>
      <c r="AA1013" s="24" t="s">
        <v>39</v>
      </c>
      <c r="AB1013" s="24" t="s">
        <v>39</v>
      </c>
      <c r="AC1013" s="24" t="s">
        <v>39</v>
      </c>
      <c r="AD1013" s="24">
        <v>6</v>
      </c>
      <c r="AE1013" s="24">
        <v>10</v>
      </c>
      <c r="AF1013" s="24">
        <v>10</v>
      </c>
      <c r="AG1013" s="24">
        <v>10</v>
      </c>
      <c r="AH1013" s="24">
        <v>10</v>
      </c>
      <c r="AI1013" s="24">
        <v>10</v>
      </c>
      <c r="AJ1013" s="24">
        <v>10</v>
      </c>
      <c r="AK1013" s="24">
        <v>10</v>
      </c>
      <c r="AL1013" s="24">
        <v>10</v>
      </c>
      <c r="AM1013" s="24">
        <v>10</v>
      </c>
      <c r="AN1013" s="24">
        <v>10</v>
      </c>
      <c r="AO1013" s="24">
        <v>10</v>
      </c>
      <c r="AQ1013" s="23" t="s">
        <v>3900</v>
      </c>
      <c r="AR1013" s="23" t="s">
        <v>3901</v>
      </c>
      <c r="AS1013" s="23">
        <v>162.18</v>
      </c>
      <c r="AT1013" s="23">
        <v>0.89</v>
      </c>
      <c r="AU1013" s="23">
        <v>8.9109999999999996</v>
      </c>
      <c r="AV1013" s="23">
        <v>-8.020999999999999</v>
      </c>
      <c r="AW1013" s="23">
        <v>6.5199999999999994E-2</v>
      </c>
      <c r="AY1013" s="23">
        <v>10</v>
      </c>
      <c r="AZ1013" s="23">
        <v>1</v>
      </c>
      <c r="BA1013" s="23">
        <v>0.25</v>
      </c>
      <c r="BC1013" s="23" t="s">
        <v>8293</v>
      </c>
      <c r="BD1013" s="23" t="s">
        <v>8293</v>
      </c>
      <c r="BE1013" s="23" t="s">
        <v>8293</v>
      </c>
      <c r="BF1013" s="23" t="s">
        <v>8330</v>
      </c>
    </row>
    <row r="1014" spans="1:58" s="23" customFormat="1" x14ac:dyDescent="0.2">
      <c r="A1014" s="23" t="s">
        <v>3902</v>
      </c>
      <c r="B1014" s="23" t="s">
        <v>3903</v>
      </c>
      <c r="C1014" s="23" t="s">
        <v>38</v>
      </c>
      <c r="D1014" s="23" t="s">
        <v>38</v>
      </c>
      <c r="E1014" s="23">
        <v>1.25</v>
      </c>
      <c r="F1014" s="23" t="s">
        <v>38</v>
      </c>
      <c r="G1014" s="23" t="s">
        <v>38</v>
      </c>
      <c r="H1014" s="23">
        <v>10</v>
      </c>
      <c r="I1014" s="23" t="s">
        <v>8264</v>
      </c>
      <c r="J1014" s="23">
        <v>10</v>
      </c>
      <c r="K1014" s="23">
        <v>1</v>
      </c>
      <c r="L1014" s="23" t="s">
        <v>8345</v>
      </c>
      <c r="N1014" s="24" t="b">
        <f t="shared" si="137"/>
        <v>0</v>
      </c>
      <c r="O1014" s="24">
        <f t="shared" si="138"/>
        <v>113.5</v>
      </c>
      <c r="P1014" s="24">
        <f t="shared" si="139"/>
        <v>5.625</v>
      </c>
      <c r="Q1014" s="24" t="str">
        <f t="shared" si="140"/>
        <v>YES</v>
      </c>
      <c r="R1014" s="24" t="str">
        <f t="shared" si="141"/>
        <v>YES</v>
      </c>
      <c r="S1014" s="24" t="b">
        <f t="shared" si="142"/>
        <v>1</v>
      </c>
      <c r="T1014" s="24" t="b">
        <f t="shared" si="143"/>
        <v>1</v>
      </c>
      <c r="U1014" s="24">
        <f t="shared" si="144"/>
        <v>990</v>
      </c>
      <c r="V1014" s="24">
        <f t="shared" si="145"/>
        <v>993</v>
      </c>
      <c r="W1014" s="24"/>
      <c r="X1014" s="23" t="s">
        <v>1480</v>
      </c>
      <c r="Y1014" s="23" t="s">
        <v>42</v>
      </c>
      <c r="AA1014" s="24"/>
      <c r="AB1014" s="24" t="s">
        <v>39</v>
      </c>
      <c r="AC1014" s="24"/>
      <c r="AD1014" s="24">
        <v>6</v>
      </c>
      <c r="AE1014" s="24">
        <v>6</v>
      </c>
      <c r="AF1014" s="24">
        <v>6</v>
      </c>
      <c r="AG1014" s="24">
        <v>6</v>
      </c>
      <c r="AH1014" s="24">
        <v>6</v>
      </c>
      <c r="AI1014" s="24">
        <v>6</v>
      </c>
      <c r="AJ1014" s="24">
        <v>6</v>
      </c>
      <c r="AK1014" s="24">
        <v>6</v>
      </c>
      <c r="AL1014" s="24">
        <v>10</v>
      </c>
      <c r="AM1014" s="24">
        <v>6</v>
      </c>
      <c r="AN1014" s="24">
        <v>10</v>
      </c>
      <c r="AO1014" s="24">
        <v>6</v>
      </c>
      <c r="AQ1014" s="23" t="s">
        <v>3904</v>
      </c>
      <c r="AR1014" s="23" t="s">
        <v>3905</v>
      </c>
      <c r="AS1014" s="23">
        <v>170.2</v>
      </c>
      <c r="AT1014" s="23">
        <v>3.2</v>
      </c>
      <c r="AU1014" s="23">
        <v>8.9550000000000001</v>
      </c>
      <c r="AV1014" s="23">
        <v>-5.7549999999999999</v>
      </c>
      <c r="AW1014" s="23">
        <v>0.63</v>
      </c>
      <c r="AY1014" s="23">
        <v>10</v>
      </c>
      <c r="AZ1014" s="23">
        <v>1</v>
      </c>
      <c r="BA1014" s="23">
        <v>0.25</v>
      </c>
      <c r="BC1014" s="23" t="s">
        <v>8293</v>
      </c>
      <c r="BD1014" s="23" t="s">
        <v>8293</v>
      </c>
      <c r="BE1014" s="23" t="s">
        <v>8293</v>
      </c>
      <c r="BF1014" s="23" t="s">
        <v>8330</v>
      </c>
    </row>
    <row r="1015" spans="1:58" s="23" customFormat="1" x14ac:dyDescent="0.2">
      <c r="A1015" s="23" t="s">
        <v>3906</v>
      </c>
      <c r="B1015" s="23" t="s">
        <v>3907</v>
      </c>
      <c r="C1015" s="23" t="s">
        <v>38</v>
      </c>
      <c r="D1015" s="23" t="s">
        <v>38</v>
      </c>
      <c r="E1015" s="23">
        <v>1.25</v>
      </c>
      <c r="F1015" s="23" t="s">
        <v>38</v>
      </c>
      <c r="G1015" s="23" t="s">
        <v>38</v>
      </c>
      <c r="H1015" s="23">
        <v>10</v>
      </c>
      <c r="I1015" s="23" t="s">
        <v>8264</v>
      </c>
      <c r="J1015" s="23">
        <v>10</v>
      </c>
      <c r="K1015" s="23">
        <v>1</v>
      </c>
      <c r="L1015" s="23" t="s">
        <v>8342</v>
      </c>
      <c r="N1015" s="24" t="b">
        <f t="shared" si="137"/>
        <v>0</v>
      </c>
      <c r="O1015" s="24">
        <f t="shared" si="138"/>
        <v>113.5</v>
      </c>
      <c r="P1015" s="24">
        <f t="shared" si="139"/>
        <v>5.625</v>
      </c>
      <c r="Q1015" s="24" t="str">
        <f t="shared" si="140"/>
        <v>YES</v>
      </c>
      <c r="R1015" s="24" t="str">
        <f t="shared" si="141"/>
        <v>YES</v>
      </c>
      <c r="S1015" s="24" t="b">
        <f t="shared" si="142"/>
        <v>1</v>
      </c>
      <c r="T1015" s="24" t="b">
        <f t="shared" si="143"/>
        <v>1</v>
      </c>
      <c r="U1015" s="24">
        <f t="shared" si="144"/>
        <v>990</v>
      </c>
      <c r="V1015" s="24">
        <f t="shared" si="145"/>
        <v>993</v>
      </c>
      <c r="W1015" s="24"/>
      <c r="X1015" s="23" t="s">
        <v>1475</v>
      </c>
      <c r="Y1015" s="23" t="s">
        <v>95</v>
      </c>
      <c r="AA1015" s="24" t="s">
        <v>39</v>
      </c>
      <c r="AB1015" s="24" t="s">
        <v>39</v>
      </c>
      <c r="AC1015" s="24" t="s">
        <v>39</v>
      </c>
      <c r="AD1015" s="24">
        <v>6</v>
      </c>
      <c r="AE1015" s="24">
        <v>10</v>
      </c>
      <c r="AF1015" s="24">
        <v>10</v>
      </c>
      <c r="AG1015" s="24">
        <v>10</v>
      </c>
      <c r="AH1015" s="24">
        <v>10</v>
      </c>
      <c r="AI1015" s="24">
        <v>10</v>
      </c>
      <c r="AJ1015" s="24">
        <v>6</v>
      </c>
      <c r="AK1015" s="24">
        <v>6</v>
      </c>
      <c r="AL1015" s="24">
        <v>10</v>
      </c>
      <c r="AM1015" s="24">
        <v>10</v>
      </c>
      <c r="AN1015" s="24">
        <v>10</v>
      </c>
      <c r="AO1015" s="24">
        <v>10</v>
      </c>
      <c r="AQ1015" s="23" t="s">
        <v>3908</v>
      </c>
      <c r="AR1015" s="23" t="s">
        <v>581</v>
      </c>
      <c r="AS1015" s="23">
        <v>168.14</v>
      </c>
      <c r="AT1015" s="23">
        <v>1.47</v>
      </c>
      <c r="AU1015" s="23">
        <v>9.2110000000000003</v>
      </c>
      <c r="AV1015" s="23">
        <v>-7.7410000000000005</v>
      </c>
      <c r="AW1015" s="23">
        <v>5.2499999999999998E-2</v>
      </c>
      <c r="AY1015" s="23">
        <v>10</v>
      </c>
      <c r="AZ1015" s="23">
        <v>1</v>
      </c>
      <c r="BA1015" s="23">
        <v>0.25</v>
      </c>
      <c r="BC1015" s="23" t="s">
        <v>8293</v>
      </c>
      <c r="BD1015" s="23" t="s">
        <v>8293</v>
      </c>
      <c r="BE1015" s="23" t="s">
        <v>8293</v>
      </c>
      <c r="BF1015" s="23" t="s">
        <v>8330</v>
      </c>
    </row>
    <row r="1016" spans="1:58" s="23" customFormat="1" x14ac:dyDescent="0.2">
      <c r="A1016" s="23" t="s">
        <v>3542</v>
      </c>
      <c r="B1016" s="23" t="s">
        <v>3543</v>
      </c>
      <c r="C1016" s="23" t="s">
        <v>38</v>
      </c>
      <c r="D1016" s="23" t="s">
        <v>38</v>
      </c>
      <c r="E1016" s="23">
        <v>3.75</v>
      </c>
      <c r="F1016" s="23" t="s">
        <v>38</v>
      </c>
      <c r="G1016" s="23" t="s">
        <v>38</v>
      </c>
      <c r="H1016" s="23">
        <v>1</v>
      </c>
      <c r="I1016" s="23" t="s">
        <v>8265</v>
      </c>
      <c r="J1016" s="23">
        <v>3</v>
      </c>
      <c r="K1016" s="23">
        <v>10</v>
      </c>
      <c r="L1016" s="23" t="s">
        <v>8345</v>
      </c>
      <c r="N1016" s="24" t="b">
        <f t="shared" si="137"/>
        <v>0</v>
      </c>
      <c r="O1016" s="24">
        <f t="shared" si="138"/>
        <v>112.75</v>
      </c>
      <c r="P1016" s="24">
        <f t="shared" si="139"/>
        <v>6.375</v>
      </c>
      <c r="Q1016" s="24" t="str">
        <f t="shared" si="140"/>
        <v>YES</v>
      </c>
      <c r="R1016" s="24" t="str">
        <f t="shared" si="141"/>
        <v>YES</v>
      </c>
      <c r="S1016" s="24" t="b">
        <f t="shared" si="142"/>
        <v>1</v>
      </c>
      <c r="T1016" s="24" t="b">
        <f t="shared" si="143"/>
        <v>1</v>
      </c>
      <c r="U1016" s="24">
        <f t="shared" si="144"/>
        <v>1013</v>
      </c>
      <c r="V1016" s="24">
        <f t="shared" si="145"/>
        <v>898</v>
      </c>
      <c r="W1016" s="24"/>
      <c r="X1016" s="23" t="s">
        <v>82</v>
      </c>
      <c r="Y1016" s="23" t="s">
        <v>106</v>
      </c>
      <c r="AA1016" s="24"/>
      <c r="AB1016" s="24"/>
      <c r="AC1016" s="24"/>
      <c r="AD1016" s="24">
        <v>3</v>
      </c>
      <c r="AE1016" s="24">
        <v>3</v>
      </c>
      <c r="AF1016" s="24">
        <v>1</v>
      </c>
      <c r="AG1016" s="24">
        <v>1</v>
      </c>
      <c r="AH1016" s="24">
        <v>1</v>
      </c>
      <c r="AI1016" s="24">
        <v>1</v>
      </c>
      <c r="AJ1016" s="24">
        <v>1</v>
      </c>
      <c r="AK1016" s="24">
        <v>1</v>
      </c>
      <c r="AL1016" s="24">
        <v>3</v>
      </c>
      <c r="AM1016" s="24">
        <v>1</v>
      </c>
      <c r="AN1016" s="24">
        <v>3</v>
      </c>
      <c r="AO1016" s="24">
        <v>1</v>
      </c>
      <c r="AQ1016" s="23" t="s">
        <v>3544</v>
      </c>
      <c r="AR1016" s="23" t="s">
        <v>3545</v>
      </c>
      <c r="AS1016" s="23">
        <v>130.13999999999999</v>
      </c>
      <c r="AT1016" s="23">
        <v>0.56000000000000005</v>
      </c>
      <c r="AU1016" s="23">
        <v>4.79</v>
      </c>
      <c r="AV1016" s="23">
        <v>-4.2300000000000004</v>
      </c>
      <c r="AW1016" s="23">
        <v>1.2800000000000001E-2</v>
      </c>
      <c r="AY1016" s="23">
        <v>10000</v>
      </c>
      <c r="AZ1016" s="23">
        <v>2</v>
      </c>
      <c r="BA1016" s="23">
        <v>1.75</v>
      </c>
      <c r="BC1016" s="23" t="s">
        <v>8293</v>
      </c>
      <c r="BD1016" s="23" t="s">
        <v>8293</v>
      </c>
      <c r="BE1016" s="23" t="s">
        <v>8293</v>
      </c>
      <c r="BF1016" s="23" t="s">
        <v>8330</v>
      </c>
    </row>
    <row r="1017" spans="1:58" s="23" customFormat="1" x14ac:dyDescent="0.2">
      <c r="A1017" s="23" t="s">
        <v>3913</v>
      </c>
      <c r="B1017" s="23" t="s">
        <v>3914</v>
      </c>
      <c r="C1017" s="23" t="s">
        <v>38</v>
      </c>
      <c r="D1017" s="23" t="s">
        <v>38</v>
      </c>
      <c r="E1017" s="23">
        <v>1.125</v>
      </c>
      <c r="F1017" s="23" t="s">
        <v>38</v>
      </c>
      <c r="G1017" s="23" t="s">
        <v>38</v>
      </c>
      <c r="H1017" s="23">
        <v>10</v>
      </c>
      <c r="I1017" s="23" t="s">
        <v>8264</v>
      </c>
      <c r="J1017" s="23">
        <v>10</v>
      </c>
      <c r="K1017" s="23">
        <v>1</v>
      </c>
      <c r="L1017" s="23" t="s">
        <v>8345</v>
      </c>
      <c r="N1017" s="24" t="b">
        <f t="shared" si="137"/>
        <v>0</v>
      </c>
      <c r="O1017" s="24">
        <f t="shared" si="138"/>
        <v>112.25</v>
      </c>
      <c r="P1017" s="24">
        <f t="shared" si="139"/>
        <v>5.5625</v>
      </c>
      <c r="Q1017" s="24" t="str">
        <f t="shared" si="140"/>
        <v>YES</v>
      </c>
      <c r="R1017" s="24" t="str">
        <f t="shared" si="141"/>
        <v>YES</v>
      </c>
      <c r="S1017" s="24" t="b">
        <f t="shared" si="142"/>
        <v>1</v>
      </c>
      <c r="T1017" s="24" t="b">
        <f t="shared" si="143"/>
        <v>1</v>
      </c>
      <c r="U1017" s="24">
        <f t="shared" si="144"/>
        <v>1014</v>
      </c>
      <c r="V1017" s="24">
        <f t="shared" si="145"/>
        <v>1017</v>
      </c>
      <c r="W1017" s="24"/>
      <c r="X1017" s="23" t="s">
        <v>1480</v>
      </c>
      <c r="Y1017" s="23" t="s">
        <v>42</v>
      </c>
      <c r="AA1017" s="24" t="s">
        <v>39</v>
      </c>
      <c r="AB1017" s="24" t="s">
        <v>39</v>
      </c>
      <c r="AC1017" s="24" t="s">
        <v>39</v>
      </c>
      <c r="AD1017" s="24">
        <v>10</v>
      </c>
      <c r="AE1017" s="24">
        <v>10</v>
      </c>
      <c r="AF1017" s="24">
        <v>10</v>
      </c>
      <c r="AG1017" s="24">
        <v>10</v>
      </c>
      <c r="AH1017" s="24">
        <v>10</v>
      </c>
      <c r="AI1017" s="24">
        <v>10</v>
      </c>
      <c r="AJ1017" s="24">
        <v>10</v>
      </c>
      <c r="AK1017" s="24">
        <v>10</v>
      </c>
      <c r="AL1017" s="24">
        <v>10</v>
      </c>
      <c r="AM1017" s="24">
        <v>10</v>
      </c>
      <c r="AN1017" s="24">
        <v>10</v>
      </c>
      <c r="AO1017" s="24">
        <v>10</v>
      </c>
      <c r="AQ1017" s="23" t="s">
        <v>3915</v>
      </c>
      <c r="AR1017" s="23" t="s">
        <v>3916</v>
      </c>
      <c r="AS1017" s="23">
        <v>464.96</v>
      </c>
      <c r="AT1017" s="23">
        <v>0.75</v>
      </c>
      <c r="AU1017" s="23">
        <v>12</v>
      </c>
      <c r="AV1017" s="23">
        <v>-11.25</v>
      </c>
      <c r="AW1017" s="23">
        <v>6.59E-2</v>
      </c>
      <c r="AY1017" s="23">
        <v>1000</v>
      </c>
      <c r="AZ1017" s="23">
        <v>1</v>
      </c>
      <c r="BA1017" s="23">
        <v>0.125</v>
      </c>
      <c r="BC1017" s="23" t="s">
        <v>8293</v>
      </c>
      <c r="BD1017" s="23" t="s">
        <v>8293</v>
      </c>
      <c r="BE1017" s="23" t="s">
        <v>8293</v>
      </c>
      <c r="BF1017" s="23" t="s">
        <v>8330</v>
      </c>
    </row>
    <row r="1018" spans="1:58" s="23" customFormat="1" x14ac:dyDescent="0.2">
      <c r="A1018" s="23" t="s">
        <v>3917</v>
      </c>
      <c r="B1018" s="23" t="s">
        <v>3918</v>
      </c>
      <c r="C1018" s="23" t="s">
        <v>38</v>
      </c>
      <c r="D1018" s="23" t="s">
        <v>38</v>
      </c>
      <c r="E1018" s="23">
        <v>1.125</v>
      </c>
      <c r="F1018" s="23" t="s">
        <v>38</v>
      </c>
      <c r="G1018" s="23" t="s">
        <v>38</v>
      </c>
      <c r="H1018" s="23">
        <v>10</v>
      </c>
      <c r="I1018" s="23" t="s">
        <v>8264</v>
      </c>
      <c r="J1018" s="23">
        <v>10</v>
      </c>
      <c r="K1018" s="23">
        <v>1</v>
      </c>
      <c r="L1018" s="23" t="s">
        <v>8345</v>
      </c>
      <c r="N1018" s="24" t="b">
        <f t="shared" si="137"/>
        <v>0</v>
      </c>
      <c r="O1018" s="24">
        <f t="shared" si="138"/>
        <v>112.25</v>
      </c>
      <c r="P1018" s="24">
        <f t="shared" si="139"/>
        <v>5.5625</v>
      </c>
      <c r="Q1018" s="24" t="str">
        <f t="shared" si="140"/>
        <v>YES</v>
      </c>
      <c r="R1018" s="24" t="str">
        <f t="shared" si="141"/>
        <v>YES</v>
      </c>
      <c r="S1018" s="24" t="b">
        <f t="shared" si="142"/>
        <v>1</v>
      </c>
      <c r="T1018" s="24" t="b">
        <f t="shared" si="143"/>
        <v>1</v>
      </c>
      <c r="U1018" s="24">
        <f t="shared" si="144"/>
        <v>1014</v>
      </c>
      <c r="V1018" s="24">
        <f t="shared" si="145"/>
        <v>1017</v>
      </c>
      <c r="W1018" s="24"/>
      <c r="X1018" s="23" t="s">
        <v>1480</v>
      </c>
      <c r="Y1018" s="23" t="s">
        <v>42</v>
      </c>
      <c r="AA1018" s="24"/>
      <c r="AB1018" s="24" t="s">
        <v>39</v>
      </c>
      <c r="AC1018" s="24"/>
      <c r="AD1018" s="24">
        <v>6</v>
      </c>
      <c r="AE1018" s="24">
        <v>6</v>
      </c>
      <c r="AF1018" s="24">
        <v>3</v>
      </c>
      <c r="AG1018" s="24">
        <v>6</v>
      </c>
      <c r="AH1018" s="24">
        <v>3</v>
      </c>
      <c r="AI1018" s="24">
        <v>6</v>
      </c>
      <c r="AJ1018" s="24">
        <v>10</v>
      </c>
      <c r="AK1018" s="24">
        <v>10</v>
      </c>
      <c r="AL1018" s="24">
        <v>3</v>
      </c>
      <c r="AM1018" s="24">
        <v>10</v>
      </c>
      <c r="AN1018" s="24">
        <v>3</v>
      </c>
      <c r="AO1018" s="24">
        <v>10</v>
      </c>
      <c r="AQ1018" s="23" t="s">
        <v>3919</v>
      </c>
      <c r="AR1018" s="23" t="s">
        <v>3920</v>
      </c>
      <c r="AS1018" s="23">
        <v>416.66</v>
      </c>
      <c r="AT1018" s="23">
        <v>11.63</v>
      </c>
      <c r="AU1018" s="23">
        <v>12</v>
      </c>
      <c r="AV1018" s="23">
        <v>-0.36999999999999922</v>
      </c>
      <c r="AW1018" s="23">
        <v>28.4</v>
      </c>
      <c r="AY1018" s="23">
        <v>100</v>
      </c>
      <c r="AZ1018" s="23">
        <v>1</v>
      </c>
      <c r="BA1018" s="23">
        <v>0.125</v>
      </c>
      <c r="BC1018" s="23" t="s">
        <v>8293</v>
      </c>
      <c r="BD1018" s="23" t="s">
        <v>8293</v>
      </c>
      <c r="BE1018" s="23" t="s">
        <v>8293</v>
      </c>
      <c r="BF1018" s="23" t="s">
        <v>8330</v>
      </c>
    </row>
    <row r="1019" spans="1:58" s="23" customFormat="1" x14ac:dyDescent="0.2">
      <c r="A1019" s="23" t="s">
        <v>3921</v>
      </c>
      <c r="B1019" s="23" t="s">
        <v>3922</v>
      </c>
      <c r="C1019" s="23" t="s">
        <v>38</v>
      </c>
      <c r="D1019" s="23" t="s">
        <v>38</v>
      </c>
      <c r="E1019" s="23">
        <v>1.125</v>
      </c>
      <c r="F1019" s="23" t="s">
        <v>38</v>
      </c>
      <c r="G1019" s="23" t="s">
        <v>38</v>
      </c>
      <c r="H1019" s="23">
        <v>10</v>
      </c>
      <c r="I1019" s="23" t="s">
        <v>8264</v>
      </c>
      <c r="J1019" s="23">
        <v>10</v>
      </c>
      <c r="K1019" s="23">
        <v>1</v>
      </c>
      <c r="L1019" s="23" t="s">
        <v>8345</v>
      </c>
      <c r="N1019" s="24" t="b">
        <f t="shared" si="137"/>
        <v>0</v>
      </c>
      <c r="O1019" s="24">
        <f t="shared" si="138"/>
        <v>112.25</v>
      </c>
      <c r="P1019" s="24">
        <f t="shared" si="139"/>
        <v>5.5625</v>
      </c>
      <c r="Q1019" s="24" t="str">
        <f t="shared" si="140"/>
        <v>YES</v>
      </c>
      <c r="R1019" s="24" t="str">
        <f t="shared" si="141"/>
        <v>YES</v>
      </c>
      <c r="S1019" s="24" t="b">
        <f t="shared" si="142"/>
        <v>1</v>
      </c>
      <c r="T1019" s="24" t="b">
        <f t="shared" si="143"/>
        <v>1</v>
      </c>
      <c r="U1019" s="24">
        <f t="shared" si="144"/>
        <v>1014</v>
      </c>
      <c r="V1019" s="24">
        <f t="shared" si="145"/>
        <v>1017</v>
      </c>
      <c r="W1019" s="24"/>
      <c r="X1019" s="23" t="s">
        <v>1480</v>
      </c>
      <c r="Y1019" s="23" t="s">
        <v>42</v>
      </c>
      <c r="AA1019" s="24" t="s">
        <v>39</v>
      </c>
      <c r="AB1019" s="24" t="s">
        <v>39</v>
      </c>
      <c r="AC1019" s="24" t="s">
        <v>39</v>
      </c>
      <c r="AD1019" s="24">
        <v>10</v>
      </c>
      <c r="AE1019" s="24">
        <v>10</v>
      </c>
      <c r="AF1019" s="24">
        <v>10</v>
      </c>
      <c r="AG1019" s="24">
        <v>10</v>
      </c>
      <c r="AH1019" s="24">
        <v>10</v>
      </c>
      <c r="AI1019" s="24">
        <v>10</v>
      </c>
      <c r="AJ1019" s="24">
        <v>10</v>
      </c>
      <c r="AK1019" s="24">
        <v>10</v>
      </c>
      <c r="AL1019" s="24">
        <v>10</v>
      </c>
      <c r="AM1019" s="24">
        <v>6</v>
      </c>
      <c r="AN1019" s="24">
        <v>10</v>
      </c>
      <c r="AO1019" s="24">
        <v>6</v>
      </c>
      <c r="AQ1019" s="23" t="s">
        <v>3923</v>
      </c>
      <c r="AR1019" s="23" t="s">
        <v>3924</v>
      </c>
      <c r="AS1019" s="23">
        <v>373.63</v>
      </c>
      <c r="AT1019" s="23">
        <v>4.68</v>
      </c>
      <c r="AU1019" s="23">
        <v>10.724</v>
      </c>
      <c r="AV1019" s="23">
        <v>-6.0440000000000005</v>
      </c>
      <c r="AW1019" s="23">
        <v>1.1200000000000001</v>
      </c>
      <c r="AY1019" s="23">
        <v>1000</v>
      </c>
      <c r="AZ1019" s="23">
        <v>1</v>
      </c>
      <c r="BA1019" s="23">
        <v>0.125</v>
      </c>
      <c r="BC1019" s="23" t="s">
        <v>8293</v>
      </c>
      <c r="BD1019" s="23" t="s">
        <v>8293</v>
      </c>
      <c r="BE1019" s="23" t="s">
        <v>8293</v>
      </c>
      <c r="BF1019" s="23" t="s">
        <v>8330</v>
      </c>
    </row>
    <row r="1020" spans="1:58" s="23" customFormat="1" x14ac:dyDescent="0.2">
      <c r="A1020" s="23" t="s">
        <v>3925</v>
      </c>
      <c r="B1020" s="23" t="s">
        <v>3926</v>
      </c>
      <c r="C1020" s="23" t="s">
        <v>38</v>
      </c>
      <c r="D1020" s="23" t="s">
        <v>38</v>
      </c>
      <c r="E1020" s="23">
        <v>1.125</v>
      </c>
      <c r="F1020" s="23" t="s">
        <v>38</v>
      </c>
      <c r="G1020" s="23" t="s">
        <v>38</v>
      </c>
      <c r="H1020" s="23">
        <v>10</v>
      </c>
      <c r="I1020" s="23" t="s">
        <v>8264</v>
      </c>
      <c r="J1020" s="23">
        <v>10</v>
      </c>
      <c r="K1020" s="23">
        <v>1</v>
      </c>
      <c r="L1020" s="23" t="s">
        <v>8345</v>
      </c>
      <c r="N1020" s="24" t="b">
        <f t="shared" si="137"/>
        <v>0</v>
      </c>
      <c r="O1020" s="24">
        <f t="shared" si="138"/>
        <v>112.25</v>
      </c>
      <c r="P1020" s="24">
        <f t="shared" si="139"/>
        <v>5.5625</v>
      </c>
      <c r="Q1020" s="24" t="str">
        <f t="shared" si="140"/>
        <v>YES</v>
      </c>
      <c r="R1020" s="24" t="str">
        <f t="shared" si="141"/>
        <v>YES</v>
      </c>
      <c r="S1020" s="24" t="b">
        <f t="shared" si="142"/>
        <v>1</v>
      </c>
      <c r="T1020" s="24" t="b">
        <f t="shared" si="143"/>
        <v>1</v>
      </c>
      <c r="U1020" s="24">
        <f t="shared" si="144"/>
        <v>1014</v>
      </c>
      <c r="V1020" s="24">
        <f t="shared" si="145"/>
        <v>1017</v>
      </c>
      <c r="W1020" s="24"/>
      <c r="X1020" s="23" t="s">
        <v>1480</v>
      </c>
      <c r="Y1020" s="23" t="s">
        <v>42</v>
      </c>
      <c r="AA1020" s="24" t="s">
        <v>39</v>
      </c>
      <c r="AB1020" s="24" t="s">
        <v>39</v>
      </c>
      <c r="AC1020" s="24" t="s">
        <v>39</v>
      </c>
      <c r="AD1020" s="24">
        <v>10</v>
      </c>
      <c r="AE1020" s="24">
        <v>10</v>
      </c>
      <c r="AF1020" s="24">
        <v>10</v>
      </c>
      <c r="AG1020" s="24">
        <v>10</v>
      </c>
      <c r="AH1020" s="24">
        <v>10</v>
      </c>
      <c r="AI1020" s="24">
        <v>10</v>
      </c>
      <c r="AJ1020" s="24">
        <v>10</v>
      </c>
      <c r="AK1020" s="24">
        <v>10</v>
      </c>
      <c r="AL1020" s="24">
        <v>10</v>
      </c>
      <c r="AM1020" s="24">
        <v>10</v>
      </c>
      <c r="AN1020" s="24">
        <v>10</v>
      </c>
      <c r="AO1020" s="24">
        <v>10</v>
      </c>
      <c r="AQ1020" s="23" t="s">
        <v>3927</v>
      </c>
      <c r="AR1020" s="23" t="s">
        <v>3928</v>
      </c>
      <c r="AS1020" s="23">
        <v>201.23</v>
      </c>
      <c r="AT1020" s="23">
        <v>-1.33</v>
      </c>
      <c r="AU1020" s="23">
        <v>10.728</v>
      </c>
      <c r="AV1020" s="23">
        <v>-12.058</v>
      </c>
      <c r="AW1020" s="23">
        <v>7.4900000000000001E-3</v>
      </c>
      <c r="AY1020" s="23">
        <v>10</v>
      </c>
      <c r="AZ1020" s="23">
        <v>1</v>
      </c>
      <c r="BA1020" s="23">
        <v>0.125</v>
      </c>
      <c r="BC1020" s="23" t="s">
        <v>8293</v>
      </c>
      <c r="BD1020" s="23" t="s">
        <v>8293</v>
      </c>
      <c r="BE1020" s="23" t="s">
        <v>8293</v>
      </c>
      <c r="BF1020" s="23" t="s">
        <v>8330</v>
      </c>
    </row>
    <row r="1021" spans="1:58" s="23" customFormat="1" x14ac:dyDescent="0.2">
      <c r="A1021" s="23" t="s">
        <v>3929</v>
      </c>
      <c r="B1021" s="23" t="s">
        <v>3930</v>
      </c>
      <c r="C1021" s="23" t="s">
        <v>38</v>
      </c>
      <c r="D1021" s="23" t="s">
        <v>38</v>
      </c>
      <c r="E1021" s="23">
        <v>1.125</v>
      </c>
      <c r="F1021" s="23" t="s">
        <v>38</v>
      </c>
      <c r="G1021" s="23" t="s">
        <v>38</v>
      </c>
      <c r="H1021" s="23">
        <v>10</v>
      </c>
      <c r="I1021" s="23" t="s">
        <v>8264</v>
      </c>
      <c r="J1021" s="23">
        <v>10</v>
      </c>
      <c r="K1021" s="23">
        <v>1</v>
      </c>
      <c r="L1021" s="23" t="s">
        <v>8345</v>
      </c>
      <c r="N1021" s="24" t="b">
        <f t="shared" si="137"/>
        <v>0</v>
      </c>
      <c r="O1021" s="24">
        <f t="shared" si="138"/>
        <v>112.25</v>
      </c>
      <c r="P1021" s="24">
        <f t="shared" si="139"/>
        <v>5.5625</v>
      </c>
      <c r="Q1021" s="24" t="str">
        <f t="shared" si="140"/>
        <v>YES</v>
      </c>
      <c r="R1021" s="24" t="str">
        <f t="shared" si="141"/>
        <v>YES</v>
      </c>
      <c r="S1021" s="24" t="b">
        <f t="shared" si="142"/>
        <v>1</v>
      </c>
      <c r="T1021" s="24" t="b">
        <f t="shared" si="143"/>
        <v>1</v>
      </c>
      <c r="U1021" s="24">
        <f t="shared" si="144"/>
        <v>1014</v>
      </c>
      <c r="V1021" s="24">
        <f t="shared" si="145"/>
        <v>1017</v>
      </c>
      <c r="W1021" s="24"/>
      <c r="X1021" s="23" t="s">
        <v>1480</v>
      </c>
      <c r="Y1021" s="23" t="s">
        <v>42</v>
      </c>
      <c r="AA1021" s="24"/>
      <c r="AB1021" s="24" t="s">
        <v>39</v>
      </c>
      <c r="AC1021" s="24"/>
      <c r="AD1021" s="24">
        <v>6</v>
      </c>
      <c r="AE1021" s="24">
        <v>6</v>
      </c>
      <c r="AF1021" s="24">
        <v>3</v>
      </c>
      <c r="AG1021" s="24">
        <v>3</v>
      </c>
      <c r="AH1021" s="24">
        <v>3</v>
      </c>
      <c r="AI1021" s="24">
        <v>6</v>
      </c>
      <c r="AJ1021" s="24">
        <v>10</v>
      </c>
      <c r="AK1021" s="24">
        <v>10</v>
      </c>
      <c r="AL1021" s="24">
        <v>1</v>
      </c>
      <c r="AM1021" s="24">
        <v>10</v>
      </c>
      <c r="AN1021" s="24">
        <v>3</v>
      </c>
      <c r="AO1021" s="24">
        <v>10</v>
      </c>
      <c r="AQ1021" s="23" t="s">
        <v>1934</v>
      </c>
      <c r="AR1021" s="23" t="s">
        <v>1935</v>
      </c>
      <c r="AS1021" s="23">
        <v>430.68</v>
      </c>
      <c r="AT1021" s="23">
        <v>12</v>
      </c>
      <c r="AU1021" s="23">
        <v>12</v>
      </c>
      <c r="AV1021" s="23">
        <v>0</v>
      </c>
      <c r="AW1021" s="23">
        <v>25.7</v>
      </c>
      <c r="AY1021" s="23">
        <v>10</v>
      </c>
      <c r="AZ1021" s="23">
        <v>1</v>
      </c>
      <c r="BA1021" s="23">
        <v>0.125</v>
      </c>
      <c r="BC1021" s="23" t="s">
        <v>8293</v>
      </c>
      <c r="BD1021" s="23" t="s">
        <v>8293</v>
      </c>
      <c r="BE1021" s="23" t="s">
        <v>8293</v>
      </c>
      <c r="BF1021" s="23" t="s">
        <v>8330</v>
      </c>
    </row>
    <row r="1022" spans="1:58" s="23" customFormat="1" x14ac:dyDescent="0.2">
      <c r="A1022" s="23" t="s">
        <v>3931</v>
      </c>
      <c r="B1022" s="23" t="s">
        <v>3932</v>
      </c>
      <c r="C1022" s="23" t="s">
        <v>38</v>
      </c>
      <c r="D1022" s="23" t="s">
        <v>38</v>
      </c>
      <c r="E1022" s="23">
        <v>1.125</v>
      </c>
      <c r="F1022" s="23" t="s">
        <v>38</v>
      </c>
      <c r="G1022" s="23" t="s">
        <v>38</v>
      </c>
      <c r="H1022" s="23">
        <v>10</v>
      </c>
      <c r="I1022" s="23" t="s">
        <v>8264</v>
      </c>
      <c r="J1022" s="23">
        <v>10</v>
      </c>
      <c r="K1022" s="23">
        <v>1</v>
      </c>
      <c r="L1022" s="23" t="s">
        <v>8345</v>
      </c>
      <c r="N1022" s="24" t="b">
        <f t="shared" si="137"/>
        <v>0</v>
      </c>
      <c r="O1022" s="24">
        <f t="shared" si="138"/>
        <v>112.25</v>
      </c>
      <c r="P1022" s="24">
        <f t="shared" si="139"/>
        <v>5.5625</v>
      </c>
      <c r="Q1022" s="24" t="str">
        <f t="shared" si="140"/>
        <v>YES</v>
      </c>
      <c r="R1022" s="24" t="str">
        <f t="shared" si="141"/>
        <v>YES</v>
      </c>
      <c r="S1022" s="24" t="b">
        <f t="shared" si="142"/>
        <v>1</v>
      </c>
      <c r="T1022" s="24" t="b">
        <f t="shared" si="143"/>
        <v>1</v>
      </c>
      <c r="U1022" s="24">
        <f t="shared" si="144"/>
        <v>1014</v>
      </c>
      <c r="V1022" s="24">
        <f t="shared" si="145"/>
        <v>1017</v>
      </c>
      <c r="W1022" s="24"/>
      <c r="X1022" s="23" t="s">
        <v>1480</v>
      </c>
      <c r="Y1022" s="23" t="s">
        <v>42</v>
      </c>
      <c r="AA1022" s="24" t="s">
        <v>39</v>
      </c>
      <c r="AB1022" s="24" t="s">
        <v>39</v>
      </c>
      <c r="AC1022" s="24" t="s">
        <v>39</v>
      </c>
      <c r="AD1022" s="24">
        <v>10</v>
      </c>
      <c r="AE1022" s="24">
        <v>10</v>
      </c>
      <c r="AF1022" s="24">
        <v>10</v>
      </c>
      <c r="AG1022" s="24">
        <v>10</v>
      </c>
      <c r="AH1022" s="24">
        <v>10</v>
      </c>
      <c r="AI1022" s="24">
        <v>10</v>
      </c>
      <c r="AJ1022" s="24">
        <v>10</v>
      </c>
      <c r="AK1022" s="24">
        <v>10</v>
      </c>
      <c r="AL1022" s="24">
        <v>10</v>
      </c>
      <c r="AM1022" s="24">
        <v>10</v>
      </c>
      <c r="AN1022" s="24">
        <v>10</v>
      </c>
      <c r="AO1022" s="24">
        <v>10</v>
      </c>
      <c r="AQ1022" s="23" t="s">
        <v>3933</v>
      </c>
      <c r="AR1022" s="23" t="s">
        <v>3934</v>
      </c>
      <c r="AS1022" s="23">
        <v>444.59</v>
      </c>
      <c r="AT1022" s="23">
        <v>4.3499999999999996</v>
      </c>
      <c r="AU1022" s="23">
        <v>12</v>
      </c>
      <c r="AV1022" s="23">
        <v>-7.65</v>
      </c>
      <c r="AW1022" s="23">
        <v>3.41</v>
      </c>
      <c r="AY1022" s="23">
        <v>100</v>
      </c>
      <c r="AZ1022" s="23">
        <v>1</v>
      </c>
      <c r="BA1022" s="23">
        <v>0.125</v>
      </c>
      <c r="BC1022" s="23" t="s">
        <v>8293</v>
      </c>
      <c r="BD1022" s="23" t="s">
        <v>8293</v>
      </c>
      <c r="BE1022" s="23" t="s">
        <v>8293</v>
      </c>
      <c r="BF1022" s="23" t="s">
        <v>8330</v>
      </c>
    </row>
    <row r="1023" spans="1:58" s="23" customFormat="1" x14ac:dyDescent="0.2">
      <c r="A1023" s="23" t="s">
        <v>3935</v>
      </c>
      <c r="B1023" s="23" t="s">
        <v>3936</v>
      </c>
      <c r="C1023" s="23" t="s">
        <v>38</v>
      </c>
      <c r="D1023" s="23" t="s">
        <v>38</v>
      </c>
      <c r="E1023" s="23">
        <v>1.125</v>
      </c>
      <c r="F1023" s="23" t="s">
        <v>38</v>
      </c>
      <c r="G1023" s="23" t="s">
        <v>38</v>
      </c>
      <c r="H1023" s="23">
        <v>10</v>
      </c>
      <c r="I1023" s="23" t="s">
        <v>8264</v>
      </c>
      <c r="J1023" s="23">
        <v>10</v>
      </c>
      <c r="K1023" s="23">
        <v>1</v>
      </c>
      <c r="L1023" s="23" t="s">
        <v>8345</v>
      </c>
      <c r="N1023" s="24" t="b">
        <f t="shared" si="137"/>
        <v>0</v>
      </c>
      <c r="O1023" s="24">
        <f t="shared" si="138"/>
        <v>112.25</v>
      </c>
      <c r="P1023" s="24">
        <f t="shared" si="139"/>
        <v>5.5625</v>
      </c>
      <c r="Q1023" s="24" t="str">
        <f t="shared" si="140"/>
        <v>YES</v>
      </c>
      <c r="R1023" s="24" t="str">
        <f t="shared" si="141"/>
        <v>YES</v>
      </c>
      <c r="S1023" s="24" t="b">
        <f t="shared" si="142"/>
        <v>1</v>
      </c>
      <c r="T1023" s="24" t="b">
        <f t="shared" si="143"/>
        <v>1</v>
      </c>
      <c r="U1023" s="24">
        <f t="shared" si="144"/>
        <v>1014</v>
      </c>
      <c r="V1023" s="24">
        <f t="shared" si="145"/>
        <v>1017</v>
      </c>
      <c r="W1023" s="24"/>
      <c r="X1023" s="23" t="s">
        <v>1480</v>
      </c>
      <c r="Y1023" s="23" t="s">
        <v>42</v>
      </c>
      <c r="AA1023" s="24" t="s">
        <v>39</v>
      </c>
      <c r="AB1023" s="24" t="s">
        <v>39</v>
      </c>
      <c r="AC1023" s="24" t="s">
        <v>39</v>
      </c>
      <c r="AD1023" s="24">
        <v>10</v>
      </c>
      <c r="AE1023" s="24">
        <v>10</v>
      </c>
      <c r="AF1023" s="24">
        <v>10</v>
      </c>
      <c r="AG1023" s="24">
        <v>10</v>
      </c>
      <c r="AH1023" s="24">
        <v>10</v>
      </c>
      <c r="AI1023" s="24">
        <v>10</v>
      </c>
      <c r="AJ1023" s="24">
        <v>10</v>
      </c>
      <c r="AK1023" s="24">
        <v>10</v>
      </c>
      <c r="AL1023" s="24">
        <v>10</v>
      </c>
      <c r="AM1023" s="24">
        <v>10</v>
      </c>
      <c r="AN1023" s="24">
        <v>10</v>
      </c>
      <c r="AO1023" s="24">
        <v>10</v>
      </c>
      <c r="AQ1023" s="23" t="s">
        <v>3937</v>
      </c>
      <c r="AR1023" s="23" t="s">
        <v>3938</v>
      </c>
      <c r="AS1023" s="23">
        <v>413.58</v>
      </c>
      <c r="AT1023" s="23">
        <v>7.6</v>
      </c>
      <c r="AU1023" s="23">
        <v>12</v>
      </c>
      <c r="AV1023" s="23">
        <v>-4.4000000000000004</v>
      </c>
      <c r="AW1023" s="23">
        <v>27.2</v>
      </c>
      <c r="AY1023" s="23">
        <v>100</v>
      </c>
      <c r="AZ1023" s="23">
        <v>1</v>
      </c>
      <c r="BA1023" s="23">
        <v>0.125</v>
      </c>
      <c r="BC1023" s="23" t="s">
        <v>8293</v>
      </c>
      <c r="BD1023" s="23" t="s">
        <v>8293</v>
      </c>
      <c r="BE1023" s="23" t="s">
        <v>8293</v>
      </c>
      <c r="BF1023" s="23" t="s">
        <v>8330</v>
      </c>
    </row>
    <row r="1024" spans="1:58" s="23" customFormat="1" x14ac:dyDescent="0.2">
      <c r="A1024" s="23" t="s">
        <v>3646</v>
      </c>
      <c r="B1024" s="23" t="s">
        <v>3647</v>
      </c>
      <c r="C1024" s="23" t="s">
        <v>38</v>
      </c>
      <c r="D1024" s="23" t="s">
        <v>38</v>
      </c>
      <c r="E1024" s="23">
        <v>2.75</v>
      </c>
      <c r="F1024" s="23" t="s">
        <v>38</v>
      </c>
      <c r="G1024" s="23" t="s">
        <v>38</v>
      </c>
      <c r="H1024" s="23">
        <v>1</v>
      </c>
      <c r="I1024" s="23" t="s">
        <v>8265</v>
      </c>
      <c r="J1024" s="23">
        <v>3</v>
      </c>
      <c r="K1024" s="23">
        <v>10</v>
      </c>
      <c r="L1024" s="23" t="s">
        <v>8346</v>
      </c>
      <c r="N1024" s="24" t="b">
        <f t="shared" si="137"/>
        <v>0</v>
      </c>
      <c r="O1024" s="24">
        <f t="shared" si="138"/>
        <v>111.75</v>
      </c>
      <c r="P1024" s="24">
        <f t="shared" si="139"/>
        <v>5.875</v>
      </c>
      <c r="Q1024" s="24" t="str">
        <f t="shared" si="140"/>
        <v>YES</v>
      </c>
      <c r="R1024" s="24" t="str">
        <f t="shared" si="141"/>
        <v>YES</v>
      </c>
      <c r="S1024" s="24" t="b">
        <f t="shared" si="142"/>
        <v>1</v>
      </c>
      <c r="T1024" s="24" t="b">
        <f t="shared" si="143"/>
        <v>1</v>
      </c>
      <c r="U1024" s="24">
        <f t="shared" si="144"/>
        <v>1021</v>
      </c>
      <c r="V1024" s="24">
        <f t="shared" si="145"/>
        <v>941</v>
      </c>
      <c r="W1024" s="24"/>
      <c r="X1024" s="23" t="s">
        <v>82</v>
      </c>
      <c r="Y1024" s="23" t="s">
        <v>142</v>
      </c>
      <c r="AA1024" s="24"/>
      <c r="AB1024" s="24"/>
      <c r="AC1024" s="24"/>
      <c r="AD1024" s="24">
        <v>1</v>
      </c>
      <c r="AE1024" s="24">
        <v>3</v>
      </c>
      <c r="AF1024" s="24">
        <v>1</v>
      </c>
      <c r="AG1024" s="24">
        <v>1</v>
      </c>
      <c r="AH1024" s="24">
        <v>1</v>
      </c>
      <c r="AI1024" s="24">
        <v>1</v>
      </c>
      <c r="AJ1024" s="24">
        <v>1</v>
      </c>
      <c r="AK1024" s="24">
        <v>1</v>
      </c>
      <c r="AL1024" s="24">
        <v>3</v>
      </c>
      <c r="AM1024" s="24">
        <v>1</v>
      </c>
      <c r="AN1024" s="24">
        <v>3</v>
      </c>
      <c r="AO1024" s="24">
        <v>1</v>
      </c>
      <c r="AQ1024" s="23" t="s">
        <v>3648</v>
      </c>
      <c r="AR1024" s="23" t="s">
        <v>3649</v>
      </c>
      <c r="AS1024" s="23">
        <v>104.14</v>
      </c>
      <c r="AT1024" s="23">
        <v>1.43</v>
      </c>
      <c r="AU1024" s="23">
        <v>4.492</v>
      </c>
      <c r="AV1024" s="23">
        <v>-3.0620000000000003</v>
      </c>
      <c r="AW1024" s="23">
        <v>0.125</v>
      </c>
      <c r="AY1024" s="23">
        <v>100</v>
      </c>
      <c r="AZ1024" s="23">
        <v>1</v>
      </c>
      <c r="BA1024" s="23">
        <v>1.75</v>
      </c>
      <c r="BC1024" s="23" t="s">
        <v>8293</v>
      </c>
      <c r="BD1024" s="23" t="s">
        <v>8293</v>
      </c>
      <c r="BE1024" s="23" t="s">
        <v>8293</v>
      </c>
      <c r="BF1024" s="23" t="s">
        <v>8330</v>
      </c>
    </row>
    <row r="1025" spans="1:58" s="23" customFormat="1" x14ac:dyDescent="0.2">
      <c r="A1025" s="23" t="s">
        <v>3939</v>
      </c>
      <c r="B1025" s="23" t="s">
        <v>3940</v>
      </c>
      <c r="C1025" s="23" t="s">
        <v>38</v>
      </c>
      <c r="D1025" s="23" t="s">
        <v>38</v>
      </c>
      <c r="E1025" s="23">
        <v>1.75</v>
      </c>
      <c r="F1025" s="23" t="s">
        <v>38</v>
      </c>
      <c r="G1025" s="23" t="s">
        <v>38</v>
      </c>
      <c r="H1025" s="23">
        <v>6</v>
      </c>
      <c r="I1025" s="23" t="s">
        <v>8264</v>
      </c>
      <c r="J1025" s="23">
        <v>10</v>
      </c>
      <c r="K1025" s="23">
        <v>1</v>
      </c>
      <c r="L1025" s="23" t="s">
        <v>8345</v>
      </c>
      <c r="N1025" s="24" t="b">
        <f t="shared" si="137"/>
        <v>0</v>
      </c>
      <c r="O1025" s="24">
        <f t="shared" si="138"/>
        <v>111.5</v>
      </c>
      <c r="P1025" s="24">
        <f t="shared" si="139"/>
        <v>5.5250000000000004</v>
      </c>
      <c r="Q1025" s="24" t="str">
        <f t="shared" si="140"/>
        <v>YES</v>
      </c>
      <c r="R1025" s="24" t="str">
        <f t="shared" si="141"/>
        <v>YES</v>
      </c>
      <c r="S1025" s="24" t="b">
        <f t="shared" si="142"/>
        <v>1</v>
      </c>
      <c r="T1025" s="24" t="b">
        <f t="shared" si="143"/>
        <v>1</v>
      </c>
      <c r="U1025" s="24">
        <f t="shared" si="144"/>
        <v>1022</v>
      </c>
      <c r="V1025" s="24">
        <f t="shared" si="145"/>
        <v>1024</v>
      </c>
      <c r="W1025" s="24"/>
      <c r="X1025" s="23" t="s">
        <v>1480</v>
      </c>
      <c r="Y1025" s="23" t="s">
        <v>42</v>
      </c>
      <c r="AA1025" s="24" t="s">
        <v>39</v>
      </c>
      <c r="AB1025" s="24" t="s">
        <v>39</v>
      </c>
      <c r="AC1025" s="24" t="s">
        <v>39</v>
      </c>
      <c r="AD1025" s="24">
        <v>10</v>
      </c>
      <c r="AE1025" s="24">
        <v>10</v>
      </c>
      <c r="AF1025" s="24">
        <v>10</v>
      </c>
      <c r="AG1025" s="24">
        <v>10</v>
      </c>
      <c r="AH1025" s="24">
        <v>10</v>
      </c>
      <c r="AI1025" s="24">
        <v>10</v>
      </c>
      <c r="AJ1025" s="24">
        <v>10</v>
      </c>
      <c r="AK1025" s="24">
        <v>10</v>
      </c>
      <c r="AL1025" s="24">
        <v>10</v>
      </c>
      <c r="AM1025" s="24">
        <v>6</v>
      </c>
      <c r="AN1025" s="24">
        <v>10</v>
      </c>
      <c r="AO1025" s="24">
        <v>6</v>
      </c>
      <c r="AQ1025" s="23" t="s">
        <v>3941</v>
      </c>
      <c r="AR1025" s="23" t="s">
        <v>553</v>
      </c>
      <c r="AS1025" s="23">
        <v>400.45</v>
      </c>
      <c r="AT1025" s="23">
        <v>4.83</v>
      </c>
      <c r="AU1025" s="23">
        <v>12</v>
      </c>
      <c r="AV1025" s="23">
        <v>-7.17</v>
      </c>
      <c r="AW1025" s="23">
        <v>0.20599999999999999</v>
      </c>
      <c r="AY1025" s="23">
        <v>10</v>
      </c>
      <c r="AZ1025" s="23">
        <v>1</v>
      </c>
      <c r="BA1025" s="23">
        <v>0.75</v>
      </c>
      <c r="BC1025" s="23" t="s">
        <v>8293</v>
      </c>
      <c r="BD1025" s="23" t="s">
        <v>8293</v>
      </c>
      <c r="BE1025" s="23" t="s">
        <v>8293</v>
      </c>
      <c r="BF1025" s="23" t="s">
        <v>8330</v>
      </c>
    </row>
    <row r="1026" spans="1:58" s="23" customFormat="1" x14ac:dyDescent="0.2">
      <c r="A1026" s="23" t="s">
        <v>3942</v>
      </c>
      <c r="B1026" s="23" t="s">
        <v>3943</v>
      </c>
      <c r="C1026" s="23" t="s">
        <v>38</v>
      </c>
      <c r="D1026" s="23" t="s">
        <v>38</v>
      </c>
      <c r="E1026" s="23">
        <v>1.3</v>
      </c>
      <c r="F1026" s="23" t="s">
        <v>38</v>
      </c>
      <c r="G1026" s="23" t="s">
        <v>38</v>
      </c>
      <c r="H1026" s="23">
        <v>8</v>
      </c>
      <c r="I1026" s="23" t="s">
        <v>8264</v>
      </c>
      <c r="J1026" s="23">
        <v>10</v>
      </c>
      <c r="K1026" s="23">
        <v>1</v>
      </c>
      <c r="L1026" s="23" t="s">
        <v>8342</v>
      </c>
      <c r="N1026" s="24" t="b">
        <f t="shared" ref="N1026:N1089" si="146">AND(I1026="TRUE",J1026&gt;5,K1026&gt;5)</f>
        <v>0</v>
      </c>
      <c r="O1026" s="24">
        <f t="shared" ref="O1026:O1089" si="147">(E1026*H1026)+(J1026*J1026)+(K1026*K1026)</f>
        <v>111.4</v>
      </c>
      <c r="P1026" s="24">
        <f t="shared" ref="P1026:P1089" si="148">((E1026*H1026)+(J1026*J1026))/20*K1026</f>
        <v>5.5200000000000005</v>
      </c>
      <c r="Q1026" s="24" t="str">
        <f t="shared" ref="Q1026:Q1089" si="149">IF(O1026&gt;O$2339,"YES","NO")</f>
        <v>YES</v>
      </c>
      <c r="R1026" s="24" t="str">
        <f t="shared" ref="R1026:R1089" si="150">IF(P1026&gt;P$2339,"YES","NO")</f>
        <v>YES</v>
      </c>
      <c r="S1026" s="24" t="b">
        <f t="shared" si="142"/>
        <v>1</v>
      </c>
      <c r="T1026" s="24" t="b">
        <f t="shared" si="143"/>
        <v>1</v>
      </c>
      <c r="U1026" s="24">
        <f t="shared" si="144"/>
        <v>1023</v>
      </c>
      <c r="V1026" s="24">
        <f t="shared" si="145"/>
        <v>1025</v>
      </c>
      <c r="W1026" s="24"/>
      <c r="X1026" s="23" t="s">
        <v>1475</v>
      </c>
      <c r="Y1026" s="23" t="s">
        <v>562</v>
      </c>
      <c r="AA1026" s="24" t="s">
        <v>39</v>
      </c>
      <c r="AB1026" s="24" t="s">
        <v>39</v>
      </c>
      <c r="AC1026" s="24" t="s">
        <v>39</v>
      </c>
      <c r="AD1026" s="24">
        <v>10</v>
      </c>
      <c r="AE1026" s="24">
        <v>10</v>
      </c>
      <c r="AF1026" s="24">
        <v>10</v>
      </c>
      <c r="AG1026" s="24">
        <v>10</v>
      </c>
      <c r="AH1026" s="24">
        <v>10</v>
      </c>
      <c r="AI1026" s="24">
        <v>10</v>
      </c>
      <c r="AJ1026" s="24">
        <v>10</v>
      </c>
      <c r="AK1026" s="24">
        <v>10</v>
      </c>
      <c r="AL1026" s="24">
        <v>10</v>
      </c>
      <c r="AM1026" s="24">
        <v>10</v>
      </c>
      <c r="AN1026" s="24">
        <v>10</v>
      </c>
      <c r="AO1026" s="24">
        <v>10</v>
      </c>
      <c r="AQ1026" s="23" t="s">
        <v>3944</v>
      </c>
      <c r="AR1026" s="23" t="s">
        <v>3945</v>
      </c>
      <c r="AS1026" s="23">
        <v>169.17</v>
      </c>
      <c r="AT1026" s="23">
        <v>-0.77</v>
      </c>
      <c r="AU1026" s="23">
        <v>12</v>
      </c>
      <c r="AV1026" s="23">
        <v>-12.77</v>
      </c>
      <c r="AW1026" s="23">
        <v>9.5199999999999997E-5</v>
      </c>
      <c r="AY1026" s="23">
        <v>100</v>
      </c>
      <c r="AZ1026" s="23">
        <v>1</v>
      </c>
      <c r="BA1026" s="23">
        <v>0.3</v>
      </c>
      <c r="BC1026" s="23" t="s">
        <v>8293</v>
      </c>
      <c r="BD1026" s="23" t="s">
        <v>8293</v>
      </c>
      <c r="BE1026" s="23" t="s">
        <v>8293</v>
      </c>
      <c r="BF1026" s="23" t="s">
        <v>8330</v>
      </c>
    </row>
    <row r="1027" spans="1:58" s="23" customFormat="1" x14ac:dyDescent="0.2">
      <c r="A1027" s="23" t="s">
        <v>3820</v>
      </c>
      <c r="B1027" s="23" t="s">
        <v>3821</v>
      </c>
      <c r="C1027" s="23" t="s">
        <v>38</v>
      </c>
      <c r="D1027" s="23" t="s">
        <v>38</v>
      </c>
      <c r="E1027" s="23">
        <v>2.2999999999999998</v>
      </c>
      <c r="F1027" s="23" t="s">
        <v>38</v>
      </c>
      <c r="G1027" s="23" t="s">
        <v>38</v>
      </c>
      <c r="H1027" s="23">
        <v>1</v>
      </c>
      <c r="I1027" s="23" t="s">
        <v>8265</v>
      </c>
      <c r="J1027" s="23">
        <v>3</v>
      </c>
      <c r="K1027" s="23">
        <v>10</v>
      </c>
      <c r="L1027" s="23" t="s">
        <v>8345</v>
      </c>
      <c r="N1027" s="24" t="b">
        <f t="shared" si="146"/>
        <v>0</v>
      </c>
      <c r="O1027" s="24">
        <f t="shared" si="147"/>
        <v>111.3</v>
      </c>
      <c r="P1027" s="24">
        <f t="shared" si="148"/>
        <v>5.65</v>
      </c>
      <c r="Q1027" s="24" t="str">
        <f t="shared" si="149"/>
        <v>YES</v>
      </c>
      <c r="R1027" s="24" t="str">
        <f t="shared" si="150"/>
        <v>YES</v>
      </c>
      <c r="S1027" s="24" t="b">
        <f t="shared" ref="S1027:S1090" si="151">AND($Q1027="YES",$R1027="YES")</f>
        <v>1</v>
      </c>
      <c r="T1027" s="24" t="b">
        <f t="shared" ref="T1027:T1090" si="152">OR($Q1027="YES",$R1027="YES")</f>
        <v>1</v>
      </c>
      <c r="U1027" s="24">
        <f t="shared" si="144"/>
        <v>1024</v>
      </c>
      <c r="V1027" s="24">
        <f t="shared" si="145"/>
        <v>956</v>
      </c>
      <c r="W1027" s="24"/>
      <c r="X1027" s="23" t="s">
        <v>82</v>
      </c>
      <c r="Y1027" s="23" t="s">
        <v>41</v>
      </c>
      <c r="AA1027" s="24"/>
      <c r="AB1027" s="24"/>
      <c r="AC1027" s="24"/>
      <c r="AD1027" s="24">
        <v>1</v>
      </c>
      <c r="AE1027" s="24">
        <v>1</v>
      </c>
      <c r="AF1027" s="24">
        <v>1</v>
      </c>
      <c r="AG1027" s="24">
        <v>1</v>
      </c>
      <c r="AH1027" s="24">
        <v>1</v>
      </c>
      <c r="AI1027" s="24">
        <v>1</v>
      </c>
      <c r="AJ1027" s="24">
        <v>1</v>
      </c>
      <c r="AK1027" s="24">
        <v>1</v>
      </c>
      <c r="AL1027" s="24">
        <v>3</v>
      </c>
      <c r="AM1027" s="24">
        <v>1</v>
      </c>
      <c r="AN1027" s="24">
        <v>1</v>
      </c>
      <c r="AO1027" s="24">
        <v>1</v>
      </c>
      <c r="AQ1027" s="23" t="s">
        <v>3822</v>
      </c>
      <c r="AR1027" s="23" t="s">
        <v>3823</v>
      </c>
      <c r="AS1027" s="23">
        <v>86.128</v>
      </c>
      <c r="AT1027" s="23">
        <v>1.35</v>
      </c>
      <c r="AU1027" s="23">
        <v>4</v>
      </c>
      <c r="AV1027" s="23">
        <v>-2.65</v>
      </c>
      <c r="AW1027" s="23">
        <v>0.109</v>
      </c>
      <c r="AY1027" s="23">
        <v>10000</v>
      </c>
      <c r="AZ1027" s="23">
        <v>2</v>
      </c>
      <c r="BA1027" s="23">
        <v>0.3</v>
      </c>
      <c r="BC1027" s="23" t="s">
        <v>8293</v>
      </c>
      <c r="BD1027" s="23" t="s">
        <v>8293</v>
      </c>
      <c r="BE1027" s="23" t="s">
        <v>8293</v>
      </c>
      <c r="BF1027" s="23" t="s">
        <v>8330</v>
      </c>
    </row>
    <row r="1028" spans="1:58" s="23" customFormat="1" x14ac:dyDescent="0.2">
      <c r="A1028" s="23" t="s">
        <v>3909</v>
      </c>
      <c r="B1028" s="23" t="s">
        <v>3910</v>
      </c>
      <c r="C1028" s="23" t="s">
        <v>38</v>
      </c>
      <c r="D1028" s="23" t="s">
        <v>38</v>
      </c>
      <c r="E1028" s="23">
        <v>2.25</v>
      </c>
      <c r="F1028" s="23" t="s">
        <v>38</v>
      </c>
      <c r="G1028" s="23" t="s">
        <v>38</v>
      </c>
      <c r="H1028" s="23">
        <v>1</v>
      </c>
      <c r="I1028" s="23" t="s">
        <v>8265</v>
      </c>
      <c r="J1028" s="23">
        <v>3</v>
      </c>
      <c r="K1028" s="23">
        <v>10</v>
      </c>
      <c r="L1028" s="23" t="s">
        <v>8345</v>
      </c>
      <c r="N1028" s="24" t="b">
        <f t="shared" si="146"/>
        <v>0</v>
      </c>
      <c r="O1028" s="24">
        <f t="shared" si="147"/>
        <v>111.25</v>
      </c>
      <c r="P1028" s="24">
        <f t="shared" si="148"/>
        <v>5.625</v>
      </c>
      <c r="Q1028" s="24" t="str">
        <f t="shared" si="149"/>
        <v>YES</v>
      </c>
      <c r="R1028" s="24" t="str">
        <f t="shared" si="150"/>
        <v>YES</v>
      </c>
      <c r="S1028" s="24" t="b">
        <f t="shared" si="151"/>
        <v>1</v>
      </c>
      <c r="T1028" s="24" t="b">
        <f t="shared" si="152"/>
        <v>1</v>
      </c>
      <c r="U1028" s="24">
        <f t="shared" si="144"/>
        <v>1025</v>
      </c>
      <c r="V1028" s="24">
        <f t="shared" si="145"/>
        <v>993</v>
      </c>
      <c r="W1028" s="24"/>
      <c r="X1028" s="23" t="s">
        <v>82</v>
      </c>
      <c r="Y1028" s="23" t="s">
        <v>95</v>
      </c>
      <c r="AA1028" s="24"/>
      <c r="AB1028" s="24"/>
      <c r="AC1028" s="24"/>
      <c r="AD1028" s="24">
        <v>3</v>
      </c>
      <c r="AE1028" s="24">
        <v>3</v>
      </c>
      <c r="AF1028" s="24">
        <v>3</v>
      </c>
      <c r="AG1028" s="24">
        <v>3</v>
      </c>
      <c r="AH1028" s="24">
        <v>3</v>
      </c>
      <c r="AI1028" s="24">
        <v>3</v>
      </c>
      <c r="AJ1028" s="24">
        <v>3</v>
      </c>
      <c r="AK1028" s="24">
        <v>3</v>
      </c>
      <c r="AL1028" s="24">
        <v>3</v>
      </c>
      <c r="AM1028" s="24">
        <v>3</v>
      </c>
      <c r="AN1028" s="24">
        <v>3</v>
      </c>
      <c r="AO1028" s="24">
        <v>3</v>
      </c>
      <c r="AQ1028" s="23" t="s">
        <v>3911</v>
      </c>
      <c r="AR1028" s="23" t="s">
        <v>3912</v>
      </c>
      <c r="AS1028" s="23">
        <v>144.25</v>
      </c>
      <c r="AT1028" s="23">
        <v>3.11</v>
      </c>
      <c r="AU1028" s="23">
        <v>5.8840000000000003</v>
      </c>
      <c r="AV1028" s="23">
        <v>-2.7740000000000005</v>
      </c>
      <c r="AW1028" s="23">
        <v>0.35599999999999998</v>
      </c>
      <c r="AY1028" s="23">
        <v>10000</v>
      </c>
      <c r="AZ1028" s="23">
        <v>2</v>
      </c>
      <c r="BA1028" s="23">
        <v>0.25</v>
      </c>
      <c r="BC1028" s="23" t="s">
        <v>8293</v>
      </c>
      <c r="BD1028" s="23" t="s">
        <v>8293</v>
      </c>
      <c r="BE1028" s="23" t="s">
        <v>8293</v>
      </c>
      <c r="BF1028" s="23" t="s">
        <v>8330</v>
      </c>
    </row>
    <row r="1029" spans="1:58" s="23" customFormat="1" x14ac:dyDescent="0.2">
      <c r="A1029" s="23" t="s">
        <v>3946</v>
      </c>
      <c r="B1029" s="23" t="s">
        <v>3947</v>
      </c>
      <c r="C1029" s="23" t="s">
        <v>38</v>
      </c>
      <c r="D1029" s="23" t="s">
        <v>38</v>
      </c>
      <c r="E1029" s="23">
        <v>1.25</v>
      </c>
      <c r="F1029" s="23" t="s">
        <v>38</v>
      </c>
      <c r="G1029" s="23" t="s">
        <v>38</v>
      </c>
      <c r="H1029" s="23">
        <v>8</v>
      </c>
      <c r="I1029" s="23" t="s">
        <v>8264</v>
      </c>
      <c r="J1029" s="23">
        <v>10</v>
      </c>
      <c r="K1029" s="23">
        <v>1</v>
      </c>
      <c r="L1029" s="23" t="s">
        <v>8345</v>
      </c>
      <c r="N1029" s="24" t="b">
        <f t="shared" si="146"/>
        <v>0</v>
      </c>
      <c r="O1029" s="24">
        <f t="shared" si="147"/>
        <v>111</v>
      </c>
      <c r="P1029" s="24">
        <f t="shared" si="148"/>
        <v>5.5</v>
      </c>
      <c r="Q1029" s="24" t="str">
        <f t="shared" si="149"/>
        <v>YES</v>
      </c>
      <c r="R1029" s="24" t="str">
        <f t="shared" si="150"/>
        <v>YES</v>
      </c>
      <c r="S1029" s="24" t="b">
        <f t="shared" si="151"/>
        <v>1</v>
      </c>
      <c r="T1029" s="24" t="b">
        <f t="shared" si="152"/>
        <v>1</v>
      </c>
      <c r="U1029" s="24">
        <f t="shared" si="144"/>
        <v>1026</v>
      </c>
      <c r="V1029" s="24">
        <f t="shared" si="145"/>
        <v>1026</v>
      </c>
      <c r="W1029" s="24"/>
      <c r="X1029" s="23" t="s">
        <v>1480</v>
      </c>
      <c r="Y1029" s="23" t="s">
        <v>42</v>
      </c>
      <c r="AA1029" s="24" t="s">
        <v>39</v>
      </c>
      <c r="AB1029" s="24" t="s">
        <v>39</v>
      </c>
      <c r="AC1029" s="24" t="s">
        <v>39</v>
      </c>
      <c r="AD1029" s="24">
        <v>10</v>
      </c>
      <c r="AE1029" s="24">
        <v>10</v>
      </c>
      <c r="AF1029" s="24">
        <v>10</v>
      </c>
      <c r="AG1029" s="24">
        <v>10</v>
      </c>
      <c r="AH1029" s="24">
        <v>10</v>
      </c>
      <c r="AI1029" s="24">
        <v>10</v>
      </c>
      <c r="AJ1029" s="24">
        <v>10</v>
      </c>
      <c r="AK1029" s="24">
        <v>10</v>
      </c>
      <c r="AL1029" s="24">
        <v>10</v>
      </c>
      <c r="AM1029" s="24">
        <v>6</v>
      </c>
      <c r="AN1029" s="24">
        <v>10</v>
      </c>
      <c r="AO1029" s="24">
        <v>10</v>
      </c>
      <c r="AQ1029" s="23" t="s">
        <v>3948</v>
      </c>
      <c r="AR1029" s="23" t="s">
        <v>3949</v>
      </c>
      <c r="AS1029" s="23">
        <v>582.52</v>
      </c>
      <c r="AT1029" s="23">
        <v>0.37</v>
      </c>
      <c r="AU1029" s="23">
        <v>12</v>
      </c>
      <c r="AV1029" s="23">
        <v>-11.63</v>
      </c>
      <c r="AW1029" s="23">
        <v>1.01E-4</v>
      </c>
      <c r="AY1029" s="23">
        <v>10</v>
      </c>
      <c r="AZ1029" s="23">
        <v>1</v>
      </c>
      <c r="BA1029" s="23">
        <v>0.25</v>
      </c>
      <c r="BC1029" s="23" t="s">
        <v>8293</v>
      </c>
      <c r="BD1029" s="23" t="s">
        <v>8293</v>
      </c>
      <c r="BE1029" s="23" t="s">
        <v>8293</v>
      </c>
      <c r="BF1029" s="23" t="s">
        <v>8330</v>
      </c>
    </row>
    <row r="1030" spans="1:58" s="23" customFormat="1" x14ac:dyDescent="0.2">
      <c r="A1030" s="23" t="s">
        <v>3950</v>
      </c>
      <c r="B1030" s="23" t="s">
        <v>3951</v>
      </c>
      <c r="C1030" s="23" t="s">
        <v>38</v>
      </c>
      <c r="D1030" s="23" t="s">
        <v>38</v>
      </c>
      <c r="E1030" s="23">
        <v>1.25</v>
      </c>
      <c r="F1030" s="23" t="s">
        <v>38</v>
      </c>
      <c r="G1030" s="23" t="s">
        <v>38</v>
      </c>
      <c r="H1030" s="23">
        <v>8</v>
      </c>
      <c r="I1030" s="23" t="s">
        <v>8264</v>
      </c>
      <c r="J1030" s="23">
        <v>10</v>
      </c>
      <c r="K1030" s="23">
        <v>1</v>
      </c>
      <c r="L1030" s="23" t="s">
        <v>8345</v>
      </c>
      <c r="N1030" s="24" t="b">
        <f t="shared" si="146"/>
        <v>0</v>
      </c>
      <c r="O1030" s="24">
        <f t="shared" si="147"/>
        <v>111</v>
      </c>
      <c r="P1030" s="24">
        <f t="shared" si="148"/>
        <v>5.5</v>
      </c>
      <c r="Q1030" s="24" t="str">
        <f t="shared" si="149"/>
        <v>YES</v>
      </c>
      <c r="R1030" s="24" t="str">
        <f t="shared" si="150"/>
        <v>YES</v>
      </c>
      <c r="S1030" s="24" t="b">
        <f t="shared" si="151"/>
        <v>1</v>
      </c>
      <c r="T1030" s="24" t="b">
        <f t="shared" si="152"/>
        <v>1</v>
      </c>
      <c r="U1030" s="24">
        <f t="shared" si="144"/>
        <v>1026</v>
      </c>
      <c r="V1030" s="24">
        <f t="shared" si="145"/>
        <v>1026</v>
      </c>
      <c r="W1030" s="24"/>
      <c r="X1030" s="23" t="s">
        <v>1480</v>
      </c>
      <c r="Y1030" s="23" t="s">
        <v>42</v>
      </c>
      <c r="AA1030" s="24"/>
      <c r="AB1030" s="24" t="s">
        <v>39</v>
      </c>
      <c r="AC1030" s="24" t="s">
        <v>39</v>
      </c>
      <c r="AD1030" s="24">
        <v>6</v>
      </c>
      <c r="AE1030" s="24">
        <v>6</v>
      </c>
      <c r="AF1030" s="24">
        <v>6</v>
      </c>
      <c r="AG1030" s="24">
        <v>10</v>
      </c>
      <c r="AH1030" s="24">
        <v>10</v>
      </c>
      <c r="AI1030" s="24">
        <v>6</v>
      </c>
      <c r="AJ1030" s="24">
        <v>6</v>
      </c>
      <c r="AK1030" s="24">
        <v>6</v>
      </c>
      <c r="AL1030" s="24">
        <v>10</v>
      </c>
      <c r="AM1030" s="24">
        <v>6</v>
      </c>
      <c r="AN1030" s="24">
        <v>10</v>
      </c>
      <c r="AO1030" s="24">
        <v>6</v>
      </c>
      <c r="AQ1030" s="23" t="s">
        <v>3952</v>
      </c>
      <c r="AR1030" s="23" t="s">
        <v>3953</v>
      </c>
      <c r="AS1030" s="23">
        <v>115.15</v>
      </c>
      <c r="AT1030" s="23">
        <v>0.08</v>
      </c>
      <c r="AU1030" s="23">
        <v>8.2780000000000005</v>
      </c>
      <c r="AV1030" s="23">
        <v>-8.1980000000000004</v>
      </c>
      <c r="AW1030" s="23">
        <v>7.6699999999999997E-3</v>
      </c>
      <c r="AY1030" s="23">
        <v>10</v>
      </c>
      <c r="AZ1030" s="23">
        <v>1</v>
      </c>
      <c r="BA1030" s="23">
        <v>0.25</v>
      </c>
      <c r="BC1030" s="23" t="s">
        <v>8293</v>
      </c>
      <c r="BD1030" s="23" t="s">
        <v>8293</v>
      </c>
      <c r="BE1030" s="23" t="s">
        <v>8293</v>
      </c>
      <c r="BF1030" s="23" t="s">
        <v>8330</v>
      </c>
    </row>
    <row r="1031" spans="1:58" s="23" customFormat="1" x14ac:dyDescent="0.2">
      <c r="A1031" s="23" t="s">
        <v>3954</v>
      </c>
      <c r="B1031" s="23" t="s">
        <v>3955</v>
      </c>
      <c r="C1031" s="23" t="s">
        <v>38</v>
      </c>
      <c r="D1031" s="23" t="s">
        <v>38</v>
      </c>
      <c r="E1031" s="23">
        <v>10</v>
      </c>
      <c r="F1031" s="23" t="s">
        <v>115</v>
      </c>
      <c r="G1031" s="23" t="s">
        <v>38</v>
      </c>
      <c r="H1031" s="23">
        <v>1</v>
      </c>
      <c r="I1031" s="23" t="s">
        <v>8264</v>
      </c>
      <c r="J1031" s="23">
        <v>10</v>
      </c>
      <c r="K1031" s="23">
        <v>1</v>
      </c>
      <c r="L1031" s="23" t="s">
        <v>8345</v>
      </c>
      <c r="N1031" s="24" t="b">
        <f t="shared" si="146"/>
        <v>0</v>
      </c>
      <c r="O1031" s="24">
        <f t="shared" si="147"/>
        <v>111</v>
      </c>
      <c r="P1031" s="24">
        <f t="shared" si="148"/>
        <v>5.5</v>
      </c>
      <c r="Q1031" s="24" t="str">
        <f t="shared" si="149"/>
        <v>YES</v>
      </c>
      <c r="R1031" s="24" t="str">
        <f t="shared" si="150"/>
        <v>YES</v>
      </c>
      <c r="S1031" s="24" t="b">
        <f t="shared" si="151"/>
        <v>1</v>
      </c>
      <c r="T1031" s="24" t="b">
        <f t="shared" si="152"/>
        <v>1</v>
      </c>
      <c r="U1031" s="24">
        <f t="shared" si="144"/>
        <v>1026</v>
      </c>
      <c r="V1031" s="24">
        <f t="shared" si="145"/>
        <v>1026</v>
      </c>
      <c r="W1031" s="24"/>
      <c r="X1031" s="23" t="s">
        <v>1480</v>
      </c>
      <c r="Y1031" s="23" t="s">
        <v>42</v>
      </c>
      <c r="AA1031" s="24"/>
      <c r="AB1031" s="24" t="s">
        <v>39</v>
      </c>
      <c r="AC1031" s="24"/>
      <c r="AD1031" s="24">
        <v>3</v>
      </c>
      <c r="AE1031" s="24">
        <v>3</v>
      </c>
      <c r="AF1031" s="24">
        <v>6</v>
      </c>
      <c r="AG1031" s="24">
        <v>6</v>
      </c>
      <c r="AH1031" s="24">
        <v>6</v>
      </c>
      <c r="AI1031" s="24">
        <v>6</v>
      </c>
      <c r="AJ1031" s="24">
        <v>6</v>
      </c>
      <c r="AK1031" s="24">
        <v>6</v>
      </c>
      <c r="AL1031" s="24">
        <v>10</v>
      </c>
      <c r="AM1031" s="24">
        <v>3</v>
      </c>
      <c r="AN1031" s="24">
        <v>6</v>
      </c>
      <c r="AO1031" s="24">
        <v>6</v>
      </c>
      <c r="AQ1031" s="23" t="s">
        <v>3956</v>
      </c>
      <c r="AR1031" s="23" t="s">
        <v>739</v>
      </c>
      <c r="AS1031" s="23">
        <v>115.13</v>
      </c>
      <c r="AT1031" s="23">
        <v>-1.32</v>
      </c>
      <c r="AU1031" s="23">
        <v>6.3639999999999999</v>
      </c>
      <c r="AV1031" s="23">
        <v>-7.6840000000000002</v>
      </c>
      <c r="AW1031" s="23">
        <v>3.3800000000000002E-3</v>
      </c>
      <c r="AY1031" s="23" t="s">
        <v>324</v>
      </c>
      <c r="AZ1031" s="23" t="s">
        <v>325</v>
      </c>
      <c r="BA1031" s="23">
        <v>5</v>
      </c>
      <c r="BC1031" s="23" t="s">
        <v>8293</v>
      </c>
      <c r="BD1031" s="23" t="s">
        <v>8293</v>
      </c>
      <c r="BE1031" s="23" t="s">
        <v>8293</v>
      </c>
      <c r="BF1031" s="23" t="s">
        <v>8330</v>
      </c>
    </row>
    <row r="1032" spans="1:58" s="23" customFormat="1" x14ac:dyDescent="0.2">
      <c r="A1032" s="23" t="s">
        <v>3957</v>
      </c>
      <c r="B1032" s="23" t="s">
        <v>3958</v>
      </c>
      <c r="C1032" s="23" t="s">
        <v>38</v>
      </c>
      <c r="D1032" s="23" t="s">
        <v>38</v>
      </c>
      <c r="E1032" s="23">
        <v>10</v>
      </c>
      <c r="F1032" s="23" t="s">
        <v>38</v>
      </c>
      <c r="G1032" s="23" t="s">
        <v>38</v>
      </c>
      <c r="H1032" s="23">
        <v>1</v>
      </c>
      <c r="I1032" s="23" t="s">
        <v>8264</v>
      </c>
      <c r="J1032" s="23">
        <v>10</v>
      </c>
      <c r="K1032" s="23">
        <v>1</v>
      </c>
      <c r="L1032" s="23" t="s">
        <v>8342</v>
      </c>
      <c r="N1032" s="24" t="b">
        <f t="shared" si="146"/>
        <v>0</v>
      </c>
      <c r="O1032" s="24">
        <f t="shared" si="147"/>
        <v>111</v>
      </c>
      <c r="P1032" s="24">
        <f t="shared" si="148"/>
        <v>5.5</v>
      </c>
      <c r="Q1032" s="24" t="str">
        <f t="shared" si="149"/>
        <v>YES</v>
      </c>
      <c r="R1032" s="24" t="str">
        <f t="shared" si="150"/>
        <v>YES</v>
      </c>
      <c r="S1032" s="24" t="b">
        <f t="shared" si="151"/>
        <v>1</v>
      </c>
      <c r="T1032" s="24" t="b">
        <f t="shared" si="152"/>
        <v>1</v>
      </c>
      <c r="U1032" s="24">
        <f t="shared" si="144"/>
        <v>1026</v>
      </c>
      <c r="V1032" s="24">
        <f t="shared" si="145"/>
        <v>1026</v>
      </c>
      <c r="W1032" s="24"/>
      <c r="X1032" s="23" t="s">
        <v>1475</v>
      </c>
      <c r="Y1032" s="23" t="s">
        <v>41</v>
      </c>
      <c r="AA1032" s="24"/>
      <c r="AB1032" s="24" t="s">
        <v>39</v>
      </c>
      <c r="AC1032" s="24" t="s">
        <v>39</v>
      </c>
      <c r="AD1032" s="24">
        <v>3</v>
      </c>
      <c r="AE1032" s="24">
        <v>3</v>
      </c>
      <c r="AF1032" s="24">
        <v>10</v>
      </c>
      <c r="AG1032" s="24">
        <v>10</v>
      </c>
      <c r="AH1032" s="24">
        <v>10</v>
      </c>
      <c r="AI1032" s="24">
        <v>6</v>
      </c>
      <c r="AJ1032" s="24">
        <v>6</v>
      </c>
      <c r="AK1032" s="24">
        <v>6</v>
      </c>
      <c r="AL1032" s="24">
        <v>10</v>
      </c>
      <c r="AM1032" s="24">
        <v>3</v>
      </c>
      <c r="AN1032" s="24">
        <v>10</v>
      </c>
      <c r="AO1032" s="24">
        <v>6</v>
      </c>
      <c r="AQ1032" s="23" t="s">
        <v>3959</v>
      </c>
      <c r="AR1032" s="23" t="s">
        <v>3960</v>
      </c>
      <c r="AS1032" s="23">
        <v>60.055</v>
      </c>
      <c r="AT1032" s="23">
        <v>-2</v>
      </c>
      <c r="AU1032" s="23">
        <v>8.0380000000000003</v>
      </c>
      <c r="AV1032" s="23">
        <v>-10.038</v>
      </c>
      <c r="AW1032" s="23">
        <v>2.5399999999999999E-4</v>
      </c>
      <c r="AY1032" s="23">
        <v>100000000</v>
      </c>
      <c r="AZ1032" s="23">
        <v>5</v>
      </c>
      <c r="BA1032" s="23">
        <v>5</v>
      </c>
      <c r="BC1032" s="23" t="s">
        <v>8293</v>
      </c>
      <c r="BD1032" s="23" t="s">
        <v>8293</v>
      </c>
      <c r="BE1032" s="23" t="s">
        <v>8293</v>
      </c>
      <c r="BF1032" s="23" t="s">
        <v>8330</v>
      </c>
    </row>
    <row r="1033" spans="1:58" s="23" customFormat="1" x14ac:dyDescent="0.2">
      <c r="A1033" s="23" t="s">
        <v>3961</v>
      </c>
      <c r="B1033" s="23" t="s">
        <v>3962</v>
      </c>
      <c r="C1033" s="23" t="s">
        <v>38</v>
      </c>
      <c r="D1033" s="23" t="s">
        <v>38</v>
      </c>
      <c r="E1033" s="23">
        <v>10</v>
      </c>
      <c r="F1033" s="23" t="s">
        <v>38</v>
      </c>
      <c r="G1033" s="23" t="s">
        <v>38</v>
      </c>
      <c r="H1033" s="23">
        <v>1</v>
      </c>
      <c r="I1033" s="23" t="s">
        <v>8264</v>
      </c>
      <c r="J1033" s="23">
        <v>1</v>
      </c>
      <c r="K1033" s="23">
        <v>10</v>
      </c>
      <c r="L1033" s="23" t="s">
        <v>8345</v>
      </c>
      <c r="N1033" s="24" t="b">
        <f t="shared" si="146"/>
        <v>0</v>
      </c>
      <c r="O1033" s="24">
        <f t="shared" si="147"/>
        <v>111</v>
      </c>
      <c r="P1033" s="24">
        <f t="shared" si="148"/>
        <v>5.5</v>
      </c>
      <c r="Q1033" s="24" t="str">
        <f t="shared" si="149"/>
        <v>YES</v>
      </c>
      <c r="R1033" s="24" t="str">
        <f t="shared" si="150"/>
        <v>YES</v>
      </c>
      <c r="S1033" s="24" t="b">
        <f t="shared" si="151"/>
        <v>1</v>
      </c>
      <c r="T1033" s="24" t="b">
        <f t="shared" si="152"/>
        <v>1</v>
      </c>
      <c r="U1033" s="24">
        <f t="shared" si="144"/>
        <v>1026</v>
      </c>
      <c r="V1033" s="24">
        <f t="shared" si="145"/>
        <v>1026</v>
      </c>
      <c r="W1033" s="24"/>
      <c r="X1033" s="23" t="s">
        <v>40</v>
      </c>
      <c r="Y1033" s="23" t="s">
        <v>197</v>
      </c>
      <c r="AA1033" s="24"/>
      <c r="AB1033" s="24"/>
      <c r="AC1033" s="24"/>
      <c r="AD1033" s="24">
        <v>1</v>
      </c>
      <c r="AE1033" s="24">
        <v>1</v>
      </c>
      <c r="AF1033" s="24">
        <v>1</v>
      </c>
      <c r="AG1033" s="24">
        <v>1</v>
      </c>
      <c r="AH1033" s="24">
        <v>1</v>
      </c>
      <c r="AI1033" s="24">
        <v>1</v>
      </c>
      <c r="AJ1033" s="24">
        <v>1</v>
      </c>
      <c r="AK1033" s="24">
        <v>1</v>
      </c>
      <c r="AL1033" s="24">
        <v>1</v>
      </c>
      <c r="AM1033" s="24">
        <v>1</v>
      </c>
      <c r="AN1033" s="24">
        <v>1</v>
      </c>
      <c r="AO1033" s="24">
        <v>1</v>
      </c>
      <c r="AQ1033" s="23" t="s">
        <v>3963</v>
      </c>
      <c r="AR1033" s="23" t="s">
        <v>3964</v>
      </c>
      <c r="AS1033" s="23">
        <v>86.171000000000006</v>
      </c>
      <c r="AT1033" s="23">
        <v>3.9</v>
      </c>
      <c r="AU1033" s="23">
        <v>4</v>
      </c>
      <c r="AV1033" s="23">
        <v>-0.10000000000000009</v>
      </c>
      <c r="AW1033" s="23">
        <v>1.1499999999999999</v>
      </c>
      <c r="AY1033" s="23">
        <v>10000000</v>
      </c>
      <c r="AZ1033" s="23">
        <v>5</v>
      </c>
      <c r="BA1033" s="23">
        <v>5</v>
      </c>
      <c r="BC1033" s="23" t="s">
        <v>8293</v>
      </c>
      <c r="BD1033" s="23" t="s">
        <v>8293</v>
      </c>
      <c r="BE1033" s="23" t="s">
        <v>8293</v>
      </c>
      <c r="BF1033" s="23" t="s">
        <v>8330</v>
      </c>
    </row>
    <row r="1034" spans="1:58" s="23" customFormat="1" x14ac:dyDescent="0.2">
      <c r="A1034" s="23" t="s">
        <v>3965</v>
      </c>
      <c r="B1034" s="23" t="s">
        <v>3966</v>
      </c>
      <c r="C1034" s="23" t="s">
        <v>38</v>
      </c>
      <c r="D1034" s="23" t="s">
        <v>38</v>
      </c>
      <c r="E1034" s="23">
        <v>10</v>
      </c>
      <c r="F1034" s="23" t="s">
        <v>38</v>
      </c>
      <c r="G1034" s="23" t="s">
        <v>38</v>
      </c>
      <c r="H1034" s="23">
        <v>1</v>
      </c>
      <c r="I1034" s="23" t="s">
        <v>8264</v>
      </c>
      <c r="J1034" s="23">
        <v>1</v>
      </c>
      <c r="K1034" s="23">
        <v>10</v>
      </c>
      <c r="L1034" s="23" t="s">
        <v>8346</v>
      </c>
      <c r="N1034" s="24" t="b">
        <f t="shared" si="146"/>
        <v>0</v>
      </c>
      <c r="O1034" s="24">
        <f t="shared" si="147"/>
        <v>111</v>
      </c>
      <c r="P1034" s="24">
        <f t="shared" si="148"/>
        <v>5.5</v>
      </c>
      <c r="Q1034" s="24" t="str">
        <f t="shared" si="149"/>
        <v>YES</v>
      </c>
      <c r="R1034" s="24" t="str">
        <f t="shared" si="150"/>
        <v>YES</v>
      </c>
      <c r="S1034" s="24" t="b">
        <f t="shared" si="151"/>
        <v>1</v>
      </c>
      <c r="T1034" s="24" t="b">
        <f t="shared" si="152"/>
        <v>1</v>
      </c>
      <c r="U1034" s="24">
        <f t="shared" si="144"/>
        <v>1026</v>
      </c>
      <c r="V1034" s="24">
        <f t="shared" si="145"/>
        <v>1026</v>
      </c>
      <c r="W1034" s="24"/>
      <c r="X1034" s="23" t="s">
        <v>40</v>
      </c>
      <c r="Y1034" s="23" t="s">
        <v>197</v>
      </c>
      <c r="AA1034" s="24"/>
      <c r="AB1034" s="24"/>
      <c r="AC1034" s="24"/>
      <c r="AD1034" s="24">
        <v>1</v>
      </c>
      <c r="AE1034" s="24">
        <v>1</v>
      </c>
      <c r="AF1034" s="24">
        <v>1</v>
      </c>
      <c r="AG1034" s="24">
        <v>1</v>
      </c>
      <c r="AH1034" s="24">
        <v>1</v>
      </c>
      <c r="AI1034" s="24">
        <v>1</v>
      </c>
      <c r="AJ1034" s="24">
        <v>1</v>
      </c>
      <c r="AK1034" s="24">
        <v>1</v>
      </c>
      <c r="AL1034" s="24">
        <v>1</v>
      </c>
      <c r="AM1034" s="24">
        <v>1</v>
      </c>
      <c r="AN1034" s="24">
        <v>1</v>
      </c>
      <c r="AO1034" s="24">
        <v>1</v>
      </c>
      <c r="AQ1034" s="23" t="s">
        <v>3967</v>
      </c>
      <c r="AR1034" s="23" t="s">
        <v>916</v>
      </c>
      <c r="AS1034" s="23">
        <v>58.119</v>
      </c>
      <c r="AT1034" s="23">
        <v>2.89</v>
      </c>
      <c r="AU1034" s="23">
        <v>4</v>
      </c>
      <c r="AV1034" s="23">
        <v>-1.1099999999999999</v>
      </c>
      <c r="AW1034" s="23">
        <v>0.59499999999999997</v>
      </c>
      <c r="AY1034" s="23">
        <v>10000000</v>
      </c>
      <c r="AZ1034" s="23">
        <v>5</v>
      </c>
      <c r="BA1034" s="23">
        <v>5</v>
      </c>
      <c r="BC1034" s="23" t="s">
        <v>8293</v>
      </c>
      <c r="BD1034" s="23" t="s">
        <v>8293</v>
      </c>
      <c r="BE1034" s="23" t="s">
        <v>8293</v>
      </c>
      <c r="BF1034" s="23" t="s">
        <v>8330</v>
      </c>
    </row>
    <row r="1035" spans="1:58" s="23" customFormat="1" x14ac:dyDescent="0.2">
      <c r="A1035" s="23" t="s">
        <v>3968</v>
      </c>
      <c r="B1035" s="23" t="s">
        <v>3969</v>
      </c>
      <c r="C1035" s="23" t="s">
        <v>38</v>
      </c>
      <c r="D1035" s="23" t="s">
        <v>38</v>
      </c>
      <c r="E1035" s="23">
        <v>10</v>
      </c>
      <c r="F1035" s="23" t="s">
        <v>38</v>
      </c>
      <c r="G1035" s="23" t="s">
        <v>38</v>
      </c>
      <c r="H1035" s="23">
        <v>1</v>
      </c>
      <c r="I1035" s="23" t="s">
        <v>8264</v>
      </c>
      <c r="J1035" s="23">
        <v>1</v>
      </c>
      <c r="K1035" s="23">
        <v>10</v>
      </c>
      <c r="L1035" s="23" t="s">
        <v>8345</v>
      </c>
      <c r="N1035" s="24" t="b">
        <f t="shared" si="146"/>
        <v>0</v>
      </c>
      <c r="O1035" s="24">
        <f t="shared" si="147"/>
        <v>111</v>
      </c>
      <c r="P1035" s="24">
        <f t="shared" si="148"/>
        <v>5.5</v>
      </c>
      <c r="Q1035" s="24" t="str">
        <f t="shared" si="149"/>
        <v>YES</v>
      </c>
      <c r="R1035" s="24" t="str">
        <f t="shared" si="150"/>
        <v>YES</v>
      </c>
      <c r="S1035" s="24" t="b">
        <f t="shared" si="151"/>
        <v>1</v>
      </c>
      <c r="T1035" s="24" t="b">
        <f t="shared" si="152"/>
        <v>1</v>
      </c>
      <c r="U1035" s="24">
        <f t="shared" si="144"/>
        <v>1026</v>
      </c>
      <c r="V1035" s="24">
        <f t="shared" si="145"/>
        <v>1026</v>
      </c>
      <c r="W1035" s="24"/>
      <c r="X1035" s="23" t="s">
        <v>40</v>
      </c>
      <c r="Y1035" s="23" t="s">
        <v>197</v>
      </c>
      <c r="AA1035" s="24"/>
      <c r="AB1035" s="24"/>
      <c r="AC1035" s="24"/>
      <c r="AD1035" s="24">
        <v>1</v>
      </c>
      <c r="AE1035" s="24">
        <v>1</v>
      </c>
      <c r="AF1035" s="24">
        <v>1</v>
      </c>
      <c r="AG1035" s="24">
        <v>1</v>
      </c>
      <c r="AH1035" s="24">
        <v>1</v>
      </c>
      <c r="AI1035" s="24">
        <v>1</v>
      </c>
      <c r="AJ1035" s="24">
        <v>1</v>
      </c>
      <c r="AK1035" s="24">
        <v>1</v>
      </c>
      <c r="AL1035" s="24">
        <v>1</v>
      </c>
      <c r="AM1035" s="24">
        <v>1</v>
      </c>
      <c r="AN1035" s="24">
        <v>1</v>
      </c>
      <c r="AO1035" s="24">
        <v>1</v>
      </c>
      <c r="AQ1035" s="23" t="s">
        <v>3970</v>
      </c>
      <c r="AR1035" s="23" t="s">
        <v>3971</v>
      </c>
      <c r="AS1035" s="23">
        <v>54.087000000000003</v>
      </c>
      <c r="AT1035" s="23">
        <v>1.99</v>
      </c>
      <c r="AU1035" s="23">
        <v>4</v>
      </c>
      <c r="AV1035" s="23">
        <v>-2.0099999999999998</v>
      </c>
      <c r="AW1035" s="23">
        <v>0.33800000000000002</v>
      </c>
      <c r="AY1035" s="23">
        <v>10000000</v>
      </c>
      <c r="AZ1035" s="23">
        <v>5</v>
      </c>
      <c r="BA1035" s="23">
        <v>5</v>
      </c>
      <c r="BC1035" s="23" t="s">
        <v>8293</v>
      </c>
      <c r="BD1035" s="23" t="s">
        <v>8293</v>
      </c>
      <c r="BE1035" s="23" t="s">
        <v>8293</v>
      </c>
      <c r="BF1035" s="23" t="s">
        <v>8330</v>
      </c>
    </row>
    <row r="1036" spans="1:58" s="23" customFormat="1" x14ac:dyDescent="0.2">
      <c r="A1036" s="23" t="s">
        <v>3972</v>
      </c>
      <c r="B1036" s="23" t="s">
        <v>3973</v>
      </c>
      <c r="C1036" s="23" t="s">
        <v>38</v>
      </c>
      <c r="D1036" s="23" t="s">
        <v>38</v>
      </c>
      <c r="E1036" s="23">
        <v>10</v>
      </c>
      <c r="F1036" s="23" t="s">
        <v>38</v>
      </c>
      <c r="G1036" s="23" t="s">
        <v>38</v>
      </c>
      <c r="H1036" s="23">
        <v>1</v>
      </c>
      <c r="I1036" s="23" t="s">
        <v>8264</v>
      </c>
      <c r="J1036" s="23">
        <v>1</v>
      </c>
      <c r="K1036" s="23">
        <v>10</v>
      </c>
      <c r="L1036" s="23" t="s">
        <v>8345</v>
      </c>
      <c r="N1036" s="24" t="b">
        <f t="shared" si="146"/>
        <v>0</v>
      </c>
      <c r="O1036" s="24">
        <f t="shared" si="147"/>
        <v>111</v>
      </c>
      <c r="P1036" s="24">
        <f t="shared" si="148"/>
        <v>5.5</v>
      </c>
      <c r="Q1036" s="24" t="str">
        <f t="shared" si="149"/>
        <v>YES</v>
      </c>
      <c r="R1036" s="24" t="str">
        <f t="shared" si="150"/>
        <v>YES</v>
      </c>
      <c r="S1036" s="24" t="b">
        <f t="shared" si="151"/>
        <v>1</v>
      </c>
      <c r="T1036" s="24" t="b">
        <f t="shared" si="152"/>
        <v>1</v>
      </c>
      <c r="U1036" s="24">
        <f t="shared" si="144"/>
        <v>1026</v>
      </c>
      <c r="V1036" s="24">
        <f t="shared" si="145"/>
        <v>1026</v>
      </c>
      <c r="W1036" s="24"/>
      <c r="X1036" s="23" t="s">
        <v>40</v>
      </c>
      <c r="Y1036" s="23" t="s">
        <v>106</v>
      </c>
      <c r="AA1036" s="24"/>
      <c r="AB1036" s="24"/>
      <c r="AC1036" s="24"/>
      <c r="AD1036" s="24">
        <v>1</v>
      </c>
      <c r="AE1036" s="24">
        <v>1</v>
      </c>
      <c r="AF1036" s="24">
        <v>1</v>
      </c>
      <c r="AG1036" s="24">
        <v>1</v>
      </c>
      <c r="AH1036" s="24">
        <v>1</v>
      </c>
      <c r="AI1036" s="24">
        <v>1</v>
      </c>
      <c r="AJ1036" s="24">
        <v>1</v>
      </c>
      <c r="AK1036" s="24">
        <v>1</v>
      </c>
      <c r="AL1036" s="24">
        <v>1</v>
      </c>
      <c r="AM1036" s="24">
        <v>1</v>
      </c>
      <c r="AN1036" s="24">
        <v>1</v>
      </c>
      <c r="AO1036" s="24">
        <v>1</v>
      </c>
      <c r="AQ1036" s="23" t="s">
        <v>3974</v>
      </c>
      <c r="AR1036" s="23" t="s">
        <v>3975</v>
      </c>
      <c r="AS1036" s="23">
        <v>92.132999999999996</v>
      </c>
      <c r="AT1036" s="23">
        <v>2.73</v>
      </c>
      <c r="AU1036" s="23">
        <v>4</v>
      </c>
      <c r="AV1036" s="23">
        <v>-1.27</v>
      </c>
      <c r="AW1036" s="23">
        <v>0.28699999999999998</v>
      </c>
      <c r="AY1036" s="23">
        <v>10000000</v>
      </c>
      <c r="AZ1036" s="23">
        <v>5</v>
      </c>
      <c r="BA1036" s="23">
        <v>5</v>
      </c>
      <c r="BC1036" s="23" t="s">
        <v>8293</v>
      </c>
      <c r="BD1036" s="23" t="s">
        <v>8293</v>
      </c>
      <c r="BE1036" s="23" t="s">
        <v>8293</v>
      </c>
      <c r="BF1036" s="23" t="s">
        <v>8330</v>
      </c>
    </row>
    <row r="1037" spans="1:58" s="23" customFormat="1" x14ac:dyDescent="0.2">
      <c r="A1037" s="23" t="s">
        <v>3976</v>
      </c>
      <c r="B1037" s="23" t="s">
        <v>3977</v>
      </c>
      <c r="C1037" s="23" t="s">
        <v>38</v>
      </c>
      <c r="D1037" s="23" t="s">
        <v>38</v>
      </c>
      <c r="E1037" s="23">
        <v>10</v>
      </c>
      <c r="F1037" s="23" t="s">
        <v>38</v>
      </c>
      <c r="G1037" s="23" t="s">
        <v>38</v>
      </c>
      <c r="H1037" s="23">
        <v>1</v>
      </c>
      <c r="I1037" s="23" t="s">
        <v>8264</v>
      </c>
      <c r="J1037" s="23">
        <v>1</v>
      </c>
      <c r="K1037" s="23">
        <v>1</v>
      </c>
      <c r="L1037" s="23" t="s">
        <v>8348</v>
      </c>
      <c r="N1037" s="24" t="b">
        <f t="shared" si="146"/>
        <v>0</v>
      </c>
      <c r="O1037" s="24">
        <f t="shared" si="147"/>
        <v>12</v>
      </c>
      <c r="P1037" s="24">
        <f t="shared" si="148"/>
        <v>0.55000000000000004</v>
      </c>
      <c r="Q1037" s="24" t="str">
        <f t="shared" si="149"/>
        <v>YES</v>
      </c>
      <c r="R1037" s="24" t="str">
        <f t="shared" si="150"/>
        <v>YES</v>
      </c>
      <c r="S1037" s="24" t="b">
        <f t="shared" si="151"/>
        <v>1</v>
      </c>
      <c r="T1037" s="24" t="b">
        <f t="shared" si="152"/>
        <v>1</v>
      </c>
      <c r="U1037" s="24">
        <f t="shared" si="144"/>
        <v>2209</v>
      </c>
      <c r="V1037" s="24">
        <f t="shared" si="145"/>
        <v>2209</v>
      </c>
      <c r="W1037" s="24"/>
      <c r="X1037" s="23" t="s">
        <v>137</v>
      </c>
      <c r="Y1037" s="23" t="s">
        <v>106</v>
      </c>
      <c r="AA1037" s="24"/>
      <c r="AB1037" s="24"/>
      <c r="AC1037" s="24"/>
      <c r="AD1037" s="24">
        <v>1</v>
      </c>
      <c r="AE1037" s="24">
        <v>1</v>
      </c>
      <c r="AF1037" s="24">
        <v>1</v>
      </c>
      <c r="AG1037" s="24">
        <v>1</v>
      </c>
      <c r="AH1037" s="24">
        <v>1</v>
      </c>
      <c r="AI1037" s="24">
        <v>1</v>
      </c>
      <c r="AJ1037" s="24">
        <v>1</v>
      </c>
      <c r="AK1037" s="24">
        <v>1</v>
      </c>
      <c r="AL1037" s="24">
        <v>1</v>
      </c>
      <c r="AM1037" s="24">
        <v>1</v>
      </c>
      <c r="AN1037" s="24">
        <v>1</v>
      </c>
      <c r="AO1037" s="24">
        <v>1</v>
      </c>
      <c r="AQ1037" s="23" t="s">
        <v>3978</v>
      </c>
      <c r="AR1037" s="23" t="s">
        <v>749</v>
      </c>
      <c r="AS1037" s="23">
        <v>106.16</v>
      </c>
      <c r="AT1037" s="23">
        <v>3.2</v>
      </c>
      <c r="AU1037" s="23">
        <v>4</v>
      </c>
      <c r="AV1037" s="23">
        <v>-0.79999999999999982</v>
      </c>
      <c r="AW1037" s="23">
        <v>0.98599999999999999</v>
      </c>
      <c r="AY1037" s="23">
        <v>10000000</v>
      </c>
      <c r="AZ1037" s="23">
        <v>5</v>
      </c>
      <c r="BA1037" s="23">
        <v>5</v>
      </c>
      <c r="BC1037" s="23" t="s">
        <v>8293</v>
      </c>
      <c r="BD1037" s="23" t="s">
        <v>8293</v>
      </c>
      <c r="BE1037" s="23" t="s">
        <v>8293</v>
      </c>
      <c r="BF1037" s="23" t="s">
        <v>8330</v>
      </c>
    </row>
    <row r="1038" spans="1:58" s="23" customFormat="1" x14ac:dyDescent="0.2">
      <c r="A1038" s="23" t="s">
        <v>3979</v>
      </c>
      <c r="B1038" s="23" t="s">
        <v>3980</v>
      </c>
      <c r="C1038" s="23" t="s">
        <v>38</v>
      </c>
      <c r="D1038" s="23" t="s">
        <v>38</v>
      </c>
      <c r="E1038" s="23">
        <v>10</v>
      </c>
      <c r="F1038" s="23" t="s">
        <v>38</v>
      </c>
      <c r="G1038" s="23" t="s">
        <v>38</v>
      </c>
      <c r="H1038" s="23">
        <v>1</v>
      </c>
      <c r="I1038" s="23" t="s">
        <v>8264</v>
      </c>
      <c r="J1038" s="23">
        <v>1</v>
      </c>
      <c r="K1038" s="23">
        <v>10</v>
      </c>
      <c r="L1038" s="23" t="s">
        <v>8345</v>
      </c>
      <c r="N1038" s="24" t="b">
        <f t="shared" si="146"/>
        <v>0</v>
      </c>
      <c r="O1038" s="24">
        <f t="shared" si="147"/>
        <v>111</v>
      </c>
      <c r="P1038" s="24">
        <f t="shared" si="148"/>
        <v>5.5</v>
      </c>
      <c r="Q1038" s="24" t="str">
        <f t="shared" si="149"/>
        <v>YES</v>
      </c>
      <c r="R1038" s="24" t="str">
        <f t="shared" si="150"/>
        <v>YES</v>
      </c>
      <c r="S1038" s="24" t="b">
        <f t="shared" si="151"/>
        <v>1</v>
      </c>
      <c r="T1038" s="24" t="b">
        <f t="shared" si="152"/>
        <v>1</v>
      </c>
      <c r="U1038" s="24">
        <f t="shared" si="144"/>
        <v>1026</v>
      </c>
      <c r="V1038" s="24">
        <f t="shared" si="145"/>
        <v>1026</v>
      </c>
      <c r="W1038" s="24"/>
      <c r="X1038" s="23" t="s">
        <v>75</v>
      </c>
      <c r="Y1038" s="23" t="s">
        <v>41</v>
      </c>
      <c r="AA1038" s="24"/>
      <c r="AB1038" s="24"/>
      <c r="AC1038" s="24"/>
      <c r="AD1038" s="24">
        <v>1</v>
      </c>
      <c r="AE1038" s="24">
        <v>1</v>
      </c>
      <c r="AF1038" s="24">
        <v>1</v>
      </c>
      <c r="AG1038" s="24">
        <v>1</v>
      </c>
      <c r="AH1038" s="24">
        <v>1</v>
      </c>
      <c r="AI1038" s="24">
        <v>1</v>
      </c>
      <c r="AJ1038" s="24">
        <v>1</v>
      </c>
      <c r="AK1038" s="24">
        <v>1</v>
      </c>
      <c r="AL1038" s="24">
        <v>1</v>
      </c>
      <c r="AM1038" s="24">
        <v>1</v>
      </c>
      <c r="AN1038" s="24">
        <v>1</v>
      </c>
      <c r="AO1038" s="24">
        <v>1</v>
      </c>
      <c r="AQ1038" s="23" t="s">
        <v>3981</v>
      </c>
      <c r="AR1038" s="23" t="s">
        <v>3982</v>
      </c>
      <c r="AS1038" s="23">
        <v>16.042000000000002</v>
      </c>
      <c r="AT1038" s="23">
        <v>1.0900000000000001</v>
      </c>
      <c r="AU1038" s="23">
        <v>4</v>
      </c>
      <c r="AV1038" s="23">
        <v>-2.91</v>
      </c>
      <c r="AW1038" s="23">
        <v>0.1</v>
      </c>
      <c r="AY1038" s="23">
        <v>10000000</v>
      </c>
      <c r="AZ1038" s="23">
        <v>5</v>
      </c>
      <c r="BA1038" s="23">
        <v>5</v>
      </c>
      <c r="BC1038" s="23" t="s">
        <v>8293</v>
      </c>
      <c r="BD1038" s="23" t="s">
        <v>8293</v>
      </c>
      <c r="BE1038" s="23" t="s">
        <v>8293</v>
      </c>
      <c r="BF1038" s="23" t="s">
        <v>8330</v>
      </c>
    </row>
    <row r="1039" spans="1:58" s="23" customFormat="1" x14ac:dyDescent="0.2">
      <c r="A1039" s="23" t="s">
        <v>3983</v>
      </c>
      <c r="B1039" s="23" t="s">
        <v>3984</v>
      </c>
      <c r="C1039" s="23" t="s">
        <v>38</v>
      </c>
      <c r="D1039" s="23" t="s">
        <v>38</v>
      </c>
      <c r="E1039" s="23">
        <v>10</v>
      </c>
      <c r="F1039" s="23" t="s">
        <v>38</v>
      </c>
      <c r="G1039" s="23" t="s">
        <v>38</v>
      </c>
      <c r="H1039" s="23">
        <v>1</v>
      </c>
      <c r="I1039" s="23" t="s">
        <v>8264</v>
      </c>
      <c r="J1039" s="23">
        <v>1</v>
      </c>
      <c r="K1039" s="23">
        <v>10</v>
      </c>
      <c r="L1039" s="23" t="s">
        <v>8345</v>
      </c>
      <c r="N1039" s="24" t="b">
        <f t="shared" si="146"/>
        <v>0</v>
      </c>
      <c r="O1039" s="24">
        <f t="shared" si="147"/>
        <v>111</v>
      </c>
      <c r="P1039" s="24">
        <f t="shared" si="148"/>
        <v>5.5</v>
      </c>
      <c r="Q1039" s="24" t="str">
        <f t="shared" si="149"/>
        <v>YES</v>
      </c>
      <c r="R1039" s="24" t="str">
        <f t="shared" si="150"/>
        <v>YES</v>
      </c>
      <c r="S1039" s="24" t="b">
        <f t="shared" si="151"/>
        <v>1</v>
      </c>
      <c r="T1039" s="24" t="b">
        <f t="shared" si="152"/>
        <v>1</v>
      </c>
      <c r="U1039" s="24">
        <f t="shared" si="144"/>
        <v>1026</v>
      </c>
      <c r="V1039" s="24">
        <f t="shared" si="145"/>
        <v>1026</v>
      </c>
      <c r="W1039" s="24"/>
      <c r="X1039" s="23" t="s">
        <v>40</v>
      </c>
      <c r="Y1039" s="23" t="s">
        <v>197</v>
      </c>
      <c r="AA1039" s="24"/>
      <c r="AB1039" s="24"/>
      <c r="AC1039" s="24"/>
      <c r="AD1039" s="24">
        <v>1</v>
      </c>
      <c r="AE1039" s="24">
        <v>1</v>
      </c>
      <c r="AF1039" s="24">
        <v>1</v>
      </c>
      <c r="AG1039" s="24">
        <v>1</v>
      </c>
      <c r="AH1039" s="24">
        <v>1</v>
      </c>
      <c r="AI1039" s="24">
        <v>1</v>
      </c>
      <c r="AJ1039" s="24">
        <v>1</v>
      </c>
      <c r="AK1039" s="24">
        <v>1</v>
      </c>
      <c r="AL1039" s="24">
        <v>1</v>
      </c>
      <c r="AM1039" s="24">
        <v>1</v>
      </c>
      <c r="AN1039" s="24">
        <v>1</v>
      </c>
      <c r="AO1039" s="24">
        <v>1</v>
      </c>
      <c r="AQ1039" s="23" t="s">
        <v>3985</v>
      </c>
      <c r="AR1039" s="23" t="s">
        <v>3986</v>
      </c>
      <c r="AS1039" s="23">
        <v>114.22</v>
      </c>
      <c r="AT1039" s="23">
        <v>5.18</v>
      </c>
      <c r="AU1039" s="23">
        <v>4</v>
      </c>
      <c r="AV1039" s="23">
        <v>1.1799999999999997</v>
      </c>
      <c r="AW1039" s="23">
        <v>2.92</v>
      </c>
      <c r="AY1039" s="23">
        <v>100000000</v>
      </c>
      <c r="AZ1039" s="23">
        <v>5</v>
      </c>
      <c r="BA1039" s="23">
        <v>5</v>
      </c>
      <c r="BC1039" s="23" t="s">
        <v>8293</v>
      </c>
      <c r="BD1039" s="23" t="s">
        <v>8293</v>
      </c>
      <c r="BE1039" s="23" t="s">
        <v>8293</v>
      </c>
      <c r="BF1039" s="23" t="s">
        <v>8330</v>
      </c>
    </row>
    <row r="1040" spans="1:58" s="23" customFormat="1" x14ac:dyDescent="0.2">
      <c r="A1040" s="23" t="s">
        <v>3987</v>
      </c>
      <c r="B1040" s="23" t="s">
        <v>3988</v>
      </c>
      <c r="C1040" s="23" t="s">
        <v>38</v>
      </c>
      <c r="D1040" s="23" t="s">
        <v>38</v>
      </c>
      <c r="E1040" s="23">
        <v>10</v>
      </c>
      <c r="F1040" s="23" t="s">
        <v>38</v>
      </c>
      <c r="G1040" s="23" t="s">
        <v>38</v>
      </c>
      <c r="H1040" s="23">
        <v>1</v>
      </c>
      <c r="I1040" s="23" t="s">
        <v>8264</v>
      </c>
      <c r="J1040" s="23">
        <v>1</v>
      </c>
      <c r="K1040" s="23">
        <v>10</v>
      </c>
      <c r="L1040" s="23" t="s">
        <v>8345</v>
      </c>
      <c r="N1040" s="24" t="b">
        <f t="shared" si="146"/>
        <v>0</v>
      </c>
      <c r="O1040" s="24">
        <f t="shared" si="147"/>
        <v>111</v>
      </c>
      <c r="P1040" s="24">
        <f t="shared" si="148"/>
        <v>5.5</v>
      </c>
      <c r="Q1040" s="24" t="str">
        <f t="shared" si="149"/>
        <v>YES</v>
      </c>
      <c r="R1040" s="24" t="str">
        <f t="shared" si="150"/>
        <v>YES</v>
      </c>
      <c r="S1040" s="24" t="b">
        <f t="shared" si="151"/>
        <v>1</v>
      </c>
      <c r="T1040" s="24" t="b">
        <f t="shared" si="152"/>
        <v>1</v>
      </c>
      <c r="U1040" s="24">
        <f t="shared" si="144"/>
        <v>1026</v>
      </c>
      <c r="V1040" s="24">
        <f t="shared" si="145"/>
        <v>1026</v>
      </c>
      <c r="W1040" s="24"/>
      <c r="X1040" s="23" t="s">
        <v>40</v>
      </c>
      <c r="Y1040" s="23" t="s">
        <v>197</v>
      </c>
      <c r="AA1040" s="24"/>
      <c r="AB1040" s="24"/>
      <c r="AC1040" s="24"/>
      <c r="AD1040" s="24">
        <v>1</v>
      </c>
      <c r="AE1040" s="24">
        <v>1</v>
      </c>
      <c r="AF1040" s="24">
        <v>1</v>
      </c>
      <c r="AG1040" s="24">
        <v>1</v>
      </c>
      <c r="AH1040" s="24">
        <v>1</v>
      </c>
      <c r="AI1040" s="24">
        <v>1</v>
      </c>
      <c r="AJ1040" s="24">
        <v>1</v>
      </c>
      <c r="AK1040" s="24">
        <v>1</v>
      </c>
      <c r="AL1040" s="24">
        <v>1</v>
      </c>
      <c r="AM1040" s="24">
        <v>1</v>
      </c>
      <c r="AN1040" s="24">
        <v>1</v>
      </c>
      <c r="AO1040" s="24">
        <v>1</v>
      </c>
      <c r="AQ1040" s="23" t="s">
        <v>3985</v>
      </c>
      <c r="AR1040" s="23" t="s">
        <v>3986</v>
      </c>
      <c r="AS1040" s="23">
        <v>114.22</v>
      </c>
      <c r="AT1040" s="23">
        <v>5.18</v>
      </c>
      <c r="AU1040" s="23">
        <v>4</v>
      </c>
      <c r="AV1040" s="23">
        <v>1.1799999999999997</v>
      </c>
      <c r="AW1040" s="23">
        <v>2.92</v>
      </c>
      <c r="AY1040" s="23">
        <v>100000000</v>
      </c>
      <c r="AZ1040" s="23">
        <v>5</v>
      </c>
      <c r="BA1040" s="23">
        <v>5</v>
      </c>
      <c r="BC1040" s="23" t="s">
        <v>8293</v>
      </c>
      <c r="BD1040" s="23" t="s">
        <v>8293</v>
      </c>
      <c r="BE1040" s="23" t="s">
        <v>8293</v>
      </c>
      <c r="BF1040" s="23" t="s">
        <v>8330</v>
      </c>
    </row>
    <row r="1041" spans="1:58" s="23" customFormat="1" x14ac:dyDescent="0.2">
      <c r="A1041" s="23" t="s">
        <v>3989</v>
      </c>
      <c r="B1041" s="23" t="s">
        <v>3990</v>
      </c>
      <c r="C1041" s="23" t="s">
        <v>38</v>
      </c>
      <c r="D1041" s="23" t="s">
        <v>38</v>
      </c>
      <c r="E1041" s="23">
        <v>10</v>
      </c>
      <c r="F1041" s="23" t="s">
        <v>38</v>
      </c>
      <c r="G1041" s="23" t="s">
        <v>38</v>
      </c>
      <c r="H1041" s="23">
        <v>1</v>
      </c>
      <c r="I1041" s="23" t="s">
        <v>8264</v>
      </c>
      <c r="J1041" s="23">
        <v>1</v>
      </c>
      <c r="K1041" s="23">
        <v>10</v>
      </c>
      <c r="L1041" s="23" t="s">
        <v>8345</v>
      </c>
      <c r="N1041" s="24" t="b">
        <f t="shared" si="146"/>
        <v>0</v>
      </c>
      <c r="O1041" s="24">
        <f t="shared" si="147"/>
        <v>111</v>
      </c>
      <c r="P1041" s="24">
        <f t="shared" si="148"/>
        <v>5.5</v>
      </c>
      <c r="Q1041" s="24" t="str">
        <f t="shared" si="149"/>
        <v>YES</v>
      </c>
      <c r="R1041" s="24" t="str">
        <f t="shared" si="150"/>
        <v>YES</v>
      </c>
      <c r="S1041" s="24" t="b">
        <f t="shared" si="151"/>
        <v>1</v>
      </c>
      <c r="T1041" s="24" t="b">
        <f t="shared" si="152"/>
        <v>1</v>
      </c>
      <c r="U1041" s="24">
        <f t="shared" si="144"/>
        <v>1026</v>
      </c>
      <c r="V1041" s="24">
        <f t="shared" si="145"/>
        <v>1026</v>
      </c>
      <c r="W1041" s="24"/>
      <c r="X1041" s="23" t="s">
        <v>40</v>
      </c>
      <c r="Y1041" s="23" t="s">
        <v>197</v>
      </c>
      <c r="AA1041" s="24"/>
      <c r="AB1041" s="24"/>
      <c r="AC1041" s="24"/>
      <c r="AD1041" s="24">
        <v>1</v>
      </c>
      <c r="AE1041" s="24">
        <v>1</v>
      </c>
      <c r="AF1041" s="24">
        <v>1</v>
      </c>
      <c r="AG1041" s="24">
        <v>1</v>
      </c>
      <c r="AH1041" s="24">
        <v>1</v>
      </c>
      <c r="AI1041" s="24">
        <v>1</v>
      </c>
      <c r="AJ1041" s="24">
        <v>1</v>
      </c>
      <c r="AK1041" s="24">
        <v>1</v>
      </c>
      <c r="AL1041" s="24">
        <v>1</v>
      </c>
      <c r="AM1041" s="24">
        <v>1</v>
      </c>
      <c r="AN1041" s="24">
        <v>1</v>
      </c>
      <c r="AO1041" s="24">
        <v>1</v>
      </c>
      <c r="AQ1041" s="23" t="s">
        <v>3991</v>
      </c>
      <c r="AR1041" s="23" t="s">
        <v>3992</v>
      </c>
      <c r="AS1041" s="23">
        <v>112.21</v>
      </c>
      <c r="AT1041" s="23">
        <v>4.57</v>
      </c>
      <c r="AU1041" s="23">
        <v>4</v>
      </c>
      <c r="AV1041" s="23">
        <v>0.57000000000000028</v>
      </c>
      <c r="AW1041" s="23">
        <v>1.89</v>
      </c>
      <c r="AY1041" s="23">
        <v>10000000</v>
      </c>
      <c r="AZ1041" s="23">
        <v>5</v>
      </c>
      <c r="BA1041" s="23">
        <v>5</v>
      </c>
      <c r="BC1041" s="23" t="s">
        <v>8293</v>
      </c>
      <c r="BD1041" s="23" t="s">
        <v>8293</v>
      </c>
      <c r="BE1041" s="23" t="s">
        <v>8293</v>
      </c>
      <c r="BF1041" s="23" t="s">
        <v>8330</v>
      </c>
    </row>
    <row r="1042" spans="1:58" s="23" customFormat="1" x14ac:dyDescent="0.2">
      <c r="A1042" s="23" t="s">
        <v>3993</v>
      </c>
      <c r="B1042" s="23" t="s">
        <v>3994</v>
      </c>
      <c r="C1042" s="23" t="s">
        <v>38</v>
      </c>
      <c r="D1042" s="23" t="s">
        <v>38</v>
      </c>
      <c r="E1042" s="23">
        <v>10</v>
      </c>
      <c r="F1042" s="23" t="s">
        <v>38</v>
      </c>
      <c r="G1042" s="23" t="s">
        <v>38</v>
      </c>
      <c r="H1042" s="23">
        <v>1</v>
      </c>
      <c r="I1042" s="23" t="s">
        <v>8264</v>
      </c>
      <c r="J1042" s="23">
        <v>1</v>
      </c>
      <c r="K1042" s="23">
        <v>10</v>
      </c>
      <c r="L1042" s="23" t="s">
        <v>8345</v>
      </c>
      <c r="N1042" s="24" t="b">
        <f t="shared" si="146"/>
        <v>0</v>
      </c>
      <c r="O1042" s="24">
        <f t="shared" si="147"/>
        <v>111</v>
      </c>
      <c r="P1042" s="24">
        <f t="shared" si="148"/>
        <v>5.5</v>
      </c>
      <c r="Q1042" s="24" t="str">
        <f t="shared" si="149"/>
        <v>YES</v>
      </c>
      <c r="R1042" s="24" t="str">
        <f t="shared" si="150"/>
        <v>YES</v>
      </c>
      <c r="S1042" s="24" t="b">
        <f t="shared" si="151"/>
        <v>1</v>
      </c>
      <c r="T1042" s="24" t="b">
        <f t="shared" si="152"/>
        <v>1</v>
      </c>
      <c r="U1042" s="24">
        <f t="shared" si="144"/>
        <v>1026</v>
      </c>
      <c r="V1042" s="24">
        <f t="shared" si="145"/>
        <v>1026</v>
      </c>
      <c r="W1042" s="24"/>
      <c r="X1042" s="23" t="s">
        <v>40</v>
      </c>
      <c r="Y1042" s="23" t="s">
        <v>197</v>
      </c>
      <c r="AA1042" s="24"/>
      <c r="AB1042" s="24"/>
      <c r="AC1042" s="24"/>
      <c r="AD1042" s="24">
        <v>1</v>
      </c>
      <c r="AE1042" s="24">
        <v>1</v>
      </c>
      <c r="AF1042" s="24">
        <v>1</v>
      </c>
      <c r="AG1042" s="24">
        <v>1</v>
      </c>
      <c r="AH1042" s="24">
        <v>1</v>
      </c>
      <c r="AI1042" s="24">
        <v>1</v>
      </c>
      <c r="AJ1042" s="24">
        <v>1</v>
      </c>
      <c r="AK1042" s="24">
        <v>1</v>
      </c>
      <c r="AL1042" s="24">
        <v>1</v>
      </c>
      <c r="AM1042" s="24">
        <v>1</v>
      </c>
      <c r="AN1042" s="24">
        <v>1</v>
      </c>
      <c r="AO1042" s="24">
        <v>1</v>
      </c>
      <c r="AQ1042" s="23" t="s">
        <v>3991</v>
      </c>
      <c r="AR1042" s="23" t="s">
        <v>3992</v>
      </c>
      <c r="AS1042" s="23">
        <v>112.21</v>
      </c>
      <c r="AT1042" s="23">
        <v>4.57</v>
      </c>
      <c r="AU1042" s="23">
        <v>4</v>
      </c>
      <c r="AV1042" s="23">
        <v>0.57000000000000028</v>
      </c>
      <c r="AW1042" s="23">
        <v>1.89</v>
      </c>
      <c r="AY1042" s="23">
        <v>100000000</v>
      </c>
      <c r="AZ1042" s="23">
        <v>5</v>
      </c>
      <c r="BA1042" s="23">
        <v>5</v>
      </c>
      <c r="BC1042" s="23" t="s">
        <v>8293</v>
      </c>
      <c r="BD1042" s="23" t="s">
        <v>8293</v>
      </c>
      <c r="BE1042" s="23" t="s">
        <v>8293</v>
      </c>
      <c r="BF1042" s="23" t="s">
        <v>8330</v>
      </c>
    </row>
    <row r="1043" spans="1:58" s="23" customFormat="1" x14ac:dyDescent="0.2">
      <c r="A1043" s="23" t="s">
        <v>3995</v>
      </c>
      <c r="B1043" s="23" t="s">
        <v>3996</v>
      </c>
      <c r="C1043" s="23" t="s">
        <v>38</v>
      </c>
      <c r="D1043" s="23" t="s">
        <v>38</v>
      </c>
      <c r="E1043" s="23">
        <v>10</v>
      </c>
      <c r="F1043" s="23" t="s">
        <v>38</v>
      </c>
      <c r="G1043" s="23" t="s">
        <v>38</v>
      </c>
      <c r="H1043" s="23">
        <v>1</v>
      </c>
      <c r="I1043" s="23" t="s">
        <v>8264</v>
      </c>
      <c r="J1043" s="23">
        <v>1</v>
      </c>
      <c r="K1043" s="23">
        <v>10</v>
      </c>
      <c r="L1043" s="23" t="s">
        <v>8345</v>
      </c>
      <c r="N1043" s="24" t="b">
        <f t="shared" si="146"/>
        <v>0</v>
      </c>
      <c r="O1043" s="24">
        <f t="shared" si="147"/>
        <v>111</v>
      </c>
      <c r="P1043" s="24">
        <f t="shared" si="148"/>
        <v>5.5</v>
      </c>
      <c r="Q1043" s="24" t="str">
        <f t="shared" si="149"/>
        <v>YES</v>
      </c>
      <c r="R1043" s="24" t="str">
        <f t="shared" si="150"/>
        <v>YES</v>
      </c>
      <c r="S1043" s="24" t="b">
        <f t="shared" si="151"/>
        <v>1</v>
      </c>
      <c r="T1043" s="24" t="b">
        <f t="shared" si="152"/>
        <v>1</v>
      </c>
      <c r="U1043" s="24">
        <f t="shared" si="144"/>
        <v>1026</v>
      </c>
      <c r="V1043" s="24">
        <f t="shared" si="145"/>
        <v>1026</v>
      </c>
      <c r="W1043" s="24"/>
      <c r="X1043" s="23" t="s">
        <v>40</v>
      </c>
      <c r="Y1043" s="23" t="s">
        <v>197</v>
      </c>
      <c r="AA1043" s="24"/>
      <c r="AB1043" s="24"/>
      <c r="AC1043" s="24"/>
      <c r="AD1043" s="24">
        <v>1</v>
      </c>
      <c r="AE1043" s="24">
        <v>1</v>
      </c>
      <c r="AF1043" s="24">
        <v>1</v>
      </c>
      <c r="AG1043" s="24">
        <v>1</v>
      </c>
      <c r="AH1043" s="24">
        <v>1</v>
      </c>
      <c r="AI1043" s="24">
        <v>1</v>
      </c>
      <c r="AJ1043" s="24">
        <v>1</v>
      </c>
      <c r="AK1043" s="24">
        <v>1</v>
      </c>
      <c r="AL1043" s="24">
        <v>1</v>
      </c>
      <c r="AM1043" s="24">
        <v>1</v>
      </c>
      <c r="AN1043" s="24">
        <v>1</v>
      </c>
      <c r="AO1043" s="24">
        <v>1</v>
      </c>
      <c r="AQ1043" s="23" t="s">
        <v>3997</v>
      </c>
      <c r="AR1043" s="23" t="s">
        <v>3986</v>
      </c>
      <c r="AS1043" s="23">
        <v>114.22</v>
      </c>
      <c r="AT1043" s="23">
        <v>4.2</v>
      </c>
      <c r="AU1043" s="23">
        <v>4</v>
      </c>
      <c r="AV1043" s="23">
        <v>0.20000000000000018</v>
      </c>
      <c r="AW1043" s="23">
        <v>1.36</v>
      </c>
      <c r="AY1043" s="23">
        <v>10000000</v>
      </c>
      <c r="AZ1043" s="23">
        <v>5</v>
      </c>
      <c r="BA1043" s="23">
        <v>5</v>
      </c>
      <c r="BC1043" s="23" t="s">
        <v>8293</v>
      </c>
      <c r="BD1043" s="23" t="s">
        <v>8293</v>
      </c>
      <c r="BE1043" s="23" t="s">
        <v>8293</v>
      </c>
      <c r="BF1043" s="23" t="s">
        <v>8330</v>
      </c>
    </row>
    <row r="1044" spans="1:58" s="23" customFormat="1" x14ac:dyDescent="0.2">
      <c r="A1044" s="23" t="s">
        <v>3998</v>
      </c>
      <c r="B1044" s="23" t="s">
        <v>3999</v>
      </c>
      <c r="C1044" s="23" t="s">
        <v>38</v>
      </c>
      <c r="D1044" s="23" t="s">
        <v>38</v>
      </c>
      <c r="E1044" s="23">
        <v>10</v>
      </c>
      <c r="F1044" s="23" t="s">
        <v>38</v>
      </c>
      <c r="G1044" s="23" t="s">
        <v>38</v>
      </c>
      <c r="H1044" s="23">
        <v>1</v>
      </c>
      <c r="I1044" s="23" t="s">
        <v>8264</v>
      </c>
      <c r="J1044" s="23">
        <v>1</v>
      </c>
      <c r="K1044" s="23">
        <v>10</v>
      </c>
      <c r="L1044" s="23" t="s">
        <v>8345</v>
      </c>
      <c r="N1044" s="24" t="b">
        <f t="shared" si="146"/>
        <v>0</v>
      </c>
      <c r="O1044" s="24">
        <f t="shared" si="147"/>
        <v>111</v>
      </c>
      <c r="P1044" s="24">
        <f t="shared" si="148"/>
        <v>5.5</v>
      </c>
      <c r="Q1044" s="24" t="str">
        <f t="shared" si="149"/>
        <v>YES</v>
      </c>
      <c r="R1044" s="24" t="str">
        <f t="shared" si="150"/>
        <v>YES</v>
      </c>
      <c r="S1044" s="24" t="b">
        <f t="shared" si="151"/>
        <v>1</v>
      </c>
      <c r="T1044" s="24" t="b">
        <f t="shared" si="152"/>
        <v>1</v>
      </c>
      <c r="U1044" s="24">
        <f t="shared" si="144"/>
        <v>1026</v>
      </c>
      <c r="V1044" s="24">
        <f t="shared" si="145"/>
        <v>1026</v>
      </c>
      <c r="W1044" s="24"/>
      <c r="X1044" s="23" t="s">
        <v>40</v>
      </c>
      <c r="Y1044" s="23" t="s">
        <v>197</v>
      </c>
      <c r="AA1044" s="24"/>
      <c r="AB1044" s="24"/>
      <c r="AC1044" s="24"/>
      <c r="AD1044" s="24">
        <v>1</v>
      </c>
      <c r="AE1044" s="24">
        <v>1</v>
      </c>
      <c r="AF1044" s="24">
        <v>1</v>
      </c>
      <c r="AG1044" s="24">
        <v>1</v>
      </c>
      <c r="AH1044" s="24">
        <v>1</v>
      </c>
      <c r="AI1044" s="24">
        <v>1</v>
      </c>
      <c r="AJ1044" s="24">
        <v>1</v>
      </c>
      <c r="AK1044" s="24">
        <v>1</v>
      </c>
      <c r="AL1044" s="24">
        <v>1</v>
      </c>
      <c r="AM1044" s="24">
        <v>1</v>
      </c>
      <c r="AN1044" s="24">
        <v>1</v>
      </c>
      <c r="AO1044" s="24">
        <v>1</v>
      </c>
      <c r="AQ1044" s="23" t="s">
        <v>4000</v>
      </c>
      <c r="AR1044" s="23" t="s">
        <v>4001</v>
      </c>
      <c r="AS1044" s="23">
        <v>100.2</v>
      </c>
      <c r="AT1044" s="23">
        <v>4.66</v>
      </c>
      <c r="AU1044" s="23">
        <v>4</v>
      </c>
      <c r="AV1044" s="23">
        <v>0.66000000000000014</v>
      </c>
      <c r="AW1044" s="23">
        <v>1.92</v>
      </c>
      <c r="AY1044" s="23">
        <v>10000000</v>
      </c>
      <c r="AZ1044" s="23">
        <v>5</v>
      </c>
      <c r="BA1044" s="23">
        <v>5</v>
      </c>
      <c r="BC1044" s="23" t="s">
        <v>8293</v>
      </c>
      <c r="BD1044" s="23" t="s">
        <v>8293</v>
      </c>
      <c r="BE1044" s="23" t="s">
        <v>8293</v>
      </c>
      <c r="BF1044" s="23" t="s">
        <v>8330</v>
      </c>
    </row>
    <row r="1045" spans="1:58" s="23" customFormat="1" x14ac:dyDescent="0.2">
      <c r="A1045" s="23" t="s">
        <v>4002</v>
      </c>
      <c r="B1045" s="23" t="s">
        <v>4003</v>
      </c>
      <c r="C1045" s="23" t="s">
        <v>38</v>
      </c>
      <c r="D1045" s="23" t="s">
        <v>38</v>
      </c>
      <c r="E1045" s="23">
        <v>10</v>
      </c>
      <c r="F1045" s="23" t="s">
        <v>38</v>
      </c>
      <c r="G1045" s="23" t="s">
        <v>38</v>
      </c>
      <c r="H1045" s="23">
        <v>1</v>
      </c>
      <c r="I1045" s="23" t="s">
        <v>8264</v>
      </c>
      <c r="J1045" s="23">
        <v>1</v>
      </c>
      <c r="K1045" s="23">
        <v>10</v>
      </c>
      <c r="L1045" s="23" t="s">
        <v>8345</v>
      </c>
      <c r="N1045" s="24" t="b">
        <f t="shared" si="146"/>
        <v>0</v>
      </c>
      <c r="O1045" s="24">
        <f t="shared" si="147"/>
        <v>111</v>
      </c>
      <c r="P1045" s="24">
        <f t="shared" si="148"/>
        <v>5.5</v>
      </c>
      <c r="Q1045" s="24" t="str">
        <f t="shared" si="149"/>
        <v>YES</v>
      </c>
      <c r="R1045" s="24" t="str">
        <f t="shared" si="150"/>
        <v>YES</v>
      </c>
      <c r="S1045" s="24" t="b">
        <f t="shared" si="151"/>
        <v>1</v>
      </c>
      <c r="T1045" s="24" t="b">
        <f t="shared" si="152"/>
        <v>1</v>
      </c>
      <c r="U1045" s="24">
        <f t="shared" si="144"/>
        <v>1026</v>
      </c>
      <c r="V1045" s="24">
        <f t="shared" si="145"/>
        <v>1026</v>
      </c>
      <c r="W1045" s="24"/>
      <c r="X1045" s="23" t="s">
        <v>40</v>
      </c>
      <c r="Y1045" s="23" t="s">
        <v>197</v>
      </c>
      <c r="AA1045" s="24"/>
      <c r="AB1045" s="24"/>
      <c r="AC1045" s="24"/>
      <c r="AD1045" s="24">
        <v>1</v>
      </c>
      <c r="AE1045" s="24">
        <v>1</v>
      </c>
      <c r="AF1045" s="24">
        <v>1</v>
      </c>
      <c r="AG1045" s="24">
        <v>1</v>
      </c>
      <c r="AH1045" s="24">
        <v>1</v>
      </c>
      <c r="AI1045" s="24">
        <v>1</v>
      </c>
      <c r="AJ1045" s="24">
        <v>1</v>
      </c>
      <c r="AK1045" s="24">
        <v>1</v>
      </c>
      <c r="AL1045" s="24">
        <v>1</v>
      </c>
      <c r="AM1045" s="24">
        <v>1</v>
      </c>
      <c r="AN1045" s="24">
        <v>1</v>
      </c>
      <c r="AO1045" s="24">
        <v>1</v>
      </c>
      <c r="AQ1045" s="23" t="s">
        <v>3963</v>
      </c>
      <c r="AR1045" s="23" t="s">
        <v>3964</v>
      </c>
      <c r="AS1045" s="23">
        <v>86.171000000000006</v>
      </c>
      <c r="AT1045" s="23">
        <v>3.9</v>
      </c>
      <c r="AU1045" s="23">
        <v>4</v>
      </c>
      <c r="AV1045" s="23">
        <v>-0.10000000000000009</v>
      </c>
      <c r="AW1045" s="23">
        <v>1.1499999999999999</v>
      </c>
      <c r="AY1045" s="23">
        <v>10000000</v>
      </c>
      <c r="AZ1045" s="23">
        <v>5</v>
      </c>
      <c r="BA1045" s="23">
        <v>5</v>
      </c>
      <c r="BC1045" s="23" t="s">
        <v>8293</v>
      </c>
      <c r="BD1045" s="23" t="s">
        <v>8293</v>
      </c>
      <c r="BE1045" s="23" t="s">
        <v>8293</v>
      </c>
      <c r="BF1045" s="23" t="s">
        <v>8330</v>
      </c>
    </row>
    <row r="1046" spans="1:58" s="23" customFormat="1" x14ac:dyDescent="0.2">
      <c r="A1046" s="23" t="s">
        <v>4004</v>
      </c>
      <c r="B1046" s="23" t="s">
        <v>4005</v>
      </c>
      <c r="C1046" s="23" t="s">
        <v>38</v>
      </c>
      <c r="D1046" s="23" t="s">
        <v>38</v>
      </c>
      <c r="E1046" s="23">
        <v>10</v>
      </c>
      <c r="F1046" s="23" t="s">
        <v>38</v>
      </c>
      <c r="G1046" s="23" t="s">
        <v>38</v>
      </c>
      <c r="H1046" s="23">
        <v>1</v>
      </c>
      <c r="I1046" s="23" t="s">
        <v>8264</v>
      </c>
      <c r="J1046" s="23">
        <v>1</v>
      </c>
      <c r="K1046" s="23">
        <v>10</v>
      </c>
      <c r="L1046" s="23" t="s">
        <v>8345</v>
      </c>
      <c r="N1046" s="24" t="b">
        <f t="shared" si="146"/>
        <v>0</v>
      </c>
      <c r="O1046" s="24">
        <f t="shared" si="147"/>
        <v>111</v>
      </c>
      <c r="P1046" s="24">
        <f t="shared" si="148"/>
        <v>5.5</v>
      </c>
      <c r="Q1046" s="24" t="str">
        <f t="shared" si="149"/>
        <v>YES</v>
      </c>
      <c r="R1046" s="24" t="str">
        <f t="shared" si="150"/>
        <v>YES</v>
      </c>
      <c r="S1046" s="24" t="b">
        <f t="shared" si="151"/>
        <v>1</v>
      </c>
      <c r="T1046" s="24" t="b">
        <f t="shared" si="152"/>
        <v>1</v>
      </c>
      <c r="U1046" s="24">
        <f t="shared" si="144"/>
        <v>1026</v>
      </c>
      <c r="V1046" s="24">
        <f t="shared" si="145"/>
        <v>1026</v>
      </c>
      <c r="W1046" s="24"/>
      <c r="X1046" s="23" t="s">
        <v>40</v>
      </c>
      <c r="Y1046" s="23" t="s">
        <v>197</v>
      </c>
      <c r="AA1046" s="24"/>
      <c r="AB1046" s="24"/>
      <c r="AC1046" s="24"/>
      <c r="AD1046" s="24">
        <v>1</v>
      </c>
      <c r="AE1046" s="24">
        <v>1</v>
      </c>
      <c r="AF1046" s="24">
        <v>1</v>
      </c>
      <c r="AG1046" s="24">
        <v>1</v>
      </c>
      <c r="AH1046" s="24">
        <v>1</v>
      </c>
      <c r="AI1046" s="24">
        <v>1</v>
      </c>
      <c r="AJ1046" s="24">
        <v>1</v>
      </c>
      <c r="AK1046" s="24">
        <v>1</v>
      </c>
      <c r="AL1046" s="24">
        <v>1</v>
      </c>
      <c r="AM1046" s="24">
        <v>1</v>
      </c>
      <c r="AN1046" s="24">
        <v>1</v>
      </c>
      <c r="AO1046" s="24">
        <v>1</v>
      </c>
      <c r="AQ1046" s="23" t="s">
        <v>4006</v>
      </c>
      <c r="AR1046" s="23" t="s">
        <v>659</v>
      </c>
      <c r="AS1046" s="23">
        <v>128.25</v>
      </c>
      <c r="AT1046" s="23">
        <v>5.65</v>
      </c>
      <c r="AU1046" s="23">
        <v>4</v>
      </c>
      <c r="AV1046" s="23">
        <v>1.6500000000000004</v>
      </c>
      <c r="AW1046" s="23">
        <v>3.97</v>
      </c>
      <c r="AY1046" s="23">
        <v>10000000</v>
      </c>
      <c r="AZ1046" s="23">
        <v>5</v>
      </c>
      <c r="BA1046" s="23">
        <v>5</v>
      </c>
      <c r="BC1046" s="23" t="s">
        <v>8293</v>
      </c>
      <c r="BD1046" s="23" t="s">
        <v>8293</v>
      </c>
      <c r="BE1046" s="23" t="s">
        <v>8293</v>
      </c>
      <c r="BF1046" s="23" t="s">
        <v>8330</v>
      </c>
    </row>
    <row r="1047" spans="1:58" s="23" customFormat="1" x14ac:dyDescent="0.2">
      <c r="A1047" s="23" t="s">
        <v>4007</v>
      </c>
      <c r="B1047" s="23" t="s">
        <v>4008</v>
      </c>
      <c r="C1047" s="23" t="s">
        <v>38</v>
      </c>
      <c r="D1047" s="23" t="s">
        <v>38</v>
      </c>
      <c r="E1047" s="23">
        <v>10</v>
      </c>
      <c r="F1047" s="23" t="s">
        <v>38</v>
      </c>
      <c r="G1047" s="23" t="s">
        <v>38</v>
      </c>
      <c r="H1047" s="23">
        <v>1</v>
      </c>
      <c r="I1047" s="23" t="s">
        <v>8264</v>
      </c>
      <c r="J1047" s="23">
        <v>1</v>
      </c>
      <c r="K1047" s="23">
        <v>10</v>
      </c>
      <c r="L1047" s="23" t="s">
        <v>8345</v>
      </c>
      <c r="N1047" s="24" t="b">
        <f t="shared" si="146"/>
        <v>0</v>
      </c>
      <c r="O1047" s="24">
        <f t="shared" si="147"/>
        <v>111</v>
      </c>
      <c r="P1047" s="24">
        <f t="shared" si="148"/>
        <v>5.5</v>
      </c>
      <c r="Q1047" s="24" t="str">
        <f t="shared" si="149"/>
        <v>YES</v>
      </c>
      <c r="R1047" s="24" t="str">
        <f t="shared" si="150"/>
        <v>YES</v>
      </c>
      <c r="S1047" s="24" t="b">
        <f t="shared" si="151"/>
        <v>1</v>
      </c>
      <c r="T1047" s="24" t="b">
        <f t="shared" si="152"/>
        <v>1</v>
      </c>
      <c r="U1047" s="24">
        <f t="shared" si="144"/>
        <v>1026</v>
      </c>
      <c r="V1047" s="24">
        <f t="shared" si="145"/>
        <v>1026</v>
      </c>
      <c r="W1047" s="24"/>
      <c r="X1047" s="23" t="s">
        <v>40</v>
      </c>
      <c r="Y1047" s="23" t="s">
        <v>197</v>
      </c>
      <c r="AA1047" s="24"/>
      <c r="AB1047" s="24"/>
      <c r="AC1047" s="24"/>
      <c r="AD1047" s="24">
        <v>1</v>
      </c>
      <c r="AE1047" s="24">
        <v>1</v>
      </c>
      <c r="AF1047" s="24">
        <v>1</v>
      </c>
      <c r="AG1047" s="24">
        <v>1</v>
      </c>
      <c r="AH1047" s="24">
        <v>1</v>
      </c>
      <c r="AI1047" s="24">
        <v>1</v>
      </c>
      <c r="AJ1047" s="24">
        <v>1</v>
      </c>
      <c r="AK1047" s="24">
        <v>1</v>
      </c>
      <c r="AL1047" s="24">
        <v>1</v>
      </c>
      <c r="AM1047" s="24">
        <v>1</v>
      </c>
      <c r="AN1047" s="24">
        <v>1</v>
      </c>
      <c r="AO1047" s="24">
        <v>1</v>
      </c>
      <c r="AQ1047" s="23" t="s">
        <v>3985</v>
      </c>
      <c r="AR1047" s="23" t="s">
        <v>3986</v>
      </c>
      <c r="AS1047" s="23">
        <v>114.22</v>
      </c>
      <c r="AT1047" s="23">
        <v>5.18</v>
      </c>
      <c r="AU1047" s="23">
        <v>4</v>
      </c>
      <c r="AV1047" s="23">
        <v>1.1799999999999997</v>
      </c>
      <c r="AW1047" s="23">
        <v>2.92</v>
      </c>
      <c r="AY1047" s="23">
        <v>10000000</v>
      </c>
      <c r="AZ1047" s="23">
        <v>5</v>
      </c>
      <c r="BA1047" s="23">
        <v>5</v>
      </c>
      <c r="BC1047" s="23" t="s">
        <v>8293</v>
      </c>
      <c r="BD1047" s="23" t="s">
        <v>8293</v>
      </c>
      <c r="BE1047" s="23" t="s">
        <v>8293</v>
      </c>
      <c r="BF1047" s="23" t="s">
        <v>8330</v>
      </c>
    </row>
    <row r="1048" spans="1:58" s="23" customFormat="1" x14ac:dyDescent="0.2">
      <c r="A1048" s="23" t="s">
        <v>4009</v>
      </c>
      <c r="B1048" s="23" t="s">
        <v>4010</v>
      </c>
      <c r="C1048" s="23" t="s">
        <v>38</v>
      </c>
      <c r="D1048" s="23" t="s">
        <v>38</v>
      </c>
      <c r="E1048" s="23">
        <v>10</v>
      </c>
      <c r="F1048" s="23" t="s">
        <v>38</v>
      </c>
      <c r="G1048" s="23" t="s">
        <v>38</v>
      </c>
      <c r="H1048" s="23">
        <v>1</v>
      </c>
      <c r="I1048" s="23" t="s">
        <v>8264</v>
      </c>
      <c r="J1048" s="23">
        <v>1</v>
      </c>
      <c r="K1048" s="23">
        <v>10</v>
      </c>
      <c r="L1048" s="23" t="s">
        <v>8345</v>
      </c>
      <c r="N1048" s="24" t="b">
        <f t="shared" si="146"/>
        <v>0</v>
      </c>
      <c r="O1048" s="24">
        <f t="shared" si="147"/>
        <v>111</v>
      </c>
      <c r="P1048" s="24">
        <f t="shared" si="148"/>
        <v>5.5</v>
      </c>
      <c r="Q1048" s="24" t="str">
        <f t="shared" si="149"/>
        <v>YES</v>
      </c>
      <c r="R1048" s="24" t="str">
        <f t="shared" si="150"/>
        <v>YES</v>
      </c>
      <c r="S1048" s="24" t="b">
        <f t="shared" si="151"/>
        <v>1</v>
      </c>
      <c r="T1048" s="24" t="b">
        <f t="shared" si="152"/>
        <v>1</v>
      </c>
      <c r="U1048" s="24">
        <f t="shared" ref="U1048:U1111" si="153">_xlfn.RANK.EQ(O1048,O$2:O$2337)</f>
        <v>1026</v>
      </c>
      <c r="V1048" s="24">
        <f t="shared" ref="V1048:V1111" si="154">_xlfn.RANK.EQ(P1048,P$2:P$2337)</f>
        <v>1026</v>
      </c>
      <c r="W1048" s="24"/>
      <c r="X1048" s="23" t="s">
        <v>40</v>
      </c>
      <c r="Y1048" s="23" t="s">
        <v>197</v>
      </c>
      <c r="AA1048" s="24"/>
      <c r="AB1048" s="24"/>
      <c r="AC1048" s="24"/>
      <c r="AD1048" s="24">
        <v>1</v>
      </c>
      <c r="AE1048" s="24">
        <v>1</v>
      </c>
      <c r="AF1048" s="24">
        <v>1</v>
      </c>
      <c r="AG1048" s="24">
        <v>1</v>
      </c>
      <c r="AH1048" s="24">
        <v>1</v>
      </c>
      <c r="AI1048" s="24">
        <v>1</v>
      </c>
      <c r="AJ1048" s="24">
        <v>1</v>
      </c>
      <c r="AK1048" s="24">
        <v>1</v>
      </c>
      <c r="AL1048" s="24">
        <v>1</v>
      </c>
      <c r="AM1048" s="24">
        <v>1</v>
      </c>
      <c r="AN1048" s="24">
        <v>1</v>
      </c>
      <c r="AO1048" s="24">
        <v>1</v>
      </c>
      <c r="AQ1048" s="23" t="s">
        <v>3985</v>
      </c>
      <c r="AR1048" s="23" t="s">
        <v>3986</v>
      </c>
      <c r="AS1048" s="23">
        <v>114.22</v>
      </c>
      <c r="AT1048" s="23">
        <v>5.18</v>
      </c>
      <c r="AU1048" s="23">
        <v>4</v>
      </c>
      <c r="AV1048" s="23">
        <v>1.1799999999999997</v>
      </c>
      <c r="AW1048" s="23">
        <v>2.92</v>
      </c>
      <c r="AY1048" s="23">
        <v>10000000</v>
      </c>
      <c r="AZ1048" s="23">
        <v>5</v>
      </c>
      <c r="BA1048" s="23">
        <v>5</v>
      </c>
      <c r="BC1048" s="23" t="s">
        <v>8293</v>
      </c>
      <c r="BD1048" s="23" t="s">
        <v>8293</v>
      </c>
      <c r="BE1048" s="23" t="s">
        <v>8293</v>
      </c>
      <c r="BF1048" s="23" t="s">
        <v>8330</v>
      </c>
    </row>
    <row r="1049" spans="1:58" s="23" customFormat="1" x14ac:dyDescent="0.2">
      <c r="A1049" s="23" t="s">
        <v>4011</v>
      </c>
      <c r="B1049" s="23" t="s">
        <v>4012</v>
      </c>
      <c r="C1049" s="23" t="s">
        <v>38</v>
      </c>
      <c r="D1049" s="23" t="s">
        <v>38</v>
      </c>
      <c r="E1049" s="23">
        <v>10</v>
      </c>
      <c r="F1049" s="23" t="s">
        <v>38</v>
      </c>
      <c r="G1049" s="23" t="s">
        <v>38</v>
      </c>
      <c r="H1049" s="23">
        <v>1</v>
      </c>
      <c r="I1049" s="23" t="s">
        <v>8264</v>
      </c>
      <c r="J1049" s="23">
        <v>1</v>
      </c>
      <c r="K1049" s="23">
        <v>10</v>
      </c>
      <c r="L1049" s="23" t="s">
        <v>8345</v>
      </c>
      <c r="N1049" s="24" t="b">
        <f t="shared" si="146"/>
        <v>0</v>
      </c>
      <c r="O1049" s="24">
        <f t="shared" si="147"/>
        <v>111</v>
      </c>
      <c r="P1049" s="24">
        <f t="shared" si="148"/>
        <v>5.5</v>
      </c>
      <c r="Q1049" s="24" t="str">
        <f t="shared" si="149"/>
        <v>YES</v>
      </c>
      <c r="R1049" s="24" t="str">
        <f t="shared" si="150"/>
        <v>YES</v>
      </c>
      <c r="S1049" s="24" t="b">
        <f t="shared" si="151"/>
        <v>1</v>
      </c>
      <c r="T1049" s="24" t="b">
        <f t="shared" si="152"/>
        <v>1</v>
      </c>
      <c r="U1049" s="24">
        <f t="shared" si="153"/>
        <v>1026</v>
      </c>
      <c r="V1049" s="24">
        <f t="shared" si="154"/>
        <v>1026</v>
      </c>
      <c r="W1049" s="24"/>
      <c r="X1049" s="23" t="s">
        <v>40</v>
      </c>
      <c r="Y1049" s="23" t="s">
        <v>197</v>
      </c>
      <c r="AA1049" s="24"/>
      <c r="AB1049" s="24"/>
      <c r="AC1049" s="24"/>
      <c r="AD1049" s="24">
        <v>1</v>
      </c>
      <c r="AE1049" s="24">
        <v>1</v>
      </c>
      <c r="AF1049" s="24">
        <v>1</v>
      </c>
      <c r="AG1049" s="24">
        <v>1</v>
      </c>
      <c r="AH1049" s="24">
        <v>1</v>
      </c>
      <c r="AI1049" s="24">
        <v>1</v>
      </c>
      <c r="AJ1049" s="24">
        <v>1</v>
      </c>
      <c r="AK1049" s="24">
        <v>1</v>
      </c>
      <c r="AL1049" s="24">
        <v>1</v>
      </c>
      <c r="AM1049" s="24">
        <v>1</v>
      </c>
      <c r="AN1049" s="24">
        <v>1</v>
      </c>
      <c r="AO1049" s="24">
        <v>1</v>
      </c>
      <c r="AQ1049" s="23" t="s">
        <v>4006</v>
      </c>
      <c r="AR1049" s="23" t="s">
        <v>659</v>
      </c>
      <c r="AS1049" s="23">
        <v>128.25</v>
      </c>
      <c r="AT1049" s="23">
        <v>5.65</v>
      </c>
      <c r="AU1049" s="23">
        <v>4</v>
      </c>
      <c r="AV1049" s="23">
        <v>1.6500000000000004</v>
      </c>
      <c r="AW1049" s="23">
        <v>3.97</v>
      </c>
      <c r="AY1049" s="23">
        <v>10000000</v>
      </c>
      <c r="AZ1049" s="23">
        <v>5</v>
      </c>
      <c r="BA1049" s="23">
        <v>5</v>
      </c>
      <c r="BC1049" s="23" t="s">
        <v>8293</v>
      </c>
      <c r="BD1049" s="23" t="s">
        <v>8293</v>
      </c>
      <c r="BE1049" s="23" t="s">
        <v>8293</v>
      </c>
      <c r="BF1049" s="23" t="s">
        <v>8330</v>
      </c>
    </row>
    <row r="1050" spans="1:58" s="23" customFormat="1" x14ac:dyDescent="0.2">
      <c r="A1050" s="23" t="s">
        <v>4013</v>
      </c>
      <c r="B1050" s="23" t="s">
        <v>4014</v>
      </c>
      <c r="C1050" s="23" t="s">
        <v>38</v>
      </c>
      <c r="D1050" s="23" t="s">
        <v>38</v>
      </c>
      <c r="E1050" s="23">
        <v>10</v>
      </c>
      <c r="F1050" s="23" t="s">
        <v>38</v>
      </c>
      <c r="G1050" s="23" t="s">
        <v>38</v>
      </c>
      <c r="H1050" s="23">
        <v>1</v>
      </c>
      <c r="I1050" s="23" t="s">
        <v>8264</v>
      </c>
      <c r="J1050" s="23">
        <v>1</v>
      </c>
      <c r="K1050" s="23">
        <v>10</v>
      </c>
      <c r="L1050" s="23" t="s">
        <v>8345</v>
      </c>
      <c r="N1050" s="24" t="b">
        <f t="shared" si="146"/>
        <v>0</v>
      </c>
      <c r="O1050" s="24">
        <f t="shared" si="147"/>
        <v>111</v>
      </c>
      <c r="P1050" s="24">
        <f t="shared" si="148"/>
        <v>5.5</v>
      </c>
      <c r="Q1050" s="24" t="str">
        <f t="shared" si="149"/>
        <v>YES</v>
      </c>
      <c r="R1050" s="24" t="str">
        <f t="shared" si="150"/>
        <v>YES</v>
      </c>
      <c r="S1050" s="24" t="b">
        <f t="shared" si="151"/>
        <v>1</v>
      </c>
      <c r="T1050" s="24" t="b">
        <f t="shared" si="152"/>
        <v>1</v>
      </c>
      <c r="U1050" s="24">
        <f t="shared" si="153"/>
        <v>1026</v>
      </c>
      <c r="V1050" s="24">
        <f t="shared" si="154"/>
        <v>1026</v>
      </c>
      <c r="W1050" s="24"/>
      <c r="X1050" s="23" t="s">
        <v>40</v>
      </c>
      <c r="Y1050" s="23" t="s">
        <v>197</v>
      </c>
      <c r="AA1050" s="24"/>
      <c r="AB1050" s="24"/>
      <c r="AC1050" s="24"/>
      <c r="AD1050" s="24">
        <v>1</v>
      </c>
      <c r="AE1050" s="24">
        <v>1</v>
      </c>
      <c r="AF1050" s="24">
        <v>1</v>
      </c>
      <c r="AG1050" s="24">
        <v>1</v>
      </c>
      <c r="AH1050" s="24">
        <v>1</v>
      </c>
      <c r="AI1050" s="24">
        <v>1</v>
      </c>
      <c r="AJ1050" s="24">
        <v>1</v>
      </c>
      <c r="AK1050" s="24">
        <v>1</v>
      </c>
      <c r="AL1050" s="24">
        <v>1</v>
      </c>
      <c r="AM1050" s="24">
        <v>1</v>
      </c>
      <c r="AN1050" s="24">
        <v>1</v>
      </c>
      <c r="AO1050" s="24">
        <v>1</v>
      </c>
      <c r="AQ1050" s="23" t="s">
        <v>4000</v>
      </c>
      <c r="AR1050" s="23" t="s">
        <v>4001</v>
      </c>
      <c r="AS1050" s="23">
        <v>100.2</v>
      </c>
      <c r="AT1050" s="23">
        <v>4.66</v>
      </c>
      <c r="AU1050" s="23">
        <v>4</v>
      </c>
      <c r="AV1050" s="23">
        <v>0.66000000000000014</v>
      </c>
      <c r="AW1050" s="23">
        <v>1.92</v>
      </c>
      <c r="AY1050" s="23">
        <v>10000000</v>
      </c>
      <c r="AZ1050" s="23">
        <v>5</v>
      </c>
      <c r="BA1050" s="23">
        <v>5</v>
      </c>
      <c r="BC1050" s="23" t="s">
        <v>8293</v>
      </c>
      <c r="BD1050" s="23" t="s">
        <v>8293</v>
      </c>
      <c r="BE1050" s="23" t="s">
        <v>8293</v>
      </c>
      <c r="BF1050" s="23" t="s">
        <v>8330</v>
      </c>
    </row>
    <row r="1051" spans="1:58" s="23" customFormat="1" x14ac:dyDescent="0.2">
      <c r="A1051" s="23" t="s">
        <v>4015</v>
      </c>
      <c r="B1051" s="23" t="s">
        <v>4016</v>
      </c>
      <c r="C1051" s="23" t="s">
        <v>38</v>
      </c>
      <c r="D1051" s="23" t="s">
        <v>38</v>
      </c>
      <c r="E1051" s="23">
        <v>10</v>
      </c>
      <c r="F1051" s="23" t="s">
        <v>38</v>
      </c>
      <c r="G1051" s="23" t="s">
        <v>38</v>
      </c>
      <c r="H1051" s="23">
        <v>1</v>
      </c>
      <c r="I1051" s="23" t="s">
        <v>8264</v>
      </c>
      <c r="J1051" s="23">
        <v>1</v>
      </c>
      <c r="K1051" s="23">
        <v>10</v>
      </c>
      <c r="L1051" s="23" t="s">
        <v>8345</v>
      </c>
      <c r="N1051" s="24" t="b">
        <f t="shared" si="146"/>
        <v>0</v>
      </c>
      <c r="O1051" s="24">
        <f t="shared" si="147"/>
        <v>111</v>
      </c>
      <c r="P1051" s="24">
        <f t="shared" si="148"/>
        <v>5.5</v>
      </c>
      <c r="Q1051" s="24" t="str">
        <f t="shared" si="149"/>
        <v>YES</v>
      </c>
      <c r="R1051" s="24" t="str">
        <f t="shared" si="150"/>
        <v>YES</v>
      </c>
      <c r="S1051" s="24" t="b">
        <f t="shared" si="151"/>
        <v>1</v>
      </c>
      <c r="T1051" s="24" t="b">
        <f t="shared" si="152"/>
        <v>1</v>
      </c>
      <c r="U1051" s="24">
        <f t="shared" si="153"/>
        <v>1026</v>
      </c>
      <c r="V1051" s="24">
        <f t="shared" si="154"/>
        <v>1026</v>
      </c>
      <c r="W1051" s="24"/>
      <c r="X1051" s="23" t="s">
        <v>40</v>
      </c>
      <c r="Y1051" s="23" t="s">
        <v>197</v>
      </c>
      <c r="AA1051" s="24"/>
      <c r="AB1051" s="24"/>
      <c r="AC1051" s="24"/>
      <c r="AD1051" s="24">
        <v>1</v>
      </c>
      <c r="AE1051" s="24">
        <v>1</v>
      </c>
      <c r="AF1051" s="24">
        <v>1</v>
      </c>
      <c r="AG1051" s="24">
        <v>1</v>
      </c>
      <c r="AH1051" s="24">
        <v>1</v>
      </c>
      <c r="AI1051" s="24">
        <v>1</v>
      </c>
      <c r="AJ1051" s="24">
        <v>1</v>
      </c>
      <c r="AK1051" s="24">
        <v>1</v>
      </c>
      <c r="AL1051" s="24">
        <v>1</v>
      </c>
      <c r="AM1051" s="24">
        <v>1</v>
      </c>
      <c r="AN1051" s="24">
        <v>1</v>
      </c>
      <c r="AO1051" s="24">
        <v>1</v>
      </c>
      <c r="AQ1051" s="23" t="s">
        <v>4000</v>
      </c>
      <c r="AR1051" s="23" t="s">
        <v>4001</v>
      </c>
      <c r="AS1051" s="23">
        <v>100.2</v>
      </c>
      <c r="AT1051" s="23">
        <v>4.66</v>
      </c>
      <c r="AU1051" s="23">
        <v>4</v>
      </c>
      <c r="AV1051" s="23">
        <v>0.66000000000000014</v>
      </c>
      <c r="AW1051" s="23">
        <v>1.92</v>
      </c>
      <c r="AY1051" s="23">
        <v>100000000</v>
      </c>
      <c r="AZ1051" s="23">
        <v>5</v>
      </c>
      <c r="BA1051" s="23">
        <v>5</v>
      </c>
      <c r="BC1051" s="23" t="s">
        <v>8293</v>
      </c>
      <c r="BD1051" s="23" t="s">
        <v>8293</v>
      </c>
      <c r="BE1051" s="23" t="s">
        <v>8293</v>
      </c>
      <c r="BF1051" s="23" t="s">
        <v>8330</v>
      </c>
    </row>
    <row r="1052" spans="1:58" s="23" customFormat="1" x14ac:dyDescent="0.2">
      <c r="A1052" s="23" t="s">
        <v>4017</v>
      </c>
      <c r="B1052" s="23" t="s">
        <v>4018</v>
      </c>
      <c r="C1052" s="23" t="s">
        <v>38</v>
      </c>
      <c r="D1052" s="23" t="s">
        <v>38</v>
      </c>
      <c r="E1052" s="23">
        <v>10</v>
      </c>
      <c r="F1052" s="23" t="s">
        <v>38</v>
      </c>
      <c r="G1052" s="23" t="s">
        <v>38</v>
      </c>
      <c r="H1052" s="23">
        <v>1</v>
      </c>
      <c r="I1052" s="23" t="s">
        <v>8264</v>
      </c>
      <c r="J1052" s="23">
        <v>1</v>
      </c>
      <c r="K1052" s="23">
        <v>10</v>
      </c>
      <c r="L1052" s="23" t="s">
        <v>8345</v>
      </c>
      <c r="N1052" s="24" t="b">
        <f t="shared" si="146"/>
        <v>0</v>
      </c>
      <c r="O1052" s="24">
        <f t="shared" si="147"/>
        <v>111</v>
      </c>
      <c r="P1052" s="24">
        <f t="shared" si="148"/>
        <v>5.5</v>
      </c>
      <c r="Q1052" s="24" t="str">
        <f t="shared" si="149"/>
        <v>YES</v>
      </c>
      <c r="R1052" s="24" t="str">
        <f t="shared" si="150"/>
        <v>YES</v>
      </c>
      <c r="S1052" s="24" t="b">
        <f t="shared" si="151"/>
        <v>1</v>
      </c>
      <c r="T1052" s="24" t="b">
        <f t="shared" si="152"/>
        <v>1</v>
      </c>
      <c r="U1052" s="24">
        <f t="shared" si="153"/>
        <v>1026</v>
      </c>
      <c r="V1052" s="24">
        <f t="shared" si="154"/>
        <v>1026</v>
      </c>
      <c r="W1052" s="24"/>
      <c r="X1052" s="23" t="s">
        <v>40</v>
      </c>
      <c r="Y1052" s="23" t="s">
        <v>289</v>
      </c>
      <c r="AA1052" s="24"/>
      <c r="AB1052" s="24"/>
      <c r="AC1052" s="24"/>
      <c r="AD1052" s="24">
        <v>1</v>
      </c>
      <c r="AE1052" s="24">
        <v>1</v>
      </c>
      <c r="AF1052" s="24">
        <v>1</v>
      </c>
      <c r="AG1052" s="24">
        <v>1</v>
      </c>
      <c r="AH1052" s="24">
        <v>1</v>
      </c>
      <c r="AI1052" s="24">
        <v>1</v>
      </c>
      <c r="AJ1052" s="24">
        <v>1</v>
      </c>
      <c r="AK1052" s="24">
        <v>1</v>
      </c>
      <c r="AL1052" s="24">
        <v>1</v>
      </c>
      <c r="AM1052" s="24">
        <v>1</v>
      </c>
      <c r="AN1052" s="24">
        <v>1</v>
      </c>
      <c r="AO1052" s="24">
        <v>1</v>
      </c>
      <c r="AQ1052" s="23" t="s">
        <v>4006</v>
      </c>
      <c r="AR1052" s="23" t="s">
        <v>659</v>
      </c>
      <c r="AS1052" s="23">
        <v>128.25</v>
      </c>
      <c r="AT1052" s="23">
        <v>5.65</v>
      </c>
      <c r="AU1052" s="23">
        <v>4</v>
      </c>
      <c r="AV1052" s="23">
        <v>1.6500000000000004</v>
      </c>
      <c r="AW1052" s="23">
        <v>3.97</v>
      </c>
      <c r="AY1052" s="23">
        <v>10000000</v>
      </c>
      <c r="AZ1052" s="23">
        <v>5</v>
      </c>
      <c r="BA1052" s="23">
        <v>5</v>
      </c>
      <c r="BC1052" s="23" t="s">
        <v>8293</v>
      </c>
      <c r="BD1052" s="23" t="s">
        <v>8293</v>
      </c>
      <c r="BE1052" s="23" t="s">
        <v>8293</v>
      </c>
      <c r="BF1052" s="23" t="s">
        <v>8330</v>
      </c>
    </row>
    <row r="1053" spans="1:58" s="23" customFormat="1" x14ac:dyDescent="0.2">
      <c r="A1053" s="23" t="s">
        <v>4019</v>
      </c>
      <c r="B1053" s="23" t="s">
        <v>4020</v>
      </c>
      <c r="C1053" s="23" t="s">
        <v>38</v>
      </c>
      <c r="D1053" s="23" t="s">
        <v>38</v>
      </c>
      <c r="E1053" s="23">
        <v>10</v>
      </c>
      <c r="F1053" s="23" t="s">
        <v>38</v>
      </c>
      <c r="G1053" s="23" t="s">
        <v>38</v>
      </c>
      <c r="H1053" s="23">
        <v>1</v>
      </c>
      <c r="I1053" s="23" t="s">
        <v>8264</v>
      </c>
      <c r="J1053" s="23">
        <v>1</v>
      </c>
      <c r="K1053" s="23">
        <v>10</v>
      </c>
      <c r="L1053" s="23" t="s">
        <v>8345</v>
      </c>
      <c r="N1053" s="24" t="b">
        <f t="shared" si="146"/>
        <v>0</v>
      </c>
      <c r="O1053" s="24">
        <f t="shared" si="147"/>
        <v>111</v>
      </c>
      <c r="P1053" s="24">
        <f t="shared" si="148"/>
        <v>5.5</v>
      </c>
      <c r="Q1053" s="24" t="str">
        <f t="shared" si="149"/>
        <v>YES</v>
      </c>
      <c r="R1053" s="24" t="str">
        <f t="shared" si="150"/>
        <v>YES</v>
      </c>
      <c r="S1053" s="24" t="b">
        <f t="shared" si="151"/>
        <v>1</v>
      </c>
      <c r="T1053" s="24" t="b">
        <f t="shared" si="152"/>
        <v>1</v>
      </c>
      <c r="U1053" s="24">
        <f t="shared" si="153"/>
        <v>1026</v>
      </c>
      <c r="V1053" s="24">
        <f t="shared" si="154"/>
        <v>1026</v>
      </c>
      <c r="W1053" s="24"/>
      <c r="X1053" s="23" t="s">
        <v>40</v>
      </c>
      <c r="Y1053" s="23" t="s">
        <v>197</v>
      </c>
      <c r="AA1053" s="24"/>
      <c r="AB1053" s="24"/>
      <c r="AC1053" s="24"/>
      <c r="AD1053" s="24">
        <v>1</v>
      </c>
      <c r="AE1053" s="24">
        <v>1</v>
      </c>
      <c r="AF1053" s="24">
        <v>1</v>
      </c>
      <c r="AG1053" s="24">
        <v>1</v>
      </c>
      <c r="AH1053" s="24">
        <v>1</v>
      </c>
      <c r="AI1053" s="24">
        <v>1</v>
      </c>
      <c r="AJ1053" s="24">
        <v>1</v>
      </c>
      <c r="AK1053" s="24">
        <v>1</v>
      </c>
      <c r="AL1053" s="24">
        <v>1</v>
      </c>
      <c r="AM1053" s="24">
        <v>1</v>
      </c>
      <c r="AN1053" s="24">
        <v>1</v>
      </c>
      <c r="AO1053" s="24">
        <v>1</v>
      </c>
      <c r="AQ1053" s="23" t="s">
        <v>4000</v>
      </c>
      <c r="AR1053" s="23" t="s">
        <v>4001</v>
      </c>
      <c r="AS1053" s="23">
        <v>100.2</v>
      </c>
      <c r="AT1053" s="23">
        <v>4.66</v>
      </c>
      <c r="AU1053" s="23">
        <v>4</v>
      </c>
      <c r="AV1053" s="23">
        <v>0.66000000000000014</v>
      </c>
      <c r="AW1053" s="23">
        <v>1.92</v>
      </c>
      <c r="AY1053" s="23">
        <v>10000000</v>
      </c>
      <c r="AZ1053" s="23">
        <v>5</v>
      </c>
      <c r="BA1053" s="23">
        <v>5</v>
      </c>
      <c r="BC1053" s="23" t="s">
        <v>8293</v>
      </c>
      <c r="BD1053" s="23" t="s">
        <v>8293</v>
      </c>
      <c r="BE1053" s="23" t="s">
        <v>8293</v>
      </c>
      <c r="BF1053" s="23" t="s">
        <v>8330</v>
      </c>
    </row>
    <row r="1054" spans="1:58" s="23" customFormat="1" x14ac:dyDescent="0.2">
      <c r="A1054" s="23" t="s">
        <v>4021</v>
      </c>
      <c r="B1054" s="23" t="s">
        <v>4022</v>
      </c>
      <c r="C1054" s="23" t="s">
        <v>38</v>
      </c>
      <c r="D1054" s="23" t="s">
        <v>38</v>
      </c>
      <c r="E1054" s="23">
        <v>10</v>
      </c>
      <c r="F1054" s="23" t="s">
        <v>38</v>
      </c>
      <c r="G1054" s="23" t="s">
        <v>38</v>
      </c>
      <c r="H1054" s="23">
        <v>1</v>
      </c>
      <c r="I1054" s="23" t="s">
        <v>8264</v>
      </c>
      <c r="J1054" s="23">
        <v>1</v>
      </c>
      <c r="K1054" s="23">
        <v>10</v>
      </c>
      <c r="L1054" s="23" t="s">
        <v>8345</v>
      </c>
      <c r="N1054" s="24" t="b">
        <f t="shared" si="146"/>
        <v>0</v>
      </c>
      <c r="O1054" s="24">
        <f t="shared" si="147"/>
        <v>111</v>
      </c>
      <c r="P1054" s="24">
        <f t="shared" si="148"/>
        <v>5.5</v>
      </c>
      <c r="Q1054" s="24" t="str">
        <f t="shared" si="149"/>
        <v>YES</v>
      </c>
      <c r="R1054" s="24" t="str">
        <f t="shared" si="150"/>
        <v>YES</v>
      </c>
      <c r="S1054" s="24" t="b">
        <f t="shared" si="151"/>
        <v>1</v>
      </c>
      <c r="T1054" s="24" t="b">
        <f t="shared" si="152"/>
        <v>1</v>
      </c>
      <c r="U1054" s="24">
        <f t="shared" si="153"/>
        <v>1026</v>
      </c>
      <c r="V1054" s="24">
        <f t="shared" si="154"/>
        <v>1026</v>
      </c>
      <c r="W1054" s="24"/>
      <c r="X1054" s="23" t="s">
        <v>40</v>
      </c>
      <c r="Y1054" s="23" t="s">
        <v>197</v>
      </c>
      <c r="AA1054" s="24"/>
      <c r="AB1054" s="24"/>
      <c r="AC1054" s="24"/>
      <c r="AD1054" s="24">
        <v>1</v>
      </c>
      <c r="AE1054" s="24">
        <v>1</v>
      </c>
      <c r="AF1054" s="24">
        <v>1</v>
      </c>
      <c r="AG1054" s="24">
        <v>1</v>
      </c>
      <c r="AH1054" s="24">
        <v>1</v>
      </c>
      <c r="AI1054" s="24">
        <v>1</v>
      </c>
      <c r="AJ1054" s="24">
        <v>1</v>
      </c>
      <c r="AK1054" s="24">
        <v>1</v>
      </c>
      <c r="AL1054" s="24">
        <v>1</v>
      </c>
      <c r="AM1054" s="24">
        <v>1</v>
      </c>
      <c r="AN1054" s="24">
        <v>1</v>
      </c>
      <c r="AO1054" s="24">
        <v>1</v>
      </c>
      <c r="AQ1054" s="23" t="s">
        <v>4023</v>
      </c>
      <c r="AR1054" s="23" t="s">
        <v>4024</v>
      </c>
      <c r="AS1054" s="23">
        <v>30.067</v>
      </c>
      <c r="AT1054" s="23">
        <v>1.81</v>
      </c>
      <c r="AU1054" s="23">
        <v>4</v>
      </c>
      <c r="AV1054" s="23">
        <v>-2.19</v>
      </c>
      <c r="AW1054" s="23">
        <v>0.27100000000000002</v>
      </c>
      <c r="AY1054" s="23">
        <v>10000000</v>
      </c>
      <c r="AZ1054" s="23">
        <v>5</v>
      </c>
      <c r="BA1054" s="23">
        <v>5</v>
      </c>
      <c r="BC1054" s="23" t="s">
        <v>8293</v>
      </c>
      <c r="BD1054" s="23" t="s">
        <v>8293</v>
      </c>
      <c r="BE1054" s="23" t="s">
        <v>8293</v>
      </c>
      <c r="BF1054" s="23" t="s">
        <v>8330</v>
      </c>
    </row>
    <row r="1055" spans="1:58" s="23" customFormat="1" x14ac:dyDescent="0.2">
      <c r="A1055" s="23" t="s">
        <v>4025</v>
      </c>
      <c r="B1055" s="23" t="s">
        <v>4026</v>
      </c>
      <c r="C1055" s="23" t="s">
        <v>38</v>
      </c>
      <c r="D1055" s="23" t="s">
        <v>38</v>
      </c>
      <c r="E1055" s="23">
        <v>10</v>
      </c>
      <c r="F1055" s="23" t="s">
        <v>38</v>
      </c>
      <c r="G1055" s="23" t="s">
        <v>38</v>
      </c>
      <c r="H1055" s="23">
        <v>1</v>
      </c>
      <c r="I1055" s="23" t="s">
        <v>8264</v>
      </c>
      <c r="J1055" s="23">
        <v>1</v>
      </c>
      <c r="K1055" s="23">
        <v>10</v>
      </c>
      <c r="L1055" s="23" t="s">
        <v>8345</v>
      </c>
      <c r="N1055" s="24" t="b">
        <f t="shared" si="146"/>
        <v>0</v>
      </c>
      <c r="O1055" s="24">
        <f t="shared" si="147"/>
        <v>111</v>
      </c>
      <c r="P1055" s="24">
        <f t="shared" si="148"/>
        <v>5.5</v>
      </c>
      <c r="Q1055" s="24" t="str">
        <f t="shared" si="149"/>
        <v>YES</v>
      </c>
      <c r="R1055" s="24" t="str">
        <f t="shared" si="150"/>
        <v>YES</v>
      </c>
      <c r="S1055" s="24" t="b">
        <f t="shared" si="151"/>
        <v>1</v>
      </c>
      <c r="T1055" s="24" t="b">
        <f t="shared" si="152"/>
        <v>1</v>
      </c>
      <c r="U1055" s="24">
        <f t="shared" si="153"/>
        <v>1026</v>
      </c>
      <c r="V1055" s="24">
        <f t="shared" si="154"/>
        <v>1026</v>
      </c>
      <c r="W1055" s="24"/>
      <c r="X1055" s="23" t="s">
        <v>40</v>
      </c>
      <c r="Y1055" s="23" t="s">
        <v>197</v>
      </c>
      <c r="AA1055" s="24"/>
      <c r="AB1055" s="24"/>
      <c r="AC1055" s="24"/>
      <c r="AD1055" s="24">
        <v>1</v>
      </c>
      <c r="AE1055" s="24">
        <v>1</v>
      </c>
      <c r="AF1055" s="24">
        <v>1</v>
      </c>
      <c r="AG1055" s="24">
        <v>1</v>
      </c>
      <c r="AH1055" s="24">
        <v>1</v>
      </c>
      <c r="AI1055" s="24">
        <v>1</v>
      </c>
      <c r="AJ1055" s="24">
        <v>1</v>
      </c>
      <c r="AK1055" s="24">
        <v>1</v>
      </c>
      <c r="AL1055" s="24">
        <v>1</v>
      </c>
      <c r="AM1055" s="24">
        <v>1</v>
      </c>
      <c r="AN1055" s="24">
        <v>1</v>
      </c>
      <c r="AO1055" s="24">
        <v>1</v>
      </c>
      <c r="AQ1055" s="23" t="s">
        <v>4027</v>
      </c>
      <c r="AR1055" s="23" t="s">
        <v>4028</v>
      </c>
      <c r="AS1055" s="23">
        <v>44.093000000000004</v>
      </c>
      <c r="AT1055" s="23">
        <v>2.36</v>
      </c>
      <c r="AU1055" s="23">
        <v>4</v>
      </c>
      <c r="AV1055" s="23">
        <v>-1.6400000000000001</v>
      </c>
      <c r="AW1055" s="23">
        <v>0.38900000000000001</v>
      </c>
      <c r="AY1055" s="23">
        <v>10000000</v>
      </c>
      <c r="AZ1055" s="23">
        <v>5</v>
      </c>
      <c r="BA1055" s="23">
        <v>5</v>
      </c>
      <c r="BC1055" s="23" t="s">
        <v>8293</v>
      </c>
      <c r="BD1055" s="23" t="s">
        <v>8293</v>
      </c>
      <c r="BE1055" s="23" t="s">
        <v>8293</v>
      </c>
      <c r="BF1055" s="23" t="s">
        <v>8330</v>
      </c>
    </row>
    <row r="1056" spans="1:58" s="23" customFormat="1" x14ac:dyDescent="0.2">
      <c r="A1056" s="23" t="s">
        <v>4029</v>
      </c>
      <c r="B1056" s="23" t="s">
        <v>4030</v>
      </c>
      <c r="C1056" s="23" t="s">
        <v>38</v>
      </c>
      <c r="D1056" s="23" t="s">
        <v>38</v>
      </c>
      <c r="E1056" s="23">
        <v>10</v>
      </c>
      <c r="F1056" s="23" t="s">
        <v>38</v>
      </c>
      <c r="G1056" s="23" t="s">
        <v>38</v>
      </c>
      <c r="H1056" s="23">
        <v>1</v>
      </c>
      <c r="I1056" s="23" t="s">
        <v>8264</v>
      </c>
      <c r="J1056" s="23">
        <v>1</v>
      </c>
      <c r="K1056" s="23">
        <v>10</v>
      </c>
      <c r="L1056" s="23" t="s">
        <v>8345</v>
      </c>
      <c r="N1056" s="24" t="b">
        <f t="shared" si="146"/>
        <v>0</v>
      </c>
      <c r="O1056" s="24">
        <f t="shared" si="147"/>
        <v>111</v>
      </c>
      <c r="P1056" s="24">
        <f t="shared" si="148"/>
        <v>5.5</v>
      </c>
      <c r="Q1056" s="24" t="str">
        <f t="shared" si="149"/>
        <v>YES</v>
      </c>
      <c r="R1056" s="24" t="str">
        <f t="shared" si="150"/>
        <v>YES</v>
      </c>
      <c r="S1056" s="24" t="b">
        <f t="shared" si="151"/>
        <v>1</v>
      </c>
      <c r="T1056" s="24" t="b">
        <f t="shared" si="152"/>
        <v>1</v>
      </c>
      <c r="U1056" s="24">
        <f t="shared" si="153"/>
        <v>1026</v>
      </c>
      <c r="V1056" s="24">
        <f t="shared" si="154"/>
        <v>1026</v>
      </c>
      <c r="W1056" s="24"/>
      <c r="X1056" s="23" t="s">
        <v>82</v>
      </c>
      <c r="Y1056" s="23" t="s">
        <v>197</v>
      </c>
      <c r="AA1056" s="24"/>
      <c r="AB1056" s="24"/>
      <c r="AC1056" s="24"/>
      <c r="AD1056" s="24">
        <v>1</v>
      </c>
      <c r="AE1056" s="24">
        <v>1</v>
      </c>
      <c r="AF1056" s="24">
        <v>1</v>
      </c>
      <c r="AG1056" s="24">
        <v>1</v>
      </c>
      <c r="AH1056" s="24">
        <v>1</v>
      </c>
      <c r="AI1056" s="24">
        <v>1</v>
      </c>
      <c r="AJ1056" s="24">
        <v>1</v>
      </c>
      <c r="AK1056" s="24">
        <v>1</v>
      </c>
      <c r="AL1056" s="24">
        <v>1</v>
      </c>
      <c r="AM1056" s="24">
        <v>1</v>
      </c>
      <c r="AN1056" s="24">
        <v>1</v>
      </c>
      <c r="AO1056" s="24">
        <v>1</v>
      </c>
      <c r="AQ1056" s="23" t="s">
        <v>3967</v>
      </c>
      <c r="AR1056" s="23" t="s">
        <v>916</v>
      </c>
      <c r="AS1056" s="23">
        <v>58.119</v>
      </c>
      <c r="AT1056" s="23">
        <v>2.89</v>
      </c>
      <c r="AU1056" s="23">
        <v>4</v>
      </c>
      <c r="AV1056" s="23">
        <v>-1.1099999999999999</v>
      </c>
      <c r="AW1056" s="23">
        <v>0.59499999999999997</v>
      </c>
      <c r="AY1056" s="23">
        <v>10000000</v>
      </c>
      <c r="AZ1056" s="23">
        <v>5</v>
      </c>
      <c r="BA1056" s="23">
        <v>5</v>
      </c>
      <c r="BC1056" s="23" t="s">
        <v>8293</v>
      </c>
      <c r="BD1056" s="23" t="s">
        <v>8293</v>
      </c>
      <c r="BE1056" s="23" t="s">
        <v>8293</v>
      </c>
      <c r="BF1056" s="23" t="s">
        <v>8330</v>
      </c>
    </row>
    <row r="1057" spans="1:58" s="23" customFormat="1" x14ac:dyDescent="0.2">
      <c r="A1057" s="23" t="s">
        <v>4031</v>
      </c>
      <c r="B1057" s="23" t="s">
        <v>4032</v>
      </c>
      <c r="C1057" s="23" t="s">
        <v>38</v>
      </c>
      <c r="D1057" s="23" t="s">
        <v>38</v>
      </c>
      <c r="E1057" s="23">
        <v>10</v>
      </c>
      <c r="F1057" s="23" t="s">
        <v>38</v>
      </c>
      <c r="G1057" s="23" t="s">
        <v>38</v>
      </c>
      <c r="H1057" s="23">
        <v>1</v>
      </c>
      <c r="I1057" s="23" t="s">
        <v>8264</v>
      </c>
      <c r="J1057" s="23">
        <v>1</v>
      </c>
      <c r="K1057" s="23">
        <v>10</v>
      </c>
      <c r="L1057" s="23" t="s">
        <v>8345</v>
      </c>
      <c r="N1057" s="24" t="b">
        <f t="shared" si="146"/>
        <v>0</v>
      </c>
      <c r="O1057" s="24">
        <f t="shared" si="147"/>
        <v>111</v>
      </c>
      <c r="P1057" s="24">
        <f t="shared" si="148"/>
        <v>5.5</v>
      </c>
      <c r="Q1057" s="24" t="str">
        <f t="shared" si="149"/>
        <v>YES</v>
      </c>
      <c r="R1057" s="24" t="str">
        <f t="shared" si="150"/>
        <v>YES</v>
      </c>
      <c r="S1057" s="24" t="b">
        <f t="shared" si="151"/>
        <v>1</v>
      </c>
      <c r="T1057" s="24" t="b">
        <f t="shared" si="152"/>
        <v>1</v>
      </c>
      <c r="U1057" s="24">
        <f t="shared" si="153"/>
        <v>1026</v>
      </c>
      <c r="V1057" s="24">
        <f t="shared" si="154"/>
        <v>1026</v>
      </c>
      <c r="W1057" s="24"/>
      <c r="X1057" s="23" t="s">
        <v>40</v>
      </c>
      <c r="Y1057" s="23" t="s">
        <v>197</v>
      </c>
      <c r="AA1057" s="24"/>
      <c r="AB1057" s="24"/>
      <c r="AC1057" s="24"/>
      <c r="AD1057" s="24">
        <v>1</v>
      </c>
      <c r="AE1057" s="24">
        <v>1</v>
      </c>
      <c r="AF1057" s="24">
        <v>1</v>
      </c>
      <c r="AG1057" s="24">
        <v>1</v>
      </c>
      <c r="AH1057" s="24">
        <v>1</v>
      </c>
      <c r="AI1057" s="24">
        <v>1</v>
      </c>
      <c r="AJ1057" s="24">
        <v>1</v>
      </c>
      <c r="AK1057" s="24">
        <v>1</v>
      </c>
      <c r="AL1057" s="24">
        <v>1</v>
      </c>
      <c r="AM1057" s="24">
        <v>1</v>
      </c>
      <c r="AN1057" s="24">
        <v>1</v>
      </c>
      <c r="AO1057" s="24">
        <v>1</v>
      </c>
      <c r="AQ1057" s="23" t="s">
        <v>4033</v>
      </c>
      <c r="AR1057" s="23" t="s">
        <v>958</v>
      </c>
      <c r="AS1057" s="23">
        <v>72.144999999999996</v>
      </c>
      <c r="AT1057" s="23">
        <v>3.39</v>
      </c>
      <c r="AU1057" s="23">
        <v>4</v>
      </c>
      <c r="AV1057" s="23">
        <v>-0.60999999999999988</v>
      </c>
      <c r="AW1057" s="23">
        <v>0.82499999999999996</v>
      </c>
      <c r="AY1057" s="23">
        <v>10000000</v>
      </c>
      <c r="AZ1057" s="23">
        <v>5</v>
      </c>
      <c r="BA1057" s="23">
        <v>5</v>
      </c>
      <c r="BC1057" s="23" t="s">
        <v>8293</v>
      </c>
      <c r="BD1057" s="23" t="s">
        <v>8293</v>
      </c>
      <c r="BE1057" s="23" t="s">
        <v>8293</v>
      </c>
      <c r="BF1057" s="23" t="s">
        <v>8330</v>
      </c>
    </row>
    <row r="1058" spans="1:58" s="23" customFormat="1" x14ac:dyDescent="0.2">
      <c r="A1058" s="23" t="s">
        <v>4034</v>
      </c>
      <c r="B1058" s="23" t="s">
        <v>4035</v>
      </c>
      <c r="C1058" s="23" t="s">
        <v>38</v>
      </c>
      <c r="D1058" s="23" t="s">
        <v>38</v>
      </c>
      <c r="E1058" s="23">
        <v>10</v>
      </c>
      <c r="F1058" s="23" t="s">
        <v>38</v>
      </c>
      <c r="G1058" s="23" t="s">
        <v>38</v>
      </c>
      <c r="H1058" s="23">
        <v>1</v>
      </c>
      <c r="I1058" s="23" t="s">
        <v>8264</v>
      </c>
      <c r="J1058" s="23">
        <v>1</v>
      </c>
      <c r="K1058" s="23">
        <v>10</v>
      </c>
      <c r="L1058" s="23" t="s">
        <v>8345</v>
      </c>
      <c r="N1058" s="24" t="b">
        <f t="shared" si="146"/>
        <v>0</v>
      </c>
      <c r="O1058" s="24">
        <f t="shared" si="147"/>
        <v>111</v>
      </c>
      <c r="P1058" s="24">
        <f t="shared" si="148"/>
        <v>5.5</v>
      </c>
      <c r="Q1058" s="24" t="str">
        <f t="shared" si="149"/>
        <v>YES</v>
      </c>
      <c r="R1058" s="24" t="str">
        <f t="shared" si="150"/>
        <v>YES</v>
      </c>
      <c r="S1058" s="24" t="b">
        <f t="shared" si="151"/>
        <v>1</v>
      </c>
      <c r="T1058" s="24" t="b">
        <f t="shared" si="152"/>
        <v>1</v>
      </c>
      <c r="U1058" s="24">
        <f t="shared" si="153"/>
        <v>1026</v>
      </c>
      <c r="V1058" s="24">
        <f t="shared" si="154"/>
        <v>1026</v>
      </c>
      <c r="W1058" s="24"/>
      <c r="X1058" s="23" t="s">
        <v>40</v>
      </c>
      <c r="Y1058" s="23" t="s">
        <v>197</v>
      </c>
      <c r="AA1058" s="24"/>
      <c r="AB1058" s="24"/>
      <c r="AC1058" s="24"/>
      <c r="AD1058" s="24">
        <v>1</v>
      </c>
      <c r="AE1058" s="24">
        <v>1</v>
      </c>
      <c r="AF1058" s="24">
        <v>1</v>
      </c>
      <c r="AG1058" s="24">
        <v>1</v>
      </c>
      <c r="AH1058" s="24">
        <v>1</v>
      </c>
      <c r="AI1058" s="24">
        <v>1</v>
      </c>
      <c r="AJ1058" s="24">
        <v>1</v>
      </c>
      <c r="AK1058" s="24">
        <v>1</v>
      </c>
      <c r="AL1058" s="24">
        <v>1</v>
      </c>
      <c r="AM1058" s="24">
        <v>1</v>
      </c>
      <c r="AN1058" s="24">
        <v>1</v>
      </c>
      <c r="AO1058" s="24">
        <v>1</v>
      </c>
      <c r="AQ1058" s="23" t="s">
        <v>4033</v>
      </c>
      <c r="AR1058" s="23" t="s">
        <v>958</v>
      </c>
      <c r="AS1058" s="23">
        <v>72.144999999999996</v>
      </c>
      <c r="AT1058" s="23">
        <v>3.39</v>
      </c>
      <c r="AU1058" s="23">
        <v>4</v>
      </c>
      <c r="AV1058" s="23">
        <v>-0.60999999999999988</v>
      </c>
      <c r="AW1058" s="23">
        <v>0.82499999999999996</v>
      </c>
      <c r="AY1058" s="23">
        <v>10000000</v>
      </c>
      <c r="AZ1058" s="23">
        <v>5</v>
      </c>
      <c r="BA1058" s="23">
        <v>5</v>
      </c>
      <c r="BC1058" s="23" t="s">
        <v>8293</v>
      </c>
      <c r="BD1058" s="23" t="s">
        <v>8293</v>
      </c>
      <c r="BE1058" s="23" t="s">
        <v>8293</v>
      </c>
      <c r="BF1058" s="23" t="s">
        <v>8330</v>
      </c>
    </row>
    <row r="1059" spans="1:58" s="23" customFormat="1" x14ac:dyDescent="0.2">
      <c r="A1059" s="23" t="s">
        <v>4036</v>
      </c>
      <c r="B1059" s="23" t="s">
        <v>4037</v>
      </c>
      <c r="C1059" s="23" t="s">
        <v>38</v>
      </c>
      <c r="D1059" s="23" t="s">
        <v>38</v>
      </c>
      <c r="E1059" s="23">
        <v>10</v>
      </c>
      <c r="F1059" s="23" t="s">
        <v>38</v>
      </c>
      <c r="G1059" s="23" t="s">
        <v>38</v>
      </c>
      <c r="H1059" s="23">
        <v>1</v>
      </c>
      <c r="I1059" s="23" t="s">
        <v>8264</v>
      </c>
      <c r="J1059" s="23">
        <v>1</v>
      </c>
      <c r="K1059" s="23">
        <v>10</v>
      </c>
      <c r="L1059" s="23" t="s">
        <v>8345</v>
      </c>
      <c r="N1059" s="24" t="b">
        <f t="shared" si="146"/>
        <v>0</v>
      </c>
      <c r="O1059" s="24">
        <f t="shared" si="147"/>
        <v>111</v>
      </c>
      <c r="P1059" s="24">
        <f t="shared" si="148"/>
        <v>5.5</v>
      </c>
      <c r="Q1059" s="24" t="str">
        <f t="shared" si="149"/>
        <v>YES</v>
      </c>
      <c r="R1059" s="24" t="str">
        <f t="shared" si="150"/>
        <v>YES</v>
      </c>
      <c r="S1059" s="24" t="b">
        <f t="shared" si="151"/>
        <v>1</v>
      </c>
      <c r="T1059" s="24" t="b">
        <f t="shared" si="152"/>
        <v>1</v>
      </c>
      <c r="U1059" s="24">
        <f t="shared" si="153"/>
        <v>1026</v>
      </c>
      <c r="V1059" s="24">
        <f t="shared" si="154"/>
        <v>1026</v>
      </c>
      <c r="W1059" s="24"/>
      <c r="X1059" s="23" t="s">
        <v>40</v>
      </c>
      <c r="Y1059" s="23" t="s">
        <v>197</v>
      </c>
      <c r="AA1059" s="24"/>
      <c r="AB1059" s="24"/>
      <c r="AC1059" s="24"/>
      <c r="AD1059" s="24">
        <v>1</v>
      </c>
      <c r="AE1059" s="24">
        <v>1</v>
      </c>
      <c r="AF1059" s="24">
        <v>1</v>
      </c>
      <c r="AG1059" s="24">
        <v>1</v>
      </c>
      <c r="AH1059" s="24">
        <v>1</v>
      </c>
      <c r="AI1059" s="24">
        <v>1</v>
      </c>
      <c r="AJ1059" s="24">
        <v>1</v>
      </c>
      <c r="AK1059" s="24">
        <v>1</v>
      </c>
      <c r="AL1059" s="24">
        <v>1</v>
      </c>
      <c r="AM1059" s="24">
        <v>1</v>
      </c>
      <c r="AN1059" s="24">
        <v>1</v>
      </c>
      <c r="AO1059" s="24">
        <v>1</v>
      </c>
      <c r="AQ1059" s="23" t="s">
        <v>4038</v>
      </c>
      <c r="AR1059" s="23" t="s">
        <v>4039</v>
      </c>
      <c r="AS1059" s="23">
        <v>42.076999999999998</v>
      </c>
      <c r="AT1059" s="23">
        <v>1.77</v>
      </c>
      <c r="AU1059" s="23">
        <v>4</v>
      </c>
      <c r="AV1059" s="23">
        <v>-2.23</v>
      </c>
      <c r="AW1059" s="23">
        <v>0.27600000000000002</v>
      </c>
      <c r="AY1059" s="23">
        <v>10000000</v>
      </c>
      <c r="AZ1059" s="23">
        <v>5</v>
      </c>
      <c r="BA1059" s="23">
        <v>5</v>
      </c>
      <c r="BC1059" s="23" t="s">
        <v>8293</v>
      </c>
      <c r="BD1059" s="23" t="s">
        <v>8293</v>
      </c>
      <c r="BE1059" s="23" t="s">
        <v>8293</v>
      </c>
      <c r="BF1059" s="23" t="s">
        <v>8330</v>
      </c>
    </row>
    <row r="1060" spans="1:58" s="23" customFormat="1" x14ac:dyDescent="0.2">
      <c r="A1060" s="23" t="s">
        <v>4040</v>
      </c>
      <c r="B1060" s="23" t="s">
        <v>4041</v>
      </c>
      <c r="C1060" s="23" t="s">
        <v>38</v>
      </c>
      <c r="D1060" s="23" t="s">
        <v>38</v>
      </c>
      <c r="E1060" s="23">
        <v>10</v>
      </c>
      <c r="F1060" s="23" t="s">
        <v>38</v>
      </c>
      <c r="G1060" s="23" t="s">
        <v>38</v>
      </c>
      <c r="H1060" s="23">
        <v>1</v>
      </c>
      <c r="I1060" s="23" t="s">
        <v>8264</v>
      </c>
      <c r="J1060" s="23">
        <v>1</v>
      </c>
      <c r="K1060" s="23">
        <v>10</v>
      </c>
      <c r="L1060" s="23" t="s">
        <v>8345</v>
      </c>
      <c r="N1060" s="24" t="b">
        <f t="shared" si="146"/>
        <v>0</v>
      </c>
      <c r="O1060" s="24">
        <f t="shared" si="147"/>
        <v>111</v>
      </c>
      <c r="P1060" s="24">
        <f t="shared" si="148"/>
        <v>5.5</v>
      </c>
      <c r="Q1060" s="24" t="str">
        <f t="shared" si="149"/>
        <v>YES</v>
      </c>
      <c r="R1060" s="24" t="str">
        <f t="shared" si="150"/>
        <v>YES</v>
      </c>
      <c r="S1060" s="24" t="b">
        <f t="shared" si="151"/>
        <v>1</v>
      </c>
      <c r="T1060" s="24" t="b">
        <f t="shared" si="152"/>
        <v>1</v>
      </c>
      <c r="U1060" s="24">
        <f t="shared" si="153"/>
        <v>1026</v>
      </c>
      <c r="V1060" s="24">
        <f t="shared" si="154"/>
        <v>1026</v>
      </c>
      <c r="W1060" s="24"/>
      <c r="X1060" s="23" t="s">
        <v>40</v>
      </c>
      <c r="Y1060" s="23" t="s">
        <v>41</v>
      </c>
      <c r="AA1060" s="24"/>
      <c r="AB1060" s="24"/>
      <c r="AC1060" s="24"/>
      <c r="AD1060" s="24">
        <v>1</v>
      </c>
      <c r="AE1060" s="24">
        <v>1</v>
      </c>
      <c r="AF1060" s="24">
        <v>1</v>
      </c>
      <c r="AG1060" s="24">
        <v>1</v>
      </c>
      <c r="AH1060" s="24">
        <v>1</v>
      </c>
      <c r="AI1060" s="24">
        <v>1</v>
      </c>
      <c r="AJ1060" s="24">
        <v>1</v>
      </c>
      <c r="AK1060" s="24">
        <v>1</v>
      </c>
      <c r="AL1060" s="24">
        <v>1</v>
      </c>
      <c r="AM1060" s="24">
        <v>1</v>
      </c>
      <c r="AN1060" s="24">
        <v>1</v>
      </c>
      <c r="AO1060" s="24">
        <v>1</v>
      </c>
      <c r="AQ1060" s="23" t="s">
        <v>3985</v>
      </c>
      <c r="AR1060" s="23" t="s">
        <v>3986</v>
      </c>
      <c r="AS1060" s="23">
        <v>114.22</v>
      </c>
      <c r="AT1060" s="23">
        <v>5.18</v>
      </c>
      <c r="AU1060" s="23">
        <v>4</v>
      </c>
      <c r="AV1060" s="23">
        <v>1.1799999999999997</v>
      </c>
      <c r="AW1060" s="23">
        <v>2.92</v>
      </c>
      <c r="AY1060" s="23">
        <v>10000000</v>
      </c>
      <c r="AZ1060" s="23">
        <v>5</v>
      </c>
      <c r="BA1060" s="23">
        <v>5</v>
      </c>
      <c r="BC1060" s="23" t="s">
        <v>8293</v>
      </c>
      <c r="BD1060" s="23" t="s">
        <v>8293</v>
      </c>
      <c r="BE1060" s="23" t="s">
        <v>8293</v>
      </c>
      <c r="BF1060" s="23" t="s">
        <v>8330</v>
      </c>
    </row>
    <row r="1061" spans="1:58" s="23" customFormat="1" x14ac:dyDescent="0.2">
      <c r="A1061" s="23" t="s">
        <v>4042</v>
      </c>
      <c r="B1061" s="23" t="s">
        <v>4043</v>
      </c>
      <c r="C1061" s="23" t="s">
        <v>38</v>
      </c>
      <c r="D1061" s="23" t="s">
        <v>38</v>
      </c>
      <c r="E1061" s="23">
        <v>10</v>
      </c>
      <c r="F1061" s="23" t="s">
        <v>38</v>
      </c>
      <c r="G1061" s="23" t="s">
        <v>38</v>
      </c>
      <c r="H1061" s="23">
        <v>1</v>
      </c>
      <c r="I1061" s="23" t="s">
        <v>8264</v>
      </c>
      <c r="J1061" s="23">
        <v>1</v>
      </c>
      <c r="K1061" s="23">
        <v>10</v>
      </c>
      <c r="L1061" s="23" t="s">
        <v>8345</v>
      </c>
      <c r="N1061" s="24" t="b">
        <f t="shared" si="146"/>
        <v>0</v>
      </c>
      <c r="O1061" s="24">
        <f t="shared" si="147"/>
        <v>111</v>
      </c>
      <c r="P1061" s="24">
        <f t="shared" si="148"/>
        <v>5.5</v>
      </c>
      <c r="Q1061" s="24" t="str">
        <f t="shared" si="149"/>
        <v>YES</v>
      </c>
      <c r="R1061" s="24" t="str">
        <f t="shared" si="150"/>
        <v>YES</v>
      </c>
      <c r="S1061" s="24" t="b">
        <f t="shared" si="151"/>
        <v>1</v>
      </c>
      <c r="T1061" s="24" t="b">
        <f t="shared" si="152"/>
        <v>1</v>
      </c>
      <c r="U1061" s="24">
        <f t="shared" si="153"/>
        <v>1026</v>
      </c>
      <c r="V1061" s="24">
        <f t="shared" si="154"/>
        <v>1026</v>
      </c>
      <c r="W1061" s="24"/>
      <c r="X1061" s="23" t="s">
        <v>40</v>
      </c>
      <c r="Y1061" s="23" t="s">
        <v>197</v>
      </c>
      <c r="AA1061" s="24"/>
      <c r="AB1061" s="24"/>
      <c r="AC1061" s="24"/>
      <c r="AD1061" s="24">
        <v>1</v>
      </c>
      <c r="AE1061" s="24">
        <v>1</v>
      </c>
      <c r="AF1061" s="24">
        <v>1</v>
      </c>
      <c r="AG1061" s="24">
        <v>1</v>
      </c>
      <c r="AH1061" s="24">
        <v>1</v>
      </c>
      <c r="AI1061" s="24">
        <v>1</v>
      </c>
      <c r="AJ1061" s="24">
        <v>1</v>
      </c>
      <c r="AK1061" s="24">
        <v>1</v>
      </c>
      <c r="AL1061" s="24">
        <v>1</v>
      </c>
      <c r="AM1061" s="24">
        <v>1</v>
      </c>
      <c r="AN1061" s="24">
        <v>1</v>
      </c>
      <c r="AO1061" s="24">
        <v>1</v>
      </c>
      <c r="AQ1061" s="23" t="s">
        <v>4044</v>
      </c>
      <c r="AR1061" s="23" t="s">
        <v>958</v>
      </c>
      <c r="AS1061" s="23">
        <v>72.144999999999996</v>
      </c>
      <c r="AT1061" s="23">
        <v>3.11</v>
      </c>
      <c r="AU1061" s="23">
        <v>4</v>
      </c>
      <c r="AV1061" s="23">
        <v>-0.89000000000000012</v>
      </c>
      <c r="AW1061" s="23">
        <v>0.82399999999999995</v>
      </c>
      <c r="AY1061" s="23">
        <v>10000000</v>
      </c>
      <c r="AZ1061" s="23">
        <v>5</v>
      </c>
      <c r="BA1061" s="23">
        <v>5</v>
      </c>
      <c r="BC1061" s="23" t="s">
        <v>8293</v>
      </c>
      <c r="BD1061" s="23" t="s">
        <v>8293</v>
      </c>
      <c r="BE1061" s="23" t="s">
        <v>8293</v>
      </c>
      <c r="BF1061" s="23" t="s">
        <v>8330</v>
      </c>
    </row>
    <row r="1062" spans="1:58" s="23" customFormat="1" x14ac:dyDescent="0.2">
      <c r="A1062" s="23" t="s">
        <v>4045</v>
      </c>
      <c r="B1062" s="23" t="s">
        <v>4046</v>
      </c>
      <c r="C1062" s="23" t="s">
        <v>38</v>
      </c>
      <c r="D1062" s="23" t="s">
        <v>38</v>
      </c>
      <c r="E1062" s="23">
        <v>10</v>
      </c>
      <c r="F1062" s="23" t="s">
        <v>38</v>
      </c>
      <c r="G1062" s="23" t="s">
        <v>38</v>
      </c>
      <c r="H1062" s="23">
        <v>1</v>
      </c>
      <c r="I1062" s="23" t="s">
        <v>8264</v>
      </c>
      <c r="J1062" s="23">
        <v>1</v>
      </c>
      <c r="K1062" s="23">
        <v>10</v>
      </c>
      <c r="L1062" s="23" t="s">
        <v>8345</v>
      </c>
      <c r="N1062" s="24" t="b">
        <f t="shared" si="146"/>
        <v>0</v>
      </c>
      <c r="O1062" s="24">
        <f t="shared" si="147"/>
        <v>111</v>
      </c>
      <c r="P1062" s="24">
        <f t="shared" si="148"/>
        <v>5.5</v>
      </c>
      <c r="Q1062" s="24" t="str">
        <f t="shared" si="149"/>
        <v>YES</v>
      </c>
      <c r="R1062" s="24" t="str">
        <f t="shared" si="150"/>
        <v>YES</v>
      </c>
      <c r="S1062" s="24" t="b">
        <f t="shared" si="151"/>
        <v>1</v>
      </c>
      <c r="T1062" s="24" t="b">
        <f t="shared" si="152"/>
        <v>1</v>
      </c>
      <c r="U1062" s="24">
        <f t="shared" si="153"/>
        <v>1026</v>
      </c>
      <c r="V1062" s="24">
        <f t="shared" si="154"/>
        <v>1026</v>
      </c>
      <c r="W1062" s="24"/>
      <c r="X1062" s="23" t="s">
        <v>82</v>
      </c>
      <c r="Y1062" s="23" t="s">
        <v>95</v>
      </c>
      <c r="AA1062" s="24"/>
      <c r="AB1062" s="24"/>
      <c r="AC1062" s="24"/>
      <c r="AD1062" s="24">
        <v>1</v>
      </c>
      <c r="AE1062" s="24">
        <v>1</v>
      </c>
      <c r="AF1062" s="24">
        <v>1</v>
      </c>
      <c r="AG1062" s="24">
        <v>1</v>
      </c>
      <c r="AH1062" s="24">
        <v>1</v>
      </c>
      <c r="AI1062" s="24">
        <v>1</v>
      </c>
      <c r="AJ1062" s="24">
        <v>1</v>
      </c>
      <c r="AK1062" s="24">
        <v>1</v>
      </c>
      <c r="AL1062" s="24">
        <v>1</v>
      </c>
      <c r="AM1062" s="24">
        <v>1</v>
      </c>
      <c r="AN1062" s="24">
        <v>1</v>
      </c>
      <c r="AO1062" s="24">
        <v>1</v>
      </c>
      <c r="AQ1062" s="23" t="s">
        <v>4006</v>
      </c>
      <c r="AR1062" s="23" t="s">
        <v>659</v>
      </c>
      <c r="AS1062" s="23">
        <v>128.25</v>
      </c>
      <c r="AT1062" s="23">
        <v>5.65</v>
      </c>
      <c r="AU1062" s="23">
        <v>4</v>
      </c>
      <c r="AV1062" s="23">
        <v>1.6500000000000004</v>
      </c>
      <c r="AW1062" s="23">
        <v>3.97</v>
      </c>
      <c r="AY1062" s="23">
        <v>100000000</v>
      </c>
      <c r="AZ1062" s="23">
        <v>5</v>
      </c>
      <c r="BA1062" s="23">
        <v>5</v>
      </c>
      <c r="BC1062" s="23" t="s">
        <v>8293</v>
      </c>
      <c r="BD1062" s="23" t="s">
        <v>8293</v>
      </c>
      <c r="BE1062" s="23" t="s">
        <v>8293</v>
      </c>
      <c r="BF1062" s="23" t="s">
        <v>8330</v>
      </c>
    </row>
    <row r="1063" spans="1:58" s="23" customFormat="1" x14ac:dyDescent="0.2">
      <c r="A1063" s="23" t="s">
        <v>4047</v>
      </c>
      <c r="B1063" s="23" t="s">
        <v>4048</v>
      </c>
      <c r="C1063" s="23" t="s">
        <v>38</v>
      </c>
      <c r="D1063" s="23" t="s">
        <v>38</v>
      </c>
      <c r="E1063" s="23">
        <v>10</v>
      </c>
      <c r="F1063" s="23" t="s">
        <v>38</v>
      </c>
      <c r="G1063" s="23" t="s">
        <v>38</v>
      </c>
      <c r="H1063" s="23">
        <v>1</v>
      </c>
      <c r="I1063" s="23" t="s">
        <v>8264</v>
      </c>
      <c r="J1063" s="23">
        <v>1</v>
      </c>
      <c r="K1063" s="23">
        <v>10</v>
      </c>
      <c r="L1063" s="23" t="s">
        <v>8345</v>
      </c>
      <c r="N1063" s="24" t="b">
        <f t="shared" si="146"/>
        <v>0</v>
      </c>
      <c r="O1063" s="24">
        <f t="shared" si="147"/>
        <v>111</v>
      </c>
      <c r="P1063" s="24">
        <f t="shared" si="148"/>
        <v>5.5</v>
      </c>
      <c r="Q1063" s="24" t="str">
        <f t="shared" si="149"/>
        <v>YES</v>
      </c>
      <c r="R1063" s="24" t="str">
        <f t="shared" si="150"/>
        <v>YES</v>
      </c>
      <c r="S1063" s="24" t="b">
        <f t="shared" si="151"/>
        <v>1</v>
      </c>
      <c r="T1063" s="24" t="b">
        <f t="shared" si="152"/>
        <v>1</v>
      </c>
      <c r="U1063" s="24">
        <f t="shared" si="153"/>
        <v>1026</v>
      </c>
      <c r="V1063" s="24">
        <f t="shared" si="154"/>
        <v>1026</v>
      </c>
      <c r="W1063" s="24"/>
      <c r="X1063" s="23" t="s">
        <v>40</v>
      </c>
      <c r="Y1063" s="23" t="s">
        <v>197</v>
      </c>
      <c r="AA1063" s="24"/>
      <c r="AB1063" s="24"/>
      <c r="AC1063" s="24"/>
      <c r="AD1063" s="24">
        <v>1</v>
      </c>
      <c r="AE1063" s="24">
        <v>1</v>
      </c>
      <c r="AF1063" s="24">
        <v>1</v>
      </c>
      <c r="AG1063" s="24">
        <v>1</v>
      </c>
      <c r="AH1063" s="24">
        <v>1</v>
      </c>
      <c r="AI1063" s="24">
        <v>1</v>
      </c>
      <c r="AJ1063" s="24">
        <v>1</v>
      </c>
      <c r="AK1063" s="24">
        <v>1</v>
      </c>
      <c r="AL1063" s="24">
        <v>1</v>
      </c>
      <c r="AM1063" s="24">
        <v>1</v>
      </c>
      <c r="AN1063" s="24">
        <v>1</v>
      </c>
      <c r="AO1063" s="24">
        <v>1</v>
      </c>
      <c r="AQ1063" s="23" t="s">
        <v>3963</v>
      </c>
      <c r="AR1063" s="23" t="s">
        <v>3964</v>
      </c>
      <c r="AS1063" s="23">
        <v>86.171000000000006</v>
      </c>
      <c r="AT1063" s="23">
        <v>3.9</v>
      </c>
      <c r="AU1063" s="23">
        <v>4</v>
      </c>
      <c r="AV1063" s="23">
        <v>-0.10000000000000009</v>
      </c>
      <c r="AW1063" s="23">
        <v>1.1499999999999999</v>
      </c>
      <c r="AY1063" s="23">
        <v>100000000</v>
      </c>
      <c r="AZ1063" s="23">
        <v>5</v>
      </c>
      <c r="BA1063" s="23">
        <v>5</v>
      </c>
      <c r="BC1063" s="23" t="s">
        <v>8293</v>
      </c>
      <c r="BD1063" s="23" t="s">
        <v>8293</v>
      </c>
      <c r="BE1063" s="23" t="s">
        <v>8293</v>
      </c>
      <c r="BF1063" s="23" t="s">
        <v>8330</v>
      </c>
    </row>
    <row r="1064" spans="1:58" s="23" customFormat="1" x14ac:dyDescent="0.2">
      <c r="A1064" s="23" t="s">
        <v>4049</v>
      </c>
      <c r="B1064" s="23" t="s">
        <v>4050</v>
      </c>
      <c r="C1064" s="23" t="s">
        <v>38</v>
      </c>
      <c r="D1064" s="23" t="s">
        <v>38</v>
      </c>
      <c r="E1064" s="23">
        <v>10</v>
      </c>
      <c r="F1064" s="23" t="s">
        <v>38</v>
      </c>
      <c r="G1064" s="23" t="s">
        <v>38</v>
      </c>
      <c r="H1064" s="23">
        <v>1</v>
      </c>
      <c r="I1064" s="23" t="s">
        <v>8264</v>
      </c>
      <c r="J1064" s="23">
        <v>1</v>
      </c>
      <c r="K1064" s="23">
        <v>10</v>
      </c>
      <c r="L1064" s="23" t="s">
        <v>8345</v>
      </c>
      <c r="N1064" s="24" t="b">
        <f t="shared" si="146"/>
        <v>0</v>
      </c>
      <c r="O1064" s="24">
        <f t="shared" si="147"/>
        <v>111</v>
      </c>
      <c r="P1064" s="24">
        <f t="shared" si="148"/>
        <v>5.5</v>
      </c>
      <c r="Q1064" s="24" t="str">
        <f t="shared" si="149"/>
        <v>YES</v>
      </c>
      <c r="R1064" s="24" t="str">
        <f t="shared" si="150"/>
        <v>YES</v>
      </c>
      <c r="S1064" s="24" t="b">
        <f t="shared" si="151"/>
        <v>1</v>
      </c>
      <c r="T1064" s="24" t="b">
        <f t="shared" si="152"/>
        <v>1</v>
      </c>
      <c r="U1064" s="24">
        <f t="shared" si="153"/>
        <v>1026</v>
      </c>
      <c r="V1064" s="24">
        <f t="shared" si="154"/>
        <v>1026</v>
      </c>
      <c r="W1064" s="24"/>
      <c r="X1064" s="23" t="s">
        <v>40</v>
      </c>
      <c r="Y1064" s="23" t="s">
        <v>197</v>
      </c>
      <c r="AA1064" s="24"/>
      <c r="AB1064" s="24"/>
      <c r="AC1064" s="24"/>
      <c r="AD1064" s="24">
        <v>1</v>
      </c>
      <c r="AE1064" s="24">
        <v>1</v>
      </c>
      <c r="AF1064" s="24">
        <v>1</v>
      </c>
      <c r="AG1064" s="24">
        <v>1</v>
      </c>
      <c r="AH1064" s="24">
        <v>1</v>
      </c>
      <c r="AI1064" s="24">
        <v>1</v>
      </c>
      <c r="AJ1064" s="24">
        <v>1</v>
      </c>
      <c r="AK1064" s="24">
        <v>1</v>
      </c>
      <c r="AL1064" s="24">
        <v>1</v>
      </c>
      <c r="AM1064" s="24">
        <v>1</v>
      </c>
      <c r="AN1064" s="24">
        <v>1</v>
      </c>
      <c r="AO1064" s="24">
        <v>1</v>
      </c>
      <c r="AQ1064" s="23" t="s">
        <v>3967</v>
      </c>
      <c r="AR1064" s="23" t="s">
        <v>916</v>
      </c>
      <c r="AS1064" s="23">
        <v>58.119</v>
      </c>
      <c r="AT1064" s="23">
        <v>2.89</v>
      </c>
      <c r="AU1064" s="23">
        <v>4</v>
      </c>
      <c r="AV1064" s="23">
        <v>-1.1099999999999999</v>
      </c>
      <c r="AW1064" s="23">
        <v>0.59499999999999997</v>
      </c>
      <c r="AY1064" s="23">
        <v>10000000</v>
      </c>
      <c r="AZ1064" s="23">
        <v>5</v>
      </c>
      <c r="BA1064" s="23">
        <v>5</v>
      </c>
      <c r="BC1064" s="23" t="s">
        <v>8293</v>
      </c>
      <c r="BD1064" s="23" t="s">
        <v>8293</v>
      </c>
      <c r="BE1064" s="23" t="s">
        <v>8293</v>
      </c>
      <c r="BF1064" s="23" t="s">
        <v>8330</v>
      </c>
    </row>
    <row r="1065" spans="1:58" s="23" customFormat="1" x14ac:dyDescent="0.2">
      <c r="A1065" s="23" t="s">
        <v>4051</v>
      </c>
      <c r="B1065" s="23" t="s">
        <v>4052</v>
      </c>
      <c r="C1065" s="23" t="s">
        <v>38</v>
      </c>
      <c r="D1065" s="23" t="s">
        <v>38</v>
      </c>
      <c r="E1065" s="23">
        <v>10</v>
      </c>
      <c r="F1065" s="23" t="s">
        <v>38</v>
      </c>
      <c r="G1065" s="23" t="s">
        <v>38</v>
      </c>
      <c r="H1065" s="23">
        <v>1</v>
      </c>
      <c r="I1065" s="23" t="s">
        <v>8264</v>
      </c>
      <c r="J1065" s="23">
        <v>1</v>
      </c>
      <c r="K1065" s="23">
        <v>10</v>
      </c>
      <c r="L1065" s="23" t="s">
        <v>8345</v>
      </c>
      <c r="N1065" s="24" t="b">
        <f t="shared" si="146"/>
        <v>0</v>
      </c>
      <c r="O1065" s="24">
        <f t="shared" si="147"/>
        <v>111</v>
      </c>
      <c r="P1065" s="24">
        <f t="shared" si="148"/>
        <v>5.5</v>
      </c>
      <c r="Q1065" s="24" t="str">
        <f t="shared" si="149"/>
        <v>YES</v>
      </c>
      <c r="R1065" s="24" t="str">
        <f t="shared" si="150"/>
        <v>YES</v>
      </c>
      <c r="S1065" s="24" t="b">
        <f t="shared" si="151"/>
        <v>1</v>
      </c>
      <c r="T1065" s="24" t="b">
        <f t="shared" si="152"/>
        <v>1</v>
      </c>
      <c r="U1065" s="24">
        <f t="shared" si="153"/>
        <v>1026</v>
      </c>
      <c r="V1065" s="24">
        <f t="shared" si="154"/>
        <v>1026</v>
      </c>
      <c r="W1065" s="24"/>
      <c r="X1065" s="23" t="s">
        <v>82</v>
      </c>
      <c r="Y1065" s="23" t="s">
        <v>496</v>
      </c>
      <c r="AA1065" s="24"/>
      <c r="AB1065" s="24"/>
      <c r="AC1065" s="24"/>
      <c r="AD1065" s="24">
        <v>1</v>
      </c>
      <c r="AE1065" s="24">
        <v>1</v>
      </c>
      <c r="AF1065" s="24">
        <v>1</v>
      </c>
      <c r="AG1065" s="24">
        <v>1</v>
      </c>
      <c r="AH1065" s="24">
        <v>1</v>
      </c>
      <c r="AI1065" s="24">
        <v>1</v>
      </c>
      <c r="AJ1065" s="24">
        <v>1</v>
      </c>
      <c r="AK1065" s="24">
        <v>1</v>
      </c>
      <c r="AL1065" s="24">
        <v>1</v>
      </c>
      <c r="AM1065" s="24">
        <v>1</v>
      </c>
      <c r="AN1065" s="24">
        <v>1</v>
      </c>
      <c r="AO1065" s="24">
        <v>1</v>
      </c>
      <c r="AQ1065" s="23" t="s">
        <v>3974</v>
      </c>
      <c r="AR1065" s="23" t="s">
        <v>3975</v>
      </c>
      <c r="AS1065" s="23">
        <v>92.132999999999996</v>
      </c>
      <c r="AT1065" s="23">
        <v>2.73</v>
      </c>
      <c r="AU1065" s="23">
        <v>4</v>
      </c>
      <c r="AV1065" s="23">
        <v>-1.27</v>
      </c>
      <c r="AW1065" s="23">
        <v>0.28699999999999998</v>
      </c>
      <c r="AY1065" s="23">
        <v>10000000</v>
      </c>
      <c r="AZ1065" s="23">
        <v>5</v>
      </c>
      <c r="BA1065" s="23">
        <v>5</v>
      </c>
      <c r="BC1065" s="23" t="s">
        <v>8293</v>
      </c>
      <c r="BD1065" s="23" t="s">
        <v>8293</v>
      </c>
      <c r="BE1065" s="23" t="s">
        <v>8293</v>
      </c>
      <c r="BF1065" s="23" t="s">
        <v>8330</v>
      </c>
    </row>
    <row r="1066" spans="1:58" s="23" customFormat="1" x14ac:dyDescent="0.2">
      <c r="A1066" s="23" t="s">
        <v>4053</v>
      </c>
      <c r="B1066" s="23" t="s">
        <v>4054</v>
      </c>
      <c r="C1066" s="23" t="s">
        <v>38</v>
      </c>
      <c r="D1066" s="23" t="s">
        <v>38</v>
      </c>
      <c r="E1066" s="23">
        <v>10</v>
      </c>
      <c r="F1066" s="23" t="s">
        <v>38</v>
      </c>
      <c r="G1066" s="23" t="s">
        <v>38</v>
      </c>
      <c r="H1066" s="23">
        <v>1</v>
      </c>
      <c r="I1066" s="23" t="s">
        <v>8264</v>
      </c>
      <c r="J1066" s="23">
        <v>1</v>
      </c>
      <c r="K1066" s="23">
        <v>10</v>
      </c>
      <c r="L1066" s="23" t="s">
        <v>8345</v>
      </c>
      <c r="N1066" s="24" t="b">
        <f t="shared" si="146"/>
        <v>0</v>
      </c>
      <c r="O1066" s="24">
        <f t="shared" si="147"/>
        <v>111</v>
      </c>
      <c r="P1066" s="24">
        <f t="shared" si="148"/>
        <v>5.5</v>
      </c>
      <c r="Q1066" s="24" t="str">
        <f t="shared" si="149"/>
        <v>YES</v>
      </c>
      <c r="R1066" s="24" t="str">
        <f t="shared" si="150"/>
        <v>YES</v>
      </c>
      <c r="S1066" s="24" t="b">
        <f t="shared" si="151"/>
        <v>1</v>
      </c>
      <c r="T1066" s="24" t="b">
        <f t="shared" si="152"/>
        <v>1</v>
      </c>
      <c r="U1066" s="24">
        <f t="shared" si="153"/>
        <v>1026</v>
      </c>
      <c r="V1066" s="24">
        <f t="shared" si="154"/>
        <v>1026</v>
      </c>
      <c r="W1066" s="24"/>
      <c r="X1066" s="23" t="s">
        <v>40</v>
      </c>
      <c r="Y1066" s="23" t="s">
        <v>197</v>
      </c>
      <c r="AA1066" s="24"/>
      <c r="AB1066" s="24"/>
      <c r="AC1066" s="24"/>
      <c r="AD1066" s="24">
        <v>1</v>
      </c>
      <c r="AE1066" s="24">
        <v>1</v>
      </c>
      <c r="AF1066" s="24">
        <v>1</v>
      </c>
      <c r="AG1066" s="24">
        <v>1</v>
      </c>
      <c r="AH1066" s="24">
        <v>1</v>
      </c>
      <c r="AI1066" s="24">
        <v>1</v>
      </c>
      <c r="AJ1066" s="24">
        <v>1</v>
      </c>
      <c r="AK1066" s="24">
        <v>1</v>
      </c>
      <c r="AL1066" s="24">
        <v>1</v>
      </c>
      <c r="AM1066" s="24">
        <v>1</v>
      </c>
      <c r="AN1066" s="24">
        <v>1</v>
      </c>
      <c r="AO1066" s="24">
        <v>1</v>
      </c>
      <c r="AQ1066" s="23" t="s">
        <v>3970</v>
      </c>
      <c r="AR1066" s="23" t="s">
        <v>3971</v>
      </c>
      <c r="AS1066" s="23">
        <v>54.087000000000003</v>
      </c>
      <c r="AT1066" s="23">
        <v>1.99</v>
      </c>
      <c r="AU1066" s="23">
        <v>4</v>
      </c>
      <c r="AV1066" s="23">
        <v>-2.0099999999999998</v>
      </c>
      <c r="AW1066" s="23">
        <v>0.33800000000000002</v>
      </c>
      <c r="AY1066" s="23">
        <v>10000000</v>
      </c>
      <c r="AZ1066" s="23">
        <v>5</v>
      </c>
      <c r="BA1066" s="23">
        <v>5</v>
      </c>
      <c r="BC1066" s="23" t="s">
        <v>8293</v>
      </c>
      <c r="BD1066" s="23" t="s">
        <v>8293</v>
      </c>
      <c r="BE1066" s="23" t="s">
        <v>8293</v>
      </c>
      <c r="BF1066" s="23" t="s">
        <v>8330</v>
      </c>
    </row>
    <row r="1067" spans="1:58" s="23" customFormat="1" x14ac:dyDescent="0.2">
      <c r="A1067" s="23" t="s">
        <v>4055</v>
      </c>
      <c r="B1067" s="23" t="s">
        <v>4056</v>
      </c>
      <c r="C1067" s="23" t="s">
        <v>38</v>
      </c>
      <c r="D1067" s="23" t="s">
        <v>38</v>
      </c>
      <c r="E1067" s="23">
        <v>10</v>
      </c>
      <c r="F1067" s="23" t="s">
        <v>38</v>
      </c>
      <c r="G1067" s="23" t="s">
        <v>38</v>
      </c>
      <c r="H1067" s="23">
        <v>1</v>
      </c>
      <c r="I1067" s="23" t="s">
        <v>8264</v>
      </c>
      <c r="J1067" s="23">
        <v>1</v>
      </c>
      <c r="K1067" s="23">
        <v>10</v>
      </c>
      <c r="L1067" s="23" t="s">
        <v>8345</v>
      </c>
      <c r="N1067" s="24" t="b">
        <f t="shared" si="146"/>
        <v>0</v>
      </c>
      <c r="O1067" s="24">
        <f t="shared" si="147"/>
        <v>111</v>
      </c>
      <c r="P1067" s="24">
        <f t="shared" si="148"/>
        <v>5.5</v>
      </c>
      <c r="Q1067" s="24" t="str">
        <f t="shared" si="149"/>
        <v>YES</v>
      </c>
      <c r="R1067" s="24" t="str">
        <f t="shared" si="150"/>
        <v>YES</v>
      </c>
      <c r="S1067" s="24" t="b">
        <f t="shared" si="151"/>
        <v>1</v>
      </c>
      <c r="T1067" s="24" t="b">
        <f t="shared" si="152"/>
        <v>1</v>
      </c>
      <c r="U1067" s="24">
        <f t="shared" si="153"/>
        <v>1026</v>
      </c>
      <c r="V1067" s="24">
        <f t="shared" si="154"/>
        <v>1026</v>
      </c>
      <c r="W1067" s="24"/>
      <c r="X1067" s="23" t="s">
        <v>82</v>
      </c>
      <c r="Y1067" s="23" t="s">
        <v>120</v>
      </c>
      <c r="AA1067" s="24"/>
      <c r="AB1067" s="24"/>
      <c r="AC1067" s="24"/>
      <c r="AD1067" s="24">
        <v>1</v>
      </c>
      <c r="AE1067" s="24">
        <v>1</v>
      </c>
      <c r="AF1067" s="24">
        <v>1</v>
      </c>
      <c r="AG1067" s="24">
        <v>1</v>
      </c>
      <c r="AH1067" s="24">
        <v>1</v>
      </c>
      <c r="AI1067" s="24">
        <v>1</v>
      </c>
      <c r="AJ1067" s="24">
        <v>1</v>
      </c>
      <c r="AK1067" s="24">
        <v>1</v>
      </c>
      <c r="AL1067" s="24">
        <v>1</v>
      </c>
      <c r="AM1067" s="24">
        <v>1</v>
      </c>
      <c r="AN1067" s="24">
        <v>1</v>
      </c>
      <c r="AO1067" s="24">
        <v>1</v>
      </c>
      <c r="AQ1067" s="23" t="s">
        <v>3985</v>
      </c>
      <c r="AR1067" s="23" t="s">
        <v>3986</v>
      </c>
      <c r="AS1067" s="23">
        <v>114.22</v>
      </c>
      <c r="AT1067" s="23">
        <v>5.18</v>
      </c>
      <c r="AU1067" s="23">
        <v>4</v>
      </c>
      <c r="AV1067" s="23">
        <v>1.1799999999999997</v>
      </c>
      <c r="AW1067" s="23">
        <v>2.92</v>
      </c>
      <c r="AY1067" s="23">
        <v>100000000</v>
      </c>
      <c r="AZ1067" s="23">
        <v>5</v>
      </c>
      <c r="BA1067" s="23">
        <v>5</v>
      </c>
      <c r="BC1067" s="23" t="s">
        <v>8293</v>
      </c>
      <c r="BD1067" s="23" t="s">
        <v>8293</v>
      </c>
      <c r="BE1067" s="23" t="s">
        <v>8293</v>
      </c>
      <c r="BF1067" s="23" t="s">
        <v>8330</v>
      </c>
    </row>
    <row r="1068" spans="1:58" s="23" customFormat="1" x14ac:dyDescent="0.2">
      <c r="A1068" s="23" t="s">
        <v>4057</v>
      </c>
      <c r="B1068" s="23" t="s">
        <v>4058</v>
      </c>
      <c r="C1068" s="23" t="s">
        <v>38</v>
      </c>
      <c r="D1068" s="23" t="s">
        <v>38</v>
      </c>
      <c r="E1068" s="23">
        <v>10</v>
      </c>
      <c r="F1068" s="23" t="s">
        <v>38</v>
      </c>
      <c r="G1068" s="23" t="s">
        <v>38</v>
      </c>
      <c r="H1068" s="23">
        <v>1</v>
      </c>
      <c r="I1068" s="23" t="s">
        <v>8264</v>
      </c>
      <c r="J1068" s="23">
        <v>1</v>
      </c>
      <c r="K1068" s="23">
        <v>10</v>
      </c>
      <c r="L1068" s="23" t="s">
        <v>8345</v>
      </c>
      <c r="N1068" s="24" t="b">
        <f t="shared" si="146"/>
        <v>0</v>
      </c>
      <c r="O1068" s="24">
        <f t="shared" si="147"/>
        <v>111</v>
      </c>
      <c r="P1068" s="24">
        <f t="shared" si="148"/>
        <v>5.5</v>
      </c>
      <c r="Q1068" s="24" t="str">
        <f t="shared" si="149"/>
        <v>YES</v>
      </c>
      <c r="R1068" s="24" t="str">
        <f t="shared" si="150"/>
        <v>YES</v>
      </c>
      <c r="S1068" s="24" t="b">
        <f t="shared" si="151"/>
        <v>1</v>
      </c>
      <c r="T1068" s="24" t="b">
        <f t="shared" si="152"/>
        <v>1</v>
      </c>
      <c r="U1068" s="24">
        <f t="shared" si="153"/>
        <v>1026</v>
      </c>
      <c r="V1068" s="24">
        <f t="shared" si="154"/>
        <v>1026</v>
      </c>
      <c r="W1068" s="24"/>
      <c r="X1068" s="23" t="s">
        <v>40</v>
      </c>
      <c r="Y1068" s="23" t="s">
        <v>197</v>
      </c>
      <c r="AA1068" s="24"/>
      <c r="AB1068" s="24"/>
      <c r="AC1068" s="24"/>
      <c r="AD1068" s="24">
        <v>1</v>
      </c>
      <c r="AE1068" s="24">
        <v>1</v>
      </c>
      <c r="AF1068" s="24">
        <v>1</v>
      </c>
      <c r="AG1068" s="24">
        <v>1</v>
      </c>
      <c r="AH1068" s="24">
        <v>1</v>
      </c>
      <c r="AI1068" s="24">
        <v>1</v>
      </c>
      <c r="AJ1068" s="24">
        <v>1</v>
      </c>
      <c r="AK1068" s="24">
        <v>1</v>
      </c>
      <c r="AL1068" s="24">
        <v>1</v>
      </c>
      <c r="AM1068" s="24">
        <v>1</v>
      </c>
      <c r="AN1068" s="24">
        <v>1</v>
      </c>
      <c r="AO1068" s="24">
        <v>1</v>
      </c>
      <c r="AQ1068" s="23" t="s">
        <v>4059</v>
      </c>
      <c r="AR1068" s="23" t="s">
        <v>3986</v>
      </c>
      <c r="AS1068" s="23">
        <v>114.22</v>
      </c>
      <c r="AT1068" s="23">
        <v>4.2</v>
      </c>
      <c r="AU1068" s="23">
        <v>4</v>
      </c>
      <c r="AV1068" s="23">
        <v>0.20000000000000018</v>
      </c>
      <c r="AW1068" s="23">
        <v>1.36</v>
      </c>
      <c r="AY1068" s="23">
        <v>1000000000</v>
      </c>
      <c r="AZ1068" s="23">
        <v>5</v>
      </c>
      <c r="BA1068" s="23">
        <v>5</v>
      </c>
      <c r="BC1068" s="23" t="s">
        <v>8293</v>
      </c>
      <c r="BD1068" s="23" t="s">
        <v>8293</v>
      </c>
      <c r="BE1068" s="23" t="s">
        <v>8293</v>
      </c>
      <c r="BF1068" s="23" t="s">
        <v>8330</v>
      </c>
    </row>
    <row r="1069" spans="1:58" s="23" customFormat="1" x14ac:dyDescent="0.2">
      <c r="A1069" s="23" t="s">
        <v>4060</v>
      </c>
      <c r="B1069" s="23" t="s">
        <v>4061</v>
      </c>
      <c r="C1069" s="23" t="s">
        <v>38</v>
      </c>
      <c r="D1069" s="23" t="s">
        <v>38</v>
      </c>
      <c r="E1069" s="23">
        <v>10</v>
      </c>
      <c r="F1069" s="23" t="s">
        <v>38</v>
      </c>
      <c r="G1069" s="23" t="s">
        <v>38</v>
      </c>
      <c r="H1069" s="23">
        <v>1</v>
      </c>
      <c r="I1069" s="23" t="s">
        <v>8264</v>
      </c>
      <c r="J1069" s="23">
        <v>1</v>
      </c>
      <c r="K1069" s="23">
        <v>10</v>
      </c>
      <c r="L1069" s="23" t="s">
        <v>8345</v>
      </c>
      <c r="N1069" s="24" t="b">
        <f t="shared" si="146"/>
        <v>0</v>
      </c>
      <c r="O1069" s="24">
        <f t="shared" si="147"/>
        <v>111</v>
      </c>
      <c r="P1069" s="24">
        <f t="shared" si="148"/>
        <v>5.5</v>
      </c>
      <c r="Q1069" s="24" t="str">
        <f t="shared" si="149"/>
        <v>YES</v>
      </c>
      <c r="R1069" s="24" t="str">
        <f t="shared" si="150"/>
        <v>YES</v>
      </c>
      <c r="S1069" s="24" t="b">
        <f t="shared" si="151"/>
        <v>1</v>
      </c>
      <c r="T1069" s="24" t="b">
        <f t="shared" si="152"/>
        <v>1</v>
      </c>
      <c r="U1069" s="24">
        <f t="shared" si="153"/>
        <v>1026</v>
      </c>
      <c r="V1069" s="24">
        <f t="shared" si="154"/>
        <v>1026</v>
      </c>
      <c r="W1069" s="24"/>
      <c r="X1069" s="23" t="s">
        <v>40</v>
      </c>
      <c r="Y1069" s="23" t="s">
        <v>197</v>
      </c>
      <c r="AA1069" s="24"/>
      <c r="AB1069" s="24"/>
      <c r="AC1069" s="24"/>
      <c r="AD1069" s="24">
        <v>1</v>
      </c>
      <c r="AE1069" s="24">
        <v>1</v>
      </c>
      <c r="AF1069" s="24">
        <v>1</v>
      </c>
      <c r="AG1069" s="24">
        <v>1</v>
      </c>
      <c r="AH1069" s="24">
        <v>1</v>
      </c>
      <c r="AI1069" s="24">
        <v>1</v>
      </c>
      <c r="AJ1069" s="24">
        <v>1</v>
      </c>
      <c r="AK1069" s="24">
        <v>1</v>
      </c>
      <c r="AL1069" s="24">
        <v>1</v>
      </c>
      <c r="AM1069" s="24">
        <v>1</v>
      </c>
      <c r="AN1069" s="24">
        <v>1</v>
      </c>
      <c r="AO1069" s="24">
        <v>1</v>
      </c>
      <c r="AQ1069" s="23" t="s">
        <v>3967</v>
      </c>
      <c r="AR1069" s="23" t="s">
        <v>916</v>
      </c>
      <c r="AS1069" s="23">
        <v>58.119</v>
      </c>
      <c r="AT1069" s="23">
        <v>2.89</v>
      </c>
      <c r="AU1069" s="23">
        <v>4</v>
      </c>
      <c r="AV1069" s="23">
        <v>-1.1099999999999999</v>
      </c>
      <c r="AW1069" s="23">
        <v>0.59499999999999997</v>
      </c>
      <c r="AY1069" s="23">
        <v>10000000</v>
      </c>
      <c r="AZ1069" s="23">
        <v>5</v>
      </c>
      <c r="BA1069" s="23">
        <v>5</v>
      </c>
      <c r="BC1069" s="23" t="s">
        <v>8293</v>
      </c>
      <c r="BD1069" s="23" t="s">
        <v>8293</v>
      </c>
      <c r="BE1069" s="23" t="s">
        <v>8293</v>
      </c>
      <c r="BF1069" s="23" t="s">
        <v>8330</v>
      </c>
    </row>
    <row r="1070" spans="1:58" s="23" customFormat="1" x14ac:dyDescent="0.2">
      <c r="A1070" s="23" t="s">
        <v>4062</v>
      </c>
      <c r="B1070" s="23" t="s">
        <v>4063</v>
      </c>
      <c r="C1070" s="23" t="s">
        <v>38</v>
      </c>
      <c r="D1070" s="23" t="s">
        <v>38</v>
      </c>
      <c r="E1070" s="23">
        <v>10</v>
      </c>
      <c r="F1070" s="23" t="s">
        <v>38</v>
      </c>
      <c r="G1070" s="23" t="s">
        <v>38</v>
      </c>
      <c r="H1070" s="23">
        <v>1</v>
      </c>
      <c r="I1070" s="23" t="s">
        <v>8264</v>
      </c>
      <c r="J1070" s="23">
        <v>1</v>
      </c>
      <c r="K1070" s="23">
        <v>10</v>
      </c>
      <c r="L1070" s="23" t="s">
        <v>8345</v>
      </c>
      <c r="N1070" s="24" t="b">
        <f t="shared" si="146"/>
        <v>0</v>
      </c>
      <c r="O1070" s="24">
        <f t="shared" si="147"/>
        <v>111</v>
      </c>
      <c r="P1070" s="24">
        <f t="shared" si="148"/>
        <v>5.5</v>
      </c>
      <c r="Q1070" s="24" t="str">
        <f t="shared" si="149"/>
        <v>YES</v>
      </c>
      <c r="R1070" s="24" t="str">
        <f t="shared" si="150"/>
        <v>YES</v>
      </c>
      <c r="S1070" s="24" t="b">
        <f t="shared" si="151"/>
        <v>1</v>
      </c>
      <c r="T1070" s="24" t="b">
        <f t="shared" si="152"/>
        <v>1</v>
      </c>
      <c r="U1070" s="24">
        <f t="shared" si="153"/>
        <v>1026</v>
      </c>
      <c r="V1070" s="24">
        <f t="shared" si="154"/>
        <v>1026</v>
      </c>
      <c r="W1070" s="24"/>
      <c r="X1070" s="23" t="s">
        <v>40</v>
      </c>
      <c r="Y1070" s="23" t="s">
        <v>197</v>
      </c>
      <c r="AA1070" s="24"/>
      <c r="AB1070" s="24"/>
      <c r="AC1070" s="24"/>
      <c r="AD1070" s="24">
        <v>1</v>
      </c>
      <c r="AE1070" s="24">
        <v>1</v>
      </c>
      <c r="AF1070" s="24">
        <v>1</v>
      </c>
      <c r="AG1070" s="24">
        <v>1</v>
      </c>
      <c r="AH1070" s="24">
        <v>1</v>
      </c>
      <c r="AI1070" s="24">
        <v>1</v>
      </c>
      <c r="AJ1070" s="24">
        <v>1</v>
      </c>
      <c r="AK1070" s="24">
        <v>1</v>
      </c>
      <c r="AL1070" s="24">
        <v>1</v>
      </c>
      <c r="AM1070" s="24">
        <v>1</v>
      </c>
      <c r="AN1070" s="24">
        <v>1</v>
      </c>
      <c r="AO1070" s="24">
        <v>1</v>
      </c>
      <c r="AQ1070" s="23" t="s">
        <v>3963</v>
      </c>
      <c r="AR1070" s="23" t="s">
        <v>3964</v>
      </c>
      <c r="AS1070" s="23">
        <v>86.171000000000006</v>
      </c>
      <c r="AT1070" s="23">
        <v>3.9</v>
      </c>
      <c r="AU1070" s="23">
        <v>4</v>
      </c>
      <c r="AV1070" s="23">
        <v>-0.10000000000000009</v>
      </c>
      <c r="AW1070" s="23">
        <v>1.1499999999999999</v>
      </c>
      <c r="AY1070" s="23">
        <v>10000000</v>
      </c>
      <c r="AZ1070" s="23">
        <v>5</v>
      </c>
      <c r="BA1070" s="23">
        <v>5</v>
      </c>
      <c r="BC1070" s="23" t="s">
        <v>8293</v>
      </c>
      <c r="BD1070" s="23" t="s">
        <v>8293</v>
      </c>
      <c r="BE1070" s="23" t="s">
        <v>8293</v>
      </c>
      <c r="BF1070" s="23" t="s">
        <v>8330</v>
      </c>
    </row>
    <row r="1071" spans="1:58" s="23" customFormat="1" x14ac:dyDescent="0.2">
      <c r="A1071" s="23" t="s">
        <v>4780</v>
      </c>
      <c r="B1071" s="23" t="s">
        <v>4781</v>
      </c>
      <c r="C1071" s="23" t="s">
        <v>38</v>
      </c>
      <c r="D1071" s="23" t="s">
        <v>38</v>
      </c>
      <c r="E1071" s="23">
        <v>1.3</v>
      </c>
      <c r="F1071" s="23" t="s">
        <v>38</v>
      </c>
      <c r="G1071" s="23" t="s">
        <v>38</v>
      </c>
      <c r="H1071" s="23">
        <v>1</v>
      </c>
      <c r="I1071" s="23" t="s">
        <v>8265</v>
      </c>
      <c r="J1071" s="23">
        <v>3</v>
      </c>
      <c r="K1071" s="23">
        <v>10</v>
      </c>
      <c r="L1071" s="23" t="s">
        <v>8345</v>
      </c>
      <c r="N1071" s="24" t="b">
        <f t="shared" si="146"/>
        <v>0</v>
      </c>
      <c r="O1071" s="24">
        <f t="shared" si="147"/>
        <v>110.3</v>
      </c>
      <c r="P1071" s="24">
        <f t="shared" si="148"/>
        <v>5.15</v>
      </c>
      <c r="Q1071" s="24" t="str">
        <f t="shared" si="149"/>
        <v>YES</v>
      </c>
      <c r="R1071" s="24" t="str">
        <f t="shared" si="150"/>
        <v>YES</v>
      </c>
      <c r="S1071" s="24" t="b">
        <f t="shared" si="151"/>
        <v>1</v>
      </c>
      <c r="T1071" s="24" t="b">
        <f t="shared" si="152"/>
        <v>1</v>
      </c>
      <c r="U1071" s="24">
        <f t="shared" si="153"/>
        <v>1067</v>
      </c>
      <c r="V1071" s="24">
        <f t="shared" si="154"/>
        <v>1266</v>
      </c>
      <c r="W1071" s="24"/>
      <c r="X1071" s="23" t="s">
        <v>40</v>
      </c>
      <c r="Y1071" s="23" t="s">
        <v>41</v>
      </c>
      <c r="AA1071" s="24"/>
      <c r="AB1071" s="24"/>
      <c r="AC1071" s="24"/>
      <c r="AD1071" s="24">
        <v>1</v>
      </c>
      <c r="AE1071" s="24">
        <v>1</v>
      </c>
      <c r="AF1071" s="24">
        <v>1</v>
      </c>
      <c r="AG1071" s="24">
        <v>1</v>
      </c>
      <c r="AH1071" s="24">
        <v>1</v>
      </c>
      <c r="AI1071" s="24">
        <v>1</v>
      </c>
      <c r="AJ1071" s="24">
        <v>1</v>
      </c>
      <c r="AK1071" s="24">
        <v>1</v>
      </c>
      <c r="AL1071" s="24">
        <v>3</v>
      </c>
      <c r="AM1071" s="24">
        <v>1</v>
      </c>
      <c r="AN1071" s="24">
        <v>3</v>
      </c>
      <c r="AO1071" s="24">
        <v>1</v>
      </c>
      <c r="AQ1071" s="23" t="s">
        <v>4782</v>
      </c>
      <c r="AR1071" s="23" t="s">
        <v>1638</v>
      </c>
      <c r="AS1071" s="23">
        <v>72.102000000000004</v>
      </c>
      <c r="AT1071" s="23">
        <v>0.86</v>
      </c>
      <c r="AU1071" s="23">
        <v>4</v>
      </c>
      <c r="AV1071" s="23">
        <v>-3.14</v>
      </c>
      <c r="AW1071" s="23">
        <v>7.9100000000000004E-2</v>
      </c>
      <c r="AY1071" s="23">
        <v>1000</v>
      </c>
      <c r="AZ1071" s="23">
        <v>1</v>
      </c>
      <c r="BA1071" s="23">
        <v>0.3</v>
      </c>
      <c r="BC1071" s="23" t="s">
        <v>8293</v>
      </c>
      <c r="BD1071" s="23" t="s">
        <v>8293</v>
      </c>
      <c r="BE1071" s="23" t="s">
        <v>8293</v>
      </c>
      <c r="BF1071" s="23" t="s">
        <v>8330</v>
      </c>
    </row>
    <row r="1072" spans="1:58" s="23" customFormat="1" x14ac:dyDescent="0.2">
      <c r="A1072" s="23" t="s">
        <v>4783</v>
      </c>
      <c r="B1072" s="23" t="s">
        <v>4784</v>
      </c>
      <c r="C1072" s="23" t="s">
        <v>38</v>
      </c>
      <c r="D1072" s="23" t="s">
        <v>38</v>
      </c>
      <c r="E1072" s="23">
        <v>1.3</v>
      </c>
      <c r="F1072" s="23" t="s">
        <v>38</v>
      </c>
      <c r="G1072" s="23" t="s">
        <v>38</v>
      </c>
      <c r="H1072" s="23">
        <v>1</v>
      </c>
      <c r="I1072" s="23" t="s">
        <v>8265</v>
      </c>
      <c r="J1072" s="23">
        <v>3</v>
      </c>
      <c r="K1072" s="23">
        <v>10</v>
      </c>
      <c r="L1072" s="23" t="s">
        <v>8345</v>
      </c>
      <c r="N1072" s="24" t="b">
        <f t="shared" si="146"/>
        <v>0</v>
      </c>
      <c r="O1072" s="24">
        <f t="shared" si="147"/>
        <v>110.3</v>
      </c>
      <c r="P1072" s="24">
        <f t="shared" si="148"/>
        <v>5.15</v>
      </c>
      <c r="Q1072" s="24" t="str">
        <f t="shared" si="149"/>
        <v>YES</v>
      </c>
      <c r="R1072" s="24" t="str">
        <f t="shared" si="150"/>
        <v>YES</v>
      </c>
      <c r="S1072" s="24" t="b">
        <f t="shared" si="151"/>
        <v>1</v>
      </c>
      <c r="T1072" s="24" t="b">
        <f t="shared" si="152"/>
        <v>1</v>
      </c>
      <c r="U1072" s="24">
        <f t="shared" si="153"/>
        <v>1067</v>
      </c>
      <c r="V1072" s="24">
        <f t="shared" si="154"/>
        <v>1266</v>
      </c>
      <c r="W1072" s="24"/>
      <c r="X1072" s="23" t="s">
        <v>40</v>
      </c>
      <c r="Y1072" s="23" t="s">
        <v>244</v>
      </c>
      <c r="AA1072" s="24"/>
      <c r="AB1072" s="24"/>
      <c r="AC1072" s="24"/>
      <c r="AD1072" s="24">
        <v>3</v>
      </c>
      <c r="AE1072" s="24">
        <v>3</v>
      </c>
      <c r="AF1072" s="24">
        <v>1</v>
      </c>
      <c r="AG1072" s="24">
        <v>1</v>
      </c>
      <c r="AH1072" s="24">
        <v>3</v>
      </c>
      <c r="AI1072" s="24">
        <v>1</v>
      </c>
      <c r="AJ1072" s="24">
        <v>1</v>
      </c>
      <c r="AK1072" s="24">
        <v>1</v>
      </c>
      <c r="AL1072" s="24">
        <v>3</v>
      </c>
      <c r="AM1072" s="24">
        <v>3</v>
      </c>
      <c r="AN1072" s="24">
        <v>3</v>
      </c>
      <c r="AO1072" s="24">
        <v>3</v>
      </c>
      <c r="AQ1072" s="23" t="s">
        <v>4785</v>
      </c>
      <c r="AR1072" s="23" t="s">
        <v>4786</v>
      </c>
      <c r="AS1072" s="23">
        <v>114.14</v>
      </c>
      <c r="AT1072" s="23">
        <v>0.45</v>
      </c>
      <c r="AU1072" s="23">
        <v>4.4489999999999998</v>
      </c>
      <c r="AV1072" s="23">
        <v>-3.9989999999999997</v>
      </c>
      <c r="AW1072" s="23">
        <v>5.21E-2</v>
      </c>
      <c r="AY1072" s="23">
        <v>1000</v>
      </c>
      <c r="AZ1072" s="23">
        <v>1</v>
      </c>
      <c r="BA1072" s="23">
        <v>0.3</v>
      </c>
      <c r="BC1072" s="23" t="s">
        <v>8293</v>
      </c>
      <c r="BD1072" s="23" t="s">
        <v>8293</v>
      </c>
      <c r="BE1072" s="23" t="s">
        <v>8293</v>
      </c>
      <c r="BF1072" s="23" t="s">
        <v>8330</v>
      </c>
    </row>
    <row r="1073" spans="1:58" s="23" customFormat="1" x14ac:dyDescent="0.2">
      <c r="A1073" s="23" t="s">
        <v>4787</v>
      </c>
      <c r="B1073" s="23" t="s">
        <v>4788</v>
      </c>
      <c r="C1073" s="23" t="s">
        <v>38</v>
      </c>
      <c r="D1073" s="23" t="s">
        <v>38</v>
      </c>
      <c r="E1073" s="23">
        <v>1.3</v>
      </c>
      <c r="F1073" s="23" t="s">
        <v>38</v>
      </c>
      <c r="G1073" s="23" t="s">
        <v>38</v>
      </c>
      <c r="H1073" s="23">
        <v>1</v>
      </c>
      <c r="I1073" s="23" t="s">
        <v>8265</v>
      </c>
      <c r="J1073" s="23">
        <v>3</v>
      </c>
      <c r="K1073" s="23">
        <v>10</v>
      </c>
      <c r="L1073" s="23" t="s">
        <v>8346</v>
      </c>
      <c r="N1073" s="24" t="b">
        <f t="shared" si="146"/>
        <v>0</v>
      </c>
      <c r="O1073" s="24">
        <f t="shared" si="147"/>
        <v>110.3</v>
      </c>
      <c r="P1073" s="24">
        <f t="shared" si="148"/>
        <v>5.15</v>
      </c>
      <c r="Q1073" s="24" t="str">
        <f t="shared" si="149"/>
        <v>YES</v>
      </c>
      <c r="R1073" s="24" t="str">
        <f t="shared" si="150"/>
        <v>YES</v>
      </c>
      <c r="S1073" s="24" t="b">
        <f t="shared" si="151"/>
        <v>1</v>
      </c>
      <c r="T1073" s="24" t="b">
        <f t="shared" si="152"/>
        <v>1</v>
      </c>
      <c r="U1073" s="24">
        <f t="shared" si="153"/>
        <v>1067</v>
      </c>
      <c r="V1073" s="24">
        <f t="shared" si="154"/>
        <v>1266</v>
      </c>
      <c r="W1073" s="24"/>
      <c r="X1073" s="23" t="s">
        <v>82</v>
      </c>
      <c r="Y1073" s="23" t="s">
        <v>41</v>
      </c>
      <c r="AA1073" s="24"/>
      <c r="AB1073" s="24"/>
      <c r="AC1073" s="24"/>
      <c r="AD1073" s="24">
        <v>1</v>
      </c>
      <c r="AE1073" s="24">
        <v>1</v>
      </c>
      <c r="AF1073" s="24">
        <v>1</v>
      </c>
      <c r="AG1073" s="24">
        <v>1</v>
      </c>
      <c r="AH1073" s="24">
        <v>3</v>
      </c>
      <c r="AI1073" s="24">
        <v>1</v>
      </c>
      <c r="AJ1073" s="24">
        <v>1</v>
      </c>
      <c r="AK1073" s="24">
        <v>1</v>
      </c>
      <c r="AL1073" s="24">
        <v>3</v>
      </c>
      <c r="AM1073" s="24">
        <v>3</v>
      </c>
      <c r="AN1073" s="24">
        <v>3</v>
      </c>
      <c r="AO1073" s="24">
        <v>3</v>
      </c>
      <c r="AQ1073" s="23" t="s">
        <v>4789</v>
      </c>
      <c r="AR1073" s="23" t="s">
        <v>2729</v>
      </c>
      <c r="AS1073" s="23">
        <v>56.061</v>
      </c>
      <c r="AT1073" s="23">
        <v>-0.01</v>
      </c>
      <c r="AU1073" s="23">
        <v>4</v>
      </c>
      <c r="AV1073" s="23">
        <v>-4.01</v>
      </c>
      <c r="AW1073" s="23">
        <v>7.2300000000000003E-2</v>
      </c>
      <c r="AY1073" s="23">
        <v>1000</v>
      </c>
      <c r="AZ1073" s="23">
        <v>1</v>
      </c>
      <c r="BA1073" s="23">
        <v>0.3</v>
      </c>
      <c r="BC1073" s="23" t="s">
        <v>8293</v>
      </c>
      <c r="BD1073" s="23" t="s">
        <v>8293</v>
      </c>
      <c r="BE1073" s="23" t="s">
        <v>8293</v>
      </c>
      <c r="BF1073" s="23" t="s">
        <v>8330</v>
      </c>
    </row>
    <row r="1074" spans="1:58" s="23" customFormat="1" x14ac:dyDescent="0.2">
      <c r="A1074" s="23" t="s">
        <v>4790</v>
      </c>
      <c r="B1074" s="23" t="s">
        <v>4791</v>
      </c>
      <c r="C1074" s="23" t="s">
        <v>38</v>
      </c>
      <c r="D1074" s="23" t="s">
        <v>38</v>
      </c>
      <c r="E1074" s="23">
        <v>1.3</v>
      </c>
      <c r="F1074" s="23" t="s">
        <v>38</v>
      </c>
      <c r="G1074" s="23" t="s">
        <v>38</v>
      </c>
      <c r="H1074" s="23">
        <v>1</v>
      </c>
      <c r="I1074" s="23" t="s">
        <v>8265</v>
      </c>
      <c r="J1074" s="23">
        <v>3</v>
      </c>
      <c r="K1074" s="23">
        <v>10</v>
      </c>
      <c r="L1074" s="23" t="s">
        <v>8345</v>
      </c>
      <c r="N1074" s="24" t="b">
        <f t="shared" si="146"/>
        <v>0</v>
      </c>
      <c r="O1074" s="24">
        <f t="shared" si="147"/>
        <v>110.3</v>
      </c>
      <c r="P1074" s="24">
        <f t="shared" si="148"/>
        <v>5.15</v>
      </c>
      <c r="Q1074" s="24" t="str">
        <f t="shared" si="149"/>
        <v>YES</v>
      </c>
      <c r="R1074" s="24" t="str">
        <f t="shared" si="150"/>
        <v>YES</v>
      </c>
      <c r="S1074" s="24" t="b">
        <f t="shared" si="151"/>
        <v>1</v>
      </c>
      <c r="T1074" s="24" t="b">
        <f t="shared" si="152"/>
        <v>1</v>
      </c>
      <c r="U1074" s="24">
        <f t="shared" si="153"/>
        <v>1067</v>
      </c>
      <c r="V1074" s="24">
        <f t="shared" si="154"/>
        <v>1266</v>
      </c>
      <c r="W1074" s="24"/>
      <c r="X1074" s="23" t="s">
        <v>82</v>
      </c>
      <c r="Y1074" s="23" t="s">
        <v>95</v>
      </c>
      <c r="AA1074" s="24"/>
      <c r="AB1074" s="24"/>
      <c r="AC1074" s="24"/>
      <c r="AD1074" s="24">
        <v>3</v>
      </c>
      <c r="AE1074" s="24">
        <v>3</v>
      </c>
      <c r="AF1074" s="24">
        <v>1</v>
      </c>
      <c r="AG1074" s="24">
        <v>1</v>
      </c>
      <c r="AH1074" s="24">
        <v>3</v>
      </c>
      <c r="AI1074" s="24">
        <v>1</v>
      </c>
      <c r="AJ1074" s="24">
        <v>1</v>
      </c>
      <c r="AK1074" s="24">
        <v>1</v>
      </c>
      <c r="AL1074" s="24">
        <v>3</v>
      </c>
      <c r="AM1074" s="24">
        <v>1</v>
      </c>
      <c r="AN1074" s="24">
        <v>3</v>
      </c>
      <c r="AO1074" s="24">
        <v>1</v>
      </c>
      <c r="AQ1074" s="23" t="s">
        <v>4792</v>
      </c>
      <c r="AR1074" s="23" t="s">
        <v>4793</v>
      </c>
      <c r="AS1074" s="23">
        <v>144.12</v>
      </c>
      <c r="AT1074" s="23">
        <v>0.22</v>
      </c>
      <c r="AU1074" s="23">
        <v>5.2770000000000001</v>
      </c>
      <c r="AV1074" s="23">
        <v>-5.0570000000000004</v>
      </c>
      <c r="AW1074" s="23">
        <v>3.0699999999999998E-3</v>
      </c>
      <c r="AY1074" s="23">
        <v>10</v>
      </c>
      <c r="AZ1074" s="23">
        <v>1</v>
      </c>
      <c r="BA1074" s="23">
        <v>0.3</v>
      </c>
      <c r="BC1074" s="23" t="s">
        <v>8293</v>
      </c>
      <c r="BD1074" s="23" t="s">
        <v>8293</v>
      </c>
      <c r="BE1074" s="23" t="s">
        <v>8293</v>
      </c>
      <c r="BF1074" s="23" t="s">
        <v>8330</v>
      </c>
    </row>
    <row r="1075" spans="1:58" s="23" customFormat="1" x14ac:dyDescent="0.2">
      <c r="A1075" s="23" t="s">
        <v>4817</v>
      </c>
      <c r="B1075" s="23" t="s">
        <v>4818</v>
      </c>
      <c r="C1075" s="23" t="s">
        <v>38</v>
      </c>
      <c r="D1075" s="23" t="s">
        <v>38</v>
      </c>
      <c r="E1075" s="23">
        <v>1.25</v>
      </c>
      <c r="F1075" s="23" t="s">
        <v>38</v>
      </c>
      <c r="G1075" s="23" t="s">
        <v>38</v>
      </c>
      <c r="H1075" s="23">
        <v>1</v>
      </c>
      <c r="I1075" s="23" t="s">
        <v>8265</v>
      </c>
      <c r="J1075" s="23">
        <v>3</v>
      </c>
      <c r="K1075" s="23">
        <v>1</v>
      </c>
      <c r="L1075" s="23" t="s">
        <v>8348</v>
      </c>
      <c r="N1075" s="24" t="b">
        <f t="shared" si="146"/>
        <v>0</v>
      </c>
      <c r="O1075" s="24">
        <f t="shared" si="147"/>
        <v>11.25</v>
      </c>
      <c r="P1075" s="24">
        <f t="shared" si="148"/>
        <v>0.51249999999999996</v>
      </c>
      <c r="Q1075" s="24" t="str">
        <f t="shared" si="149"/>
        <v>YES</v>
      </c>
      <c r="R1075" s="24" t="str">
        <f t="shared" si="150"/>
        <v>YES</v>
      </c>
      <c r="S1075" s="24" t="b">
        <f t="shared" si="151"/>
        <v>1</v>
      </c>
      <c r="T1075" s="24" t="b">
        <f t="shared" si="152"/>
        <v>1</v>
      </c>
      <c r="U1075" s="24">
        <f t="shared" si="153"/>
        <v>2235</v>
      </c>
      <c r="V1075" s="24">
        <f t="shared" si="154"/>
        <v>2235</v>
      </c>
      <c r="W1075" s="24"/>
      <c r="X1075" s="23" t="s">
        <v>137</v>
      </c>
      <c r="Y1075" s="23" t="s">
        <v>342</v>
      </c>
      <c r="AA1075" s="24"/>
      <c r="AB1075" s="24"/>
      <c r="AC1075" s="24"/>
      <c r="AD1075" s="24">
        <v>1</v>
      </c>
      <c r="AE1075" s="24">
        <v>1</v>
      </c>
      <c r="AF1075" s="24">
        <v>3</v>
      </c>
      <c r="AG1075" s="24">
        <v>3</v>
      </c>
      <c r="AH1075" s="24">
        <v>1</v>
      </c>
      <c r="AI1075" s="24">
        <v>3</v>
      </c>
      <c r="AJ1075" s="24">
        <v>3</v>
      </c>
      <c r="AK1075" s="24">
        <v>3</v>
      </c>
      <c r="AL1075" s="24">
        <v>1</v>
      </c>
      <c r="AM1075" s="24">
        <v>1</v>
      </c>
      <c r="AN1075" s="24">
        <v>1</v>
      </c>
      <c r="AO1075" s="24">
        <v>1</v>
      </c>
      <c r="AQ1075" s="23" t="s">
        <v>1518</v>
      </c>
      <c r="AR1075" s="23" t="s">
        <v>1519</v>
      </c>
      <c r="AS1075" s="23">
        <v>170.33</v>
      </c>
      <c r="AT1075" s="23">
        <v>6.1</v>
      </c>
      <c r="AU1075" s="23">
        <v>4</v>
      </c>
      <c r="AV1075" s="23">
        <v>2.0999999999999996</v>
      </c>
      <c r="AW1075" s="23">
        <v>5.03</v>
      </c>
      <c r="AY1075" s="23">
        <v>10</v>
      </c>
      <c r="AZ1075" s="23">
        <v>1</v>
      </c>
      <c r="BA1075" s="23">
        <v>0.25</v>
      </c>
      <c r="BC1075" s="23" t="s">
        <v>8293</v>
      </c>
      <c r="BD1075" s="23" t="s">
        <v>8293</v>
      </c>
      <c r="BE1075" s="23" t="s">
        <v>8293</v>
      </c>
      <c r="BF1075" s="23" t="s">
        <v>8330</v>
      </c>
    </row>
    <row r="1076" spans="1:58" s="23" customFormat="1" x14ac:dyDescent="0.2">
      <c r="A1076" s="23" t="s">
        <v>4888</v>
      </c>
      <c r="B1076" s="23" t="s">
        <v>4889</v>
      </c>
      <c r="C1076" s="23" t="s">
        <v>38</v>
      </c>
      <c r="D1076" s="23" t="s">
        <v>38</v>
      </c>
      <c r="E1076" s="23">
        <v>1.125</v>
      </c>
      <c r="F1076" s="23" t="s">
        <v>38</v>
      </c>
      <c r="G1076" s="23" t="s">
        <v>38</v>
      </c>
      <c r="H1076" s="23">
        <v>1</v>
      </c>
      <c r="I1076" s="23" t="s">
        <v>8265</v>
      </c>
      <c r="J1076" s="23">
        <v>3</v>
      </c>
      <c r="K1076" s="23">
        <v>10</v>
      </c>
      <c r="L1076" s="23" t="s">
        <v>8345</v>
      </c>
      <c r="N1076" s="24" t="b">
        <f t="shared" si="146"/>
        <v>0</v>
      </c>
      <c r="O1076" s="24">
        <f t="shared" si="147"/>
        <v>110.125</v>
      </c>
      <c r="P1076" s="24">
        <f t="shared" si="148"/>
        <v>5.0625</v>
      </c>
      <c r="Q1076" s="24" t="str">
        <f t="shared" si="149"/>
        <v>YES</v>
      </c>
      <c r="R1076" s="24" t="str">
        <f t="shared" si="150"/>
        <v>YES</v>
      </c>
      <c r="S1076" s="24" t="b">
        <f t="shared" si="151"/>
        <v>1</v>
      </c>
      <c r="T1076" s="24" t="b">
        <f t="shared" si="152"/>
        <v>1</v>
      </c>
      <c r="U1076" s="24">
        <f t="shared" si="153"/>
        <v>1071</v>
      </c>
      <c r="V1076" s="24">
        <f t="shared" si="154"/>
        <v>1294</v>
      </c>
      <c r="W1076" s="24"/>
      <c r="X1076" s="23" t="s">
        <v>82</v>
      </c>
      <c r="Y1076" s="23" t="s">
        <v>70</v>
      </c>
      <c r="AA1076" s="24"/>
      <c r="AB1076" s="24"/>
      <c r="AC1076" s="24"/>
      <c r="AD1076" s="24">
        <v>1</v>
      </c>
      <c r="AE1076" s="24">
        <v>3</v>
      </c>
      <c r="AF1076" s="24">
        <v>1</v>
      </c>
      <c r="AG1076" s="24">
        <v>1</v>
      </c>
      <c r="AH1076" s="24">
        <v>3</v>
      </c>
      <c r="AI1076" s="24">
        <v>1</v>
      </c>
      <c r="AJ1076" s="24">
        <v>1</v>
      </c>
      <c r="AK1076" s="24">
        <v>1</v>
      </c>
      <c r="AL1076" s="24">
        <v>3</v>
      </c>
      <c r="AM1076" s="24">
        <v>3</v>
      </c>
      <c r="AN1076" s="24">
        <v>3</v>
      </c>
      <c r="AO1076" s="24">
        <v>3</v>
      </c>
      <c r="AQ1076" s="23" t="s">
        <v>4890</v>
      </c>
      <c r="AR1076" s="23" t="s">
        <v>1545</v>
      </c>
      <c r="AS1076" s="23">
        <v>82.100999999999999</v>
      </c>
      <c r="AT1076" s="23">
        <v>0.61</v>
      </c>
      <c r="AU1076" s="23">
        <v>4.3890000000000002</v>
      </c>
      <c r="AV1076" s="23">
        <v>-3.7790000000000004</v>
      </c>
      <c r="AW1076" s="23">
        <v>0.115</v>
      </c>
      <c r="AY1076" s="23">
        <v>10</v>
      </c>
      <c r="AZ1076" s="23">
        <v>1</v>
      </c>
      <c r="BA1076" s="23">
        <v>0.125</v>
      </c>
      <c r="BC1076" s="23" t="s">
        <v>8293</v>
      </c>
      <c r="BD1076" s="23" t="s">
        <v>8293</v>
      </c>
      <c r="BE1076" s="23" t="s">
        <v>8293</v>
      </c>
      <c r="BF1076" s="23" t="s">
        <v>8330</v>
      </c>
    </row>
    <row r="1077" spans="1:58" s="23" customFormat="1" x14ac:dyDescent="0.2">
      <c r="A1077" s="23" t="s">
        <v>4064</v>
      </c>
      <c r="B1077" s="23" t="s">
        <v>4065</v>
      </c>
      <c r="C1077" s="23" t="s">
        <v>38</v>
      </c>
      <c r="D1077" s="23" t="s">
        <v>38</v>
      </c>
      <c r="E1077" s="23">
        <v>10</v>
      </c>
      <c r="F1077" s="23" t="s">
        <v>115</v>
      </c>
      <c r="G1077" s="23" t="s">
        <v>38</v>
      </c>
      <c r="H1077" s="23">
        <v>10</v>
      </c>
      <c r="I1077" s="23" t="s">
        <v>8264</v>
      </c>
      <c r="J1077" s="23">
        <v>3</v>
      </c>
      <c r="K1077" s="23">
        <v>1</v>
      </c>
      <c r="L1077" s="23" t="s">
        <v>8345</v>
      </c>
      <c r="N1077" s="24" t="b">
        <f t="shared" si="146"/>
        <v>0</v>
      </c>
      <c r="O1077" s="24">
        <f t="shared" si="147"/>
        <v>110</v>
      </c>
      <c r="P1077" s="24">
        <f t="shared" si="148"/>
        <v>5.45</v>
      </c>
      <c r="Q1077" s="24" t="str">
        <f t="shared" si="149"/>
        <v>YES</v>
      </c>
      <c r="R1077" s="24" t="str">
        <f t="shared" si="150"/>
        <v>YES</v>
      </c>
      <c r="S1077" s="24" t="b">
        <f t="shared" si="151"/>
        <v>1</v>
      </c>
      <c r="T1077" s="24" t="b">
        <f t="shared" si="152"/>
        <v>1</v>
      </c>
      <c r="U1077" s="24">
        <f t="shared" si="153"/>
        <v>1072</v>
      </c>
      <c r="V1077" s="24">
        <f t="shared" si="154"/>
        <v>1067</v>
      </c>
      <c r="W1077" s="24"/>
      <c r="X1077" s="23" t="s">
        <v>1480</v>
      </c>
      <c r="Y1077" s="23" t="s">
        <v>42</v>
      </c>
      <c r="AA1077" s="24"/>
      <c r="AB1077" s="24"/>
      <c r="AC1077" s="24"/>
      <c r="AD1077" s="24">
        <v>3</v>
      </c>
      <c r="AE1077" s="24">
        <v>3</v>
      </c>
      <c r="AF1077" s="24">
        <v>1</v>
      </c>
      <c r="AG1077" s="24">
        <v>1</v>
      </c>
      <c r="AH1077" s="24">
        <v>1</v>
      </c>
      <c r="AI1077" s="24">
        <v>1</v>
      </c>
      <c r="AJ1077" s="24">
        <v>1</v>
      </c>
      <c r="AK1077" s="24">
        <v>1</v>
      </c>
      <c r="AL1077" s="24">
        <v>3</v>
      </c>
      <c r="AM1077" s="24">
        <v>3</v>
      </c>
      <c r="AN1077" s="24">
        <v>3</v>
      </c>
      <c r="AO1077" s="24">
        <v>1</v>
      </c>
      <c r="AQ1077" s="23" t="s">
        <v>4066</v>
      </c>
      <c r="AR1077" s="23" t="s">
        <v>655</v>
      </c>
      <c r="AS1077" s="23">
        <v>121.17</v>
      </c>
      <c r="AT1077" s="23">
        <v>2.39</v>
      </c>
      <c r="AU1077" s="23">
        <v>5.5</v>
      </c>
      <c r="AV1077" s="23">
        <v>-3.11</v>
      </c>
      <c r="AW1077" s="23">
        <v>9.1499999999999998E-2</v>
      </c>
      <c r="AY1077" s="23" t="s">
        <v>324</v>
      </c>
      <c r="AZ1077" s="23" t="s">
        <v>325</v>
      </c>
      <c r="BA1077" s="23">
        <v>5</v>
      </c>
      <c r="BC1077" s="23" t="s">
        <v>8293</v>
      </c>
      <c r="BD1077" s="23" t="s">
        <v>8293</v>
      </c>
      <c r="BE1077" s="23" t="s">
        <v>8293</v>
      </c>
      <c r="BF1077" s="23" t="s">
        <v>8330</v>
      </c>
    </row>
    <row r="1078" spans="1:58" s="23" customFormat="1" x14ac:dyDescent="0.2">
      <c r="A1078" s="23" t="s">
        <v>4067</v>
      </c>
      <c r="B1078" s="23" t="s">
        <v>4068</v>
      </c>
      <c r="C1078" s="23" t="s">
        <v>38</v>
      </c>
      <c r="D1078" s="23" t="s">
        <v>38</v>
      </c>
      <c r="E1078" s="23">
        <v>9</v>
      </c>
      <c r="F1078" s="23" t="s">
        <v>38</v>
      </c>
      <c r="G1078" s="23" t="s">
        <v>38</v>
      </c>
      <c r="H1078" s="23">
        <v>1</v>
      </c>
      <c r="I1078" s="23" t="s">
        <v>8264</v>
      </c>
      <c r="J1078" s="23">
        <v>10</v>
      </c>
      <c r="K1078" s="23">
        <v>1</v>
      </c>
      <c r="L1078" s="23" t="s">
        <v>8345</v>
      </c>
      <c r="N1078" s="24" t="b">
        <f t="shared" si="146"/>
        <v>0</v>
      </c>
      <c r="O1078" s="24">
        <f t="shared" si="147"/>
        <v>110</v>
      </c>
      <c r="P1078" s="24">
        <f t="shared" si="148"/>
        <v>5.45</v>
      </c>
      <c r="Q1078" s="24" t="str">
        <f t="shared" si="149"/>
        <v>YES</v>
      </c>
      <c r="R1078" s="24" t="str">
        <f t="shared" si="150"/>
        <v>YES</v>
      </c>
      <c r="S1078" s="24" t="b">
        <f t="shared" si="151"/>
        <v>1</v>
      </c>
      <c r="T1078" s="24" t="b">
        <f t="shared" si="152"/>
        <v>1</v>
      </c>
      <c r="U1078" s="24">
        <f t="shared" si="153"/>
        <v>1072</v>
      </c>
      <c r="V1078" s="24">
        <f t="shared" si="154"/>
        <v>1067</v>
      </c>
      <c r="W1078" s="24"/>
      <c r="X1078" s="23" t="s">
        <v>1480</v>
      </c>
      <c r="Y1078" s="23" t="s">
        <v>42</v>
      </c>
      <c r="AA1078" s="24"/>
      <c r="AB1078" s="24" t="s">
        <v>39</v>
      </c>
      <c r="AC1078" s="24"/>
      <c r="AD1078" s="24">
        <v>3</v>
      </c>
      <c r="AE1078" s="24">
        <v>3</v>
      </c>
      <c r="AF1078" s="24">
        <v>6</v>
      </c>
      <c r="AG1078" s="24">
        <v>6</v>
      </c>
      <c r="AH1078" s="24">
        <v>6</v>
      </c>
      <c r="AI1078" s="24">
        <v>6</v>
      </c>
      <c r="AJ1078" s="24">
        <v>6</v>
      </c>
      <c r="AK1078" s="24">
        <v>6</v>
      </c>
      <c r="AL1078" s="24">
        <v>10</v>
      </c>
      <c r="AM1078" s="24">
        <v>3</v>
      </c>
      <c r="AN1078" s="24">
        <v>6</v>
      </c>
      <c r="AO1078" s="24">
        <v>6</v>
      </c>
      <c r="AQ1078" s="23" t="s">
        <v>4069</v>
      </c>
      <c r="AR1078" s="23" t="s">
        <v>1350</v>
      </c>
      <c r="AS1078" s="23">
        <v>90.117000000000004</v>
      </c>
      <c r="AT1078" s="23">
        <v>-0.83</v>
      </c>
      <c r="AU1078" s="23">
        <v>6.4450000000000003</v>
      </c>
      <c r="AV1078" s="23">
        <v>-7.2750000000000004</v>
      </c>
      <c r="AW1078" s="23">
        <v>8.9200000000000008E-3</v>
      </c>
      <c r="AY1078" s="23">
        <v>1000000</v>
      </c>
      <c r="AZ1078" s="23">
        <v>4</v>
      </c>
      <c r="BA1078" s="23">
        <v>5</v>
      </c>
      <c r="BC1078" s="23" t="s">
        <v>8293</v>
      </c>
      <c r="BD1078" s="23" t="s">
        <v>8293</v>
      </c>
      <c r="BE1078" s="23" t="s">
        <v>8293</v>
      </c>
      <c r="BF1078" s="23" t="s">
        <v>8330</v>
      </c>
    </row>
    <row r="1079" spans="1:58" s="23" customFormat="1" x14ac:dyDescent="0.2">
      <c r="A1079" s="23" t="s">
        <v>4906</v>
      </c>
      <c r="B1079" s="23" t="s">
        <v>4907</v>
      </c>
      <c r="C1079" s="23" t="s">
        <v>38</v>
      </c>
      <c r="D1079" s="23" t="s">
        <v>38</v>
      </c>
      <c r="E1079" s="23">
        <v>9</v>
      </c>
      <c r="F1079" s="23" t="s">
        <v>38</v>
      </c>
      <c r="G1079" s="23" t="s">
        <v>38</v>
      </c>
      <c r="H1079" s="23">
        <v>1</v>
      </c>
      <c r="I1079" s="23" t="s">
        <v>8264</v>
      </c>
      <c r="J1079" s="23">
        <v>1</v>
      </c>
      <c r="K1079" s="23">
        <v>10</v>
      </c>
      <c r="L1079" s="23" t="s">
        <v>8345</v>
      </c>
      <c r="N1079" s="24" t="b">
        <f t="shared" si="146"/>
        <v>0</v>
      </c>
      <c r="O1079" s="24">
        <f t="shared" si="147"/>
        <v>110</v>
      </c>
      <c r="P1079" s="24">
        <f t="shared" si="148"/>
        <v>5</v>
      </c>
      <c r="Q1079" s="24" t="str">
        <f t="shared" si="149"/>
        <v>YES</v>
      </c>
      <c r="R1079" s="24" t="str">
        <f t="shared" si="150"/>
        <v>YES</v>
      </c>
      <c r="S1079" s="24" t="b">
        <f t="shared" si="151"/>
        <v>1</v>
      </c>
      <c r="T1079" s="24" t="b">
        <f t="shared" si="152"/>
        <v>1</v>
      </c>
      <c r="U1079" s="24">
        <f t="shared" si="153"/>
        <v>1072</v>
      </c>
      <c r="V1079" s="24">
        <f t="shared" si="154"/>
        <v>1299</v>
      </c>
      <c r="W1079" s="24"/>
      <c r="X1079" s="23" t="s">
        <v>40</v>
      </c>
      <c r="Y1079" s="23" t="s">
        <v>197</v>
      </c>
      <c r="AA1079" s="24"/>
      <c r="AB1079" s="24"/>
      <c r="AC1079" s="24"/>
      <c r="AD1079" s="24">
        <v>1</v>
      </c>
      <c r="AE1079" s="24">
        <v>1</v>
      </c>
      <c r="AF1079" s="24">
        <v>1</v>
      </c>
      <c r="AG1079" s="24">
        <v>1</v>
      </c>
      <c r="AH1079" s="24">
        <v>1</v>
      </c>
      <c r="AI1079" s="24">
        <v>1</v>
      </c>
      <c r="AJ1079" s="24">
        <v>1</v>
      </c>
      <c r="AK1079" s="24">
        <v>1</v>
      </c>
      <c r="AL1079" s="24">
        <v>1</v>
      </c>
      <c r="AM1079" s="24">
        <v>1</v>
      </c>
      <c r="AN1079" s="24">
        <v>1</v>
      </c>
      <c r="AO1079" s="24">
        <v>1</v>
      </c>
      <c r="AQ1079" s="23" t="s">
        <v>3985</v>
      </c>
      <c r="AR1079" s="23" t="s">
        <v>3986</v>
      </c>
      <c r="AS1079" s="23">
        <v>114.22</v>
      </c>
      <c r="AT1079" s="23">
        <v>5.18</v>
      </c>
      <c r="AU1079" s="23">
        <v>4</v>
      </c>
      <c r="AV1079" s="23">
        <v>1.1799999999999997</v>
      </c>
      <c r="AW1079" s="23">
        <v>2.92</v>
      </c>
      <c r="AY1079" s="23">
        <v>1000000</v>
      </c>
      <c r="AZ1079" s="23">
        <v>4</v>
      </c>
      <c r="BA1079" s="23">
        <v>5</v>
      </c>
      <c r="BC1079" s="23" t="s">
        <v>8293</v>
      </c>
      <c r="BD1079" s="23" t="s">
        <v>8293</v>
      </c>
      <c r="BE1079" s="23" t="s">
        <v>8293</v>
      </c>
      <c r="BF1079" s="23" t="s">
        <v>8330</v>
      </c>
    </row>
    <row r="1080" spans="1:58" s="23" customFormat="1" x14ac:dyDescent="0.2">
      <c r="A1080" s="23" t="s">
        <v>4908</v>
      </c>
      <c r="B1080" s="23" t="s">
        <v>4909</v>
      </c>
      <c r="C1080" s="23" t="s">
        <v>38</v>
      </c>
      <c r="D1080" s="23" t="s">
        <v>38</v>
      </c>
      <c r="E1080" s="23">
        <v>9</v>
      </c>
      <c r="F1080" s="23" t="s">
        <v>38</v>
      </c>
      <c r="G1080" s="23" t="s">
        <v>38</v>
      </c>
      <c r="H1080" s="23">
        <v>1</v>
      </c>
      <c r="I1080" s="23" t="s">
        <v>8264</v>
      </c>
      <c r="J1080" s="23">
        <v>1</v>
      </c>
      <c r="K1080" s="23">
        <v>10</v>
      </c>
      <c r="L1080" s="23" t="s">
        <v>8345</v>
      </c>
      <c r="N1080" s="24" t="b">
        <f t="shared" si="146"/>
        <v>0</v>
      </c>
      <c r="O1080" s="24">
        <f t="shared" si="147"/>
        <v>110</v>
      </c>
      <c r="P1080" s="24">
        <f t="shared" si="148"/>
        <v>5</v>
      </c>
      <c r="Q1080" s="24" t="str">
        <f t="shared" si="149"/>
        <v>YES</v>
      </c>
      <c r="R1080" s="24" t="str">
        <f t="shared" si="150"/>
        <v>YES</v>
      </c>
      <c r="S1080" s="24" t="b">
        <f t="shared" si="151"/>
        <v>1</v>
      </c>
      <c r="T1080" s="24" t="b">
        <f t="shared" si="152"/>
        <v>1</v>
      </c>
      <c r="U1080" s="24">
        <f t="shared" si="153"/>
        <v>1072</v>
      </c>
      <c r="V1080" s="24">
        <f t="shared" si="154"/>
        <v>1299</v>
      </c>
      <c r="W1080" s="24"/>
      <c r="X1080" s="23" t="s">
        <v>40</v>
      </c>
      <c r="Y1080" s="23" t="s">
        <v>197</v>
      </c>
      <c r="AA1080" s="24"/>
      <c r="AB1080" s="24"/>
      <c r="AC1080" s="24"/>
      <c r="AD1080" s="24">
        <v>1</v>
      </c>
      <c r="AE1080" s="24">
        <v>1</v>
      </c>
      <c r="AF1080" s="24">
        <v>1</v>
      </c>
      <c r="AG1080" s="24">
        <v>1</v>
      </c>
      <c r="AH1080" s="24">
        <v>1</v>
      </c>
      <c r="AI1080" s="24">
        <v>1</v>
      </c>
      <c r="AJ1080" s="24">
        <v>1</v>
      </c>
      <c r="AK1080" s="24">
        <v>1</v>
      </c>
      <c r="AL1080" s="24">
        <v>1</v>
      </c>
      <c r="AM1080" s="24">
        <v>1</v>
      </c>
      <c r="AN1080" s="24">
        <v>1</v>
      </c>
      <c r="AO1080" s="24">
        <v>1</v>
      </c>
      <c r="AQ1080" s="23" t="s">
        <v>3997</v>
      </c>
      <c r="AR1080" s="23" t="s">
        <v>3986</v>
      </c>
      <c r="AS1080" s="23">
        <v>114.22</v>
      </c>
      <c r="AT1080" s="23">
        <v>4.2</v>
      </c>
      <c r="AU1080" s="23">
        <v>4</v>
      </c>
      <c r="AV1080" s="23">
        <v>0.20000000000000018</v>
      </c>
      <c r="AW1080" s="23">
        <v>1.36</v>
      </c>
      <c r="AY1080" s="23">
        <v>1000000</v>
      </c>
      <c r="AZ1080" s="23">
        <v>4</v>
      </c>
      <c r="BA1080" s="23">
        <v>5</v>
      </c>
      <c r="BC1080" s="23" t="s">
        <v>8293</v>
      </c>
      <c r="BD1080" s="23" t="s">
        <v>8293</v>
      </c>
      <c r="BE1080" s="23" t="s">
        <v>8293</v>
      </c>
      <c r="BF1080" s="23" t="s">
        <v>8330</v>
      </c>
    </row>
    <row r="1081" spans="1:58" s="23" customFormat="1" x14ac:dyDescent="0.2">
      <c r="A1081" s="23" t="s">
        <v>4910</v>
      </c>
      <c r="B1081" s="23" t="s">
        <v>4911</v>
      </c>
      <c r="C1081" s="23" t="s">
        <v>38</v>
      </c>
      <c r="D1081" s="23" t="s">
        <v>38</v>
      </c>
      <c r="E1081" s="23">
        <v>9</v>
      </c>
      <c r="F1081" s="23" t="s">
        <v>38</v>
      </c>
      <c r="G1081" s="23" t="s">
        <v>38</v>
      </c>
      <c r="H1081" s="23">
        <v>1</v>
      </c>
      <c r="I1081" s="23" t="s">
        <v>8264</v>
      </c>
      <c r="J1081" s="23">
        <v>1</v>
      </c>
      <c r="K1081" s="23">
        <v>10</v>
      </c>
      <c r="L1081" s="23" t="s">
        <v>8345</v>
      </c>
      <c r="N1081" s="24" t="b">
        <f t="shared" si="146"/>
        <v>0</v>
      </c>
      <c r="O1081" s="24">
        <f t="shared" si="147"/>
        <v>110</v>
      </c>
      <c r="P1081" s="24">
        <f t="shared" si="148"/>
        <v>5</v>
      </c>
      <c r="Q1081" s="24" t="str">
        <f t="shared" si="149"/>
        <v>YES</v>
      </c>
      <c r="R1081" s="24" t="str">
        <f t="shared" si="150"/>
        <v>YES</v>
      </c>
      <c r="S1081" s="24" t="b">
        <f t="shared" si="151"/>
        <v>1</v>
      </c>
      <c r="T1081" s="24" t="b">
        <f t="shared" si="152"/>
        <v>1</v>
      </c>
      <c r="U1081" s="24">
        <f t="shared" si="153"/>
        <v>1072</v>
      </c>
      <c r="V1081" s="24">
        <f t="shared" si="154"/>
        <v>1299</v>
      </c>
      <c r="W1081" s="24"/>
      <c r="X1081" s="23" t="s">
        <v>40</v>
      </c>
      <c r="Y1081" s="23" t="s">
        <v>197</v>
      </c>
      <c r="AA1081" s="24"/>
      <c r="AB1081" s="24"/>
      <c r="AC1081" s="24"/>
      <c r="AD1081" s="24">
        <v>1</v>
      </c>
      <c r="AE1081" s="24">
        <v>1</v>
      </c>
      <c r="AF1081" s="24">
        <v>1</v>
      </c>
      <c r="AG1081" s="24">
        <v>1</v>
      </c>
      <c r="AH1081" s="24">
        <v>1</v>
      </c>
      <c r="AI1081" s="24">
        <v>1</v>
      </c>
      <c r="AJ1081" s="24">
        <v>1</v>
      </c>
      <c r="AK1081" s="24">
        <v>1</v>
      </c>
      <c r="AL1081" s="24">
        <v>1</v>
      </c>
      <c r="AM1081" s="24">
        <v>1</v>
      </c>
      <c r="AN1081" s="24">
        <v>1</v>
      </c>
      <c r="AO1081" s="24">
        <v>1</v>
      </c>
      <c r="AQ1081" s="23" t="s">
        <v>4006</v>
      </c>
      <c r="AR1081" s="23" t="s">
        <v>659</v>
      </c>
      <c r="AS1081" s="23">
        <v>128.25</v>
      </c>
      <c r="AT1081" s="23">
        <v>5.65</v>
      </c>
      <c r="AU1081" s="23">
        <v>4</v>
      </c>
      <c r="AV1081" s="23">
        <v>1.6500000000000004</v>
      </c>
      <c r="AW1081" s="23">
        <v>3.97</v>
      </c>
      <c r="AY1081" s="23">
        <v>1000000</v>
      </c>
      <c r="AZ1081" s="23">
        <v>4</v>
      </c>
      <c r="BA1081" s="23">
        <v>5</v>
      </c>
      <c r="BC1081" s="23" t="s">
        <v>8293</v>
      </c>
      <c r="BD1081" s="23" t="s">
        <v>8293</v>
      </c>
      <c r="BE1081" s="23" t="s">
        <v>8293</v>
      </c>
      <c r="BF1081" s="23" t="s">
        <v>8330</v>
      </c>
    </row>
    <row r="1082" spans="1:58" s="23" customFormat="1" x14ac:dyDescent="0.2">
      <c r="A1082" s="23" t="s">
        <v>4912</v>
      </c>
      <c r="B1082" s="23" t="s">
        <v>4913</v>
      </c>
      <c r="C1082" s="23" t="s">
        <v>38</v>
      </c>
      <c r="D1082" s="23" t="s">
        <v>38</v>
      </c>
      <c r="E1082" s="23">
        <v>9</v>
      </c>
      <c r="F1082" s="23" t="s">
        <v>38</v>
      </c>
      <c r="G1082" s="23" t="s">
        <v>38</v>
      </c>
      <c r="H1082" s="23">
        <v>1</v>
      </c>
      <c r="I1082" s="23" t="s">
        <v>8264</v>
      </c>
      <c r="J1082" s="23">
        <v>1</v>
      </c>
      <c r="K1082" s="23">
        <v>10</v>
      </c>
      <c r="L1082" s="23" t="s">
        <v>8345</v>
      </c>
      <c r="N1082" s="24" t="b">
        <f t="shared" si="146"/>
        <v>0</v>
      </c>
      <c r="O1082" s="24">
        <f t="shared" si="147"/>
        <v>110</v>
      </c>
      <c r="P1082" s="24">
        <f t="shared" si="148"/>
        <v>5</v>
      </c>
      <c r="Q1082" s="24" t="str">
        <f t="shared" si="149"/>
        <v>YES</v>
      </c>
      <c r="R1082" s="24" t="str">
        <f t="shared" si="150"/>
        <v>YES</v>
      </c>
      <c r="S1082" s="24" t="b">
        <f t="shared" si="151"/>
        <v>1</v>
      </c>
      <c r="T1082" s="24" t="b">
        <f t="shared" si="152"/>
        <v>1</v>
      </c>
      <c r="U1082" s="24">
        <f t="shared" si="153"/>
        <v>1072</v>
      </c>
      <c r="V1082" s="24">
        <f t="shared" si="154"/>
        <v>1299</v>
      </c>
      <c r="W1082" s="24"/>
      <c r="X1082" s="23" t="s">
        <v>40</v>
      </c>
      <c r="Y1082" s="23" t="s">
        <v>197</v>
      </c>
      <c r="AA1082" s="24"/>
      <c r="AB1082" s="24"/>
      <c r="AC1082" s="24"/>
      <c r="AD1082" s="24">
        <v>1</v>
      </c>
      <c r="AE1082" s="24">
        <v>1</v>
      </c>
      <c r="AF1082" s="24">
        <v>1</v>
      </c>
      <c r="AG1082" s="24">
        <v>1</v>
      </c>
      <c r="AH1082" s="24">
        <v>1</v>
      </c>
      <c r="AI1082" s="24">
        <v>1</v>
      </c>
      <c r="AJ1082" s="24">
        <v>1</v>
      </c>
      <c r="AK1082" s="24">
        <v>1</v>
      </c>
      <c r="AL1082" s="24">
        <v>1</v>
      </c>
      <c r="AM1082" s="24">
        <v>1</v>
      </c>
      <c r="AN1082" s="24">
        <v>1</v>
      </c>
      <c r="AO1082" s="24">
        <v>1</v>
      </c>
      <c r="AQ1082" s="23" t="s">
        <v>4027</v>
      </c>
      <c r="AR1082" s="23" t="s">
        <v>4028</v>
      </c>
      <c r="AS1082" s="23">
        <v>44.093000000000004</v>
      </c>
      <c r="AT1082" s="23">
        <v>2.36</v>
      </c>
      <c r="AU1082" s="23">
        <v>4</v>
      </c>
      <c r="AV1082" s="23">
        <v>-1.6400000000000001</v>
      </c>
      <c r="AW1082" s="23">
        <v>0.38900000000000001</v>
      </c>
      <c r="AY1082" s="23">
        <v>1000000</v>
      </c>
      <c r="AZ1082" s="23">
        <v>4</v>
      </c>
      <c r="BA1082" s="23">
        <v>5</v>
      </c>
      <c r="BC1082" s="23" t="s">
        <v>8293</v>
      </c>
      <c r="BD1082" s="23" t="s">
        <v>8293</v>
      </c>
      <c r="BE1082" s="23" t="s">
        <v>8293</v>
      </c>
      <c r="BF1082" s="23" t="s">
        <v>8330</v>
      </c>
    </row>
    <row r="1083" spans="1:58" s="23" customFormat="1" x14ac:dyDescent="0.2">
      <c r="A1083" s="23" t="s">
        <v>4914</v>
      </c>
      <c r="B1083" s="23" t="s">
        <v>4915</v>
      </c>
      <c r="C1083" s="23" t="s">
        <v>38</v>
      </c>
      <c r="D1083" s="23" t="s">
        <v>38</v>
      </c>
      <c r="E1083" s="23">
        <v>9</v>
      </c>
      <c r="F1083" s="23" t="s">
        <v>38</v>
      </c>
      <c r="G1083" s="23" t="s">
        <v>38</v>
      </c>
      <c r="H1083" s="23">
        <v>1</v>
      </c>
      <c r="I1083" s="23" t="s">
        <v>8264</v>
      </c>
      <c r="J1083" s="23">
        <v>1</v>
      </c>
      <c r="K1083" s="23">
        <v>10</v>
      </c>
      <c r="L1083" s="23" t="s">
        <v>8345</v>
      </c>
      <c r="N1083" s="24" t="b">
        <f t="shared" si="146"/>
        <v>0</v>
      </c>
      <c r="O1083" s="24">
        <f t="shared" si="147"/>
        <v>110</v>
      </c>
      <c r="P1083" s="24">
        <f t="shared" si="148"/>
        <v>5</v>
      </c>
      <c r="Q1083" s="24" t="str">
        <f t="shared" si="149"/>
        <v>YES</v>
      </c>
      <c r="R1083" s="24" t="str">
        <f t="shared" si="150"/>
        <v>YES</v>
      </c>
      <c r="S1083" s="24" t="b">
        <f t="shared" si="151"/>
        <v>1</v>
      </c>
      <c r="T1083" s="24" t="b">
        <f t="shared" si="152"/>
        <v>1</v>
      </c>
      <c r="U1083" s="24">
        <f t="shared" si="153"/>
        <v>1072</v>
      </c>
      <c r="V1083" s="24">
        <f t="shared" si="154"/>
        <v>1299</v>
      </c>
      <c r="W1083" s="24"/>
      <c r="X1083" s="23" t="s">
        <v>82</v>
      </c>
      <c r="Y1083" s="23" t="s">
        <v>496</v>
      </c>
      <c r="AA1083" s="24"/>
      <c r="AB1083" s="24"/>
      <c r="AC1083" s="24"/>
      <c r="AD1083" s="24">
        <v>1</v>
      </c>
      <c r="AE1083" s="24">
        <v>1</v>
      </c>
      <c r="AF1083" s="24">
        <v>1</v>
      </c>
      <c r="AG1083" s="24">
        <v>1</v>
      </c>
      <c r="AH1083" s="24">
        <v>1</v>
      </c>
      <c r="AI1083" s="24">
        <v>1</v>
      </c>
      <c r="AJ1083" s="24">
        <v>1</v>
      </c>
      <c r="AK1083" s="24">
        <v>1</v>
      </c>
      <c r="AL1083" s="24">
        <v>1</v>
      </c>
      <c r="AM1083" s="24">
        <v>1</v>
      </c>
      <c r="AN1083" s="24">
        <v>1</v>
      </c>
      <c r="AO1083" s="24">
        <v>1</v>
      </c>
      <c r="AQ1083" s="23" t="s">
        <v>4027</v>
      </c>
      <c r="AR1083" s="23" t="s">
        <v>4028</v>
      </c>
      <c r="AS1083" s="23">
        <v>44.093000000000004</v>
      </c>
      <c r="AT1083" s="23">
        <v>2.36</v>
      </c>
      <c r="AU1083" s="23">
        <v>4</v>
      </c>
      <c r="AV1083" s="23">
        <v>-1.6400000000000001</v>
      </c>
      <c r="AW1083" s="23">
        <v>0.38900000000000001</v>
      </c>
      <c r="AY1083" s="23">
        <v>1000000</v>
      </c>
      <c r="AZ1083" s="23">
        <v>4</v>
      </c>
      <c r="BA1083" s="23">
        <v>5</v>
      </c>
      <c r="BC1083" s="23" t="s">
        <v>8293</v>
      </c>
      <c r="BD1083" s="23" t="s">
        <v>8293</v>
      </c>
      <c r="BE1083" s="23" t="s">
        <v>8293</v>
      </c>
      <c r="BF1083" s="23" t="s">
        <v>8330</v>
      </c>
    </row>
    <row r="1084" spans="1:58" s="23" customFormat="1" x14ac:dyDescent="0.2">
      <c r="A1084" s="23" t="s">
        <v>4916</v>
      </c>
      <c r="B1084" s="23" t="s">
        <v>4917</v>
      </c>
      <c r="C1084" s="23" t="s">
        <v>38</v>
      </c>
      <c r="D1084" s="23" t="s">
        <v>38</v>
      </c>
      <c r="E1084" s="23">
        <v>9</v>
      </c>
      <c r="F1084" s="23" t="s">
        <v>38</v>
      </c>
      <c r="G1084" s="23" t="s">
        <v>38</v>
      </c>
      <c r="H1084" s="23">
        <v>1</v>
      </c>
      <c r="I1084" s="23" t="s">
        <v>8264</v>
      </c>
      <c r="J1084" s="23">
        <v>1</v>
      </c>
      <c r="K1084" s="23">
        <v>10</v>
      </c>
      <c r="L1084" s="23" t="s">
        <v>8345</v>
      </c>
      <c r="N1084" s="24" t="b">
        <f t="shared" si="146"/>
        <v>0</v>
      </c>
      <c r="O1084" s="24">
        <f t="shared" si="147"/>
        <v>110</v>
      </c>
      <c r="P1084" s="24">
        <f t="shared" si="148"/>
        <v>5</v>
      </c>
      <c r="Q1084" s="24" t="str">
        <f t="shared" si="149"/>
        <v>YES</v>
      </c>
      <c r="R1084" s="24" t="str">
        <f t="shared" si="150"/>
        <v>YES</v>
      </c>
      <c r="S1084" s="24" t="b">
        <f t="shared" si="151"/>
        <v>1</v>
      </c>
      <c r="T1084" s="24" t="b">
        <f t="shared" si="152"/>
        <v>1</v>
      </c>
      <c r="U1084" s="24">
        <f t="shared" si="153"/>
        <v>1072</v>
      </c>
      <c r="V1084" s="24">
        <f t="shared" si="154"/>
        <v>1299</v>
      </c>
      <c r="W1084" s="24"/>
      <c r="X1084" s="23" t="s">
        <v>40</v>
      </c>
      <c r="Y1084" s="23" t="s">
        <v>197</v>
      </c>
      <c r="AA1084" s="24"/>
      <c r="AB1084" s="24"/>
      <c r="AC1084" s="24"/>
      <c r="AD1084" s="24">
        <v>1</v>
      </c>
      <c r="AE1084" s="24">
        <v>1</v>
      </c>
      <c r="AF1084" s="24">
        <v>1</v>
      </c>
      <c r="AG1084" s="24">
        <v>1</v>
      </c>
      <c r="AH1084" s="24">
        <v>1</v>
      </c>
      <c r="AI1084" s="24">
        <v>1</v>
      </c>
      <c r="AJ1084" s="24">
        <v>1</v>
      </c>
      <c r="AK1084" s="24">
        <v>1</v>
      </c>
      <c r="AL1084" s="24">
        <v>1</v>
      </c>
      <c r="AM1084" s="24">
        <v>1</v>
      </c>
      <c r="AN1084" s="24">
        <v>1</v>
      </c>
      <c r="AO1084" s="24">
        <v>1</v>
      </c>
      <c r="AQ1084" s="23" t="s">
        <v>3967</v>
      </c>
      <c r="AR1084" s="23" t="s">
        <v>916</v>
      </c>
      <c r="AS1084" s="23">
        <v>58.119</v>
      </c>
      <c r="AT1084" s="23">
        <v>2.89</v>
      </c>
      <c r="AU1084" s="23">
        <v>4</v>
      </c>
      <c r="AV1084" s="23">
        <v>-1.1099999999999999</v>
      </c>
      <c r="AW1084" s="23">
        <v>0.59499999999999997</v>
      </c>
      <c r="AY1084" s="23">
        <v>1000000</v>
      </c>
      <c r="AZ1084" s="23">
        <v>4</v>
      </c>
      <c r="BA1084" s="23">
        <v>5</v>
      </c>
      <c r="BC1084" s="23" t="s">
        <v>8293</v>
      </c>
      <c r="BD1084" s="23" t="s">
        <v>8293</v>
      </c>
      <c r="BE1084" s="23" t="s">
        <v>8293</v>
      </c>
      <c r="BF1084" s="23" t="s">
        <v>8330</v>
      </c>
    </row>
    <row r="1085" spans="1:58" s="23" customFormat="1" x14ac:dyDescent="0.2">
      <c r="A1085" s="23" t="s">
        <v>4918</v>
      </c>
      <c r="B1085" s="23" t="s">
        <v>4919</v>
      </c>
      <c r="C1085" s="23" t="s">
        <v>38</v>
      </c>
      <c r="D1085" s="23" t="s">
        <v>38</v>
      </c>
      <c r="E1085" s="23">
        <v>9</v>
      </c>
      <c r="F1085" s="23" t="s">
        <v>38</v>
      </c>
      <c r="G1085" s="23" t="s">
        <v>38</v>
      </c>
      <c r="H1085" s="23">
        <v>1</v>
      </c>
      <c r="I1085" s="23" t="s">
        <v>8264</v>
      </c>
      <c r="J1085" s="23">
        <v>1</v>
      </c>
      <c r="K1085" s="23">
        <v>10</v>
      </c>
      <c r="L1085" s="23" t="s">
        <v>8345</v>
      </c>
      <c r="N1085" s="24" t="b">
        <f t="shared" si="146"/>
        <v>0</v>
      </c>
      <c r="O1085" s="24">
        <f t="shared" si="147"/>
        <v>110</v>
      </c>
      <c r="P1085" s="24">
        <f t="shared" si="148"/>
        <v>5</v>
      </c>
      <c r="Q1085" s="24" t="str">
        <f t="shared" si="149"/>
        <v>YES</v>
      </c>
      <c r="R1085" s="24" t="str">
        <f t="shared" si="150"/>
        <v>YES</v>
      </c>
      <c r="S1085" s="24" t="b">
        <f t="shared" si="151"/>
        <v>1</v>
      </c>
      <c r="T1085" s="24" t="b">
        <f t="shared" si="152"/>
        <v>1</v>
      </c>
      <c r="U1085" s="24">
        <f t="shared" si="153"/>
        <v>1072</v>
      </c>
      <c r="V1085" s="24">
        <f t="shared" si="154"/>
        <v>1299</v>
      </c>
      <c r="W1085" s="24"/>
      <c r="X1085" s="23" t="s">
        <v>40</v>
      </c>
      <c r="Y1085" s="23" t="s">
        <v>197</v>
      </c>
      <c r="AA1085" s="24"/>
      <c r="AB1085" s="24"/>
      <c r="AC1085" s="24"/>
      <c r="AD1085" s="24">
        <v>1</v>
      </c>
      <c r="AE1085" s="24">
        <v>1</v>
      </c>
      <c r="AF1085" s="24">
        <v>1</v>
      </c>
      <c r="AG1085" s="24">
        <v>1</v>
      </c>
      <c r="AH1085" s="24">
        <v>1</v>
      </c>
      <c r="AI1085" s="24">
        <v>1</v>
      </c>
      <c r="AJ1085" s="24">
        <v>1</v>
      </c>
      <c r="AK1085" s="24">
        <v>1</v>
      </c>
      <c r="AL1085" s="24">
        <v>1</v>
      </c>
      <c r="AM1085" s="24">
        <v>1</v>
      </c>
      <c r="AN1085" s="24">
        <v>1</v>
      </c>
      <c r="AO1085" s="24">
        <v>1</v>
      </c>
      <c r="AQ1085" s="23" t="s">
        <v>3967</v>
      </c>
      <c r="AR1085" s="23" t="s">
        <v>916</v>
      </c>
      <c r="AS1085" s="23">
        <v>58.119</v>
      </c>
      <c r="AT1085" s="23">
        <v>2.89</v>
      </c>
      <c r="AU1085" s="23">
        <v>4</v>
      </c>
      <c r="AV1085" s="23">
        <v>-1.1099999999999999</v>
      </c>
      <c r="AW1085" s="23">
        <v>0.59499999999999997</v>
      </c>
      <c r="AY1085" s="23">
        <v>1000000</v>
      </c>
      <c r="AZ1085" s="23">
        <v>4</v>
      </c>
      <c r="BA1085" s="23">
        <v>5</v>
      </c>
      <c r="BC1085" s="23" t="s">
        <v>8293</v>
      </c>
      <c r="BD1085" s="23" t="s">
        <v>8293</v>
      </c>
      <c r="BE1085" s="23" t="s">
        <v>8293</v>
      </c>
      <c r="BF1085" s="23" t="s">
        <v>8330</v>
      </c>
    </row>
    <row r="1086" spans="1:58" s="23" customFormat="1" x14ac:dyDescent="0.2">
      <c r="A1086" s="23" t="s">
        <v>4920</v>
      </c>
      <c r="B1086" s="23" t="s">
        <v>4921</v>
      </c>
      <c r="C1086" s="23" t="s">
        <v>38</v>
      </c>
      <c r="D1086" s="23" t="s">
        <v>38</v>
      </c>
      <c r="E1086" s="23">
        <v>9</v>
      </c>
      <c r="F1086" s="23" t="s">
        <v>38</v>
      </c>
      <c r="G1086" s="23" t="s">
        <v>38</v>
      </c>
      <c r="H1086" s="23">
        <v>1</v>
      </c>
      <c r="I1086" s="23" t="s">
        <v>8264</v>
      </c>
      <c r="J1086" s="23">
        <v>1</v>
      </c>
      <c r="K1086" s="23">
        <v>10</v>
      </c>
      <c r="L1086" s="23" t="s">
        <v>8345</v>
      </c>
      <c r="N1086" s="24" t="b">
        <f t="shared" si="146"/>
        <v>0</v>
      </c>
      <c r="O1086" s="24">
        <f t="shared" si="147"/>
        <v>110</v>
      </c>
      <c r="P1086" s="24">
        <f t="shared" si="148"/>
        <v>5</v>
      </c>
      <c r="Q1086" s="24" t="str">
        <f t="shared" si="149"/>
        <v>YES</v>
      </c>
      <c r="R1086" s="24" t="str">
        <f t="shared" si="150"/>
        <v>YES</v>
      </c>
      <c r="S1086" s="24" t="b">
        <f t="shared" si="151"/>
        <v>1</v>
      </c>
      <c r="T1086" s="24" t="b">
        <f t="shared" si="152"/>
        <v>1</v>
      </c>
      <c r="U1086" s="24">
        <f t="shared" si="153"/>
        <v>1072</v>
      </c>
      <c r="V1086" s="24">
        <f t="shared" si="154"/>
        <v>1299</v>
      </c>
      <c r="W1086" s="24"/>
      <c r="X1086" s="23" t="s">
        <v>40</v>
      </c>
      <c r="Y1086" s="23" t="s">
        <v>197</v>
      </c>
      <c r="AA1086" s="24"/>
      <c r="AB1086" s="24"/>
      <c r="AC1086" s="24"/>
      <c r="AD1086" s="24">
        <v>1</v>
      </c>
      <c r="AE1086" s="24">
        <v>1</v>
      </c>
      <c r="AF1086" s="24">
        <v>1</v>
      </c>
      <c r="AG1086" s="24">
        <v>1</v>
      </c>
      <c r="AH1086" s="24">
        <v>1</v>
      </c>
      <c r="AI1086" s="24">
        <v>1</v>
      </c>
      <c r="AJ1086" s="24">
        <v>1</v>
      </c>
      <c r="AK1086" s="24">
        <v>1</v>
      </c>
      <c r="AL1086" s="24">
        <v>1</v>
      </c>
      <c r="AM1086" s="24">
        <v>1</v>
      </c>
      <c r="AN1086" s="24">
        <v>1</v>
      </c>
      <c r="AO1086" s="24">
        <v>1</v>
      </c>
      <c r="AQ1086" s="23" t="s">
        <v>4000</v>
      </c>
      <c r="AR1086" s="23" t="s">
        <v>4001</v>
      </c>
      <c r="AS1086" s="23">
        <v>100.2</v>
      </c>
      <c r="AT1086" s="23">
        <v>4.66</v>
      </c>
      <c r="AU1086" s="23">
        <v>4</v>
      </c>
      <c r="AV1086" s="23">
        <v>0.66000000000000014</v>
      </c>
      <c r="AW1086" s="23">
        <v>1.92</v>
      </c>
      <c r="AY1086" s="23">
        <v>1000000</v>
      </c>
      <c r="AZ1086" s="23">
        <v>4</v>
      </c>
      <c r="BA1086" s="23">
        <v>5</v>
      </c>
      <c r="BC1086" s="23" t="s">
        <v>8293</v>
      </c>
      <c r="BD1086" s="23" t="s">
        <v>8293</v>
      </c>
      <c r="BE1086" s="23" t="s">
        <v>8293</v>
      </c>
      <c r="BF1086" s="23" t="s">
        <v>8330</v>
      </c>
    </row>
    <row r="1087" spans="1:58" s="23" customFormat="1" x14ac:dyDescent="0.2">
      <c r="A1087" s="23" t="s">
        <v>4922</v>
      </c>
      <c r="B1087" s="23" t="s">
        <v>4923</v>
      </c>
      <c r="C1087" s="23" t="s">
        <v>38</v>
      </c>
      <c r="D1087" s="23" t="s">
        <v>38</v>
      </c>
      <c r="E1087" s="23">
        <v>9</v>
      </c>
      <c r="F1087" s="23" t="s">
        <v>38</v>
      </c>
      <c r="G1087" s="23" t="s">
        <v>38</v>
      </c>
      <c r="H1087" s="23">
        <v>1</v>
      </c>
      <c r="I1087" s="23" t="s">
        <v>8264</v>
      </c>
      <c r="J1087" s="23">
        <v>1</v>
      </c>
      <c r="K1087" s="23">
        <v>10</v>
      </c>
      <c r="L1087" s="23" t="s">
        <v>8345</v>
      </c>
      <c r="N1087" s="24" t="b">
        <f t="shared" si="146"/>
        <v>0</v>
      </c>
      <c r="O1087" s="24">
        <f t="shared" si="147"/>
        <v>110</v>
      </c>
      <c r="P1087" s="24">
        <f t="shared" si="148"/>
        <v>5</v>
      </c>
      <c r="Q1087" s="24" t="str">
        <f t="shared" si="149"/>
        <v>YES</v>
      </c>
      <c r="R1087" s="24" t="str">
        <f t="shared" si="150"/>
        <v>YES</v>
      </c>
      <c r="S1087" s="24" t="b">
        <f t="shared" si="151"/>
        <v>1</v>
      </c>
      <c r="T1087" s="24" t="b">
        <f t="shared" si="152"/>
        <v>1</v>
      </c>
      <c r="U1087" s="24">
        <f t="shared" si="153"/>
        <v>1072</v>
      </c>
      <c r="V1087" s="24">
        <f t="shared" si="154"/>
        <v>1299</v>
      </c>
      <c r="W1087" s="24"/>
      <c r="X1087" s="23" t="s">
        <v>40</v>
      </c>
      <c r="Y1087" s="23" t="s">
        <v>197</v>
      </c>
      <c r="AA1087" s="24"/>
      <c r="AB1087" s="24"/>
      <c r="AC1087" s="24"/>
      <c r="AD1087" s="24">
        <v>1</v>
      </c>
      <c r="AE1087" s="24">
        <v>1</v>
      </c>
      <c r="AF1087" s="24">
        <v>1</v>
      </c>
      <c r="AG1087" s="24">
        <v>1</v>
      </c>
      <c r="AH1087" s="24">
        <v>1</v>
      </c>
      <c r="AI1087" s="24">
        <v>1</v>
      </c>
      <c r="AJ1087" s="24">
        <v>1</v>
      </c>
      <c r="AK1087" s="24">
        <v>1</v>
      </c>
      <c r="AL1087" s="24">
        <v>1</v>
      </c>
      <c r="AM1087" s="24">
        <v>1</v>
      </c>
      <c r="AN1087" s="24">
        <v>1</v>
      </c>
      <c r="AO1087" s="24">
        <v>1</v>
      </c>
      <c r="AQ1087" s="23" t="s">
        <v>4023</v>
      </c>
      <c r="AR1087" s="23" t="s">
        <v>4024</v>
      </c>
      <c r="AS1087" s="23">
        <v>30.067</v>
      </c>
      <c r="AT1087" s="23">
        <v>1.81</v>
      </c>
      <c r="AU1087" s="23">
        <v>4</v>
      </c>
      <c r="AV1087" s="23">
        <v>-2.19</v>
      </c>
      <c r="AW1087" s="23">
        <v>0.27100000000000002</v>
      </c>
      <c r="AY1087" s="23">
        <v>1000000</v>
      </c>
      <c r="AZ1087" s="23">
        <v>4</v>
      </c>
      <c r="BA1087" s="23">
        <v>5</v>
      </c>
      <c r="BC1087" s="23" t="s">
        <v>8293</v>
      </c>
      <c r="BD1087" s="23" t="s">
        <v>8293</v>
      </c>
      <c r="BE1087" s="23" t="s">
        <v>8293</v>
      </c>
      <c r="BF1087" s="23" t="s">
        <v>8330</v>
      </c>
    </row>
    <row r="1088" spans="1:58" s="23" customFormat="1" x14ac:dyDescent="0.2">
      <c r="A1088" s="23" t="s">
        <v>4924</v>
      </c>
      <c r="B1088" s="23" t="s">
        <v>4925</v>
      </c>
      <c r="C1088" s="23" t="s">
        <v>38</v>
      </c>
      <c r="D1088" s="23" t="s">
        <v>38</v>
      </c>
      <c r="E1088" s="23">
        <v>9</v>
      </c>
      <c r="F1088" s="23" t="s">
        <v>38</v>
      </c>
      <c r="G1088" s="23" t="s">
        <v>38</v>
      </c>
      <c r="H1088" s="23">
        <v>1</v>
      </c>
      <c r="I1088" s="23" t="s">
        <v>8264</v>
      </c>
      <c r="J1088" s="23">
        <v>1</v>
      </c>
      <c r="K1088" s="23">
        <v>10</v>
      </c>
      <c r="L1088" s="23" t="s">
        <v>8345</v>
      </c>
      <c r="N1088" s="24" t="b">
        <f t="shared" si="146"/>
        <v>0</v>
      </c>
      <c r="O1088" s="24">
        <f t="shared" si="147"/>
        <v>110</v>
      </c>
      <c r="P1088" s="24">
        <f t="shared" si="148"/>
        <v>5</v>
      </c>
      <c r="Q1088" s="24" t="str">
        <f t="shared" si="149"/>
        <v>YES</v>
      </c>
      <c r="R1088" s="24" t="str">
        <f t="shared" si="150"/>
        <v>YES</v>
      </c>
      <c r="S1088" s="24" t="b">
        <f t="shared" si="151"/>
        <v>1</v>
      </c>
      <c r="T1088" s="24" t="b">
        <f t="shared" si="152"/>
        <v>1</v>
      </c>
      <c r="U1088" s="24">
        <f t="shared" si="153"/>
        <v>1072</v>
      </c>
      <c r="V1088" s="24">
        <f t="shared" si="154"/>
        <v>1299</v>
      </c>
      <c r="W1088" s="24"/>
      <c r="X1088" s="23" t="s">
        <v>40</v>
      </c>
      <c r="Y1088" s="23" t="s">
        <v>197</v>
      </c>
      <c r="AA1088" s="24"/>
      <c r="AB1088" s="24"/>
      <c r="AC1088" s="24"/>
      <c r="AD1088" s="24">
        <v>1</v>
      </c>
      <c r="AE1088" s="24">
        <v>1</v>
      </c>
      <c r="AF1088" s="24">
        <v>1</v>
      </c>
      <c r="AG1088" s="24">
        <v>1</v>
      </c>
      <c r="AH1088" s="24">
        <v>1</v>
      </c>
      <c r="AI1088" s="24">
        <v>1</v>
      </c>
      <c r="AJ1088" s="24">
        <v>1</v>
      </c>
      <c r="AK1088" s="24">
        <v>1</v>
      </c>
      <c r="AL1088" s="24">
        <v>1</v>
      </c>
      <c r="AM1088" s="24">
        <v>1</v>
      </c>
      <c r="AN1088" s="24">
        <v>1</v>
      </c>
      <c r="AO1088" s="24">
        <v>1</v>
      </c>
      <c r="AQ1088" s="23" t="s">
        <v>3963</v>
      </c>
      <c r="AR1088" s="23" t="s">
        <v>3964</v>
      </c>
      <c r="AS1088" s="23">
        <v>86.171000000000006</v>
      </c>
      <c r="AT1088" s="23">
        <v>3.9</v>
      </c>
      <c r="AU1088" s="23">
        <v>4</v>
      </c>
      <c r="AV1088" s="23">
        <v>-0.10000000000000009</v>
      </c>
      <c r="AW1088" s="23">
        <v>1.1499999999999999</v>
      </c>
      <c r="AY1088" s="23">
        <v>1000000</v>
      </c>
      <c r="AZ1088" s="23">
        <v>4</v>
      </c>
      <c r="BA1088" s="23">
        <v>5</v>
      </c>
      <c r="BC1088" s="23" t="s">
        <v>8293</v>
      </c>
      <c r="BD1088" s="23" t="s">
        <v>8293</v>
      </c>
      <c r="BE1088" s="23" t="s">
        <v>8293</v>
      </c>
      <c r="BF1088" s="23" t="s">
        <v>8330</v>
      </c>
    </row>
    <row r="1089" spans="1:58" s="23" customFormat="1" x14ac:dyDescent="0.2">
      <c r="A1089" s="23" t="s">
        <v>4926</v>
      </c>
      <c r="B1089" s="23" t="s">
        <v>4927</v>
      </c>
      <c r="C1089" s="23" t="s">
        <v>38</v>
      </c>
      <c r="D1089" s="23" t="s">
        <v>38</v>
      </c>
      <c r="E1089" s="23">
        <v>9</v>
      </c>
      <c r="F1089" s="23" t="s">
        <v>38</v>
      </c>
      <c r="G1089" s="23" t="s">
        <v>38</v>
      </c>
      <c r="H1089" s="23">
        <v>1</v>
      </c>
      <c r="I1089" s="23" t="s">
        <v>8264</v>
      </c>
      <c r="J1089" s="23">
        <v>1</v>
      </c>
      <c r="K1089" s="23">
        <v>10</v>
      </c>
      <c r="L1089" s="23" t="s">
        <v>8345</v>
      </c>
      <c r="N1089" s="24" t="b">
        <f t="shared" si="146"/>
        <v>0</v>
      </c>
      <c r="O1089" s="24">
        <f t="shared" si="147"/>
        <v>110</v>
      </c>
      <c r="P1089" s="24">
        <f t="shared" si="148"/>
        <v>5</v>
      </c>
      <c r="Q1089" s="24" t="str">
        <f t="shared" si="149"/>
        <v>YES</v>
      </c>
      <c r="R1089" s="24" t="str">
        <f t="shared" si="150"/>
        <v>YES</v>
      </c>
      <c r="S1089" s="24" t="b">
        <f t="shared" si="151"/>
        <v>1</v>
      </c>
      <c r="T1089" s="24" t="b">
        <f t="shared" si="152"/>
        <v>1</v>
      </c>
      <c r="U1089" s="24">
        <f t="shared" si="153"/>
        <v>1072</v>
      </c>
      <c r="V1089" s="24">
        <f t="shared" si="154"/>
        <v>1299</v>
      </c>
      <c r="W1089" s="24"/>
      <c r="X1089" s="23" t="s">
        <v>40</v>
      </c>
      <c r="Y1089" s="23" t="s">
        <v>197</v>
      </c>
      <c r="AA1089" s="24"/>
      <c r="AB1089" s="24"/>
      <c r="AC1089" s="24"/>
      <c r="AD1089" s="24">
        <v>1</v>
      </c>
      <c r="AE1089" s="24">
        <v>1</v>
      </c>
      <c r="AF1089" s="24">
        <v>1</v>
      </c>
      <c r="AG1089" s="24">
        <v>1</v>
      </c>
      <c r="AH1089" s="24">
        <v>1</v>
      </c>
      <c r="AI1089" s="24">
        <v>1</v>
      </c>
      <c r="AJ1089" s="24">
        <v>1</v>
      </c>
      <c r="AK1089" s="24">
        <v>1</v>
      </c>
      <c r="AL1089" s="24">
        <v>1</v>
      </c>
      <c r="AM1089" s="24">
        <v>1</v>
      </c>
      <c r="AN1089" s="24">
        <v>1</v>
      </c>
      <c r="AO1089" s="24">
        <v>1</v>
      </c>
      <c r="AQ1089" s="23" t="s">
        <v>4033</v>
      </c>
      <c r="AR1089" s="23" t="s">
        <v>958</v>
      </c>
      <c r="AS1089" s="23">
        <v>72.144999999999996</v>
      </c>
      <c r="AT1089" s="23">
        <v>3.39</v>
      </c>
      <c r="AU1089" s="23">
        <v>4</v>
      </c>
      <c r="AV1089" s="23">
        <v>-0.60999999999999988</v>
      </c>
      <c r="AW1089" s="23">
        <v>0.82499999999999996</v>
      </c>
      <c r="AY1089" s="23">
        <v>1000000</v>
      </c>
      <c r="AZ1089" s="23">
        <v>4</v>
      </c>
      <c r="BA1089" s="23">
        <v>5</v>
      </c>
      <c r="BC1089" s="23" t="s">
        <v>8293</v>
      </c>
      <c r="BD1089" s="23" t="s">
        <v>8293</v>
      </c>
      <c r="BE1089" s="23" t="s">
        <v>8293</v>
      </c>
      <c r="BF1089" s="23" t="s">
        <v>8330</v>
      </c>
    </row>
    <row r="1090" spans="1:58" s="23" customFormat="1" x14ac:dyDescent="0.2">
      <c r="A1090" s="23" t="s">
        <v>4928</v>
      </c>
      <c r="B1090" s="23" t="s">
        <v>4929</v>
      </c>
      <c r="C1090" s="23" t="s">
        <v>38</v>
      </c>
      <c r="D1090" s="23" t="s">
        <v>38</v>
      </c>
      <c r="E1090" s="23">
        <v>9</v>
      </c>
      <c r="F1090" s="23" t="s">
        <v>38</v>
      </c>
      <c r="G1090" s="23" t="s">
        <v>38</v>
      </c>
      <c r="H1090" s="23">
        <v>1</v>
      </c>
      <c r="I1090" s="23" t="s">
        <v>8264</v>
      </c>
      <c r="J1090" s="23">
        <v>1</v>
      </c>
      <c r="K1090" s="23">
        <v>10</v>
      </c>
      <c r="L1090" s="23" t="s">
        <v>8345</v>
      </c>
      <c r="N1090" s="24" t="b">
        <f t="shared" ref="N1090:N1153" si="155">AND(I1090="TRUE",J1090&gt;5,K1090&gt;5)</f>
        <v>0</v>
      </c>
      <c r="O1090" s="24">
        <f t="shared" ref="O1090:O1153" si="156">(E1090*H1090)+(J1090*J1090)+(K1090*K1090)</f>
        <v>110</v>
      </c>
      <c r="P1090" s="24">
        <f t="shared" ref="P1090:P1153" si="157">((E1090*H1090)+(J1090*J1090))/20*K1090</f>
        <v>5</v>
      </c>
      <c r="Q1090" s="24" t="str">
        <f t="shared" ref="Q1090:Q1153" si="158">IF(O1090&gt;O$2339,"YES","NO")</f>
        <v>YES</v>
      </c>
      <c r="R1090" s="24" t="str">
        <f t="shared" ref="R1090:R1153" si="159">IF(P1090&gt;P$2339,"YES","NO")</f>
        <v>YES</v>
      </c>
      <c r="S1090" s="24" t="b">
        <f t="shared" si="151"/>
        <v>1</v>
      </c>
      <c r="T1090" s="24" t="b">
        <f t="shared" si="152"/>
        <v>1</v>
      </c>
      <c r="U1090" s="24">
        <f t="shared" si="153"/>
        <v>1072</v>
      </c>
      <c r="V1090" s="24">
        <f t="shared" si="154"/>
        <v>1299</v>
      </c>
      <c r="W1090" s="24"/>
      <c r="X1090" s="23" t="s">
        <v>40</v>
      </c>
      <c r="Y1090" s="23" t="s">
        <v>197</v>
      </c>
      <c r="AA1090" s="24"/>
      <c r="AB1090" s="24"/>
      <c r="AC1090" s="24"/>
      <c r="AD1090" s="24">
        <v>1</v>
      </c>
      <c r="AE1090" s="24">
        <v>1</v>
      </c>
      <c r="AF1090" s="24">
        <v>1</v>
      </c>
      <c r="AG1090" s="24">
        <v>1</v>
      </c>
      <c r="AH1090" s="24">
        <v>1</v>
      </c>
      <c r="AI1090" s="24">
        <v>1</v>
      </c>
      <c r="AJ1090" s="24">
        <v>1</v>
      </c>
      <c r="AK1090" s="24">
        <v>1</v>
      </c>
      <c r="AL1090" s="24">
        <v>1</v>
      </c>
      <c r="AM1090" s="24">
        <v>1</v>
      </c>
      <c r="AN1090" s="24">
        <v>1</v>
      </c>
      <c r="AO1090" s="24">
        <v>1</v>
      </c>
      <c r="AQ1090" s="23" t="s">
        <v>4038</v>
      </c>
      <c r="AR1090" s="23" t="s">
        <v>4039</v>
      </c>
      <c r="AS1090" s="23">
        <v>42.076999999999998</v>
      </c>
      <c r="AT1090" s="23">
        <v>1.77</v>
      </c>
      <c r="AU1090" s="23">
        <v>4</v>
      </c>
      <c r="AV1090" s="23">
        <v>-2.23</v>
      </c>
      <c r="AW1090" s="23">
        <v>0.27600000000000002</v>
      </c>
      <c r="AY1090" s="23">
        <v>1000000</v>
      </c>
      <c r="AZ1090" s="23">
        <v>4</v>
      </c>
      <c r="BA1090" s="23">
        <v>5</v>
      </c>
      <c r="BC1090" s="23" t="s">
        <v>8293</v>
      </c>
      <c r="BD1090" s="23" t="s">
        <v>8293</v>
      </c>
      <c r="BE1090" s="23" t="s">
        <v>8293</v>
      </c>
      <c r="BF1090" s="23" t="s">
        <v>8330</v>
      </c>
    </row>
    <row r="1091" spans="1:58" s="23" customFormat="1" x14ac:dyDescent="0.2">
      <c r="A1091" s="23" t="s">
        <v>4930</v>
      </c>
      <c r="B1091" s="23" t="s">
        <v>4931</v>
      </c>
      <c r="C1091" s="23" t="s">
        <v>38</v>
      </c>
      <c r="D1091" s="23" t="s">
        <v>38</v>
      </c>
      <c r="E1091" s="23">
        <v>9</v>
      </c>
      <c r="F1091" s="23" t="s">
        <v>38</v>
      </c>
      <c r="G1091" s="23" t="s">
        <v>38</v>
      </c>
      <c r="H1091" s="23">
        <v>1</v>
      </c>
      <c r="I1091" s="23" t="s">
        <v>8264</v>
      </c>
      <c r="J1091" s="23">
        <v>1</v>
      </c>
      <c r="K1091" s="23">
        <v>10</v>
      </c>
      <c r="L1091" s="23" t="s">
        <v>8345</v>
      </c>
      <c r="N1091" s="24" t="b">
        <f t="shared" si="155"/>
        <v>0</v>
      </c>
      <c r="O1091" s="24">
        <f t="shared" si="156"/>
        <v>110</v>
      </c>
      <c r="P1091" s="24">
        <f t="shared" si="157"/>
        <v>5</v>
      </c>
      <c r="Q1091" s="24" t="str">
        <f t="shared" si="158"/>
        <v>YES</v>
      </c>
      <c r="R1091" s="24" t="str">
        <f t="shared" si="159"/>
        <v>YES</v>
      </c>
      <c r="S1091" s="24" t="b">
        <f t="shared" ref="S1091:S1154" si="160">AND($Q1091="YES",$R1091="YES")</f>
        <v>1</v>
      </c>
      <c r="T1091" s="24" t="b">
        <f t="shared" ref="T1091:T1154" si="161">OR($Q1091="YES",$R1091="YES")</f>
        <v>1</v>
      </c>
      <c r="U1091" s="24">
        <f t="shared" si="153"/>
        <v>1072</v>
      </c>
      <c r="V1091" s="24">
        <f t="shared" si="154"/>
        <v>1299</v>
      </c>
      <c r="W1091" s="24"/>
      <c r="X1091" s="23" t="s">
        <v>40</v>
      </c>
      <c r="Y1091" s="23" t="s">
        <v>197</v>
      </c>
      <c r="AA1091" s="24"/>
      <c r="AB1091" s="24"/>
      <c r="AC1091" s="24"/>
      <c r="AD1091" s="24">
        <v>1</v>
      </c>
      <c r="AE1091" s="24">
        <v>1</v>
      </c>
      <c r="AF1091" s="24">
        <v>1</v>
      </c>
      <c r="AG1091" s="24">
        <v>1</v>
      </c>
      <c r="AH1091" s="24">
        <v>1</v>
      </c>
      <c r="AI1091" s="24">
        <v>1</v>
      </c>
      <c r="AJ1091" s="24">
        <v>1</v>
      </c>
      <c r="AK1091" s="24">
        <v>1</v>
      </c>
      <c r="AL1091" s="24">
        <v>1</v>
      </c>
      <c r="AM1091" s="24">
        <v>1</v>
      </c>
      <c r="AN1091" s="24">
        <v>1</v>
      </c>
      <c r="AO1091" s="24">
        <v>1</v>
      </c>
      <c r="AQ1091" s="23" t="s">
        <v>4038</v>
      </c>
      <c r="AR1091" s="23" t="s">
        <v>4039</v>
      </c>
      <c r="AS1091" s="23">
        <v>42.076999999999998</v>
      </c>
      <c r="AT1091" s="23">
        <v>1.77</v>
      </c>
      <c r="AU1091" s="23">
        <v>4</v>
      </c>
      <c r="AV1091" s="23">
        <v>-2.23</v>
      </c>
      <c r="AW1091" s="23">
        <v>0.27600000000000002</v>
      </c>
      <c r="AY1091" s="23">
        <v>1000000</v>
      </c>
      <c r="AZ1091" s="23">
        <v>4</v>
      </c>
      <c r="BA1091" s="23">
        <v>5</v>
      </c>
      <c r="BC1091" s="23" t="s">
        <v>8293</v>
      </c>
      <c r="BD1091" s="23" t="s">
        <v>8293</v>
      </c>
      <c r="BE1091" s="23" t="s">
        <v>8293</v>
      </c>
      <c r="BF1091" s="23" t="s">
        <v>8330</v>
      </c>
    </row>
    <row r="1092" spans="1:58" s="23" customFormat="1" x14ac:dyDescent="0.2">
      <c r="A1092" s="23" t="s">
        <v>4932</v>
      </c>
      <c r="B1092" s="23" t="s">
        <v>4933</v>
      </c>
      <c r="C1092" s="23" t="s">
        <v>38</v>
      </c>
      <c r="D1092" s="23" t="s">
        <v>38</v>
      </c>
      <c r="E1092" s="23">
        <v>9</v>
      </c>
      <c r="F1092" s="23" t="s">
        <v>38</v>
      </c>
      <c r="G1092" s="23" t="s">
        <v>38</v>
      </c>
      <c r="H1092" s="23">
        <v>1</v>
      </c>
      <c r="I1092" s="23" t="s">
        <v>8264</v>
      </c>
      <c r="J1092" s="23">
        <v>1</v>
      </c>
      <c r="K1092" s="23">
        <v>10</v>
      </c>
      <c r="L1092" s="23" t="s">
        <v>8345</v>
      </c>
      <c r="N1092" s="24" t="b">
        <f t="shared" si="155"/>
        <v>0</v>
      </c>
      <c r="O1092" s="24">
        <f t="shared" si="156"/>
        <v>110</v>
      </c>
      <c r="P1092" s="24">
        <f t="shared" si="157"/>
        <v>5</v>
      </c>
      <c r="Q1092" s="24" t="str">
        <f t="shared" si="158"/>
        <v>YES</v>
      </c>
      <c r="R1092" s="24" t="str">
        <f t="shared" si="159"/>
        <v>YES</v>
      </c>
      <c r="S1092" s="24" t="b">
        <f t="shared" si="160"/>
        <v>1</v>
      </c>
      <c r="T1092" s="24" t="b">
        <f t="shared" si="161"/>
        <v>1</v>
      </c>
      <c r="U1092" s="24">
        <f t="shared" si="153"/>
        <v>1072</v>
      </c>
      <c r="V1092" s="24">
        <f t="shared" si="154"/>
        <v>1299</v>
      </c>
      <c r="W1092" s="24"/>
      <c r="X1092" s="23" t="s">
        <v>40</v>
      </c>
      <c r="Y1092" s="23" t="s">
        <v>197</v>
      </c>
      <c r="AA1092" s="24"/>
      <c r="AB1092" s="24"/>
      <c r="AC1092" s="24"/>
      <c r="AD1092" s="24">
        <v>1</v>
      </c>
      <c r="AE1092" s="24">
        <v>1</v>
      </c>
      <c r="AF1092" s="24">
        <v>1</v>
      </c>
      <c r="AG1092" s="24">
        <v>1</v>
      </c>
      <c r="AH1092" s="24">
        <v>1</v>
      </c>
      <c r="AI1092" s="24">
        <v>1</v>
      </c>
      <c r="AJ1092" s="24">
        <v>1</v>
      </c>
      <c r="AK1092" s="24">
        <v>1</v>
      </c>
      <c r="AL1092" s="24">
        <v>1</v>
      </c>
      <c r="AM1092" s="24">
        <v>1</v>
      </c>
      <c r="AN1092" s="24">
        <v>1</v>
      </c>
      <c r="AO1092" s="24">
        <v>1</v>
      </c>
      <c r="AQ1092" s="23" t="s">
        <v>4027</v>
      </c>
      <c r="AR1092" s="23" t="s">
        <v>4028</v>
      </c>
      <c r="AS1092" s="23">
        <v>44.093000000000004</v>
      </c>
      <c r="AT1092" s="23">
        <v>2.36</v>
      </c>
      <c r="AU1092" s="23">
        <v>4</v>
      </c>
      <c r="AV1092" s="23">
        <v>-1.6400000000000001</v>
      </c>
      <c r="AW1092" s="23">
        <v>0.38900000000000001</v>
      </c>
      <c r="AY1092" s="23">
        <v>1000000</v>
      </c>
      <c r="AZ1092" s="23">
        <v>4</v>
      </c>
      <c r="BA1092" s="23">
        <v>5</v>
      </c>
      <c r="BC1092" s="23" t="s">
        <v>8293</v>
      </c>
      <c r="BD1092" s="23" t="s">
        <v>8293</v>
      </c>
      <c r="BE1092" s="23" t="s">
        <v>8293</v>
      </c>
      <c r="BF1092" s="23" t="s">
        <v>8330</v>
      </c>
    </row>
    <row r="1093" spans="1:58" s="23" customFormat="1" x14ac:dyDescent="0.2">
      <c r="A1093" s="23" t="s">
        <v>4934</v>
      </c>
      <c r="B1093" s="23" t="s">
        <v>4935</v>
      </c>
      <c r="C1093" s="23" t="s">
        <v>38</v>
      </c>
      <c r="D1093" s="23" t="s">
        <v>38</v>
      </c>
      <c r="E1093" s="23">
        <v>9</v>
      </c>
      <c r="F1093" s="23" t="s">
        <v>38</v>
      </c>
      <c r="G1093" s="23" t="s">
        <v>38</v>
      </c>
      <c r="H1093" s="23">
        <v>1</v>
      </c>
      <c r="I1093" s="23" t="s">
        <v>8264</v>
      </c>
      <c r="J1093" s="23">
        <v>1</v>
      </c>
      <c r="K1093" s="23">
        <v>10</v>
      </c>
      <c r="L1093" s="23" t="s">
        <v>8345</v>
      </c>
      <c r="N1093" s="24" t="b">
        <f t="shared" si="155"/>
        <v>0</v>
      </c>
      <c r="O1093" s="24">
        <f t="shared" si="156"/>
        <v>110</v>
      </c>
      <c r="P1093" s="24">
        <f t="shared" si="157"/>
        <v>5</v>
      </c>
      <c r="Q1093" s="24" t="str">
        <f t="shared" si="158"/>
        <v>YES</v>
      </c>
      <c r="R1093" s="24" t="str">
        <f t="shared" si="159"/>
        <v>YES</v>
      </c>
      <c r="S1093" s="24" t="b">
        <f t="shared" si="160"/>
        <v>1</v>
      </c>
      <c r="T1093" s="24" t="b">
        <f t="shared" si="161"/>
        <v>1</v>
      </c>
      <c r="U1093" s="24">
        <f t="shared" si="153"/>
        <v>1072</v>
      </c>
      <c r="V1093" s="24">
        <f t="shared" si="154"/>
        <v>1299</v>
      </c>
      <c r="W1093" s="24"/>
      <c r="X1093" s="23" t="s">
        <v>40</v>
      </c>
      <c r="Y1093" s="23" t="s">
        <v>197</v>
      </c>
      <c r="AA1093" s="24"/>
      <c r="AB1093" s="24"/>
      <c r="AC1093" s="24"/>
      <c r="AD1093" s="24">
        <v>1</v>
      </c>
      <c r="AE1093" s="24">
        <v>1</v>
      </c>
      <c r="AF1093" s="24">
        <v>1</v>
      </c>
      <c r="AG1093" s="24">
        <v>1</v>
      </c>
      <c r="AH1093" s="24">
        <v>1</v>
      </c>
      <c r="AI1093" s="24">
        <v>1</v>
      </c>
      <c r="AJ1093" s="24">
        <v>1</v>
      </c>
      <c r="AK1093" s="24">
        <v>1</v>
      </c>
      <c r="AL1093" s="24">
        <v>1</v>
      </c>
      <c r="AM1093" s="24">
        <v>1</v>
      </c>
      <c r="AN1093" s="24">
        <v>1</v>
      </c>
      <c r="AO1093" s="24">
        <v>1</v>
      </c>
      <c r="AQ1093" s="23" t="s">
        <v>4936</v>
      </c>
      <c r="AR1093" s="23" t="s">
        <v>4937</v>
      </c>
      <c r="AS1093" s="23">
        <v>56.103000000000002</v>
      </c>
      <c r="AT1093" s="23">
        <v>2.33</v>
      </c>
      <c r="AU1093" s="23">
        <v>4</v>
      </c>
      <c r="AV1093" s="23">
        <v>-1.67</v>
      </c>
      <c r="AW1093" s="23">
        <v>0.56399999999999995</v>
      </c>
      <c r="AY1093" s="23">
        <v>1000000</v>
      </c>
      <c r="AZ1093" s="23">
        <v>4</v>
      </c>
      <c r="BA1093" s="23">
        <v>5</v>
      </c>
      <c r="BC1093" s="23" t="s">
        <v>8293</v>
      </c>
      <c r="BD1093" s="23" t="s">
        <v>8293</v>
      </c>
      <c r="BE1093" s="23" t="s">
        <v>8293</v>
      </c>
      <c r="BF1093" s="23" t="s">
        <v>8330</v>
      </c>
    </row>
    <row r="1094" spans="1:58" s="23" customFormat="1" x14ac:dyDescent="0.2">
      <c r="A1094" s="23" t="s">
        <v>4938</v>
      </c>
      <c r="B1094" s="23" t="s">
        <v>4939</v>
      </c>
      <c r="C1094" s="23" t="s">
        <v>38</v>
      </c>
      <c r="D1094" s="23" t="s">
        <v>38</v>
      </c>
      <c r="E1094" s="23">
        <v>9</v>
      </c>
      <c r="F1094" s="23" t="s">
        <v>38</v>
      </c>
      <c r="G1094" s="23" t="s">
        <v>38</v>
      </c>
      <c r="H1094" s="23">
        <v>1</v>
      </c>
      <c r="I1094" s="23" t="s">
        <v>8264</v>
      </c>
      <c r="J1094" s="23">
        <v>1</v>
      </c>
      <c r="K1094" s="23">
        <v>10</v>
      </c>
      <c r="L1094" s="23" t="s">
        <v>8345</v>
      </c>
      <c r="N1094" s="24" t="b">
        <f t="shared" si="155"/>
        <v>0</v>
      </c>
      <c r="O1094" s="24">
        <f t="shared" si="156"/>
        <v>110</v>
      </c>
      <c r="P1094" s="24">
        <f t="shared" si="157"/>
        <v>5</v>
      </c>
      <c r="Q1094" s="24" t="str">
        <f t="shared" si="158"/>
        <v>YES</v>
      </c>
      <c r="R1094" s="24" t="str">
        <f t="shared" si="159"/>
        <v>YES</v>
      </c>
      <c r="S1094" s="24" t="b">
        <f t="shared" si="160"/>
        <v>1</v>
      </c>
      <c r="T1094" s="24" t="b">
        <f t="shared" si="161"/>
        <v>1</v>
      </c>
      <c r="U1094" s="24">
        <f t="shared" si="153"/>
        <v>1072</v>
      </c>
      <c r="V1094" s="24">
        <f t="shared" si="154"/>
        <v>1299</v>
      </c>
      <c r="W1094" s="24"/>
      <c r="X1094" s="23" t="s">
        <v>40</v>
      </c>
      <c r="Y1094" s="23" t="s">
        <v>197</v>
      </c>
      <c r="AA1094" s="24"/>
      <c r="AB1094" s="24"/>
      <c r="AC1094" s="24"/>
      <c r="AD1094" s="24">
        <v>1</v>
      </c>
      <c r="AE1094" s="24">
        <v>1</v>
      </c>
      <c r="AF1094" s="24">
        <v>1</v>
      </c>
      <c r="AG1094" s="24">
        <v>1</v>
      </c>
      <c r="AH1094" s="24">
        <v>1</v>
      </c>
      <c r="AI1094" s="24">
        <v>1</v>
      </c>
      <c r="AJ1094" s="24">
        <v>1</v>
      </c>
      <c r="AK1094" s="24">
        <v>1</v>
      </c>
      <c r="AL1094" s="24">
        <v>1</v>
      </c>
      <c r="AM1094" s="24">
        <v>1</v>
      </c>
      <c r="AN1094" s="24">
        <v>1</v>
      </c>
      <c r="AO1094" s="24">
        <v>1</v>
      </c>
      <c r="AQ1094" s="23" t="s">
        <v>3985</v>
      </c>
      <c r="AR1094" s="23" t="s">
        <v>3986</v>
      </c>
      <c r="AS1094" s="23">
        <v>114.22</v>
      </c>
      <c r="AT1094" s="23">
        <v>5.18</v>
      </c>
      <c r="AU1094" s="23">
        <v>4</v>
      </c>
      <c r="AV1094" s="23">
        <v>1.1799999999999997</v>
      </c>
      <c r="AW1094" s="23">
        <v>2.92</v>
      </c>
      <c r="AY1094" s="23">
        <v>1000000</v>
      </c>
      <c r="AZ1094" s="23">
        <v>4</v>
      </c>
      <c r="BA1094" s="23">
        <v>5</v>
      </c>
      <c r="BC1094" s="23" t="s">
        <v>8293</v>
      </c>
      <c r="BD1094" s="23" t="s">
        <v>8293</v>
      </c>
      <c r="BE1094" s="23" t="s">
        <v>8293</v>
      </c>
      <c r="BF1094" s="23" t="s">
        <v>8330</v>
      </c>
    </row>
    <row r="1095" spans="1:58" s="23" customFormat="1" x14ac:dyDescent="0.2">
      <c r="A1095" s="23" t="s">
        <v>4940</v>
      </c>
      <c r="B1095" s="23" t="s">
        <v>4941</v>
      </c>
      <c r="C1095" s="23" t="s">
        <v>38</v>
      </c>
      <c r="D1095" s="23" t="s">
        <v>38</v>
      </c>
      <c r="E1095" s="23">
        <v>9</v>
      </c>
      <c r="F1095" s="23" t="s">
        <v>38</v>
      </c>
      <c r="G1095" s="23" t="s">
        <v>38</v>
      </c>
      <c r="H1095" s="23">
        <v>1</v>
      </c>
      <c r="I1095" s="23" t="s">
        <v>8264</v>
      </c>
      <c r="J1095" s="23">
        <v>1</v>
      </c>
      <c r="K1095" s="23">
        <v>10</v>
      </c>
      <c r="L1095" s="23" t="s">
        <v>8345</v>
      </c>
      <c r="N1095" s="24" t="b">
        <f t="shared" si="155"/>
        <v>0</v>
      </c>
      <c r="O1095" s="24">
        <f t="shared" si="156"/>
        <v>110</v>
      </c>
      <c r="P1095" s="24">
        <f t="shared" si="157"/>
        <v>5</v>
      </c>
      <c r="Q1095" s="24" t="str">
        <f t="shared" si="158"/>
        <v>YES</v>
      </c>
      <c r="R1095" s="24" t="str">
        <f t="shared" si="159"/>
        <v>YES</v>
      </c>
      <c r="S1095" s="24" t="b">
        <f t="shared" si="160"/>
        <v>1</v>
      </c>
      <c r="T1095" s="24" t="b">
        <f t="shared" si="161"/>
        <v>1</v>
      </c>
      <c r="U1095" s="24">
        <f t="shared" si="153"/>
        <v>1072</v>
      </c>
      <c r="V1095" s="24">
        <f t="shared" si="154"/>
        <v>1299</v>
      </c>
      <c r="W1095" s="24"/>
      <c r="X1095" s="23" t="s">
        <v>40</v>
      </c>
      <c r="Y1095" s="23" t="s">
        <v>197</v>
      </c>
      <c r="AA1095" s="24"/>
      <c r="AB1095" s="24"/>
      <c r="AC1095" s="24"/>
      <c r="AD1095" s="24">
        <v>1</v>
      </c>
      <c r="AE1095" s="24">
        <v>1</v>
      </c>
      <c r="AF1095" s="24">
        <v>1</v>
      </c>
      <c r="AG1095" s="24">
        <v>1</v>
      </c>
      <c r="AH1095" s="24">
        <v>1</v>
      </c>
      <c r="AI1095" s="24">
        <v>1</v>
      </c>
      <c r="AJ1095" s="24">
        <v>1</v>
      </c>
      <c r="AK1095" s="24">
        <v>1</v>
      </c>
      <c r="AL1095" s="24">
        <v>1</v>
      </c>
      <c r="AM1095" s="24">
        <v>1</v>
      </c>
      <c r="AN1095" s="24">
        <v>1</v>
      </c>
      <c r="AO1095" s="24">
        <v>1</v>
      </c>
      <c r="AQ1095" s="23" t="s">
        <v>4023</v>
      </c>
      <c r="AR1095" s="23" t="s">
        <v>4024</v>
      </c>
      <c r="AS1095" s="23">
        <v>30.067</v>
      </c>
      <c r="AT1095" s="23">
        <v>1.81</v>
      </c>
      <c r="AU1095" s="23">
        <v>4</v>
      </c>
      <c r="AV1095" s="23">
        <v>-2.19</v>
      </c>
      <c r="AW1095" s="23">
        <v>0.27100000000000002</v>
      </c>
      <c r="AY1095" s="23">
        <v>1000000</v>
      </c>
      <c r="AZ1095" s="23">
        <v>4</v>
      </c>
      <c r="BA1095" s="23">
        <v>5</v>
      </c>
      <c r="BC1095" s="23" t="s">
        <v>8293</v>
      </c>
      <c r="BD1095" s="23" t="s">
        <v>8293</v>
      </c>
      <c r="BE1095" s="23" t="s">
        <v>8293</v>
      </c>
      <c r="BF1095" s="23" t="s">
        <v>8330</v>
      </c>
    </row>
    <row r="1096" spans="1:58" s="23" customFormat="1" x14ac:dyDescent="0.2">
      <c r="A1096" s="23" t="s">
        <v>4942</v>
      </c>
      <c r="B1096" s="23" t="s">
        <v>4943</v>
      </c>
      <c r="C1096" s="23" t="s">
        <v>38</v>
      </c>
      <c r="D1096" s="23" t="s">
        <v>38</v>
      </c>
      <c r="E1096" s="23">
        <v>9</v>
      </c>
      <c r="F1096" s="23" t="s">
        <v>38</v>
      </c>
      <c r="G1096" s="23" t="s">
        <v>38</v>
      </c>
      <c r="H1096" s="23">
        <v>1</v>
      </c>
      <c r="I1096" s="23" t="s">
        <v>8264</v>
      </c>
      <c r="J1096" s="23">
        <v>1</v>
      </c>
      <c r="K1096" s="23">
        <v>10</v>
      </c>
      <c r="L1096" s="23" t="s">
        <v>8345</v>
      </c>
      <c r="N1096" s="24" t="b">
        <f t="shared" si="155"/>
        <v>0</v>
      </c>
      <c r="O1096" s="24">
        <f t="shared" si="156"/>
        <v>110</v>
      </c>
      <c r="P1096" s="24">
        <f t="shared" si="157"/>
        <v>5</v>
      </c>
      <c r="Q1096" s="24" t="str">
        <f t="shared" si="158"/>
        <v>YES</v>
      </c>
      <c r="R1096" s="24" t="str">
        <f t="shared" si="159"/>
        <v>YES</v>
      </c>
      <c r="S1096" s="24" t="b">
        <f t="shared" si="160"/>
        <v>1</v>
      </c>
      <c r="T1096" s="24" t="b">
        <f t="shared" si="161"/>
        <v>1</v>
      </c>
      <c r="U1096" s="24">
        <f t="shared" si="153"/>
        <v>1072</v>
      </c>
      <c r="V1096" s="24">
        <f t="shared" si="154"/>
        <v>1299</v>
      </c>
      <c r="W1096" s="24"/>
      <c r="X1096" s="23" t="s">
        <v>40</v>
      </c>
      <c r="Y1096" s="23" t="s">
        <v>197</v>
      </c>
      <c r="AA1096" s="24"/>
      <c r="AB1096" s="24"/>
      <c r="AC1096" s="24"/>
      <c r="AD1096" s="24">
        <v>1</v>
      </c>
      <c r="AE1096" s="24">
        <v>1</v>
      </c>
      <c r="AF1096" s="24">
        <v>1</v>
      </c>
      <c r="AG1096" s="24">
        <v>1</v>
      </c>
      <c r="AH1096" s="24">
        <v>1</v>
      </c>
      <c r="AI1096" s="24">
        <v>1</v>
      </c>
      <c r="AJ1096" s="24">
        <v>1</v>
      </c>
      <c r="AK1096" s="24">
        <v>1</v>
      </c>
      <c r="AL1096" s="24">
        <v>1</v>
      </c>
      <c r="AM1096" s="24">
        <v>1</v>
      </c>
      <c r="AN1096" s="24">
        <v>1</v>
      </c>
      <c r="AO1096" s="24">
        <v>1</v>
      </c>
      <c r="AQ1096" s="23" t="s">
        <v>4038</v>
      </c>
      <c r="AR1096" s="23" t="s">
        <v>4039</v>
      </c>
      <c r="AS1096" s="23">
        <v>42.076999999999998</v>
      </c>
      <c r="AT1096" s="23">
        <v>1.77</v>
      </c>
      <c r="AU1096" s="23">
        <v>4</v>
      </c>
      <c r="AV1096" s="23">
        <v>-2.23</v>
      </c>
      <c r="AW1096" s="23">
        <v>0.27600000000000002</v>
      </c>
      <c r="AY1096" s="23">
        <v>1000000</v>
      </c>
      <c r="AZ1096" s="23">
        <v>4</v>
      </c>
      <c r="BA1096" s="23">
        <v>5</v>
      </c>
      <c r="BC1096" s="23" t="s">
        <v>8293</v>
      </c>
      <c r="BD1096" s="23" t="s">
        <v>8293</v>
      </c>
      <c r="BE1096" s="23" t="s">
        <v>8293</v>
      </c>
      <c r="BF1096" s="23" t="s">
        <v>8330</v>
      </c>
    </row>
    <row r="1097" spans="1:58" s="23" customFormat="1" x14ac:dyDescent="0.2">
      <c r="A1097" s="23" t="s">
        <v>4944</v>
      </c>
      <c r="B1097" s="23" t="s">
        <v>4945</v>
      </c>
      <c r="C1097" s="23" t="s">
        <v>38</v>
      </c>
      <c r="D1097" s="23" t="s">
        <v>38</v>
      </c>
      <c r="E1097" s="23">
        <v>9</v>
      </c>
      <c r="F1097" s="23" t="s">
        <v>38</v>
      </c>
      <c r="G1097" s="23" t="s">
        <v>38</v>
      </c>
      <c r="H1097" s="23">
        <v>1</v>
      </c>
      <c r="I1097" s="23" t="s">
        <v>8264</v>
      </c>
      <c r="J1097" s="23">
        <v>1</v>
      </c>
      <c r="K1097" s="23">
        <v>10</v>
      </c>
      <c r="L1097" s="23" t="s">
        <v>8345</v>
      </c>
      <c r="N1097" s="24" t="b">
        <f t="shared" si="155"/>
        <v>0</v>
      </c>
      <c r="O1097" s="24">
        <f t="shared" si="156"/>
        <v>110</v>
      </c>
      <c r="P1097" s="24">
        <f t="shared" si="157"/>
        <v>5</v>
      </c>
      <c r="Q1097" s="24" t="str">
        <f t="shared" si="158"/>
        <v>YES</v>
      </c>
      <c r="R1097" s="24" t="str">
        <f t="shared" si="159"/>
        <v>YES</v>
      </c>
      <c r="S1097" s="24" t="b">
        <f t="shared" si="160"/>
        <v>1</v>
      </c>
      <c r="T1097" s="24" t="b">
        <f t="shared" si="161"/>
        <v>1</v>
      </c>
      <c r="U1097" s="24">
        <f t="shared" si="153"/>
        <v>1072</v>
      </c>
      <c r="V1097" s="24">
        <f t="shared" si="154"/>
        <v>1299</v>
      </c>
      <c r="W1097" s="24"/>
      <c r="X1097" s="23" t="s">
        <v>82</v>
      </c>
      <c r="Y1097" s="23" t="s">
        <v>496</v>
      </c>
      <c r="AA1097" s="24"/>
      <c r="AB1097" s="24"/>
      <c r="AC1097" s="24"/>
      <c r="AD1097" s="24">
        <v>1</v>
      </c>
      <c r="AE1097" s="24">
        <v>1</v>
      </c>
      <c r="AF1097" s="24">
        <v>1</v>
      </c>
      <c r="AG1097" s="24">
        <v>1</v>
      </c>
      <c r="AH1097" s="24">
        <v>1</v>
      </c>
      <c r="AI1097" s="24">
        <v>1</v>
      </c>
      <c r="AJ1097" s="24">
        <v>1</v>
      </c>
      <c r="AK1097" s="24">
        <v>1</v>
      </c>
      <c r="AL1097" s="24">
        <v>1</v>
      </c>
      <c r="AM1097" s="24">
        <v>1</v>
      </c>
      <c r="AN1097" s="24">
        <v>1</v>
      </c>
      <c r="AO1097" s="24">
        <v>1</v>
      </c>
      <c r="AQ1097" s="23" t="s">
        <v>4946</v>
      </c>
      <c r="AR1097" s="23" t="s">
        <v>4947</v>
      </c>
      <c r="AS1097" s="23">
        <v>70.129000000000005</v>
      </c>
      <c r="AT1097" s="23">
        <v>2.58</v>
      </c>
      <c r="AU1097" s="23">
        <v>4</v>
      </c>
      <c r="AV1097" s="23">
        <v>-1.42</v>
      </c>
      <c r="AW1097" s="23">
        <v>0.66500000000000004</v>
      </c>
      <c r="AY1097" s="23">
        <v>1000000</v>
      </c>
      <c r="AZ1097" s="23">
        <v>4</v>
      </c>
      <c r="BA1097" s="23">
        <v>5</v>
      </c>
      <c r="BC1097" s="23" t="s">
        <v>8293</v>
      </c>
      <c r="BD1097" s="23" t="s">
        <v>8293</v>
      </c>
      <c r="BE1097" s="23" t="s">
        <v>8293</v>
      </c>
      <c r="BF1097" s="23" t="s">
        <v>8330</v>
      </c>
    </row>
    <row r="1098" spans="1:58" s="23" customFormat="1" x14ac:dyDescent="0.2">
      <c r="A1098" s="23" t="s">
        <v>4948</v>
      </c>
      <c r="B1098" s="23" t="s">
        <v>4949</v>
      </c>
      <c r="C1098" s="23" t="s">
        <v>38</v>
      </c>
      <c r="D1098" s="23" t="s">
        <v>38</v>
      </c>
      <c r="E1098" s="23">
        <v>9</v>
      </c>
      <c r="F1098" s="23" t="s">
        <v>38</v>
      </c>
      <c r="G1098" s="23" t="s">
        <v>38</v>
      </c>
      <c r="H1098" s="23">
        <v>1</v>
      </c>
      <c r="I1098" s="23" t="s">
        <v>8264</v>
      </c>
      <c r="J1098" s="23">
        <v>1</v>
      </c>
      <c r="K1098" s="23">
        <v>1</v>
      </c>
      <c r="L1098" s="23" t="s">
        <v>8348</v>
      </c>
      <c r="N1098" s="24" t="b">
        <f t="shared" si="155"/>
        <v>0</v>
      </c>
      <c r="O1098" s="24">
        <f t="shared" si="156"/>
        <v>11</v>
      </c>
      <c r="P1098" s="24">
        <f t="shared" si="157"/>
        <v>0.5</v>
      </c>
      <c r="Q1098" s="24" t="str">
        <f t="shared" si="158"/>
        <v>YES</v>
      </c>
      <c r="R1098" s="24" t="str">
        <f t="shared" si="159"/>
        <v>YES</v>
      </c>
      <c r="S1098" s="24" t="b">
        <f t="shared" si="160"/>
        <v>1</v>
      </c>
      <c r="T1098" s="24" t="b">
        <f t="shared" si="161"/>
        <v>1</v>
      </c>
      <c r="U1098" s="24">
        <f t="shared" si="153"/>
        <v>2240</v>
      </c>
      <c r="V1098" s="24">
        <f t="shared" si="154"/>
        <v>2240</v>
      </c>
      <c r="W1098" s="24"/>
      <c r="X1098" s="23" t="s">
        <v>137</v>
      </c>
      <c r="Y1098" s="23" t="s">
        <v>95</v>
      </c>
      <c r="AA1098" s="24"/>
      <c r="AB1098" s="24"/>
      <c r="AC1098" s="24"/>
      <c r="AD1098" s="24">
        <v>1</v>
      </c>
      <c r="AE1098" s="24">
        <v>1</v>
      </c>
      <c r="AF1098" s="24">
        <v>1</v>
      </c>
      <c r="AG1098" s="24">
        <v>1</v>
      </c>
      <c r="AH1098" s="24">
        <v>1</v>
      </c>
      <c r="AI1098" s="24">
        <v>1</v>
      </c>
      <c r="AJ1098" s="24">
        <v>1</v>
      </c>
      <c r="AK1098" s="24">
        <v>1</v>
      </c>
      <c r="AL1098" s="24">
        <v>1</v>
      </c>
      <c r="AM1098" s="24">
        <v>1</v>
      </c>
      <c r="AN1098" s="24">
        <v>1</v>
      </c>
      <c r="AO1098" s="24">
        <v>1</v>
      </c>
      <c r="AQ1098" s="23" t="s">
        <v>3981</v>
      </c>
      <c r="AR1098" s="23" t="s">
        <v>3982</v>
      </c>
      <c r="AS1098" s="23">
        <v>16.042000000000002</v>
      </c>
      <c r="AT1098" s="23">
        <v>1.0900000000000001</v>
      </c>
      <c r="AU1098" s="23">
        <v>4</v>
      </c>
      <c r="AV1098" s="23">
        <v>-2.91</v>
      </c>
      <c r="AW1098" s="23">
        <v>0.1</v>
      </c>
      <c r="AY1098" s="23">
        <v>1000000</v>
      </c>
      <c r="AZ1098" s="23">
        <v>4</v>
      </c>
      <c r="BA1098" s="23">
        <v>5</v>
      </c>
      <c r="BC1098" s="23" t="s">
        <v>8293</v>
      </c>
      <c r="BD1098" s="23" t="s">
        <v>8293</v>
      </c>
      <c r="BE1098" s="23" t="s">
        <v>8293</v>
      </c>
      <c r="BF1098" s="23" t="s">
        <v>8330</v>
      </c>
    </row>
    <row r="1099" spans="1:58" s="23" customFormat="1" x14ac:dyDescent="0.2">
      <c r="A1099" s="23" t="s">
        <v>4950</v>
      </c>
      <c r="B1099" s="23" t="s">
        <v>4951</v>
      </c>
      <c r="C1099" s="23" t="s">
        <v>38</v>
      </c>
      <c r="D1099" s="23" t="s">
        <v>38</v>
      </c>
      <c r="E1099" s="23">
        <v>9</v>
      </c>
      <c r="F1099" s="23" t="s">
        <v>38</v>
      </c>
      <c r="G1099" s="23" t="s">
        <v>38</v>
      </c>
      <c r="H1099" s="23">
        <v>1</v>
      </c>
      <c r="I1099" s="23" t="s">
        <v>8264</v>
      </c>
      <c r="J1099" s="23">
        <v>1</v>
      </c>
      <c r="K1099" s="23">
        <v>10</v>
      </c>
      <c r="L1099" s="23" t="s">
        <v>8345</v>
      </c>
      <c r="N1099" s="24" t="b">
        <f t="shared" si="155"/>
        <v>0</v>
      </c>
      <c r="O1099" s="24">
        <f t="shared" si="156"/>
        <v>110</v>
      </c>
      <c r="P1099" s="24">
        <f t="shared" si="157"/>
        <v>5</v>
      </c>
      <c r="Q1099" s="24" t="str">
        <f t="shared" si="158"/>
        <v>YES</v>
      </c>
      <c r="R1099" s="24" t="str">
        <f t="shared" si="159"/>
        <v>YES</v>
      </c>
      <c r="S1099" s="24" t="b">
        <f t="shared" si="160"/>
        <v>1</v>
      </c>
      <c r="T1099" s="24" t="b">
        <f t="shared" si="161"/>
        <v>1</v>
      </c>
      <c r="U1099" s="24">
        <f t="shared" si="153"/>
        <v>1072</v>
      </c>
      <c r="V1099" s="24">
        <f t="shared" si="154"/>
        <v>1299</v>
      </c>
      <c r="W1099" s="24"/>
      <c r="X1099" s="23" t="s">
        <v>40</v>
      </c>
      <c r="Y1099" s="23" t="s">
        <v>197</v>
      </c>
      <c r="AA1099" s="24"/>
      <c r="AB1099" s="24"/>
      <c r="AC1099" s="24"/>
      <c r="AD1099" s="24">
        <v>1</v>
      </c>
      <c r="AE1099" s="24">
        <v>1</v>
      </c>
      <c r="AF1099" s="24">
        <v>1</v>
      </c>
      <c r="AG1099" s="24">
        <v>1</v>
      </c>
      <c r="AH1099" s="24">
        <v>1</v>
      </c>
      <c r="AI1099" s="24">
        <v>1</v>
      </c>
      <c r="AJ1099" s="24">
        <v>1</v>
      </c>
      <c r="AK1099" s="24">
        <v>1</v>
      </c>
      <c r="AL1099" s="24">
        <v>1</v>
      </c>
      <c r="AM1099" s="24">
        <v>1</v>
      </c>
      <c r="AN1099" s="24">
        <v>1</v>
      </c>
      <c r="AO1099" s="24">
        <v>1</v>
      </c>
      <c r="AQ1099" s="23" t="s">
        <v>4952</v>
      </c>
      <c r="AR1099" s="23" t="s">
        <v>4953</v>
      </c>
      <c r="AS1099" s="23">
        <v>68.113</v>
      </c>
      <c r="AT1099" s="23">
        <v>2.42</v>
      </c>
      <c r="AU1099" s="23">
        <v>4</v>
      </c>
      <c r="AV1099" s="23">
        <v>-1.58</v>
      </c>
      <c r="AW1099" s="23">
        <v>0.59099999999999997</v>
      </c>
      <c r="AY1099" s="23">
        <v>1000000</v>
      </c>
      <c r="AZ1099" s="23">
        <v>4</v>
      </c>
      <c r="BA1099" s="23">
        <v>5</v>
      </c>
      <c r="BC1099" s="23" t="s">
        <v>8293</v>
      </c>
      <c r="BD1099" s="23" t="s">
        <v>8293</v>
      </c>
      <c r="BE1099" s="23" t="s">
        <v>8293</v>
      </c>
      <c r="BF1099" s="23" t="s">
        <v>8330</v>
      </c>
    </row>
    <row r="1100" spans="1:58" s="23" customFormat="1" x14ac:dyDescent="0.2">
      <c r="A1100" s="23" t="s">
        <v>4070</v>
      </c>
      <c r="B1100" s="23" t="s">
        <v>4071</v>
      </c>
      <c r="C1100" s="23" t="s">
        <v>38</v>
      </c>
      <c r="D1100" s="23" t="s">
        <v>38</v>
      </c>
      <c r="E1100" s="23">
        <v>9</v>
      </c>
      <c r="F1100" s="23" t="s">
        <v>38</v>
      </c>
      <c r="G1100" s="23" t="s">
        <v>38</v>
      </c>
      <c r="H1100" s="23">
        <v>8</v>
      </c>
      <c r="I1100" s="23" t="s">
        <v>8264</v>
      </c>
      <c r="J1100" s="23">
        <v>6</v>
      </c>
      <c r="K1100" s="23">
        <v>1</v>
      </c>
      <c r="L1100" s="23" t="s">
        <v>8345</v>
      </c>
      <c r="N1100" s="24" t="b">
        <f t="shared" si="155"/>
        <v>0</v>
      </c>
      <c r="O1100" s="24">
        <f t="shared" si="156"/>
        <v>109</v>
      </c>
      <c r="P1100" s="24">
        <f t="shared" si="157"/>
        <v>5.4</v>
      </c>
      <c r="Q1100" s="24" t="str">
        <f t="shared" si="158"/>
        <v>YES</v>
      </c>
      <c r="R1100" s="24" t="str">
        <f t="shared" si="159"/>
        <v>YES</v>
      </c>
      <c r="S1100" s="24" t="b">
        <f t="shared" si="160"/>
        <v>1</v>
      </c>
      <c r="T1100" s="24" t="b">
        <f t="shared" si="161"/>
        <v>1</v>
      </c>
      <c r="U1100" s="24">
        <f t="shared" si="153"/>
        <v>1094</v>
      </c>
      <c r="V1100" s="24">
        <f t="shared" si="154"/>
        <v>1069</v>
      </c>
      <c r="W1100" s="24"/>
      <c r="X1100" s="23" t="s">
        <v>1480</v>
      </c>
      <c r="Y1100" s="23" t="s">
        <v>42</v>
      </c>
      <c r="AA1100" s="24"/>
      <c r="AB1100" s="24"/>
      <c r="AC1100" s="24"/>
      <c r="AD1100" s="24">
        <v>3</v>
      </c>
      <c r="AE1100" s="24">
        <v>3</v>
      </c>
      <c r="AF1100" s="24">
        <v>6</v>
      </c>
      <c r="AG1100" s="24">
        <v>6</v>
      </c>
      <c r="AH1100" s="24">
        <v>6</v>
      </c>
      <c r="AI1100" s="24">
        <v>6</v>
      </c>
      <c r="AJ1100" s="24">
        <v>6</v>
      </c>
      <c r="AK1100" s="24">
        <v>6</v>
      </c>
      <c r="AL1100" s="24">
        <v>1</v>
      </c>
      <c r="AM1100" s="24">
        <v>6</v>
      </c>
      <c r="AN1100" s="24">
        <v>1</v>
      </c>
      <c r="AO1100" s="24">
        <v>6</v>
      </c>
      <c r="AQ1100" s="23" t="s">
        <v>4072</v>
      </c>
      <c r="AR1100" s="23" t="s">
        <v>4073</v>
      </c>
      <c r="AS1100" s="23">
        <v>232.39</v>
      </c>
      <c r="AT1100" s="23">
        <v>7.53</v>
      </c>
      <c r="AU1100" s="23">
        <v>6.9139999999999997</v>
      </c>
      <c r="AV1100" s="23">
        <v>0.61600000000000055</v>
      </c>
      <c r="AW1100" s="23">
        <v>8.23</v>
      </c>
      <c r="AY1100" s="23">
        <v>1000000</v>
      </c>
      <c r="AZ1100" s="23">
        <v>4</v>
      </c>
      <c r="BA1100" s="23">
        <v>5</v>
      </c>
      <c r="BC1100" s="23" t="s">
        <v>8293</v>
      </c>
      <c r="BD1100" s="23" t="s">
        <v>8293</v>
      </c>
      <c r="BE1100" s="23" t="s">
        <v>8293</v>
      </c>
      <c r="BF1100" s="23" t="s">
        <v>8330</v>
      </c>
    </row>
    <row r="1101" spans="1:58" s="23" customFormat="1" x14ac:dyDescent="0.2">
      <c r="A1101" s="23" t="s">
        <v>4074</v>
      </c>
      <c r="B1101" s="23" t="s">
        <v>4075</v>
      </c>
      <c r="C1101" s="23" t="s">
        <v>38</v>
      </c>
      <c r="D1101" s="23" t="s">
        <v>38</v>
      </c>
      <c r="E1101" s="23">
        <v>8</v>
      </c>
      <c r="F1101" s="23" t="s">
        <v>38</v>
      </c>
      <c r="G1101" s="23" t="s">
        <v>38</v>
      </c>
      <c r="H1101" s="23">
        <v>1</v>
      </c>
      <c r="I1101" s="23" t="s">
        <v>8264</v>
      </c>
      <c r="J1101" s="23">
        <v>10</v>
      </c>
      <c r="K1101" s="23">
        <v>1</v>
      </c>
      <c r="L1101" s="23" t="s">
        <v>8342</v>
      </c>
      <c r="N1101" s="24" t="b">
        <f t="shared" si="155"/>
        <v>0</v>
      </c>
      <c r="O1101" s="24">
        <f t="shared" si="156"/>
        <v>109</v>
      </c>
      <c r="P1101" s="24">
        <f t="shared" si="157"/>
        <v>5.4</v>
      </c>
      <c r="Q1101" s="24" t="str">
        <f t="shared" si="158"/>
        <v>YES</v>
      </c>
      <c r="R1101" s="24" t="str">
        <f t="shared" si="159"/>
        <v>YES</v>
      </c>
      <c r="S1101" s="24" t="b">
        <f t="shared" si="160"/>
        <v>1</v>
      </c>
      <c r="T1101" s="24" t="b">
        <f t="shared" si="161"/>
        <v>1</v>
      </c>
      <c r="U1101" s="24">
        <f t="shared" si="153"/>
        <v>1094</v>
      </c>
      <c r="V1101" s="24">
        <f t="shared" si="154"/>
        <v>1069</v>
      </c>
      <c r="W1101" s="24"/>
      <c r="X1101" s="23" t="s">
        <v>1475</v>
      </c>
      <c r="Y1101" s="23" t="s">
        <v>562</v>
      </c>
      <c r="AA1101" s="24" t="s">
        <v>39</v>
      </c>
      <c r="AB1101" s="24"/>
      <c r="AC1101" s="24"/>
      <c r="AD1101" s="24">
        <v>10</v>
      </c>
      <c r="AE1101" s="24">
        <v>10</v>
      </c>
      <c r="AF1101" s="24">
        <v>6</v>
      </c>
      <c r="AG1101" s="24">
        <v>6</v>
      </c>
      <c r="AH1101" s="24">
        <v>6</v>
      </c>
      <c r="AI1101" s="24">
        <v>6</v>
      </c>
      <c r="AJ1101" s="24">
        <v>6</v>
      </c>
      <c r="AK1101" s="24">
        <v>6</v>
      </c>
      <c r="AL1101" s="24">
        <v>6</v>
      </c>
      <c r="AM1101" s="24">
        <v>6</v>
      </c>
      <c r="AN1101" s="24">
        <v>6</v>
      </c>
      <c r="AO1101" s="24">
        <v>6</v>
      </c>
      <c r="AQ1101" s="23" t="s">
        <v>4076</v>
      </c>
      <c r="AR1101" s="23" t="s">
        <v>4077</v>
      </c>
      <c r="AS1101" s="23">
        <v>370.55</v>
      </c>
      <c r="AT1101" s="23">
        <v>8.1199999999999992</v>
      </c>
      <c r="AU1101" s="23">
        <v>12</v>
      </c>
      <c r="AV1101" s="23">
        <v>-3.8800000000000008</v>
      </c>
      <c r="AW1101" s="23">
        <v>0.309</v>
      </c>
      <c r="AY1101" s="23">
        <v>100000</v>
      </c>
      <c r="AZ1101" s="23">
        <v>3</v>
      </c>
      <c r="BA1101" s="23">
        <v>5</v>
      </c>
      <c r="BC1101" s="23" t="s">
        <v>8293</v>
      </c>
      <c r="BD1101" s="23" t="s">
        <v>8293</v>
      </c>
      <c r="BE1101" s="23" t="s">
        <v>8293</v>
      </c>
      <c r="BF1101" s="23" t="s">
        <v>8330</v>
      </c>
    </row>
    <row r="1102" spans="1:58" s="23" customFormat="1" x14ac:dyDescent="0.2">
      <c r="A1102" s="23" t="s">
        <v>4078</v>
      </c>
      <c r="B1102" s="23" t="s">
        <v>4079</v>
      </c>
      <c r="C1102" s="23" t="s">
        <v>38</v>
      </c>
      <c r="D1102" s="23" t="s">
        <v>38</v>
      </c>
      <c r="E1102" s="23">
        <v>8</v>
      </c>
      <c r="F1102" s="23" t="s">
        <v>38</v>
      </c>
      <c r="G1102" s="23" t="s">
        <v>38</v>
      </c>
      <c r="H1102" s="23">
        <v>1</v>
      </c>
      <c r="I1102" s="23" t="s">
        <v>8264</v>
      </c>
      <c r="J1102" s="23">
        <v>10</v>
      </c>
      <c r="K1102" s="23">
        <v>1</v>
      </c>
      <c r="L1102" s="23" t="s">
        <v>8342</v>
      </c>
      <c r="N1102" s="24" t="b">
        <f t="shared" si="155"/>
        <v>0</v>
      </c>
      <c r="O1102" s="24">
        <f t="shared" si="156"/>
        <v>109</v>
      </c>
      <c r="P1102" s="24">
        <f t="shared" si="157"/>
        <v>5.4</v>
      </c>
      <c r="Q1102" s="24" t="str">
        <f t="shared" si="158"/>
        <v>YES</v>
      </c>
      <c r="R1102" s="24" t="str">
        <f t="shared" si="159"/>
        <v>YES</v>
      </c>
      <c r="S1102" s="24" t="b">
        <f t="shared" si="160"/>
        <v>1</v>
      </c>
      <c r="T1102" s="24" t="b">
        <f t="shared" si="161"/>
        <v>1</v>
      </c>
      <c r="U1102" s="24">
        <f t="shared" si="153"/>
        <v>1094</v>
      </c>
      <c r="V1102" s="24">
        <f t="shared" si="154"/>
        <v>1069</v>
      </c>
      <c r="W1102" s="24"/>
      <c r="X1102" s="23" t="s">
        <v>1475</v>
      </c>
      <c r="Y1102" s="23" t="s">
        <v>95</v>
      </c>
      <c r="AA1102" s="24"/>
      <c r="AB1102" s="24" t="s">
        <v>39</v>
      </c>
      <c r="AC1102" s="24" t="s">
        <v>39</v>
      </c>
      <c r="AD1102" s="24">
        <v>6</v>
      </c>
      <c r="AE1102" s="24">
        <v>6</v>
      </c>
      <c r="AF1102" s="24">
        <v>10</v>
      </c>
      <c r="AG1102" s="24">
        <v>10</v>
      </c>
      <c r="AH1102" s="24">
        <v>10</v>
      </c>
      <c r="AI1102" s="24">
        <v>10</v>
      </c>
      <c r="AJ1102" s="24">
        <v>6</v>
      </c>
      <c r="AK1102" s="24">
        <v>6</v>
      </c>
      <c r="AL1102" s="24">
        <v>10</v>
      </c>
      <c r="AM1102" s="24">
        <v>6</v>
      </c>
      <c r="AN1102" s="24">
        <v>10</v>
      </c>
      <c r="AO1102" s="24">
        <v>10</v>
      </c>
      <c r="AQ1102" s="23" t="s">
        <v>4080</v>
      </c>
      <c r="AR1102" s="23" t="s">
        <v>715</v>
      </c>
      <c r="AS1102" s="23">
        <v>110.11</v>
      </c>
      <c r="AT1102" s="23">
        <v>0.8</v>
      </c>
      <c r="AU1102" s="23">
        <v>9.1940000000000008</v>
      </c>
      <c r="AV1102" s="23">
        <v>-8.3940000000000001</v>
      </c>
      <c r="AW1102" s="23">
        <v>1.3100000000000001E-2</v>
      </c>
      <c r="AY1102" s="23">
        <v>100000</v>
      </c>
      <c r="AZ1102" s="23">
        <v>3</v>
      </c>
      <c r="BA1102" s="23">
        <v>5</v>
      </c>
      <c r="BC1102" s="23" t="s">
        <v>8293</v>
      </c>
      <c r="BD1102" s="23" t="s">
        <v>8293</v>
      </c>
      <c r="BE1102" s="23" t="s">
        <v>8293</v>
      </c>
      <c r="BF1102" s="23" t="s">
        <v>8330</v>
      </c>
    </row>
    <row r="1103" spans="1:58" s="23" customFormat="1" x14ac:dyDescent="0.2">
      <c r="A1103" s="23" t="s">
        <v>4081</v>
      </c>
      <c r="B1103" s="23" t="s">
        <v>4082</v>
      </c>
      <c r="C1103" s="23" t="s">
        <v>38</v>
      </c>
      <c r="D1103" s="23" t="s">
        <v>38</v>
      </c>
      <c r="E1103" s="23">
        <v>8</v>
      </c>
      <c r="F1103" s="23" t="s">
        <v>38</v>
      </c>
      <c r="G1103" s="23" t="s">
        <v>38</v>
      </c>
      <c r="H1103" s="23">
        <v>1</v>
      </c>
      <c r="I1103" s="23" t="s">
        <v>8264</v>
      </c>
      <c r="J1103" s="23">
        <v>10</v>
      </c>
      <c r="K1103" s="23">
        <v>1</v>
      </c>
      <c r="L1103" s="23" t="s">
        <v>8345</v>
      </c>
      <c r="N1103" s="24" t="b">
        <f t="shared" si="155"/>
        <v>0</v>
      </c>
      <c r="O1103" s="24">
        <f t="shared" si="156"/>
        <v>109</v>
      </c>
      <c r="P1103" s="24">
        <f t="shared" si="157"/>
        <v>5.4</v>
      </c>
      <c r="Q1103" s="24" t="str">
        <f t="shared" si="158"/>
        <v>YES</v>
      </c>
      <c r="R1103" s="24" t="str">
        <f t="shared" si="159"/>
        <v>YES</v>
      </c>
      <c r="S1103" s="24" t="b">
        <f t="shared" si="160"/>
        <v>1</v>
      </c>
      <c r="T1103" s="24" t="b">
        <f t="shared" si="161"/>
        <v>1</v>
      </c>
      <c r="U1103" s="24">
        <f t="shared" si="153"/>
        <v>1094</v>
      </c>
      <c r="V1103" s="24">
        <f t="shared" si="154"/>
        <v>1069</v>
      </c>
      <c r="W1103" s="24"/>
      <c r="X1103" s="23" t="s">
        <v>1480</v>
      </c>
      <c r="Y1103" s="23" t="s">
        <v>42</v>
      </c>
      <c r="AA1103" s="24"/>
      <c r="AB1103" s="24" t="s">
        <v>39</v>
      </c>
      <c r="AC1103" s="24" t="s">
        <v>39</v>
      </c>
      <c r="AD1103" s="24">
        <v>6</v>
      </c>
      <c r="AE1103" s="24">
        <v>3</v>
      </c>
      <c r="AF1103" s="24">
        <v>10</v>
      </c>
      <c r="AG1103" s="24">
        <v>10</v>
      </c>
      <c r="AH1103" s="24">
        <v>10</v>
      </c>
      <c r="AI1103" s="24">
        <v>10</v>
      </c>
      <c r="AJ1103" s="24">
        <v>6</v>
      </c>
      <c r="AK1103" s="24">
        <v>6</v>
      </c>
      <c r="AL1103" s="24">
        <v>10</v>
      </c>
      <c r="AM1103" s="24">
        <v>6</v>
      </c>
      <c r="AN1103" s="24">
        <v>10</v>
      </c>
      <c r="AO1103" s="24">
        <v>6</v>
      </c>
      <c r="AQ1103" s="23" t="s">
        <v>4083</v>
      </c>
      <c r="AR1103" s="23" t="s">
        <v>4084</v>
      </c>
      <c r="AS1103" s="23">
        <v>150.16999999999999</v>
      </c>
      <c r="AT1103" s="23">
        <v>-1.75</v>
      </c>
      <c r="AU1103" s="23">
        <v>7.1390000000000002</v>
      </c>
      <c r="AV1103" s="23">
        <v>-8.8889999999999993</v>
      </c>
      <c r="AW1103" s="23">
        <v>3.2799999999999999E-3</v>
      </c>
      <c r="AY1103" s="23">
        <v>100000</v>
      </c>
      <c r="AZ1103" s="23">
        <v>3</v>
      </c>
      <c r="BA1103" s="23">
        <v>5</v>
      </c>
      <c r="BC1103" s="23" t="s">
        <v>8293</v>
      </c>
      <c r="BD1103" s="23" t="s">
        <v>8293</v>
      </c>
      <c r="BE1103" s="23" t="s">
        <v>8293</v>
      </c>
      <c r="BF1103" s="23" t="s">
        <v>8330</v>
      </c>
    </row>
    <row r="1104" spans="1:58" s="23" customFormat="1" x14ac:dyDescent="0.2">
      <c r="A1104" s="23" t="s">
        <v>4085</v>
      </c>
      <c r="B1104" s="23" t="s">
        <v>4086</v>
      </c>
      <c r="C1104" s="23" t="s">
        <v>38</v>
      </c>
      <c r="D1104" s="23" t="s">
        <v>38</v>
      </c>
      <c r="E1104" s="23">
        <v>8</v>
      </c>
      <c r="F1104" s="23" t="s">
        <v>38</v>
      </c>
      <c r="G1104" s="23" t="s">
        <v>38</v>
      </c>
      <c r="H1104" s="23">
        <v>1</v>
      </c>
      <c r="I1104" s="23" t="s">
        <v>8264</v>
      </c>
      <c r="J1104" s="23">
        <v>10</v>
      </c>
      <c r="K1104" s="23">
        <v>1</v>
      </c>
      <c r="L1104" s="23" t="s">
        <v>8345</v>
      </c>
      <c r="N1104" s="24" t="b">
        <f t="shared" si="155"/>
        <v>0</v>
      </c>
      <c r="O1104" s="24">
        <f t="shared" si="156"/>
        <v>109</v>
      </c>
      <c r="P1104" s="24">
        <f t="shared" si="157"/>
        <v>5.4</v>
      </c>
      <c r="Q1104" s="24" t="str">
        <f t="shared" si="158"/>
        <v>YES</v>
      </c>
      <c r="R1104" s="24" t="str">
        <f t="shared" si="159"/>
        <v>YES</v>
      </c>
      <c r="S1104" s="24" t="b">
        <f t="shared" si="160"/>
        <v>1</v>
      </c>
      <c r="T1104" s="24" t="b">
        <f t="shared" si="161"/>
        <v>1</v>
      </c>
      <c r="U1104" s="24">
        <f t="shared" si="153"/>
        <v>1094</v>
      </c>
      <c r="V1104" s="24">
        <f t="shared" si="154"/>
        <v>1069</v>
      </c>
      <c r="W1104" s="24"/>
      <c r="X1104" s="23" t="s">
        <v>1480</v>
      </c>
      <c r="Y1104" s="23" t="s">
        <v>42</v>
      </c>
      <c r="AA1104" s="24"/>
      <c r="AB1104" s="24" t="s">
        <v>39</v>
      </c>
      <c r="AC1104" s="24"/>
      <c r="AD1104" s="24">
        <v>6</v>
      </c>
      <c r="AE1104" s="24">
        <v>6</v>
      </c>
      <c r="AF1104" s="24">
        <v>6</v>
      </c>
      <c r="AG1104" s="24">
        <v>6</v>
      </c>
      <c r="AH1104" s="24">
        <v>6</v>
      </c>
      <c r="AI1104" s="24">
        <v>6</v>
      </c>
      <c r="AJ1104" s="24">
        <v>6</v>
      </c>
      <c r="AK1104" s="24">
        <v>6</v>
      </c>
      <c r="AL1104" s="24">
        <v>10</v>
      </c>
      <c r="AM1104" s="24">
        <v>6</v>
      </c>
      <c r="AN1104" s="24">
        <v>6</v>
      </c>
      <c r="AO1104" s="24">
        <v>6</v>
      </c>
      <c r="AQ1104" s="23" t="s">
        <v>4087</v>
      </c>
      <c r="AR1104" s="23" t="s">
        <v>2182</v>
      </c>
      <c r="AS1104" s="23">
        <v>162.22</v>
      </c>
      <c r="AT1104" s="23">
        <v>0.56000000000000005</v>
      </c>
      <c r="AU1104" s="23">
        <v>7.0910000000000002</v>
      </c>
      <c r="AV1104" s="23">
        <v>-6.5310000000000006</v>
      </c>
      <c r="AW1104" s="23">
        <v>3.6299999999999999E-2</v>
      </c>
      <c r="AY1104" s="23">
        <v>100000</v>
      </c>
      <c r="AZ1104" s="23">
        <v>3</v>
      </c>
      <c r="BA1104" s="23">
        <v>5</v>
      </c>
      <c r="BC1104" s="23" t="s">
        <v>8293</v>
      </c>
      <c r="BD1104" s="23" t="s">
        <v>8293</v>
      </c>
      <c r="BE1104" s="23" t="s">
        <v>8293</v>
      </c>
      <c r="BF1104" s="23" t="s">
        <v>8330</v>
      </c>
    </row>
    <row r="1105" spans="1:58" s="23" customFormat="1" x14ac:dyDescent="0.2">
      <c r="A1105" s="23" t="s">
        <v>4088</v>
      </c>
      <c r="B1105" s="23" t="s">
        <v>4089</v>
      </c>
      <c r="C1105" s="23" t="s">
        <v>38</v>
      </c>
      <c r="D1105" s="23" t="s">
        <v>38</v>
      </c>
      <c r="E1105" s="23">
        <v>8</v>
      </c>
      <c r="F1105" s="23" t="s">
        <v>38</v>
      </c>
      <c r="G1105" s="23" t="s">
        <v>38</v>
      </c>
      <c r="H1105" s="23">
        <v>1</v>
      </c>
      <c r="I1105" s="23" t="s">
        <v>8264</v>
      </c>
      <c r="J1105" s="23">
        <v>10</v>
      </c>
      <c r="K1105" s="23">
        <v>1</v>
      </c>
      <c r="L1105" s="23" t="s">
        <v>8345</v>
      </c>
      <c r="N1105" s="24" t="b">
        <f t="shared" si="155"/>
        <v>0</v>
      </c>
      <c r="O1105" s="24">
        <f t="shared" si="156"/>
        <v>109</v>
      </c>
      <c r="P1105" s="24">
        <f t="shared" si="157"/>
        <v>5.4</v>
      </c>
      <c r="Q1105" s="24" t="str">
        <f t="shared" si="158"/>
        <v>YES</v>
      </c>
      <c r="R1105" s="24" t="str">
        <f t="shared" si="159"/>
        <v>YES</v>
      </c>
      <c r="S1105" s="24" t="b">
        <f t="shared" si="160"/>
        <v>1</v>
      </c>
      <c r="T1105" s="24" t="b">
        <f t="shared" si="161"/>
        <v>1</v>
      </c>
      <c r="U1105" s="24">
        <f t="shared" si="153"/>
        <v>1094</v>
      </c>
      <c r="V1105" s="24">
        <f t="shared" si="154"/>
        <v>1069</v>
      </c>
      <c r="W1105" s="24"/>
      <c r="X1105" s="23" t="s">
        <v>1480</v>
      </c>
      <c r="Y1105" s="23" t="s">
        <v>42</v>
      </c>
      <c r="AA1105" s="24"/>
      <c r="AB1105" s="24" t="s">
        <v>39</v>
      </c>
      <c r="AC1105" s="24" t="s">
        <v>39</v>
      </c>
      <c r="AD1105" s="24">
        <v>6</v>
      </c>
      <c r="AE1105" s="24">
        <v>6</v>
      </c>
      <c r="AF1105" s="24">
        <v>10</v>
      </c>
      <c r="AG1105" s="24">
        <v>10</v>
      </c>
      <c r="AH1105" s="24">
        <v>10</v>
      </c>
      <c r="AI1105" s="24">
        <v>10</v>
      </c>
      <c r="AJ1105" s="24">
        <v>10</v>
      </c>
      <c r="AK1105" s="24">
        <v>10</v>
      </c>
      <c r="AL1105" s="24">
        <v>10</v>
      </c>
      <c r="AM1105" s="24">
        <v>10</v>
      </c>
      <c r="AN1105" s="24">
        <v>10</v>
      </c>
      <c r="AO1105" s="24">
        <v>10</v>
      </c>
      <c r="AQ1105" s="23" t="s">
        <v>4090</v>
      </c>
      <c r="AR1105" s="23" t="s">
        <v>4091</v>
      </c>
      <c r="AS1105" s="23">
        <v>164.19</v>
      </c>
      <c r="AT1105" s="23">
        <v>-1.46</v>
      </c>
      <c r="AU1105" s="23">
        <v>7.9240000000000004</v>
      </c>
      <c r="AV1105" s="23">
        <v>-9.3840000000000003</v>
      </c>
      <c r="AW1105" s="23">
        <v>7.5300000000000002E-3</v>
      </c>
      <c r="AY1105" s="23">
        <v>100000</v>
      </c>
      <c r="AZ1105" s="23">
        <v>3</v>
      </c>
      <c r="BA1105" s="23">
        <v>5</v>
      </c>
      <c r="BC1105" s="23" t="s">
        <v>8293</v>
      </c>
      <c r="BD1105" s="23" t="s">
        <v>8293</v>
      </c>
      <c r="BE1105" s="23" t="s">
        <v>8293</v>
      </c>
      <c r="BF1105" s="23" t="s">
        <v>8330</v>
      </c>
    </row>
    <row r="1106" spans="1:58" s="23" customFormat="1" x14ac:dyDescent="0.2">
      <c r="A1106" s="23" t="s">
        <v>4092</v>
      </c>
      <c r="B1106" s="23" t="s">
        <v>4093</v>
      </c>
      <c r="C1106" s="23" t="s">
        <v>38</v>
      </c>
      <c r="D1106" s="23" t="s">
        <v>38</v>
      </c>
      <c r="E1106" s="23">
        <v>8</v>
      </c>
      <c r="F1106" s="23" t="s">
        <v>38</v>
      </c>
      <c r="G1106" s="23" t="s">
        <v>38</v>
      </c>
      <c r="H1106" s="23">
        <v>1</v>
      </c>
      <c r="I1106" s="23" t="s">
        <v>8264</v>
      </c>
      <c r="J1106" s="23">
        <v>10</v>
      </c>
      <c r="K1106" s="23">
        <v>1</v>
      </c>
      <c r="L1106" s="23" t="s">
        <v>8342</v>
      </c>
      <c r="N1106" s="24" t="b">
        <f t="shared" si="155"/>
        <v>0</v>
      </c>
      <c r="O1106" s="24">
        <f t="shared" si="156"/>
        <v>109</v>
      </c>
      <c r="P1106" s="24">
        <f t="shared" si="157"/>
        <v>5.4</v>
      </c>
      <c r="Q1106" s="24" t="str">
        <f t="shared" si="158"/>
        <v>YES</v>
      </c>
      <c r="R1106" s="24" t="str">
        <f t="shared" si="159"/>
        <v>YES</v>
      </c>
      <c r="S1106" s="24" t="b">
        <f t="shared" si="160"/>
        <v>1</v>
      </c>
      <c r="T1106" s="24" t="b">
        <f t="shared" si="161"/>
        <v>1</v>
      </c>
      <c r="U1106" s="24">
        <f t="shared" si="153"/>
        <v>1094</v>
      </c>
      <c r="V1106" s="24">
        <f t="shared" si="154"/>
        <v>1069</v>
      </c>
      <c r="W1106" s="24"/>
      <c r="X1106" s="23" t="s">
        <v>1475</v>
      </c>
      <c r="Y1106" s="23" t="s">
        <v>70</v>
      </c>
      <c r="AA1106" s="24"/>
      <c r="AB1106" s="24" t="s">
        <v>39</v>
      </c>
      <c r="AC1106" s="24"/>
      <c r="AD1106" s="24">
        <v>6</v>
      </c>
      <c r="AE1106" s="24">
        <v>6</v>
      </c>
      <c r="AF1106" s="24">
        <v>3</v>
      </c>
      <c r="AG1106" s="24">
        <v>3</v>
      </c>
      <c r="AH1106" s="24">
        <v>3</v>
      </c>
      <c r="AI1106" s="24">
        <v>3</v>
      </c>
      <c r="AJ1106" s="24">
        <v>6</v>
      </c>
      <c r="AK1106" s="24">
        <v>6</v>
      </c>
      <c r="AL1106" s="24">
        <v>1</v>
      </c>
      <c r="AM1106" s="24">
        <v>10</v>
      </c>
      <c r="AN1106" s="24">
        <v>1</v>
      </c>
      <c r="AO1106" s="24">
        <v>6</v>
      </c>
      <c r="AQ1106" s="23" t="s">
        <v>4094</v>
      </c>
      <c r="AR1106" s="23" t="s">
        <v>4095</v>
      </c>
      <c r="AS1106" s="23">
        <v>546.75</v>
      </c>
      <c r="AT1106" s="23">
        <v>11.59</v>
      </c>
      <c r="AU1106" s="23">
        <v>12</v>
      </c>
      <c r="AV1106" s="23">
        <v>-0.41000000000000014</v>
      </c>
      <c r="AW1106" s="23">
        <v>1.19</v>
      </c>
      <c r="AY1106" s="23">
        <v>100000</v>
      </c>
      <c r="AZ1106" s="23">
        <v>3</v>
      </c>
      <c r="BA1106" s="23">
        <v>5</v>
      </c>
      <c r="BC1106" s="23" t="s">
        <v>8293</v>
      </c>
      <c r="BD1106" s="23" t="s">
        <v>8293</v>
      </c>
      <c r="BE1106" s="23" t="s">
        <v>8293</v>
      </c>
      <c r="BF1106" s="23" t="s">
        <v>8330</v>
      </c>
    </row>
    <row r="1107" spans="1:58" s="23" customFormat="1" x14ac:dyDescent="0.2">
      <c r="A1107" s="23" t="s">
        <v>4096</v>
      </c>
      <c r="B1107" s="23" t="s">
        <v>4097</v>
      </c>
      <c r="C1107" s="23" t="s">
        <v>38</v>
      </c>
      <c r="D1107" s="23" t="s">
        <v>38</v>
      </c>
      <c r="E1107" s="23">
        <v>8</v>
      </c>
      <c r="F1107" s="23" t="s">
        <v>38</v>
      </c>
      <c r="G1107" s="23" t="s">
        <v>38</v>
      </c>
      <c r="H1107" s="23">
        <v>1</v>
      </c>
      <c r="I1107" s="23" t="s">
        <v>8264</v>
      </c>
      <c r="J1107" s="23">
        <v>10</v>
      </c>
      <c r="K1107" s="23">
        <v>1</v>
      </c>
      <c r="L1107" s="23" t="s">
        <v>8345</v>
      </c>
      <c r="N1107" s="24" t="b">
        <f t="shared" si="155"/>
        <v>0</v>
      </c>
      <c r="O1107" s="24">
        <f t="shared" si="156"/>
        <v>109</v>
      </c>
      <c r="P1107" s="24">
        <f t="shared" si="157"/>
        <v>5.4</v>
      </c>
      <c r="Q1107" s="24" t="str">
        <f t="shared" si="158"/>
        <v>YES</v>
      </c>
      <c r="R1107" s="24" t="str">
        <f t="shared" si="159"/>
        <v>YES</v>
      </c>
      <c r="S1107" s="24" t="b">
        <f t="shared" si="160"/>
        <v>1</v>
      </c>
      <c r="T1107" s="24" t="b">
        <f t="shared" si="161"/>
        <v>1</v>
      </c>
      <c r="U1107" s="24">
        <f t="shared" si="153"/>
        <v>1094</v>
      </c>
      <c r="V1107" s="24">
        <f t="shared" si="154"/>
        <v>1069</v>
      </c>
      <c r="W1107" s="24"/>
      <c r="X1107" s="23" t="s">
        <v>1480</v>
      </c>
      <c r="Y1107" s="23" t="s">
        <v>42</v>
      </c>
      <c r="AA1107" s="24"/>
      <c r="AB1107" s="24" t="s">
        <v>39</v>
      </c>
      <c r="AC1107" s="24" t="s">
        <v>39</v>
      </c>
      <c r="AD1107" s="24">
        <v>6</v>
      </c>
      <c r="AE1107" s="24">
        <v>6</v>
      </c>
      <c r="AF1107" s="24">
        <v>6</v>
      </c>
      <c r="AG1107" s="24">
        <v>6</v>
      </c>
      <c r="AH1107" s="24">
        <v>10</v>
      </c>
      <c r="AI1107" s="24">
        <v>6</v>
      </c>
      <c r="AJ1107" s="24">
        <v>6</v>
      </c>
      <c r="AK1107" s="24">
        <v>6</v>
      </c>
      <c r="AL1107" s="24">
        <v>10</v>
      </c>
      <c r="AM1107" s="24">
        <v>6</v>
      </c>
      <c r="AN1107" s="24">
        <v>10</v>
      </c>
      <c r="AO1107" s="24">
        <v>6</v>
      </c>
      <c r="AQ1107" s="23" t="s">
        <v>4098</v>
      </c>
      <c r="AR1107" s="23" t="s">
        <v>4099</v>
      </c>
      <c r="AS1107" s="23">
        <v>148.19</v>
      </c>
      <c r="AT1107" s="23">
        <v>-0.27</v>
      </c>
      <c r="AU1107" s="23">
        <v>7.0579999999999998</v>
      </c>
      <c r="AV1107" s="23">
        <v>-7.3279999999999994</v>
      </c>
      <c r="AW1107" s="23">
        <v>1.9400000000000001E-2</v>
      </c>
      <c r="AY1107" s="23">
        <v>100000</v>
      </c>
      <c r="AZ1107" s="23">
        <v>3</v>
      </c>
      <c r="BA1107" s="23">
        <v>5</v>
      </c>
      <c r="BC1107" s="23" t="s">
        <v>8293</v>
      </c>
      <c r="BD1107" s="23" t="s">
        <v>8293</v>
      </c>
      <c r="BE1107" s="23" t="s">
        <v>8293</v>
      </c>
      <c r="BF1107" s="23" t="s">
        <v>8330</v>
      </c>
    </row>
    <row r="1108" spans="1:58" s="23" customFormat="1" x14ac:dyDescent="0.2">
      <c r="A1108" s="23" t="s">
        <v>4100</v>
      </c>
      <c r="B1108" s="23" t="s">
        <v>4101</v>
      </c>
      <c r="C1108" s="23" t="s">
        <v>38</v>
      </c>
      <c r="D1108" s="23" t="s">
        <v>38</v>
      </c>
      <c r="E1108" s="23">
        <v>8</v>
      </c>
      <c r="F1108" s="23" t="s">
        <v>38</v>
      </c>
      <c r="G1108" s="23" t="s">
        <v>38</v>
      </c>
      <c r="H1108" s="23">
        <v>1</v>
      </c>
      <c r="I1108" s="23" t="s">
        <v>8264</v>
      </c>
      <c r="J1108" s="23">
        <v>10</v>
      </c>
      <c r="K1108" s="23">
        <v>1</v>
      </c>
      <c r="L1108" s="23" t="s">
        <v>8345</v>
      </c>
      <c r="N1108" s="24" t="b">
        <f t="shared" si="155"/>
        <v>0</v>
      </c>
      <c r="O1108" s="24">
        <f t="shared" si="156"/>
        <v>109</v>
      </c>
      <c r="P1108" s="24">
        <f t="shared" si="157"/>
        <v>5.4</v>
      </c>
      <c r="Q1108" s="24" t="str">
        <f t="shared" si="158"/>
        <v>YES</v>
      </c>
      <c r="R1108" s="24" t="str">
        <f t="shared" si="159"/>
        <v>YES</v>
      </c>
      <c r="S1108" s="24" t="b">
        <f t="shared" si="160"/>
        <v>1</v>
      </c>
      <c r="T1108" s="24" t="b">
        <f t="shared" si="161"/>
        <v>1</v>
      </c>
      <c r="U1108" s="24">
        <f t="shared" si="153"/>
        <v>1094</v>
      </c>
      <c r="V1108" s="24">
        <f t="shared" si="154"/>
        <v>1069</v>
      </c>
      <c r="W1108" s="24"/>
      <c r="X1108" s="23" t="s">
        <v>1480</v>
      </c>
      <c r="Y1108" s="23" t="s">
        <v>42</v>
      </c>
      <c r="AA1108" s="24"/>
      <c r="AB1108" s="24" t="s">
        <v>39</v>
      </c>
      <c r="AC1108" s="24"/>
      <c r="AD1108" s="24">
        <v>6</v>
      </c>
      <c r="AE1108" s="24">
        <v>6</v>
      </c>
      <c r="AF1108" s="24">
        <v>6</v>
      </c>
      <c r="AG1108" s="24">
        <v>6</v>
      </c>
      <c r="AH1108" s="24">
        <v>6</v>
      </c>
      <c r="AI1108" s="24">
        <v>6</v>
      </c>
      <c r="AJ1108" s="24">
        <v>10</v>
      </c>
      <c r="AK1108" s="24">
        <v>10</v>
      </c>
      <c r="AL1108" s="24">
        <v>3</v>
      </c>
      <c r="AM1108" s="24">
        <v>6</v>
      </c>
      <c r="AN1108" s="24">
        <v>3</v>
      </c>
      <c r="AO1108" s="24">
        <v>6</v>
      </c>
      <c r="AQ1108" s="23" t="s">
        <v>4102</v>
      </c>
      <c r="AR1108" s="23" t="s">
        <v>4103</v>
      </c>
      <c r="AS1108" s="23">
        <v>298.52999999999997</v>
      </c>
      <c r="AT1108" s="23">
        <v>8.6999999999999993</v>
      </c>
      <c r="AU1108" s="23">
        <v>10.119999999999999</v>
      </c>
      <c r="AV1108" s="23">
        <v>-1.42</v>
      </c>
      <c r="AW1108" s="23">
        <v>11.2</v>
      </c>
      <c r="AY1108" s="23">
        <v>100000</v>
      </c>
      <c r="AZ1108" s="23">
        <v>3</v>
      </c>
      <c r="BA1108" s="23">
        <v>5</v>
      </c>
      <c r="BC1108" s="23" t="s">
        <v>8293</v>
      </c>
      <c r="BD1108" s="23" t="s">
        <v>8293</v>
      </c>
      <c r="BE1108" s="23" t="s">
        <v>8293</v>
      </c>
      <c r="BF1108" s="23" t="s">
        <v>8330</v>
      </c>
    </row>
    <row r="1109" spans="1:58" s="23" customFormat="1" x14ac:dyDescent="0.2">
      <c r="A1109" s="23" t="s">
        <v>4104</v>
      </c>
      <c r="B1109" s="23" t="s">
        <v>4105</v>
      </c>
      <c r="C1109" s="23" t="s">
        <v>38</v>
      </c>
      <c r="D1109" s="23" t="s">
        <v>38</v>
      </c>
      <c r="E1109" s="23">
        <v>8</v>
      </c>
      <c r="F1109" s="23" t="s">
        <v>38</v>
      </c>
      <c r="G1109" s="23" t="s">
        <v>38</v>
      </c>
      <c r="H1109" s="23">
        <v>1</v>
      </c>
      <c r="I1109" s="23" t="s">
        <v>8264</v>
      </c>
      <c r="J1109" s="23">
        <v>10</v>
      </c>
      <c r="K1109" s="23">
        <v>1</v>
      </c>
      <c r="L1109" s="23" t="s">
        <v>8345</v>
      </c>
      <c r="N1109" s="24" t="b">
        <f t="shared" si="155"/>
        <v>0</v>
      </c>
      <c r="O1109" s="24">
        <f t="shared" si="156"/>
        <v>109</v>
      </c>
      <c r="P1109" s="24">
        <f t="shared" si="157"/>
        <v>5.4</v>
      </c>
      <c r="Q1109" s="24" t="str">
        <f t="shared" si="158"/>
        <v>YES</v>
      </c>
      <c r="R1109" s="24" t="str">
        <f t="shared" si="159"/>
        <v>YES</v>
      </c>
      <c r="S1109" s="24" t="b">
        <f t="shared" si="160"/>
        <v>1</v>
      </c>
      <c r="T1109" s="24" t="b">
        <f t="shared" si="161"/>
        <v>1</v>
      </c>
      <c r="U1109" s="24">
        <f t="shared" si="153"/>
        <v>1094</v>
      </c>
      <c r="V1109" s="24">
        <f t="shared" si="154"/>
        <v>1069</v>
      </c>
      <c r="W1109" s="24"/>
      <c r="X1109" s="23" t="s">
        <v>1480</v>
      </c>
      <c r="Y1109" s="23" t="s">
        <v>42</v>
      </c>
      <c r="AA1109" s="24" t="s">
        <v>39</v>
      </c>
      <c r="AB1109" s="24"/>
      <c r="AC1109" s="24"/>
      <c r="AD1109" s="24">
        <v>10</v>
      </c>
      <c r="AE1109" s="24">
        <v>10</v>
      </c>
      <c r="AF1109" s="24">
        <v>6</v>
      </c>
      <c r="AG1109" s="24">
        <v>6</v>
      </c>
      <c r="AH1109" s="24">
        <v>6</v>
      </c>
      <c r="AI1109" s="24">
        <v>6</v>
      </c>
      <c r="AJ1109" s="24">
        <v>6</v>
      </c>
      <c r="AK1109" s="24">
        <v>6</v>
      </c>
      <c r="AL1109" s="24">
        <v>6</v>
      </c>
      <c r="AM1109" s="24">
        <v>6</v>
      </c>
      <c r="AN1109" s="24">
        <v>6</v>
      </c>
      <c r="AO1109" s="24">
        <v>6</v>
      </c>
      <c r="AQ1109" s="23" t="s">
        <v>4106</v>
      </c>
      <c r="AR1109" s="23" t="s">
        <v>680</v>
      </c>
      <c r="AS1109" s="23">
        <v>390.54</v>
      </c>
      <c r="AT1109" s="23">
        <v>8.39</v>
      </c>
      <c r="AU1109" s="23">
        <v>11.707000000000001</v>
      </c>
      <c r="AV1109" s="23">
        <v>-3.3170000000000002</v>
      </c>
      <c r="AW1109" s="23">
        <v>1.1599999999999999</v>
      </c>
      <c r="AY1109" s="23">
        <v>100000</v>
      </c>
      <c r="AZ1109" s="23">
        <v>3</v>
      </c>
      <c r="BA1109" s="23">
        <v>5</v>
      </c>
      <c r="BC1109" s="23" t="s">
        <v>8293</v>
      </c>
      <c r="BD1109" s="23" t="s">
        <v>8293</v>
      </c>
      <c r="BE1109" s="23" t="s">
        <v>8293</v>
      </c>
      <c r="BF1109" s="23" t="s">
        <v>8330</v>
      </c>
    </row>
    <row r="1110" spans="1:58" s="23" customFormat="1" x14ac:dyDescent="0.2">
      <c r="A1110" s="23" t="s">
        <v>4107</v>
      </c>
      <c r="B1110" s="23" t="s">
        <v>4108</v>
      </c>
      <c r="C1110" s="23" t="s">
        <v>38</v>
      </c>
      <c r="D1110" s="23" t="s">
        <v>38</v>
      </c>
      <c r="E1110" s="23">
        <v>8</v>
      </c>
      <c r="F1110" s="23" t="s">
        <v>38</v>
      </c>
      <c r="G1110" s="23" t="s">
        <v>38</v>
      </c>
      <c r="H1110" s="23">
        <v>1</v>
      </c>
      <c r="I1110" s="23" t="s">
        <v>8264</v>
      </c>
      <c r="J1110" s="23">
        <v>10</v>
      </c>
      <c r="K1110" s="23">
        <v>1</v>
      </c>
      <c r="L1110" s="23" t="s">
        <v>8342</v>
      </c>
      <c r="N1110" s="24" t="b">
        <f t="shared" si="155"/>
        <v>0</v>
      </c>
      <c r="O1110" s="24">
        <f t="shared" si="156"/>
        <v>109</v>
      </c>
      <c r="P1110" s="24">
        <f t="shared" si="157"/>
        <v>5.4</v>
      </c>
      <c r="Q1110" s="24" t="str">
        <f t="shared" si="158"/>
        <v>YES</v>
      </c>
      <c r="R1110" s="24" t="str">
        <f t="shared" si="159"/>
        <v>YES</v>
      </c>
      <c r="S1110" s="24" t="b">
        <f t="shared" si="160"/>
        <v>1</v>
      </c>
      <c r="T1110" s="24" t="b">
        <f t="shared" si="161"/>
        <v>1</v>
      </c>
      <c r="U1110" s="24">
        <f t="shared" si="153"/>
        <v>1094</v>
      </c>
      <c r="V1110" s="24">
        <f t="shared" si="154"/>
        <v>1069</v>
      </c>
      <c r="W1110" s="24"/>
      <c r="X1110" s="23" t="s">
        <v>1475</v>
      </c>
      <c r="Y1110" s="23" t="s">
        <v>95</v>
      </c>
      <c r="AA1110" s="24"/>
      <c r="AB1110" s="24" t="s">
        <v>39</v>
      </c>
      <c r="AC1110" s="24"/>
      <c r="AD1110" s="24">
        <v>6</v>
      </c>
      <c r="AE1110" s="24">
        <v>6</v>
      </c>
      <c r="AF1110" s="24">
        <v>3</v>
      </c>
      <c r="AG1110" s="24">
        <v>6</v>
      </c>
      <c r="AH1110" s="24">
        <v>6</v>
      </c>
      <c r="AI1110" s="24">
        <v>6</v>
      </c>
      <c r="AJ1110" s="24">
        <v>10</v>
      </c>
      <c r="AK1110" s="24">
        <v>10</v>
      </c>
      <c r="AL1110" s="24">
        <v>1</v>
      </c>
      <c r="AM1110" s="24">
        <v>10</v>
      </c>
      <c r="AN1110" s="24">
        <v>1</v>
      </c>
      <c r="AO1110" s="24">
        <v>10</v>
      </c>
      <c r="AQ1110" s="23" t="s">
        <v>4109</v>
      </c>
      <c r="AR1110" s="23" t="s">
        <v>629</v>
      </c>
      <c r="AS1110" s="23">
        <v>422.79</v>
      </c>
      <c r="AT1110" s="23">
        <v>12</v>
      </c>
      <c r="AU1110" s="23">
        <v>10.273999999999999</v>
      </c>
      <c r="AV1110" s="23">
        <v>1.7260000000000009</v>
      </c>
      <c r="AW1110" s="23">
        <v>1770</v>
      </c>
      <c r="AY1110" s="23">
        <v>100000</v>
      </c>
      <c r="AZ1110" s="23">
        <v>3</v>
      </c>
      <c r="BA1110" s="23">
        <v>5</v>
      </c>
      <c r="BC1110" s="23" t="s">
        <v>8293</v>
      </c>
      <c r="BD1110" s="23" t="s">
        <v>8293</v>
      </c>
      <c r="BE1110" s="23" t="s">
        <v>8293</v>
      </c>
      <c r="BF1110" s="23" t="s">
        <v>8330</v>
      </c>
    </row>
    <row r="1111" spans="1:58" s="23" customFormat="1" x14ac:dyDescent="0.2">
      <c r="A1111" s="23" t="s">
        <v>4110</v>
      </c>
      <c r="B1111" s="23" t="s">
        <v>4111</v>
      </c>
      <c r="C1111" s="23" t="s">
        <v>38</v>
      </c>
      <c r="D1111" s="23" t="s">
        <v>38</v>
      </c>
      <c r="E1111" s="23">
        <v>8</v>
      </c>
      <c r="F1111" s="23" t="s">
        <v>38</v>
      </c>
      <c r="G1111" s="23" t="s">
        <v>38</v>
      </c>
      <c r="H1111" s="23">
        <v>1</v>
      </c>
      <c r="I1111" s="23" t="s">
        <v>8264</v>
      </c>
      <c r="J1111" s="23">
        <v>10</v>
      </c>
      <c r="K1111" s="23">
        <v>1</v>
      </c>
      <c r="L1111" s="23" t="s">
        <v>8345</v>
      </c>
      <c r="N1111" s="24" t="b">
        <f t="shared" si="155"/>
        <v>0</v>
      </c>
      <c r="O1111" s="24">
        <f t="shared" si="156"/>
        <v>109</v>
      </c>
      <c r="P1111" s="24">
        <f t="shared" si="157"/>
        <v>5.4</v>
      </c>
      <c r="Q1111" s="24" t="str">
        <f t="shared" si="158"/>
        <v>YES</v>
      </c>
      <c r="R1111" s="24" t="str">
        <f t="shared" si="159"/>
        <v>YES</v>
      </c>
      <c r="S1111" s="24" t="b">
        <f t="shared" si="160"/>
        <v>1</v>
      </c>
      <c r="T1111" s="24" t="b">
        <f t="shared" si="161"/>
        <v>1</v>
      </c>
      <c r="U1111" s="24">
        <f t="shared" si="153"/>
        <v>1094</v>
      </c>
      <c r="V1111" s="24">
        <f t="shared" si="154"/>
        <v>1069</v>
      </c>
      <c r="W1111" s="24"/>
      <c r="X1111" s="23" t="s">
        <v>1480</v>
      </c>
      <c r="Y1111" s="23" t="s">
        <v>42</v>
      </c>
      <c r="AA1111" s="24"/>
      <c r="AB1111" s="24" t="s">
        <v>39</v>
      </c>
      <c r="AC1111" s="24"/>
      <c r="AD1111" s="24">
        <v>3</v>
      </c>
      <c r="AE1111" s="24">
        <v>3</v>
      </c>
      <c r="AF1111" s="24">
        <v>3</v>
      </c>
      <c r="AG1111" s="24">
        <v>6</v>
      </c>
      <c r="AH1111" s="24">
        <v>3</v>
      </c>
      <c r="AI1111" s="24">
        <v>6</v>
      </c>
      <c r="AJ1111" s="24">
        <v>10</v>
      </c>
      <c r="AK1111" s="24">
        <v>10</v>
      </c>
      <c r="AL1111" s="24">
        <v>1</v>
      </c>
      <c r="AM1111" s="24">
        <v>10</v>
      </c>
      <c r="AN1111" s="24">
        <v>1</v>
      </c>
      <c r="AO1111" s="24">
        <v>10</v>
      </c>
      <c r="AQ1111" s="23" t="s">
        <v>4112</v>
      </c>
      <c r="AR1111" s="23" t="s">
        <v>4113</v>
      </c>
      <c r="AS1111" s="23">
        <v>352.66</v>
      </c>
      <c r="AT1111" s="23">
        <v>12</v>
      </c>
      <c r="AU1111" s="23">
        <v>8.2880000000000003</v>
      </c>
      <c r="AV1111" s="23">
        <v>3.7119999999999997</v>
      </c>
      <c r="AW1111" s="23">
        <v>385</v>
      </c>
      <c r="AY1111" s="23">
        <v>100000</v>
      </c>
      <c r="AZ1111" s="23">
        <v>3</v>
      </c>
      <c r="BA1111" s="23">
        <v>5</v>
      </c>
      <c r="BC1111" s="23" t="s">
        <v>8293</v>
      </c>
      <c r="BD1111" s="23" t="s">
        <v>8293</v>
      </c>
      <c r="BE1111" s="23" t="s">
        <v>8293</v>
      </c>
      <c r="BF1111" s="23" t="s">
        <v>8330</v>
      </c>
    </row>
    <row r="1112" spans="1:58" s="23" customFormat="1" x14ac:dyDescent="0.2">
      <c r="A1112" s="23" t="s">
        <v>4114</v>
      </c>
      <c r="B1112" s="23" t="s">
        <v>4115</v>
      </c>
      <c r="C1112" s="23" t="s">
        <v>38</v>
      </c>
      <c r="D1112" s="23" t="s">
        <v>38</v>
      </c>
      <c r="E1112" s="23">
        <v>8</v>
      </c>
      <c r="F1112" s="23" t="s">
        <v>38</v>
      </c>
      <c r="G1112" s="23" t="s">
        <v>38</v>
      </c>
      <c r="H1112" s="23">
        <v>1</v>
      </c>
      <c r="I1112" s="23" t="s">
        <v>8264</v>
      </c>
      <c r="J1112" s="23">
        <v>10</v>
      </c>
      <c r="K1112" s="23">
        <v>1</v>
      </c>
      <c r="L1112" s="23" t="s">
        <v>8345</v>
      </c>
      <c r="N1112" s="24" t="b">
        <f t="shared" si="155"/>
        <v>0</v>
      </c>
      <c r="O1112" s="24">
        <f t="shared" si="156"/>
        <v>109</v>
      </c>
      <c r="P1112" s="24">
        <f t="shared" si="157"/>
        <v>5.4</v>
      </c>
      <c r="Q1112" s="24" t="str">
        <f t="shared" si="158"/>
        <v>YES</v>
      </c>
      <c r="R1112" s="24" t="str">
        <f t="shared" si="159"/>
        <v>YES</v>
      </c>
      <c r="S1112" s="24" t="b">
        <f t="shared" si="160"/>
        <v>1</v>
      </c>
      <c r="T1112" s="24" t="b">
        <f t="shared" si="161"/>
        <v>1</v>
      </c>
      <c r="U1112" s="24">
        <f t="shared" ref="U1112:U1175" si="162">_xlfn.RANK.EQ(O1112,O$2:O$2337)</f>
        <v>1094</v>
      </c>
      <c r="V1112" s="24">
        <f t="shared" ref="V1112:V1175" si="163">_xlfn.RANK.EQ(P1112,P$2:P$2337)</f>
        <v>1069</v>
      </c>
      <c r="W1112" s="24"/>
      <c r="X1112" s="23" t="s">
        <v>1480</v>
      </c>
      <c r="Y1112" s="23" t="s">
        <v>42</v>
      </c>
      <c r="AA1112" s="24"/>
      <c r="AB1112" s="24" t="s">
        <v>39</v>
      </c>
      <c r="AC1112" s="24"/>
      <c r="AD1112" s="24">
        <v>6</v>
      </c>
      <c r="AE1112" s="24">
        <v>6</v>
      </c>
      <c r="AF1112" s="24">
        <v>6</v>
      </c>
      <c r="AG1112" s="24">
        <v>6</v>
      </c>
      <c r="AH1112" s="24">
        <v>6</v>
      </c>
      <c r="AI1112" s="24">
        <v>6</v>
      </c>
      <c r="AJ1112" s="24">
        <v>10</v>
      </c>
      <c r="AK1112" s="24">
        <v>10</v>
      </c>
      <c r="AL1112" s="24">
        <v>3</v>
      </c>
      <c r="AM1112" s="24">
        <v>10</v>
      </c>
      <c r="AN1112" s="24">
        <v>3</v>
      </c>
      <c r="AO1112" s="24">
        <v>10</v>
      </c>
      <c r="AQ1112" s="23" t="s">
        <v>4116</v>
      </c>
      <c r="AR1112" s="23" t="s">
        <v>4117</v>
      </c>
      <c r="AS1112" s="23">
        <v>326.58</v>
      </c>
      <c r="AT1112" s="23">
        <v>9.68</v>
      </c>
      <c r="AU1112" s="23">
        <v>10.853999999999999</v>
      </c>
      <c r="AV1112" s="23">
        <v>-1.1739999999999995</v>
      </c>
      <c r="AW1112" s="23">
        <v>21.2</v>
      </c>
      <c r="AY1112" s="23">
        <v>100000</v>
      </c>
      <c r="AZ1112" s="23">
        <v>3</v>
      </c>
      <c r="BA1112" s="23">
        <v>5</v>
      </c>
      <c r="BC1112" s="23" t="s">
        <v>8293</v>
      </c>
      <c r="BD1112" s="23" t="s">
        <v>8293</v>
      </c>
      <c r="BE1112" s="23" t="s">
        <v>8293</v>
      </c>
      <c r="BF1112" s="23" t="s">
        <v>8330</v>
      </c>
    </row>
    <row r="1113" spans="1:58" s="23" customFormat="1" x14ac:dyDescent="0.2">
      <c r="A1113" s="23" t="s">
        <v>4118</v>
      </c>
      <c r="B1113" s="23" t="s">
        <v>4119</v>
      </c>
      <c r="C1113" s="23" t="s">
        <v>38</v>
      </c>
      <c r="D1113" s="23" t="s">
        <v>38</v>
      </c>
      <c r="E1113" s="23">
        <v>8</v>
      </c>
      <c r="F1113" s="23" t="s">
        <v>38</v>
      </c>
      <c r="G1113" s="23" t="s">
        <v>38</v>
      </c>
      <c r="H1113" s="23">
        <v>1</v>
      </c>
      <c r="I1113" s="23" t="s">
        <v>8264</v>
      </c>
      <c r="J1113" s="23">
        <v>10</v>
      </c>
      <c r="K1113" s="23">
        <v>1</v>
      </c>
      <c r="L1113" s="23" t="s">
        <v>8345</v>
      </c>
      <c r="N1113" s="24" t="b">
        <f t="shared" si="155"/>
        <v>0</v>
      </c>
      <c r="O1113" s="24">
        <f t="shared" si="156"/>
        <v>109</v>
      </c>
      <c r="P1113" s="24">
        <f t="shared" si="157"/>
        <v>5.4</v>
      </c>
      <c r="Q1113" s="24" t="str">
        <f t="shared" si="158"/>
        <v>YES</v>
      </c>
      <c r="R1113" s="24" t="str">
        <f t="shared" si="159"/>
        <v>YES</v>
      </c>
      <c r="S1113" s="24" t="b">
        <f t="shared" si="160"/>
        <v>1</v>
      </c>
      <c r="T1113" s="24" t="b">
        <f t="shared" si="161"/>
        <v>1</v>
      </c>
      <c r="U1113" s="24">
        <f t="shared" si="162"/>
        <v>1094</v>
      </c>
      <c r="V1113" s="24">
        <f t="shared" si="163"/>
        <v>1069</v>
      </c>
      <c r="W1113" s="24"/>
      <c r="X1113" s="23" t="s">
        <v>1480</v>
      </c>
      <c r="Y1113" s="23" t="s">
        <v>42</v>
      </c>
      <c r="AA1113" s="24"/>
      <c r="AB1113" s="24" t="s">
        <v>39</v>
      </c>
      <c r="AC1113" s="24" t="s">
        <v>39</v>
      </c>
      <c r="AD1113" s="24">
        <v>6</v>
      </c>
      <c r="AE1113" s="24">
        <v>6</v>
      </c>
      <c r="AF1113" s="24">
        <v>10</v>
      </c>
      <c r="AG1113" s="24">
        <v>10</v>
      </c>
      <c r="AH1113" s="24">
        <v>10</v>
      </c>
      <c r="AI1113" s="24">
        <v>10</v>
      </c>
      <c r="AJ1113" s="24">
        <v>10</v>
      </c>
      <c r="AK1113" s="24">
        <v>10</v>
      </c>
      <c r="AL1113" s="24">
        <v>10</v>
      </c>
      <c r="AM1113" s="24">
        <v>10</v>
      </c>
      <c r="AN1113" s="24">
        <v>10</v>
      </c>
      <c r="AO1113" s="24">
        <v>10</v>
      </c>
      <c r="AQ1113" s="23" t="s">
        <v>4120</v>
      </c>
      <c r="AR1113" s="23" t="s">
        <v>4121</v>
      </c>
      <c r="AS1113" s="23">
        <v>180.15</v>
      </c>
      <c r="AT1113" s="23">
        <v>-2</v>
      </c>
      <c r="AU1113" s="23">
        <v>9.1609999999999996</v>
      </c>
      <c r="AV1113" s="23">
        <v>-11.161</v>
      </c>
      <c r="AW1113" s="23">
        <v>5.7700000000000004E-4</v>
      </c>
      <c r="AY1113" s="23">
        <v>100000</v>
      </c>
      <c r="AZ1113" s="23">
        <v>3</v>
      </c>
      <c r="BA1113" s="23">
        <v>5</v>
      </c>
      <c r="BC1113" s="23" t="s">
        <v>8293</v>
      </c>
      <c r="BD1113" s="23" t="s">
        <v>8293</v>
      </c>
      <c r="BE1113" s="23" t="s">
        <v>8293</v>
      </c>
      <c r="BF1113" s="23" t="s">
        <v>8330</v>
      </c>
    </row>
    <row r="1114" spans="1:58" s="23" customFormat="1" x14ac:dyDescent="0.2">
      <c r="A1114" s="23" t="s">
        <v>4122</v>
      </c>
      <c r="B1114" s="23" t="s">
        <v>4123</v>
      </c>
      <c r="C1114" s="23" t="s">
        <v>38</v>
      </c>
      <c r="D1114" s="23" t="s">
        <v>38</v>
      </c>
      <c r="E1114" s="23">
        <v>8</v>
      </c>
      <c r="F1114" s="23" t="s">
        <v>38</v>
      </c>
      <c r="G1114" s="23" t="s">
        <v>38</v>
      </c>
      <c r="H1114" s="23">
        <v>1</v>
      </c>
      <c r="I1114" s="23" t="s">
        <v>8264</v>
      </c>
      <c r="J1114" s="23">
        <v>10</v>
      </c>
      <c r="K1114" s="23">
        <v>1</v>
      </c>
      <c r="L1114" s="23" t="s">
        <v>8345</v>
      </c>
      <c r="N1114" s="24" t="b">
        <f t="shared" si="155"/>
        <v>0</v>
      </c>
      <c r="O1114" s="24">
        <f t="shared" si="156"/>
        <v>109</v>
      </c>
      <c r="P1114" s="24">
        <f t="shared" si="157"/>
        <v>5.4</v>
      </c>
      <c r="Q1114" s="24" t="str">
        <f t="shared" si="158"/>
        <v>YES</v>
      </c>
      <c r="R1114" s="24" t="str">
        <f t="shared" si="159"/>
        <v>YES</v>
      </c>
      <c r="S1114" s="24" t="b">
        <f t="shared" si="160"/>
        <v>1</v>
      </c>
      <c r="T1114" s="24" t="b">
        <f t="shared" si="161"/>
        <v>1</v>
      </c>
      <c r="U1114" s="24">
        <f t="shared" si="162"/>
        <v>1094</v>
      </c>
      <c r="V1114" s="24">
        <f t="shared" si="163"/>
        <v>1069</v>
      </c>
      <c r="W1114" s="24"/>
      <c r="X1114" s="23" t="s">
        <v>1480</v>
      </c>
      <c r="Y1114" s="23" t="s">
        <v>42</v>
      </c>
      <c r="AA1114" s="24" t="s">
        <v>39</v>
      </c>
      <c r="AB1114" s="24"/>
      <c r="AC1114" s="24" t="s">
        <v>39</v>
      </c>
      <c r="AD1114" s="24">
        <v>10</v>
      </c>
      <c r="AE1114" s="24">
        <v>10</v>
      </c>
      <c r="AF1114" s="24">
        <v>10</v>
      </c>
      <c r="AG1114" s="24">
        <v>10</v>
      </c>
      <c r="AH1114" s="24">
        <v>10</v>
      </c>
      <c r="AI1114" s="24">
        <v>10</v>
      </c>
      <c r="AJ1114" s="24">
        <v>6</v>
      </c>
      <c r="AK1114" s="24">
        <v>6</v>
      </c>
      <c r="AL1114" s="24">
        <v>6</v>
      </c>
      <c r="AM1114" s="24">
        <v>6</v>
      </c>
      <c r="AN1114" s="24">
        <v>6</v>
      </c>
      <c r="AO1114" s="24">
        <v>6</v>
      </c>
      <c r="AQ1114" s="23" t="s">
        <v>4124</v>
      </c>
      <c r="AR1114" s="23" t="s">
        <v>4125</v>
      </c>
      <c r="AS1114" s="23">
        <v>368.45</v>
      </c>
      <c r="AT1114" s="23">
        <v>6.81</v>
      </c>
      <c r="AU1114" s="23">
        <v>12</v>
      </c>
      <c r="AV1114" s="23">
        <v>-5.19</v>
      </c>
      <c r="AW1114" s="23">
        <v>0.13800000000000001</v>
      </c>
      <c r="AY1114" s="23">
        <v>100000</v>
      </c>
      <c r="AZ1114" s="23">
        <v>3</v>
      </c>
      <c r="BA1114" s="23">
        <v>5</v>
      </c>
      <c r="BC1114" s="23" t="s">
        <v>8293</v>
      </c>
      <c r="BD1114" s="23" t="s">
        <v>8293</v>
      </c>
      <c r="BE1114" s="23" t="s">
        <v>8293</v>
      </c>
      <c r="BF1114" s="23" t="s">
        <v>8330</v>
      </c>
    </row>
    <row r="1115" spans="1:58" s="23" customFormat="1" x14ac:dyDescent="0.2">
      <c r="A1115" s="23" t="s">
        <v>4126</v>
      </c>
      <c r="B1115" s="23" t="s">
        <v>4127</v>
      </c>
      <c r="C1115" s="23" t="s">
        <v>38</v>
      </c>
      <c r="D1115" s="23" t="s">
        <v>38</v>
      </c>
      <c r="E1115" s="23">
        <v>8</v>
      </c>
      <c r="F1115" s="23" t="s">
        <v>38</v>
      </c>
      <c r="G1115" s="23" t="s">
        <v>38</v>
      </c>
      <c r="H1115" s="23">
        <v>1</v>
      </c>
      <c r="I1115" s="23" t="s">
        <v>8264</v>
      </c>
      <c r="J1115" s="23">
        <v>10</v>
      </c>
      <c r="K1115" s="23">
        <v>1</v>
      </c>
      <c r="L1115" s="23" t="s">
        <v>8345</v>
      </c>
      <c r="N1115" s="24" t="b">
        <f t="shared" si="155"/>
        <v>0</v>
      </c>
      <c r="O1115" s="24">
        <f t="shared" si="156"/>
        <v>109</v>
      </c>
      <c r="P1115" s="24">
        <f t="shared" si="157"/>
        <v>5.4</v>
      </c>
      <c r="Q1115" s="24" t="str">
        <f t="shared" si="158"/>
        <v>YES</v>
      </c>
      <c r="R1115" s="24" t="str">
        <f t="shared" si="159"/>
        <v>YES</v>
      </c>
      <c r="S1115" s="24" t="b">
        <f t="shared" si="160"/>
        <v>1</v>
      </c>
      <c r="T1115" s="24" t="b">
        <f t="shared" si="161"/>
        <v>1</v>
      </c>
      <c r="U1115" s="24">
        <f t="shared" si="162"/>
        <v>1094</v>
      </c>
      <c r="V1115" s="24">
        <f t="shared" si="163"/>
        <v>1069</v>
      </c>
      <c r="W1115" s="24"/>
      <c r="X1115" s="23" t="s">
        <v>1480</v>
      </c>
      <c r="Y1115" s="23" t="s">
        <v>42</v>
      </c>
      <c r="AA1115" s="24" t="s">
        <v>39</v>
      </c>
      <c r="AB1115" s="24" t="s">
        <v>39</v>
      </c>
      <c r="AC1115" s="24" t="s">
        <v>39</v>
      </c>
      <c r="AD1115" s="24">
        <v>10</v>
      </c>
      <c r="AE1115" s="24">
        <v>10</v>
      </c>
      <c r="AF1115" s="24">
        <v>10</v>
      </c>
      <c r="AG1115" s="24">
        <v>10</v>
      </c>
      <c r="AH1115" s="24">
        <v>10</v>
      </c>
      <c r="AI1115" s="24">
        <v>10</v>
      </c>
      <c r="AJ1115" s="24">
        <v>6</v>
      </c>
      <c r="AK1115" s="24">
        <v>6</v>
      </c>
      <c r="AL1115" s="24">
        <v>10</v>
      </c>
      <c r="AM1115" s="24">
        <v>6</v>
      </c>
      <c r="AN1115" s="24">
        <v>10</v>
      </c>
      <c r="AO1115" s="24">
        <v>6</v>
      </c>
      <c r="AQ1115" s="23" t="s">
        <v>4128</v>
      </c>
      <c r="AR1115" s="23" t="s">
        <v>4129</v>
      </c>
      <c r="AS1115" s="23">
        <v>374.54</v>
      </c>
      <c r="AT1115" s="23">
        <v>5.29</v>
      </c>
      <c r="AU1115" s="23">
        <v>12</v>
      </c>
      <c r="AV1115" s="23">
        <v>-6.71</v>
      </c>
      <c r="AW1115" s="23">
        <v>6.0699999999999997E-2</v>
      </c>
      <c r="AY1115" s="23">
        <v>100000</v>
      </c>
      <c r="AZ1115" s="23">
        <v>3</v>
      </c>
      <c r="BA1115" s="23">
        <v>5</v>
      </c>
      <c r="BC1115" s="23" t="s">
        <v>8293</v>
      </c>
      <c r="BD1115" s="23" t="s">
        <v>8293</v>
      </c>
      <c r="BE1115" s="23" t="s">
        <v>8293</v>
      </c>
      <c r="BF1115" s="23" t="s">
        <v>8330</v>
      </c>
    </row>
    <row r="1116" spans="1:58" s="23" customFormat="1" x14ac:dyDescent="0.2">
      <c r="A1116" s="23" t="s">
        <v>4130</v>
      </c>
      <c r="B1116" s="23" t="s">
        <v>4131</v>
      </c>
      <c r="C1116" s="23" t="s">
        <v>38</v>
      </c>
      <c r="D1116" s="23" t="s">
        <v>38</v>
      </c>
      <c r="E1116" s="23">
        <v>8</v>
      </c>
      <c r="F1116" s="23" t="s">
        <v>38</v>
      </c>
      <c r="G1116" s="23" t="s">
        <v>38</v>
      </c>
      <c r="H1116" s="23">
        <v>1</v>
      </c>
      <c r="I1116" s="23" t="s">
        <v>8264</v>
      </c>
      <c r="J1116" s="23">
        <v>10</v>
      </c>
      <c r="K1116" s="23">
        <v>1</v>
      </c>
      <c r="L1116" s="23" t="s">
        <v>8342</v>
      </c>
      <c r="N1116" s="24" t="b">
        <f t="shared" si="155"/>
        <v>0</v>
      </c>
      <c r="O1116" s="24">
        <f t="shared" si="156"/>
        <v>109</v>
      </c>
      <c r="P1116" s="24">
        <f t="shared" si="157"/>
        <v>5.4</v>
      </c>
      <c r="Q1116" s="24" t="str">
        <f t="shared" si="158"/>
        <v>YES</v>
      </c>
      <c r="R1116" s="24" t="str">
        <f t="shared" si="159"/>
        <v>YES</v>
      </c>
      <c r="S1116" s="24" t="b">
        <f t="shared" si="160"/>
        <v>1</v>
      </c>
      <c r="T1116" s="24" t="b">
        <f t="shared" si="161"/>
        <v>1</v>
      </c>
      <c r="U1116" s="24">
        <f t="shared" si="162"/>
        <v>1094</v>
      </c>
      <c r="V1116" s="24">
        <f t="shared" si="163"/>
        <v>1069</v>
      </c>
      <c r="W1116" s="24"/>
      <c r="X1116" s="23" t="s">
        <v>1475</v>
      </c>
      <c r="Y1116" s="23" t="s">
        <v>197</v>
      </c>
      <c r="AA1116" s="24"/>
      <c r="AB1116" s="24" t="s">
        <v>39</v>
      </c>
      <c r="AC1116" s="24"/>
      <c r="AD1116" s="24">
        <v>6</v>
      </c>
      <c r="AE1116" s="24">
        <v>6</v>
      </c>
      <c r="AF1116" s="24">
        <v>6</v>
      </c>
      <c r="AG1116" s="24">
        <v>6</v>
      </c>
      <c r="AH1116" s="24">
        <v>6</v>
      </c>
      <c r="AI1116" s="24">
        <v>6</v>
      </c>
      <c r="AJ1116" s="24">
        <v>6</v>
      </c>
      <c r="AK1116" s="24">
        <v>6</v>
      </c>
      <c r="AL1116" s="24">
        <v>6</v>
      </c>
      <c r="AM1116" s="24">
        <v>3</v>
      </c>
      <c r="AN1116" s="24">
        <v>10</v>
      </c>
      <c r="AO1116" s="24">
        <v>3</v>
      </c>
      <c r="AQ1116" s="23" t="s">
        <v>4132</v>
      </c>
      <c r="AR1116" s="23" t="s">
        <v>4133</v>
      </c>
      <c r="AS1116" s="23">
        <v>402.46</v>
      </c>
      <c r="AT1116" s="23">
        <v>4.29</v>
      </c>
      <c r="AU1116" s="23">
        <v>12</v>
      </c>
      <c r="AV1116" s="23">
        <v>-7.71</v>
      </c>
      <c r="AW1116" s="23">
        <v>5.71E-4</v>
      </c>
      <c r="AY1116" s="23">
        <v>100000</v>
      </c>
      <c r="AZ1116" s="23">
        <v>3</v>
      </c>
      <c r="BA1116" s="23">
        <v>5</v>
      </c>
      <c r="BC1116" s="23" t="s">
        <v>8293</v>
      </c>
      <c r="BD1116" s="23" t="s">
        <v>8293</v>
      </c>
      <c r="BE1116" s="23" t="s">
        <v>8293</v>
      </c>
      <c r="BF1116" s="23" t="s">
        <v>8330</v>
      </c>
    </row>
    <row r="1117" spans="1:58" s="23" customFormat="1" x14ac:dyDescent="0.2">
      <c r="A1117" s="23" t="s">
        <v>4134</v>
      </c>
      <c r="B1117" s="23" t="s">
        <v>4135</v>
      </c>
      <c r="C1117" s="23" t="s">
        <v>38</v>
      </c>
      <c r="D1117" s="23" t="s">
        <v>38</v>
      </c>
      <c r="E1117" s="23">
        <v>8</v>
      </c>
      <c r="F1117" s="23" t="s">
        <v>38</v>
      </c>
      <c r="G1117" s="23" t="s">
        <v>38</v>
      </c>
      <c r="H1117" s="23">
        <v>1</v>
      </c>
      <c r="I1117" s="23" t="s">
        <v>8264</v>
      </c>
      <c r="J1117" s="23">
        <v>10</v>
      </c>
      <c r="K1117" s="23">
        <v>1</v>
      </c>
      <c r="L1117" s="23" t="s">
        <v>8345</v>
      </c>
      <c r="N1117" s="24" t="b">
        <f t="shared" si="155"/>
        <v>0</v>
      </c>
      <c r="O1117" s="24">
        <f t="shared" si="156"/>
        <v>109</v>
      </c>
      <c r="P1117" s="24">
        <f t="shared" si="157"/>
        <v>5.4</v>
      </c>
      <c r="Q1117" s="24" t="str">
        <f t="shared" si="158"/>
        <v>YES</v>
      </c>
      <c r="R1117" s="24" t="str">
        <f t="shared" si="159"/>
        <v>YES</v>
      </c>
      <c r="S1117" s="24" t="b">
        <f t="shared" si="160"/>
        <v>1</v>
      </c>
      <c r="T1117" s="24" t="b">
        <f t="shared" si="161"/>
        <v>1</v>
      </c>
      <c r="U1117" s="24">
        <f t="shared" si="162"/>
        <v>1094</v>
      </c>
      <c r="V1117" s="24">
        <f t="shared" si="163"/>
        <v>1069</v>
      </c>
      <c r="W1117" s="24"/>
      <c r="X1117" s="23" t="s">
        <v>1480</v>
      </c>
      <c r="Y1117" s="23" t="s">
        <v>42</v>
      </c>
      <c r="AA1117" s="24"/>
      <c r="AB1117" s="24" t="s">
        <v>39</v>
      </c>
      <c r="AC1117" s="24" t="s">
        <v>39</v>
      </c>
      <c r="AD1117" s="24">
        <v>6</v>
      </c>
      <c r="AE1117" s="24">
        <v>6</v>
      </c>
      <c r="AF1117" s="24">
        <v>10</v>
      </c>
      <c r="AG1117" s="24">
        <v>10</v>
      </c>
      <c r="AH1117" s="24">
        <v>10</v>
      </c>
      <c r="AI1117" s="24">
        <v>10</v>
      </c>
      <c r="AJ1117" s="24">
        <v>10</v>
      </c>
      <c r="AK1117" s="24">
        <v>10</v>
      </c>
      <c r="AL1117" s="24">
        <v>10</v>
      </c>
      <c r="AM1117" s="24">
        <v>6</v>
      </c>
      <c r="AN1117" s="24">
        <v>10</v>
      </c>
      <c r="AO1117" s="24">
        <v>10</v>
      </c>
      <c r="AQ1117" s="23" t="s">
        <v>4136</v>
      </c>
      <c r="AR1117" s="23" t="s">
        <v>1248</v>
      </c>
      <c r="AS1117" s="23">
        <v>134.16999999999999</v>
      </c>
      <c r="AT1117" s="23">
        <v>-1.48</v>
      </c>
      <c r="AU1117" s="23">
        <v>8.0090000000000003</v>
      </c>
      <c r="AV1117" s="23">
        <v>-9.4890000000000008</v>
      </c>
      <c r="AW1117" s="23">
        <v>3.3300000000000001E-3</v>
      </c>
      <c r="AY1117" s="23">
        <v>100000</v>
      </c>
      <c r="AZ1117" s="23">
        <v>3</v>
      </c>
      <c r="BA1117" s="23">
        <v>5</v>
      </c>
      <c r="BC1117" s="23" t="s">
        <v>8293</v>
      </c>
      <c r="BD1117" s="23" t="s">
        <v>8293</v>
      </c>
      <c r="BE1117" s="23" t="s">
        <v>8293</v>
      </c>
      <c r="BF1117" s="23" t="s">
        <v>8330</v>
      </c>
    </row>
    <row r="1118" spans="1:58" s="23" customFormat="1" x14ac:dyDescent="0.2">
      <c r="A1118" s="23" t="s">
        <v>4137</v>
      </c>
      <c r="B1118" s="23" t="s">
        <v>4138</v>
      </c>
      <c r="C1118" s="23" t="s">
        <v>38</v>
      </c>
      <c r="D1118" s="23" t="s">
        <v>38</v>
      </c>
      <c r="E1118" s="23">
        <v>8</v>
      </c>
      <c r="F1118" s="23" t="s">
        <v>38</v>
      </c>
      <c r="G1118" s="23" t="s">
        <v>38</v>
      </c>
      <c r="H1118" s="23">
        <v>1</v>
      </c>
      <c r="I1118" s="23" t="s">
        <v>8264</v>
      </c>
      <c r="J1118" s="23">
        <v>10</v>
      </c>
      <c r="K1118" s="23">
        <v>1</v>
      </c>
      <c r="L1118" s="23" t="s">
        <v>8345</v>
      </c>
      <c r="N1118" s="24" t="b">
        <f t="shared" si="155"/>
        <v>0</v>
      </c>
      <c r="O1118" s="24">
        <f t="shared" si="156"/>
        <v>109</v>
      </c>
      <c r="P1118" s="24">
        <f t="shared" si="157"/>
        <v>5.4</v>
      </c>
      <c r="Q1118" s="24" t="str">
        <f t="shared" si="158"/>
        <v>YES</v>
      </c>
      <c r="R1118" s="24" t="str">
        <f t="shared" si="159"/>
        <v>YES</v>
      </c>
      <c r="S1118" s="24" t="b">
        <f t="shared" si="160"/>
        <v>1</v>
      </c>
      <c r="T1118" s="24" t="b">
        <f t="shared" si="161"/>
        <v>1</v>
      </c>
      <c r="U1118" s="24">
        <f t="shared" si="162"/>
        <v>1094</v>
      </c>
      <c r="V1118" s="24">
        <f t="shared" si="163"/>
        <v>1069</v>
      </c>
      <c r="W1118" s="24"/>
      <c r="X1118" s="23" t="s">
        <v>1480</v>
      </c>
      <c r="Y1118" s="23" t="s">
        <v>42</v>
      </c>
      <c r="AA1118" s="24"/>
      <c r="AB1118" s="24" t="s">
        <v>39</v>
      </c>
      <c r="AC1118" s="24"/>
      <c r="AD1118" s="24">
        <v>6</v>
      </c>
      <c r="AE1118" s="24">
        <v>6</v>
      </c>
      <c r="AF1118" s="24">
        <v>3</v>
      </c>
      <c r="AG1118" s="24">
        <v>3</v>
      </c>
      <c r="AH1118" s="24">
        <v>3</v>
      </c>
      <c r="AI1118" s="24">
        <v>3</v>
      </c>
      <c r="AJ1118" s="24">
        <v>10</v>
      </c>
      <c r="AK1118" s="24">
        <v>10</v>
      </c>
      <c r="AL1118" s="24">
        <v>1</v>
      </c>
      <c r="AM1118" s="24">
        <v>10</v>
      </c>
      <c r="AN1118" s="24">
        <v>3</v>
      </c>
      <c r="AO1118" s="24">
        <v>10</v>
      </c>
      <c r="AQ1118" s="23" t="s">
        <v>4139</v>
      </c>
      <c r="AR1118" s="23" t="s">
        <v>4140</v>
      </c>
      <c r="AS1118" s="23">
        <v>911.38</v>
      </c>
      <c r="AT1118" s="23">
        <v>12</v>
      </c>
      <c r="AU1118" s="23">
        <v>12</v>
      </c>
      <c r="AV1118" s="23">
        <v>0</v>
      </c>
      <c r="AW1118" s="23">
        <v>3.82</v>
      </c>
      <c r="AY1118" s="23">
        <v>100000</v>
      </c>
      <c r="AZ1118" s="23">
        <v>3</v>
      </c>
      <c r="BA1118" s="23">
        <v>5</v>
      </c>
      <c r="BC1118" s="23" t="s">
        <v>8293</v>
      </c>
      <c r="BD1118" s="23" t="s">
        <v>8293</v>
      </c>
      <c r="BE1118" s="23" t="s">
        <v>8293</v>
      </c>
      <c r="BF1118" s="23" t="s">
        <v>8330</v>
      </c>
    </row>
    <row r="1119" spans="1:58" s="23" customFormat="1" x14ac:dyDescent="0.2">
      <c r="A1119" s="23" t="s">
        <v>4141</v>
      </c>
      <c r="B1119" s="23" t="s">
        <v>4142</v>
      </c>
      <c r="C1119" s="23" t="s">
        <v>38</v>
      </c>
      <c r="D1119" s="23" t="s">
        <v>38</v>
      </c>
      <c r="E1119" s="23">
        <v>8</v>
      </c>
      <c r="F1119" s="23" t="s">
        <v>38</v>
      </c>
      <c r="G1119" s="23" t="s">
        <v>38</v>
      </c>
      <c r="H1119" s="23">
        <v>1</v>
      </c>
      <c r="I1119" s="23" t="s">
        <v>8264</v>
      </c>
      <c r="J1119" s="23">
        <v>10</v>
      </c>
      <c r="K1119" s="23">
        <v>1</v>
      </c>
      <c r="L1119" s="23" t="s">
        <v>8345</v>
      </c>
      <c r="N1119" s="24" t="b">
        <f t="shared" si="155"/>
        <v>0</v>
      </c>
      <c r="O1119" s="24">
        <f t="shared" si="156"/>
        <v>109</v>
      </c>
      <c r="P1119" s="24">
        <f t="shared" si="157"/>
        <v>5.4</v>
      </c>
      <c r="Q1119" s="24" t="str">
        <f t="shared" si="158"/>
        <v>YES</v>
      </c>
      <c r="R1119" s="24" t="str">
        <f t="shared" si="159"/>
        <v>YES</v>
      </c>
      <c r="S1119" s="24" t="b">
        <f t="shared" si="160"/>
        <v>1</v>
      </c>
      <c r="T1119" s="24" t="b">
        <f t="shared" si="161"/>
        <v>1</v>
      </c>
      <c r="U1119" s="24">
        <f t="shared" si="162"/>
        <v>1094</v>
      </c>
      <c r="V1119" s="24">
        <f t="shared" si="163"/>
        <v>1069</v>
      </c>
      <c r="W1119" s="24"/>
      <c r="X1119" s="23" t="s">
        <v>1480</v>
      </c>
      <c r="Y1119" s="23" t="s">
        <v>42</v>
      </c>
      <c r="AA1119" s="24"/>
      <c r="AB1119" s="24" t="s">
        <v>39</v>
      </c>
      <c r="AC1119" s="24" t="s">
        <v>39</v>
      </c>
      <c r="AD1119" s="24">
        <v>6</v>
      </c>
      <c r="AE1119" s="24">
        <v>6</v>
      </c>
      <c r="AF1119" s="24">
        <v>10</v>
      </c>
      <c r="AG1119" s="24">
        <v>10</v>
      </c>
      <c r="AH1119" s="24">
        <v>10</v>
      </c>
      <c r="AI1119" s="24">
        <v>10</v>
      </c>
      <c r="AJ1119" s="24">
        <v>6</v>
      </c>
      <c r="AK1119" s="24">
        <v>6</v>
      </c>
      <c r="AL1119" s="24">
        <v>10</v>
      </c>
      <c r="AM1119" s="24">
        <v>1</v>
      </c>
      <c r="AN1119" s="24">
        <v>10</v>
      </c>
      <c r="AO1119" s="24">
        <v>3</v>
      </c>
      <c r="AQ1119" s="23" t="s">
        <v>4143</v>
      </c>
      <c r="AR1119" s="23" t="s">
        <v>4144</v>
      </c>
      <c r="AS1119" s="23">
        <v>261.22000000000003</v>
      </c>
      <c r="AT1119" s="23">
        <v>7.0000000000000007E-2</v>
      </c>
      <c r="AU1119" s="23">
        <v>12</v>
      </c>
      <c r="AV1119" s="23">
        <v>-11.93</v>
      </c>
      <c r="AW1119" s="23">
        <v>1.0300000000000001E-6</v>
      </c>
      <c r="AY1119" s="23">
        <v>100000</v>
      </c>
      <c r="AZ1119" s="23">
        <v>3</v>
      </c>
      <c r="BA1119" s="23">
        <v>5</v>
      </c>
      <c r="BC1119" s="23" t="s">
        <v>8293</v>
      </c>
      <c r="BD1119" s="23" t="s">
        <v>8293</v>
      </c>
      <c r="BE1119" s="23" t="s">
        <v>8293</v>
      </c>
      <c r="BF1119" s="23" t="s">
        <v>8330</v>
      </c>
    </row>
    <row r="1120" spans="1:58" s="23" customFormat="1" x14ac:dyDescent="0.2">
      <c r="A1120" s="23" t="s">
        <v>4145</v>
      </c>
      <c r="B1120" s="23" t="s">
        <v>4146</v>
      </c>
      <c r="C1120" s="23" t="s">
        <v>38</v>
      </c>
      <c r="D1120" s="23" t="s">
        <v>38</v>
      </c>
      <c r="E1120" s="23">
        <v>8</v>
      </c>
      <c r="F1120" s="23" t="s">
        <v>38</v>
      </c>
      <c r="G1120" s="23" t="s">
        <v>38</v>
      </c>
      <c r="H1120" s="23">
        <v>1</v>
      </c>
      <c r="I1120" s="23" t="s">
        <v>8264</v>
      </c>
      <c r="J1120" s="23">
        <v>10</v>
      </c>
      <c r="K1120" s="23">
        <v>1</v>
      </c>
      <c r="L1120" s="23" t="s">
        <v>8345</v>
      </c>
      <c r="N1120" s="24" t="b">
        <f t="shared" si="155"/>
        <v>0</v>
      </c>
      <c r="O1120" s="24">
        <f t="shared" si="156"/>
        <v>109</v>
      </c>
      <c r="P1120" s="24">
        <f t="shared" si="157"/>
        <v>5.4</v>
      </c>
      <c r="Q1120" s="24" t="str">
        <f t="shared" si="158"/>
        <v>YES</v>
      </c>
      <c r="R1120" s="24" t="str">
        <f t="shared" si="159"/>
        <v>YES</v>
      </c>
      <c r="S1120" s="24" t="b">
        <f t="shared" si="160"/>
        <v>1</v>
      </c>
      <c r="T1120" s="24" t="b">
        <f t="shared" si="161"/>
        <v>1</v>
      </c>
      <c r="U1120" s="24">
        <f t="shared" si="162"/>
        <v>1094</v>
      </c>
      <c r="V1120" s="24">
        <f t="shared" si="163"/>
        <v>1069</v>
      </c>
      <c r="W1120" s="24"/>
      <c r="X1120" s="23" t="s">
        <v>1480</v>
      </c>
      <c r="Y1120" s="23" t="s">
        <v>42</v>
      </c>
      <c r="AA1120" s="24" t="s">
        <v>39</v>
      </c>
      <c r="AB1120" s="24" t="s">
        <v>39</v>
      </c>
      <c r="AC1120" s="24" t="s">
        <v>39</v>
      </c>
      <c r="AD1120" s="24">
        <v>10</v>
      </c>
      <c r="AE1120" s="24">
        <v>10</v>
      </c>
      <c r="AF1120" s="24">
        <v>10</v>
      </c>
      <c r="AG1120" s="24">
        <v>10</v>
      </c>
      <c r="AH1120" s="24">
        <v>10</v>
      </c>
      <c r="AI1120" s="24">
        <v>10</v>
      </c>
      <c r="AJ1120" s="24">
        <v>6</v>
      </c>
      <c r="AK1120" s="24">
        <v>6</v>
      </c>
      <c r="AL1120" s="24">
        <v>10</v>
      </c>
      <c r="AM1120" s="24">
        <v>6</v>
      </c>
      <c r="AN1120" s="24">
        <v>10</v>
      </c>
      <c r="AO1120" s="24">
        <v>6</v>
      </c>
      <c r="AQ1120" s="23" t="s">
        <v>4147</v>
      </c>
      <c r="AR1120" s="23" t="s">
        <v>4148</v>
      </c>
      <c r="AS1120" s="23">
        <v>330.49</v>
      </c>
      <c r="AT1120" s="23">
        <v>5.63</v>
      </c>
      <c r="AU1120" s="23">
        <v>11.68</v>
      </c>
      <c r="AV1120" s="23">
        <v>-6.05</v>
      </c>
      <c r="AW1120" s="23">
        <v>8.6800000000000002E-2</v>
      </c>
      <c r="AY1120" s="23">
        <v>100000</v>
      </c>
      <c r="AZ1120" s="23">
        <v>3</v>
      </c>
      <c r="BA1120" s="23">
        <v>5</v>
      </c>
      <c r="BC1120" s="23" t="s">
        <v>8293</v>
      </c>
      <c r="BD1120" s="23" t="s">
        <v>8293</v>
      </c>
      <c r="BE1120" s="23" t="s">
        <v>8293</v>
      </c>
      <c r="BF1120" s="23" t="s">
        <v>8330</v>
      </c>
    </row>
    <row r="1121" spans="1:58" s="23" customFormat="1" x14ac:dyDescent="0.2">
      <c r="A1121" s="23" t="s">
        <v>4149</v>
      </c>
      <c r="B1121" s="23" t="s">
        <v>4150</v>
      </c>
      <c r="C1121" s="23" t="s">
        <v>38</v>
      </c>
      <c r="D1121" s="23" t="s">
        <v>38</v>
      </c>
      <c r="E1121" s="23">
        <v>8</v>
      </c>
      <c r="F1121" s="23" t="s">
        <v>38</v>
      </c>
      <c r="G1121" s="23" t="s">
        <v>38</v>
      </c>
      <c r="H1121" s="23">
        <v>1</v>
      </c>
      <c r="I1121" s="23" t="s">
        <v>8264</v>
      </c>
      <c r="J1121" s="23">
        <v>10</v>
      </c>
      <c r="K1121" s="23">
        <v>1</v>
      </c>
      <c r="L1121" s="23" t="s">
        <v>8345</v>
      </c>
      <c r="N1121" s="24" t="b">
        <f t="shared" si="155"/>
        <v>0</v>
      </c>
      <c r="O1121" s="24">
        <f t="shared" si="156"/>
        <v>109</v>
      </c>
      <c r="P1121" s="24">
        <f t="shared" si="157"/>
        <v>5.4</v>
      </c>
      <c r="Q1121" s="24" t="str">
        <f t="shared" si="158"/>
        <v>YES</v>
      </c>
      <c r="R1121" s="24" t="str">
        <f t="shared" si="159"/>
        <v>YES</v>
      </c>
      <c r="S1121" s="24" t="b">
        <f t="shared" si="160"/>
        <v>1</v>
      </c>
      <c r="T1121" s="24" t="b">
        <f t="shared" si="161"/>
        <v>1</v>
      </c>
      <c r="U1121" s="24">
        <f t="shared" si="162"/>
        <v>1094</v>
      </c>
      <c r="V1121" s="24">
        <f t="shared" si="163"/>
        <v>1069</v>
      </c>
      <c r="W1121" s="24"/>
      <c r="X1121" s="23" t="s">
        <v>1480</v>
      </c>
      <c r="Y1121" s="23" t="s">
        <v>42</v>
      </c>
      <c r="AA1121" s="24"/>
      <c r="AB1121" s="24" t="s">
        <v>39</v>
      </c>
      <c r="AC1121" s="24"/>
      <c r="AD1121" s="24">
        <v>6</v>
      </c>
      <c r="AE1121" s="24">
        <v>6</v>
      </c>
      <c r="AF1121" s="24">
        <v>3</v>
      </c>
      <c r="AG1121" s="24">
        <v>3</v>
      </c>
      <c r="AH1121" s="24">
        <v>3</v>
      </c>
      <c r="AI1121" s="24">
        <v>3</v>
      </c>
      <c r="AJ1121" s="24">
        <v>6</v>
      </c>
      <c r="AK1121" s="24">
        <v>6</v>
      </c>
      <c r="AL1121" s="24">
        <v>1</v>
      </c>
      <c r="AM1121" s="24">
        <v>10</v>
      </c>
      <c r="AN1121" s="24">
        <v>1</v>
      </c>
      <c r="AO1121" s="24">
        <v>6</v>
      </c>
      <c r="AQ1121" s="23" t="s">
        <v>4151</v>
      </c>
      <c r="AR1121" s="23" t="s">
        <v>4095</v>
      </c>
      <c r="AS1121" s="23">
        <v>546.75</v>
      </c>
      <c r="AT1121" s="23">
        <v>11.81</v>
      </c>
      <c r="AU1121" s="23">
        <v>12</v>
      </c>
      <c r="AV1121" s="23">
        <v>-0.1899999999999995</v>
      </c>
      <c r="AW1121" s="23">
        <v>1.34</v>
      </c>
      <c r="AY1121" s="23">
        <v>100000</v>
      </c>
      <c r="AZ1121" s="23">
        <v>3</v>
      </c>
      <c r="BA1121" s="23">
        <v>5</v>
      </c>
      <c r="BC1121" s="23" t="s">
        <v>8293</v>
      </c>
      <c r="BD1121" s="23" t="s">
        <v>8293</v>
      </c>
      <c r="BE1121" s="23" t="s">
        <v>8293</v>
      </c>
      <c r="BF1121" s="23" t="s">
        <v>8330</v>
      </c>
    </row>
    <row r="1122" spans="1:58" s="23" customFormat="1" x14ac:dyDescent="0.2">
      <c r="A1122" s="23" t="s">
        <v>4152</v>
      </c>
      <c r="B1122" s="23" t="s">
        <v>4153</v>
      </c>
      <c r="C1122" s="23" t="s">
        <v>38</v>
      </c>
      <c r="D1122" s="23" t="s">
        <v>38</v>
      </c>
      <c r="E1122" s="23">
        <v>8</v>
      </c>
      <c r="F1122" s="23" t="s">
        <v>38</v>
      </c>
      <c r="G1122" s="23" t="s">
        <v>38</v>
      </c>
      <c r="H1122" s="23">
        <v>1</v>
      </c>
      <c r="I1122" s="23" t="s">
        <v>8264</v>
      </c>
      <c r="J1122" s="23">
        <v>10</v>
      </c>
      <c r="K1122" s="23">
        <v>1</v>
      </c>
      <c r="L1122" s="23" t="s">
        <v>8345</v>
      </c>
      <c r="N1122" s="24" t="b">
        <f t="shared" si="155"/>
        <v>0</v>
      </c>
      <c r="O1122" s="24">
        <f t="shared" si="156"/>
        <v>109</v>
      </c>
      <c r="P1122" s="24">
        <f t="shared" si="157"/>
        <v>5.4</v>
      </c>
      <c r="Q1122" s="24" t="str">
        <f t="shared" si="158"/>
        <v>YES</v>
      </c>
      <c r="R1122" s="24" t="str">
        <f t="shared" si="159"/>
        <v>YES</v>
      </c>
      <c r="S1122" s="24" t="b">
        <f t="shared" si="160"/>
        <v>1</v>
      </c>
      <c r="T1122" s="24" t="b">
        <f t="shared" si="161"/>
        <v>1</v>
      </c>
      <c r="U1122" s="24">
        <f t="shared" si="162"/>
        <v>1094</v>
      </c>
      <c r="V1122" s="24">
        <f t="shared" si="163"/>
        <v>1069</v>
      </c>
      <c r="W1122" s="24"/>
      <c r="X1122" s="23" t="s">
        <v>1480</v>
      </c>
      <c r="Y1122" s="23" t="s">
        <v>42</v>
      </c>
      <c r="AA1122" s="24"/>
      <c r="AB1122" s="24" t="s">
        <v>39</v>
      </c>
      <c r="AC1122" s="24"/>
      <c r="AD1122" s="24">
        <v>3</v>
      </c>
      <c r="AE1122" s="24">
        <v>3</v>
      </c>
      <c r="AF1122" s="24">
        <v>3</v>
      </c>
      <c r="AG1122" s="24">
        <v>6</v>
      </c>
      <c r="AH1122" s="24">
        <v>6</v>
      </c>
      <c r="AI1122" s="24">
        <v>6</v>
      </c>
      <c r="AJ1122" s="24">
        <v>10</v>
      </c>
      <c r="AK1122" s="24">
        <v>10</v>
      </c>
      <c r="AL1122" s="24">
        <v>1</v>
      </c>
      <c r="AM1122" s="24">
        <v>10</v>
      </c>
      <c r="AN1122" s="24">
        <v>1</v>
      </c>
      <c r="AO1122" s="24">
        <v>10</v>
      </c>
      <c r="AQ1122" s="23" t="s">
        <v>4154</v>
      </c>
      <c r="AR1122" s="23" t="s">
        <v>4155</v>
      </c>
      <c r="AS1122" s="23">
        <v>308.57</v>
      </c>
      <c r="AT1122" s="23">
        <v>11.01</v>
      </c>
      <c r="AU1122" s="23">
        <v>7.875</v>
      </c>
      <c r="AV1122" s="23">
        <v>3.1349999999999998</v>
      </c>
      <c r="AW1122" s="23">
        <v>123</v>
      </c>
      <c r="AY1122" s="23">
        <v>100000</v>
      </c>
      <c r="AZ1122" s="23">
        <v>3</v>
      </c>
      <c r="BA1122" s="23">
        <v>5</v>
      </c>
      <c r="BC1122" s="23" t="s">
        <v>8293</v>
      </c>
      <c r="BD1122" s="23" t="s">
        <v>8293</v>
      </c>
      <c r="BE1122" s="23" t="s">
        <v>8293</v>
      </c>
      <c r="BF1122" s="23" t="s">
        <v>8330</v>
      </c>
    </row>
    <row r="1123" spans="1:58" s="23" customFormat="1" x14ac:dyDescent="0.2">
      <c r="A1123" s="23" t="s">
        <v>4156</v>
      </c>
      <c r="B1123" s="23" t="s">
        <v>4157</v>
      </c>
      <c r="C1123" s="23" t="s">
        <v>38</v>
      </c>
      <c r="D1123" s="23" t="s">
        <v>38</v>
      </c>
      <c r="E1123" s="23">
        <v>8</v>
      </c>
      <c r="F1123" s="23" t="s">
        <v>38</v>
      </c>
      <c r="G1123" s="23" t="s">
        <v>38</v>
      </c>
      <c r="H1123" s="23">
        <v>1</v>
      </c>
      <c r="I1123" s="23" t="s">
        <v>8264</v>
      </c>
      <c r="J1123" s="23">
        <v>10</v>
      </c>
      <c r="K1123" s="23">
        <v>1</v>
      </c>
      <c r="L1123" s="23" t="s">
        <v>8345</v>
      </c>
      <c r="N1123" s="24" t="b">
        <f t="shared" si="155"/>
        <v>0</v>
      </c>
      <c r="O1123" s="24">
        <f t="shared" si="156"/>
        <v>109</v>
      </c>
      <c r="P1123" s="24">
        <f t="shared" si="157"/>
        <v>5.4</v>
      </c>
      <c r="Q1123" s="24" t="str">
        <f t="shared" si="158"/>
        <v>YES</v>
      </c>
      <c r="R1123" s="24" t="str">
        <f t="shared" si="159"/>
        <v>YES</v>
      </c>
      <c r="S1123" s="24" t="b">
        <f t="shared" si="160"/>
        <v>1</v>
      </c>
      <c r="T1123" s="24" t="b">
        <f t="shared" si="161"/>
        <v>1</v>
      </c>
      <c r="U1123" s="24">
        <f t="shared" si="162"/>
        <v>1094</v>
      </c>
      <c r="V1123" s="24">
        <f t="shared" si="163"/>
        <v>1069</v>
      </c>
      <c r="W1123" s="24"/>
      <c r="X1123" s="23" t="s">
        <v>1480</v>
      </c>
      <c r="Y1123" s="23" t="s">
        <v>42</v>
      </c>
      <c r="AA1123" s="24" t="s">
        <v>39</v>
      </c>
      <c r="AB1123" s="24" t="s">
        <v>39</v>
      </c>
      <c r="AC1123" s="24" t="s">
        <v>39</v>
      </c>
      <c r="AD1123" s="24">
        <v>10</v>
      </c>
      <c r="AE1123" s="24">
        <v>10</v>
      </c>
      <c r="AF1123" s="24">
        <v>10</v>
      </c>
      <c r="AG1123" s="24">
        <v>10</v>
      </c>
      <c r="AH1123" s="24">
        <v>10</v>
      </c>
      <c r="AI1123" s="24">
        <v>10</v>
      </c>
      <c r="AJ1123" s="24">
        <v>6</v>
      </c>
      <c r="AK1123" s="24">
        <v>6</v>
      </c>
      <c r="AL1123" s="24">
        <v>10</v>
      </c>
      <c r="AM1123" s="24">
        <v>6</v>
      </c>
      <c r="AN1123" s="24">
        <v>10</v>
      </c>
      <c r="AO1123" s="24">
        <v>6</v>
      </c>
      <c r="AQ1123" s="23" t="s">
        <v>4158</v>
      </c>
      <c r="AR1123" s="23" t="s">
        <v>4159</v>
      </c>
      <c r="AS1123" s="23">
        <v>402.55</v>
      </c>
      <c r="AT1123" s="23">
        <v>5.6</v>
      </c>
      <c r="AU1123" s="23">
        <v>12</v>
      </c>
      <c r="AV1123" s="23">
        <v>-6.4</v>
      </c>
      <c r="AW1123" s="23">
        <v>3.8899999999999997E-2</v>
      </c>
      <c r="AY1123" s="23">
        <v>100000</v>
      </c>
      <c r="AZ1123" s="23">
        <v>3</v>
      </c>
      <c r="BA1123" s="23">
        <v>5</v>
      </c>
      <c r="BC1123" s="23" t="s">
        <v>8293</v>
      </c>
      <c r="BD1123" s="23" t="s">
        <v>8293</v>
      </c>
      <c r="BE1123" s="23" t="s">
        <v>8293</v>
      </c>
      <c r="BF1123" s="23" t="s">
        <v>8330</v>
      </c>
    </row>
    <row r="1124" spans="1:58" s="23" customFormat="1" x14ac:dyDescent="0.2">
      <c r="A1124" s="23" t="s">
        <v>5291</v>
      </c>
      <c r="B1124" s="23" t="s">
        <v>5292</v>
      </c>
      <c r="C1124" s="23" t="s">
        <v>38</v>
      </c>
      <c r="D1124" s="23" t="s">
        <v>38</v>
      </c>
      <c r="E1124" s="23">
        <v>8</v>
      </c>
      <c r="F1124" s="23" t="s">
        <v>38</v>
      </c>
      <c r="G1124" s="23" t="s">
        <v>38</v>
      </c>
      <c r="H1124" s="23">
        <v>1</v>
      </c>
      <c r="I1124" s="23" t="s">
        <v>8264</v>
      </c>
      <c r="J1124" s="23">
        <v>1</v>
      </c>
      <c r="K1124" s="23">
        <v>10</v>
      </c>
      <c r="L1124" s="23" t="s">
        <v>8345</v>
      </c>
      <c r="N1124" s="24" t="b">
        <f t="shared" si="155"/>
        <v>0</v>
      </c>
      <c r="O1124" s="24">
        <f t="shared" si="156"/>
        <v>109</v>
      </c>
      <c r="P1124" s="24">
        <f t="shared" si="157"/>
        <v>4.5</v>
      </c>
      <c r="Q1124" s="24" t="str">
        <f t="shared" si="158"/>
        <v>YES</v>
      </c>
      <c r="R1124" s="24" t="str">
        <f t="shared" si="159"/>
        <v>YES</v>
      </c>
      <c r="S1124" s="24" t="b">
        <f t="shared" si="160"/>
        <v>1</v>
      </c>
      <c r="T1124" s="24" t="b">
        <f t="shared" si="161"/>
        <v>1</v>
      </c>
      <c r="U1124" s="24">
        <f t="shared" si="162"/>
        <v>1094</v>
      </c>
      <c r="V1124" s="24">
        <f t="shared" si="163"/>
        <v>1414</v>
      </c>
      <c r="W1124" s="24"/>
      <c r="X1124" s="23" t="s">
        <v>40</v>
      </c>
      <c r="Y1124" s="23" t="s">
        <v>197</v>
      </c>
      <c r="AA1124" s="24"/>
      <c r="AB1124" s="24"/>
      <c r="AC1124" s="24"/>
      <c r="AD1124" s="24">
        <v>1</v>
      </c>
      <c r="AE1124" s="24">
        <v>1</v>
      </c>
      <c r="AF1124" s="24">
        <v>1</v>
      </c>
      <c r="AG1124" s="24">
        <v>1</v>
      </c>
      <c r="AH1124" s="24">
        <v>1</v>
      </c>
      <c r="AI1124" s="24">
        <v>1</v>
      </c>
      <c r="AJ1124" s="24">
        <v>1</v>
      </c>
      <c r="AK1124" s="24">
        <v>1</v>
      </c>
      <c r="AL1124" s="24">
        <v>1</v>
      </c>
      <c r="AM1124" s="24">
        <v>1</v>
      </c>
      <c r="AN1124" s="24">
        <v>1</v>
      </c>
      <c r="AO1124" s="24">
        <v>1</v>
      </c>
      <c r="AQ1124" s="23" t="s">
        <v>4027</v>
      </c>
      <c r="AR1124" s="23" t="s">
        <v>4028</v>
      </c>
      <c r="AS1124" s="23">
        <v>44.093000000000004</v>
      </c>
      <c r="AT1124" s="23">
        <v>2.36</v>
      </c>
      <c r="AU1124" s="23">
        <v>4</v>
      </c>
      <c r="AV1124" s="23">
        <v>-1.6400000000000001</v>
      </c>
      <c r="AW1124" s="23">
        <v>0.38900000000000001</v>
      </c>
      <c r="AY1124" s="23">
        <v>100000</v>
      </c>
      <c r="AZ1124" s="23">
        <v>3</v>
      </c>
      <c r="BA1124" s="23">
        <v>5</v>
      </c>
      <c r="BC1124" s="23" t="s">
        <v>8293</v>
      </c>
      <c r="BD1124" s="23" t="s">
        <v>8293</v>
      </c>
      <c r="BE1124" s="23" t="s">
        <v>8293</v>
      </c>
      <c r="BF1124" s="23" t="s">
        <v>8330</v>
      </c>
    </row>
    <row r="1125" spans="1:58" s="23" customFormat="1" x14ac:dyDescent="0.2">
      <c r="A1125" s="23" t="s">
        <v>5293</v>
      </c>
      <c r="B1125" s="23" t="s">
        <v>5294</v>
      </c>
      <c r="C1125" s="23" t="s">
        <v>38</v>
      </c>
      <c r="D1125" s="23" t="s">
        <v>38</v>
      </c>
      <c r="E1125" s="23">
        <v>8</v>
      </c>
      <c r="F1125" s="23" t="s">
        <v>38</v>
      </c>
      <c r="G1125" s="23" t="s">
        <v>38</v>
      </c>
      <c r="H1125" s="23">
        <v>1</v>
      </c>
      <c r="I1125" s="23" t="s">
        <v>8264</v>
      </c>
      <c r="J1125" s="23">
        <v>1</v>
      </c>
      <c r="K1125" s="23">
        <v>10</v>
      </c>
      <c r="L1125" s="23" t="s">
        <v>8345</v>
      </c>
      <c r="N1125" s="24" t="b">
        <f t="shared" si="155"/>
        <v>0</v>
      </c>
      <c r="O1125" s="24">
        <f t="shared" si="156"/>
        <v>109</v>
      </c>
      <c r="P1125" s="24">
        <f t="shared" si="157"/>
        <v>4.5</v>
      </c>
      <c r="Q1125" s="24" t="str">
        <f t="shared" si="158"/>
        <v>YES</v>
      </c>
      <c r="R1125" s="24" t="str">
        <f t="shared" si="159"/>
        <v>YES</v>
      </c>
      <c r="S1125" s="24" t="b">
        <f t="shared" si="160"/>
        <v>1</v>
      </c>
      <c r="T1125" s="24" t="b">
        <f t="shared" si="161"/>
        <v>1</v>
      </c>
      <c r="U1125" s="24">
        <f t="shared" si="162"/>
        <v>1094</v>
      </c>
      <c r="V1125" s="24">
        <f t="shared" si="163"/>
        <v>1414</v>
      </c>
      <c r="W1125" s="24"/>
      <c r="X1125" s="23" t="s">
        <v>40</v>
      </c>
      <c r="Y1125" s="23" t="s">
        <v>197</v>
      </c>
      <c r="AA1125" s="24"/>
      <c r="AB1125" s="24"/>
      <c r="AC1125" s="24"/>
      <c r="AD1125" s="24">
        <v>1</v>
      </c>
      <c r="AE1125" s="24">
        <v>1</v>
      </c>
      <c r="AF1125" s="24">
        <v>1</v>
      </c>
      <c r="AG1125" s="24">
        <v>1</v>
      </c>
      <c r="AH1125" s="24">
        <v>1</v>
      </c>
      <c r="AI1125" s="24">
        <v>1</v>
      </c>
      <c r="AJ1125" s="24">
        <v>1</v>
      </c>
      <c r="AK1125" s="24">
        <v>1</v>
      </c>
      <c r="AL1125" s="24">
        <v>1</v>
      </c>
      <c r="AM1125" s="24">
        <v>1</v>
      </c>
      <c r="AN1125" s="24">
        <v>1</v>
      </c>
      <c r="AO1125" s="24">
        <v>1</v>
      </c>
      <c r="AQ1125" s="23" t="s">
        <v>5295</v>
      </c>
      <c r="AR1125" s="23" t="s">
        <v>4953</v>
      </c>
      <c r="AS1125" s="23">
        <v>68.113</v>
      </c>
      <c r="AT1125" s="23">
        <v>2.4</v>
      </c>
      <c r="AU1125" s="23">
        <v>4</v>
      </c>
      <c r="AV1125" s="23">
        <v>-1.6</v>
      </c>
      <c r="AW1125" s="23">
        <v>0.64800000000000002</v>
      </c>
      <c r="AY1125" s="23">
        <v>100000</v>
      </c>
      <c r="AZ1125" s="23">
        <v>3</v>
      </c>
      <c r="BA1125" s="23">
        <v>5</v>
      </c>
      <c r="BC1125" s="23" t="s">
        <v>8293</v>
      </c>
      <c r="BD1125" s="23" t="s">
        <v>8293</v>
      </c>
      <c r="BE1125" s="23" t="s">
        <v>8293</v>
      </c>
      <c r="BF1125" s="23" t="s">
        <v>8330</v>
      </c>
    </row>
    <row r="1126" spans="1:58" s="23" customFormat="1" x14ac:dyDescent="0.2">
      <c r="A1126" s="23" t="s">
        <v>5296</v>
      </c>
      <c r="B1126" s="23" t="s">
        <v>5297</v>
      </c>
      <c r="C1126" s="23" t="s">
        <v>38</v>
      </c>
      <c r="D1126" s="23" t="s">
        <v>38</v>
      </c>
      <c r="E1126" s="23">
        <v>8</v>
      </c>
      <c r="F1126" s="23" t="s">
        <v>38</v>
      </c>
      <c r="G1126" s="23" t="s">
        <v>38</v>
      </c>
      <c r="H1126" s="23">
        <v>1</v>
      </c>
      <c r="I1126" s="23" t="s">
        <v>8264</v>
      </c>
      <c r="J1126" s="23">
        <v>1</v>
      </c>
      <c r="K1126" s="23">
        <v>10</v>
      </c>
      <c r="L1126" s="23" t="s">
        <v>8345</v>
      </c>
      <c r="N1126" s="24" t="b">
        <f t="shared" si="155"/>
        <v>0</v>
      </c>
      <c r="O1126" s="24">
        <f t="shared" si="156"/>
        <v>109</v>
      </c>
      <c r="P1126" s="24">
        <f t="shared" si="157"/>
        <v>4.5</v>
      </c>
      <c r="Q1126" s="24" t="str">
        <f t="shared" si="158"/>
        <v>YES</v>
      </c>
      <c r="R1126" s="24" t="str">
        <f t="shared" si="159"/>
        <v>YES</v>
      </c>
      <c r="S1126" s="24" t="b">
        <f t="shared" si="160"/>
        <v>1</v>
      </c>
      <c r="T1126" s="24" t="b">
        <f t="shared" si="161"/>
        <v>1</v>
      </c>
      <c r="U1126" s="24">
        <f t="shared" si="162"/>
        <v>1094</v>
      </c>
      <c r="V1126" s="24">
        <f t="shared" si="163"/>
        <v>1414</v>
      </c>
      <c r="W1126" s="24"/>
      <c r="X1126" s="23" t="s">
        <v>40</v>
      </c>
      <c r="Y1126" s="23" t="s">
        <v>197</v>
      </c>
      <c r="AA1126" s="24"/>
      <c r="AB1126" s="24"/>
      <c r="AC1126" s="24"/>
      <c r="AD1126" s="24">
        <v>1</v>
      </c>
      <c r="AE1126" s="24">
        <v>1</v>
      </c>
      <c r="AF1126" s="24">
        <v>1</v>
      </c>
      <c r="AG1126" s="24">
        <v>1</v>
      </c>
      <c r="AH1126" s="24">
        <v>1</v>
      </c>
      <c r="AI1126" s="24">
        <v>1</v>
      </c>
      <c r="AJ1126" s="24">
        <v>1</v>
      </c>
      <c r="AK1126" s="24">
        <v>1</v>
      </c>
      <c r="AL1126" s="24">
        <v>1</v>
      </c>
      <c r="AM1126" s="24">
        <v>1</v>
      </c>
      <c r="AN1126" s="24">
        <v>1</v>
      </c>
      <c r="AO1126" s="24">
        <v>1</v>
      </c>
      <c r="AQ1126" s="23" t="s">
        <v>4027</v>
      </c>
      <c r="AR1126" s="23" t="s">
        <v>4028</v>
      </c>
      <c r="AS1126" s="23">
        <v>44.093000000000004</v>
      </c>
      <c r="AT1126" s="23">
        <v>2.36</v>
      </c>
      <c r="AU1126" s="23">
        <v>4</v>
      </c>
      <c r="AV1126" s="23">
        <v>-1.6400000000000001</v>
      </c>
      <c r="AW1126" s="23">
        <v>0.38900000000000001</v>
      </c>
      <c r="AY1126" s="23">
        <v>100000</v>
      </c>
      <c r="AZ1126" s="23">
        <v>3</v>
      </c>
      <c r="BA1126" s="23">
        <v>5</v>
      </c>
      <c r="BC1126" s="23" t="s">
        <v>8293</v>
      </c>
      <c r="BD1126" s="23" t="s">
        <v>8293</v>
      </c>
      <c r="BE1126" s="23" t="s">
        <v>8293</v>
      </c>
      <c r="BF1126" s="23" t="s">
        <v>8330</v>
      </c>
    </row>
    <row r="1127" spans="1:58" s="23" customFormat="1" x14ac:dyDescent="0.2">
      <c r="A1127" s="23" t="s">
        <v>5298</v>
      </c>
      <c r="B1127" s="23" t="s">
        <v>5299</v>
      </c>
      <c r="C1127" s="23" t="s">
        <v>38</v>
      </c>
      <c r="D1127" s="23" t="s">
        <v>38</v>
      </c>
      <c r="E1127" s="23">
        <v>8</v>
      </c>
      <c r="F1127" s="23" t="s">
        <v>38</v>
      </c>
      <c r="G1127" s="23" t="s">
        <v>38</v>
      </c>
      <c r="H1127" s="23">
        <v>1</v>
      </c>
      <c r="I1127" s="23" t="s">
        <v>8264</v>
      </c>
      <c r="J1127" s="23">
        <v>1</v>
      </c>
      <c r="K1127" s="23">
        <v>10</v>
      </c>
      <c r="L1127" s="23" t="s">
        <v>8345</v>
      </c>
      <c r="N1127" s="24" t="b">
        <f t="shared" si="155"/>
        <v>0</v>
      </c>
      <c r="O1127" s="24">
        <f t="shared" si="156"/>
        <v>109</v>
      </c>
      <c r="P1127" s="24">
        <f t="shared" si="157"/>
        <v>4.5</v>
      </c>
      <c r="Q1127" s="24" t="str">
        <f t="shared" si="158"/>
        <v>YES</v>
      </c>
      <c r="R1127" s="24" t="str">
        <f t="shared" si="159"/>
        <v>YES</v>
      </c>
      <c r="S1127" s="24" t="b">
        <f t="shared" si="160"/>
        <v>1</v>
      </c>
      <c r="T1127" s="24" t="b">
        <f t="shared" si="161"/>
        <v>1</v>
      </c>
      <c r="U1127" s="24">
        <f t="shared" si="162"/>
        <v>1094</v>
      </c>
      <c r="V1127" s="24">
        <f t="shared" si="163"/>
        <v>1414</v>
      </c>
      <c r="W1127" s="24"/>
      <c r="X1127" s="23" t="s">
        <v>40</v>
      </c>
      <c r="Y1127" s="23" t="s">
        <v>197</v>
      </c>
      <c r="AA1127" s="24"/>
      <c r="AB1127" s="24"/>
      <c r="AC1127" s="24"/>
      <c r="AD1127" s="24">
        <v>1</v>
      </c>
      <c r="AE1127" s="24">
        <v>1</v>
      </c>
      <c r="AF1127" s="24">
        <v>1</v>
      </c>
      <c r="AG1127" s="24">
        <v>1</v>
      </c>
      <c r="AH1127" s="24">
        <v>1</v>
      </c>
      <c r="AI1127" s="24">
        <v>1</v>
      </c>
      <c r="AJ1127" s="24">
        <v>1</v>
      </c>
      <c r="AK1127" s="24">
        <v>1</v>
      </c>
      <c r="AL1127" s="24">
        <v>1</v>
      </c>
      <c r="AM1127" s="24">
        <v>1</v>
      </c>
      <c r="AN1127" s="24">
        <v>1</v>
      </c>
      <c r="AO1127" s="24">
        <v>1</v>
      </c>
      <c r="AQ1127" s="23" t="s">
        <v>3967</v>
      </c>
      <c r="AR1127" s="23" t="s">
        <v>916</v>
      </c>
      <c r="AS1127" s="23">
        <v>58.119</v>
      </c>
      <c r="AT1127" s="23">
        <v>2.89</v>
      </c>
      <c r="AU1127" s="23">
        <v>4</v>
      </c>
      <c r="AV1127" s="23">
        <v>-1.1099999999999999</v>
      </c>
      <c r="AW1127" s="23">
        <v>0.59499999999999997</v>
      </c>
      <c r="AY1127" s="23">
        <v>100000</v>
      </c>
      <c r="AZ1127" s="23">
        <v>3</v>
      </c>
      <c r="BA1127" s="23">
        <v>5</v>
      </c>
      <c r="BC1127" s="23" t="s">
        <v>8293</v>
      </c>
      <c r="BD1127" s="23" t="s">
        <v>8293</v>
      </c>
      <c r="BE1127" s="23" t="s">
        <v>8293</v>
      </c>
      <c r="BF1127" s="23" t="s">
        <v>8330</v>
      </c>
    </row>
    <row r="1128" spans="1:58" s="23" customFormat="1" x14ac:dyDescent="0.2">
      <c r="A1128" s="23" t="s">
        <v>5300</v>
      </c>
      <c r="B1128" s="23" t="s">
        <v>5301</v>
      </c>
      <c r="C1128" s="23" t="s">
        <v>38</v>
      </c>
      <c r="D1128" s="23" t="s">
        <v>38</v>
      </c>
      <c r="E1128" s="23">
        <v>8</v>
      </c>
      <c r="F1128" s="23" t="s">
        <v>38</v>
      </c>
      <c r="G1128" s="23" t="s">
        <v>38</v>
      </c>
      <c r="H1128" s="23">
        <v>1</v>
      </c>
      <c r="I1128" s="23" t="s">
        <v>8264</v>
      </c>
      <c r="J1128" s="23">
        <v>1</v>
      </c>
      <c r="K1128" s="23">
        <v>10</v>
      </c>
      <c r="L1128" s="23" t="s">
        <v>8345</v>
      </c>
      <c r="N1128" s="24" t="b">
        <f t="shared" si="155"/>
        <v>0</v>
      </c>
      <c r="O1128" s="24">
        <f t="shared" si="156"/>
        <v>109</v>
      </c>
      <c r="P1128" s="24">
        <f t="shared" si="157"/>
        <v>4.5</v>
      </c>
      <c r="Q1128" s="24" t="str">
        <f t="shared" si="158"/>
        <v>YES</v>
      </c>
      <c r="R1128" s="24" t="str">
        <f t="shared" si="159"/>
        <v>YES</v>
      </c>
      <c r="S1128" s="24" t="b">
        <f t="shared" si="160"/>
        <v>1</v>
      </c>
      <c r="T1128" s="24" t="b">
        <f t="shared" si="161"/>
        <v>1</v>
      </c>
      <c r="U1128" s="24">
        <f t="shared" si="162"/>
        <v>1094</v>
      </c>
      <c r="V1128" s="24">
        <f t="shared" si="163"/>
        <v>1414</v>
      </c>
      <c r="W1128" s="24"/>
      <c r="X1128" s="23" t="s">
        <v>40</v>
      </c>
      <c r="Y1128" s="23" t="s">
        <v>197</v>
      </c>
      <c r="AA1128" s="24"/>
      <c r="AB1128" s="24"/>
      <c r="AC1128" s="24"/>
      <c r="AD1128" s="24">
        <v>1</v>
      </c>
      <c r="AE1128" s="24">
        <v>1</v>
      </c>
      <c r="AF1128" s="24">
        <v>1</v>
      </c>
      <c r="AG1128" s="24">
        <v>1</v>
      </c>
      <c r="AH1128" s="24">
        <v>1</v>
      </c>
      <c r="AI1128" s="24">
        <v>1</v>
      </c>
      <c r="AJ1128" s="24">
        <v>1</v>
      </c>
      <c r="AK1128" s="24">
        <v>1</v>
      </c>
      <c r="AL1128" s="24">
        <v>1</v>
      </c>
      <c r="AM1128" s="24">
        <v>1</v>
      </c>
      <c r="AN1128" s="24">
        <v>1</v>
      </c>
      <c r="AO1128" s="24">
        <v>1</v>
      </c>
      <c r="AQ1128" s="23" t="s">
        <v>3967</v>
      </c>
      <c r="AR1128" s="23" t="s">
        <v>916</v>
      </c>
      <c r="AS1128" s="23">
        <v>58.119</v>
      </c>
      <c r="AT1128" s="23">
        <v>2.89</v>
      </c>
      <c r="AU1128" s="23">
        <v>4</v>
      </c>
      <c r="AV1128" s="23">
        <v>-1.1099999999999999</v>
      </c>
      <c r="AW1128" s="23">
        <v>0.59499999999999997</v>
      </c>
      <c r="AY1128" s="23">
        <v>100000</v>
      </c>
      <c r="AZ1128" s="23">
        <v>3</v>
      </c>
      <c r="BA1128" s="23">
        <v>5</v>
      </c>
      <c r="BC1128" s="23" t="s">
        <v>8293</v>
      </c>
      <c r="BD1128" s="23" t="s">
        <v>8293</v>
      </c>
      <c r="BE1128" s="23" t="s">
        <v>8293</v>
      </c>
      <c r="BF1128" s="23" t="s">
        <v>8330</v>
      </c>
    </row>
    <row r="1129" spans="1:58" s="23" customFormat="1" x14ac:dyDescent="0.2">
      <c r="A1129" s="23" t="s">
        <v>5302</v>
      </c>
      <c r="B1129" s="23" t="s">
        <v>5303</v>
      </c>
      <c r="C1129" s="23" t="s">
        <v>38</v>
      </c>
      <c r="D1129" s="23" t="s">
        <v>38</v>
      </c>
      <c r="E1129" s="23">
        <v>8</v>
      </c>
      <c r="F1129" s="23" t="s">
        <v>38</v>
      </c>
      <c r="G1129" s="23" t="s">
        <v>38</v>
      </c>
      <c r="H1129" s="23">
        <v>1</v>
      </c>
      <c r="I1129" s="23" t="s">
        <v>8264</v>
      </c>
      <c r="J1129" s="23">
        <v>1</v>
      </c>
      <c r="K1129" s="23">
        <v>10</v>
      </c>
      <c r="L1129" s="23" t="s">
        <v>8345</v>
      </c>
      <c r="N1129" s="24" t="b">
        <f t="shared" si="155"/>
        <v>0</v>
      </c>
      <c r="O1129" s="24">
        <f t="shared" si="156"/>
        <v>109</v>
      </c>
      <c r="P1129" s="24">
        <f t="shared" si="157"/>
        <v>4.5</v>
      </c>
      <c r="Q1129" s="24" t="str">
        <f t="shared" si="158"/>
        <v>YES</v>
      </c>
      <c r="R1129" s="24" t="str">
        <f t="shared" si="159"/>
        <v>YES</v>
      </c>
      <c r="S1129" s="24" t="b">
        <f t="shared" si="160"/>
        <v>1</v>
      </c>
      <c r="T1129" s="24" t="b">
        <f t="shared" si="161"/>
        <v>1</v>
      </c>
      <c r="U1129" s="24">
        <f t="shared" si="162"/>
        <v>1094</v>
      </c>
      <c r="V1129" s="24">
        <f t="shared" si="163"/>
        <v>1414</v>
      </c>
      <c r="W1129" s="24"/>
      <c r="X1129" s="23" t="s">
        <v>40</v>
      </c>
      <c r="Y1129" s="23" t="s">
        <v>197</v>
      </c>
      <c r="AA1129" s="24"/>
      <c r="AB1129" s="24"/>
      <c r="AC1129" s="24"/>
      <c r="AD1129" s="24">
        <v>1</v>
      </c>
      <c r="AE1129" s="24">
        <v>1</v>
      </c>
      <c r="AF1129" s="24">
        <v>1</v>
      </c>
      <c r="AG1129" s="24">
        <v>1</v>
      </c>
      <c r="AH1129" s="24">
        <v>1</v>
      </c>
      <c r="AI1129" s="24">
        <v>1</v>
      </c>
      <c r="AJ1129" s="24">
        <v>1</v>
      </c>
      <c r="AK1129" s="24">
        <v>1</v>
      </c>
      <c r="AL1129" s="24">
        <v>1</v>
      </c>
      <c r="AM1129" s="24">
        <v>1</v>
      </c>
      <c r="AN1129" s="24">
        <v>1</v>
      </c>
      <c r="AO1129" s="24">
        <v>1</v>
      </c>
      <c r="AQ1129" s="23" t="s">
        <v>4023</v>
      </c>
      <c r="AR1129" s="23" t="s">
        <v>4024</v>
      </c>
      <c r="AS1129" s="23">
        <v>30.067</v>
      </c>
      <c r="AT1129" s="23">
        <v>1.81</v>
      </c>
      <c r="AU1129" s="23">
        <v>4</v>
      </c>
      <c r="AV1129" s="23">
        <v>-2.19</v>
      </c>
      <c r="AW1129" s="23">
        <v>0.27100000000000002</v>
      </c>
      <c r="AY1129" s="23">
        <v>100000</v>
      </c>
      <c r="AZ1129" s="23">
        <v>3</v>
      </c>
      <c r="BA1129" s="23">
        <v>5</v>
      </c>
      <c r="BC1129" s="23" t="s">
        <v>8293</v>
      </c>
      <c r="BD1129" s="23" t="s">
        <v>8293</v>
      </c>
      <c r="BE1129" s="23" t="s">
        <v>8293</v>
      </c>
      <c r="BF1129" s="23" t="s">
        <v>8330</v>
      </c>
    </row>
    <row r="1130" spans="1:58" s="23" customFormat="1" x14ac:dyDescent="0.2">
      <c r="A1130" s="23" t="s">
        <v>5304</v>
      </c>
      <c r="B1130" s="23" t="s">
        <v>5305</v>
      </c>
      <c r="C1130" s="23" t="s">
        <v>38</v>
      </c>
      <c r="D1130" s="23" t="s">
        <v>38</v>
      </c>
      <c r="E1130" s="23">
        <v>8</v>
      </c>
      <c r="F1130" s="23" t="s">
        <v>38</v>
      </c>
      <c r="G1130" s="23" t="s">
        <v>38</v>
      </c>
      <c r="H1130" s="23">
        <v>1</v>
      </c>
      <c r="I1130" s="23" t="s">
        <v>8264</v>
      </c>
      <c r="J1130" s="23">
        <v>1</v>
      </c>
      <c r="K1130" s="23">
        <v>10</v>
      </c>
      <c r="L1130" s="23" t="s">
        <v>8345</v>
      </c>
      <c r="N1130" s="24" t="b">
        <f t="shared" si="155"/>
        <v>0</v>
      </c>
      <c r="O1130" s="24">
        <f t="shared" si="156"/>
        <v>109</v>
      </c>
      <c r="P1130" s="24">
        <f t="shared" si="157"/>
        <v>4.5</v>
      </c>
      <c r="Q1130" s="24" t="str">
        <f t="shared" si="158"/>
        <v>YES</v>
      </c>
      <c r="R1130" s="24" t="str">
        <f t="shared" si="159"/>
        <v>YES</v>
      </c>
      <c r="S1130" s="24" t="b">
        <f t="shared" si="160"/>
        <v>1</v>
      </c>
      <c r="T1130" s="24" t="b">
        <f t="shared" si="161"/>
        <v>1</v>
      </c>
      <c r="U1130" s="24">
        <f t="shared" si="162"/>
        <v>1094</v>
      </c>
      <c r="V1130" s="24">
        <f t="shared" si="163"/>
        <v>1414</v>
      </c>
      <c r="W1130" s="24"/>
      <c r="X1130" s="23" t="s">
        <v>40</v>
      </c>
      <c r="Y1130" s="23" t="s">
        <v>197</v>
      </c>
      <c r="AA1130" s="24"/>
      <c r="AB1130" s="24"/>
      <c r="AC1130" s="24"/>
      <c r="AD1130" s="24">
        <v>1</v>
      </c>
      <c r="AE1130" s="24">
        <v>1</v>
      </c>
      <c r="AF1130" s="24">
        <v>1</v>
      </c>
      <c r="AG1130" s="24">
        <v>1</v>
      </c>
      <c r="AH1130" s="24">
        <v>1</v>
      </c>
      <c r="AI1130" s="24">
        <v>1</v>
      </c>
      <c r="AJ1130" s="24">
        <v>1</v>
      </c>
      <c r="AK1130" s="24">
        <v>1</v>
      </c>
      <c r="AL1130" s="24">
        <v>1</v>
      </c>
      <c r="AM1130" s="24">
        <v>1</v>
      </c>
      <c r="AN1130" s="24">
        <v>1</v>
      </c>
      <c r="AO1130" s="24">
        <v>1</v>
      </c>
      <c r="AQ1130" s="23" t="s">
        <v>4027</v>
      </c>
      <c r="AR1130" s="23" t="s">
        <v>4028</v>
      </c>
      <c r="AS1130" s="23">
        <v>44.093000000000004</v>
      </c>
      <c r="AT1130" s="23">
        <v>2.36</v>
      </c>
      <c r="AU1130" s="23">
        <v>4</v>
      </c>
      <c r="AV1130" s="23">
        <v>-1.6400000000000001</v>
      </c>
      <c r="AW1130" s="23">
        <v>0.38900000000000001</v>
      </c>
      <c r="AY1130" s="23">
        <v>100000</v>
      </c>
      <c r="AZ1130" s="23">
        <v>3</v>
      </c>
      <c r="BA1130" s="23">
        <v>5</v>
      </c>
      <c r="BC1130" s="23" t="s">
        <v>8293</v>
      </c>
      <c r="BD1130" s="23" t="s">
        <v>8293</v>
      </c>
      <c r="BE1130" s="23" t="s">
        <v>8293</v>
      </c>
      <c r="BF1130" s="23" t="s">
        <v>8330</v>
      </c>
    </row>
    <row r="1131" spans="1:58" s="23" customFormat="1" x14ac:dyDescent="0.2">
      <c r="A1131" s="23" t="s">
        <v>5306</v>
      </c>
      <c r="B1131" s="23" t="s">
        <v>5307</v>
      </c>
      <c r="C1131" s="23" t="s">
        <v>38</v>
      </c>
      <c r="D1131" s="23" t="s">
        <v>38</v>
      </c>
      <c r="E1131" s="23">
        <v>8</v>
      </c>
      <c r="F1131" s="23" t="s">
        <v>38</v>
      </c>
      <c r="G1131" s="23" t="s">
        <v>38</v>
      </c>
      <c r="H1131" s="23">
        <v>1</v>
      </c>
      <c r="I1131" s="23" t="s">
        <v>8264</v>
      </c>
      <c r="J1131" s="23">
        <v>1</v>
      </c>
      <c r="K1131" s="23">
        <v>10</v>
      </c>
      <c r="L1131" s="23" t="s">
        <v>8345</v>
      </c>
      <c r="N1131" s="24" t="b">
        <f t="shared" si="155"/>
        <v>0</v>
      </c>
      <c r="O1131" s="24">
        <f t="shared" si="156"/>
        <v>109</v>
      </c>
      <c r="P1131" s="24">
        <f t="shared" si="157"/>
        <v>4.5</v>
      </c>
      <c r="Q1131" s="24" t="str">
        <f t="shared" si="158"/>
        <v>YES</v>
      </c>
      <c r="R1131" s="24" t="str">
        <f t="shared" si="159"/>
        <v>YES</v>
      </c>
      <c r="S1131" s="24" t="b">
        <f t="shared" si="160"/>
        <v>1</v>
      </c>
      <c r="T1131" s="24" t="b">
        <f t="shared" si="161"/>
        <v>1</v>
      </c>
      <c r="U1131" s="24">
        <f t="shared" si="162"/>
        <v>1094</v>
      </c>
      <c r="V1131" s="24">
        <f t="shared" si="163"/>
        <v>1414</v>
      </c>
      <c r="W1131" s="24"/>
      <c r="X1131" s="23" t="s">
        <v>40</v>
      </c>
      <c r="Y1131" s="23" t="s">
        <v>197</v>
      </c>
      <c r="AA1131" s="24"/>
      <c r="AB1131" s="24"/>
      <c r="AC1131" s="24"/>
      <c r="AD1131" s="24">
        <v>1</v>
      </c>
      <c r="AE1131" s="24">
        <v>1</v>
      </c>
      <c r="AF1131" s="24">
        <v>1</v>
      </c>
      <c r="AG1131" s="24">
        <v>1</v>
      </c>
      <c r="AH1131" s="24">
        <v>1</v>
      </c>
      <c r="AI1131" s="24">
        <v>1</v>
      </c>
      <c r="AJ1131" s="24">
        <v>1</v>
      </c>
      <c r="AK1131" s="24">
        <v>1</v>
      </c>
      <c r="AL1131" s="24">
        <v>1</v>
      </c>
      <c r="AM1131" s="24">
        <v>1</v>
      </c>
      <c r="AN1131" s="24">
        <v>1</v>
      </c>
      <c r="AO1131" s="24">
        <v>1</v>
      </c>
      <c r="AQ1131" s="23" t="s">
        <v>4033</v>
      </c>
      <c r="AR1131" s="23" t="s">
        <v>958</v>
      </c>
      <c r="AS1131" s="23">
        <v>72.144999999999996</v>
      </c>
      <c r="AT1131" s="23">
        <v>3.39</v>
      </c>
      <c r="AU1131" s="23">
        <v>4</v>
      </c>
      <c r="AV1131" s="23">
        <v>-0.60999999999999988</v>
      </c>
      <c r="AW1131" s="23">
        <v>0.82499999999999996</v>
      </c>
      <c r="AY1131" s="23">
        <v>100000</v>
      </c>
      <c r="AZ1131" s="23">
        <v>3</v>
      </c>
      <c r="BA1131" s="23">
        <v>5</v>
      </c>
      <c r="BC1131" s="23" t="s">
        <v>8293</v>
      </c>
      <c r="BD1131" s="23" t="s">
        <v>8293</v>
      </c>
      <c r="BE1131" s="23" t="s">
        <v>8293</v>
      </c>
      <c r="BF1131" s="23" t="s">
        <v>8330</v>
      </c>
    </row>
    <row r="1132" spans="1:58" s="23" customFormat="1" x14ac:dyDescent="0.2">
      <c r="A1132" s="23" t="s">
        <v>4160</v>
      </c>
      <c r="B1132" s="23" t="s">
        <v>4161</v>
      </c>
      <c r="C1132" s="23" t="s">
        <v>38</v>
      </c>
      <c r="D1132" s="23" t="s">
        <v>38</v>
      </c>
      <c r="E1132" s="23">
        <v>1.3</v>
      </c>
      <c r="F1132" s="23" t="s">
        <v>38</v>
      </c>
      <c r="G1132" s="23" t="s">
        <v>38</v>
      </c>
      <c r="H1132" s="23">
        <v>6</v>
      </c>
      <c r="I1132" s="23" t="s">
        <v>8264</v>
      </c>
      <c r="J1132" s="23">
        <v>10</v>
      </c>
      <c r="K1132" s="23">
        <v>1</v>
      </c>
      <c r="L1132" s="23" t="s">
        <v>8345</v>
      </c>
      <c r="N1132" s="24" t="b">
        <f t="shared" si="155"/>
        <v>0</v>
      </c>
      <c r="O1132" s="24">
        <f t="shared" si="156"/>
        <v>108.8</v>
      </c>
      <c r="P1132" s="24">
        <f t="shared" si="157"/>
        <v>5.39</v>
      </c>
      <c r="Q1132" s="24" t="str">
        <f t="shared" si="158"/>
        <v>YES</v>
      </c>
      <c r="R1132" s="24" t="str">
        <f t="shared" si="159"/>
        <v>YES</v>
      </c>
      <c r="S1132" s="24" t="b">
        <f t="shared" si="160"/>
        <v>1</v>
      </c>
      <c r="T1132" s="24" t="b">
        <f t="shared" si="161"/>
        <v>1</v>
      </c>
      <c r="U1132" s="24">
        <f t="shared" si="162"/>
        <v>1126</v>
      </c>
      <c r="V1132" s="24">
        <f t="shared" si="163"/>
        <v>1093</v>
      </c>
      <c r="W1132" s="24"/>
      <c r="X1132" s="23" t="s">
        <v>1480</v>
      </c>
      <c r="Y1132" s="23" t="s">
        <v>42</v>
      </c>
      <c r="AA1132" s="24" t="s">
        <v>39</v>
      </c>
      <c r="AB1132" s="24" t="s">
        <v>39</v>
      </c>
      <c r="AC1132" s="24"/>
      <c r="AD1132" s="24">
        <v>10</v>
      </c>
      <c r="AE1132" s="24">
        <v>10</v>
      </c>
      <c r="AF1132" s="24">
        <v>6</v>
      </c>
      <c r="AG1132" s="24">
        <v>6</v>
      </c>
      <c r="AH1132" s="24">
        <v>6</v>
      </c>
      <c r="AI1132" s="24">
        <v>6</v>
      </c>
      <c r="AJ1132" s="24">
        <v>10</v>
      </c>
      <c r="AK1132" s="24">
        <v>10</v>
      </c>
      <c r="AL1132" s="24">
        <v>3</v>
      </c>
      <c r="AM1132" s="24">
        <v>10</v>
      </c>
      <c r="AN1132" s="24">
        <v>3</v>
      </c>
      <c r="AO1132" s="24">
        <v>10</v>
      </c>
      <c r="AQ1132" s="23" t="s">
        <v>4162</v>
      </c>
      <c r="AR1132" s="23" t="s">
        <v>4163</v>
      </c>
      <c r="AS1132" s="23">
        <v>571.07000000000005</v>
      </c>
      <c r="AT1132" s="23">
        <v>12</v>
      </c>
      <c r="AU1132" s="23">
        <v>12</v>
      </c>
      <c r="AV1132" s="23">
        <v>0</v>
      </c>
      <c r="AW1132" s="23">
        <v>12200</v>
      </c>
      <c r="AY1132" s="23">
        <v>1000</v>
      </c>
      <c r="AZ1132" s="23">
        <v>1</v>
      </c>
      <c r="BA1132" s="23">
        <v>0.3</v>
      </c>
      <c r="BC1132" s="23" t="s">
        <v>8293</v>
      </c>
      <c r="BD1132" s="23" t="s">
        <v>8293</v>
      </c>
      <c r="BE1132" s="23" t="s">
        <v>8293</v>
      </c>
      <c r="BF1132" s="23" t="s">
        <v>8330</v>
      </c>
    </row>
    <row r="1133" spans="1:58" s="23" customFormat="1" x14ac:dyDescent="0.2">
      <c r="A1133" s="23" t="s">
        <v>4164</v>
      </c>
      <c r="B1133" s="23" t="s">
        <v>4165</v>
      </c>
      <c r="C1133" s="23" t="s">
        <v>38</v>
      </c>
      <c r="D1133" s="23" t="s">
        <v>38</v>
      </c>
      <c r="E1133" s="23">
        <v>1.3</v>
      </c>
      <c r="F1133" s="23" t="s">
        <v>38</v>
      </c>
      <c r="G1133" s="23" t="s">
        <v>38</v>
      </c>
      <c r="H1133" s="23">
        <v>6</v>
      </c>
      <c r="I1133" s="23" t="s">
        <v>8264</v>
      </c>
      <c r="J1133" s="23">
        <v>10</v>
      </c>
      <c r="K1133" s="23">
        <v>1</v>
      </c>
      <c r="L1133" s="23" t="s">
        <v>8345</v>
      </c>
      <c r="N1133" s="24" t="b">
        <f t="shared" si="155"/>
        <v>0</v>
      </c>
      <c r="O1133" s="24">
        <f t="shared" si="156"/>
        <v>108.8</v>
      </c>
      <c r="P1133" s="24">
        <f t="shared" si="157"/>
        <v>5.39</v>
      </c>
      <c r="Q1133" s="24" t="str">
        <f t="shared" si="158"/>
        <v>YES</v>
      </c>
      <c r="R1133" s="24" t="str">
        <f t="shared" si="159"/>
        <v>YES</v>
      </c>
      <c r="S1133" s="24" t="b">
        <f t="shared" si="160"/>
        <v>1</v>
      </c>
      <c r="T1133" s="24" t="b">
        <f t="shared" si="161"/>
        <v>1</v>
      </c>
      <c r="U1133" s="24">
        <f t="shared" si="162"/>
        <v>1126</v>
      </c>
      <c r="V1133" s="24">
        <f t="shared" si="163"/>
        <v>1093</v>
      </c>
      <c r="W1133" s="24"/>
      <c r="X1133" s="23" t="s">
        <v>1480</v>
      </c>
      <c r="Y1133" s="23" t="s">
        <v>42</v>
      </c>
      <c r="AA1133" s="24"/>
      <c r="AB1133" s="24" t="s">
        <v>39</v>
      </c>
      <c r="AC1133" s="24"/>
      <c r="AD1133" s="24">
        <v>6</v>
      </c>
      <c r="AE1133" s="24">
        <v>6</v>
      </c>
      <c r="AF1133" s="24">
        <v>6</v>
      </c>
      <c r="AG1133" s="24">
        <v>6</v>
      </c>
      <c r="AH1133" s="24">
        <v>6</v>
      </c>
      <c r="AI1133" s="24">
        <v>6</v>
      </c>
      <c r="AJ1133" s="24">
        <v>10</v>
      </c>
      <c r="AK1133" s="24">
        <v>10</v>
      </c>
      <c r="AL1133" s="24">
        <v>3</v>
      </c>
      <c r="AM1133" s="24">
        <v>10</v>
      </c>
      <c r="AN1133" s="24">
        <v>3</v>
      </c>
      <c r="AO1133" s="24">
        <v>10</v>
      </c>
      <c r="AQ1133" s="23" t="s">
        <v>4166</v>
      </c>
      <c r="AR1133" s="23" t="s">
        <v>4167</v>
      </c>
      <c r="AS1133" s="23">
        <v>663.03</v>
      </c>
      <c r="AT1133" s="23">
        <v>12</v>
      </c>
      <c r="AU1133" s="23">
        <v>12</v>
      </c>
      <c r="AV1133" s="23">
        <v>0</v>
      </c>
      <c r="AW1133" s="23">
        <v>62.5</v>
      </c>
      <c r="AY1133" s="23">
        <v>10</v>
      </c>
      <c r="AZ1133" s="23">
        <v>1</v>
      </c>
      <c r="BA1133" s="23">
        <v>0.3</v>
      </c>
      <c r="BC1133" s="23" t="s">
        <v>8293</v>
      </c>
      <c r="BD1133" s="23" t="s">
        <v>8293</v>
      </c>
      <c r="BE1133" s="23" t="s">
        <v>8293</v>
      </c>
      <c r="BF1133" s="23" t="s">
        <v>8330</v>
      </c>
    </row>
    <row r="1134" spans="1:58" s="23" customFormat="1" x14ac:dyDescent="0.2">
      <c r="A1134" s="23" t="s">
        <v>4168</v>
      </c>
      <c r="B1134" s="23" t="s">
        <v>4169</v>
      </c>
      <c r="C1134" s="23" t="s">
        <v>38</v>
      </c>
      <c r="D1134" s="23" t="s">
        <v>38</v>
      </c>
      <c r="E1134" s="23">
        <v>1.3</v>
      </c>
      <c r="F1134" s="23" t="s">
        <v>38</v>
      </c>
      <c r="G1134" s="23" t="s">
        <v>38</v>
      </c>
      <c r="H1134" s="23">
        <v>6</v>
      </c>
      <c r="I1134" s="23" t="s">
        <v>8264</v>
      </c>
      <c r="J1134" s="23">
        <v>10</v>
      </c>
      <c r="K1134" s="23">
        <v>1</v>
      </c>
      <c r="L1134" s="23" t="s">
        <v>8345</v>
      </c>
      <c r="N1134" s="24" t="b">
        <f t="shared" si="155"/>
        <v>0</v>
      </c>
      <c r="O1134" s="24">
        <f t="shared" si="156"/>
        <v>108.8</v>
      </c>
      <c r="P1134" s="24">
        <f t="shared" si="157"/>
        <v>5.39</v>
      </c>
      <c r="Q1134" s="24" t="str">
        <f t="shared" si="158"/>
        <v>YES</v>
      </c>
      <c r="R1134" s="24" t="str">
        <f t="shared" si="159"/>
        <v>YES</v>
      </c>
      <c r="S1134" s="24" t="b">
        <f t="shared" si="160"/>
        <v>1</v>
      </c>
      <c r="T1134" s="24" t="b">
        <f t="shared" si="161"/>
        <v>1</v>
      </c>
      <c r="U1134" s="24">
        <f t="shared" si="162"/>
        <v>1126</v>
      </c>
      <c r="V1134" s="24">
        <f t="shared" si="163"/>
        <v>1093</v>
      </c>
      <c r="W1134" s="24"/>
      <c r="X1134" s="23" t="s">
        <v>1480</v>
      </c>
      <c r="Y1134" s="23" t="s">
        <v>42</v>
      </c>
      <c r="AA1134" s="24" t="s">
        <v>39</v>
      </c>
      <c r="AB1134" s="24" t="s">
        <v>39</v>
      </c>
      <c r="AC1134" s="24" t="s">
        <v>39</v>
      </c>
      <c r="AD1134" s="24">
        <v>10</v>
      </c>
      <c r="AE1134" s="24">
        <v>10</v>
      </c>
      <c r="AF1134" s="24">
        <v>10</v>
      </c>
      <c r="AG1134" s="24">
        <v>10</v>
      </c>
      <c r="AH1134" s="24">
        <v>10</v>
      </c>
      <c r="AI1134" s="24">
        <v>10</v>
      </c>
      <c r="AJ1134" s="24">
        <v>10</v>
      </c>
      <c r="AK1134" s="24">
        <v>10</v>
      </c>
      <c r="AL1134" s="24">
        <v>10</v>
      </c>
      <c r="AM1134" s="24">
        <v>6</v>
      </c>
      <c r="AN1134" s="24">
        <v>10</v>
      </c>
      <c r="AO1134" s="24">
        <v>6</v>
      </c>
      <c r="AQ1134" s="23" t="s">
        <v>4170</v>
      </c>
      <c r="AR1134" s="23" t="s">
        <v>4171</v>
      </c>
      <c r="AS1134" s="23">
        <v>512.57000000000005</v>
      </c>
      <c r="AT1134" s="23">
        <v>4.9400000000000004</v>
      </c>
      <c r="AU1134" s="23">
        <v>12</v>
      </c>
      <c r="AV1134" s="23">
        <v>-7.06</v>
      </c>
      <c r="AW1134" s="23">
        <v>8.9599999999999999E-2</v>
      </c>
      <c r="AY1134" s="23">
        <v>1000</v>
      </c>
      <c r="AZ1134" s="23">
        <v>1</v>
      </c>
      <c r="BA1134" s="23">
        <v>0.3</v>
      </c>
      <c r="BC1134" s="23" t="s">
        <v>8293</v>
      </c>
      <c r="BD1134" s="23" t="s">
        <v>8293</v>
      </c>
      <c r="BE1134" s="23" t="s">
        <v>8293</v>
      </c>
      <c r="BF1134" s="23" t="s">
        <v>8330</v>
      </c>
    </row>
    <row r="1135" spans="1:58" s="23" customFormat="1" x14ac:dyDescent="0.2">
      <c r="A1135" s="23" t="s">
        <v>4172</v>
      </c>
      <c r="B1135" s="23" t="s">
        <v>4173</v>
      </c>
      <c r="C1135" s="23" t="s">
        <v>38</v>
      </c>
      <c r="D1135" s="23" t="s">
        <v>38</v>
      </c>
      <c r="E1135" s="23">
        <v>1.3</v>
      </c>
      <c r="F1135" s="23" t="s">
        <v>38</v>
      </c>
      <c r="G1135" s="23" t="s">
        <v>38</v>
      </c>
      <c r="H1135" s="23">
        <v>6</v>
      </c>
      <c r="I1135" s="23" t="s">
        <v>8264</v>
      </c>
      <c r="J1135" s="23">
        <v>10</v>
      </c>
      <c r="K1135" s="23">
        <v>1</v>
      </c>
      <c r="L1135" s="23" t="s">
        <v>8345</v>
      </c>
      <c r="N1135" s="24" t="b">
        <f t="shared" si="155"/>
        <v>0</v>
      </c>
      <c r="O1135" s="24">
        <f t="shared" si="156"/>
        <v>108.8</v>
      </c>
      <c r="P1135" s="24">
        <f t="shared" si="157"/>
        <v>5.39</v>
      </c>
      <c r="Q1135" s="24" t="str">
        <f t="shared" si="158"/>
        <v>YES</v>
      </c>
      <c r="R1135" s="24" t="str">
        <f t="shared" si="159"/>
        <v>YES</v>
      </c>
      <c r="S1135" s="24" t="b">
        <f t="shared" si="160"/>
        <v>1</v>
      </c>
      <c r="T1135" s="24" t="b">
        <f t="shared" si="161"/>
        <v>1</v>
      </c>
      <c r="U1135" s="24">
        <f t="shared" si="162"/>
        <v>1126</v>
      </c>
      <c r="V1135" s="24">
        <f t="shared" si="163"/>
        <v>1093</v>
      </c>
      <c r="W1135" s="24"/>
      <c r="X1135" s="23" t="s">
        <v>1480</v>
      </c>
      <c r="Y1135" s="23" t="s">
        <v>42</v>
      </c>
      <c r="AA1135" s="24"/>
      <c r="AB1135" s="24" t="s">
        <v>39</v>
      </c>
      <c r="AC1135" s="24"/>
      <c r="AD1135" s="24">
        <v>6</v>
      </c>
      <c r="AE1135" s="24">
        <v>6</v>
      </c>
      <c r="AF1135" s="24">
        <v>3</v>
      </c>
      <c r="AG1135" s="24">
        <v>3</v>
      </c>
      <c r="AH1135" s="24">
        <v>3</v>
      </c>
      <c r="AI1135" s="24">
        <v>3</v>
      </c>
      <c r="AJ1135" s="24">
        <v>10</v>
      </c>
      <c r="AK1135" s="24">
        <v>10</v>
      </c>
      <c r="AL1135" s="24">
        <v>1</v>
      </c>
      <c r="AM1135" s="24">
        <v>10</v>
      </c>
      <c r="AN1135" s="24">
        <v>1</v>
      </c>
      <c r="AO1135" s="24">
        <v>10</v>
      </c>
      <c r="AQ1135" s="23" t="s">
        <v>4174</v>
      </c>
      <c r="AR1135" s="23" t="s">
        <v>4175</v>
      </c>
      <c r="AS1135" s="23">
        <v>681.09</v>
      </c>
      <c r="AT1135" s="23">
        <v>12</v>
      </c>
      <c r="AU1135" s="23">
        <v>12</v>
      </c>
      <c r="AV1135" s="23">
        <v>0</v>
      </c>
      <c r="AW1135" s="23">
        <v>3.39</v>
      </c>
      <c r="AY1135" s="23">
        <v>100</v>
      </c>
      <c r="AZ1135" s="23">
        <v>1</v>
      </c>
      <c r="BA1135" s="23">
        <v>0.3</v>
      </c>
      <c r="BC1135" s="23" t="s">
        <v>8293</v>
      </c>
      <c r="BD1135" s="23" t="s">
        <v>8293</v>
      </c>
      <c r="BE1135" s="23" t="s">
        <v>8293</v>
      </c>
      <c r="BF1135" s="23" t="s">
        <v>8330</v>
      </c>
    </row>
    <row r="1136" spans="1:58" s="23" customFormat="1" x14ac:dyDescent="0.2">
      <c r="A1136" s="23" t="s">
        <v>4176</v>
      </c>
      <c r="B1136" s="23" t="s">
        <v>4177</v>
      </c>
      <c r="C1136" s="23" t="s">
        <v>38</v>
      </c>
      <c r="D1136" s="23" t="s">
        <v>38</v>
      </c>
      <c r="E1136" s="23">
        <v>1.3</v>
      </c>
      <c r="F1136" s="23" t="s">
        <v>38</v>
      </c>
      <c r="G1136" s="23" t="s">
        <v>38</v>
      </c>
      <c r="H1136" s="23">
        <v>6</v>
      </c>
      <c r="I1136" s="23" t="s">
        <v>8264</v>
      </c>
      <c r="J1136" s="23">
        <v>10</v>
      </c>
      <c r="K1136" s="23">
        <v>1</v>
      </c>
      <c r="L1136" s="23" t="s">
        <v>8342</v>
      </c>
      <c r="N1136" s="24" t="b">
        <f t="shared" si="155"/>
        <v>0</v>
      </c>
      <c r="O1136" s="24">
        <f t="shared" si="156"/>
        <v>108.8</v>
      </c>
      <c r="P1136" s="24">
        <f t="shared" si="157"/>
        <v>5.39</v>
      </c>
      <c r="Q1136" s="24" t="str">
        <f t="shared" si="158"/>
        <v>YES</v>
      </c>
      <c r="R1136" s="24" t="str">
        <f t="shared" si="159"/>
        <v>YES</v>
      </c>
      <c r="S1136" s="24" t="b">
        <f t="shared" si="160"/>
        <v>1</v>
      </c>
      <c r="T1136" s="24" t="b">
        <f t="shared" si="161"/>
        <v>1</v>
      </c>
      <c r="U1136" s="24">
        <f t="shared" si="162"/>
        <v>1126</v>
      </c>
      <c r="V1136" s="24">
        <f t="shared" si="163"/>
        <v>1093</v>
      </c>
      <c r="W1136" s="24"/>
      <c r="X1136" s="23" t="s">
        <v>1475</v>
      </c>
      <c r="Y1136" s="23" t="s">
        <v>41</v>
      </c>
      <c r="AA1136" s="24" t="s">
        <v>39</v>
      </c>
      <c r="AB1136" s="24" t="s">
        <v>39</v>
      </c>
      <c r="AC1136" s="24"/>
      <c r="AD1136" s="24">
        <v>10</v>
      </c>
      <c r="AE1136" s="24">
        <v>10</v>
      </c>
      <c r="AF1136" s="24">
        <v>6</v>
      </c>
      <c r="AG1136" s="24">
        <v>6</v>
      </c>
      <c r="AH1136" s="24">
        <v>6</v>
      </c>
      <c r="AI1136" s="24">
        <v>6</v>
      </c>
      <c r="AJ1136" s="24">
        <v>10</v>
      </c>
      <c r="AK1136" s="24">
        <v>10</v>
      </c>
      <c r="AL1136" s="24">
        <v>3</v>
      </c>
      <c r="AM1136" s="24">
        <v>10</v>
      </c>
      <c r="AN1136" s="24">
        <v>3</v>
      </c>
      <c r="AO1136" s="24">
        <v>10</v>
      </c>
      <c r="AQ1136" s="23" t="s">
        <v>4178</v>
      </c>
      <c r="AR1136" s="23" t="s">
        <v>4179</v>
      </c>
      <c r="AS1136" s="23">
        <v>605.08000000000004</v>
      </c>
      <c r="AT1136" s="23">
        <v>12</v>
      </c>
      <c r="AU1136" s="23">
        <v>12</v>
      </c>
      <c r="AV1136" s="23">
        <v>0</v>
      </c>
      <c r="AW1136" s="23">
        <v>17100</v>
      </c>
      <c r="AY1136" s="23">
        <v>10</v>
      </c>
      <c r="AZ1136" s="23">
        <v>1</v>
      </c>
      <c r="BA1136" s="23">
        <v>0.3</v>
      </c>
      <c r="BC1136" s="23" t="s">
        <v>8293</v>
      </c>
      <c r="BD1136" s="23" t="s">
        <v>8293</v>
      </c>
      <c r="BE1136" s="23" t="s">
        <v>8293</v>
      </c>
      <c r="BF1136" s="23" t="s">
        <v>8330</v>
      </c>
    </row>
    <row r="1137" spans="1:58" s="23" customFormat="1" x14ac:dyDescent="0.2">
      <c r="A1137" s="23" t="s">
        <v>4180</v>
      </c>
      <c r="B1137" s="23" t="s">
        <v>4181</v>
      </c>
      <c r="C1137" s="23" t="s">
        <v>38</v>
      </c>
      <c r="D1137" s="23" t="s">
        <v>38</v>
      </c>
      <c r="E1137" s="23">
        <v>7</v>
      </c>
      <c r="F1137" s="23" t="s">
        <v>38</v>
      </c>
      <c r="G1137" s="23" t="s">
        <v>38</v>
      </c>
      <c r="H1137" s="23">
        <v>1</v>
      </c>
      <c r="I1137" s="23" t="s">
        <v>8264</v>
      </c>
      <c r="J1137" s="23">
        <v>10</v>
      </c>
      <c r="K1137" s="23">
        <v>1</v>
      </c>
      <c r="L1137" s="23" t="s">
        <v>8345</v>
      </c>
      <c r="N1137" s="24" t="b">
        <f t="shared" si="155"/>
        <v>0</v>
      </c>
      <c r="O1137" s="24">
        <f t="shared" si="156"/>
        <v>108</v>
      </c>
      <c r="P1137" s="24">
        <f t="shared" si="157"/>
        <v>5.35</v>
      </c>
      <c r="Q1137" s="24" t="str">
        <f t="shared" si="158"/>
        <v>YES</v>
      </c>
      <c r="R1137" s="24" t="str">
        <f t="shared" si="159"/>
        <v>YES</v>
      </c>
      <c r="S1137" s="24" t="b">
        <f t="shared" si="160"/>
        <v>1</v>
      </c>
      <c r="T1137" s="24" t="b">
        <f t="shared" si="161"/>
        <v>1</v>
      </c>
      <c r="U1137" s="24">
        <f t="shared" si="162"/>
        <v>1131</v>
      </c>
      <c r="V1137" s="24">
        <f t="shared" si="163"/>
        <v>1098</v>
      </c>
      <c r="W1137" s="24"/>
      <c r="X1137" s="23" t="s">
        <v>1480</v>
      </c>
      <c r="Y1137" s="23" t="s">
        <v>42</v>
      </c>
      <c r="AA1137" s="24"/>
      <c r="AB1137" s="24" t="s">
        <v>39</v>
      </c>
      <c r="AC1137" s="24"/>
      <c r="AD1137" s="24">
        <v>6</v>
      </c>
      <c r="AE1137" s="24">
        <v>6</v>
      </c>
      <c r="AF1137" s="24">
        <v>6</v>
      </c>
      <c r="AG1137" s="24">
        <v>6</v>
      </c>
      <c r="AH1137" s="24">
        <v>6</v>
      </c>
      <c r="AI1137" s="24">
        <v>6</v>
      </c>
      <c r="AJ1137" s="24">
        <v>6</v>
      </c>
      <c r="AK1137" s="24">
        <v>6</v>
      </c>
      <c r="AL1137" s="24">
        <v>10</v>
      </c>
      <c r="AM1137" s="24">
        <v>3</v>
      </c>
      <c r="AN1137" s="24">
        <v>10</v>
      </c>
      <c r="AO1137" s="24">
        <v>6</v>
      </c>
      <c r="AQ1137" s="23" t="s">
        <v>4182</v>
      </c>
      <c r="AR1137" s="23" t="s">
        <v>4183</v>
      </c>
      <c r="AS1137" s="23">
        <v>204.25</v>
      </c>
      <c r="AT1137" s="23">
        <v>1.07</v>
      </c>
      <c r="AU1137" s="23">
        <v>8.2279999999999998</v>
      </c>
      <c r="AV1137" s="23">
        <v>-7.1579999999999995</v>
      </c>
      <c r="AW1137" s="23">
        <v>6.8999999999999999E-3</v>
      </c>
      <c r="AY1137" s="23">
        <v>10000</v>
      </c>
      <c r="AZ1137" s="23">
        <v>2</v>
      </c>
      <c r="BA1137" s="23">
        <v>5</v>
      </c>
      <c r="BC1137" s="23" t="s">
        <v>8293</v>
      </c>
      <c r="BD1137" s="23" t="s">
        <v>8293</v>
      </c>
      <c r="BE1137" s="23" t="s">
        <v>8293</v>
      </c>
      <c r="BF1137" s="23" t="s">
        <v>8330</v>
      </c>
    </row>
    <row r="1138" spans="1:58" s="23" customFormat="1" x14ac:dyDescent="0.2">
      <c r="A1138" s="23" t="s">
        <v>4184</v>
      </c>
      <c r="B1138" s="23" t="s">
        <v>4185</v>
      </c>
      <c r="C1138" s="23" t="s">
        <v>38</v>
      </c>
      <c r="D1138" s="23" t="s">
        <v>38</v>
      </c>
      <c r="E1138" s="23">
        <v>7</v>
      </c>
      <c r="F1138" s="23" t="s">
        <v>38</v>
      </c>
      <c r="G1138" s="23" t="s">
        <v>38</v>
      </c>
      <c r="H1138" s="23">
        <v>1</v>
      </c>
      <c r="I1138" s="23" t="s">
        <v>8264</v>
      </c>
      <c r="J1138" s="23">
        <v>10</v>
      </c>
      <c r="K1138" s="23">
        <v>1</v>
      </c>
      <c r="L1138" s="23" t="s">
        <v>8345</v>
      </c>
      <c r="N1138" s="24" t="b">
        <f t="shared" si="155"/>
        <v>0</v>
      </c>
      <c r="O1138" s="24">
        <f t="shared" si="156"/>
        <v>108</v>
      </c>
      <c r="P1138" s="24">
        <f t="shared" si="157"/>
        <v>5.35</v>
      </c>
      <c r="Q1138" s="24" t="str">
        <f t="shared" si="158"/>
        <v>YES</v>
      </c>
      <c r="R1138" s="24" t="str">
        <f t="shared" si="159"/>
        <v>YES</v>
      </c>
      <c r="S1138" s="24" t="b">
        <f t="shared" si="160"/>
        <v>1</v>
      </c>
      <c r="T1138" s="24" t="b">
        <f t="shared" si="161"/>
        <v>1</v>
      </c>
      <c r="U1138" s="24">
        <f t="shared" si="162"/>
        <v>1131</v>
      </c>
      <c r="V1138" s="24">
        <f t="shared" si="163"/>
        <v>1098</v>
      </c>
      <c r="W1138" s="24"/>
      <c r="X1138" s="23" t="s">
        <v>1480</v>
      </c>
      <c r="Y1138" s="23" t="s">
        <v>42</v>
      </c>
      <c r="AA1138" s="24" t="s">
        <v>39</v>
      </c>
      <c r="AB1138" s="24" t="s">
        <v>39</v>
      </c>
      <c r="AC1138" s="24" t="s">
        <v>39</v>
      </c>
      <c r="AD1138" s="24">
        <v>10</v>
      </c>
      <c r="AE1138" s="24">
        <v>10</v>
      </c>
      <c r="AF1138" s="24">
        <v>10</v>
      </c>
      <c r="AG1138" s="24">
        <v>10</v>
      </c>
      <c r="AH1138" s="24">
        <v>10</v>
      </c>
      <c r="AI1138" s="24">
        <v>10</v>
      </c>
      <c r="AJ1138" s="24">
        <v>6</v>
      </c>
      <c r="AK1138" s="24">
        <v>6</v>
      </c>
      <c r="AL1138" s="24">
        <v>10</v>
      </c>
      <c r="AM1138" s="24">
        <v>6</v>
      </c>
      <c r="AN1138" s="24">
        <v>10</v>
      </c>
      <c r="AO1138" s="24">
        <v>6</v>
      </c>
      <c r="AQ1138" s="23" t="s">
        <v>4186</v>
      </c>
      <c r="AR1138" s="23" t="s">
        <v>4187</v>
      </c>
      <c r="AS1138" s="23">
        <v>327.52999999999997</v>
      </c>
      <c r="AT1138" s="23">
        <v>6.19</v>
      </c>
      <c r="AU1138" s="23">
        <v>12</v>
      </c>
      <c r="AV1138" s="23">
        <v>-5.81</v>
      </c>
      <c r="AW1138" s="23">
        <v>0.38200000000000001</v>
      </c>
      <c r="AY1138" s="23">
        <v>10000</v>
      </c>
      <c r="AZ1138" s="23">
        <v>2</v>
      </c>
      <c r="BA1138" s="23">
        <v>5</v>
      </c>
      <c r="BC1138" s="23" t="s">
        <v>8293</v>
      </c>
      <c r="BD1138" s="23" t="s">
        <v>8293</v>
      </c>
      <c r="BE1138" s="23" t="s">
        <v>8293</v>
      </c>
      <c r="BF1138" s="23" t="s">
        <v>8330</v>
      </c>
    </row>
    <row r="1139" spans="1:58" s="23" customFormat="1" x14ac:dyDescent="0.2">
      <c r="A1139" s="23" t="s">
        <v>4188</v>
      </c>
      <c r="B1139" s="23" t="s">
        <v>4189</v>
      </c>
      <c r="C1139" s="23" t="s">
        <v>38</v>
      </c>
      <c r="D1139" s="23" t="s">
        <v>38</v>
      </c>
      <c r="E1139" s="23">
        <v>7</v>
      </c>
      <c r="F1139" s="23" t="s">
        <v>38</v>
      </c>
      <c r="G1139" s="23" t="s">
        <v>38</v>
      </c>
      <c r="H1139" s="23">
        <v>1</v>
      </c>
      <c r="I1139" s="23" t="s">
        <v>8264</v>
      </c>
      <c r="J1139" s="23">
        <v>10</v>
      </c>
      <c r="K1139" s="23">
        <v>1</v>
      </c>
      <c r="L1139" s="23" t="s">
        <v>8345</v>
      </c>
      <c r="N1139" s="24" t="b">
        <f t="shared" si="155"/>
        <v>0</v>
      </c>
      <c r="O1139" s="24">
        <f t="shared" si="156"/>
        <v>108</v>
      </c>
      <c r="P1139" s="24">
        <f t="shared" si="157"/>
        <v>5.35</v>
      </c>
      <c r="Q1139" s="24" t="str">
        <f t="shared" si="158"/>
        <v>YES</v>
      </c>
      <c r="R1139" s="24" t="str">
        <f t="shared" si="159"/>
        <v>YES</v>
      </c>
      <c r="S1139" s="24" t="b">
        <f t="shared" si="160"/>
        <v>1</v>
      </c>
      <c r="T1139" s="24" t="b">
        <f t="shared" si="161"/>
        <v>1</v>
      </c>
      <c r="U1139" s="24">
        <f t="shared" si="162"/>
        <v>1131</v>
      </c>
      <c r="V1139" s="24">
        <f t="shared" si="163"/>
        <v>1098</v>
      </c>
      <c r="W1139" s="24"/>
      <c r="X1139" s="23" t="s">
        <v>1480</v>
      </c>
      <c r="Y1139" s="23" t="s">
        <v>42</v>
      </c>
      <c r="AA1139" s="24"/>
      <c r="AB1139" s="24" t="s">
        <v>39</v>
      </c>
      <c r="AC1139" s="24"/>
      <c r="AD1139" s="24">
        <v>6</v>
      </c>
      <c r="AE1139" s="24">
        <v>6</v>
      </c>
      <c r="AF1139" s="24">
        <v>3</v>
      </c>
      <c r="AG1139" s="24">
        <v>3</v>
      </c>
      <c r="AH1139" s="24">
        <v>3</v>
      </c>
      <c r="AI1139" s="24">
        <v>3</v>
      </c>
      <c r="AJ1139" s="24">
        <v>10</v>
      </c>
      <c r="AK1139" s="24">
        <v>10</v>
      </c>
      <c r="AL1139" s="24">
        <v>1</v>
      </c>
      <c r="AM1139" s="24">
        <v>10</v>
      </c>
      <c r="AN1139" s="24">
        <v>1</v>
      </c>
      <c r="AO1139" s="24">
        <v>6</v>
      </c>
      <c r="AQ1139" s="23" t="s">
        <v>4190</v>
      </c>
      <c r="AR1139" s="23" t="s">
        <v>4191</v>
      </c>
      <c r="AS1139" s="23">
        <v>382.64</v>
      </c>
      <c r="AT1139" s="23">
        <v>11.03</v>
      </c>
      <c r="AU1139" s="23">
        <v>10.468</v>
      </c>
      <c r="AV1139" s="23">
        <v>0.56199999999999939</v>
      </c>
      <c r="AW1139" s="23">
        <v>15.1</v>
      </c>
      <c r="AY1139" s="23">
        <v>10000</v>
      </c>
      <c r="AZ1139" s="23">
        <v>2</v>
      </c>
      <c r="BA1139" s="23">
        <v>5</v>
      </c>
      <c r="BC1139" s="23" t="s">
        <v>8293</v>
      </c>
      <c r="BD1139" s="23" t="s">
        <v>8293</v>
      </c>
      <c r="BE1139" s="23" t="s">
        <v>8293</v>
      </c>
      <c r="BF1139" s="23" t="s">
        <v>8330</v>
      </c>
    </row>
    <row r="1140" spans="1:58" s="23" customFormat="1" x14ac:dyDescent="0.2">
      <c r="A1140" s="23" t="s">
        <v>4192</v>
      </c>
      <c r="B1140" s="23" t="s">
        <v>4193</v>
      </c>
      <c r="C1140" s="23" t="s">
        <v>38</v>
      </c>
      <c r="D1140" s="23" t="s">
        <v>38</v>
      </c>
      <c r="E1140" s="23">
        <v>7</v>
      </c>
      <c r="F1140" s="23" t="s">
        <v>38</v>
      </c>
      <c r="G1140" s="23" t="s">
        <v>38</v>
      </c>
      <c r="H1140" s="23">
        <v>1</v>
      </c>
      <c r="I1140" s="23" t="s">
        <v>8264</v>
      </c>
      <c r="J1140" s="23">
        <v>10</v>
      </c>
      <c r="K1140" s="23">
        <v>1</v>
      </c>
      <c r="L1140" s="23" t="s">
        <v>8345</v>
      </c>
      <c r="N1140" s="24" t="b">
        <f t="shared" si="155"/>
        <v>0</v>
      </c>
      <c r="O1140" s="24">
        <f t="shared" si="156"/>
        <v>108</v>
      </c>
      <c r="P1140" s="24">
        <f t="shared" si="157"/>
        <v>5.35</v>
      </c>
      <c r="Q1140" s="24" t="str">
        <f t="shared" si="158"/>
        <v>YES</v>
      </c>
      <c r="R1140" s="24" t="str">
        <f t="shared" si="159"/>
        <v>YES</v>
      </c>
      <c r="S1140" s="24" t="b">
        <f t="shared" si="160"/>
        <v>1</v>
      </c>
      <c r="T1140" s="24" t="b">
        <f t="shared" si="161"/>
        <v>1</v>
      </c>
      <c r="U1140" s="24">
        <f t="shared" si="162"/>
        <v>1131</v>
      </c>
      <c r="V1140" s="24">
        <f t="shared" si="163"/>
        <v>1098</v>
      </c>
      <c r="W1140" s="24"/>
      <c r="X1140" s="23" t="s">
        <v>1480</v>
      </c>
      <c r="Y1140" s="23" t="s">
        <v>42</v>
      </c>
      <c r="AA1140" s="24"/>
      <c r="AB1140" s="24" t="s">
        <v>39</v>
      </c>
      <c r="AC1140" s="24" t="s">
        <v>39</v>
      </c>
      <c r="AD1140" s="24">
        <v>6</v>
      </c>
      <c r="AE1140" s="24">
        <v>6</v>
      </c>
      <c r="AF1140" s="24">
        <v>10</v>
      </c>
      <c r="AG1140" s="24">
        <v>10</v>
      </c>
      <c r="AH1140" s="24">
        <v>10</v>
      </c>
      <c r="AI1140" s="24">
        <v>10</v>
      </c>
      <c r="AJ1140" s="24">
        <v>10</v>
      </c>
      <c r="AK1140" s="24">
        <v>10</v>
      </c>
      <c r="AL1140" s="24">
        <v>10</v>
      </c>
      <c r="AM1140" s="24">
        <v>10</v>
      </c>
      <c r="AN1140" s="24">
        <v>10</v>
      </c>
      <c r="AO1140" s="24">
        <v>10</v>
      </c>
      <c r="AQ1140" s="23" t="s">
        <v>4194</v>
      </c>
      <c r="AR1140" s="23" t="s">
        <v>132</v>
      </c>
      <c r="AS1140" s="23">
        <v>178.22</v>
      </c>
      <c r="AT1140" s="23">
        <v>-0.96</v>
      </c>
      <c r="AU1140" s="23">
        <v>8.3010000000000002</v>
      </c>
      <c r="AV1140" s="23">
        <v>-9.2609999999999992</v>
      </c>
      <c r="AW1140" s="23">
        <v>1.04E-2</v>
      </c>
      <c r="AY1140" s="23">
        <v>10000</v>
      </c>
      <c r="AZ1140" s="23">
        <v>2</v>
      </c>
      <c r="BA1140" s="23">
        <v>5</v>
      </c>
      <c r="BC1140" s="23" t="s">
        <v>8293</v>
      </c>
      <c r="BD1140" s="23" t="s">
        <v>8293</v>
      </c>
      <c r="BE1140" s="23" t="s">
        <v>8293</v>
      </c>
      <c r="BF1140" s="23" t="s">
        <v>8330</v>
      </c>
    </row>
    <row r="1141" spans="1:58" s="23" customFormat="1" x14ac:dyDescent="0.2">
      <c r="A1141" s="23" t="s">
        <v>4195</v>
      </c>
      <c r="B1141" s="23" t="s">
        <v>4196</v>
      </c>
      <c r="C1141" s="23" t="s">
        <v>38</v>
      </c>
      <c r="D1141" s="23" t="s">
        <v>38</v>
      </c>
      <c r="E1141" s="23">
        <v>7</v>
      </c>
      <c r="F1141" s="23" t="s">
        <v>38</v>
      </c>
      <c r="G1141" s="23" t="s">
        <v>38</v>
      </c>
      <c r="H1141" s="23">
        <v>1</v>
      </c>
      <c r="I1141" s="23" t="s">
        <v>8264</v>
      </c>
      <c r="J1141" s="23">
        <v>10</v>
      </c>
      <c r="K1141" s="23">
        <v>1</v>
      </c>
      <c r="L1141" s="23" t="s">
        <v>8345</v>
      </c>
      <c r="N1141" s="24" t="b">
        <f t="shared" si="155"/>
        <v>0</v>
      </c>
      <c r="O1141" s="24">
        <f t="shared" si="156"/>
        <v>108</v>
      </c>
      <c r="P1141" s="24">
        <f t="shared" si="157"/>
        <v>5.35</v>
      </c>
      <c r="Q1141" s="24" t="str">
        <f t="shared" si="158"/>
        <v>YES</v>
      </c>
      <c r="R1141" s="24" t="str">
        <f t="shared" si="159"/>
        <v>YES</v>
      </c>
      <c r="S1141" s="24" t="b">
        <f t="shared" si="160"/>
        <v>1</v>
      </c>
      <c r="T1141" s="24" t="b">
        <f t="shared" si="161"/>
        <v>1</v>
      </c>
      <c r="U1141" s="24">
        <f t="shared" si="162"/>
        <v>1131</v>
      </c>
      <c r="V1141" s="24">
        <f t="shared" si="163"/>
        <v>1098</v>
      </c>
      <c r="W1141" s="24"/>
      <c r="X1141" s="23" t="s">
        <v>1480</v>
      </c>
      <c r="Y1141" s="23" t="s">
        <v>42</v>
      </c>
      <c r="AA1141" s="24" t="s">
        <v>39</v>
      </c>
      <c r="AB1141" s="24" t="s">
        <v>39</v>
      </c>
      <c r="AC1141" s="24" t="s">
        <v>39</v>
      </c>
      <c r="AD1141" s="24">
        <v>6</v>
      </c>
      <c r="AE1141" s="24">
        <v>10</v>
      </c>
      <c r="AF1141" s="24">
        <v>10</v>
      </c>
      <c r="AG1141" s="24">
        <v>10</v>
      </c>
      <c r="AH1141" s="24">
        <v>10</v>
      </c>
      <c r="AI1141" s="24">
        <v>10</v>
      </c>
      <c r="AJ1141" s="24">
        <v>6</v>
      </c>
      <c r="AK1141" s="24">
        <v>6</v>
      </c>
      <c r="AL1141" s="24">
        <v>10</v>
      </c>
      <c r="AM1141" s="24">
        <v>3</v>
      </c>
      <c r="AN1141" s="24">
        <v>10</v>
      </c>
      <c r="AO1141" s="24">
        <v>6</v>
      </c>
      <c r="AQ1141" s="23" t="s">
        <v>4197</v>
      </c>
      <c r="AR1141" s="23" t="s">
        <v>4198</v>
      </c>
      <c r="AS1141" s="23">
        <v>314.32</v>
      </c>
      <c r="AT1141" s="23">
        <v>3.04</v>
      </c>
      <c r="AU1141" s="23">
        <v>10.9</v>
      </c>
      <c r="AV1141" s="23">
        <v>-7.86</v>
      </c>
      <c r="AW1141" s="23">
        <v>5.5700000000000003E-3</v>
      </c>
      <c r="AY1141" s="23">
        <v>10000</v>
      </c>
      <c r="AZ1141" s="23">
        <v>2</v>
      </c>
      <c r="BA1141" s="23">
        <v>5</v>
      </c>
      <c r="BC1141" s="23" t="s">
        <v>8293</v>
      </c>
      <c r="BD1141" s="23" t="s">
        <v>8293</v>
      </c>
      <c r="BE1141" s="23" t="s">
        <v>8293</v>
      </c>
      <c r="BF1141" s="23" t="s">
        <v>8330</v>
      </c>
    </row>
    <row r="1142" spans="1:58" s="23" customFormat="1" x14ac:dyDescent="0.2">
      <c r="A1142" s="23" t="s">
        <v>4199</v>
      </c>
      <c r="B1142" s="23" t="s">
        <v>4200</v>
      </c>
      <c r="C1142" s="23" t="s">
        <v>38</v>
      </c>
      <c r="D1142" s="23" t="s">
        <v>38</v>
      </c>
      <c r="E1142" s="23">
        <v>7</v>
      </c>
      <c r="F1142" s="23" t="s">
        <v>38</v>
      </c>
      <c r="G1142" s="23" t="s">
        <v>38</v>
      </c>
      <c r="H1142" s="23">
        <v>1</v>
      </c>
      <c r="I1142" s="23" t="s">
        <v>8264</v>
      </c>
      <c r="J1142" s="23">
        <v>10</v>
      </c>
      <c r="K1142" s="23">
        <v>1</v>
      </c>
      <c r="L1142" s="23" t="s">
        <v>8345</v>
      </c>
      <c r="N1142" s="24" t="b">
        <f t="shared" si="155"/>
        <v>0</v>
      </c>
      <c r="O1142" s="24">
        <f t="shared" si="156"/>
        <v>108</v>
      </c>
      <c r="P1142" s="24">
        <f t="shared" si="157"/>
        <v>5.35</v>
      </c>
      <c r="Q1142" s="24" t="str">
        <f t="shared" si="158"/>
        <v>YES</v>
      </c>
      <c r="R1142" s="24" t="str">
        <f t="shared" si="159"/>
        <v>YES</v>
      </c>
      <c r="S1142" s="24" t="b">
        <f t="shared" si="160"/>
        <v>1</v>
      </c>
      <c r="T1142" s="24" t="b">
        <f t="shared" si="161"/>
        <v>1</v>
      </c>
      <c r="U1142" s="24">
        <f t="shared" si="162"/>
        <v>1131</v>
      </c>
      <c r="V1142" s="24">
        <f t="shared" si="163"/>
        <v>1098</v>
      </c>
      <c r="W1142" s="24"/>
      <c r="X1142" s="23" t="s">
        <v>1480</v>
      </c>
      <c r="Y1142" s="23" t="s">
        <v>42</v>
      </c>
      <c r="AA1142" s="24"/>
      <c r="AB1142" s="24" t="s">
        <v>39</v>
      </c>
      <c r="AC1142" s="24" t="s">
        <v>39</v>
      </c>
      <c r="AD1142" s="24">
        <v>6</v>
      </c>
      <c r="AE1142" s="24">
        <v>6</v>
      </c>
      <c r="AF1142" s="24">
        <v>6</v>
      </c>
      <c r="AG1142" s="24">
        <v>6</v>
      </c>
      <c r="AH1142" s="24">
        <v>10</v>
      </c>
      <c r="AI1142" s="24">
        <v>6</v>
      </c>
      <c r="AJ1142" s="24">
        <v>6</v>
      </c>
      <c r="AK1142" s="24">
        <v>6</v>
      </c>
      <c r="AL1142" s="24">
        <v>10</v>
      </c>
      <c r="AM1142" s="24">
        <v>6</v>
      </c>
      <c r="AN1142" s="24">
        <v>10</v>
      </c>
      <c r="AO1142" s="24">
        <v>6</v>
      </c>
      <c r="AQ1142" s="23" t="s">
        <v>4201</v>
      </c>
      <c r="AR1142" s="23" t="s">
        <v>4202</v>
      </c>
      <c r="AS1142" s="23">
        <v>152.13999999999999</v>
      </c>
      <c r="AT1142" s="23">
        <v>1.21</v>
      </c>
      <c r="AU1142" s="23">
        <v>8.266</v>
      </c>
      <c r="AV1142" s="23">
        <v>-7.056</v>
      </c>
      <c r="AW1142" s="23">
        <v>5.8299999999999998E-2</v>
      </c>
      <c r="AY1142" s="23">
        <v>10000</v>
      </c>
      <c r="AZ1142" s="23">
        <v>2</v>
      </c>
      <c r="BA1142" s="23">
        <v>5</v>
      </c>
      <c r="BC1142" s="23" t="s">
        <v>8293</v>
      </c>
      <c r="BD1142" s="23" t="s">
        <v>8293</v>
      </c>
      <c r="BE1142" s="23" t="s">
        <v>8293</v>
      </c>
      <c r="BF1142" s="23" t="s">
        <v>8330</v>
      </c>
    </row>
    <row r="1143" spans="1:58" s="23" customFormat="1" x14ac:dyDescent="0.2">
      <c r="A1143" s="23" t="s">
        <v>4203</v>
      </c>
      <c r="B1143" s="23" t="s">
        <v>4204</v>
      </c>
      <c r="C1143" s="23" t="s">
        <v>38</v>
      </c>
      <c r="D1143" s="23" t="s">
        <v>38</v>
      </c>
      <c r="E1143" s="23">
        <v>7</v>
      </c>
      <c r="F1143" s="23" t="s">
        <v>38</v>
      </c>
      <c r="G1143" s="23" t="s">
        <v>38</v>
      </c>
      <c r="H1143" s="23">
        <v>1</v>
      </c>
      <c r="I1143" s="23" t="s">
        <v>8264</v>
      </c>
      <c r="J1143" s="23">
        <v>10</v>
      </c>
      <c r="K1143" s="23">
        <v>1</v>
      </c>
      <c r="L1143" s="23" t="s">
        <v>8345</v>
      </c>
      <c r="N1143" s="24" t="b">
        <f t="shared" si="155"/>
        <v>0</v>
      </c>
      <c r="O1143" s="24">
        <f t="shared" si="156"/>
        <v>108</v>
      </c>
      <c r="P1143" s="24">
        <f t="shared" si="157"/>
        <v>5.35</v>
      </c>
      <c r="Q1143" s="24" t="str">
        <f t="shared" si="158"/>
        <v>YES</v>
      </c>
      <c r="R1143" s="24" t="str">
        <f t="shared" si="159"/>
        <v>YES</v>
      </c>
      <c r="S1143" s="24" t="b">
        <f t="shared" si="160"/>
        <v>1</v>
      </c>
      <c r="T1143" s="24" t="b">
        <f t="shared" si="161"/>
        <v>1</v>
      </c>
      <c r="U1143" s="24">
        <f t="shared" si="162"/>
        <v>1131</v>
      </c>
      <c r="V1143" s="24">
        <f t="shared" si="163"/>
        <v>1098</v>
      </c>
      <c r="W1143" s="24"/>
      <c r="X1143" s="23" t="s">
        <v>1480</v>
      </c>
      <c r="Y1143" s="23" t="s">
        <v>42</v>
      </c>
      <c r="AA1143" s="24"/>
      <c r="AB1143" s="24" t="s">
        <v>39</v>
      </c>
      <c r="AC1143" s="24"/>
      <c r="AD1143" s="24">
        <v>6</v>
      </c>
      <c r="AE1143" s="24">
        <v>6</v>
      </c>
      <c r="AF1143" s="24">
        <v>6</v>
      </c>
      <c r="AG1143" s="24">
        <v>3</v>
      </c>
      <c r="AH1143" s="24">
        <v>3</v>
      </c>
      <c r="AI1143" s="24">
        <v>6</v>
      </c>
      <c r="AJ1143" s="24">
        <v>6</v>
      </c>
      <c r="AK1143" s="24">
        <v>6</v>
      </c>
      <c r="AL1143" s="24">
        <v>3</v>
      </c>
      <c r="AM1143" s="24">
        <v>10</v>
      </c>
      <c r="AN1143" s="24">
        <v>3</v>
      </c>
      <c r="AO1143" s="24">
        <v>6</v>
      </c>
      <c r="AQ1143" s="23" t="s">
        <v>4205</v>
      </c>
      <c r="AR1143" s="23" t="s">
        <v>4206</v>
      </c>
      <c r="AS1143" s="23">
        <v>426.65</v>
      </c>
      <c r="AT1143" s="23">
        <v>10.08</v>
      </c>
      <c r="AU1143" s="23">
        <v>12</v>
      </c>
      <c r="AV1143" s="23">
        <v>-1.92</v>
      </c>
      <c r="AW1143" s="23">
        <v>1.1100000000000001</v>
      </c>
      <c r="AY1143" s="23">
        <v>10000</v>
      </c>
      <c r="AZ1143" s="23">
        <v>2</v>
      </c>
      <c r="BA1143" s="23">
        <v>5</v>
      </c>
      <c r="BC1143" s="23" t="s">
        <v>8293</v>
      </c>
      <c r="BD1143" s="23" t="s">
        <v>8293</v>
      </c>
      <c r="BE1143" s="23" t="s">
        <v>8293</v>
      </c>
      <c r="BF1143" s="23" t="s">
        <v>8330</v>
      </c>
    </row>
    <row r="1144" spans="1:58" s="23" customFormat="1" x14ac:dyDescent="0.2">
      <c r="A1144" s="23" t="s">
        <v>4207</v>
      </c>
      <c r="B1144" s="23" t="s">
        <v>4208</v>
      </c>
      <c r="C1144" s="23" t="s">
        <v>38</v>
      </c>
      <c r="D1144" s="23" t="s">
        <v>38</v>
      </c>
      <c r="E1144" s="23">
        <v>7</v>
      </c>
      <c r="F1144" s="23" t="s">
        <v>38</v>
      </c>
      <c r="G1144" s="23" t="s">
        <v>38</v>
      </c>
      <c r="H1144" s="23">
        <v>1</v>
      </c>
      <c r="I1144" s="23" t="s">
        <v>8264</v>
      </c>
      <c r="J1144" s="23">
        <v>10</v>
      </c>
      <c r="K1144" s="23">
        <v>1</v>
      </c>
      <c r="L1144" s="23" t="s">
        <v>8345</v>
      </c>
      <c r="N1144" s="24" t="b">
        <f t="shared" si="155"/>
        <v>0</v>
      </c>
      <c r="O1144" s="24">
        <f t="shared" si="156"/>
        <v>108</v>
      </c>
      <c r="P1144" s="24">
        <f t="shared" si="157"/>
        <v>5.35</v>
      </c>
      <c r="Q1144" s="24" t="str">
        <f t="shared" si="158"/>
        <v>YES</v>
      </c>
      <c r="R1144" s="24" t="str">
        <f t="shared" si="159"/>
        <v>YES</v>
      </c>
      <c r="S1144" s="24" t="b">
        <f t="shared" si="160"/>
        <v>1</v>
      </c>
      <c r="T1144" s="24" t="b">
        <f t="shared" si="161"/>
        <v>1</v>
      </c>
      <c r="U1144" s="24">
        <f t="shared" si="162"/>
        <v>1131</v>
      </c>
      <c r="V1144" s="24">
        <f t="shared" si="163"/>
        <v>1098</v>
      </c>
      <c r="W1144" s="24"/>
      <c r="X1144" s="23" t="s">
        <v>1480</v>
      </c>
      <c r="Y1144" s="23" t="s">
        <v>42</v>
      </c>
      <c r="AA1144" s="24" t="s">
        <v>39</v>
      </c>
      <c r="AB1144" s="24"/>
      <c r="AC1144" s="24" t="s">
        <v>39</v>
      </c>
      <c r="AD1144" s="24">
        <v>10</v>
      </c>
      <c r="AE1144" s="24">
        <v>10</v>
      </c>
      <c r="AF1144" s="24">
        <v>10</v>
      </c>
      <c r="AG1144" s="24">
        <v>6</v>
      </c>
      <c r="AH1144" s="24">
        <v>6</v>
      </c>
      <c r="AI1144" s="24">
        <v>6</v>
      </c>
      <c r="AJ1144" s="24">
        <v>6</v>
      </c>
      <c r="AK1144" s="24">
        <v>6</v>
      </c>
      <c r="AL1144" s="24">
        <v>6</v>
      </c>
      <c r="AM1144" s="24">
        <v>6</v>
      </c>
      <c r="AN1144" s="24">
        <v>6</v>
      </c>
      <c r="AO1144" s="24">
        <v>6</v>
      </c>
      <c r="AQ1144" s="23" t="s">
        <v>4209</v>
      </c>
      <c r="AR1144" s="23" t="s">
        <v>4210</v>
      </c>
      <c r="AS1144" s="23">
        <v>283.48</v>
      </c>
      <c r="AT1144" s="23">
        <v>6.7</v>
      </c>
      <c r="AU1144" s="23">
        <v>11.071</v>
      </c>
      <c r="AV1144" s="23">
        <v>-4.3709999999999996</v>
      </c>
      <c r="AW1144" s="23">
        <v>0.73199999999999998</v>
      </c>
      <c r="AY1144" s="23">
        <v>10000</v>
      </c>
      <c r="AZ1144" s="23">
        <v>2</v>
      </c>
      <c r="BA1144" s="23">
        <v>5</v>
      </c>
      <c r="BC1144" s="23" t="s">
        <v>8293</v>
      </c>
      <c r="BD1144" s="23" t="s">
        <v>8293</v>
      </c>
      <c r="BE1144" s="23" t="s">
        <v>8293</v>
      </c>
      <c r="BF1144" s="23" t="s">
        <v>8330</v>
      </c>
    </row>
    <row r="1145" spans="1:58" s="23" customFormat="1" x14ac:dyDescent="0.2">
      <c r="A1145" s="23" t="s">
        <v>4211</v>
      </c>
      <c r="B1145" s="23" t="s">
        <v>4212</v>
      </c>
      <c r="C1145" s="23" t="s">
        <v>38</v>
      </c>
      <c r="D1145" s="23" t="s">
        <v>38</v>
      </c>
      <c r="E1145" s="23">
        <v>7</v>
      </c>
      <c r="F1145" s="23" t="s">
        <v>38</v>
      </c>
      <c r="G1145" s="23" t="s">
        <v>38</v>
      </c>
      <c r="H1145" s="23">
        <v>1</v>
      </c>
      <c r="I1145" s="23" t="s">
        <v>8264</v>
      </c>
      <c r="J1145" s="23">
        <v>10</v>
      </c>
      <c r="K1145" s="23">
        <v>1</v>
      </c>
      <c r="L1145" s="23" t="s">
        <v>8345</v>
      </c>
      <c r="N1145" s="24" t="b">
        <f t="shared" si="155"/>
        <v>0</v>
      </c>
      <c r="O1145" s="24">
        <f t="shared" si="156"/>
        <v>108</v>
      </c>
      <c r="P1145" s="24">
        <f t="shared" si="157"/>
        <v>5.35</v>
      </c>
      <c r="Q1145" s="24" t="str">
        <f t="shared" si="158"/>
        <v>YES</v>
      </c>
      <c r="R1145" s="24" t="str">
        <f t="shared" si="159"/>
        <v>YES</v>
      </c>
      <c r="S1145" s="24" t="b">
        <f t="shared" si="160"/>
        <v>1</v>
      </c>
      <c r="T1145" s="24" t="b">
        <f t="shared" si="161"/>
        <v>1</v>
      </c>
      <c r="U1145" s="24">
        <f t="shared" si="162"/>
        <v>1131</v>
      </c>
      <c r="V1145" s="24">
        <f t="shared" si="163"/>
        <v>1098</v>
      </c>
      <c r="W1145" s="24"/>
      <c r="X1145" s="23" t="s">
        <v>1480</v>
      </c>
      <c r="Y1145" s="23" t="s">
        <v>42</v>
      </c>
      <c r="AA1145" s="24" t="s">
        <v>39</v>
      </c>
      <c r="AB1145" s="24" t="s">
        <v>39</v>
      </c>
      <c r="AC1145" s="24" t="s">
        <v>39</v>
      </c>
      <c r="AD1145" s="24">
        <v>10</v>
      </c>
      <c r="AE1145" s="24">
        <v>10</v>
      </c>
      <c r="AF1145" s="24">
        <v>10</v>
      </c>
      <c r="AG1145" s="24">
        <v>10</v>
      </c>
      <c r="AH1145" s="24">
        <v>10</v>
      </c>
      <c r="AI1145" s="24">
        <v>10</v>
      </c>
      <c r="AJ1145" s="24">
        <v>10</v>
      </c>
      <c r="AK1145" s="24">
        <v>10</v>
      </c>
      <c r="AL1145" s="24">
        <v>10</v>
      </c>
      <c r="AM1145" s="24">
        <v>6</v>
      </c>
      <c r="AN1145" s="24">
        <v>10</v>
      </c>
      <c r="AO1145" s="24">
        <v>10</v>
      </c>
      <c r="AQ1145" s="23" t="s">
        <v>4213</v>
      </c>
      <c r="AR1145" s="23" t="s">
        <v>4214</v>
      </c>
      <c r="AS1145" s="23">
        <v>346.44</v>
      </c>
      <c r="AT1145" s="23">
        <v>3.15</v>
      </c>
      <c r="AU1145" s="23">
        <v>12</v>
      </c>
      <c r="AV1145" s="23">
        <v>-8.85</v>
      </c>
      <c r="AW1145" s="23">
        <v>1.1599999999999999E-2</v>
      </c>
      <c r="AY1145" s="23">
        <v>10000</v>
      </c>
      <c r="AZ1145" s="23">
        <v>2</v>
      </c>
      <c r="BA1145" s="23">
        <v>5</v>
      </c>
      <c r="BC1145" s="23" t="s">
        <v>8293</v>
      </c>
      <c r="BD1145" s="23" t="s">
        <v>8293</v>
      </c>
      <c r="BE1145" s="23" t="s">
        <v>8293</v>
      </c>
      <c r="BF1145" s="23" t="s">
        <v>8330</v>
      </c>
    </row>
    <row r="1146" spans="1:58" s="23" customFormat="1" x14ac:dyDescent="0.2">
      <c r="A1146" s="23" t="s">
        <v>4215</v>
      </c>
      <c r="B1146" s="23" t="s">
        <v>4216</v>
      </c>
      <c r="C1146" s="23" t="s">
        <v>38</v>
      </c>
      <c r="D1146" s="23" t="s">
        <v>38</v>
      </c>
      <c r="E1146" s="23">
        <v>7</v>
      </c>
      <c r="F1146" s="23" t="s">
        <v>38</v>
      </c>
      <c r="G1146" s="23" t="s">
        <v>38</v>
      </c>
      <c r="H1146" s="23">
        <v>1</v>
      </c>
      <c r="I1146" s="23" t="s">
        <v>8264</v>
      </c>
      <c r="J1146" s="23">
        <v>10</v>
      </c>
      <c r="K1146" s="23">
        <v>1</v>
      </c>
      <c r="L1146" s="23" t="s">
        <v>8345</v>
      </c>
      <c r="N1146" s="24" t="b">
        <f t="shared" si="155"/>
        <v>0</v>
      </c>
      <c r="O1146" s="24">
        <f t="shared" si="156"/>
        <v>108</v>
      </c>
      <c r="P1146" s="24">
        <f t="shared" si="157"/>
        <v>5.35</v>
      </c>
      <c r="Q1146" s="24" t="str">
        <f t="shared" si="158"/>
        <v>YES</v>
      </c>
      <c r="R1146" s="24" t="str">
        <f t="shared" si="159"/>
        <v>YES</v>
      </c>
      <c r="S1146" s="24" t="b">
        <f t="shared" si="160"/>
        <v>1</v>
      </c>
      <c r="T1146" s="24" t="b">
        <f t="shared" si="161"/>
        <v>1</v>
      </c>
      <c r="U1146" s="24">
        <f t="shared" si="162"/>
        <v>1131</v>
      </c>
      <c r="V1146" s="24">
        <f t="shared" si="163"/>
        <v>1098</v>
      </c>
      <c r="W1146" s="24"/>
      <c r="X1146" s="23" t="s">
        <v>1480</v>
      </c>
      <c r="Y1146" s="23" t="s">
        <v>42</v>
      </c>
      <c r="AA1146" s="24" t="s">
        <v>39</v>
      </c>
      <c r="AB1146" s="24" t="s">
        <v>39</v>
      </c>
      <c r="AC1146" s="24" t="s">
        <v>39</v>
      </c>
      <c r="AD1146" s="24">
        <v>10</v>
      </c>
      <c r="AE1146" s="24">
        <v>10</v>
      </c>
      <c r="AF1146" s="24">
        <v>10</v>
      </c>
      <c r="AG1146" s="24">
        <v>10</v>
      </c>
      <c r="AH1146" s="24">
        <v>10</v>
      </c>
      <c r="AI1146" s="24">
        <v>10</v>
      </c>
      <c r="AJ1146" s="24">
        <v>6</v>
      </c>
      <c r="AK1146" s="24">
        <v>6</v>
      </c>
      <c r="AL1146" s="24">
        <v>10</v>
      </c>
      <c r="AM1146" s="24">
        <v>6</v>
      </c>
      <c r="AN1146" s="24">
        <v>10</v>
      </c>
      <c r="AO1146" s="24">
        <v>6</v>
      </c>
      <c r="AQ1146" s="23" t="s">
        <v>4217</v>
      </c>
      <c r="AR1146" s="23" t="s">
        <v>4218</v>
      </c>
      <c r="AS1146" s="23">
        <v>430.6</v>
      </c>
      <c r="AT1146" s="23">
        <v>6.1</v>
      </c>
      <c r="AU1146" s="23">
        <v>12</v>
      </c>
      <c r="AV1146" s="23">
        <v>-5.9</v>
      </c>
      <c r="AW1146" s="23">
        <v>7.9100000000000004E-2</v>
      </c>
      <c r="AY1146" s="23">
        <v>10000</v>
      </c>
      <c r="AZ1146" s="23">
        <v>2</v>
      </c>
      <c r="BA1146" s="23">
        <v>5</v>
      </c>
      <c r="BC1146" s="23" t="s">
        <v>8293</v>
      </c>
      <c r="BD1146" s="23" t="s">
        <v>8293</v>
      </c>
      <c r="BE1146" s="23" t="s">
        <v>8293</v>
      </c>
      <c r="BF1146" s="23" t="s">
        <v>8330</v>
      </c>
    </row>
    <row r="1147" spans="1:58" s="23" customFormat="1" x14ac:dyDescent="0.2">
      <c r="A1147" s="23" t="s">
        <v>4219</v>
      </c>
      <c r="B1147" s="23" t="s">
        <v>4220</v>
      </c>
      <c r="C1147" s="23" t="s">
        <v>38</v>
      </c>
      <c r="D1147" s="23" t="s">
        <v>38</v>
      </c>
      <c r="E1147" s="23">
        <v>7</v>
      </c>
      <c r="F1147" s="23" t="s">
        <v>38</v>
      </c>
      <c r="G1147" s="23" t="s">
        <v>38</v>
      </c>
      <c r="H1147" s="23">
        <v>1</v>
      </c>
      <c r="I1147" s="23" t="s">
        <v>8264</v>
      </c>
      <c r="J1147" s="23">
        <v>10</v>
      </c>
      <c r="K1147" s="23">
        <v>1</v>
      </c>
      <c r="L1147" s="23" t="s">
        <v>8345</v>
      </c>
      <c r="N1147" s="24" t="b">
        <f t="shared" si="155"/>
        <v>0</v>
      </c>
      <c r="O1147" s="24">
        <f t="shared" si="156"/>
        <v>108</v>
      </c>
      <c r="P1147" s="24">
        <f t="shared" si="157"/>
        <v>5.35</v>
      </c>
      <c r="Q1147" s="24" t="str">
        <f t="shared" si="158"/>
        <v>YES</v>
      </c>
      <c r="R1147" s="24" t="str">
        <f t="shared" si="159"/>
        <v>YES</v>
      </c>
      <c r="S1147" s="24" t="b">
        <f t="shared" si="160"/>
        <v>1</v>
      </c>
      <c r="T1147" s="24" t="b">
        <f t="shared" si="161"/>
        <v>1</v>
      </c>
      <c r="U1147" s="24">
        <f t="shared" si="162"/>
        <v>1131</v>
      </c>
      <c r="V1147" s="24">
        <f t="shared" si="163"/>
        <v>1098</v>
      </c>
      <c r="W1147" s="24"/>
      <c r="X1147" s="23" t="s">
        <v>1480</v>
      </c>
      <c r="Y1147" s="23" t="s">
        <v>42</v>
      </c>
      <c r="AA1147" s="24" t="s">
        <v>39</v>
      </c>
      <c r="AB1147" s="24"/>
      <c r="AC1147" s="24"/>
      <c r="AD1147" s="24">
        <v>10</v>
      </c>
      <c r="AE1147" s="24">
        <v>6</v>
      </c>
      <c r="AF1147" s="24">
        <v>6</v>
      </c>
      <c r="AG1147" s="24">
        <v>6</v>
      </c>
      <c r="AH1147" s="24">
        <v>6</v>
      </c>
      <c r="AI1147" s="24">
        <v>6</v>
      </c>
      <c r="AJ1147" s="24">
        <v>6</v>
      </c>
      <c r="AK1147" s="24">
        <v>6</v>
      </c>
      <c r="AL1147" s="24">
        <v>6</v>
      </c>
      <c r="AM1147" s="24">
        <v>6</v>
      </c>
      <c r="AN1147" s="24">
        <v>6</v>
      </c>
      <c r="AO1147" s="24">
        <v>6</v>
      </c>
      <c r="AQ1147" s="23" t="s">
        <v>730</v>
      </c>
      <c r="AR1147" s="23" t="s">
        <v>731</v>
      </c>
      <c r="AS1147" s="23">
        <v>340.48</v>
      </c>
      <c r="AT1147" s="23">
        <v>7.94</v>
      </c>
      <c r="AU1147" s="23">
        <v>11.464</v>
      </c>
      <c r="AV1147" s="23">
        <v>-3.524</v>
      </c>
      <c r="AW1147" s="23">
        <v>0.41199999999999998</v>
      </c>
      <c r="AY1147" s="23">
        <v>10000</v>
      </c>
      <c r="AZ1147" s="23">
        <v>2</v>
      </c>
      <c r="BA1147" s="23">
        <v>5</v>
      </c>
      <c r="BC1147" s="23" t="s">
        <v>8293</v>
      </c>
      <c r="BD1147" s="23" t="s">
        <v>8293</v>
      </c>
      <c r="BE1147" s="23" t="s">
        <v>8293</v>
      </c>
      <c r="BF1147" s="23" t="s">
        <v>8330</v>
      </c>
    </row>
    <row r="1148" spans="1:58" s="23" customFormat="1" x14ac:dyDescent="0.2">
      <c r="A1148" s="23" t="s">
        <v>4221</v>
      </c>
      <c r="B1148" s="23" t="s">
        <v>4222</v>
      </c>
      <c r="C1148" s="23" t="s">
        <v>38</v>
      </c>
      <c r="D1148" s="23" t="s">
        <v>38</v>
      </c>
      <c r="E1148" s="23">
        <v>7</v>
      </c>
      <c r="F1148" s="23" t="s">
        <v>38</v>
      </c>
      <c r="G1148" s="23" t="s">
        <v>38</v>
      </c>
      <c r="H1148" s="23">
        <v>1</v>
      </c>
      <c r="I1148" s="23" t="s">
        <v>8264</v>
      </c>
      <c r="J1148" s="23">
        <v>10</v>
      </c>
      <c r="K1148" s="23">
        <v>1</v>
      </c>
      <c r="L1148" s="23" t="s">
        <v>8345</v>
      </c>
      <c r="N1148" s="24" t="b">
        <f t="shared" si="155"/>
        <v>0</v>
      </c>
      <c r="O1148" s="24">
        <f t="shared" si="156"/>
        <v>108</v>
      </c>
      <c r="P1148" s="24">
        <f t="shared" si="157"/>
        <v>5.35</v>
      </c>
      <c r="Q1148" s="24" t="str">
        <f t="shared" si="158"/>
        <v>YES</v>
      </c>
      <c r="R1148" s="24" t="str">
        <f t="shared" si="159"/>
        <v>YES</v>
      </c>
      <c r="S1148" s="24" t="b">
        <f t="shared" si="160"/>
        <v>1</v>
      </c>
      <c r="T1148" s="24" t="b">
        <f t="shared" si="161"/>
        <v>1</v>
      </c>
      <c r="U1148" s="24">
        <f t="shared" si="162"/>
        <v>1131</v>
      </c>
      <c r="V1148" s="24">
        <f t="shared" si="163"/>
        <v>1098</v>
      </c>
      <c r="W1148" s="24"/>
      <c r="X1148" s="23" t="s">
        <v>1480</v>
      </c>
      <c r="Y1148" s="23" t="s">
        <v>42</v>
      </c>
      <c r="AA1148" s="24"/>
      <c r="AB1148" s="24" t="s">
        <v>39</v>
      </c>
      <c r="AC1148" s="24"/>
      <c r="AD1148" s="24">
        <v>6</v>
      </c>
      <c r="AE1148" s="24">
        <v>6</v>
      </c>
      <c r="AF1148" s="24">
        <v>6</v>
      </c>
      <c r="AG1148" s="24">
        <v>6</v>
      </c>
      <c r="AH1148" s="24">
        <v>6</v>
      </c>
      <c r="AI1148" s="24">
        <v>6</v>
      </c>
      <c r="AJ1148" s="24">
        <v>6</v>
      </c>
      <c r="AK1148" s="24">
        <v>6</v>
      </c>
      <c r="AL1148" s="24">
        <v>10</v>
      </c>
      <c r="AM1148" s="24">
        <v>3</v>
      </c>
      <c r="AN1148" s="24">
        <v>10</v>
      </c>
      <c r="AO1148" s="24">
        <v>3</v>
      </c>
      <c r="AQ1148" s="23" t="s">
        <v>4223</v>
      </c>
      <c r="AR1148" s="23" t="s">
        <v>4224</v>
      </c>
      <c r="AS1148" s="23">
        <v>274.38</v>
      </c>
      <c r="AT1148" s="23">
        <v>3.67</v>
      </c>
      <c r="AU1148" s="23">
        <v>10.212</v>
      </c>
      <c r="AV1148" s="23">
        <v>-6.5419999999999998</v>
      </c>
      <c r="AW1148" s="23">
        <v>2.41E-2</v>
      </c>
      <c r="AY1148" s="23">
        <v>10000</v>
      </c>
      <c r="AZ1148" s="23">
        <v>2</v>
      </c>
      <c r="BA1148" s="23">
        <v>5</v>
      </c>
      <c r="BC1148" s="23" t="s">
        <v>8293</v>
      </c>
      <c r="BD1148" s="23" t="s">
        <v>8293</v>
      </c>
      <c r="BE1148" s="23" t="s">
        <v>8293</v>
      </c>
      <c r="BF1148" s="23" t="s">
        <v>8330</v>
      </c>
    </row>
    <row r="1149" spans="1:58" s="23" customFormat="1" x14ac:dyDescent="0.2">
      <c r="A1149" s="23" t="s">
        <v>4225</v>
      </c>
      <c r="B1149" s="23" t="s">
        <v>4226</v>
      </c>
      <c r="C1149" s="23" t="s">
        <v>38</v>
      </c>
      <c r="D1149" s="23" t="s">
        <v>38</v>
      </c>
      <c r="E1149" s="23">
        <v>7</v>
      </c>
      <c r="F1149" s="23" t="s">
        <v>38</v>
      </c>
      <c r="G1149" s="23" t="s">
        <v>38</v>
      </c>
      <c r="H1149" s="23">
        <v>1</v>
      </c>
      <c r="I1149" s="23" t="s">
        <v>8264</v>
      </c>
      <c r="J1149" s="23">
        <v>10</v>
      </c>
      <c r="K1149" s="23">
        <v>1</v>
      </c>
      <c r="L1149" s="23" t="s">
        <v>8345</v>
      </c>
      <c r="N1149" s="24" t="b">
        <f t="shared" si="155"/>
        <v>0</v>
      </c>
      <c r="O1149" s="24">
        <f t="shared" si="156"/>
        <v>108</v>
      </c>
      <c r="P1149" s="24">
        <f t="shared" si="157"/>
        <v>5.35</v>
      </c>
      <c r="Q1149" s="24" t="str">
        <f t="shared" si="158"/>
        <v>YES</v>
      </c>
      <c r="R1149" s="24" t="str">
        <f t="shared" si="159"/>
        <v>YES</v>
      </c>
      <c r="S1149" s="24" t="b">
        <f t="shared" si="160"/>
        <v>1</v>
      </c>
      <c r="T1149" s="24" t="b">
        <f t="shared" si="161"/>
        <v>1</v>
      </c>
      <c r="U1149" s="24">
        <f t="shared" si="162"/>
        <v>1131</v>
      </c>
      <c r="V1149" s="24">
        <f t="shared" si="163"/>
        <v>1098</v>
      </c>
      <c r="W1149" s="24"/>
      <c r="X1149" s="23" t="s">
        <v>1480</v>
      </c>
      <c r="Y1149" s="23" t="s">
        <v>42</v>
      </c>
      <c r="AA1149" s="24" t="s">
        <v>39</v>
      </c>
      <c r="AB1149" s="24" t="s">
        <v>39</v>
      </c>
      <c r="AC1149" s="24" t="s">
        <v>39</v>
      </c>
      <c r="AD1149" s="24">
        <v>6</v>
      </c>
      <c r="AE1149" s="24">
        <v>10</v>
      </c>
      <c r="AF1149" s="24">
        <v>10</v>
      </c>
      <c r="AG1149" s="24">
        <v>10</v>
      </c>
      <c r="AH1149" s="24">
        <v>10</v>
      </c>
      <c r="AI1149" s="24">
        <v>10</v>
      </c>
      <c r="AJ1149" s="24">
        <v>10</v>
      </c>
      <c r="AK1149" s="24">
        <v>10</v>
      </c>
      <c r="AL1149" s="24">
        <v>10</v>
      </c>
      <c r="AM1149" s="24">
        <v>10</v>
      </c>
      <c r="AN1149" s="24">
        <v>10</v>
      </c>
      <c r="AO1149" s="24">
        <v>10</v>
      </c>
      <c r="AQ1149" s="23" t="s">
        <v>4227</v>
      </c>
      <c r="AR1149" s="23" t="s">
        <v>4228</v>
      </c>
      <c r="AS1149" s="23">
        <v>206.27</v>
      </c>
      <c r="AT1149" s="23">
        <v>0.02</v>
      </c>
      <c r="AU1149" s="23">
        <v>9.0359999999999996</v>
      </c>
      <c r="AV1149" s="23">
        <v>-9.016</v>
      </c>
      <c r="AW1149" s="23">
        <v>2.1299999999999999E-2</v>
      </c>
      <c r="AY1149" s="23">
        <v>10000</v>
      </c>
      <c r="AZ1149" s="23">
        <v>2</v>
      </c>
      <c r="BA1149" s="23">
        <v>5</v>
      </c>
      <c r="BC1149" s="23" t="s">
        <v>8293</v>
      </c>
      <c r="BD1149" s="23" t="s">
        <v>8293</v>
      </c>
      <c r="BE1149" s="23" t="s">
        <v>8293</v>
      </c>
      <c r="BF1149" s="23" t="s">
        <v>8330</v>
      </c>
    </row>
    <row r="1150" spans="1:58" s="23" customFormat="1" x14ac:dyDescent="0.2">
      <c r="A1150" s="23" t="s">
        <v>4229</v>
      </c>
      <c r="B1150" s="23" t="s">
        <v>4230</v>
      </c>
      <c r="C1150" s="23" t="s">
        <v>38</v>
      </c>
      <c r="D1150" s="23" t="s">
        <v>38</v>
      </c>
      <c r="E1150" s="23">
        <v>7</v>
      </c>
      <c r="F1150" s="23" t="s">
        <v>38</v>
      </c>
      <c r="G1150" s="23" t="s">
        <v>38</v>
      </c>
      <c r="H1150" s="23">
        <v>1</v>
      </c>
      <c r="I1150" s="23" t="s">
        <v>8264</v>
      </c>
      <c r="J1150" s="23">
        <v>10</v>
      </c>
      <c r="K1150" s="23">
        <v>1</v>
      </c>
      <c r="L1150" s="23" t="s">
        <v>8345</v>
      </c>
      <c r="N1150" s="24" t="b">
        <f t="shared" si="155"/>
        <v>0</v>
      </c>
      <c r="O1150" s="24">
        <f t="shared" si="156"/>
        <v>108</v>
      </c>
      <c r="P1150" s="24">
        <f t="shared" si="157"/>
        <v>5.35</v>
      </c>
      <c r="Q1150" s="24" t="str">
        <f t="shared" si="158"/>
        <v>YES</v>
      </c>
      <c r="R1150" s="24" t="str">
        <f t="shared" si="159"/>
        <v>YES</v>
      </c>
      <c r="S1150" s="24" t="b">
        <f t="shared" si="160"/>
        <v>1</v>
      </c>
      <c r="T1150" s="24" t="b">
        <f t="shared" si="161"/>
        <v>1</v>
      </c>
      <c r="U1150" s="24">
        <f t="shared" si="162"/>
        <v>1131</v>
      </c>
      <c r="V1150" s="24">
        <f t="shared" si="163"/>
        <v>1098</v>
      </c>
      <c r="W1150" s="24"/>
      <c r="X1150" s="23" t="s">
        <v>1480</v>
      </c>
      <c r="Y1150" s="23" t="s">
        <v>42</v>
      </c>
      <c r="AA1150" s="24" t="s">
        <v>39</v>
      </c>
      <c r="AB1150" s="24" t="s">
        <v>39</v>
      </c>
      <c r="AC1150" s="24" t="s">
        <v>39</v>
      </c>
      <c r="AD1150" s="24">
        <v>10</v>
      </c>
      <c r="AE1150" s="24">
        <v>10</v>
      </c>
      <c r="AF1150" s="24">
        <v>10</v>
      </c>
      <c r="AG1150" s="24">
        <v>10</v>
      </c>
      <c r="AH1150" s="24">
        <v>10</v>
      </c>
      <c r="AI1150" s="24">
        <v>10</v>
      </c>
      <c r="AJ1150" s="24">
        <v>10</v>
      </c>
      <c r="AK1150" s="24">
        <v>10</v>
      </c>
      <c r="AL1150" s="24">
        <v>10</v>
      </c>
      <c r="AM1150" s="24">
        <v>10</v>
      </c>
      <c r="AN1150" s="24">
        <v>10</v>
      </c>
      <c r="AO1150" s="24">
        <v>10</v>
      </c>
      <c r="AQ1150" s="23" t="s">
        <v>4231</v>
      </c>
      <c r="AR1150" s="23" t="s">
        <v>4232</v>
      </c>
      <c r="AS1150" s="23">
        <v>229.39</v>
      </c>
      <c r="AT1150" s="23">
        <v>4.67</v>
      </c>
      <c r="AU1150" s="23">
        <v>12</v>
      </c>
      <c r="AV1150" s="23">
        <v>-7.33</v>
      </c>
      <c r="AW1150" s="23">
        <v>2.2200000000000002</v>
      </c>
      <c r="AY1150" s="23">
        <v>10000</v>
      </c>
      <c r="AZ1150" s="23">
        <v>2</v>
      </c>
      <c r="BA1150" s="23">
        <v>5</v>
      </c>
      <c r="BC1150" s="23" t="s">
        <v>8293</v>
      </c>
      <c r="BD1150" s="23" t="s">
        <v>8293</v>
      </c>
      <c r="BE1150" s="23" t="s">
        <v>8293</v>
      </c>
      <c r="BF1150" s="23" t="s">
        <v>8330</v>
      </c>
    </row>
    <row r="1151" spans="1:58" s="23" customFormat="1" x14ac:dyDescent="0.2">
      <c r="A1151" s="23" t="s">
        <v>4233</v>
      </c>
      <c r="B1151" s="23" t="s">
        <v>4234</v>
      </c>
      <c r="C1151" s="23" t="s">
        <v>38</v>
      </c>
      <c r="D1151" s="23" t="s">
        <v>38</v>
      </c>
      <c r="E1151" s="23">
        <v>7</v>
      </c>
      <c r="F1151" s="23" t="s">
        <v>38</v>
      </c>
      <c r="G1151" s="23" t="s">
        <v>38</v>
      </c>
      <c r="H1151" s="23">
        <v>1</v>
      </c>
      <c r="I1151" s="23" t="s">
        <v>8264</v>
      </c>
      <c r="J1151" s="23">
        <v>10</v>
      </c>
      <c r="K1151" s="23">
        <v>1</v>
      </c>
      <c r="L1151" s="23" t="s">
        <v>8345</v>
      </c>
      <c r="N1151" s="24" t="b">
        <f t="shared" si="155"/>
        <v>0</v>
      </c>
      <c r="O1151" s="24">
        <f t="shared" si="156"/>
        <v>108</v>
      </c>
      <c r="P1151" s="24">
        <f t="shared" si="157"/>
        <v>5.35</v>
      </c>
      <c r="Q1151" s="24" t="str">
        <f t="shared" si="158"/>
        <v>YES</v>
      </c>
      <c r="R1151" s="24" t="str">
        <f t="shared" si="159"/>
        <v>YES</v>
      </c>
      <c r="S1151" s="24" t="b">
        <f t="shared" si="160"/>
        <v>1</v>
      </c>
      <c r="T1151" s="24" t="b">
        <f t="shared" si="161"/>
        <v>1</v>
      </c>
      <c r="U1151" s="24">
        <f t="shared" si="162"/>
        <v>1131</v>
      </c>
      <c r="V1151" s="24">
        <f t="shared" si="163"/>
        <v>1098</v>
      </c>
      <c r="W1151" s="24"/>
      <c r="X1151" s="23" t="s">
        <v>1480</v>
      </c>
      <c r="Y1151" s="23" t="s">
        <v>42</v>
      </c>
      <c r="AA1151" s="24"/>
      <c r="AB1151" s="24" t="s">
        <v>39</v>
      </c>
      <c r="AC1151" s="24"/>
      <c r="AD1151" s="24">
        <v>6</v>
      </c>
      <c r="AE1151" s="24">
        <v>6</v>
      </c>
      <c r="AF1151" s="24">
        <v>3</v>
      </c>
      <c r="AG1151" s="24">
        <v>6</v>
      </c>
      <c r="AH1151" s="24">
        <v>6</v>
      </c>
      <c r="AI1151" s="24">
        <v>6</v>
      </c>
      <c r="AJ1151" s="24">
        <v>10</v>
      </c>
      <c r="AK1151" s="24">
        <v>10</v>
      </c>
      <c r="AL1151" s="24">
        <v>3</v>
      </c>
      <c r="AM1151" s="24">
        <v>10</v>
      </c>
      <c r="AN1151" s="24">
        <v>3</v>
      </c>
      <c r="AO1151" s="24">
        <v>10</v>
      </c>
      <c r="AQ1151" s="23" t="s">
        <v>4235</v>
      </c>
      <c r="AR1151" s="23" t="s">
        <v>4236</v>
      </c>
      <c r="AS1151" s="23">
        <v>478.81</v>
      </c>
      <c r="AT1151" s="23">
        <v>12</v>
      </c>
      <c r="AU1151" s="23">
        <v>12</v>
      </c>
      <c r="AV1151" s="23">
        <v>0</v>
      </c>
      <c r="AW1151" s="23">
        <v>204</v>
      </c>
      <c r="AY1151" s="23">
        <v>10000</v>
      </c>
      <c r="AZ1151" s="23">
        <v>2</v>
      </c>
      <c r="BA1151" s="23">
        <v>5</v>
      </c>
      <c r="BC1151" s="23" t="s">
        <v>8293</v>
      </c>
      <c r="BD1151" s="23" t="s">
        <v>8293</v>
      </c>
      <c r="BE1151" s="23" t="s">
        <v>8293</v>
      </c>
      <c r="BF1151" s="23" t="s">
        <v>8330</v>
      </c>
    </row>
    <row r="1152" spans="1:58" s="23" customFormat="1" x14ac:dyDescent="0.2">
      <c r="A1152" s="23" t="s">
        <v>4237</v>
      </c>
      <c r="B1152" s="23" t="s">
        <v>4238</v>
      </c>
      <c r="C1152" s="23" t="s">
        <v>38</v>
      </c>
      <c r="D1152" s="23" t="s">
        <v>38</v>
      </c>
      <c r="E1152" s="23">
        <v>7</v>
      </c>
      <c r="F1152" s="23" t="s">
        <v>38</v>
      </c>
      <c r="G1152" s="23" t="s">
        <v>38</v>
      </c>
      <c r="H1152" s="23">
        <v>1</v>
      </c>
      <c r="I1152" s="23" t="s">
        <v>8264</v>
      </c>
      <c r="J1152" s="23">
        <v>10</v>
      </c>
      <c r="K1152" s="23">
        <v>1</v>
      </c>
      <c r="L1152" s="23" t="s">
        <v>8345</v>
      </c>
      <c r="N1152" s="24" t="b">
        <f t="shared" si="155"/>
        <v>0</v>
      </c>
      <c r="O1152" s="24">
        <f t="shared" si="156"/>
        <v>108</v>
      </c>
      <c r="P1152" s="24">
        <f t="shared" si="157"/>
        <v>5.35</v>
      </c>
      <c r="Q1152" s="24" t="str">
        <f t="shared" si="158"/>
        <v>YES</v>
      </c>
      <c r="R1152" s="24" t="str">
        <f t="shared" si="159"/>
        <v>YES</v>
      </c>
      <c r="S1152" s="24" t="b">
        <f t="shared" si="160"/>
        <v>1</v>
      </c>
      <c r="T1152" s="24" t="b">
        <f t="shared" si="161"/>
        <v>1</v>
      </c>
      <c r="U1152" s="24">
        <f t="shared" si="162"/>
        <v>1131</v>
      </c>
      <c r="V1152" s="24">
        <f t="shared" si="163"/>
        <v>1098</v>
      </c>
      <c r="W1152" s="24"/>
      <c r="X1152" s="23" t="s">
        <v>1480</v>
      </c>
      <c r="Y1152" s="23" t="s">
        <v>42</v>
      </c>
      <c r="AA1152" s="24"/>
      <c r="AB1152" s="24" t="s">
        <v>39</v>
      </c>
      <c r="AC1152" s="24" t="s">
        <v>39</v>
      </c>
      <c r="AD1152" s="24">
        <v>6</v>
      </c>
      <c r="AE1152" s="24">
        <v>6</v>
      </c>
      <c r="AF1152" s="24">
        <v>10</v>
      </c>
      <c r="AG1152" s="24">
        <v>10</v>
      </c>
      <c r="AH1152" s="24">
        <v>10</v>
      </c>
      <c r="AI1152" s="24">
        <v>10</v>
      </c>
      <c r="AJ1152" s="24">
        <v>6</v>
      </c>
      <c r="AK1152" s="24">
        <v>6</v>
      </c>
      <c r="AL1152" s="24">
        <v>10</v>
      </c>
      <c r="AM1152" s="24">
        <v>6</v>
      </c>
      <c r="AN1152" s="24">
        <v>10</v>
      </c>
      <c r="AO1152" s="24">
        <v>6</v>
      </c>
      <c r="AQ1152" s="23" t="s">
        <v>4239</v>
      </c>
      <c r="AR1152" s="23" t="s">
        <v>4240</v>
      </c>
      <c r="AS1152" s="23">
        <v>250.32</v>
      </c>
      <c r="AT1152" s="23">
        <v>-0.7</v>
      </c>
      <c r="AU1152" s="23">
        <v>8.27</v>
      </c>
      <c r="AV1152" s="23">
        <v>-8.9699999999999989</v>
      </c>
      <c r="AW1152" s="23">
        <v>2.66E-3</v>
      </c>
      <c r="AY1152" s="23">
        <v>10000</v>
      </c>
      <c r="AZ1152" s="23">
        <v>2</v>
      </c>
      <c r="BA1152" s="23">
        <v>5</v>
      </c>
      <c r="BC1152" s="23" t="s">
        <v>8293</v>
      </c>
      <c r="BD1152" s="23" t="s">
        <v>8293</v>
      </c>
      <c r="BE1152" s="23" t="s">
        <v>8293</v>
      </c>
      <c r="BF1152" s="23" t="s">
        <v>8330</v>
      </c>
    </row>
    <row r="1153" spans="1:58" s="23" customFormat="1" x14ac:dyDescent="0.2">
      <c r="A1153" s="23" t="s">
        <v>4241</v>
      </c>
      <c r="B1153" s="23" t="s">
        <v>4242</v>
      </c>
      <c r="C1153" s="23" t="s">
        <v>38</v>
      </c>
      <c r="D1153" s="23" t="s">
        <v>38</v>
      </c>
      <c r="E1153" s="23">
        <v>7</v>
      </c>
      <c r="F1153" s="23" t="s">
        <v>38</v>
      </c>
      <c r="G1153" s="23" t="s">
        <v>38</v>
      </c>
      <c r="H1153" s="23">
        <v>1</v>
      </c>
      <c r="I1153" s="23" t="s">
        <v>8264</v>
      </c>
      <c r="J1153" s="23">
        <v>10</v>
      </c>
      <c r="K1153" s="23">
        <v>1</v>
      </c>
      <c r="L1153" s="23" t="s">
        <v>8345</v>
      </c>
      <c r="N1153" s="24" t="b">
        <f t="shared" si="155"/>
        <v>0</v>
      </c>
      <c r="O1153" s="24">
        <f t="shared" si="156"/>
        <v>108</v>
      </c>
      <c r="P1153" s="24">
        <f t="shared" si="157"/>
        <v>5.35</v>
      </c>
      <c r="Q1153" s="24" t="str">
        <f t="shared" si="158"/>
        <v>YES</v>
      </c>
      <c r="R1153" s="24" t="str">
        <f t="shared" si="159"/>
        <v>YES</v>
      </c>
      <c r="S1153" s="24" t="b">
        <f t="shared" si="160"/>
        <v>1</v>
      </c>
      <c r="T1153" s="24" t="b">
        <f t="shared" si="161"/>
        <v>1</v>
      </c>
      <c r="U1153" s="24">
        <f t="shared" si="162"/>
        <v>1131</v>
      </c>
      <c r="V1153" s="24">
        <f t="shared" si="163"/>
        <v>1098</v>
      </c>
      <c r="W1153" s="24"/>
      <c r="X1153" s="23" t="s">
        <v>1480</v>
      </c>
      <c r="Y1153" s="23" t="s">
        <v>42</v>
      </c>
      <c r="AA1153" s="24" t="s">
        <v>39</v>
      </c>
      <c r="AB1153" s="24" t="s">
        <v>39</v>
      </c>
      <c r="AC1153" s="24" t="s">
        <v>39</v>
      </c>
      <c r="AD1153" s="24">
        <v>6</v>
      </c>
      <c r="AE1153" s="24">
        <v>10</v>
      </c>
      <c r="AF1153" s="24">
        <v>10</v>
      </c>
      <c r="AG1153" s="24">
        <v>10</v>
      </c>
      <c r="AH1153" s="24">
        <v>10</v>
      </c>
      <c r="AI1153" s="24">
        <v>10</v>
      </c>
      <c r="AJ1153" s="24">
        <v>10</v>
      </c>
      <c r="AK1153" s="24">
        <v>10</v>
      </c>
      <c r="AL1153" s="24">
        <v>10</v>
      </c>
      <c r="AM1153" s="24">
        <v>10</v>
      </c>
      <c r="AN1153" s="24">
        <v>10</v>
      </c>
      <c r="AO1153" s="24">
        <v>10</v>
      </c>
      <c r="AQ1153" s="23" t="s">
        <v>4243</v>
      </c>
      <c r="AR1153" s="23" t="s">
        <v>4228</v>
      </c>
      <c r="AS1153" s="23">
        <v>206.27</v>
      </c>
      <c r="AT1153" s="23">
        <v>-0.06</v>
      </c>
      <c r="AU1153" s="23">
        <v>8.9559999999999995</v>
      </c>
      <c r="AV1153" s="23">
        <v>-9.016</v>
      </c>
      <c r="AW1153" s="23">
        <v>1.89E-2</v>
      </c>
      <c r="AY1153" s="23">
        <v>10000</v>
      </c>
      <c r="AZ1153" s="23">
        <v>2</v>
      </c>
      <c r="BA1153" s="23">
        <v>5</v>
      </c>
      <c r="BC1153" s="23" t="s">
        <v>8293</v>
      </c>
      <c r="BD1153" s="23" t="s">
        <v>8293</v>
      </c>
      <c r="BE1153" s="23" t="s">
        <v>8293</v>
      </c>
      <c r="BF1153" s="23" t="s">
        <v>8330</v>
      </c>
    </row>
    <row r="1154" spans="1:58" s="23" customFormat="1" x14ac:dyDescent="0.2">
      <c r="A1154" s="23" t="s">
        <v>4244</v>
      </c>
      <c r="B1154" s="23" t="s">
        <v>4245</v>
      </c>
      <c r="C1154" s="23" t="s">
        <v>38</v>
      </c>
      <c r="D1154" s="23" t="s">
        <v>38</v>
      </c>
      <c r="E1154" s="23">
        <v>7</v>
      </c>
      <c r="F1154" s="23" t="s">
        <v>38</v>
      </c>
      <c r="G1154" s="23" t="s">
        <v>38</v>
      </c>
      <c r="H1154" s="23">
        <v>1</v>
      </c>
      <c r="I1154" s="23" t="s">
        <v>8264</v>
      </c>
      <c r="J1154" s="23">
        <v>10</v>
      </c>
      <c r="K1154" s="23">
        <v>1</v>
      </c>
      <c r="L1154" s="23" t="s">
        <v>8345</v>
      </c>
      <c r="N1154" s="24" t="b">
        <f t="shared" ref="N1154:N1217" si="164">AND(I1154="TRUE",J1154&gt;5,K1154&gt;5)</f>
        <v>0</v>
      </c>
      <c r="O1154" s="24">
        <f t="shared" ref="O1154:O1217" si="165">(E1154*H1154)+(J1154*J1154)+(K1154*K1154)</f>
        <v>108</v>
      </c>
      <c r="P1154" s="24">
        <f t="shared" ref="P1154:P1217" si="166">((E1154*H1154)+(J1154*J1154))/20*K1154</f>
        <v>5.35</v>
      </c>
      <c r="Q1154" s="24" t="str">
        <f t="shared" ref="Q1154:Q1217" si="167">IF(O1154&gt;O$2339,"YES","NO")</f>
        <v>YES</v>
      </c>
      <c r="R1154" s="24" t="str">
        <f t="shared" ref="R1154:R1217" si="168">IF(P1154&gt;P$2339,"YES","NO")</f>
        <v>YES</v>
      </c>
      <c r="S1154" s="24" t="b">
        <f t="shared" si="160"/>
        <v>1</v>
      </c>
      <c r="T1154" s="24" t="b">
        <f t="shared" si="161"/>
        <v>1</v>
      </c>
      <c r="U1154" s="24">
        <f t="shared" si="162"/>
        <v>1131</v>
      </c>
      <c r="V1154" s="24">
        <f t="shared" si="163"/>
        <v>1098</v>
      </c>
      <c r="W1154" s="24"/>
      <c r="X1154" s="23" t="s">
        <v>1480</v>
      </c>
      <c r="Y1154" s="23" t="s">
        <v>42</v>
      </c>
      <c r="AA1154" s="24"/>
      <c r="AB1154" s="24" t="s">
        <v>39</v>
      </c>
      <c r="AC1154" s="24"/>
      <c r="AD1154" s="24">
        <v>6</v>
      </c>
      <c r="AE1154" s="24">
        <v>6</v>
      </c>
      <c r="AF1154" s="24">
        <v>3</v>
      </c>
      <c r="AG1154" s="24">
        <v>3</v>
      </c>
      <c r="AH1154" s="24">
        <v>3</v>
      </c>
      <c r="AI1154" s="24">
        <v>3</v>
      </c>
      <c r="AJ1154" s="24">
        <v>10</v>
      </c>
      <c r="AK1154" s="24">
        <v>10</v>
      </c>
      <c r="AL1154" s="24">
        <v>1</v>
      </c>
      <c r="AM1154" s="24">
        <v>10</v>
      </c>
      <c r="AN1154" s="24">
        <v>1</v>
      </c>
      <c r="AO1154" s="24">
        <v>10</v>
      </c>
      <c r="AQ1154" s="23" t="s">
        <v>4246</v>
      </c>
      <c r="AR1154" s="23" t="s">
        <v>3685</v>
      </c>
      <c r="AS1154" s="23">
        <v>394.65</v>
      </c>
      <c r="AT1154" s="23">
        <v>11.38</v>
      </c>
      <c r="AU1154" s="23">
        <v>10.750999999999999</v>
      </c>
      <c r="AV1154" s="23">
        <v>0.62900000000000134</v>
      </c>
      <c r="AW1154" s="23">
        <v>28.7</v>
      </c>
      <c r="AY1154" s="23">
        <v>10000</v>
      </c>
      <c r="AZ1154" s="23">
        <v>2</v>
      </c>
      <c r="BA1154" s="23">
        <v>5</v>
      </c>
      <c r="BC1154" s="23" t="s">
        <v>8293</v>
      </c>
      <c r="BD1154" s="23" t="s">
        <v>8293</v>
      </c>
      <c r="BE1154" s="23" t="s">
        <v>8293</v>
      </c>
      <c r="BF1154" s="23" t="s">
        <v>8330</v>
      </c>
    </row>
    <row r="1155" spans="1:58" s="23" customFormat="1" x14ac:dyDescent="0.2">
      <c r="A1155" s="23" t="s">
        <v>4247</v>
      </c>
      <c r="B1155" s="23" t="s">
        <v>4248</v>
      </c>
      <c r="C1155" s="23" t="s">
        <v>38</v>
      </c>
      <c r="D1155" s="23" t="s">
        <v>38</v>
      </c>
      <c r="E1155" s="23">
        <v>7</v>
      </c>
      <c r="F1155" s="23" t="s">
        <v>38</v>
      </c>
      <c r="G1155" s="23" t="s">
        <v>38</v>
      </c>
      <c r="H1155" s="23">
        <v>1</v>
      </c>
      <c r="I1155" s="23" t="s">
        <v>8264</v>
      </c>
      <c r="J1155" s="23">
        <v>10</v>
      </c>
      <c r="K1155" s="23">
        <v>1</v>
      </c>
      <c r="L1155" s="23" t="s">
        <v>8345</v>
      </c>
      <c r="N1155" s="24" t="b">
        <f t="shared" si="164"/>
        <v>0</v>
      </c>
      <c r="O1155" s="24">
        <f t="shared" si="165"/>
        <v>108</v>
      </c>
      <c r="P1155" s="24">
        <f t="shared" si="166"/>
        <v>5.35</v>
      </c>
      <c r="Q1155" s="24" t="str">
        <f t="shared" si="167"/>
        <v>YES</v>
      </c>
      <c r="R1155" s="24" t="str">
        <f t="shared" si="168"/>
        <v>YES</v>
      </c>
      <c r="S1155" s="24" t="b">
        <f t="shared" ref="S1155:S1218" si="169">AND($Q1155="YES",$R1155="YES")</f>
        <v>1</v>
      </c>
      <c r="T1155" s="24" t="b">
        <f t="shared" ref="T1155:T1218" si="170">OR($Q1155="YES",$R1155="YES")</f>
        <v>1</v>
      </c>
      <c r="U1155" s="24">
        <f t="shared" si="162"/>
        <v>1131</v>
      </c>
      <c r="V1155" s="24">
        <f t="shared" si="163"/>
        <v>1098</v>
      </c>
      <c r="W1155" s="24"/>
      <c r="X1155" s="23" t="s">
        <v>1480</v>
      </c>
      <c r="Y1155" s="23" t="s">
        <v>42</v>
      </c>
      <c r="AA1155" s="24"/>
      <c r="AB1155" s="24" t="s">
        <v>39</v>
      </c>
      <c r="AC1155" s="24"/>
      <c r="AD1155" s="24">
        <v>6</v>
      </c>
      <c r="AE1155" s="24">
        <v>6</v>
      </c>
      <c r="AF1155" s="24">
        <v>3</v>
      </c>
      <c r="AG1155" s="24">
        <v>3</v>
      </c>
      <c r="AH1155" s="24">
        <v>3</v>
      </c>
      <c r="AI1155" s="24">
        <v>3</v>
      </c>
      <c r="AJ1155" s="24">
        <v>10</v>
      </c>
      <c r="AK1155" s="24">
        <v>10</v>
      </c>
      <c r="AL1155" s="24">
        <v>1</v>
      </c>
      <c r="AM1155" s="24">
        <v>10</v>
      </c>
      <c r="AN1155" s="24">
        <v>1</v>
      </c>
      <c r="AO1155" s="24">
        <v>6</v>
      </c>
      <c r="AQ1155" s="23" t="s">
        <v>4249</v>
      </c>
      <c r="AR1155" s="23" t="s">
        <v>4250</v>
      </c>
      <c r="AS1155" s="23">
        <v>368.62</v>
      </c>
      <c r="AT1155" s="23">
        <v>10.61</v>
      </c>
      <c r="AU1155" s="23">
        <v>10.17</v>
      </c>
      <c r="AV1155" s="23">
        <v>0.4399999999999995</v>
      </c>
      <c r="AW1155" s="23">
        <v>12.3</v>
      </c>
      <c r="AY1155" s="23">
        <v>10000</v>
      </c>
      <c r="AZ1155" s="23">
        <v>2</v>
      </c>
      <c r="BA1155" s="23">
        <v>5</v>
      </c>
      <c r="BC1155" s="23" t="s">
        <v>8293</v>
      </c>
      <c r="BD1155" s="23" t="s">
        <v>8293</v>
      </c>
      <c r="BE1155" s="23" t="s">
        <v>8293</v>
      </c>
      <c r="BF1155" s="23" t="s">
        <v>8330</v>
      </c>
    </row>
    <row r="1156" spans="1:58" s="23" customFormat="1" x14ac:dyDescent="0.2">
      <c r="A1156" s="23" t="s">
        <v>4251</v>
      </c>
      <c r="B1156" s="23" t="s">
        <v>4252</v>
      </c>
      <c r="C1156" s="23" t="s">
        <v>38</v>
      </c>
      <c r="D1156" s="23" t="s">
        <v>38</v>
      </c>
      <c r="E1156" s="23">
        <v>7</v>
      </c>
      <c r="F1156" s="23" t="s">
        <v>38</v>
      </c>
      <c r="G1156" s="23" t="s">
        <v>38</v>
      </c>
      <c r="H1156" s="23">
        <v>1</v>
      </c>
      <c r="I1156" s="23" t="s">
        <v>8264</v>
      </c>
      <c r="J1156" s="23">
        <v>10</v>
      </c>
      <c r="K1156" s="23">
        <v>1</v>
      </c>
      <c r="L1156" s="23" t="s">
        <v>8345</v>
      </c>
      <c r="N1156" s="24" t="b">
        <f t="shared" si="164"/>
        <v>0</v>
      </c>
      <c r="O1156" s="24">
        <f t="shared" si="165"/>
        <v>108</v>
      </c>
      <c r="P1156" s="24">
        <f t="shared" si="166"/>
        <v>5.35</v>
      </c>
      <c r="Q1156" s="24" t="str">
        <f t="shared" si="167"/>
        <v>YES</v>
      </c>
      <c r="R1156" s="24" t="str">
        <f t="shared" si="168"/>
        <v>YES</v>
      </c>
      <c r="S1156" s="24" t="b">
        <f t="shared" si="169"/>
        <v>1</v>
      </c>
      <c r="T1156" s="24" t="b">
        <f t="shared" si="170"/>
        <v>1</v>
      </c>
      <c r="U1156" s="24">
        <f t="shared" si="162"/>
        <v>1131</v>
      </c>
      <c r="V1156" s="24">
        <f t="shared" si="163"/>
        <v>1098</v>
      </c>
      <c r="W1156" s="24"/>
      <c r="X1156" s="23" t="s">
        <v>1480</v>
      </c>
      <c r="Y1156" s="23" t="s">
        <v>42</v>
      </c>
      <c r="AA1156" s="24" t="s">
        <v>39</v>
      </c>
      <c r="AB1156" s="24" t="s">
        <v>39</v>
      </c>
      <c r="AC1156" s="24" t="s">
        <v>39</v>
      </c>
      <c r="AD1156" s="24">
        <v>10</v>
      </c>
      <c r="AE1156" s="24">
        <v>10</v>
      </c>
      <c r="AF1156" s="24">
        <v>10</v>
      </c>
      <c r="AG1156" s="24">
        <v>10</v>
      </c>
      <c r="AH1156" s="24">
        <v>10</v>
      </c>
      <c r="AI1156" s="24">
        <v>10</v>
      </c>
      <c r="AJ1156" s="24">
        <v>6</v>
      </c>
      <c r="AK1156" s="24">
        <v>6</v>
      </c>
      <c r="AL1156" s="24">
        <v>10</v>
      </c>
      <c r="AM1156" s="24">
        <v>6</v>
      </c>
      <c r="AN1156" s="24">
        <v>10</v>
      </c>
      <c r="AO1156" s="24">
        <v>6</v>
      </c>
      <c r="AQ1156" s="23" t="s">
        <v>4253</v>
      </c>
      <c r="AR1156" s="23" t="s">
        <v>4254</v>
      </c>
      <c r="AS1156" s="23">
        <v>358.54</v>
      </c>
      <c r="AT1156" s="23">
        <v>6.62</v>
      </c>
      <c r="AU1156" s="23">
        <v>12</v>
      </c>
      <c r="AV1156" s="23">
        <v>-5.38</v>
      </c>
      <c r="AW1156" s="23">
        <v>0.16500000000000001</v>
      </c>
      <c r="AY1156" s="23">
        <v>10000</v>
      </c>
      <c r="AZ1156" s="23">
        <v>2</v>
      </c>
      <c r="BA1156" s="23">
        <v>5</v>
      </c>
      <c r="BC1156" s="23" t="s">
        <v>8293</v>
      </c>
      <c r="BD1156" s="23" t="s">
        <v>8293</v>
      </c>
      <c r="BE1156" s="23" t="s">
        <v>8293</v>
      </c>
      <c r="BF1156" s="23" t="s">
        <v>8330</v>
      </c>
    </row>
    <row r="1157" spans="1:58" s="23" customFormat="1" x14ac:dyDescent="0.2">
      <c r="A1157" s="23" t="s">
        <v>4255</v>
      </c>
      <c r="B1157" s="23" t="s">
        <v>4256</v>
      </c>
      <c r="C1157" s="23" t="s">
        <v>38</v>
      </c>
      <c r="D1157" s="23" t="s">
        <v>38</v>
      </c>
      <c r="E1157" s="23">
        <v>7</v>
      </c>
      <c r="F1157" s="23" t="s">
        <v>38</v>
      </c>
      <c r="G1157" s="23" t="s">
        <v>38</v>
      </c>
      <c r="H1157" s="23">
        <v>1</v>
      </c>
      <c r="I1157" s="23" t="s">
        <v>8264</v>
      </c>
      <c r="J1157" s="23">
        <v>10</v>
      </c>
      <c r="K1157" s="23">
        <v>1</v>
      </c>
      <c r="L1157" s="23" t="s">
        <v>8345</v>
      </c>
      <c r="N1157" s="24" t="b">
        <f t="shared" si="164"/>
        <v>0</v>
      </c>
      <c r="O1157" s="24">
        <f t="shared" si="165"/>
        <v>108</v>
      </c>
      <c r="P1157" s="24">
        <f t="shared" si="166"/>
        <v>5.35</v>
      </c>
      <c r="Q1157" s="24" t="str">
        <f t="shared" si="167"/>
        <v>YES</v>
      </c>
      <c r="R1157" s="24" t="str">
        <f t="shared" si="168"/>
        <v>YES</v>
      </c>
      <c r="S1157" s="24" t="b">
        <f t="shared" si="169"/>
        <v>1</v>
      </c>
      <c r="T1157" s="24" t="b">
        <f t="shared" si="170"/>
        <v>1</v>
      </c>
      <c r="U1157" s="24">
        <f t="shared" si="162"/>
        <v>1131</v>
      </c>
      <c r="V1157" s="24">
        <f t="shared" si="163"/>
        <v>1098</v>
      </c>
      <c r="W1157" s="24"/>
      <c r="X1157" s="23" t="s">
        <v>1480</v>
      </c>
      <c r="Y1157" s="23" t="s">
        <v>42</v>
      </c>
      <c r="AA1157" s="24" t="s">
        <v>39</v>
      </c>
      <c r="AB1157" s="24" t="s">
        <v>39</v>
      </c>
      <c r="AC1157" s="24" t="s">
        <v>39</v>
      </c>
      <c r="AD1157" s="24">
        <v>10</v>
      </c>
      <c r="AE1157" s="24">
        <v>10</v>
      </c>
      <c r="AF1157" s="24">
        <v>10</v>
      </c>
      <c r="AG1157" s="24">
        <v>10</v>
      </c>
      <c r="AH1157" s="24">
        <v>10</v>
      </c>
      <c r="AI1157" s="24">
        <v>10</v>
      </c>
      <c r="AJ1157" s="24">
        <v>10</v>
      </c>
      <c r="AK1157" s="24">
        <v>10</v>
      </c>
      <c r="AL1157" s="24">
        <v>10</v>
      </c>
      <c r="AM1157" s="24">
        <v>10</v>
      </c>
      <c r="AN1157" s="24">
        <v>10</v>
      </c>
      <c r="AO1157" s="24">
        <v>10</v>
      </c>
      <c r="AQ1157" s="23" t="s">
        <v>4257</v>
      </c>
      <c r="AR1157" s="23" t="s">
        <v>4258</v>
      </c>
      <c r="AS1157" s="23">
        <v>257.44</v>
      </c>
      <c r="AT1157" s="23">
        <v>5.66</v>
      </c>
      <c r="AU1157" s="23">
        <v>12</v>
      </c>
      <c r="AV1157" s="23">
        <v>-6.34</v>
      </c>
      <c r="AW1157" s="23">
        <v>4.21</v>
      </c>
      <c r="AY1157" s="23">
        <v>10000</v>
      </c>
      <c r="AZ1157" s="23">
        <v>2</v>
      </c>
      <c r="BA1157" s="23">
        <v>5</v>
      </c>
      <c r="BC1157" s="23" t="s">
        <v>8293</v>
      </c>
      <c r="BD1157" s="23" t="s">
        <v>8293</v>
      </c>
      <c r="BE1157" s="23" t="s">
        <v>8293</v>
      </c>
      <c r="BF1157" s="23" t="s">
        <v>8330</v>
      </c>
    </row>
    <row r="1158" spans="1:58" s="23" customFormat="1" x14ac:dyDescent="0.2">
      <c r="A1158" s="23" t="s">
        <v>4259</v>
      </c>
      <c r="B1158" s="23" t="s">
        <v>4260</v>
      </c>
      <c r="C1158" s="23" t="s">
        <v>38</v>
      </c>
      <c r="D1158" s="23" t="s">
        <v>38</v>
      </c>
      <c r="E1158" s="23">
        <v>7</v>
      </c>
      <c r="F1158" s="23" t="s">
        <v>38</v>
      </c>
      <c r="G1158" s="23" t="s">
        <v>38</v>
      </c>
      <c r="H1158" s="23">
        <v>1</v>
      </c>
      <c r="I1158" s="23" t="s">
        <v>8264</v>
      </c>
      <c r="J1158" s="23">
        <v>10</v>
      </c>
      <c r="K1158" s="23">
        <v>1</v>
      </c>
      <c r="L1158" s="23" t="s">
        <v>8345</v>
      </c>
      <c r="N1158" s="24" t="b">
        <f t="shared" si="164"/>
        <v>0</v>
      </c>
      <c r="O1158" s="24">
        <f t="shared" si="165"/>
        <v>108</v>
      </c>
      <c r="P1158" s="24">
        <f t="shared" si="166"/>
        <v>5.35</v>
      </c>
      <c r="Q1158" s="24" t="str">
        <f t="shared" si="167"/>
        <v>YES</v>
      </c>
      <c r="R1158" s="24" t="str">
        <f t="shared" si="168"/>
        <v>YES</v>
      </c>
      <c r="S1158" s="24" t="b">
        <f t="shared" si="169"/>
        <v>1</v>
      </c>
      <c r="T1158" s="24" t="b">
        <f t="shared" si="170"/>
        <v>1</v>
      </c>
      <c r="U1158" s="24">
        <f t="shared" si="162"/>
        <v>1131</v>
      </c>
      <c r="V1158" s="24">
        <f t="shared" si="163"/>
        <v>1098</v>
      </c>
      <c r="W1158" s="24"/>
      <c r="X1158" s="23" t="s">
        <v>1480</v>
      </c>
      <c r="Y1158" s="23" t="s">
        <v>42</v>
      </c>
      <c r="AA1158" s="24"/>
      <c r="AB1158" s="24" t="s">
        <v>39</v>
      </c>
      <c r="AC1158" s="24"/>
      <c r="AD1158" s="24">
        <v>6</v>
      </c>
      <c r="AE1158" s="24">
        <v>6</v>
      </c>
      <c r="AF1158" s="24">
        <v>3</v>
      </c>
      <c r="AG1158" s="24">
        <v>6</v>
      </c>
      <c r="AH1158" s="24">
        <v>6</v>
      </c>
      <c r="AI1158" s="24">
        <v>6</v>
      </c>
      <c r="AJ1158" s="24">
        <v>10</v>
      </c>
      <c r="AK1158" s="24">
        <v>10</v>
      </c>
      <c r="AL1158" s="24">
        <v>1</v>
      </c>
      <c r="AM1158" s="24">
        <v>10</v>
      </c>
      <c r="AN1158" s="24">
        <v>3</v>
      </c>
      <c r="AO1158" s="24">
        <v>10</v>
      </c>
      <c r="AQ1158" s="23" t="s">
        <v>4261</v>
      </c>
      <c r="AR1158" s="23" t="s">
        <v>4262</v>
      </c>
      <c r="AS1158" s="23">
        <v>450.76</v>
      </c>
      <c r="AT1158" s="23">
        <v>12</v>
      </c>
      <c r="AU1158" s="23">
        <v>12</v>
      </c>
      <c r="AV1158" s="23">
        <v>0</v>
      </c>
      <c r="AW1158" s="23">
        <v>107</v>
      </c>
      <c r="AY1158" s="23">
        <v>10000</v>
      </c>
      <c r="AZ1158" s="23">
        <v>2</v>
      </c>
      <c r="BA1158" s="23">
        <v>5</v>
      </c>
      <c r="BC1158" s="23" t="s">
        <v>8293</v>
      </c>
      <c r="BD1158" s="23" t="s">
        <v>8293</v>
      </c>
      <c r="BE1158" s="23" t="s">
        <v>8293</v>
      </c>
      <c r="BF1158" s="23" t="s">
        <v>8330</v>
      </c>
    </row>
    <row r="1159" spans="1:58" s="23" customFormat="1" x14ac:dyDescent="0.2">
      <c r="A1159" s="23" t="s">
        <v>4263</v>
      </c>
      <c r="B1159" s="23" t="s">
        <v>4264</v>
      </c>
      <c r="C1159" s="23" t="s">
        <v>38</v>
      </c>
      <c r="D1159" s="23" t="s">
        <v>38</v>
      </c>
      <c r="E1159" s="23">
        <v>7</v>
      </c>
      <c r="F1159" s="23" t="s">
        <v>38</v>
      </c>
      <c r="G1159" s="23" t="s">
        <v>38</v>
      </c>
      <c r="H1159" s="23">
        <v>1</v>
      </c>
      <c r="I1159" s="23" t="s">
        <v>8264</v>
      </c>
      <c r="J1159" s="23">
        <v>10</v>
      </c>
      <c r="K1159" s="23">
        <v>1</v>
      </c>
      <c r="L1159" s="23" t="s">
        <v>8345</v>
      </c>
      <c r="N1159" s="24" t="b">
        <f t="shared" si="164"/>
        <v>0</v>
      </c>
      <c r="O1159" s="24">
        <f t="shared" si="165"/>
        <v>108</v>
      </c>
      <c r="P1159" s="24">
        <f t="shared" si="166"/>
        <v>5.35</v>
      </c>
      <c r="Q1159" s="24" t="str">
        <f t="shared" si="167"/>
        <v>YES</v>
      </c>
      <c r="R1159" s="24" t="str">
        <f t="shared" si="168"/>
        <v>YES</v>
      </c>
      <c r="S1159" s="24" t="b">
        <f t="shared" si="169"/>
        <v>1</v>
      </c>
      <c r="T1159" s="24" t="b">
        <f t="shared" si="170"/>
        <v>1</v>
      </c>
      <c r="U1159" s="24">
        <f t="shared" si="162"/>
        <v>1131</v>
      </c>
      <c r="V1159" s="24">
        <f t="shared" si="163"/>
        <v>1098</v>
      </c>
      <c r="W1159" s="24"/>
      <c r="X1159" s="23" t="s">
        <v>1480</v>
      </c>
      <c r="Y1159" s="23" t="s">
        <v>42</v>
      </c>
      <c r="AA1159" s="24"/>
      <c r="AB1159" s="24" t="s">
        <v>39</v>
      </c>
      <c r="AC1159" s="24"/>
      <c r="AD1159" s="24">
        <v>6</v>
      </c>
      <c r="AE1159" s="24">
        <v>6</v>
      </c>
      <c r="AF1159" s="24">
        <v>3</v>
      </c>
      <c r="AG1159" s="24">
        <v>6</v>
      </c>
      <c r="AH1159" s="24">
        <v>3</v>
      </c>
      <c r="AI1159" s="24">
        <v>6</v>
      </c>
      <c r="AJ1159" s="24">
        <v>10</v>
      </c>
      <c r="AK1159" s="24">
        <v>10</v>
      </c>
      <c r="AL1159" s="24">
        <v>1</v>
      </c>
      <c r="AM1159" s="24">
        <v>10</v>
      </c>
      <c r="AN1159" s="24">
        <v>1</v>
      </c>
      <c r="AO1159" s="24">
        <v>10</v>
      </c>
      <c r="AQ1159" s="23" t="s">
        <v>4265</v>
      </c>
      <c r="AR1159" s="23" t="s">
        <v>3092</v>
      </c>
      <c r="AS1159" s="23">
        <v>422.7</v>
      </c>
      <c r="AT1159" s="23">
        <v>12</v>
      </c>
      <c r="AU1159" s="23">
        <v>11.564</v>
      </c>
      <c r="AV1159" s="23">
        <v>0.43599999999999994</v>
      </c>
      <c r="AW1159" s="23">
        <v>56.6</v>
      </c>
      <c r="AY1159" s="23">
        <v>10000</v>
      </c>
      <c r="AZ1159" s="23">
        <v>2</v>
      </c>
      <c r="BA1159" s="23">
        <v>5</v>
      </c>
      <c r="BC1159" s="23" t="s">
        <v>8293</v>
      </c>
      <c r="BD1159" s="23" t="s">
        <v>8293</v>
      </c>
      <c r="BE1159" s="23" t="s">
        <v>8293</v>
      </c>
      <c r="BF1159" s="23" t="s">
        <v>8330</v>
      </c>
    </row>
    <row r="1160" spans="1:58" s="23" customFormat="1" x14ac:dyDescent="0.2">
      <c r="A1160" s="23" t="s">
        <v>4266</v>
      </c>
      <c r="B1160" s="23" t="s">
        <v>4267</v>
      </c>
      <c r="C1160" s="23" t="s">
        <v>38</v>
      </c>
      <c r="D1160" s="23" t="s">
        <v>38</v>
      </c>
      <c r="E1160" s="23">
        <v>7</v>
      </c>
      <c r="F1160" s="23" t="s">
        <v>38</v>
      </c>
      <c r="G1160" s="23" t="s">
        <v>38</v>
      </c>
      <c r="H1160" s="23">
        <v>1</v>
      </c>
      <c r="I1160" s="23" t="s">
        <v>8264</v>
      </c>
      <c r="J1160" s="23">
        <v>10</v>
      </c>
      <c r="K1160" s="23">
        <v>1</v>
      </c>
      <c r="L1160" s="23" t="s">
        <v>8345</v>
      </c>
      <c r="N1160" s="24" t="b">
        <f t="shared" si="164"/>
        <v>0</v>
      </c>
      <c r="O1160" s="24">
        <f t="shared" si="165"/>
        <v>108</v>
      </c>
      <c r="P1160" s="24">
        <f t="shared" si="166"/>
        <v>5.35</v>
      </c>
      <c r="Q1160" s="24" t="str">
        <f t="shared" si="167"/>
        <v>YES</v>
      </c>
      <c r="R1160" s="24" t="str">
        <f t="shared" si="168"/>
        <v>YES</v>
      </c>
      <c r="S1160" s="24" t="b">
        <f t="shared" si="169"/>
        <v>1</v>
      </c>
      <c r="T1160" s="24" t="b">
        <f t="shared" si="170"/>
        <v>1</v>
      </c>
      <c r="U1160" s="24">
        <f t="shared" si="162"/>
        <v>1131</v>
      </c>
      <c r="V1160" s="24">
        <f t="shared" si="163"/>
        <v>1098</v>
      </c>
      <c r="W1160" s="24"/>
      <c r="X1160" s="23" t="s">
        <v>1480</v>
      </c>
      <c r="Y1160" s="23" t="s">
        <v>42</v>
      </c>
      <c r="AA1160" s="24" t="s">
        <v>39</v>
      </c>
      <c r="AB1160" s="24" t="s">
        <v>39</v>
      </c>
      <c r="AC1160" s="24"/>
      <c r="AD1160" s="24">
        <v>10</v>
      </c>
      <c r="AE1160" s="24">
        <v>6</v>
      </c>
      <c r="AF1160" s="24">
        <v>6</v>
      </c>
      <c r="AG1160" s="24">
        <v>6</v>
      </c>
      <c r="AH1160" s="24">
        <v>6</v>
      </c>
      <c r="AI1160" s="24">
        <v>6</v>
      </c>
      <c r="AJ1160" s="24">
        <v>10</v>
      </c>
      <c r="AK1160" s="24">
        <v>10</v>
      </c>
      <c r="AL1160" s="24">
        <v>3</v>
      </c>
      <c r="AM1160" s="24">
        <v>10</v>
      </c>
      <c r="AN1160" s="24">
        <v>3</v>
      </c>
      <c r="AO1160" s="24">
        <v>10</v>
      </c>
      <c r="AQ1160" s="23" t="s">
        <v>4268</v>
      </c>
      <c r="AR1160" s="23" t="s">
        <v>4269</v>
      </c>
      <c r="AS1160" s="23">
        <v>354.63</v>
      </c>
      <c r="AT1160" s="23">
        <v>10.66</v>
      </c>
      <c r="AU1160" s="23">
        <v>11.587999999999999</v>
      </c>
      <c r="AV1160" s="23">
        <v>-0.92799999999999905</v>
      </c>
      <c r="AW1160" s="23">
        <v>40.200000000000003</v>
      </c>
      <c r="AY1160" s="23">
        <v>10000</v>
      </c>
      <c r="AZ1160" s="23">
        <v>2</v>
      </c>
      <c r="BA1160" s="23">
        <v>5</v>
      </c>
      <c r="BC1160" s="23" t="s">
        <v>8293</v>
      </c>
      <c r="BD1160" s="23" t="s">
        <v>8293</v>
      </c>
      <c r="BE1160" s="23" t="s">
        <v>8293</v>
      </c>
      <c r="BF1160" s="23" t="s">
        <v>8330</v>
      </c>
    </row>
    <row r="1161" spans="1:58" s="23" customFormat="1" x14ac:dyDescent="0.2">
      <c r="A1161" s="23" t="s">
        <v>4270</v>
      </c>
      <c r="B1161" s="23" t="s">
        <v>4271</v>
      </c>
      <c r="C1161" s="23" t="s">
        <v>38</v>
      </c>
      <c r="D1161" s="23" t="s">
        <v>38</v>
      </c>
      <c r="E1161" s="23">
        <v>7</v>
      </c>
      <c r="F1161" s="23" t="s">
        <v>38</v>
      </c>
      <c r="G1161" s="23" t="s">
        <v>38</v>
      </c>
      <c r="H1161" s="23">
        <v>1</v>
      </c>
      <c r="I1161" s="23" t="s">
        <v>8264</v>
      </c>
      <c r="J1161" s="23">
        <v>10</v>
      </c>
      <c r="K1161" s="23">
        <v>1</v>
      </c>
      <c r="L1161" s="23" t="s">
        <v>8345</v>
      </c>
      <c r="N1161" s="24" t="b">
        <f t="shared" si="164"/>
        <v>0</v>
      </c>
      <c r="O1161" s="24">
        <f t="shared" si="165"/>
        <v>108</v>
      </c>
      <c r="P1161" s="24">
        <f t="shared" si="166"/>
        <v>5.35</v>
      </c>
      <c r="Q1161" s="24" t="str">
        <f t="shared" si="167"/>
        <v>YES</v>
      </c>
      <c r="R1161" s="24" t="str">
        <f t="shared" si="168"/>
        <v>YES</v>
      </c>
      <c r="S1161" s="24" t="b">
        <f t="shared" si="169"/>
        <v>1</v>
      </c>
      <c r="T1161" s="24" t="b">
        <f t="shared" si="170"/>
        <v>1</v>
      </c>
      <c r="U1161" s="24">
        <f t="shared" si="162"/>
        <v>1131</v>
      </c>
      <c r="V1161" s="24">
        <f t="shared" si="163"/>
        <v>1098</v>
      </c>
      <c r="W1161" s="24"/>
      <c r="X1161" s="23" t="s">
        <v>1480</v>
      </c>
      <c r="Y1161" s="23" t="s">
        <v>42</v>
      </c>
      <c r="AA1161" s="24"/>
      <c r="AB1161" s="24" t="s">
        <v>39</v>
      </c>
      <c r="AC1161" s="24"/>
      <c r="AD1161" s="24">
        <v>6</v>
      </c>
      <c r="AE1161" s="24">
        <v>6</v>
      </c>
      <c r="AF1161" s="24">
        <v>6</v>
      </c>
      <c r="AG1161" s="24">
        <v>6</v>
      </c>
      <c r="AH1161" s="24">
        <v>6</v>
      </c>
      <c r="AI1161" s="24">
        <v>6</v>
      </c>
      <c r="AJ1161" s="24">
        <v>10</v>
      </c>
      <c r="AK1161" s="24">
        <v>10</v>
      </c>
      <c r="AL1161" s="24">
        <v>3</v>
      </c>
      <c r="AM1161" s="24">
        <v>6</v>
      </c>
      <c r="AN1161" s="24">
        <v>3</v>
      </c>
      <c r="AO1161" s="24">
        <v>6</v>
      </c>
      <c r="AQ1161" s="23" t="s">
        <v>4272</v>
      </c>
      <c r="AR1161" s="23" t="s">
        <v>4103</v>
      </c>
      <c r="AS1161" s="23">
        <v>298.52999999999997</v>
      </c>
      <c r="AT1161" s="23">
        <v>8.6300000000000008</v>
      </c>
      <c r="AU1161" s="23">
        <v>10.050000000000001</v>
      </c>
      <c r="AV1161" s="23">
        <v>-1.42</v>
      </c>
      <c r="AW1161" s="23">
        <v>11.6</v>
      </c>
      <c r="AY1161" s="23">
        <v>10000</v>
      </c>
      <c r="AZ1161" s="23">
        <v>2</v>
      </c>
      <c r="BA1161" s="23">
        <v>5</v>
      </c>
      <c r="BC1161" s="23" t="s">
        <v>8293</v>
      </c>
      <c r="BD1161" s="23" t="s">
        <v>8293</v>
      </c>
      <c r="BE1161" s="23" t="s">
        <v>8293</v>
      </c>
      <c r="BF1161" s="23" t="s">
        <v>8330</v>
      </c>
    </row>
    <row r="1162" spans="1:58" s="23" customFormat="1" x14ac:dyDescent="0.2">
      <c r="A1162" s="23" t="s">
        <v>4273</v>
      </c>
      <c r="B1162" s="23" t="s">
        <v>4274</v>
      </c>
      <c r="C1162" s="23" t="s">
        <v>38</v>
      </c>
      <c r="D1162" s="23" t="s">
        <v>38</v>
      </c>
      <c r="E1162" s="23">
        <v>7</v>
      </c>
      <c r="F1162" s="23" t="s">
        <v>38</v>
      </c>
      <c r="G1162" s="23" t="s">
        <v>38</v>
      </c>
      <c r="H1162" s="23">
        <v>1</v>
      </c>
      <c r="I1162" s="23" t="s">
        <v>8264</v>
      </c>
      <c r="J1162" s="23">
        <v>10</v>
      </c>
      <c r="K1162" s="23">
        <v>1</v>
      </c>
      <c r="L1162" s="23" t="s">
        <v>8345</v>
      </c>
      <c r="N1162" s="24" t="b">
        <f t="shared" si="164"/>
        <v>0</v>
      </c>
      <c r="O1162" s="24">
        <f t="shared" si="165"/>
        <v>108</v>
      </c>
      <c r="P1162" s="24">
        <f t="shared" si="166"/>
        <v>5.35</v>
      </c>
      <c r="Q1162" s="24" t="str">
        <f t="shared" si="167"/>
        <v>YES</v>
      </c>
      <c r="R1162" s="24" t="str">
        <f t="shared" si="168"/>
        <v>YES</v>
      </c>
      <c r="S1162" s="24" t="b">
        <f t="shared" si="169"/>
        <v>1</v>
      </c>
      <c r="T1162" s="24" t="b">
        <f t="shared" si="170"/>
        <v>1</v>
      </c>
      <c r="U1162" s="24">
        <f t="shared" si="162"/>
        <v>1131</v>
      </c>
      <c r="V1162" s="24">
        <f t="shared" si="163"/>
        <v>1098</v>
      </c>
      <c r="W1162" s="24"/>
      <c r="X1162" s="23" t="s">
        <v>1480</v>
      </c>
      <c r="Y1162" s="23" t="s">
        <v>42</v>
      </c>
      <c r="AA1162" s="24" t="s">
        <v>39</v>
      </c>
      <c r="AB1162" s="24" t="s">
        <v>39</v>
      </c>
      <c r="AC1162" s="24"/>
      <c r="AD1162" s="24">
        <v>10</v>
      </c>
      <c r="AE1162" s="24">
        <v>6</v>
      </c>
      <c r="AF1162" s="24">
        <v>6</v>
      </c>
      <c r="AG1162" s="24">
        <v>6</v>
      </c>
      <c r="AH1162" s="24">
        <v>6</v>
      </c>
      <c r="AI1162" s="24">
        <v>6</v>
      </c>
      <c r="AJ1162" s="24">
        <v>10</v>
      </c>
      <c r="AK1162" s="24">
        <v>10</v>
      </c>
      <c r="AL1162" s="24">
        <v>3</v>
      </c>
      <c r="AM1162" s="24">
        <v>10</v>
      </c>
      <c r="AN1162" s="24">
        <v>3</v>
      </c>
      <c r="AO1162" s="24">
        <v>10</v>
      </c>
      <c r="AQ1162" s="23" t="s">
        <v>4275</v>
      </c>
      <c r="AR1162" s="23" t="s">
        <v>4269</v>
      </c>
      <c r="AS1162" s="23">
        <v>354.63</v>
      </c>
      <c r="AT1162" s="23">
        <v>10.59</v>
      </c>
      <c r="AU1162" s="23">
        <v>11.518000000000001</v>
      </c>
      <c r="AV1162" s="23">
        <v>-0.92800000000000082</v>
      </c>
      <c r="AW1162" s="23">
        <v>41.8</v>
      </c>
      <c r="AY1162" s="23">
        <v>10000</v>
      </c>
      <c r="AZ1162" s="23">
        <v>2</v>
      </c>
      <c r="BA1162" s="23">
        <v>5</v>
      </c>
      <c r="BC1162" s="23" t="s">
        <v>8293</v>
      </c>
      <c r="BD1162" s="23" t="s">
        <v>8293</v>
      </c>
      <c r="BE1162" s="23" t="s">
        <v>8293</v>
      </c>
      <c r="BF1162" s="23" t="s">
        <v>8330</v>
      </c>
    </row>
    <row r="1163" spans="1:58" s="23" customFormat="1" x14ac:dyDescent="0.2">
      <c r="A1163" s="23" t="s">
        <v>4276</v>
      </c>
      <c r="B1163" s="23" t="s">
        <v>4277</v>
      </c>
      <c r="C1163" s="23" t="s">
        <v>38</v>
      </c>
      <c r="D1163" s="23" t="s">
        <v>38</v>
      </c>
      <c r="E1163" s="23">
        <v>7</v>
      </c>
      <c r="F1163" s="23" t="s">
        <v>38</v>
      </c>
      <c r="G1163" s="23" t="s">
        <v>38</v>
      </c>
      <c r="H1163" s="23">
        <v>1</v>
      </c>
      <c r="I1163" s="23" t="s">
        <v>8264</v>
      </c>
      <c r="J1163" s="23">
        <v>10</v>
      </c>
      <c r="K1163" s="23">
        <v>1</v>
      </c>
      <c r="L1163" s="23" t="s">
        <v>8345</v>
      </c>
      <c r="N1163" s="24" t="b">
        <f t="shared" si="164"/>
        <v>0</v>
      </c>
      <c r="O1163" s="24">
        <f t="shared" si="165"/>
        <v>108</v>
      </c>
      <c r="P1163" s="24">
        <f t="shared" si="166"/>
        <v>5.35</v>
      </c>
      <c r="Q1163" s="24" t="str">
        <f t="shared" si="167"/>
        <v>YES</v>
      </c>
      <c r="R1163" s="24" t="str">
        <f t="shared" si="168"/>
        <v>YES</v>
      </c>
      <c r="S1163" s="24" t="b">
        <f t="shared" si="169"/>
        <v>1</v>
      </c>
      <c r="T1163" s="24" t="b">
        <f t="shared" si="170"/>
        <v>1</v>
      </c>
      <c r="U1163" s="24">
        <f t="shared" si="162"/>
        <v>1131</v>
      </c>
      <c r="V1163" s="24">
        <f t="shared" si="163"/>
        <v>1098</v>
      </c>
      <c r="W1163" s="24"/>
      <c r="X1163" s="23" t="s">
        <v>1480</v>
      </c>
      <c r="Y1163" s="23" t="s">
        <v>42</v>
      </c>
      <c r="AA1163" s="24"/>
      <c r="AB1163" s="24" t="s">
        <v>39</v>
      </c>
      <c r="AC1163" s="24"/>
      <c r="AD1163" s="24">
        <v>6</v>
      </c>
      <c r="AE1163" s="24">
        <v>6</v>
      </c>
      <c r="AF1163" s="24">
        <v>6</v>
      </c>
      <c r="AG1163" s="24">
        <v>6</v>
      </c>
      <c r="AH1163" s="24">
        <v>6</v>
      </c>
      <c r="AI1163" s="24">
        <v>6</v>
      </c>
      <c r="AJ1163" s="24">
        <v>10</v>
      </c>
      <c r="AK1163" s="24">
        <v>10</v>
      </c>
      <c r="AL1163" s="24">
        <v>3</v>
      </c>
      <c r="AM1163" s="24">
        <v>10</v>
      </c>
      <c r="AN1163" s="24">
        <v>3</v>
      </c>
      <c r="AO1163" s="24">
        <v>10</v>
      </c>
      <c r="AQ1163" s="23" t="s">
        <v>4278</v>
      </c>
      <c r="AR1163" s="23" t="s">
        <v>4279</v>
      </c>
      <c r="AS1163" s="23">
        <v>723.12</v>
      </c>
      <c r="AT1163" s="23">
        <v>12</v>
      </c>
      <c r="AU1163" s="23">
        <v>12</v>
      </c>
      <c r="AV1163" s="23">
        <v>0</v>
      </c>
      <c r="AW1163" s="23">
        <v>27.4</v>
      </c>
      <c r="AY1163" s="23">
        <v>10000</v>
      </c>
      <c r="AZ1163" s="23">
        <v>2</v>
      </c>
      <c r="BA1163" s="23">
        <v>5</v>
      </c>
      <c r="BC1163" s="23" t="s">
        <v>8293</v>
      </c>
      <c r="BD1163" s="23" t="s">
        <v>8293</v>
      </c>
      <c r="BE1163" s="23" t="s">
        <v>8293</v>
      </c>
      <c r="BF1163" s="23" t="s">
        <v>8330</v>
      </c>
    </row>
    <row r="1164" spans="1:58" s="23" customFormat="1" x14ac:dyDescent="0.2">
      <c r="A1164" s="23" t="s">
        <v>4280</v>
      </c>
      <c r="B1164" s="23" t="s">
        <v>4281</v>
      </c>
      <c r="C1164" s="23" t="s">
        <v>38</v>
      </c>
      <c r="D1164" s="23" t="s">
        <v>38</v>
      </c>
      <c r="E1164" s="23">
        <v>7</v>
      </c>
      <c r="F1164" s="23" t="s">
        <v>38</v>
      </c>
      <c r="G1164" s="23" t="s">
        <v>38</v>
      </c>
      <c r="H1164" s="23">
        <v>1</v>
      </c>
      <c r="I1164" s="23" t="s">
        <v>8264</v>
      </c>
      <c r="J1164" s="23">
        <v>10</v>
      </c>
      <c r="K1164" s="23">
        <v>1</v>
      </c>
      <c r="L1164" s="23" t="s">
        <v>8345</v>
      </c>
      <c r="N1164" s="24" t="b">
        <f t="shared" si="164"/>
        <v>0</v>
      </c>
      <c r="O1164" s="24">
        <f t="shared" si="165"/>
        <v>108</v>
      </c>
      <c r="P1164" s="24">
        <f t="shared" si="166"/>
        <v>5.35</v>
      </c>
      <c r="Q1164" s="24" t="str">
        <f t="shared" si="167"/>
        <v>YES</v>
      </c>
      <c r="R1164" s="24" t="str">
        <f t="shared" si="168"/>
        <v>YES</v>
      </c>
      <c r="S1164" s="24" t="b">
        <f t="shared" si="169"/>
        <v>1</v>
      </c>
      <c r="T1164" s="24" t="b">
        <f t="shared" si="170"/>
        <v>1</v>
      </c>
      <c r="U1164" s="24">
        <f t="shared" si="162"/>
        <v>1131</v>
      </c>
      <c r="V1164" s="24">
        <f t="shared" si="163"/>
        <v>1098</v>
      </c>
      <c r="W1164" s="24"/>
      <c r="X1164" s="23" t="s">
        <v>1480</v>
      </c>
      <c r="Y1164" s="23" t="s">
        <v>42</v>
      </c>
      <c r="AA1164" s="24" t="s">
        <v>39</v>
      </c>
      <c r="AB1164" s="24" t="s">
        <v>39</v>
      </c>
      <c r="AC1164" s="24" t="s">
        <v>39</v>
      </c>
      <c r="AD1164" s="24">
        <v>10</v>
      </c>
      <c r="AE1164" s="24">
        <v>10</v>
      </c>
      <c r="AF1164" s="24">
        <v>10</v>
      </c>
      <c r="AG1164" s="24">
        <v>10</v>
      </c>
      <c r="AH1164" s="24">
        <v>10</v>
      </c>
      <c r="AI1164" s="24">
        <v>10</v>
      </c>
      <c r="AJ1164" s="24">
        <v>10</v>
      </c>
      <c r="AK1164" s="24">
        <v>10</v>
      </c>
      <c r="AL1164" s="24">
        <v>10</v>
      </c>
      <c r="AM1164" s="24">
        <v>10</v>
      </c>
      <c r="AN1164" s="24">
        <v>10</v>
      </c>
      <c r="AO1164" s="24">
        <v>10</v>
      </c>
      <c r="AQ1164" s="23" t="s">
        <v>4282</v>
      </c>
      <c r="AR1164" s="23" t="s">
        <v>4283</v>
      </c>
      <c r="AS1164" s="23">
        <v>338.38</v>
      </c>
      <c r="AT1164" s="23">
        <v>-1.1299999999999999</v>
      </c>
      <c r="AU1164" s="23">
        <v>11.776999999999999</v>
      </c>
      <c r="AV1164" s="23">
        <v>-12.907</v>
      </c>
      <c r="AW1164" s="23">
        <v>1.27E-4</v>
      </c>
      <c r="AY1164" s="23">
        <v>10000</v>
      </c>
      <c r="AZ1164" s="23">
        <v>2</v>
      </c>
      <c r="BA1164" s="23">
        <v>5</v>
      </c>
      <c r="BC1164" s="23" t="s">
        <v>8293</v>
      </c>
      <c r="BD1164" s="23" t="s">
        <v>8293</v>
      </c>
      <c r="BE1164" s="23" t="s">
        <v>8293</v>
      </c>
      <c r="BF1164" s="23" t="s">
        <v>8330</v>
      </c>
    </row>
    <row r="1165" spans="1:58" s="23" customFormat="1" x14ac:dyDescent="0.2">
      <c r="A1165" s="23" t="s">
        <v>4284</v>
      </c>
      <c r="B1165" s="23" t="s">
        <v>4285</v>
      </c>
      <c r="C1165" s="23" t="s">
        <v>38</v>
      </c>
      <c r="D1165" s="23" t="s">
        <v>38</v>
      </c>
      <c r="E1165" s="23">
        <v>7</v>
      </c>
      <c r="F1165" s="23" t="s">
        <v>38</v>
      </c>
      <c r="G1165" s="23" t="s">
        <v>38</v>
      </c>
      <c r="H1165" s="23">
        <v>1</v>
      </c>
      <c r="I1165" s="23" t="s">
        <v>8264</v>
      </c>
      <c r="J1165" s="23">
        <v>10</v>
      </c>
      <c r="K1165" s="23">
        <v>1</v>
      </c>
      <c r="L1165" s="23" t="s">
        <v>8345</v>
      </c>
      <c r="N1165" s="24" t="b">
        <f t="shared" si="164"/>
        <v>0</v>
      </c>
      <c r="O1165" s="24">
        <f t="shared" si="165"/>
        <v>108</v>
      </c>
      <c r="P1165" s="24">
        <f t="shared" si="166"/>
        <v>5.35</v>
      </c>
      <c r="Q1165" s="24" t="str">
        <f t="shared" si="167"/>
        <v>YES</v>
      </c>
      <c r="R1165" s="24" t="str">
        <f t="shared" si="168"/>
        <v>YES</v>
      </c>
      <c r="S1165" s="24" t="b">
        <f t="shared" si="169"/>
        <v>1</v>
      </c>
      <c r="T1165" s="24" t="b">
        <f t="shared" si="170"/>
        <v>1</v>
      </c>
      <c r="U1165" s="24">
        <f t="shared" si="162"/>
        <v>1131</v>
      </c>
      <c r="V1165" s="24">
        <f t="shared" si="163"/>
        <v>1098</v>
      </c>
      <c r="W1165" s="24"/>
      <c r="X1165" s="23" t="s">
        <v>1480</v>
      </c>
      <c r="Y1165" s="23" t="s">
        <v>42</v>
      </c>
      <c r="AA1165" s="24" t="s">
        <v>39</v>
      </c>
      <c r="AB1165" s="24" t="s">
        <v>39</v>
      </c>
      <c r="AC1165" s="24" t="s">
        <v>39</v>
      </c>
      <c r="AD1165" s="24">
        <v>10</v>
      </c>
      <c r="AE1165" s="24">
        <v>10</v>
      </c>
      <c r="AF1165" s="24">
        <v>10</v>
      </c>
      <c r="AG1165" s="24">
        <v>10</v>
      </c>
      <c r="AH1165" s="24">
        <v>10</v>
      </c>
      <c r="AI1165" s="24">
        <v>10</v>
      </c>
      <c r="AJ1165" s="24">
        <v>6</v>
      </c>
      <c r="AK1165" s="24">
        <v>6</v>
      </c>
      <c r="AL1165" s="24">
        <v>10</v>
      </c>
      <c r="AM1165" s="24">
        <v>6</v>
      </c>
      <c r="AN1165" s="24">
        <v>10</v>
      </c>
      <c r="AO1165" s="24">
        <v>6</v>
      </c>
      <c r="AQ1165" s="23" t="s">
        <v>4286</v>
      </c>
      <c r="AR1165" s="23" t="s">
        <v>4148</v>
      </c>
      <c r="AS1165" s="23">
        <v>330.49</v>
      </c>
      <c r="AT1165" s="23">
        <v>5.63</v>
      </c>
      <c r="AU1165" s="23">
        <v>11.68</v>
      </c>
      <c r="AV1165" s="23">
        <v>-6.05</v>
      </c>
      <c r="AW1165" s="23">
        <v>8.6800000000000002E-2</v>
      </c>
      <c r="AY1165" s="23">
        <v>10000</v>
      </c>
      <c r="AZ1165" s="23">
        <v>2</v>
      </c>
      <c r="BA1165" s="23">
        <v>5</v>
      </c>
      <c r="BC1165" s="23" t="s">
        <v>8293</v>
      </c>
      <c r="BD1165" s="23" t="s">
        <v>8293</v>
      </c>
      <c r="BE1165" s="23" t="s">
        <v>8293</v>
      </c>
      <c r="BF1165" s="23" t="s">
        <v>8330</v>
      </c>
    </row>
    <row r="1166" spans="1:58" s="23" customFormat="1" x14ac:dyDescent="0.2">
      <c r="A1166" s="23" t="s">
        <v>4287</v>
      </c>
      <c r="B1166" s="23" t="s">
        <v>4288</v>
      </c>
      <c r="C1166" s="23" t="s">
        <v>38</v>
      </c>
      <c r="D1166" s="23" t="s">
        <v>38</v>
      </c>
      <c r="E1166" s="23">
        <v>7</v>
      </c>
      <c r="F1166" s="23" t="s">
        <v>38</v>
      </c>
      <c r="G1166" s="23" t="s">
        <v>38</v>
      </c>
      <c r="H1166" s="23">
        <v>1</v>
      </c>
      <c r="I1166" s="23" t="s">
        <v>8264</v>
      </c>
      <c r="J1166" s="23">
        <v>10</v>
      </c>
      <c r="K1166" s="23">
        <v>1</v>
      </c>
      <c r="L1166" s="23" t="s">
        <v>8345</v>
      </c>
      <c r="N1166" s="24" t="b">
        <f t="shared" si="164"/>
        <v>0</v>
      </c>
      <c r="O1166" s="24">
        <f t="shared" si="165"/>
        <v>108</v>
      </c>
      <c r="P1166" s="24">
        <f t="shared" si="166"/>
        <v>5.35</v>
      </c>
      <c r="Q1166" s="24" t="str">
        <f t="shared" si="167"/>
        <v>YES</v>
      </c>
      <c r="R1166" s="24" t="str">
        <f t="shared" si="168"/>
        <v>YES</v>
      </c>
      <c r="S1166" s="24" t="b">
        <f t="shared" si="169"/>
        <v>1</v>
      </c>
      <c r="T1166" s="24" t="b">
        <f t="shared" si="170"/>
        <v>1</v>
      </c>
      <c r="U1166" s="24">
        <f t="shared" si="162"/>
        <v>1131</v>
      </c>
      <c r="V1166" s="24">
        <f t="shared" si="163"/>
        <v>1098</v>
      </c>
      <c r="W1166" s="24"/>
      <c r="X1166" s="23" t="s">
        <v>1480</v>
      </c>
      <c r="Y1166" s="23" t="s">
        <v>42</v>
      </c>
      <c r="AA1166" s="24" t="s">
        <v>39</v>
      </c>
      <c r="AB1166" s="24" t="s">
        <v>39</v>
      </c>
      <c r="AC1166" s="24" t="s">
        <v>39</v>
      </c>
      <c r="AD1166" s="24">
        <v>10</v>
      </c>
      <c r="AE1166" s="24">
        <v>10</v>
      </c>
      <c r="AF1166" s="24">
        <v>10</v>
      </c>
      <c r="AG1166" s="24">
        <v>10</v>
      </c>
      <c r="AH1166" s="24">
        <v>10</v>
      </c>
      <c r="AI1166" s="24">
        <v>10</v>
      </c>
      <c r="AJ1166" s="24">
        <v>10</v>
      </c>
      <c r="AK1166" s="24">
        <v>10</v>
      </c>
      <c r="AL1166" s="24">
        <v>10</v>
      </c>
      <c r="AM1166" s="24">
        <v>6</v>
      </c>
      <c r="AN1166" s="24">
        <v>10</v>
      </c>
      <c r="AO1166" s="24">
        <v>6</v>
      </c>
      <c r="AQ1166" s="23" t="s">
        <v>4289</v>
      </c>
      <c r="AR1166" s="23" t="s">
        <v>4290</v>
      </c>
      <c r="AS1166" s="23">
        <v>332.42</v>
      </c>
      <c r="AT1166" s="23">
        <v>3.17</v>
      </c>
      <c r="AU1166" s="23">
        <v>12</v>
      </c>
      <c r="AV1166" s="23">
        <v>-8.83</v>
      </c>
      <c r="AW1166" s="23">
        <v>3.0999999999999999E-3</v>
      </c>
      <c r="AY1166" s="23">
        <v>10000</v>
      </c>
      <c r="AZ1166" s="23">
        <v>2</v>
      </c>
      <c r="BA1166" s="23">
        <v>5</v>
      </c>
      <c r="BC1166" s="23" t="s">
        <v>8293</v>
      </c>
      <c r="BD1166" s="23" t="s">
        <v>8293</v>
      </c>
      <c r="BE1166" s="23" t="s">
        <v>8293</v>
      </c>
      <c r="BF1166" s="23" t="s">
        <v>8330</v>
      </c>
    </row>
    <row r="1167" spans="1:58" s="23" customFormat="1" x14ac:dyDescent="0.2">
      <c r="A1167" s="23" t="s">
        <v>4291</v>
      </c>
      <c r="B1167" s="23" t="s">
        <v>4292</v>
      </c>
      <c r="C1167" s="23" t="s">
        <v>38</v>
      </c>
      <c r="D1167" s="23" t="s">
        <v>38</v>
      </c>
      <c r="E1167" s="23">
        <v>7</v>
      </c>
      <c r="F1167" s="23" t="s">
        <v>38</v>
      </c>
      <c r="G1167" s="23" t="s">
        <v>38</v>
      </c>
      <c r="H1167" s="23">
        <v>1</v>
      </c>
      <c r="I1167" s="23" t="s">
        <v>8264</v>
      </c>
      <c r="J1167" s="23">
        <v>10</v>
      </c>
      <c r="K1167" s="23">
        <v>1</v>
      </c>
      <c r="L1167" s="23" t="s">
        <v>8345</v>
      </c>
      <c r="N1167" s="24" t="b">
        <f t="shared" si="164"/>
        <v>0</v>
      </c>
      <c r="O1167" s="24">
        <f t="shared" si="165"/>
        <v>108</v>
      </c>
      <c r="P1167" s="24">
        <f t="shared" si="166"/>
        <v>5.35</v>
      </c>
      <c r="Q1167" s="24" t="str">
        <f t="shared" si="167"/>
        <v>YES</v>
      </c>
      <c r="R1167" s="24" t="str">
        <f t="shared" si="168"/>
        <v>YES</v>
      </c>
      <c r="S1167" s="24" t="b">
        <f t="shared" si="169"/>
        <v>1</v>
      </c>
      <c r="T1167" s="24" t="b">
        <f t="shared" si="170"/>
        <v>1</v>
      </c>
      <c r="U1167" s="24">
        <f t="shared" si="162"/>
        <v>1131</v>
      </c>
      <c r="V1167" s="24">
        <f t="shared" si="163"/>
        <v>1098</v>
      </c>
      <c r="W1167" s="24"/>
      <c r="X1167" s="23" t="s">
        <v>1480</v>
      </c>
      <c r="Y1167" s="23" t="s">
        <v>42</v>
      </c>
      <c r="AA1167" s="24"/>
      <c r="AB1167" s="24" t="s">
        <v>39</v>
      </c>
      <c r="AC1167" s="24"/>
      <c r="AD1167" s="24">
        <v>6</v>
      </c>
      <c r="AE1167" s="24">
        <v>6</v>
      </c>
      <c r="AF1167" s="24">
        <v>3</v>
      </c>
      <c r="AG1167" s="24">
        <v>6</v>
      </c>
      <c r="AH1167" s="24">
        <v>6</v>
      </c>
      <c r="AI1167" s="24">
        <v>6</v>
      </c>
      <c r="AJ1167" s="24">
        <v>10</v>
      </c>
      <c r="AK1167" s="24">
        <v>10</v>
      </c>
      <c r="AL1167" s="24">
        <v>1</v>
      </c>
      <c r="AM1167" s="24">
        <v>10</v>
      </c>
      <c r="AN1167" s="24">
        <v>1</v>
      </c>
      <c r="AO1167" s="24">
        <v>10</v>
      </c>
      <c r="AQ1167" s="23" t="s">
        <v>4293</v>
      </c>
      <c r="AR1167" s="23" t="s">
        <v>629</v>
      </c>
      <c r="AS1167" s="23">
        <v>422.79</v>
      </c>
      <c r="AT1167" s="23">
        <v>12</v>
      </c>
      <c r="AU1167" s="23">
        <v>10.134</v>
      </c>
      <c r="AV1167" s="23">
        <v>1.8659999999999997</v>
      </c>
      <c r="AW1167" s="23">
        <v>1770</v>
      </c>
      <c r="AY1167" s="23">
        <v>10000</v>
      </c>
      <c r="AZ1167" s="23">
        <v>2</v>
      </c>
      <c r="BA1167" s="23">
        <v>5</v>
      </c>
      <c r="BC1167" s="23" t="s">
        <v>8293</v>
      </c>
      <c r="BD1167" s="23" t="s">
        <v>8293</v>
      </c>
      <c r="BE1167" s="23" t="s">
        <v>8293</v>
      </c>
      <c r="BF1167" s="23" t="s">
        <v>8330</v>
      </c>
    </row>
    <row r="1168" spans="1:58" s="23" customFormat="1" x14ac:dyDescent="0.2">
      <c r="A1168" s="23" t="s">
        <v>4294</v>
      </c>
      <c r="B1168" s="23" t="s">
        <v>4295</v>
      </c>
      <c r="C1168" s="23" t="s">
        <v>38</v>
      </c>
      <c r="D1168" s="23" t="s">
        <v>38</v>
      </c>
      <c r="E1168" s="23">
        <v>7</v>
      </c>
      <c r="F1168" s="23" t="s">
        <v>38</v>
      </c>
      <c r="G1168" s="23" t="s">
        <v>38</v>
      </c>
      <c r="H1168" s="23">
        <v>1</v>
      </c>
      <c r="I1168" s="23" t="s">
        <v>8264</v>
      </c>
      <c r="J1168" s="23">
        <v>10</v>
      </c>
      <c r="K1168" s="23">
        <v>1</v>
      </c>
      <c r="L1168" s="23" t="s">
        <v>8345</v>
      </c>
      <c r="N1168" s="24" t="b">
        <f t="shared" si="164"/>
        <v>0</v>
      </c>
      <c r="O1168" s="24">
        <f t="shared" si="165"/>
        <v>108</v>
      </c>
      <c r="P1168" s="24">
        <f t="shared" si="166"/>
        <v>5.35</v>
      </c>
      <c r="Q1168" s="24" t="str">
        <f t="shared" si="167"/>
        <v>YES</v>
      </c>
      <c r="R1168" s="24" t="str">
        <f t="shared" si="168"/>
        <v>YES</v>
      </c>
      <c r="S1168" s="24" t="b">
        <f t="shared" si="169"/>
        <v>1</v>
      </c>
      <c r="T1168" s="24" t="b">
        <f t="shared" si="170"/>
        <v>1</v>
      </c>
      <c r="U1168" s="24">
        <f t="shared" si="162"/>
        <v>1131</v>
      </c>
      <c r="V1168" s="24">
        <f t="shared" si="163"/>
        <v>1098</v>
      </c>
      <c r="W1168" s="24"/>
      <c r="X1168" s="23" t="s">
        <v>1480</v>
      </c>
      <c r="Y1168" s="23" t="s">
        <v>42</v>
      </c>
      <c r="AA1168" s="24" t="s">
        <v>39</v>
      </c>
      <c r="AB1168" s="24" t="s">
        <v>39</v>
      </c>
      <c r="AC1168" s="24" t="s">
        <v>39</v>
      </c>
      <c r="AD1168" s="24">
        <v>10</v>
      </c>
      <c r="AE1168" s="24">
        <v>10</v>
      </c>
      <c r="AF1168" s="24">
        <v>10</v>
      </c>
      <c r="AG1168" s="24">
        <v>10</v>
      </c>
      <c r="AH1168" s="24">
        <v>10</v>
      </c>
      <c r="AI1168" s="24">
        <v>10</v>
      </c>
      <c r="AJ1168" s="24">
        <v>10</v>
      </c>
      <c r="AK1168" s="24">
        <v>10</v>
      </c>
      <c r="AL1168" s="24">
        <v>10</v>
      </c>
      <c r="AM1168" s="24">
        <v>10</v>
      </c>
      <c r="AN1168" s="24">
        <v>10</v>
      </c>
      <c r="AO1168" s="24">
        <v>10</v>
      </c>
      <c r="AQ1168" s="23" t="s">
        <v>4282</v>
      </c>
      <c r="AR1168" s="23" t="s">
        <v>4283</v>
      </c>
      <c r="AS1168" s="23">
        <v>338.38</v>
      </c>
      <c r="AT1168" s="23">
        <v>-1.1299999999999999</v>
      </c>
      <c r="AU1168" s="23">
        <v>11.776999999999999</v>
      </c>
      <c r="AV1168" s="23">
        <v>-12.907</v>
      </c>
      <c r="AW1168" s="23">
        <v>1.27E-4</v>
      </c>
      <c r="AY1168" s="23">
        <v>10000</v>
      </c>
      <c r="AZ1168" s="23">
        <v>2</v>
      </c>
      <c r="BA1168" s="23">
        <v>5</v>
      </c>
      <c r="BC1168" s="23" t="s">
        <v>8293</v>
      </c>
      <c r="BD1168" s="23" t="s">
        <v>8293</v>
      </c>
      <c r="BE1168" s="23" t="s">
        <v>8293</v>
      </c>
      <c r="BF1168" s="23" t="s">
        <v>8330</v>
      </c>
    </row>
    <row r="1169" spans="1:58" s="23" customFormat="1" x14ac:dyDescent="0.2">
      <c r="A1169" s="23" t="s">
        <v>4296</v>
      </c>
      <c r="B1169" s="23" t="s">
        <v>4297</v>
      </c>
      <c r="C1169" s="23" t="s">
        <v>38</v>
      </c>
      <c r="D1169" s="23" t="s">
        <v>38</v>
      </c>
      <c r="E1169" s="23">
        <v>7</v>
      </c>
      <c r="F1169" s="23" t="s">
        <v>38</v>
      </c>
      <c r="G1169" s="23" t="s">
        <v>38</v>
      </c>
      <c r="H1169" s="23">
        <v>1</v>
      </c>
      <c r="I1169" s="23" t="s">
        <v>8264</v>
      </c>
      <c r="J1169" s="23">
        <v>10</v>
      </c>
      <c r="K1169" s="23">
        <v>1</v>
      </c>
      <c r="L1169" s="23" t="s">
        <v>8345</v>
      </c>
      <c r="N1169" s="24" t="b">
        <f t="shared" si="164"/>
        <v>0</v>
      </c>
      <c r="O1169" s="24">
        <f t="shared" si="165"/>
        <v>108</v>
      </c>
      <c r="P1169" s="24">
        <f t="shared" si="166"/>
        <v>5.35</v>
      </c>
      <c r="Q1169" s="24" t="str">
        <f t="shared" si="167"/>
        <v>YES</v>
      </c>
      <c r="R1169" s="24" t="str">
        <f t="shared" si="168"/>
        <v>YES</v>
      </c>
      <c r="S1169" s="24" t="b">
        <f t="shared" si="169"/>
        <v>1</v>
      </c>
      <c r="T1169" s="24" t="b">
        <f t="shared" si="170"/>
        <v>1</v>
      </c>
      <c r="U1169" s="24">
        <f t="shared" si="162"/>
        <v>1131</v>
      </c>
      <c r="V1169" s="24">
        <f t="shared" si="163"/>
        <v>1098</v>
      </c>
      <c r="W1169" s="24"/>
      <c r="X1169" s="23" t="s">
        <v>1480</v>
      </c>
      <c r="Y1169" s="23" t="s">
        <v>42</v>
      </c>
      <c r="AA1169" s="24"/>
      <c r="AB1169" s="24" t="s">
        <v>39</v>
      </c>
      <c r="AC1169" s="24" t="s">
        <v>39</v>
      </c>
      <c r="AD1169" s="24">
        <v>3</v>
      </c>
      <c r="AE1169" s="24">
        <v>3</v>
      </c>
      <c r="AF1169" s="24">
        <v>6</v>
      </c>
      <c r="AG1169" s="24">
        <v>6</v>
      </c>
      <c r="AH1169" s="24">
        <v>10</v>
      </c>
      <c r="AI1169" s="24">
        <v>6</v>
      </c>
      <c r="AJ1169" s="24">
        <v>6</v>
      </c>
      <c r="AK1169" s="24">
        <v>6</v>
      </c>
      <c r="AL1169" s="24">
        <v>10</v>
      </c>
      <c r="AM1169" s="24">
        <v>3</v>
      </c>
      <c r="AN1169" s="24">
        <v>10</v>
      </c>
      <c r="AO1169" s="24">
        <v>6</v>
      </c>
      <c r="AQ1169" s="23" t="s">
        <v>4298</v>
      </c>
      <c r="AR1169" s="23" t="s">
        <v>4299</v>
      </c>
      <c r="AS1169" s="23">
        <v>205.24</v>
      </c>
      <c r="AT1169" s="23">
        <v>-1.92</v>
      </c>
      <c r="AU1169" s="23">
        <v>7.0209999999999999</v>
      </c>
      <c r="AV1169" s="23">
        <v>-8.9409999999999989</v>
      </c>
      <c r="AW1169" s="23">
        <v>4.6099999999999998E-4</v>
      </c>
      <c r="AY1169" s="23">
        <v>10000</v>
      </c>
      <c r="AZ1169" s="23">
        <v>2</v>
      </c>
      <c r="BA1169" s="23">
        <v>5</v>
      </c>
      <c r="BC1169" s="23" t="s">
        <v>8293</v>
      </c>
      <c r="BD1169" s="23" t="s">
        <v>8293</v>
      </c>
      <c r="BE1169" s="23" t="s">
        <v>8293</v>
      </c>
      <c r="BF1169" s="23" t="s">
        <v>8330</v>
      </c>
    </row>
    <row r="1170" spans="1:58" s="23" customFormat="1" x14ac:dyDescent="0.2">
      <c r="A1170" s="23" t="s">
        <v>4300</v>
      </c>
      <c r="B1170" s="23" t="s">
        <v>4301</v>
      </c>
      <c r="C1170" s="23" t="s">
        <v>38</v>
      </c>
      <c r="D1170" s="23" t="s">
        <v>38</v>
      </c>
      <c r="E1170" s="23">
        <v>7</v>
      </c>
      <c r="F1170" s="23" t="s">
        <v>38</v>
      </c>
      <c r="G1170" s="23" t="s">
        <v>115</v>
      </c>
      <c r="H1170" s="23">
        <v>1</v>
      </c>
      <c r="I1170" s="23" t="s">
        <v>8264</v>
      </c>
      <c r="J1170" s="23">
        <v>10</v>
      </c>
      <c r="K1170" s="23">
        <v>1</v>
      </c>
      <c r="L1170" s="23" t="s">
        <v>8345</v>
      </c>
      <c r="N1170" s="24" t="b">
        <f t="shared" si="164"/>
        <v>0</v>
      </c>
      <c r="O1170" s="24">
        <f t="shared" si="165"/>
        <v>108</v>
      </c>
      <c r="P1170" s="24">
        <f t="shared" si="166"/>
        <v>5.35</v>
      </c>
      <c r="Q1170" s="24" t="str">
        <f t="shared" si="167"/>
        <v>YES</v>
      </c>
      <c r="R1170" s="24" t="str">
        <f t="shared" si="168"/>
        <v>YES</v>
      </c>
      <c r="S1170" s="24" t="b">
        <f t="shared" si="169"/>
        <v>1</v>
      </c>
      <c r="T1170" s="24" t="b">
        <f t="shared" si="170"/>
        <v>1</v>
      </c>
      <c r="U1170" s="24">
        <f t="shared" si="162"/>
        <v>1131</v>
      </c>
      <c r="V1170" s="24">
        <f t="shared" si="163"/>
        <v>1098</v>
      </c>
      <c r="W1170" s="24"/>
      <c r="X1170" s="23" t="s">
        <v>1480</v>
      </c>
      <c r="Y1170" s="23" t="s">
        <v>42</v>
      </c>
      <c r="AA1170" s="24"/>
      <c r="AB1170" s="24" t="s">
        <v>39</v>
      </c>
      <c r="AC1170" s="24"/>
      <c r="AD1170" s="24">
        <v>3</v>
      </c>
      <c r="AE1170" s="24">
        <v>3</v>
      </c>
      <c r="AF1170" s="24">
        <v>6</v>
      </c>
      <c r="AG1170" s="24">
        <v>6</v>
      </c>
      <c r="AH1170" s="24">
        <v>6</v>
      </c>
      <c r="AI1170" s="24">
        <v>6</v>
      </c>
      <c r="AJ1170" s="24">
        <v>6</v>
      </c>
      <c r="AK1170" s="24">
        <v>6</v>
      </c>
      <c r="AL1170" s="24">
        <v>10</v>
      </c>
      <c r="AM1170" s="24">
        <v>3</v>
      </c>
      <c r="AN1170" s="24">
        <v>6</v>
      </c>
      <c r="AO1170" s="24">
        <v>3</v>
      </c>
      <c r="AQ1170" s="23" t="s">
        <v>4302</v>
      </c>
      <c r="AR1170" s="23" t="s">
        <v>4303</v>
      </c>
      <c r="AS1170" s="23">
        <v>152.13999999999999</v>
      </c>
      <c r="AT1170" s="23">
        <v>-2</v>
      </c>
      <c r="AU1170" s="23">
        <v>6.6520000000000001</v>
      </c>
      <c r="AV1170" s="23">
        <v>-8.652000000000001</v>
      </c>
      <c r="AW1170" s="23">
        <v>2.8400000000000002E-4</v>
      </c>
      <c r="AY1170" s="23">
        <v>10000</v>
      </c>
      <c r="AZ1170" s="23">
        <v>2</v>
      </c>
      <c r="BA1170" s="23" t="s">
        <v>151</v>
      </c>
      <c r="BC1170" s="23" t="s">
        <v>8293</v>
      </c>
      <c r="BD1170" s="23" t="s">
        <v>8293</v>
      </c>
      <c r="BE1170" s="23" t="s">
        <v>8293</v>
      </c>
      <c r="BF1170" s="23" t="s">
        <v>8330</v>
      </c>
    </row>
    <row r="1171" spans="1:58" s="23" customFormat="1" x14ac:dyDescent="0.2">
      <c r="A1171" s="23" t="s">
        <v>4304</v>
      </c>
      <c r="B1171" s="23" t="s">
        <v>4305</v>
      </c>
      <c r="C1171" s="23" t="s">
        <v>38</v>
      </c>
      <c r="D1171" s="23" t="s">
        <v>38</v>
      </c>
      <c r="E1171" s="23">
        <v>7</v>
      </c>
      <c r="F1171" s="23" t="s">
        <v>38</v>
      </c>
      <c r="G1171" s="23" t="s">
        <v>38</v>
      </c>
      <c r="H1171" s="23">
        <v>1</v>
      </c>
      <c r="I1171" s="23" t="s">
        <v>8264</v>
      </c>
      <c r="J1171" s="23">
        <v>10</v>
      </c>
      <c r="K1171" s="23">
        <v>1</v>
      </c>
      <c r="L1171" s="23" t="s">
        <v>8345</v>
      </c>
      <c r="N1171" s="24" t="b">
        <f t="shared" si="164"/>
        <v>0</v>
      </c>
      <c r="O1171" s="24">
        <f t="shared" si="165"/>
        <v>108</v>
      </c>
      <c r="P1171" s="24">
        <f t="shared" si="166"/>
        <v>5.35</v>
      </c>
      <c r="Q1171" s="24" t="str">
        <f t="shared" si="167"/>
        <v>YES</v>
      </c>
      <c r="R1171" s="24" t="str">
        <f t="shared" si="168"/>
        <v>YES</v>
      </c>
      <c r="S1171" s="24" t="b">
        <f t="shared" si="169"/>
        <v>1</v>
      </c>
      <c r="T1171" s="24" t="b">
        <f t="shared" si="170"/>
        <v>1</v>
      </c>
      <c r="U1171" s="24">
        <f t="shared" si="162"/>
        <v>1131</v>
      </c>
      <c r="V1171" s="24">
        <f t="shared" si="163"/>
        <v>1098</v>
      </c>
      <c r="W1171" s="24"/>
      <c r="X1171" s="23" t="s">
        <v>1480</v>
      </c>
      <c r="Y1171" s="23" t="s">
        <v>42</v>
      </c>
      <c r="AA1171" s="24" t="s">
        <v>39</v>
      </c>
      <c r="AB1171" s="24" t="s">
        <v>39</v>
      </c>
      <c r="AC1171" s="24" t="s">
        <v>39</v>
      </c>
      <c r="AD1171" s="24">
        <v>10</v>
      </c>
      <c r="AE1171" s="24">
        <v>10</v>
      </c>
      <c r="AF1171" s="24">
        <v>10</v>
      </c>
      <c r="AG1171" s="24">
        <v>10</v>
      </c>
      <c r="AH1171" s="24">
        <v>10</v>
      </c>
      <c r="AI1171" s="24">
        <v>10</v>
      </c>
      <c r="AJ1171" s="24">
        <v>10</v>
      </c>
      <c r="AK1171" s="24">
        <v>10</v>
      </c>
      <c r="AL1171" s="24">
        <v>10</v>
      </c>
      <c r="AM1171" s="24">
        <v>10</v>
      </c>
      <c r="AN1171" s="24">
        <v>10</v>
      </c>
      <c r="AO1171" s="24">
        <v>10</v>
      </c>
      <c r="AQ1171" s="23" t="s">
        <v>4306</v>
      </c>
      <c r="AR1171" s="23" t="s">
        <v>4307</v>
      </c>
      <c r="AS1171" s="23">
        <v>294.37</v>
      </c>
      <c r="AT1171" s="23">
        <v>-0.53</v>
      </c>
      <c r="AU1171" s="23">
        <v>12</v>
      </c>
      <c r="AV1171" s="23">
        <v>-12.53</v>
      </c>
      <c r="AW1171" s="23">
        <v>1.0699999999999999E-2</v>
      </c>
      <c r="AY1171" s="23">
        <v>10000</v>
      </c>
      <c r="AZ1171" s="23">
        <v>2</v>
      </c>
      <c r="BA1171" s="23">
        <v>5</v>
      </c>
      <c r="BC1171" s="23" t="s">
        <v>8293</v>
      </c>
      <c r="BD1171" s="23" t="s">
        <v>8293</v>
      </c>
      <c r="BE1171" s="23" t="s">
        <v>8293</v>
      </c>
      <c r="BF1171" s="23" t="s">
        <v>8330</v>
      </c>
    </row>
    <row r="1172" spans="1:58" s="23" customFormat="1" x14ac:dyDescent="0.2">
      <c r="A1172" s="23" t="s">
        <v>4308</v>
      </c>
      <c r="B1172" s="23" t="s">
        <v>4309</v>
      </c>
      <c r="C1172" s="23" t="s">
        <v>38</v>
      </c>
      <c r="D1172" s="23" t="s">
        <v>38</v>
      </c>
      <c r="E1172" s="23">
        <v>7</v>
      </c>
      <c r="F1172" s="23" t="s">
        <v>38</v>
      </c>
      <c r="G1172" s="23" t="s">
        <v>38</v>
      </c>
      <c r="H1172" s="23">
        <v>1</v>
      </c>
      <c r="I1172" s="23" t="s">
        <v>8264</v>
      </c>
      <c r="J1172" s="23">
        <v>10</v>
      </c>
      <c r="K1172" s="23">
        <v>1</v>
      </c>
      <c r="L1172" s="23" t="s">
        <v>8345</v>
      </c>
      <c r="N1172" s="24" t="b">
        <f t="shared" si="164"/>
        <v>0</v>
      </c>
      <c r="O1172" s="24">
        <f t="shared" si="165"/>
        <v>108</v>
      </c>
      <c r="P1172" s="24">
        <f t="shared" si="166"/>
        <v>5.35</v>
      </c>
      <c r="Q1172" s="24" t="str">
        <f t="shared" si="167"/>
        <v>YES</v>
      </c>
      <c r="R1172" s="24" t="str">
        <f t="shared" si="168"/>
        <v>YES</v>
      </c>
      <c r="S1172" s="24" t="b">
        <f t="shared" si="169"/>
        <v>1</v>
      </c>
      <c r="T1172" s="24" t="b">
        <f t="shared" si="170"/>
        <v>1</v>
      </c>
      <c r="U1172" s="24">
        <f t="shared" si="162"/>
        <v>1131</v>
      </c>
      <c r="V1172" s="24">
        <f t="shared" si="163"/>
        <v>1098</v>
      </c>
      <c r="W1172" s="24"/>
      <c r="X1172" s="23" t="s">
        <v>1480</v>
      </c>
      <c r="Y1172" s="23" t="s">
        <v>42</v>
      </c>
      <c r="AA1172" s="24" t="s">
        <v>39</v>
      </c>
      <c r="AB1172" s="24"/>
      <c r="AC1172" s="24" t="s">
        <v>39</v>
      </c>
      <c r="AD1172" s="24">
        <v>10</v>
      </c>
      <c r="AE1172" s="24">
        <v>10</v>
      </c>
      <c r="AF1172" s="24">
        <v>10</v>
      </c>
      <c r="AG1172" s="24">
        <v>10</v>
      </c>
      <c r="AH1172" s="24">
        <v>10</v>
      </c>
      <c r="AI1172" s="24">
        <v>10</v>
      </c>
      <c r="AJ1172" s="24">
        <v>6</v>
      </c>
      <c r="AK1172" s="24">
        <v>6</v>
      </c>
      <c r="AL1172" s="24">
        <v>6</v>
      </c>
      <c r="AM1172" s="24">
        <v>6</v>
      </c>
      <c r="AN1172" s="24">
        <v>6</v>
      </c>
      <c r="AO1172" s="24">
        <v>6</v>
      </c>
      <c r="AQ1172" s="23" t="s">
        <v>4310</v>
      </c>
      <c r="AR1172" s="23" t="s">
        <v>4311</v>
      </c>
      <c r="AS1172" s="23">
        <v>314.52999999999997</v>
      </c>
      <c r="AT1172" s="23">
        <v>7.44</v>
      </c>
      <c r="AU1172" s="23">
        <v>11.115</v>
      </c>
      <c r="AV1172" s="23">
        <v>-3.6749999999999998</v>
      </c>
      <c r="AW1172" s="23">
        <v>3.96</v>
      </c>
      <c r="AY1172" s="23">
        <v>10000</v>
      </c>
      <c r="AZ1172" s="23">
        <v>2</v>
      </c>
      <c r="BA1172" s="23">
        <v>5</v>
      </c>
      <c r="BC1172" s="23" t="s">
        <v>8293</v>
      </c>
      <c r="BD1172" s="23" t="s">
        <v>8293</v>
      </c>
      <c r="BE1172" s="23" t="s">
        <v>8293</v>
      </c>
      <c r="BF1172" s="23" t="s">
        <v>8330</v>
      </c>
    </row>
    <row r="1173" spans="1:58" s="23" customFormat="1" x14ac:dyDescent="0.2">
      <c r="A1173" s="23" t="s">
        <v>4312</v>
      </c>
      <c r="B1173" s="23" t="s">
        <v>4313</v>
      </c>
      <c r="C1173" s="23" t="s">
        <v>38</v>
      </c>
      <c r="D1173" s="23" t="s">
        <v>38</v>
      </c>
      <c r="E1173" s="23">
        <v>7</v>
      </c>
      <c r="F1173" s="23" t="s">
        <v>38</v>
      </c>
      <c r="G1173" s="23" t="s">
        <v>38</v>
      </c>
      <c r="H1173" s="23">
        <v>1</v>
      </c>
      <c r="I1173" s="23" t="s">
        <v>8264</v>
      </c>
      <c r="J1173" s="23">
        <v>10</v>
      </c>
      <c r="K1173" s="23">
        <v>1</v>
      </c>
      <c r="L1173" s="23" t="s">
        <v>8345</v>
      </c>
      <c r="N1173" s="24" t="b">
        <f t="shared" si="164"/>
        <v>0</v>
      </c>
      <c r="O1173" s="24">
        <f t="shared" si="165"/>
        <v>108</v>
      </c>
      <c r="P1173" s="24">
        <f t="shared" si="166"/>
        <v>5.35</v>
      </c>
      <c r="Q1173" s="24" t="str">
        <f t="shared" si="167"/>
        <v>YES</v>
      </c>
      <c r="R1173" s="24" t="str">
        <f t="shared" si="168"/>
        <v>YES</v>
      </c>
      <c r="S1173" s="24" t="b">
        <f t="shared" si="169"/>
        <v>1</v>
      </c>
      <c r="T1173" s="24" t="b">
        <f t="shared" si="170"/>
        <v>1</v>
      </c>
      <c r="U1173" s="24">
        <f t="shared" si="162"/>
        <v>1131</v>
      </c>
      <c r="V1173" s="24">
        <f t="shared" si="163"/>
        <v>1098</v>
      </c>
      <c r="W1173" s="24"/>
      <c r="X1173" s="23" t="s">
        <v>1480</v>
      </c>
      <c r="Y1173" s="23" t="s">
        <v>42</v>
      </c>
      <c r="AA1173" s="24" t="s">
        <v>39</v>
      </c>
      <c r="AB1173" s="24" t="s">
        <v>39</v>
      </c>
      <c r="AC1173" s="24" t="s">
        <v>39</v>
      </c>
      <c r="AD1173" s="24">
        <v>10</v>
      </c>
      <c r="AE1173" s="24">
        <v>10</v>
      </c>
      <c r="AF1173" s="24">
        <v>10</v>
      </c>
      <c r="AG1173" s="24">
        <v>10</v>
      </c>
      <c r="AH1173" s="24">
        <v>10</v>
      </c>
      <c r="AI1173" s="24">
        <v>10</v>
      </c>
      <c r="AJ1173" s="24">
        <v>6</v>
      </c>
      <c r="AK1173" s="24">
        <v>6</v>
      </c>
      <c r="AL1173" s="24">
        <v>10</v>
      </c>
      <c r="AM1173" s="24">
        <v>6</v>
      </c>
      <c r="AN1173" s="24">
        <v>10</v>
      </c>
      <c r="AO1173" s="24">
        <v>6</v>
      </c>
      <c r="AQ1173" s="23" t="s">
        <v>4286</v>
      </c>
      <c r="AR1173" s="23" t="s">
        <v>4148</v>
      </c>
      <c r="AS1173" s="23">
        <v>330.49</v>
      </c>
      <c r="AT1173" s="23">
        <v>5.63</v>
      </c>
      <c r="AU1173" s="23">
        <v>11.68</v>
      </c>
      <c r="AV1173" s="23">
        <v>-6.05</v>
      </c>
      <c r="AW1173" s="23">
        <v>8.6800000000000002E-2</v>
      </c>
      <c r="AY1173" s="23">
        <v>10000</v>
      </c>
      <c r="AZ1173" s="23">
        <v>2</v>
      </c>
      <c r="BA1173" s="23">
        <v>5</v>
      </c>
      <c r="BC1173" s="23" t="s">
        <v>8293</v>
      </c>
      <c r="BD1173" s="23" t="s">
        <v>8293</v>
      </c>
      <c r="BE1173" s="23" t="s">
        <v>8293</v>
      </c>
      <c r="BF1173" s="23" t="s">
        <v>8330</v>
      </c>
    </row>
    <row r="1174" spans="1:58" s="23" customFormat="1" x14ac:dyDescent="0.2">
      <c r="A1174" s="23" t="s">
        <v>4314</v>
      </c>
      <c r="B1174" s="23" t="s">
        <v>4315</v>
      </c>
      <c r="C1174" s="23" t="s">
        <v>38</v>
      </c>
      <c r="D1174" s="23" t="s">
        <v>38</v>
      </c>
      <c r="E1174" s="23">
        <v>7</v>
      </c>
      <c r="F1174" s="23" t="s">
        <v>38</v>
      </c>
      <c r="G1174" s="23" t="s">
        <v>38</v>
      </c>
      <c r="H1174" s="23">
        <v>1</v>
      </c>
      <c r="I1174" s="23" t="s">
        <v>8264</v>
      </c>
      <c r="J1174" s="23">
        <v>10</v>
      </c>
      <c r="K1174" s="23">
        <v>1</v>
      </c>
      <c r="L1174" s="23" t="s">
        <v>8345</v>
      </c>
      <c r="N1174" s="24" t="b">
        <f t="shared" si="164"/>
        <v>0</v>
      </c>
      <c r="O1174" s="24">
        <f t="shared" si="165"/>
        <v>108</v>
      </c>
      <c r="P1174" s="24">
        <f t="shared" si="166"/>
        <v>5.35</v>
      </c>
      <c r="Q1174" s="24" t="str">
        <f t="shared" si="167"/>
        <v>YES</v>
      </c>
      <c r="R1174" s="24" t="str">
        <f t="shared" si="168"/>
        <v>YES</v>
      </c>
      <c r="S1174" s="24" t="b">
        <f t="shared" si="169"/>
        <v>1</v>
      </c>
      <c r="T1174" s="24" t="b">
        <f t="shared" si="170"/>
        <v>1</v>
      </c>
      <c r="U1174" s="24">
        <f t="shared" si="162"/>
        <v>1131</v>
      </c>
      <c r="V1174" s="24">
        <f t="shared" si="163"/>
        <v>1098</v>
      </c>
      <c r="W1174" s="24"/>
      <c r="X1174" s="23" t="s">
        <v>1480</v>
      </c>
      <c r="Y1174" s="23" t="s">
        <v>42</v>
      </c>
      <c r="AA1174" s="24"/>
      <c r="AB1174" s="24" t="s">
        <v>39</v>
      </c>
      <c r="AC1174" s="24"/>
      <c r="AD1174" s="24">
        <v>6</v>
      </c>
      <c r="AE1174" s="24">
        <v>6</v>
      </c>
      <c r="AF1174" s="24">
        <v>3</v>
      </c>
      <c r="AG1174" s="24">
        <v>3</v>
      </c>
      <c r="AH1174" s="24">
        <v>3</v>
      </c>
      <c r="AI1174" s="24">
        <v>3</v>
      </c>
      <c r="AJ1174" s="24">
        <v>10</v>
      </c>
      <c r="AK1174" s="24">
        <v>10</v>
      </c>
      <c r="AL1174" s="24">
        <v>1</v>
      </c>
      <c r="AM1174" s="24">
        <v>10</v>
      </c>
      <c r="AN1174" s="24">
        <v>1</v>
      </c>
      <c r="AO1174" s="24">
        <v>10</v>
      </c>
      <c r="AQ1174" s="23" t="s">
        <v>4316</v>
      </c>
      <c r="AR1174" s="23" t="s">
        <v>4317</v>
      </c>
      <c r="AS1174" s="23">
        <v>588.83000000000004</v>
      </c>
      <c r="AT1174" s="23">
        <v>12</v>
      </c>
      <c r="AU1174" s="23">
        <v>12</v>
      </c>
      <c r="AV1174" s="23">
        <v>0</v>
      </c>
      <c r="AW1174" s="23">
        <v>3.5</v>
      </c>
      <c r="AY1174" s="23">
        <v>10000</v>
      </c>
      <c r="AZ1174" s="23">
        <v>2</v>
      </c>
      <c r="BA1174" s="23">
        <v>5</v>
      </c>
      <c r="BC1174" s="23" t="s">
        <v>8293</v>
      </c>
      <c r="BD1174" s="23" t="s">
        <v>8293</v>
      </c>
      <c r="BE1174" s="23" t="s">
        <v>8293</v>
      </c>
      <c r="BF1174" s="23" t="s">
        <v>8330</v>
      </c>
    </row>
    <row r="1175" spans="1:58" s="23" customFormat="1" x14ac:dyDescent="0.2">
      <c r="A1175" s="23" t="s">
        <v>4318</v>
      </c>
      <c r="B1175" s="23" t="s">
        <v>4319</v>
      </c>
      <c r="C1175" s="23" t="s">
        <v>38</v>
      </c>
      <c r="D1175" s="23" t="s">
        <v>38</v>
      </c>
      <c r="E1175" s="23">
        <v>7</v>
      </c>
      <c r="F1175" s="23" t="s">
        <v>38</v>
      </c>
      <c r="G1175" s="23" t="s">
        <v>38</v>
      </c>
      <c r="H1175" s="23">
        <v>1</v>
      </c>
      <c r="I1175" s="23" t="s">
        <v>8264</v>
      </c>
      <c r="J1175" s="23">
        <v>10</v>
      </c>
      <c r="K1175" s="23">
        <v>1</v>
      </c>
      <c r="L1175" s="23" t="s">
        <v>8345</v>
      </c>
      <c r="N1175" s="24" t="b">
        <f t="shared" si="164"/>
        <v>0</v>
      </c>
      <c r="O1175" s="24">
        <f t="shared" si="165"/>
        <v>108</v>
      </c>
      <c r="P1175" s="24">
        <f t="shared" si="166"/>
        <v>5.35</v>
      </c>
      <c r="Q1175" s="24" t="str">
        <f t="shared" si="167"/>
        <v>YES</v>
      </c>
      <c r="R1175" s="24" t="str">
        <f t="shared" si="168"/>
        <v>YES</v>
      </c>
      <c r="S1175" s="24" t="b">
        <f t="shared" si="169"/>
        <v>1</v>
      </c>
      <c r="T1175" s="24" t="b">
        <f t="shared" si="170"/>
        <v>1</v>
      </c>
      <c r="U1175" s="24">
        <f t="shared" si="162"/>
        <v>1131</v>
      </c>
      <c r="V1175" s="24">
        <f t="shared" si="163"/>
        <v>1098</v>
      </c>
      <c r="W1175" s="24"/>
      <c r="X1175" s="23" t="s">
        <v>1480</v>
      </c>
      <c r="Y1175" s="23" t="s">
        <v>42</v>
      </c>
      <c r="AA1175" s="24"/>
      <c r="AB1175" s="24" t="s">
        <v>39</v>
      </c>
      <c r="AC1175" s="24"/>
      <c r="AD1175" s="24">
        <v>6</v>
      </c>
      <c r="AE1175" s="24">
        <v>6</v>
      </c>
      <c r="AF1175" s="24">
        <v>3</v>
      </c>
      <c r="AG1175" s="24">
        <v>6</v>
      </c>
      <c r="AH1175" s="24">
        <v>6</v>
      </c>
      <c r="AI1175" s="24">
        <v>6</v>
      </c>
      <c r="AJ1175" s="24">
        <v>10</v>
      </c>
      <c r="AK1175" s="24">
        <v>10</v>
      </c>
      <c r="AL1175" s="24">
        <v>1</v>
      </c>
      <c r="AM1175" s="24">
        <v>10</v>
      </c>
      <c r="AN1175" s="24">
        <v>3</v>
      </c>
      <c r="AO1175" s="24">
        <v>10</v>
      </c>
      <c r="AQ1175" s="23" t="s">
        <v>4320</v>
      </c>
      <c r="AR1175" s="23" t="s">
        <v>4321</v>
      </c>
      <c r="AS1175" s="23">
        <v>438.75</v>
      </c>
      <c r="AT1175" s="23">
        <v>12</v>
      </c>
      <c r="AU1175" s="23">
        <v>12</v>
      </c>
      <c r="AV1175" s="23">
        <v>0</v>
      </c>
      <c r="AW1175" s="23">
        <v>61.2</v>
      </c>
      <c r="AY1175" s="23">
        <v>10000</v>
      </c>
      <c r="AZ1175" s="23">
        <v>2</v>
      </c>
      <c r="BA1175" s="23">
        <v>5</v>
      </c>
      <c r="BC1175" s="23" t="s">
        <v>8293</v>
      </c>
      <c r="BD1175" s="23" t="s">
        <v>8293</v>
      </c>
      <c r="BE1175" s="23" t="s">
        <v>8293</v>
      </c>
      <c r="BF1175" s="23" t="s">
        <v>8330</v>
      </c>
    </row>
    <row r="1176" spans="1:58" s="23" customFormat="1" x14ac:dyDescent="0.2">
      <c r="A1176" s="23" t="s">
        <v>4322</v>
      </c>
      <c r="B1176" s="23" t="s">
        <v>4323</v>
      </c>
      <c r="C1176" s="23" t="s">
        <v>38</v>
      </c>
      <c r="D1176" s="23" t="s">
        <v>38</v>
      </c>
      <c r="E1176" s="23">
        <v>7</v>
      </c>
      <c r="F1176" s="23" t="s">
        <v>38</v>
      </c>
      <c r="G1176" s="23" t="s">
        <v>38</v>
      </c>
      <c r="H1176" s="23">
        <v>1</v>
      </c>
      <c r="I1176" s="23" t="s">
        <v>8264</v>
      </c>
      <c r="J1176" s="23">
        <v>10</v>
      </c>
      <c r="K1176" s="23">
        <v>1</v>
      </c>
      <c r="L1176" s="23" t="s">
        <v>8345</v>
      </c>
      <c r="N1176" s="24" t="b">
        <f t="shared" si="164"/>
        <v>0</v>
      </c>
      <c r="O1176" s="24">
        <f t="shared" si="165"/>
        <v>108</v>
      </c>
      <c r="P1176" s="24">
        <f t="shared" si="166"/>
        <v>5.35</v>
      </c>
      <c r="Q1176" s="24" t="str">
        <f t="shared" si="167"/>
        <v>YES</v>
      </c>
      <c r="R1176" s="24" t="str">
        <f t="shared" si="168"/>
        <v>YES</v>
      </c>
      <c r="S1176" s="24" t="b">
        <f t="shared" si="169"/>
        <v>1</v>
      </c>
      <c r="T1176" s="24" t="b">
        <f t="shared" si="170"/>
        <v>1</v>
      </c>
      <c r="U1176" s="24">
        <f t="shared" ref="U1176:U1239" si="171">_xlfn.RANK.EQ(O1176,O$2:O$2337)</f>
        <v>1131</v>
      </c>
      <c r="V1176" s="24">
        <f t="shared" ref="V1176:V1239" si="172">_xlfn.RANK.EQ(P1176,P$2:P$2337)</f>
        <v>1098</v>
      </c>
      <c r="W1176" s="24"/>
      <c r="X1176" s="23" t="s">
        <v>1480</v>
      </c>
      <c r="Y1176" s="23" t="s">
        <v>42</v>
      </c>
      <c r="AA1176" s="24"/>
      <c r="AB1176" s="24" t="s">
        <v>39</v>
      </c>
      <c r="AC1176" s="24"/>
      <c r="AD1176" s="24">
        <v>6</v>
      </c>
      <c r="AE1176" s="24">
        <v>6</v>
      </c>
      <c r="AF1176" s="24">
        <v>3</v>
      </c>
      <c r="AG1176" s="24">
        <v>6</v>
      </c>
      <c r="AH1176" s="24">
        <v>6</v>
      </c>
      <c r="AI1176" s="24">
        <v>6</v>
      </c>
      <c r="AJ1176" s="24">
        <v>10</v>
      </c>
      <c r="AK1176" s="24">
        <v>10</v>
      </c>
      <c r="AL1176" s="24">
        <v>3</v>
      </c>
      <c r="AM1176" s="24">
        <v>10</v>
      </c>
      <c r="AN1176" s="24">
        <v>3</v>
      </c>
      <c r="AO1176" s="24">
        <v>10</v>
      </c>
      <c r="AQ1176" s="23" t="s">
        <v>4324</v>
      </c>
      <c r="AR1176" s="23" t="s">
        <v>4325</v>
      </c>
      <c r="AS1176" s="23">
        <v>494.85</v>
      </c>
      <c r="AT1176" s="23">
        <v>12</v>
      </c>
      <c r="AU1176" s="23">
        <v>12</v>
      </c>
      <c r="AV1176" s="23">
        <v>0</v>
      </c>
      <c r="AW1176" s="23">
        <v>229</v>
      </c>
      <c r="AY1176" s="23">
        <v>10000</v>
      </c>
      <c r="AZ1176" s="23">
        <v>2</v>
      </c>
      <c r="BA1176" s="23">
        <v>5</v>
      </c>
      <c r="BC1176" s="23" t="s">
        <v>8293</v>
      </c>
      <c r="BD1176" s="23" t="s">
        <v>8293</v>
      </c>
      <c r="BE1176" s="23" t="s">
        <v>8293</v>
      </c>
      <c r="BF1176" s="23" t="s">
        <v>8330</v>
      </c>
    </row>
    <row r="1177" spans="1:58" s="23" customFormat="1" x14ac:dyDescent="0.2">
      <c r="A1177" s="23" t="s">
        <v>4326</v>
      </c>
      <c r="B1177" s="23" t="s">
        <v>4327</v>
      </c>
      <c r="C1177" s="23" t="s">
        <v>38</v>
      </c>
      <c r="D1177" s="23" t="s">
        <v>38</v>
      </c>
      <c r="E1177" s="23">
        <v>7</v>
      </c>
      <c r="F1177" s="23" t="s">
        <v>38</v>
      </c>
      <c r="G1177" s="23" t="s">
        <v>38</v>
      </c>
      <c r="H1177" s="23">
        <v>1</v>
      </c>
      <c r="I1177" s="23" t="s">
        <v>8264</v>
      </c>
      <c r="J1177" s="23">
        <v>10</v>
      </c>
      <c r="K1177" s="23">
        <v>1</v>
      </c>
      <c r="L1177" s="23" t="s">
        <v>8342</v>
      </c>
      <c r="N1177" s="24" t="b">
        <f t="shared" si="164"/>
        <v>0</v>
      </c>
      <c r="O1177" s="24">
        <f t="shared" si="165"/>
        <v>108</v>
      </c>
      <c r="P1177" s="24">
        <f t="shared" si="166"/>
        <v>5.35</v>
      </c>
      <c r="Q1177" s="24" t="str">
        <f t="shared" si="167"/>
        <v>YES</v>
      </c>
      <c r="R1177" s="24" t="str">
        <f t="shared" si="168"/>
        <v>YES</v>
      </c>
      <c r="S1177" s="24" t="b">
        <f t="shared" si="169"/>
        <v>1</v>
      </c>
      <c r="T1177" s="24" t="b">
        <f t="shared" si="170"/>
        <v>1</v>
      </c>
      <c r="U1177" s="24">
        <f t="shared" si="171"/>
        <v>1131</v>
      </c>
      <c r="V1177" s="24">
        <f t="shared" si="172"/>
        <v>1098</v>
      </c>
      <c r="W1177" s="24"/>
      <c r="X1177" s="23" t="s">
        <v>1475</v>
      </c>
      <c r="Y1177" s="23" t="s">
        <v>142</v>
      </c>
      <c r="AA1177" s="24"/>
      <c r="AB1177" s="24" t="s">
        <v>39</v>
      </c>
      <c r="AC1177" s="24"/>
      <c r="AD1177" s="24">
        <v>6</v>
      </c>
      <c r="AE1177" s="24">
        <v>6</v>
      </c>
      <c r="AF1177" s="24">
        <v>6</v>
      </c>
      <c r="AG1177" s="24">
        <v>6</v>
      </c>
      <c r="AH1177" s="24">
        <v>6</v>
      </c>
      <c r="AI1177" s="24">
        <v>6</v>
      </c>
      <c r="AJ1177" s="24">
        <v>6</v>
      </c>
      <c r="AK1177" s="24">
        <v>6</v>
      </c>
      <c r="AL1177" s="24">
        <v>10</v>
      </c>
      <c r="AM1177" s="24">
        <v>6</v>
      </c>
      <c r="AN1177" s="24">
        <v>10</v>
      </c>
      <c r="AO1177" s="24">
        <v>6</v>
      </c>
      <c r="AQ1177" s="23" t="s">
        <v>4328</v>
      </c>
      <c r="AR1177" s="23" t="s">
        <v>4202</v>
      </c>
      <c r="AS1177" s="23">
        <v>152.13999999999999</v>
      </c>
      <c r="AT1177" s="23">
        <v>1.96</v>
      </c>
      <c r="AU1177" s="23">
        <v>8.7910000000000004</v>
      </c>
      <c r="AV1177" s="23">
        <v>-6.8310000000000004</v>
      </c>
      <c r="AW1177" s="23">
        <v>2.1100000000000001E-2</v>
      </c>
      <c r="AY1177" s="23">
        <v>10000</v>
      </c>
      <c r="AZ1177" s="23">
        <v>2</v>
      </c>
      <c r="BA1177" s="23">
        <v>5</v>
      </c>
      <c r="BC1177" s="23" t="s">
        <v>8293</v>
      </c>
      <c r="BD1177" s="23" t="s">
        <v>8293</v>
      </c>
      <c r="BE1177" s="23" t="s">
        <v>8293</v>
      </c>
      <c r="BF1177" s="23" t="s">
        <v>8330</v>
      </c>
    </row>
    <row r="1178" spans="1:58" s="23" customFormat="1" x14ac:dyDescent="0.2">
      <c r="A1178" s="23" t="s">
        <v>5409</v>
      </c>
      <c r="B1178" s="23" t="s">
        <v>5410</v>
      </c>
      <c r="C1178" s="23" t="s">
        <v>38</v>
      </c>
      <c r="D1178" s="23" t="s">
        <v>38</v>
      </c>
      <c r="E1178" s="23">
        <v>7</v>
      </c>
      <c r="F1178" s="23" t="s">
        <v>38</v>
      </c>
      <c r="G1178" s="23" t="s">
        <v>38</v>
      </c>
      <c r="H1178" s="23">
        <v>1</v>
      </c>
      <c r="I1178" s="23" t="s">
        <v>8264</v>
      </c>
      <c r="J1178" s="23">
        <v>1</v>
      </c>
      <c r="K1178" s="23">
        <v>10</v>
      </c>
      <c r="L1178" s="23" t="s">
        <v>8345</v>
      </c>
      <c r="N1178" s="24" t="b">
        <f t="shared" si="164"/>
        <v>0</v>
      </c>
      <c r="O1178" s="24">
        <f t="shared" si="165"/>
        <v>108</v>
      </c>
      <c r="P1178" s="24">
        <f t="shared" si="166"/>
        <v>4</v>
      </c>
      <c r="Q1178" s="24" t="str">
        <f t="shared" si="167"/>
        <v>YES</v>
      </c>
      <c r="R1178" s="24" t="str">
        <f t="shared" si="168"/>
        <v>YES</v>
      </c>
      <c r="S1178" s="24" t="b">
        <f t="shared" si="169"/>
        <v>1</v>
      </c>
      <c r="T1178" s="24" t="b">
        <f t="shared" si="170"/>
        <v>1</v>
      </c>
      <c r="U1178" s="24">
        <f t="shared" si="171"/>
        <v>1131</v>
      </c>
      <c r="V1178" s="24">
        <f t="shared" si="172"/>
        <v>1452</v>
      </c>
      <c r="W1178" s="24"/>
      <c r="X1178" s="23" t="s">
        <v>40</v>
      </c>
      <c r="Y1178" s="23" t="s">
        <v>106</v>
      </c>
      <c r="AA1178" s="24"/>
      <c r="AB1178" s="24"/>
      <c r="AC1178" s="24"/>
      <c r="AD1178" s="24">
        <v>1</v>
      </c>
      <c r="AE1178" s="24">
        <v>1</v>
      </c>
      <c r="AF1178" s="24">
        <v>1</v>
      </c>
      <c r="AG1178" s="24">
        <v>1</v>
      </c>
      <c r="AH1178" s="24">
        <v>1</v>
      </c>
      <c r="AI1178" s="24">
        <v>1</v>
      </c>
      <c r="AJ1178" s="24">
        <v>1</v>
      </c>
      <c r="AK1178" s="24">
        <v>1</v>
      </c>
      <c r="AL1178" s="24">
        <v>1</v>
      </c>
      <c r="AM1178" s="24">
        <v>1</v>
      </c>
      <c r="AN1178" s="24">
        <v>1</v>
      </c>
      <c r="AO1178" s="24">
        <v>1</v>
      </c>
      <c r="AQ1178" s="23" t="s">
        <v>3963</v>
      </c>
      <c r="AR1178" s="23" t="s">
        <v>3964</v>
      </c>
      <c r="AS1178" s="23">
        <v>86.171000000000006</v>
      </c>
      <c r="AT1178" s="23">
        <v>3.9</v>
      </c>
      <c r="AU1178" s="23">
        <v>4</v>
      </c>
      <c r="AV1178" s="23">
        <v>-0.10000000000000009</v>
      </c>
      <c r="AW1178" s="23">
        <v>1.1499999999999999</v>
      </c>
      <c r="AY1178" s="23">
        <v>10000</v>
      </c>
      <c r="AZ1178" s="23">
        <v>2</v>
      </c>
      <c r="BA1178" s="23">
        <v>5</v>
      </c>
      <c r="BC1178" s="23" t="s">
        <v>8293</v>
      </c>
      <c r="BD1178" s="23" t="s">
        <v>8293</v>
      </c>
      <c r="BE1178" s="23" t="s">
        <v>8293</v>
      </c>
      <c r="BF1178" s="23" t="s">
        <v>8330</v>
      </c>
    </row>
    <row r="1179" spans="1:58" s="23" customFormat="1" x14ac:dyDescent="0.2">
      <c r="A1179" s="23" t="s">
        <v>5411</v>
      </c>
      <c r="B1179" s="23" t="s">
        <v>5412</v>
      </c>
      <c r="C1179" s="23" t="s">
        <v>38</v>
      </c>
      <c r="D1179" s="23" t="s">
        <v>38</v>
      </c>
      <c r="E1179" s="23">
        <v>7</v>
      </c>
      <c r="F1179" s="23" t="s">
        <v>38</v>
      </c>
      <c r="G1179" s="23" t="s">
        <v>38</v>
      </c>
      <c r="H1179" s="23">
        <v>1</v>
      </c>
      <c r="I1179" s="23" t="s">
        <v>8264</v>
      </c>
      <c r="J1179" s="23">
        <v>1</v>
      </c>
      <c r="K1179" s="23">
        <v>10</v>
      </c>
      <c r="L1179" s="23" t="s">
        <v>8345</v>
      </c>
      <c r="N1179" s="24" t="b">
        <f t="shared" si="164"/>
        <v>0</v>
      </c>
      <c r="O1179" s="24">
        <f t="shared" si="165"/>
        <v>108</v>
      </c>
      <c r="P1179" s="24">
        <f t="shared" si="166"/>
        <v>4</v>
      </c>
      <c r="Q1179" s="24" t="str">
        <f t="shared" si="167"/>
        <v>YES</v>
      </c>
      <c r="R1179" s="24" t="str">
        <f t="shared" si="168"/>
        <v>YES</v>
      </c>
      <c r="S1179" s="24" t="b">
        <f t="shared" si="169"/>
        <v>1</v>
      </c>
      <c r="T1179" s="24" t="b">
        <f t="shared" si="170"/>
        <v>1</v>
      </c>
      <c r="U1179" s="24">
        <f t="shared" si="171"/>
        <v>1131</v>
      </c>
      <c r="V1179" s="24">
        <f t="shared" si="172"/>
        <v>1452</v>
      </c>
      <c r="W1179" s="24"/>
      <c r="X1179" s="23" t="s">
        <v>40</v>
      </c>
      <c r="Y1179" s="23" t="s">
        <v>197</v>
      </c>
      <c r="AA1179" s="24"/>
      <c r="AB1179" s="24"/>
      <c r="AC1179" s="24"/>
      <c r="AD1179" s="24">
        <v>1</v>
      </c>
      <c r="AE1179" s="24">
        <v>1</v>
      </c>
      <c r="AF1179" s="24">
        <v>1</v>
      </c>
      <c r="AG1179" s="24">
        <v>1</v>
      </c>
      <c r="AH1179" s="24">
        <v>1</v>
      </c>
      <c r="AI1179" s="24">
        <v>1</v>
      </c>
      <c r="AJ1179" s="24">
        <v>1</v>
      </c>
      <c r="AK1179" s="24">
        <v>1</v>
      </c>
      <c r="AL1179" s="24">
        <v>1</v>
      </c>
      <c r="AM1179" s="24">
        <v>1</v>
      </c>
      <c r="AN1179" s="24">
        <v>1</v>
      </c>
      <c r="AO1179" s="24">
        <v>1</v>
      </c>
      <c r="AQ1179" s="23" t="s">
        <v>3967</v>
      </c>
      <c r="AR1179" s="23" t="s">
        <v>916</v>
      </c>
      <c r="AS1179" s="23">
        <v>58.119</v>
      </c>
      <c r="AT1179" s="23">
        <v>2.89</v>
      </c>
      <c r="AU1179" s="23">
        <v>4</v>
      </c>
      <c r="AV1179" s="23">
        <v>-1.1099999999999999</v>
      </c>
      <c r="AW1179" s="23">
        <v>0.59499999999999997</v>
      </c>
      <c r="AY1179" s="23">
        <v>10000</v>
      </c>
      <c r="AZ1179" s="23">
        <v>2</v>
      </c>
      <c r="BA1179" s="23">
        <v>5</v>
      </c>
      <c r="BC1179" s="23" t="s">
        <v>8293</v>
      </c>
      <c r="BD1179" s="23" t="s">
        <v>8293</v>
      </c>
      <c r="BE1179" s="23" t="s">
        <v>8293</v>
      </c>
      <c r="BF1179" s="23" t="s">
        <v>8330</v>
      </c>
    </row>
    <row r="1180" spans="1:58" s="23" customFormat="1" x14ac:dyDescent="0.2">
      <c r="A1180" s="23" t="s">
        <v>5413</v>
      </c>
      <c r="B1180" s="23" t="s">
        <v>5414</v>
      </c>
      <c r="C1180" s="23" t="s">
        <v>38</v>
      </c>
      <c r="D1180" s="23" t="s">
        <v>38</v>
      </c>
      <c r="E1180" s="23">
        <v>7</v>
      </c>
      <c r="F1180" s="23" t="s">
        <v>38</v>
      </c>
      <c r="G1180" s="23" t="s">
        <v>115</v>
      </c>
      <c r="H1180" s="23">
        <v>1</v>
      </c>
      <c r="I1180" s="23" t="s">
        <v>8264</v>
      </c>
      <c r="J1180" s="23">
        <v>1</v>
      </c>
      <c r="K1180" s="23">
        <v>10</v>
      </c>
      <c r="L1180" s="23" t="s">
        <v>8345</v>
      </c>
      <c r="N1180" s="24" t="b">
        <f t="shared" si="164"/>
        <v>0</v>
      </c>
      <c r="O1180" s="24">
        <f t="shared" si="165"/>
        <v>108</v>
      </c>
      <c r="P1180" s="24">
        <f t="shared" si="166"/>
        <v>4</v>
      </c>
      <c r="Q1180" s="24" t="str">
        <f t="shared" si="167"/>
        <v>YES</v>
      </c>
      <c r="R1180" s="24" t="str">
        <f t="shared" si="168"/>
        <v>YES</v>
      </c>
      <c r="S1180" s="24" t="b">
        <f t="shared" si="169"/>
        <v>1</v>
      </c>
      <c r="T1180" s="24" t="b">
        <f t="shared" si="170"/>
        <v>1</v>
      </c>
      <c r="U1180" s="24">
        <f t="shared" si="171"/>
        <v>1131</v>
      </c>
      <c r="V1180" s="24">
        <f t="shared" si="172"/>
        <v>1452</v>
      </c>
      <c r="W1180" s="24"/>
      <c r="X1180" s="23" t="s">
        <v>82</v>
      </c>
      <c r="Y1180" s="23" t="s">
        <v>197</v>
      </c>
      <c r="AA1180" s="24"/>
      <c r="AB1180" s="24"/>
      <c r="AC1180" s="24"/>
      <c r="AD1180" s="24">
        <v>1</v>
      </c>
      <c r="AE1180" s="24">
        <v>1</v>
      </c>
      <c r="AF1180" s="24">
        <v>1</v>
      </c>
      <c r="AG1180" s="24">
        <v>1</v>
      </c>
      <c r="AH1180" s="24">
        <v>1</v>
      </c>
      <c r="AI1180" s="24">
        <v>1</v>
      </c>
      <c r="AJ1180" s="24">
        <v>1</v>
      </c>
      <c r="AK1180" s="24">
        <v>1</v>
      </c>
      <c r="AL1180" s="24">
        <v>1</v>
      </c>
      <c r="AM1180" s="24">
        <v>1</v>
      </c>
      <c r="AN1180" s="24">
        <v>1</v>
      </c>
      <c r="AO1180" s="24">
        <v>1</v>
      </c>
      <c r="AQ1180" s="23" t="s">
        <v>4936</v>
      </c>
      <c r="AR1180" s="23" t="s">
        <v>4937</v>
      </c>
      <c r="AS1180" s="23">
        <v>56.103000000000002</v>
      </c>
      <c r="AT1180" s="23">
        <v>2.33</v>
      </c>
      <c r="AU1180" s="23">
        <v>4</v>
      </c>
      <c r="AV1180" s="23">
        <v>-1.67</v>
      </c>
      <c r="AW1180" s="23">
        <v>0.56399999999999995</v>
      </c>
      <c r="AY1180" s="23">
        <v>10000</v>
      </c>
      <c r="AZ1180" s="23">
        <v>2</v>
      </c>
      <c r="BA1180" s="23" t="s">
        <v>151</v>
      </c>
      <c r="BC1180" s="23" t="s">
        <v>8293</v>
      </c>
      <c r="BD1180" s="23" t="s">
        <v>8293</v>
      </c>
      <c r="BE1180" s="23" t="s">
        <v>8293</v>
      </c>
      <c r="BF1180" s="23" t="s">
        <v>8330</v>
      </c>
    </row>
    <row r="1181" spans="1:58" s="23" customFormat="1" x14ac:dyDescent="0.2">
      <c r="A1181" s="23" t="s">
        <v>5415</v>
      </c>
      <c r="B1181" s="23" t="s">
        <v>5416</v>
      </c>
      <c r="C1181" s="23" t="s">
        <v>38</v>
      </c>
      <c r="D1181" s="23" t="s">
        <v>38</v>
      </c>
      <c r="E1181" s="23">
        <v>7</v>
      </c>
      <c r="F1181" s="23" t="s">
        <v>38</v>
      </c>
      <c r="G1181" s="23" t="s">
        <v>38</v>
      </c>
      <c r="H1181" s="23">
        <v>1</v>
      </c>
      <c r="I1181" s="23" t="s">
        <v>8264</v>
      </c>
      <c r="J1181" s="23">
        <v>1</v>
      </c>
      <c r="K1181" s="23">
        <v>10</v>
      </c>
      <c r="L1181" s="23" t="s">
        <v>8345</v>
      </c>
      <c r="N1181" s="24" t="b">
        <f t="shared" si="164"/>
        <v>0</v>
      </c>
      <c r="O1181" s="24">
        <f t="shared" si="165"/>
        <v>108</v>
      </c>
      <c r="P1181" s="24">
        <f t="shared" si="166"/>
        <v>4</v>
      </c>
      <c r="Q1181" s="24" t="str">
        <f t="shared" si="167"/>
        <v>YES</v>
      </c>
      <c r="R1181" s="24" t="str">
        <f t="shared" si="168"/>
        <v>YES</v>
      </c>
      <c r="S1181" s="24" t="b">
        <f t="shared" si="169"/>
        <v>1</v>
      </c>
      <c r="T1181" s="24" t="b">
        <f t="shared" si="170"/>
        <v>1</v>
      </c>
      <c r="U1181" s="24">
        <f t="shared" si="171"/>
        <v>1131</v>
      </c>
      <c r="V1181" s="24">
        <f t="shared" si="172"/>
        <v>1452</v>
      </c>
      <c r="W1181" s="24"/>
      <c r="X1181" s="23" t="s">
        <v>40</v>
      </c>
      <c r="Y1181" s="23" t="s">
        <v>197</v>
      </c>
      <c r="AA1181" s="24"/>
      <c r="AB1181" s="24"/>
      <c r="AC1181" s="24"/>
      <c r="AD1181" s="24">
        <v>1</v>
      </c>
      <c r="AE1181" s="24">
        <v>1</v>
      </c>
      <c r="AF1181" s="24">
        <v>1</v>
      </c>
      <c r="AG1181" s="24">
        <v>1</v>
      </c>
      <c r="AH1181" s="24">
        <v>1</v>
      </c>
      <c r="AI1181" s="24">
        <v>1</v>
      </c>
      <c r="AJ1181" s="24">
        <v>1</v>
      </c>
      <c r="AK1181" s="24">
        <v>1</v>
      </c>
      <c r="AL1181" s="24">
        <v>1</v>
      </c>
      <c r="AM1181" s="24">
        <v>1</v>
      </c>
      <c r="AN1181" s="24">
        <v>1</v>
      </c>
      <c r="AO1181" s="24">
        <v>1</v>
      </c>
      <c r="AQ1181" s="23" t="s">
        <v>4023</v>
      </c>
      <c r="AR1181" s="23" t="s">
        <v>4024</v>
      </c>
      <c r="AS1181" s="23">
        <v>30.067</v>
      </c>
      <c r="AT1181" s="23">
        <v>1.81</v>
      </c>
      <c r="AU1181" s="23">
        <v>4</v>
      </c>
      <c r="AV1181" s="23">
        <v>-2.19</v>
      </c>
      <c r="AW1181" s="23">
        <v>0.27100000000000002</v>
      </c>
      <c r="AY1181" s="23">
        <v>10000</v>
      </c>
      <c r="AZ1181" s="23">
        <v>2</v>
      </c>
      <c r="BA1181" s="23">
        <v>5</v>
      </c>
      <c r="BC1181" s="23" t="s">
        <v>8293</v>
      </c>
      <c r="BD1181" s="23" t="s">
        <v>8293</v>
      </c>
      <c r="BE1181" s="23" t="s">
        <v>8293</v>
      </c>
      <c r="BF1181" s="23" t="s">
        <v>8330</v>
      </c>
    </row>
    <row r="1182" spans="1:58" s="23" customFormat="1" x14ac:dyDescent="0.2">
      <c r="A1182" s="23" t="s">
        <v>5417</v>
      </c>
      <c r="B1182" s="23" t="s">
        <v>5418</v>
      </c>
      <c r="C1182" s="23" t="s">
        <v>38</v>
      </c>
      <c r="D1182" s="23" t="s">
        <v>38</v>
      </c>
      <c r="E1182" s="23">
        <v>7</v>
      </c>
      <c r="F1182" s="23" t="s">
        <v>38</v>
      </c>
      <c r="G1182" s="23" t="s">
        <v>38</v>
      </c>
      <c r="H1182" s="23">
        <v>1</v>
      </c>
      <c r="I1182" s="23" t="s">
        <v>8264</v>
      </c>
      <c r="J1182" s="23">
        <v>1</v>
      </c>
      <c r="K1182" s="23">
        <v>10</v>
      </c>
      <c r="L1182" s="23" t="s">
        <v>8345</v>
      </c>
      <c r="N1182" s="24" t="b">
        <f t="shared" si="164"/>
        <v>0</v>
      </c>
      <c r="O1182" s="24">
        <f t="shared" si="165"/>
        <v>108</v>
      </c>
      <c r="P1182" s="24">
        <f t="shared" si="166"/>
        <v>4</v>
      </c>
      <c r="Q1182" s="24" t="str">
        <f t="shared" si="167"/>
        <v>YES</v>
      </c>
      <c r="R1182" s="24" t="str">
        <f t="shared" si="168"/>
        <v>YES</v>
      </c>
      <c r="S1182" s="24" t="b">
        <f t="shared" si="169"/>
        <v>1</v>
      </c>
      <c r="T1182" s="24" t="b">
        <f t="shared" si="170"/>
        <v>1</v>
      </c>
      <c r="U1182" s="24">
        <f t="shared" si="171"/>
        <v>1131</v>
      </c>
      <c r="V1182" s="24">
        <f t="shared" si="172"/>
        <v>1452</v>
      </c>
      <c r="W1182" s="24"/>
      <c r="X1182" s="23" t="s">
        <v>40</v>
      </c>
      <c r="Y1182" s="23" t="s">
        <v>197</v>
      </c>
      <c r="AA1182" s="24"/>
      <c r="AB1182" s="24"/>
      <c r="AC1182" s="24"/>
      <c r="AD1182" s="24">
        <v>1</v>
      </c>
      <c r="AE1182" s="24">
        <v>1</v>
      </c>
      <c r="AF1182" s="24">
        <v>1</v>
      </c>
      <c r="AG1182" s="24">
        <v>1</v>
      </c>
      <c r="AH1182" s="24">
        <v>1</v>
      </c>
      <c r="AI1182" s="24">
        <v>1</v>
      </c>
      <c r="AJ1182" s="24">
        <v>1</v>
      </c>
      <c r="AK1182" s="24">
        <v>1</v>
      </c>
      <c r="AL1182" s="24">
        <v>1</v>
      </c>
      <c r="AM1182" s="24">
        <v>1</v>
      </c>
      <c r="AN1182" s="24">
        <v>1</v>
      </c>
      <c r="AO1182" s="24">
        <v>1</v>
      </c>
      <c r="AQ1182" s="23" t="s">
        <v>4023</v>
      </c>
      <c r="AR1182" s="23" t="s">
        <v>4024</v>
      </c>
      <c r="AS1182" s="23">
        <v>30.067</v>
      </c>
      <c r="AT1182" s="23">
        <v>1.81</v>
      </c>
      <c r="AU1182" s="23">
        <v>4</v>
      </c>
      <c r="AV1182" s="23">
        <v>-2.19</v>
      </c>
      <c r="AW1182" s="23">
        <v>0.27100000000000002</v>
      </c>
      <c r="AY1182" s="23">
        <v>10000</v>
      </c>
      <c r="AZ1182" s="23">
        <v>2</v>
      </c>
      <c r="BA1182" s="23">
        <v>5</v>
      </c>
      <c r="BC1182" s="23" t="s">
        <v>8293</v>
      </c>
      <c r="BD1182" s="23" t="s">
        <v>8293</v>
      </c>
      <c r="BE1182" s="23" t="s">
        <v>8293</v>
      </c>
      <c r="BF1182" s="23" t="s">
        <v>8330</v>
      </c>
    </row>
    <row r="1183" spans="1:58" s="23" customFormat="1" x14ac:dyDescent="0.2">
      <c r="A1183" s="23" t="s">
        <v>5419</v>
      </c>
      <c r="B1183" s="23" t="s">
        <v>5420</v>
      </c>
      <c r="C1183" s="23" t="s">
        <v>38</v>
      </c>
      <c r="D1183" s="23" t="s">
        <v>38</v>
      </c>
      <c r="E1183" s="23">
        <v>7</v>
      </c>
      <c r="F1183" s="23" t="s">
        <v>38</v>
      </c>
      <c r="G1183" s="23" t="s">
        <v>38</v>
      </c>
      <c r="H1183" s="23">
        <v>1</v>
      </c>
      <c r="I1183" s="23" t="s">
        <v>8264</v>
      </c>
      <c r="J1183" s="23">
        <v>1</v>
      </c>
      <c r="K1183" s="23">
        <v>10</v>
      </c>
      <c r="L1183" s="23" t="s">
        <v>8345</v>
      </c>
      <c r="N1183" s="24" t="b">
        <f t="shared" si="164"/>
        <v>0</v>
      </c>
      <c r="O1183" s="24">
        <f t="shared" si="165"/>
        <v>108</v>
      </c>
      <c r="P1183" s="24">
        <f t="shared" si="166"/>
        <v>4</v>
      </c>
      <c r="Q1183" s="24" t="str">
        <f t="shared" si="167"/>
        <v>YES</v>
      </c>
      <c r="R1183" s="24" t="str">
        <f t="shared" si="168"/>
        <v>YES</v>
      </c>
      <c r="S1183" s="24" t="b">
        <f t="shared" si="169"/>
        <v>1</v>
      </c>
      <c r="T1183" s="24" t="b">
        <f t="shared" si="170"/>
        <v>1</v>
      </c>
      <c r="U1183" s="24">
        <f t="shared" si="171"/>
        <v>1131</v>
      </c>
      <c r="V1183" s="24">
        <f t="shared" si="172"/>
        <v>1452</v>
      </c>
      <c r="W1183" s="24"/>
      <c r="X1183" s="23" t="s">
        <v>40</v>
      </c>
      <c r="Y1183" s="23" t="s">
        <v>197</v>
      </c>
      <c r="AA1183" s="24"/>
      <c r="AB1183" s="24"/>
      <c r="AC1183" s="24"/>
      <c r="AD1183" s="24">
        <v>1</v>
      </c>
      <c r="AE1183" s="24">
        <v>1</v>
      </c>
      <c r="AF1183" s="24">
        <v>1</v>
      </c>
      <c r="AG1183" s="24">
        <v>1</v>
      </c>
      <c r="AH1183" s="24">
        <v>1</v>
      </c>
      <c r="AI1183" s="24">
        <v>1</v>
      </c>
      <c r="AJ1183" s="24">
        <v>1</v>
      </c>
      <c r="AK1183" s="24">
        <v>1</v>
      </c>
      <c r="AL1183" s="24">
        <v>1</v>
      </c>
      <c r="AM1183" s="24">
        <v>1</v>
      </c>
      <c r="AN1183" s="24">
        <v>1</v>
      </c>
      <c r="AO1183" s="24">
        <v>1</v>
      </c>
      <c r="AQ1183" s="23" t="s">
        <v>3985</v>
      </c>
      <c r="AR1183" s="23" t="s">
        <v>3986</v>
      </c>
      <c r="AS1183" s="23">
        <v>114.22</v>
      </c>
      <c r="AT1183" s="23">
        <v>5.18</v>
      </c>
      <c r="AU1183" s="23">
        <v>4</v>
      </c>
      <c r="AV1183" s="23">
        <v>1.1799999999999997</v>
      </c>
      <c r="AW1183" s="23">
        <v>2.92</v>
      </c>
      <c r="AY1183" s="23">
        <v>10000</v>
      </c>
      <c r="AZ1183" s="23">
        <v>2</v>
      </c>
      <c r="BA1183" s="23">
        <v>5</v>
      </c>
      <c r="BC1183" s="23" t="s">
        <v>8293</v>
      </c>
      <c r="BD1183" s="23" t="s">
        <v>8293</v>
      </c>
      <c r="BE1183" s="23" t="s">
        <v>8293</v>
      </c>
      <c r="BF1183" s="23" t="s">
        <v>8330</v>
      </c>
    </row>
    <row r="1184" spans="1:58" s="23" customFormat="1" x14ac:dyDescent="0.2">
      <c r="A1184" s="23" t="s">
        <v>5421</v>
      </c>
      <c r="B1184" s="23" t="s">
        <v>5422</v>
      </c>
      <c r="C1184" s="23" t="s">
        <v>38</v>
      </c>
      <c r="D1184" s="23" t="s">
        <v>38</v>
      </c>
      <c r="E1184" s="23">
        <v>7</v>
      </c>
      <c r="F1184" s="23" t="s">
        <v>38</v>
      </c>
      <c r="G1184" s="23" t="s">
        <v>38</v>
      </c>
      <c r="H1184" s="23">
        <v>1</v>
      </c>
      <c r="I1184" s="23" t="s">
        <v>8264</v>
      </c>
      <c r="J1184" s="23">
        <v>1</v>
      </c>
      <c r="K1184" s="23">
        <v>1</v>
      </c>
      <c r="L1184" s="23" t="s">
        <v>8348</v>
      </c>
      <c r="N1184" s="24" t="b">
        <f t="shared" si="164"/>
        <v>0</v>
      </c>
      <c r="O1184" s="24">
        <f t="shared" si="165"/>
        <v>9</v>
      </c>
      <c r="P1184" s="24">
        <f t="shared" si="166"/>
        <v>0.4</v>
      </c>
      <c r="Q1184" s="24" t="str">
        <f t="shared" si="167"/>
        <v>YES</v>
      </c>
      <c r="R1184" s="24" t="str">
        <f t="shared" si="168"/>
        <v>YES</v>
      </c>
      <c r="S1184" s="24" t="b">
        <f t="shared" si="169"/>
        <v>1</v>
      </c>
      <c r="T1184" s="24" t="b">
        <f t="shared" si="170"/>
        <v>1</v>
      </c>
      <c r="U1184" s="24">
        <f t="shared" si="171"/>
        <v>2264</v>
      </c>
      <c r="V1184" s="24">
        <f t="shared" si="172"/>
        <v>2264</v>
      </c>
      <c r="W1184" s="24"/>
      <c r="X1184" s="23" t="s">
        <v>137</v>
      </c>
      <c r="Y1184" s="23" t="s">
        <v>106</v>
      </c>
      <c r="AA1184" s="24"/>
      <c r="AB1184" s="24"/>
      <c r="AC1184" s="24"/>
      <c r="AD1184" s="24">
        <v>1</v>
      </c>
      <c r="AE1184" s="24">
        <v>1</v>
      </c>
      <c r="AF1184" s="24">
        <v>1</v>
      </c>
      <c r="AG1184" s="24">
        <v>1</v>
      </c>
      <c r="AH1184" s="24">
        <v>1</v>
      </c>
      <c r="AI1184" s="24">
        <v>1</v>
      </c>
      <c r="AJ1184" s="24">
        <v>1</v>
      </c>
      <c r="AK1184" s="24">
        <v>1</v>
      </c>
      <c r="AL1184" s="24">
        <v>1</v>
      </c>
      <c r="AM1184" s="24">
        <v>1</v>
      </c>
      <c r="AN1184" s="24">
        <v>1</v>
      </c>
      <c r="AO1184" s="24">
        <v>1</v>
      </c>
      <c r="AQ1184" s="23" t="s">
        <v>5423</v>
      </c>
      <c r="AR1184" s="23" t="s">
        <v>4836</v>
      </c>
      <c r="AS1184" s="23">
        <v>146.13999999999999</v>
      </c>
      <c r="AT1184" s="23">
        <v>0.56000000000000005</v>
      </c>
      <c r="AU1184" s="23">
        <v>4.6040000000000001</v>
      </c>
      <c r="AV1184" s="23">
        <v>-4.0440000000000005</v>
      </c>
      <c r="AW1184" s="23">
        <v>1.9E-3</v>
      </c>
      <c r="AY1184" s="23">
        <v>10000</v>
      </c>
      <c r="AZ1184" s="23">
        <v>2</v>
      </c>
      <c r="BA1184" s="23">
        <v>5</v>
      </c>
      <c r="BC1184" s="23" t="s">
        <v>8293</v>
      </c>
      <c r="BD1184" s="23" t="s">
        <v>8293</v>
      </c>
      <c r="BE1184" s="23" t="s">
        <v>8293</v>
      </c>
      <c r="BF1184" s="23" t="s">
        <v>8330</v>
      </c>
    </row>
    <row r="1185" spans="1:58" s="23" customFormat="1" x14ac:dyDescent="0.2">
      <c r="A1185" s="23" t="s">
        <v>4329</v>
      </c>
      <c r="B1185" s="23" t="s">
        <v>4330</v>
      </c>
      <c r="C1185" s="23" t="s">
        <v>38</v>
      </c>
      <c r="D1185" s="23" t="s">
        <v>38</v>
      </c>
      <c r="E1185" s="23">
        <v>6.5</v>
      </c>
      <c r="F1185" s="23" t="s">
        <v>38</v>
      </c>
      <c r="G1185" s="23" t="s">
        <v>38</v>
      </c>
      <c r="H1185" s="23">
        <v>1</v>
      </c>
      <c r="I1185" s="23" t="s">
        <v>8264</v>
      </c>
      <c r="J1185" s="23">
        <v>10</v>
      </c>
      <c r="K1185" s="23">
        <v>1</v>
      </c>
      <c r="L1185" s="23" t="s">
        <v>8345</v>
      </c>
      <c r="N1185" s="24" t="b">
        <f t="shared" si="164"/>
        <v>0</v>
      </c>
      <c r="O1185" s="24">
        <f t="shared" si="165"/>
        <v>107.5</v>
      </c>
      <c r="P1185" s="24">
        <f t="shared" si="166"/>
        <v>5.3250000000000002</v>
      </c>
      <c r="Q1185" s="24" t="str">
        <f t="shared" si="167"/>
        <v>YES</v>
      </c>
      <c r="R1185" s="24" t="str">
        <f t="shared" si="168"/>
        <v>YES</v>
      </c>
      <c r="S1185" s="24" t="b">
        <f t="shared" si="169"/>
        <v>1</v>
      </c>
      <c r="T1185" s="24" t="b">
        <f t="shared" si="170"/>
        <v>1</v>
      </c>
      <c r="U1185" s="24">
        <f t="shared" si="171"/>
        <v>1178</v>
      </c>
      <c r="V1185" s="24">
        <f t="shared" si="172"/>
        <v>1139</v>
      </c>
      <c r="W1185" s="24"/>
      <c r="X1185" s="23" t="s">
        <v>1480</v>
      </c>
      <c r="Y1185" s="23" t="s">
        <v>42</v>
      </c>
      <c r="AA1185" s="24"/>
      <c r="AB1185" s="24" t="s">
        <v>39</v>
      </c>
      <c r="AC1185" s="24"/>
      <c r="AD1185" s="24">
        <v>6</v>
      </c>
      <c r="AE1185" s="24">
        <v>6</v>
      </c>
      <c r="AF1185" s="24">
        <v>6</v>
      </c>
      <c r="AG1185" s="24">
        <v>6</v>
      </c>
      <c r="AH1185" s="24">
        <v>6</v>
      </c>
      <c r="AI1185" s="24">
        <v>6</v>
      </c>
      <c r="AJ1185" s="24">
        <v>6</v>
      </c>
      <c r="AK1185" s="24">
        <v>6</v>
      </c>
      <c r="AL1185" s="24">
        <v>3</v>
      </c>
      <c r="AM1185" s="24">
        <v>10</v>
      </c>
      <c r="AN1185" s="24">
        <v>6</v>
      </c>
      <c r="AO1185" s="24">
        <v>10</v>
      </c>
      <c r="AQ1185" s="23" t="s">
        <v>4331</v>
      </c>
      <c r="AR1185" s="23" t="s">
        <v>2818</v>
      </c>
      <c r="AS1185" s="23">
        <v>446.64</v>
      </c>
      <c r="AT1185" s="23">
        <v>10.36</v>
      </c>
      <c r="AU1185" s="23">
        <v>12</v>
      </c>
      <c r="AV1185" s="23">
        <v>-1.6400000000000006</v>
      </c>
      <c r="AW1185" s="23">
        <v>4.1900000000000004</v>
      </c>
      <c r="AY1185" s="23">
        <v>1000000</v>
      </c>
      <c r="AZ1185" s="23">
        <v>4</v>
      </c>
      <c r="BA1185" s="23">
        <v>2.5</v>
      </c>
      <c r="BC1185" s="23" t="s">
        <v>8293</v>
      </c>
      <c r="BD1185" s="23" t="s">
        <v>8293</v>
      </c>
      <c r="BE1185" s="23" t="s">
        <v>8293</v>
      </c>
      <c r="BF1185" s="23" t="s">
        <v>8330</v>
      </c>
    </row>
    <row r="1186" spans="1:58" s="23" customFormat="1" x14ac:dyDescent="0.2">
      <c r="A1186" s="23" t="s">
        <v>704</v>
      </c>
      <c r="B1186" s="23" t="s">
        <v>705</v>
      </c>
      <c r="C1186" s="23" t="s">
        <v>8340</v>
      </c>
      <c r="D1186" s="23" t="s">
        <v>38</v>
      </c>
      <c r="E1186" s="23">
        <v>6</v>
      </c>
      <c r="F1186" s="23" t="s">
        <v>38</v>
      </c>
      <c r="G1186" s="23" t="s">
        <v>38</v>
      </c>
      <c r="H1186" s="23">
        <v>1</v>
      </c>
      <c r="I1186" s="23" t="s">
        <v>8264</v>
      </c>
      <c r="J1186" s="23">
        <v>10</v>
      </c>
      <c r="K1186" s="23">
        <v>1</v>
      </c>
      <c r="L1186" s="23" t="s">
        <v>8342</v>
      </c>
      <c r="N1186" s="24" t="b">
        <f t="shared" si="164"/>
        <v>0</v>
      </c>
      <c r="O1186" s="24">
        <f t="shared" si="165"/>
        <v>107</v>
      </c>
      <c r="P1186" s="24">
        <f t="shared" si="166"/>
        <v>5.3</v>
      </c>
      <c r="Q1186" s="24" t="str">
        <f t="shared" si="167"/>
        <v>YES</v>
      </c>
      <c r="R1186" s="24" t="str">
        <f t="shared" si="168"/>
        <v>YES</v>
      </c>
      <c r="S1186" s="24" t="b">
        <f t="shared" si="169"/>
        <v>1</v>
      </c>
      <c r="T1186" s="24" t="b">
        <f t="shared" si="170"/>
        <v>1</v>
      </c>
      <c r="U1186" s="24">
        <f t="shared" si="171"/>
        <v>1179</v>
      </c>
      <c r="V1186" s="24">
        <f t="shared" si="172"/>
        <v>1140</v>
      </c>
      <c r="W1186" s="24"/>
      <c r="X1186" s="23" t="s">
        <v>137</v>
      </c>
      <c r="Y1186" s="23" t="s">
        <v>106</v>
      </c>
      <c r="AA1186" s="24" t="s">
        <v>39</v>
      </c>
      <c r="AB1186" s="24" t="s">
        <v>39</v>
      </c>
      <c r="AC1186" s="24" t="s">
        <v>39</v>
      </c>
      <c r="AD1186" s="24">
        <v>10</v>
      </c>
      <c r="AE1186" s="24">
        <v>10</v>
      </c>
      <c r="AF1186" s="24">
        <v>10</v>
      </c>
      <c r="AG1186" s="24">
        <v>10</v>
      </c>
      <c r="AH1186" s="24">
        <v>10</v>
      </c>
      <c r="AI1186" s="24">
        <v>10</v>
      </c>
      <c r="AJ1186" s="24">
        <v>6</v>
      </c>
      <c r="AK1186" s="24">
        <v>6</v>
      </c>
      <c r="AL1186" s="24">
        <v>10</v>
      </c>
      <c r="AM1186" s="24">
        <v>6</v>
      </c>
      <c r="AN1186" s="24">
        <v>10</v>
      </c>
      <c r="AO1186" s="24">
        <v>6</v>
      </c>
      <c r="AQ1186" s="23" t="s">
        <v>706</v>
      </c>
      <c r="AR1186" s="23" t="s">
        <v>707</v>
      </c>
      <c r="AS1186" s="23">
        <v>264.39</v>
      </c>
      <c r="AT1186" s="23">
        <v>5.58</v>
      </c>
      <c r="AU1186" s="23">
        <v>10.750999999999999</v>
      </c>
      <c r="AV1186" s="23">
        <v>-5.1709999999999994</v>
      </c>
      <c r="AW1186" s="23">
        <v>2.21</v>
      </c>
      <c r="AY1186" s="23">
        <v>10</v>
      </c>
      <c r="AZ1186" s="23">
        <v>1</v>
      </c>
      <c r="BA1186" s="23">
        <v>5</v>
      </c>
      <c r="BC1186" s="23" t="s">
        <v>8293</v>
      </c>
      <c r="BD1186" s="23" t="s">
        <v>8320</v>
      </c>
      <c r="BE1186" s="23" t="s">
        <v>8293</v>
      </c>
      <c r="BF1186" s="23" t="s">
        <v>8330</v>
      </c>
    </row>
    <row r="1187" spans="1:58" s="23" customFormat="1" x14ac:dyDescent="0.2">
      <c r="A1187" s="28" t="s">
        <v>8277</v>
      </c>
      <c r="B1187" s="23" t="s">
        <v>4332</v>
      </c>
      <c r="C1187" s="23" t="s">
        <v>38</v>
      </c>
      <c r="D1187" s="23" t="s">
        <v>38</v>
      </c>
      <c r="E1187" s="23">
        <v>7</v>
      </c>
      <c r="F1187" s="23" t="s">
        <v>38</v>
      </c>
      <c r="G1187" s="23" t="s">
        <v>115</v>
      </c>
      <c r="H1187" s="23">
        <v>10</v>
      </c>
      <c r="I1187" s="23" t="s">
        <v>8264</v>
      </c>
      <c r="J1187" s="23">
        <v>6</v>
      </c>
      <c r="K1187" s="23">
        <v>1</v>
      </c>
      <c r="L1187" s="23" t="s">
        <v>8345</v>
      </c>
      <c r="N1187" s="24" t="b">
        <f t="shared" si="164"/>
        <v>0</v>
      </c>
      <c r="O1187" s="24">
        <f t="shared" si="165"/>
        <v>107</v>
      </c>
      <c r="P1187" s="24">
        <f t="shared" si="166"/>
        <v>5.3</v>
      </c>
      <c r="Q1187" s="24" t="str">
        <f t="shared" si="167"/>
        <v>YES</v>
      </c>
      <c r="R1187" s="24" t="str">
        <f t="shared" si="168"/>
        <v>YES</v>
      </c>
      <c r="S1187" s="24" t="b">
        <f t="shared" si="169"/>
        <v>1</v>
      </c>
      <c r="T1187" s="24" t="b">
        <f t="shared" si="170"/>
        <v>1</v>
      </c>
      <c r="U1187" s="24">
        <f t="shared" si="171"/>
        <v>1179</v>
      </c>
      <c r="V1187" s="24">
        <f t="shared" si="172"/>
        <v>1140</v>
      </c>
      <c r="W1187" s="24"/>
      <c r="X1187" s="23" t="s">
        <v>1480</v>
      </c>
      <c r="Y1187" s="23" t="s">
        <v>42</v>
      </c>
      <c r="AA1187" s="24"/>
      <c r="AB1187" s="24"/>
      <c r="AC1187" s="24"/>
      <c r="AD1187" s="24">
        <v>6</v>
      </c>
      <c r="AE1187" s="24">
        <v>6</v>
      </c>
      <c r="AF1187" s="24">
        <v>6</v>
      </c>
      <c r="AG1187" s="24">
        <v>6</v>
      </c>
      <c r="AH1187" s="24">
        <v>6</v>
      </c>
      <c r="AI1187" s="24">
        <v>6</v>
      </c>
      <c r="AJ1187" s="24">
        <v>6</v>
      </c>
      <c r="AK1187" s="24">
        <v>6</v>
      </c>
      <c r="AL1187" s="24">
        <v>6</v>
      </c>
      <c r="AM1187" s="24">
        <v>6</v>
      </c>
      <c r="AN1187" s="24">
        <v>6</v>
      </c>
      <c r="AO1187" s="24">
        <v>6</v>
      </c>
      <c r="AQ1187" s="23" t="s">
        <v>4333</v>
      </c>
      <c r="AR1187" s="23" t="s">
        <v>4334</v>
      </c>
      <c r="AS1187" s="23">
        <v>183.28</v>
      </c>
      <c r="AT1187" s="23">
        <v>2.87</v>
      </c>
      <c r="AU1187" s="23">
        <v>8.2850000000000001</v>
      </c>
      <c r="AV1187" s="23">
        <v>-5.415</v>
      </c>
      <c r="AW1187" s="23">
        <v>0.17</v>
      </c>
      <c r="AY1187" s="23">
        <v>10000</v>
      </c>
      <c r="AZ1187" s="23">
        <v>2</v>
      </c>
      <c r="BA1187" s="23" t="s">
        <v>151</v>
      </c>
      <c r="BC1187" s="23" t="s">
        <v>8293</v>
      </c>
      <c r="BD1187" s="23" t="s">
        <v>8293</v>
      </c>
      <c r="BE1187" s="23" t="s">
        <v>8293</v>
      </c>
      <c r="BF1187" s="23" t="s">
        <v>8330</v>
      </c>
    </row>
    <row r="1188" spans="1:58" s="23" customFormat="1" x14ac:dyDescent="0.2">
      <c r="A1188" s="23" t="s">
        <v>4335</v>
      </c>
      <c r="B1188" s="23" t="s">
        <v>4336</v>
      </c>
      <c r="C1188" s="23" t="s">
        <v>38</v>
      </c>
      <c r="D1188" s="23" t="s">
        <v>38</v>
      </c>
      <c r="E1188" s="23">
        <v>7</v>
      </c>
      <c r="F1188" s="23" t="s">
        <v>38</v>
      </c>
      <c r="G1188" s="23" t="s">
        <v>38</v>
      </c>
      <c r="H1188" s="23">
        <v>10</v>
      </c>
      <c r="I1188" s="23" t="s">
        <v>8264</v>
      </c>
      <c r="J1188" s="23">
        <v>6</v>
      </c>
      <c r="K1188" s="23">
        <v>1</v>
      </c>
      <c r="L1188" s="23" t="s">
        <v>8345</v>
      </c>
      <c r="N1188" s="24" t="b">
        <f t="shared" si="164"/>
        <v>0</v>
      </c>
      <c r="O1188" s="24">
        <f t="shared" si="165"/>
        <v>107</v>
      </c>
      <c r="P1188" s="24">
        <f t="shared" si="166"/>
        <v>5.3</v>
      </c>
      <c r="Q1188" s="24" t="str">
        <f t="shared" si="167"/>
        <v>YES</v>
      </c>
      <c r="R1188" s="24" t="str">
        <f t="shared" si="168"/>
        <v>YES</v>
      </c>
      <c r="S1188" s="24" t="b">
        <f t="shared" si="169"/>
        <v>1</v>
      </c>
      <c r="T1188" s="24" t="b">
        <f t="shared" si="170"/>
        <v>1</v>
      </c>
      <c r="U1188" s="24">
        <f t="shared" si="171"/>
        <v>1179</v>
      </c>
      <c r="V1188" s="24">
        <f t="shared" si="172"/>
        <v>1140</v>
      </c>
      <c r="W1188" s="24"/>
      <c r="X1188" s="23" t="s">
        <v>1480</v>
      </c>
      <c r="Y1188" s="23" t="s">
        <v>42</v>
      </c>
      <c r="AA1188" s="24"/>
      <c r="AB1188" s="24"/>
      <c r="AC1188" s="24"/>
      <c r="AD1188" s="24">
        <v>6</v>
      </c>
      <c r="AE1188" s="24">
        <v>6</v>
      </c>
      <c r="AF1188" s="24">
        <v>3</v>
      </c>
      <c r="AG1188" s="24">
        <v>3</v>
      </c>
      <c r="AH1188" s="24">
        <v>3</v>
      </c>
      <c r="AI1188" s="24">
        <v>3</v>
      </c>
      <c r="AJ1188" s="24">
        <v>6</v>
      </c>
      <c r="AK1188" s="24">
        <v>6</v>
      </c>
      <c r="AL1188" s="24">
        <v>6</v>
      </c>
      <c r="AM1188" s="24">
        <v>6</v>
      </c>
      <c r="AN1188" s="24">
        <v>6</v>
      </c>
      <c r="AO1188" s="24">
        <v>6</v>
      </c>
      <c r="AQ1188" s="23" t="s">
        <v>4337</v>
      </c>
      <c r="AR1188" s="23" t="s">
        <v>4338</v>
      </c>
      <c r="AS1188" s="23">
        <v>326.27</v>
      </c>
      <c r="AT1188" s="23">
        <v>4.59</v>
      </c>
      <c r="AU1188" s="23">
        <v>8.4589999999999996</v>
      </c>
      <c r="AV1188" s="23">
        <v>-3.8689999999999998</v>
      </c>
      <c r="AW1188" s="23">
        <v>0.217</v>
      </c>
      <c r="AY1188" s="23">
        <v>10000</v>
      </c>
      <c r="AZ1188" s="23">
        <v>2</v>
      </c>
      <c r="BA1188" s="23">
        <v>5</v>
      </c>
      <c r="BC1188" s="23" t="s">
        <v>8293</v>
      </c>
      <c r="BD1188" s="23" t="s">
        <v>8293</v>
      </c>
      <c r="BE1188" s="23" t="s">
        <v>8293</v>
      </c>
      <c r="BF1188" s="23" t="s">
        <v>8330</v>
      </c>
    </row>
    <row r="1189" spans="1:58" s="23" customFormat="1" x14ac:dyDescent="0.2">
      <c r="A1189" s="23" t="s">
        <v>4339</v>
      </c>
      <c r="B1189" s="23" t="s">
        <v>4340</v>
      </c>
      <c r="C1189" s="23" t="s">
        <v>38</v>
      </c>
      <c r="D1189" s="23" t="s">
        <v>38</v>
      </c>
      <c r="E1189" s="23">
        <v>7</v>
      </c>
      <c r="F1189" s="23" t="s">
        <v>38</v>
      </c>
      <c r="G1189" s="23" t="s">
        <v>38</v>
      </c>
      <c r="H1189" s="23">
        <v>10</v>
      </c>
      <c r="I1189" s="23" t="s">
        <v>8264</v>
      </c>
      <c r="J1189" s="23">
        <v>6</v>
      </c>
      <c r="K1189" s="23">
        <v>1</v>
      </c>
      <c r="L1189" s="23" t="s">
        <v>8345</v>
      </c>
      <c r="N1189" s="24" t="b">
        <f t="shared" si="164"/>
        <v>0</v>
      </c>
      <c r="O1189" s="24">
        <f t="shared" si="165"/>
        <v>107</v>
      </c>
      <c r="P1189" s="24">
        <f t="shared" si="166"/>
        <v>5.3</v>
      </c>
      <c r="Q1189" s="24" t="str">
        <f t="shared" si="167"/>
        <v>YES</v>
      </c>
      <c r="R1189" s="24" t="str">
        <f t="shared" si="168"/>
        <v>YES</v>
      </c>
      <c r="S1189" s="24" t="b">
        <f t="shared" si="169"/>
        <v>1</v>
      </c>
      <c r="T1189" s="24" t="b">
        <f t="shared" si="170"/>
        <v>1</v>
      </c>
      <c r="U1189" s="24">
        <f t="shared" si="171"/>
        <v>1179</v>
      </c>
      <c r="V1189" s="24">
        <f t="shared" si="172"/>
        <v>1140</v>
      </c>
      <c r="W1189" s="24"/>
      <c r="X1189" s="23" t="s">
        <v>1480</v>
      </c>
      <c r="Y1189" s="23" t="s">
        <v>42</v>
      </c>
      <c r="AA1189" s="24"/>
      <c r="AB1189" s="24"/>
      <c r="AC1189" s="24"/>
      <c r="AD1189" s="24">
        <v>6</v>
      </c>
      <c r="AE1189" s="24">
        <v>6</v>
      </c>
      <c r="AF1189" s="24">
        <v>6</v>
      </c>
      <c r="AG1189" s="24">
        <v>6</v>
      </c>
      <c r="AH1189" s="24">
        <v>6</v>
      </c>
      <c r="AI1189" s="24">
        <v>6</v>
      </c>
      <c r="AJ1189" s="24">
        <v>6</v>
      </c>
      <c r="AK1189" s="24">
        <v>6</v>
      </c>
      <c r="AL1189" s="24">
        <v>6</v>
      </c>
      <c r="AM1189" s="24">
        <v>6</v>
      </c>
      <c r="AN1189" s="24">
        <v>6</v>
      </c>
      <c r="AO1189" s="24">
        <v>6</v>
      </c>
      <c r="AQ1189" s="23" t="s">
        <v>4341</v>
      </c>
      <c r="AR1189" s="23" t="s">
        <v>4342</v>
      </c>
      <c r="AS1189" s="23">
        <v>262.33</v>
      </c>
      <c r="AT1189" s="23">
        <v>6.16</v>
      </c>
      <c r="AU1189" s="23">
        <v>9.2629999999999999</v>
      </c>
      <c r="AV1189" s="23">
        <v>-3.1029999999999998</v>
      </c>
      <c r="AW1189" s="23">
        <v>0.69099999999999995</v>
      </c>
      <c r="AY1189" s="23">
        <v>10000</v>
      </c>
      <c r="AZ1189" s="23">
        <v>2</v>
      </c>
      <c r="BA1189" s="23">
        <v>5</v>
      </c>
      <c r="BC1189" s="23" t="s">
        <v>8293</v>
      </c>
      <c r="BD1189" s="23" t="s">
        <v>8293</v>
      </c>
      <c r="BE1189" s="23" t="s">
        <v>8293</v>
      </c>
      <c r="BF1189" s="23" t="s">
        <v>8330</v>
      </c>
    </row>
    <row r="1190" spans="1:58" s="23" customFormat="1" x14ac:dyDescent="0.2">
      <c r="A1190" s="23" t="s">
        <v>4343</v>
      </c>
      <c r="B1190" s="23" t="s">
        <v>4344</v>
      </c>
      <c r="C1190" s="23" t="s">
        <v>38</v>
      </c>
      <c r="D1190" s="23" t="s">
        <v>38</v>
      </c>
      <c r="E1190" s="23">
        <v>7</v>
      </c>
      <c r="F1190" s="23" t="s">
        <v>38</v>
      </c>
      <c r="G1190" s="23" t="s">
        <v>38</v>
      </c>
      <c r="H1190" s="23">
        <v>10</v>
      </c>
      <c r="I1190" s="23" t="s">
        <v>8264</v>
      </c>
      <c r="J1190" s="23">
        <v>6</v>
      </c>
      <c r="K1190" s="23">
        <v>1</v>
      </c>
      <c r="L1190" s="23" t="s">
        <v>8345</v>
      </c>
      <c r="N1190" s="24" t="b">
        <f t="shared" si="164"/>
        <v>0</v>
      </c>
      <c r="O1190" s="24">
        <f t="shared" si="165"/>
        <v>107</v>
      </c>
      <c r="P1190" s="24">
        <f t="shared" si="166"/>
        <v>5.3</v>
      </c>
      <c r="Q1190" s="24" t="str">
        <f t="shared" si="167"/>
        <v>YES</v>
      </c>
      <c r="R1190" s="24" t="str">
        <f t="shared" si="168"/>
        <v>YES</v>
      </c>
      <c r="S1190" s="24" t="b">
        <f t="shared" si="169"/>
        <v>1</v>
      </c>
      <c r="T1190" s="24" t="b">
        <f t="shared" si="170"/>
        <v>1</v>
      </c>
      <c r="U1190" s="24">
        <f t="shared" si="171"/>
        <v>1179</v>
      </c>
      <c r="V1190" s="24">
        <f t="shared" si="172"/>
        <v>1140</v>
      </c>
      <c r="W1190" s="24"/>
      <c r="X1190" s="23" t="s">
        <v>1480</v>
      </c>
      <c r="Y1190" s="23" t="s">
        <v>42</v>
      </c>
      <c r="AA1190" s="24"/>
      <c r="AB1190" s="24"/>
      <c r="AC1190" s="24"/>
      <c r="AD1190" s="24">
        <v>6</v>
      </c>
      <c r="AE1190" s="24">
        <v>6</v>
      </c>
      <c r="AF1190" s="24">
        <v>3</v>
      </c>
      <c r="AG1190" s="24">
        <v>3</v>
      </c>
      <c r="AH1190" s="24">
        <v>3</v>
      </c>
      <c r="AI1190" s="24">
        <v>3</v>
      </c>
      <c r="AJ1190" s="24">
        <v>3</v>
      </c>
      <c r="AK1190" s="24">
        <v>3</v>
      </c>
      <c r="AL1190" s="24">
        <v>6</v>
      </c>
      <c r="AM1190" s="24">
        <v>3</v>
      </c>
      <c r="AN1190" s="24">
        <v>6</v>
      </c>
      <c r="AO1190" s="24">
        <v>3</v>
      </c>
      <c r="AQ1190" s="23" t="s">
        <v>4345</v>
      </c>
      <c r="AR1190" s="23" t="s">
        <v>2029</v>
      </c>
      <c r="AS1190" s="23">
        <v>228.23</v>
      </c>
      <c r="AT1190" s="23">
        <v>4.3099999999999996</v>
      </c>
      <c r="AU1190" s="23">
        <v>9.1340000000000003</v>
      </c>
      <c r="AV1190" s="23">
        <v>-4.8240000000000007</v>
      </c>
      <c r="AW1190" s="23">
        <v>3.73E-2</v>
      </c>
      <c r="AY1190" s="23">
        <v>10000</v>
      </c>
      <c r="AZ1190" s="23">
        <v>2</v>
      </c>
      <c r="BA1190" s="23">
        <v>5</v>
      </c>
      <c r="BC1190" s="23" t="s">
        <v>8293</v>
      </c>
      <c r="BD1190" s="23" t="s">
        <v>8293</v>
      </c>
      <c r="BE1190" s="23" t="s">
        <v>8293</v>
      </c>
      <c r="BF1190" s="23" t="s">
        <v>8330</v>
      </c>
    </row>
    <row r="1191" spans="1:58" s="23" customFormat="1" x14ac:dyDescent="0.2">
      <c r="A1191" s="23" t="s">
        <v>4346</v>
      </c>
      <c r="B1191" s="23" t="s">
        <v>4347</v>
      </c>
      <c r="C1191" s="23" t="s">
        <v>38</v>
      </c>
      <c r="D1191" s="23" t="s">
        <v>38</v>
      </c>
      <c r="E1191" s="23">
        <v>7</v>
      </c>
      <c r="F1191" s="23" t="s">
        <v>38</v>
      </c>
      <c r="G1191" s="23" t="s">
        <v>38</v>
      </c>
      <c r="H1191" s="23">
        <v>10</v>
      </c>
      <c r="I1191" s="23" t="s">
        <v>8264</v>
      </c>
      <c r="J1191" s="23">
        <v>6</v>
      </c>
      <c r="K1191" s="23">
        <v>1</v>
      </c>
      <c r="L1191" s="23" t="s">
        <v>8342</v>
      </c>
      <c r="N1191" s="24" t="b">
        <f t="shared" si="164"/>
        <v>0</v>
      </c>
      <c r="O1191" s="24">
        <f t="shared" si="165"/>
        <v>107</v>
      </c>
      <c r="P1191" s="24">
        <f t="shared" si="166"/>
        <v>5.3</v>
      </c>
      <c r="Q1191" s="24" t="str">
        <f t="shared" si="167"/>
        <v>YES</v>
      </c>
      <c r="R1191" s="24" t="str">
        <f t="shared" si="168"/>
        <v>YES</v>
      </c>
      <c r="S1191" s="24" t="b">
        <f t="shared" si="169"/>
        <v>1</v>
      </c>
      <c r="T1191" s="24" t="b">
        <f t="shared" si="170"/>
        <v>1</v>
      </c>
      <c r="U1191" s="24">
        <f t="shared" si="171"/>
        <v>1179</v>
      </c>
      <c r="V1191" s="24">
        <f t="shared" si="172"/>
        <v>1140</v>
      </c>
      <c r="W1191" s="24"/>
      <c r="X1191" s="23" t="s">
        <v>1475</v>
      </c>
      <c r="Y1191" s="23" t="s">
        <v>70</v>
      </c>
      <c r="AA1191" s="24"/>
      <c r="AB1191" s="24"/>
      <c r="AC1191" s="24"/>
      <c r="AD1191" s="24">
        <v>6</v>
      </c>
      <c r="AE1191" s="24">
        <v>6</v>
      </c>
      <c r="AF1191" s="24">
        <v>6</v>
      </c>
      <c r="AG1191" s="24">
        <v>6</v>
      </c>
      <c r="AH1191" s="24">
        <v>6</v>
      </c>
      <c r="AI1191" s="24">
        <v>6</v>
      </c>
      <c r="AJ1191" s="24">
        <v>6</v>
      </c>
      <c r="AK1191" s="24">
        <v>6</v>
      </c>
      <c r="AL1191" s="24">
        <v>6</v>
      </c>
      <c r="AM1191" s="24">
        <v>6</v>
      </c>
      <c r="AN1191" s="24">
        <v>6</v>
      </c>
      <c r="AO1191" s="24">
        <v>6</v>
      </c>
      <c r="AQ1191" s="23" t="s">
        <v>4348</v>
      </c>
      <c r="AR1191" s="23" t="s">
        <v>1687</v>
      </c>
      <c r="AS1191" s="23">
        <v>258.38</v>
      </c>
      <c r="AT1191" s="23">
        <v>5.9</v>
      </c>
      <c r="AU1191" s="23">
        <v>8.1679999999999993</v>
      </c>
      <c r="AV1191" s="23">
        <v>-2.2679999999999989</v>
      </c>
      <c r="AW1191" s="23">
        <v>3.58</v>
      </c>
      <c r="AY1191" s="23">
        <v>10000</v>
      </c>
      <c r="AZ1191" s="23">
        <v>2</v>
      </c>
      <c r="BA1191" s="23">
        <v>5</v>
      </c>
      <c r="BC1191" s="23" t="s">
        <v>8293</v>
      </c>
      <c r="BD1191" s="23" t="s">
        <v>8293</v>
      </c>
      <c r="BE1191" s="23" t="s">
        <v>8293</v>
      </c>
      <c r="BF1191" s="23" t="s">
        <v>8330</v>
      </c>
    </row>
    <row r="1192" spans="1:58" s="23" customFormat="1" x14ac:dyDescent="0.2">
      <c r="A1192" s="23" t="s">
        <v>4349</v>
      </c>
      <c r="B1192" s="23" t="s">
        <v>4350</v>
      </c>
      <c r="C1192" s="23" t="s">
        <v>38</v>
      </c>
      <c r="D1192" s="23" t="s">
        <v>38</v>
      </c>
      <c r="E1192" s="23">
        <v>7</v>
      </c>
      <c r="F1192" s="23" t="s">
        <v>38</v>
      </c>
      <c r="G1192" s="23" t="s">
        <v>38</v>
      </c>
      <c r="H1192" s="23">
        <v>10</v>
      </c>
      <c r="I1192" s="23" t="s">
        <v>8264</v>
      </c>
      <c r="J1192" s="23">
        <v>6</v>
      </c>
      <c r="K1192" s="23">
        <v>1</v>
      </c>
      <c r="L1192" s="23" t="s">
        <v>8345</v>
      </c>
      <c r="N1192" s="24" t="b">
        <f t="shared" si="164"/>
        <v>0</v>
      </c>
      <c r="O1192" s="24">
        <f t="shared" si="165"/>
        <v>107</v>
      </c>
      <c r="P1192" s="24">
        <f t="shared" si="166"/>
        <v>5.3</v>
      </c>
      <c r="Q1192" s="24" t="str">
        <f t="shared" si="167"/>
        <v>YES</v>
      </c>
      <c r="R1192" s="24" t="str">
        <f t="shared" si="168"/>
        <v>YES</v>
      </c>
      <c r="S1192" s="24" t="b">
        <f t="shared" si="169"/>
        <v>1</v>
      </c>
      <c r="T1192" s="24" t="b">
        <f t="shared" si="170"/>
        <v>1</v>
      </c>
      <c r="U1192" s="24">
        <f t="shared" si="171"/>
        <v>1179</v>
      </c>
      <c r="V1192" s="24">
        <f t="shared" si="172"/>
        <v>1140</v>
      </c>
      <c r="W1192" s="24"/>
      <c r="X1192" s="23" t="s">
        <v>1480</v>
      </c>
      <c r="Y1192" s="23" t="s">
        <v>42</v>
      </c>
      <c r="AA1192" s="24"/>
      <c r="AB1192" s="24"/>
      <c r="AC1192" s="24"/>
      <c r="AD1192" s="24">
        <v>6</v>
      </c>
      <c r="AE1192" s="24">
        <v>6</v>
      </c>
      <c r="AF1192" s="24">
        <v>6</v>
      </c>
      <c r="AG1192" s="24">
        <v>6</v>
      </c>
      <c r="AH1192" s="24">
        <v>6</v>
      </c>
      <c r="AI1192" s="24">
        <v>6</v>
      </c>
      <c r="AJ1192" s="24">
        <v>6</v>
      </c>
      <c r="AK1192" s="24">
        <v>6</v>
      </c>
      <c r="AL1192" s="24">
        <v>3</v>
      </c>
      <c r="AM1192" s="24">
        <v>6</v>
      </c>
      <c r="AN1192" s="24">
        <v>6</v>
      </c>
      <c r="AO1192" s="24">
        <v>6</v>
      </c>
      <c r="AQ1192" s="23" t="s">
        <v>4351</v>
      </c>
      <c r="AR1192" s="23" t="s">
        <v>4352</v>
      </c>
      <c r="AS1192" s="23">
        <v>362.38</v>
      </c>
      <c r="AT1192" s="23">
        <v>5.73</v>
      </c>
      <c r="AU1192" s="23">
        <v>8.3840000000000003</v>
      </c>
      <c r="AV1192" s="23">
        <v>-2.6539999999999999</v>
      </c>
      <c r="AW1192" s="23">
        <v>0.55900000000000005</v>
      </c>
      <c r="AY1192" s="23">
        <v>10000</v>
      </c>
      <c r="AZ1192" s="23">
        <v>2</v>
      </c>
      <c r="BA1192" s="23">
        <v>5</v>
      </c>
      <c r="BC1192" s="23" t="s">
        <v>8293</v>
      </c>
      <c r="BD1192" s="23" t="s">
        <v>8293</v>
      </c>
      <c r="BE1192" s="23" t="s">
        <v>8293</v>
      </c>
      <c r="BF1192" s="23" t="s">
        <v>8330</v>
      </c>
    </row>
    <row r="1193" spans="1:58" s="23" customFormat="1" x14ac:dyDescent="0.2">
      <c r="A1193" s="23" t="s">
        <v>4353</v>
      </c>
      <c r="B1193" s="23" t="s">
        <v>4354</v>
      </c>
      <c r="C1193" s="23" t="s">
        <v>38</v>
      </c>
      <c r="D1193" s="23" t="s">
        <v>38</v>
      </c>
      <c r="E1193" s="23">
        <v>7</v>
      </c>
      <c r="F1193" s="23" t="s">
        <v>38</v>
      </c>
      <c r="G1193" s="23" t="s">
        <v>115</v>
      </c>
      <c r="H1193" s="23">
        <v>10</v>
      </c>
      <c r="I1193" s="23" t="s">
        <v>8264</v>
      </c>
      <c r="J1193" s="23">
        <v>6</v>
      </c>
      <c r="K1193" s="23">
        <v>1</v>
      </c>
      <c r="L1193" s="23" t="s">
        <v>8345</v>
      </c>
      <c r="N1193" s="24" t="b">
        <f t="shared" si="164"/>
        <v>0</v>
      </c>
      <c r="O1193" s="24">
        <f t="shared" si="165"/>
        <v>107</v>
      </c>
      <c r="P1193" s="24">
        <f t="shared" si="166"/>
        <v>5.3</v>
      </c>
      <c r="Q1193" s="24" t="str">
        <f t="shared" si="167"/>
        <v>YES</v>
      </c>
      <c r="R1193" s="24" t="str">
        <f t="shared" si="168"/>
        <v>YES</v>
      </c>
      <c r="S1193" s="24" t="b">
        <f t="shared" si="169"/>
        <v>1</v>
      </c>
      <c r="T1193" s="24" t="b">
        <f t="shared" si="170"/>
        <v>1</v>
      </c>
      <c r="U1193" s="24">
        <f t="shared" si="171"/>
        <v>1179</v>
      </c>
      <c r="V1193" s="24">
        <f t="shared" si="172"/>
        <v>1140</v>
      </c>
      <c r="W1193" s="24"/>
      <c r="X1193" s="23" t="s">
        <v>1480</v>
      </c>
      <c r="Y1193" s="23" t="s">
        <v>42</v>
      </c>
      <c r="AA1193" s="24"/>
      <c r="AB1193" s="24"/>
      <c r="AC1193" s="24"/>
      <c r="AD1193" s="24">
        <v>3</v>
      </c>
      <c r="AE1193" s="24">
        <v>3</v>
      </c>
      <c r="AF1193" s="24">
        <v>6</v>
      </c>
      <c r="AG1193" s="24">
        <v>6</v>
      </c>
      <c r="AH1193" s="24">
        <v>6</v>
      </c>
      <c r="AI1193" s="24">
        <v>6</v>
      </c>
      <c r="AJ1193" s="24">
        <v>3</v>
      </c>
      <c r="AK1193" s="24">
        <v>3</v>
      </c>
      <c r="AL1193" s="24">
        <v>3</v>
      </c>
      <c r="AM1193" s="24">
        <v>6</v>
      </c>
      <c r="AN1193" s="24">
        <v>3</v>
      </c>
      <c r="AO1193" s="24">
        <v>3</v>
      </c>
      <c r="AQ1193" s="23" t="s">
        <v>4355</v>
      </c>
      <c r="AR1193" s="23" t="s">
        <v>4356</v>
      </c>
      <c r="AS1193" s="23">
        <v>261.95</v>
      </c>
      <c r="AT1193" s="23">
        <v>4.68</v>
      </c>
      <c r="AU1193" s="23">
        <v>6.4260000000000002</v>
      </c>
      <c r="AV1193" s="23">
        <v>-1.7460000000000004</v>
      </c>
      <c r="AW1193" s="23">
        <v>4.88</v>
      </c>
      <c r="AY1193" s="23">
        <v>10000</v>
      </c>
      <c r="AZ1193" s="23">
        <v>2</v>
      </c>
      <c r="BA1193" s="23" t="s">
        <v>151</v>
      </c>
      <c r="BC1193" s="23" t="s">
        <v>8293</v>
      </c>
      <c r="BD1193" s="23" t="s">
        <v>8293</v>
      </c>
      <c r="BE1193" s="23" t="s">
        <v>8293</v>
      </c>
      <c r="BF1193" s="23" t="s">
        <v>8330</v>
      </c>
    </row>
    <row r="1194" spans="1:58" s="23" customFormat="1" x14ac:dyDescent="0.2">
      <c r="A1194" s="23" t="s">
        <v>4357</v>
      </c>
      <c r="B1194" s="23" t="s">
        <v>4358</v>
      </c>
      <c r="C1194" s="23" t="s">
        <v>38</v>
      </c>
      <c r="D1194" s="23" t="s">
        <v>38</v>
      </c>
      <c r="E1194" s="23">
        <v>7</v>
      </c>
      <c r="F1194" s="23" t="s">
        <v>38</v>
      </c>
      <c r="G1194" s="23" t="s">
        <v>38</v>
      </c>
      <c r="H1194" s="23">
        <v>10</v>
      </c>
      <c r="I1194" s="23" t="s">
        <v>8264</v>
      </c>
      <c r="J1194" s="23">
        <v>6</v>
      </c>
      <c r="K1194" s="23">
        <v>1</v>
      </c>
      <c r="L1194" s="23" t="s">
        <v>8345</v>
      </c>
      <c r="N1194" s="24" t="b">
        <f t="shared" si="164"/>
        <v>0</v>
      </c>
      <c r="O1194" s="24">
        <f t="shared" si="165"/>
        <v>107</v>
      </c>
      <c r="P1194" s="24">
        <f t="shared" si="166"/>
        <v>5.3</v>
      </c>
      <c r="Q1194" s="24" t="str">
        <f t="shared" si="167"/>
        <v>YES</v>
      </c>
      <c r="R1194" s="24" t="str">
        <f t="shared" si="168"/>
        <v>YES</v>
      </c>
      <c r="S1194" s="24" t="b">
        <f t="shared" si="169"/>
        <v>1</v>
      </c>
      <c r="T1194" s="24" t="b">
        <f t="shared" si="170"/>
        <v>1</v>
      </c>
      <c r="U1194" s="24">
        <f t="shared" si="171"/>
        <v>1179</v>
      </c>
      <c r="V1194" s="24">
        <f t="shared" si="172"/>
        <v>1140</v>
      </c>
      <c r="W1194" s="24"/>
      <c r="X1194" s="23" t="s">
        <v>1480</v>
      </c>
      <c r="Y1194" s="23" t="s">
        <v>42</v>
      </c>
      <c r="AA1194" s="24"/>
      <c r="AB1194" s="24"/>
      <c r="AC1194" s="24"/>
      <c r="AD1194" s="24">
        <v>6</v>
      </c>
      <c r="AE1194" s="24">
        <v>6</v>
      </c>
      <c r="AF1194" s="24">
        <v>3</v>
      </c>
      <c r="AG1194" s="24">
        <v>3</v>
      </c>
      <c r="AH1194" s="24">
        <v>3</v>
      </c>
      <c r="AI1194" s="24">
        <v>3</v>
      </c>
      <c r="AJ1194" s="24">
        <v>3</v>
      </c>
      <c r="AK1194" s="24">
        <v>3</v>
      </c>
      <c r="AL1194" s="24">
        <v>6</v>
      </c>
      <c r="AM1194" s="24">
        <v>3</v>
      </c>
      <c r="AN1194" s="24">
        <v>6</v>
      </c>
      <c r="AO1194" s="24">
        <v>3</v>
      </c>
      <c r="AQ1194" s="23" t="s">
        <v>4359</v>
      </c>
      <c r="AR1194" s="23" t="s">
        <v>839</v>
      </c>
      <c r="AS1194" s="23">
        <v>266.3</v>
      </c>
      <c r="AT1194" s="23">
        <v>3.6</v>
      </c>
      <c r="AU1194" s="23">
        <v>7.4850000000000003</v>
      </c>
      <c r="AV1194" s="23">
        <v>-3.8850000000000002</v>
      </c>
      <c r="AW1194" s="23">
        <v>0.17899999999999999</v>
      </c>
      <c r="AY1194" s="23">
        <v>10000</v>
      </c>
      <c r="AZ1194" s="23">
        <v>2</v>
      </c>
      <c r="BA1194" s="23">
        <v>5</v>
      </c>
      <c r="BC1194" s="23" t="s">
        <v>8293</v>
      </c>
      <c r="BD1194" s="23" t="s">
        <v>8293</v>
      </c>
      <c r="BE1194" s="23" t="s">
        <v>8293</v>
      </c>
      <c r="BF1194" s="23" t="s">
        <v>8330</v>
      </c>
    </row>
    <row r="1195" spans="1:58" s="23" customFormat="1" x14ac:dyDescent="0.2">
      <c r="A1195" s="23" t="s">
        <v>4360</v>
      </c>
      <c r="B1195" s="23" t="s">
        <v>4361</v>
      </c>
      <c r="C1195" s="23" t="s">
        <v>38</v>
      </c>
      <c r="D1195" s="23" t="s">
        <v>38</v>
      </c>
      <c r="E1195" s="23">
        <v>7</v>
      </c>
      <c r="F1195" s="23" t="s">
        <v>38</v>
      </c>
      <c r="G1195" s="23" t="s">
        <v>38</v>
      </c>
      <c r="H1195" s="23">
        <v>10</v>
      </c>
      <c r="I1195" s="23" t="s">
        <v>8264</v>
      </c>
      <c r="J1195" s="23">
        <v>6</v>
      </c>
      <c r="K1195" s="23">
        <v>1</v>
      </c>
      <c r="L1195" s="23" t="s">
        <v>8342</v>
      </c>
      <c r="N1195" s="24" t="b">
        <f t="shared" si="164"/>
        <v>0</v>
      </c>
      <c r="O1195" s="24">
        <f t="shared" si="165"/>
        <v>107</v>
      </c>
      <c r="P1195" s="24">
        <f t="shared" si="166"/>
        <v>5.3</v>
      </c>
      <c r="Q1195" s="24" t="str">
        <f t="shared" si="167"/>
        <v>YES</v>
      </c>
      <c r="R1195" s="24" t="str">
        <f t="shared" si="168"/>
        <v>YES</v>
      </c>
      <c r="S1195" s="24" t="b">
        <f t="shared" si="169"/>
        <v>1</v>
      </c>
      <c r="T1195" s="24" t="b">
        <f t="shared" si="170"/>
        <v>1</v>
      </c>
      <c r="U1195" s="24">
        <f t="shared" si="171"/>
        <v>1179</v>
      </c>
      <c r="V1195" s="24">
        <f t="shared" si="172"/>
        <v>1140</v>
      </c>
      <c r="W1195" s="24"/>
      <c r="X1195" s="23" t="s">
        <v>1475</v>
      </c>
      <c r="Y1195" s="23" t="s">
        <v>95</v>
      </c>
      <c r="AA1195" s="24"/>
      <c r="AB1195" s="24"/>
      <c r="AC1195" s="24"/>
      <c r="AD1195" s="24">
        <v>6</v>
      </c>
      <c r="AE1195" s="24">
        <v>6</v>
      </c>
      <c r="AF1195" s="24">
        <v>6</v>
      </c>
      <c r="AG1195" s="24">
        <v>6</v>
      </c>
      <c r="AH1195" s="24">
        <v>6</v>
      </c>
      <c r="AI1195" s="24">
        <v>6</v>
      </c>
      <c r="AJ1195" s="24">
        <v>6</v>
      </c>
      <c r="AK1195" s="24">
        <v>6</v>
      </c>
      <c r="AL1195" s="24">
        <v>6</v>
      </c>
      <c r="AM1195" s="24">
        <v>6</v>
      </c>
      <c r="AN1195" s="24">
        <v>6</v>
      </c>
      <c r="AO1195" s="24">
        <v>6</v>
      </c>
      <c r="AQ1195" s="23" t="s">
        <v>4362</v>
      </c>
      <c r="AR1195" s="23" t="s">
        <v>4363</v>
      </c>
      <c r="AS1195" s="23">
        <v>226.34</v>
      </c>
      <c r="AT1195" s="23">
        <v>3.61</v>
      </c>
      <c r="AU1195" s="23">
        <v>8.6110000000000007</v>
      </c>
      <c r="AV1195" s="23">
        <v>-5.0010000000000012</v>
      </c>
      <c r="AW1195" s="23">
        <v>0.34</v>
      </c>
      <c r="AY1195" s="23">
        <v>10000</v>
      </c>
      <c r="AZ1195" s="23">
        <v>2</v>
      </c>
      <c r="BA1195" s="23">
        <v>5</v>
      </c>
      <c r="BC1195" s="23" t="s">
        <v>8293</v>
      </c>
      <c r="BD1195" s="23" t="s">
        <v>8293</v>
      </c>
      <c r="BE1195" s="23" t="s">
        <v>8293</v>
      </c>
      <c r="BF1195" s="23" t="s">
        <v>8330</v>
      </c>
    </row>
    <row r="1196" spans="1:58" s="23" customFormat="1" x14ac:dyDescent="0.2">
      <c r="A1196" s="23" t="s">
        <v>4364</v>
      </c>
      <c r="B1196" s="23" t="s">
        <v>4365</v>
      </c>
      <c r="C1196" s="23" t="s">
        <v>38</v>
      </c>
      <c r="D1196" s="23" t="s">
        <v>38</v>
      </c>
      <c r="E1196" s="23">
        <v>7</v>
      </c>
      <c r="F1196" s="23" t="s">
        <v>38</v>
      </c>
      <c r="G1196" s="23" t="s">
        <v>38</v>
      </c>
      <c r="H1196" s="23">
        <v>10</v>
      </c>
      <c r="I1196" s="23" t="s">
        <v>8264</v>
      </c>
      <c r="J1196" s="23">
        <v>6</v>
      </c>
      <c r="K1196" s="23">
        <v>1</v>
      </c>
      <c r="L1196" s="23" t="s">
        <v>8342</v>
      </c>
      <c r="N1196" s="24" t="b">
        <f t="shared" si="164"/>
        <v>0</v>
      </c>
      <c r="O1196" s="24">
        <f t="shared" si="165"/>
        <v>107</v>
      </c>
      <c r="P1196" s="24">
        <f t="shared" si="166"/>
        <v>5.3</v>
      </c>
      <c r="Q1196" s="24" t="str">
        <f t="shared" si="167"/>
        <v>YES</v>
      </c>
      <c r="R1196" s="24" t="str">
        <f t="shared" si="168"/>
        <v>YES</v>
      </c>
      <c r="S1196" s="24" t="b">
        <f t="shared" si="169"/>
        <v>1</v>
      </c>
      <c r="T1196" s="24" t="b">
        <f t="shared" si="170"/>
        <v>1</v>
      </c>
      <c r="U1196" s="24">
        <f t="shared" si="171"/>
        <v>1179</v>
      </c>
      <c r="V1196" s="24">
        <f t="shared" si="172"/>
        <v>1140</v>
      </c>
      <c r="W1196" s="24"/>
      <c r="X1196" s="23" t="s">
        <v>1475</v>
      </c>
      <c r="Y1196" s="23" t="s">
        <v>95</v>
      </c>
      <c r="AA1196" s="24"/>
      <c r="AB1196" s="24"/>
      <c r="AC1196" s="24"/>
      <c r="AD1196" s="24">
        <v>6</v>
      </c>
      <c r="AE1196" s="24">
        <v>6</v>
      </c>
      <c r="AF1196" s="24">
        <v>6</v>
      </c>
      <c r="AG1196" s="24">
        <v>6</v>
      </c>
      <c r="AH1196" s="24">
        <v>6</v>
      </c>
      <c r="AI1196" s="24">
        <v>6</v>
      </c>
      <c r="AJ1196" s="24">
        <v>6</v>
      </c>
      <c r="AK1196" s="24">
        <v>6</v>
      </c>
      <c r="AL1196" s="24">
        <v>6</v>
      </c>
      <c r="AM1196" s="24">
        <v>6</v>
      </c>
      <c r="AN1196" s="24">
        <v>6</v>
      </c>
      <c r="AO1196" s="24">
        <v>6</v>
      </c>
      <c r="AQ1196" s="23" t="s">
        <v>4366</v>
      </c>
      <c r="AR1196" s="23" t="s">
        <v>811</v>
      </c>
      <c r="AS1196" s="23">
        <v>206.31</v>
      </c>
      <c r="AT1196" s="23">
        <v>4.92</v>
      </c>
      <c r="AU1196" s="23">
        <v>8.7360000000000007</v>
      </c>
      <c r="AV1196" s="23">
        <v>-3.8160000000000007</v>
      </c>
      <c r="AW1196" s="23">
        <v>1.65</v>
      </c>
      <c r="AY1196" s="23">
        <v>10000</v>
      </c>
      <c r="AZ1196" s="23">
        <v>2</v>
      </c>
      <c r="BA1196" s="23">
        <v>5</v>
      </c>
      <c r="BC1196" s="23" t="s">
        <v>8293</v>
      </c>
      <c r="BD1196" s="23" t="s">
        <v>8293</v>
      </c>
      <c r="BE1196" s="23" t="s">
        <v>8293</v>
      </c>
      <c r="BF1196" s="23" t="s">
        <v>8330</v>
      </c>
    </row>
    <row r="1197" spans="1:58" s="23" customFormat="1" x14ac:dyDescent="0.2">
      <c r="A1197" s="23" t="s">
        <v>4367</v>
      </c>
      <c r="B1197" s="23" t="s">
        <v>4368</v>
      </c>
      <c r="C1197" s="23" t="s">
        <v>38</v>
      </c>
      <c r="D1197" s="23" t="s">
        <v>38</v>
      </c>
      <c r="E1197" s="23">
        <v>7</v>
      </c>
      <c r="F1197" s="23" t="s">
        <v>38</v>
      </c>
      <c r="G1197" s="23" t="s">
        <v>38</v>
      </c>
      <c r="H1197" s="23">
        <v>10</v>
      </c>
      <c r="I1197" s="23" t="s">
        <v>8264</v>
      </c>
      <c r="J1197" s="23">
        <v>6</v>
      </c>
      <c r="K1197" s="23">
        <v>1</v>
      </c>
      <c r="L1197" s="23" t="s">
        <v>8345</v>
      </c>
      <c r="N1197" s="24" t="b">
        <f t="shared" si="164"/>
        <v>0</v>
      </c>
      <c r="O1197" s="24">
        <f t="shared" si="165"/>
        <v>107</v>
      </c>
      <c r="P1197" s="24">
        <f t="shared" si="166"/>
        <v>5.3</v>
      </c>
      <c r="Q1197" s="24" t="str">
        <f t="shared" si="167"/>
        <v>YES</v>
      </c>
      <c r="R1197" s="24" t="str">
        <f t="shared" si="168"/>
        <v>YES</v>
      </c>
      <c r="S1197" s="24" t="b">
        <f t="shared" si="169"/>
        <v>1</v>
      </c>
      <c r="T1197" s="24" t="b">
        <f t="shared" si="170"/>
        <v>1</v>
      </c>
      <c r="U1197" s="24">
        <f t="shared" si="171"/>
        <v>1179</v>
      </c>
      <c r="V1197" s="24">
        <f t="shared" si="172"/>
        <v>1140</v>
      </c>
      <c r="W1197" s="24"/>
      <c r="X1197" s="23" t="s">
        <v>1480</v>
      </c>
      <c r="Y1197" s="23" t="s">
        <v>42</v>
      </c>
      <c r="AA1197" s="24"/>
      <c r="AB1197" s="24"/>
      <c r="AC1197" s="24"/>
      <c r="AD1197" s="24">
        <v>6</v>
      </c>
      <c r="AE1197" s="24">
        <v>6</v>
      </c>
      <c r="AF1197" s="24">
        <v>6</v>
      </c>
      <c r="AG1197" s="24">
        <v>6</v>
      </c>
      <c r="AH1197" s="24">
        <v>6</v>
      </c>
      <c r="AI1197" s="24">
        <v>6</v>
      </c>
      <c r="AJ1197" s="24">
        <v>6</v>
      </c>
      <c r="AK1197" s="24">
        <v>6</v>
      </c>
      <c r="AL1197" s="24">
        <v>6</v>
      </c>
      <c r="AM1197" s="24">
        <v>6</v>
      </c>
      <c r="AN1197" s="24">
        <v>6</v>
      </c>
      <c r="AO1197" s="24">
        <v>6</v>
      </c>
      <c r="AQ1197" s="23" t="s">
        <v>693</v>
      </c>
      <c r="AR1197" s="23" t="s">
        <v>694</v>
      </c>
      <c r="AS1197" s="23">
        <v>167.24</v>
      </c>
      <c r="AT1197" s="23">
        <v>2.42</v>
      </c>
      <c r="AU1197" s="23">
        <v>8.2490000000000006</v>
      </c>
      <c r="AV1197" s="23">
        <v>-5.8290000000000006</v>
      </c>
      <c r="AW1197" s="23">
        <v>6.6799999999999998E-2</v>
      </c>
      <c r="AY1197" s="23">
        <v>10000</v>
      </c>
      <c r="AZ1197" s="23">
        <v>2</v>
      </c>
      <c r="BA1197" s="23">
        <v>5</v>
      </c>
      <c r="BC1197" s="23" t="s">
        <v>8293</v>
      </c>
      <c r="BD1197" s="23" t="s">
        <v>8293</v>
      </c>
      <c r="BE1197" s="23" t="s">
        <v>8293</v>
      </c>
      <c r="BF1197" s="23" t="s">
        <v>8330</v>
      </c>
    </row>
    <row r="1198" spans="1:58" s="23" customFormat="1" x14ac:dyDescent="0.2">
      <c r="A1198" s="23" t="s">
        <v>4369</v>
      </c>
      <c r="B1198" s="23" t="s">
        <v>4370</v>
      </c>
      <c r="C1198" s="23" t="s">
        <v>38</v>
      </c>
      <c r="D1198" s="23" t="s">
        <v>38</v>
      </c>
      <c r="E1198" s="23">
        <v>7</v>
      </c>
      <c r="F1198" s="23" t="s">
        <v>38</v>
      </c>
      <c r="G1198" s="23" t="s">
        <v>38</v>
      </c>
      <c r="H1198" s="23">
        <v>10</v>
      </c>
      <c r="I1198" s="23" t="s">
        <v>8264</v>
      </c>
      <c r="J1198" s="23">
        <v>6</v>
      </c>
      <c r="K1198" s="23">
        <v>1</v>
      </c>
      <c r="L1198" s="23" t="s">
        <v>8345</v>
      </c>
      <c r="N1198" s="24" t="b">
        <f t="shared" si="164"/>
        <v>0</v>
      </c>
      <c r="O1198" s="24">
        <f t="shared" si="165"/>
        <v>107</v>
      </c>
      <c r="P1198" s="24">
        <f t="shared" si="166"/>
        <v>5.3</v>
      </c>
      <c r="Q1198" s="24" t="str">
        <f t="shared" si="167"/>
        <v>YES</v>
      </c>
      <c r="R1198" s="24" t="str">
        <f t="shared" si="168"/>
        <v>YES</v>
      </c>
      <c r="S1198" s="24" t="b">
        <f t="shared" si="169"/>
        <v>1</v>
      </c>
      <c r="T1198" s="24" t="b">
        <f t="shared" si="170"/>
        <v>1</v>
      </c>
      <c r="U1198" s="24">
        <f t="shared" si="171"/>
        <v>1179</v>
      </c>
      <c r="V1198" s="24">
        <f t="shared" si="172"/>
        <v>1140</v>
      </c>
      <c r="W1198" s="24"/>
      <c r="X1198" s="23" t="s">
        <v>1480</v>
      </c>
      <c r="Y1198" s="23" t="s">
        <v>42</v>
      </c>
      <c r="AA1198" s="24"/>
      <c r="AB1198" s="24"/>
      <c r="AC1198" s="24"/>
      <c r="AD1198" s="24">
        <v>3</v>
      </c>
      <c r="AE1198" s="24">
        <v>3</v>
      </c>
      <c r="AF1198" s="24">
        <v>3</v>
      </c>
      <c r="AG1198" s="24">
        <v>3</v>
      </c>
      <c r="AH1198" s="24">
        <v>3</v>
      </c>
      <c r="AI1198" s="24">
        <v>3</v>
      </c>
      <c r="AJ1198" s="24">
        <v>3</v>
      </c>
      <c r="AK1198" s="24">
        <v>3</v>
      </c>
      <c r="AL1198" s="24">
        <v>6</v>
      </c>
      <c r="AM1198" s="24">
        <v>3</v>
      </c>
      <c r="AN1198" s="24">
        <v>6</v>
      </c>
      <c r="AO1198" s="24">
        <v>3</v>
      </c>
      <c r="AQ1198" s="23" t="s">
        <v>4371</v>
      </c>
      <c r="AR1198" s="23" t="s">
        <v>4372</v>
      </c>
      <c r="AS1198" s="23">
        <v>168.18</v>
      </c>
      <c r="AT1198" s="23">
        <v>2.59</v>
      </c>
      <c r="AU1198" s="23">
        <v>5.5220000000000002</v>
      </c>
      <c r="AV1198" s="23">
        <v>-2.9320000000000004</v>
      </c>
      <c r="AW1198" s="23">
        <v>1.1100000000000001</v>
      </c>
      <c r="AY1198" s="23">
        <v>10000</v>
      </c>
      <c r="AZ1198" s="23">
        <v>2</v>
      </c>
      <c r="BA1198" s="23">
        <v>5</v>
      </c>
      <c r="BC1198" s="23" t="s">
        <v>8293</v>
      </c>
      <c r="BD1198" s="23" t="s">
        <v>8293</v>
      </c>
      <c r="BE1198" s="23" t="s">
        <v>8293</v>
      </c>
      <c r="BF1198" s="23" t="s">
        <v>8330</v>
      </c>
    </row>
    <row r="1199" spans="1:58" s="23" customFormat="1" x14ac:dyDescent="0.2">
      <c r="A1199" s="23" t="s">
        <v>4373</v>
      </c>
      <c r="B1199" s="23" t="s">
        <v>4374</v>
      </c>
      <c r="C1199" s="23" t="s">
        <v>38</v>
      </c>
      <c r="D1199" s="23" t="s">
        <v>38</v>
      </c>
      <c r="E1199" s="23">
        <v>7</v>
      </c>
      <c r="F1199" s="23" t="s">
        <v>38</v>
      </c>
      <c r="G1199" s="23" t="s">
        <v>38</v>
      </c>
      <c r="H1199" s="23">
        <v>10</v>
      </c>
      <c r="I1199" s="23" t="s">
        <v>8264</v>
      </c>
      <c r="J1199" s="23">
        <v>6</v>
      </c>
      <c r="K1199" s="23">
        <v>1</v>
      </c>
      <c r="L1199" s="23" t="s">
        <v>8345</v>
      </c>
      <c r="N1199" s="24" t="b">
        <f t="shared" si="164"/>
        <v>0</v>
      </c>
      <c r="O1199" s="24">
        <f t="shared" si="165"/>
        <v>107</v>
      </c>
      <c r="P1199" s="24">
        <f t="shared" si="166"/>
        <v>5.3</v>
      </c>
      <c r="Q1199" s="24" t="str">
        <f t="shared" si="167"/>
        <v>YES</v>
      </c>
      <c r="R1199" s="24" t="str">
        <f t="shared" si="168"/>
        <v>YES</v>
      </c>
      <c r="S1199" s="24" t="b">
        <f t="shared" si="169"/>
        <v>1</v>
      </c>
      <c r="T1199" s="24" t="b">
        <f t="shared" si="170"/>
        <v>1</v>
      </c>
      <c r="U1199" s="24">
        <f t="shared" si="171"/>
        <v>1179</v>
      </c>
      <c r="V1199" s="24">
        <f t="shared" si="172"/>
        <v>1140</v>
      </c>
      <c r="W1199" s="24"/>
      <c r="X1199" s="23" t="s">
        <v>1480</v>
      </c>
      <c r="Y1199" s="23" t="s">
        <v>42</v>
      </c>
      <c r="AA1199" s="24"/>
      <c r="AB1199" s="24"/>
      <c r="AC1199" s="24"/>
      <c r="AD1199" s="24">
        <v>6</v>
      </c>
      <c r="AE1199" s="24">
        <v>6</v>
      </c>
      <c r="AF1199" s="24">
        <v>6</v>
      </c>
      <c r="AG1199" s="24">
        <v>6</v>
      </c>
      <c r="AH1199" s="24">
        <v>6</v>
      </c>
      <c r="AI1199" s="24">
        <v>6</v>
      </c>
      <c r="AJ1199" s="24">
        <v>6</v>
      </c>
      <c r="AK1199" s="24">
        <v>6</v>
      </c>
      <c r="AL1199" s="24">
        <v>3</v>
      </c>
      <c r="AM1199" s="24">
        <v>6</v>
      </c>
      <c r="AN1199" s="24">
        <v>3</v>
      </c>
      <c r="AO1199" s="24">
        <v>6</v>
      </c>
      <c r="AQ1199" s="23" t="s">
        <v>4375</v>
      </c>
      <c r="AR1199" s="23" t="s">
        <v>4376</v>
      </c>
      <c r="AS1199" s="23">
        <v>266.36</v>
      </c>
      <c r="AT1199" s="23">
        <v>6.41</v>
      </c>
      <c r="AU1199" s="23">
        <v>8.1809999999999992</v>
      </c>
      <c r="AV1199" s="23">
        <v>-1.770999999999999</v>
      </c>
      <c r="AW1199" s="23">
        <v>3.59</v>
      </c>
      <c r="AY1199" s="23">
        <v>10000</v>
      </c>
      <c r="AZ1199" s="23">
        <v>2</v>
      </c>
      <c r="BA1199" s="23">
        <v>5</v>
      </c>
      <c r="BC1199" s="23" t="s">
        <v>8293</v>
      </c>
      <c r="BD1199" s="23" t="s">
        <v>8293</v>
      </c>
      <c r="BE1199" s="23" t="s">
        <v>8293</v>
      </c>
      <c r="BF1199" s="23" t="s">
        <v>8330</v>
      </c>
    </row>
    <row r="1200" spans="1:58" s="23" customFormat="1" x14ac:dyDescent="0.2">
      <c r="A1200" s="23" t="s">
        <v>4377</v>
      </c>
      <c r="B1200" s="23" t="s">
        <v>4378</v>
      </c>
      <c r="C1200" s="23" t="s">
        <v>38</v>
      </c>
      <c r="D1200" s="23" t="s">
        <v>38</v>
      </c>
      <c r="E1200" s="23">
        <v>7</v>
      </c>
      <c r="F1200" s="23" t="s">
        <v>38</v>
      </c>
      <c r="G1200" s="23" t="s">
        <v>38</v>
      </c>
      <c r="H1200" s="23">
        <v>10</v>
      </c>
      <c r="I1200" s="23" t="s">
        <v>8264</v>
      </c>
      <c r="J1200" s="23">
        <v>6</v>
      </c>
      <c r="K1200" s="23">
        <v>1</v>
      </c>
      <c r="L1200" s="23" t="s">
        <v>8345</v>
      </c>
      <c r="N1200" s="24" t="b">
        <f t="shared" si="164"/>
        <v>0</v>
      </c>
      <c r="O1200" s="24">
        <f t="shared" si="165"/>
        <v>107</v>
      </c>
      <c r="P1200" s="24">
        <f t="shared" si="166"/>
        <v>5.3</v>
      </c>
      <c r="Q1200" s="24" t="str">
        <f t="shared" si="167"/>
        <v>YES</v>
      </c>
      <c r="R1200" s="24" t="str">
        <f t="shared" si="168"/>
        <v>YES</v>
      </c>
      <c r="S1200" s="24" t="b">
        <f t="shared" si="169"/>
        <v>1</v>
      </c>
      <c r="T1200" s="24" t="b">
        <f t="shared" si="170"/>
        <v>1</v>
      </c>
      <c r="U1200" s="24">
        <f t="shared" si="171"/>
        <v>1179</v>
      </c>
      <c r="V1200" s="24">
        <f t="shared" si="172"/>
        <v>1140</v>
      </c>
      <c r="W1200" s="24"/>
      <c r="X1200" s="23" t="s">
        <v>1480</v>
      </c>
      <c r="Y1200" s="23" t="s">
        <v>42</v>
      </c>
      <c r="AA1200" s="24"/>
      <c r="AB1200" s="24"/>
      <c r="AC1200" s="24"/>
      <c r="AD1200" s="24">
        <v>6</v>
      </c>
      <c r="AE1200" s="24">
        <v>6</v>
      </c>
      <c r="AF1200" s="24">
        <v>6</v>
      </c>
      <c r="AG1200" s="24">
        <v>6</v>
      </c>
      <c r="AH1200" s="24">
        <v>6</v>
      </c>
      <c r="AI1200" s="24">
        <v>6</v>
      </c>
      <c r="AJ1200" s="24">
        <v>6</v>
      </c>
      <c r="AK1200" s="24">
        <v>6</v>
      </c>
      <c r="AL1200" s="24">
        <v>6</v>
      </c>
      <c r="AM1200" s="24">
        <v>6</v>
      </c>
      <c r="AN1200" s="24">
        <v>6</v>
      </c>
      <c r="AO1200" s="24">
        <v>6</v>
      </c>
      <c r="AQ1200" s="23" t="s">
        <v>4379</v>
      </c>
      <c r="AR1200" s="23" t="s">
        <v>4380</v>
      </c>
      <c r="AS1200" s="23">
        <v>198.25</v>
      </c>
      <c r="AT1200" s="23">
        <v>5.14</v>
      </c>
      <c r="AU1200" s="23">
        <v>7.3730000000000002</v>
      </c>
      <c r="AV1200" s="23">
        <v>-2.2330000000000005</v>
      </c>
      <c r="AW1200" s="23">
        <v>8.3800000000000008</v>
      </c>
      <c r="AY1200" s="23">
        <v>10000</v>
      </c>
      <c r="AZ1200" s="23">
        <v>2</v>
      </c>
      <c r="BA1200" s="23">
        <v>5</v>
      </c>
      <c r="BC1200" s="23" t="s">
        <v>8293</v>
      </c>
      <c r="BD1200" s="23" t="s">
        <v>8293</v>
      </c>
      <c r="BE1200" s="23" t="s">
        <v>8293</v>
      </c>
      <c r="BF1200" s="23" t="s">
        <v>8330</v>
      </c>
    </row>
    <row r="1201" spans="1:58" s="23" customFormat="1" x14ac:dyDescent="0.2">
      <c r="A1201" s="23" t="s">
        <v>4381</v>
      </c>
      <c r="B1201" s="23" t="s">
        <v>4382</v>
      </c>
      <c r="C1201" s="23" t="s">
        <v>38</v>
      </c>
      <c r="D1201" s="23" t="s">
        <v>38</v>
      </c>
      <c r="E1201" s="23">
        <v>7</v>
      </c>
      <c r="F1201" s="23" t="s">
        <v>38</v>
      </c>
      <c r="G1201" s="23" t="s">
        <v>38</v>
      </c>
      <c r="H1201" s="23">
        <v>10</v>
      </c>
      <c r="I1201" s="23" t="s">
        <v>8264</v>
      </c>
      <c r="J1201" s="23">
        <v>6</v>
      </c>
      <c r="K1201" s="23">
        <v>1</v>
      </c>
      <c r="L1201" s="23" t="s">
        <v>8345</v>
      </c>
      <c r="N1201" s="24" t="b">
        <f t="shared" si="164"/>
        <v>0</v>
      </c>
      <c r="O1201" s="24">
        <f t="shared" si="165"/>
        <v>107</v>
      </c>
      <c r="P1201" s="24">
        <f t="shared" si="166"/>
        <v>5.3</v>
      </c>
      <c r="Q1201" s="24" t="str">
        <f t="shared" si="167"/>
        <v>YES</v>
      </c>
      <c r="R1201" s="24" t="str">
        <f t="shared" si="168"/>
        <v>YES</v>
      </c>
      <c r="S1201" s="24" t="b">
        <f t="shared" si="169"/>
        <v>1</v>
      </c>
      <c r="T1201" s="24" t="b">
        <f t="shared" si="170"/>
        <v>1</v>
      </c>
      <c r="U1201" s="24">
        <f t="shared" si="171"/>
        <v>1179</v>
      </c>
      <c r="V1201" s="24">
        <f t="shared" si="172"/>
        <v>1140</v>
      </c>
      <c r="W1201" s="24"/>
      <c r="X1201" s="23" t="s">
        <v>1480</v>
      </c>
      <c r="Y1201" s="23" t="s">
        <v>42</v>
      </c>
      <c r="AA1201" s="24"/>
      <c r="AB1201" s="24"/>
      <c r="AC1201" s="24"/>
      <c r="AD1201" s="24">
        <v>3</v>
      </c>
      <c r="AE1201" s="24">
        <v>3</v>
      </c>
      <c r="AF1201" s="24">
        <v>3</v>
      </c>
      <c r="AG1201" s="24">
        <v>3</v>
      </c>
      <c r="AH1201" s="24">
        <v>3</v>
      </c>
      <c r="AI1201" s="24">
        <v>3</v>
      </c>
      <c r="AJ1201" s="24">
        <v>3</v>
      </c>
      <c r="AK1201" s="24">
        <v>3</v>
      </c>
      <c r="AL1201" s="24">
        <v>6</v>
      </c>
      <c r="AM1201" s="24">
        <v>3</v>
      </c>
      <c r="AN1201" s="24">
        <v>6</v>
      </c>
      <c r="AO1201" s="24">
        <v>3</v>
      </c>
      <c r="AQ1201" s="23" t="s">
        <v>4383</v>
      </c>
      <c r="AR1201" s="23" t="s">
        <v>4384</v>
      </c>
      <c r="AS1201" s="23">
        <v>133.15</v>
      </c>
      <c r="AT1201" s="23">
        <v>1.1299999999999999</v>
      </c>
      <c r="AU1201" s="23">
        <v>5.0229999999999997</v>
      </c>
      <c r="AV1201" s="23">
        <v>-3.8929999999999998</v>
      </c>
      <c r="AW1201" s="23">
        <v>0.33400000000000002</v>
      </c>
      <c r="AY1201" s="23">
        <v>10000</v>
      </c>
      <c r="AZ1201" s="23">
        <v>2</v>
      </c>
      <c r="BA1201" s="23">
        <v>5</v>
      </c>
      <c r="BC1201" s="23" t="s">
        <v>8293</v>
      </c>
      <c r="BD1201" s="23" t="s">
        <v>8293</v>
      </c>
      <c r="BE1201" s="23" t="s">
        <v>8293</v>
      </c>
      <c r="BF1201" s="23" t="s">
        <v>8330</v>
      </c>
    </row>
    <row r="1202" spans="1:58" s="23" customFormat="1" x14ac:dyDescent="0.2">
      <c r="A1202" s="23" t="s">
        <v>4385</v>
      </c>
      <c r="B1202" s="23" t="s">
        <v>4386</v>
      </c>
      <c r="C1202" s="23" t="s">
        <v>38</v>
      </c>
      <c r="D1202" s="23" t="s">
        <v>38</v>
      </c>
      <c r="E1202" s="23">
        <v>7</v>
      </c>
      <c r="F1202" s="23" t="s">
        <v>38</v>
      </c>
      <c r="G1202" s="23" t="s">
        <v>38</v>
      </c>
      <c r="H1202" s="23">
        <v>10</v>
      </c>
      <c r="I1202" s="23" t="s">
        <v>8264</v>
      </c>
      <c r="J1202" s="23">
        <v>6</v>
      </c>
      <c r="K1202" s="23">
        <v>1</v>
      </c>
      <c r="L1202" s="23" t="s">
        <v>8345</v>
      </c>
      <c r="N1202" s="24" t="b">
        <f t="shared" si="164"/>
        <v>0</v>
      </c>
      <c r="O1202" s="24">
        <f t="shared" si="165"/>
        <v>107</v>
      </c>
      <c r="P1202" s="24">
        <f t="shared" si="166"/>
        <v>5.3</v>
      </c>
      <c r="Q1202" s="24" t="str">
        <f t="shared" si="167"/>
        <v>YES</v>
      </c>
      <c r="R1202" s="24" t="str">
        <f t="shared" si="168"/>
        <v>YES</v>
      </c>
      <c r="S1202" s="24" t="b">
        <f t="shared" si="169"/>
        <v>1</v>
      </c>
      <c r="T1202" s="24" t="b">
        <f t="shared" si="170"/>
        <v>1</v>
      </c>
      <c r="U1202" s="24">
        <f t="shared" si="171"/>
        <v>1179</v>
      </c>
      <c r="V1202" s="24">
        <f t="shared" si="172"/>
        <v>1140</v>
      </c>
      <c r="W1202" s="24"/>
      <c r="X1202" s="23" t="s">
        <v>1480</v>
      </c>
      <c r="Y1202" s="23" t="s">
        <v>42</v>
      </c>
      <c r="AA1202" s="24"/>
      <c r="AB1202" s="24"/>
      <c r="AC1202" s="24"/>
      <c r="AD1202" s="24">
        <v>6</v>
      </c>
      <c r="AE1202" s="24">
        <v>6</v>
      </c>
      <c r="AF1202" s="24">
        <v>6</v>
      </c>
      <c r="AG1202" s="24">
        <v>6</v>
      </c>
      <c r="AH1202" s="24">
        <v>6</v>
      </c>
      <c r="AI1202" s="24">
        <v>6</v>
      </c>
      <c r="AJ1202" s="24">
        <v>6</v>
      </c>
      <c r="AK1202" s="24">
        <v>6</v>
      </c>
      <c r="AL1202" s="24">
        <v>6</v>
      </c>
      <c r="AM1202" s="24">
        <v>6</v>
      </c>
      <c r="AN1202" s="24">
        <v>6</v>
      </c>
      <c r="AO1202" s="24">
        <v>6</v>
      </c>
      <c r="AQ1202" s="23" t="s">
        <v>4387</v>
      </c>
      <c r="AR1202" s="23" t="s">
        <v>4388</v>
      </c>
      <c r="AS1202" s="23">
        <v>246.37</v>
      </c>
      <c r="AT1202" s="23">
        <v>5.0199999999999996</v>
      </c>
      <c r="AU1202" s="23">
        <v>7.2409999999999997</v>
      </c>
      <c r="AV1202" s="23">
        <v>-2.2210000000000001</v>
      </c>
      <c r="AW1202" s="23">
        <v>7.82</v>
      </c>
      <c r="AY1202" s="23">
        <v>10000</v>
      </c>
      <c r="AZ1202" s="23">
        <v>2</v>
      </c>
      <c r="BA1202" s="23">
        <v>5</v>
      </c>
      <c r="BC1202" s="23" t="s">
        <v>8293</v>
      </c>
      <c r="BD1202" s="23" t="s">
        <v>8293</v>
      </c>
      <c r="BE1202" s="23" t="s">
        <v>8293</v>
      </c>
      <c r="BF1202" s="23" t="s">
        <v>8330</v>
      </c>
    </row>
    <row r="1203" spans="1:58" s="23" customFormat="1" x14ac:dyDescent="0.2">
      <c r="A1203" s="23" t="s">
        <v>4389</v>
      </c>
      <c r="B1203" s="23" t="s">
        <v>4390</v>
      </c>
      <c r="C1203" s="23" t="s">
        <v>38</v>
      </c>
      <c r="D1203" s="23" t="s">
        <v>38</v>
      </c>
      <c r="E1203" s="23">
        <v>7</v>
      </c>
      <c r="F1203" s="23" t="s">
        <v>38</v>
      </c>
      <c r="G1203" s="23" t="s">
        <v>38</v>
      </c>
      <c r="H1203" s="23">
        <v>10</v>
      </c>
      <c r="I1203" s="23" t="s">
        <v>8264</v>
      </c>
      <c r="J1203" s="23">
        <v>6</v>
      </c>
      <c r="K1203" s="23">
        <v>1</v>
      </c>
      <c r="L1203" s="23" t="s">
        <v>8345</v>
      </c>
      <c r="N1203" s="24" t="b">
        <f t="shared" si="164"/>
        <v>0</v>
      </c>
      <c r="O1203" s="24">
        <f t="shared" si="165"/>
        <v>107</v>
      </c>
      <c r="P1203" s="24">
        <f t="shared" si="166"/>
        <v>5.3</v>
      </c>
      <c r="Q1203" s="24" t="str">
        <f t="shared" si="167"/>
        <v>YES</v>
      </c>
      <c r="R1203" s="24" t="str">
        <f t="shared" si="168"/>
        <v>YES</v>
      </c>
      <c r="S1203" s="24" t="b">
        <f t="shared" si="169"/>
        <v>1</v>
      </c>
      <c r="T1203" s="24" t="b">
        <f t="shared" si="170"/>
        <v>1</v>
      </c>
      <c r="U1203" s="24">
        <f t="shared" si="171"/>
        <v>1179</v>
      </c>
      <c r="V1203" s="24">
        <f t="shared" si="172"/>
        <v>1140</v>
      </c>
      <c r="W1203" s="24"/>
      <c r="X1203" s="23" t="s">
        <v>1480</v>
      </c>
      <c r="Y1203" s="23" t="s">
        <v>42</v>
      </c>
      <c r="AA1203" s="24"/>
      <c r="AB1203" s="24"/>
      <c r="AC1203" s="24"/>
      <c r="AD1203" s="24">
        <v>6</v>
      </c>
      <c r="AE1203" s="24">
        <v>6</v>
      </c>
      <c r="AF1203" s="24">
        <v>6</v>
      </c>
      <c r="AG1203" s="24">
        <v>6</v>
      </c>
      <c r="AH1203" s="24">
        <v>6</v>
      </c>
      <c r="AI1203" s="24">
        <v>6</v>
      </c>
      <c r="AJ1203" s="24">
        <v>6</v>
      </c>
      <c r="AK1203" s="24">
        <v>6</v>
      </c>
      <c r="AL1203" s="24">
        <v>3</v>
      </c>
      <c r="AM1203" s="24">
        <v>6</v>
      </c>
      <c r="AN1203" s="24">
        <v>3</v>
      </c>
      <c r="AO1203" s="24">
        <v>6</v>
      </c>
      <c r="AQ1203" s="23" t="s">
        <v>4391</v>
      </c>
      <c r="AR1203" s="23" t="s">
        <v>4392</v>
      </c>
      <c r="AS1203" s="23">
        <v>212.32</v>
      </c>
      <c r="AT1203" s="23">
        <v>6.08</v>
      </c>
      <c r="AU1203" s="23">
        <v>7.17</v>
      </c>
      <c r="AV1203" s="23">
        <v>-1.0899999999999999</v>
      </c>
      <c r="AW1203" s="23">
        <v>11.8</v>
      </c>
      <c r="AY1203" s="23">
        <v>10000</v>
      </c>
      <c r="AZ1203" s="23">
        <v>2</v>
      </c>
      <c r="BA1203" s="23">
        <v>5</v>
      </c>
      <c r="BC1203" s="23" t="s">
        <v>8293</v>
      </c>
      <c r="BD1203" s="23" t="s">
        <v>8293</v>
      </c>
      <c r="BE1203" s="23" t="s">
        <v>8293</v>
      </c>
      <c r="BF1203" s="23" t="s">
        <v>8330</v>
      </c>
    </row>
    <row r="1204" spans="1:58" s="23" customFormat="1" x14ac:dyDescent="0.2">
      <c r="A1204" s="23" t="s">
        <v>4393</v>
      </c>
      <c r="B1204" s="23" t="s">
        <v>4394</v>
      </c>
      <c r="C1204" s="23" t="s">
        <v>38</v>
      </c>
      <c r="D1204" s="23" t="s">
        <v>38</v>
      </c>
      <c r="E1204" s="23">
        <v>7</v>
      </c>
      <c r="F1204" s="23" t="s">
        <v>38</v>
      </c>
      <c r="G1204" s="23" t="s">
        <v>38</v>
      </c>
      <c r="H1204" s="23">
        <v>10</v>
      </c>
      <c r="I1204" s="23" t="s">
        <v>8264</v>
      </c>
      <c r="J1204" s="23">
        <v>6</v>
      </c>
      <c r="K1204" s="23">
        <v>1</v>
      </c>
      <c r="L1204" s="23" t="s">
        <v>8345</v>
      </c>
      <c r="N1204" s="24" t="b">
        <f t="shared" si="164"/>
        <v>0</v>
      </c>
      <c r="O1204" s="24">
        <f t="shared" si="165"/>
        <v>107</v>
      </c>
      <c r="P1204" s="24">
        <f t="shared" si="166"/>
        <v>5.3</v>
      </c>
      <c r="Q1204" s="24" t="str">
        <f t="shared" si="167"/>
        <v>YES</v>
      </c>
      <c r="R1204" s="24" t="str">
        <f t="shared" si="168"/>
        <v>YES</v>
      </c>
      <c r="S1204" s="24" t="b">
        <f t="shared" si="169"/>
        <v>1</v>
      </c>
      <c r="T1204" s="24" t="b">
        <f t="shared" si="170"/>
        <v>1</v>
      </c>
      <c r="U1204" s="24">
        <f t="shared" si="171"/>
        <v>1179</v>
      </c>
      <c r="V1204" s="24">
        <f t="shared" si="172"/>
        <v>1140</v>
      </c>
      <c r="W1204" s="24"/>
      <c r="X1204" s="23" t="s">
        <v>1480</v>
      </c>
      <c r="Y1204" s="23" t="s">
        <v>42</v>
      </c>
      <c r="AA1204" s="24"/>
      <c r="AB1204" s="24"/>
      <c r="AC1204" s="24"/>
      <c r="AD1204" s="24">
        <v>6</v>
      </c>
      <c r="AE1204" s="24">
        <v>6</v>
      </c>
      <c r="AF1204" s="24">
        <v>6</v>
      </c>
      <c r="AG1204" s="24">
        <v>6</v>
      </c>
      <c r="AH1204" s="24">
        <v>6</v>
      </c>
      <c r="AI1204" s="24">
        <v>6</v>
      </c>
      <c r="AJ1204" s="24">
        <v>6</v>
      </c>
      <c r="AK1204" s="24">
        <v>6</v>
      </c>
      <c r="AL1204" s="24">
        <v>1</v>
      </c>
      <c r="AM1204" s="24">
        <v>6</v>
      </c>
      <c r="AN1204" s="24">
        <v>1</v>
      </c>
      <c r="AO1204" s="24">
        <v>6</v>
      </c>
      <c r="AQ1204" s="23" t="s">
        <v>4395</v>
      </c>
      <c r="AR1204" s="23" t="s">
        <v>4396</v>
      </c>
      <c r="AS1204" s="23">
        <v>238.35</v>
      </c>
      <c r="AT1204" s="23">
        <v>7.2</v>
      </c>
      <c r="AU1204" s="23">
        <v>7.3630000000000004</v>
      </c>
      <c r="AV1204" s="23">
        <v>-0.16300000000000026</v>
      </c>
      <c r="AW1204" s="23">
        <v>12.7</v>
      </c>
      <c r="AY1204" s="23">
        <v>10000</v>
      </c>
      <c r="AZ1204" s="23">
        <v>2</v>
      </c>
      <c r="BA1204" s="23">
        <v>5</v>
      </c>
      <c r="BC1204" s="23" t="s">
        <v>8293</v>
      </c>
      <c r="BD1204" s="23" t="s">
        <v>8293</v>
      </c>
      <c r="BE1204" s="23" t="s">
        <v>8293</v>
      </c>
      <c r="BF1204" s="23" t="s">
        <v>8330</v>
      </c>
    </row>
    <row r="1205" spans="1:58" s="23" customFormat="1" x14ac:dyDescent="0.2">
      <c r="A1205" s="23" t="s">
        <v>4397</v>
      </c>
      <c r="B1205" s="23" t="s">
        <v>4398</v>
      </c>
      <c r="C1205" s="23" t="s">
        <v>38</v>
      </c>
      <c r="D1205" s="23" t="s">
        <v>38</v>
      </c>
      <c r="E1205" s="23">
        <v>7</v>
      </c>
      <c r="F1205" s="23" t="s">
        <v>38</v>
      </c>
      <c r="G1205" s="23" t="s">
        <v>38</v>
      </c>
      <c r="H1205" s="23">
        <v>10</v>
      </c>
      <c r="I1205" s="23" t="s">
        <v>8264</v>
      </c>
      <c r="J1205" s="23">
        <v>6</v>
      </c>
      <c r="K1205" s="23">
        <v>1</v>
      </c>
      <c r="L1205" s="23" t="s">
        <v>8345</v>
      </c>
      <c r="N1205" s="24" t="b">
        <f t="shared" si="164"/>
        <v>0</v>
      </c>
      <c r="O1205" s="24">
        <f t="shared" si="165"/>
        <v>107</v>
      </c>
      <c r="P1205" s="24">
        <f t="shared" si="166"/>
        <v>5.3</v>
      </c>
      <c r="Q1205" s="24" t="str">
        <f t="shared" si="167"/>
        <v>YES</v>
      </c>
      <c r="R1205" s="24" t="str">
        <f t="shared" si="168"/>
        <v>YES</v>
      </c>
      <c r="S1205" s="24" t="b">
        <f t="shared" si="169"/>
        <v>1</v>
      </c>
      <c r="T1205" s="24" t="b">
        <f t="shared" si="170"/>
        <v>1</v>
      </c>
      <c r="U1205" s="24">
        <f t="shared" si="171"/>
        <v>1179</v>
      </c>
      <c r="V1205" s="24">
        <f t="shared" si="172"/>
        <v>1140</v>
      </c>
      <c r="W1205" s="24"/>
      <c r="X1205" s="23" t="s">
        <v>1480</v>
      </c>
      <c r="Y1205" s="23" t="s">
        <v>42</v>
      </c>
      <c r="AA1205" s="24"/>
      <c r="AB1205" s="24"/>
      <c r="AC1205" s="24"/>
      <c r="AD1205" s="24">
        <v>3</v>
      </c>
      <c r="AE1205" s="24">
        <v>3</v>
      </c>
      <c r="AF1205" s="24">
        <v>6</v>
      </c>
      <c r="AG1205" s="24">
        <v>3</v>
      </c>
      <c r="AH1205" s="24">
        <v>3</v>
      </c>
      <c r="AI1205" s="24">
        <v>3</v>
      </c>
      <c r="AJ1205" s="24">
        <v>3</v>
      </c>
      <c r="AK1205" s="24">
        <v>3</v>
      </c>
      <c r="AL1205" s="24">
        <v>3</v>
      </c>
      <c r="AM1205" s="24">
        <v>6</v>
      </c>
      <c r="AN1205" s="24">
        <v>3</v>
      </c>
      <c r="AO1205" s="24">
        <v>3</v>
      </c>
      <c r="AQ1205" s="23" t="s">
        <v>4399</v>
      </c>
      <c r="AR1205" s="23" t="s">
        <v>4400</v>
      </c>
      <c r="AS1205" s="23">
        <v>222.31</v>
      </c>
      <c r="AT1205" s="23">
        <v>4.76</v>
      </c>
      <c r="AU1205" s="23">
        <v>6.5910000000000002</v>
      </c>
      <c r="AV1205" s="23">
        <v>-1.8310000000000004</v>
      </c>
      <c r="AW1205" s="23">
        <v>1.37</v>
      </c>
      <c r="AY1205" s="23">
        <v>10000</v>
      </c>
      <c r="AZ1205" s="23">
        <v>2</v>
      </c>
      <c r="BA1205" s="23">
        <v>5</v>
      </c>
      <c r="BC1205" s="23" t="s">
        <v>8293</v>
      </c>
      <c r="BD1205" s="23" t="s">
        <v>8293</v>
      </c>
      <c r="BE1205" s="23" t="s">
        <v>8293</v>
      </c>
      <c r="BF1205" s="23" t="s">
        <v>8330</v>
      </c>
    </row>
    <row r="1206" spans="1:58" s="23" customFormat="1" x14ac:dyDescent="0.2">
      <c r="A1206" s="23" t="s">
        <v>4401</v>
      </c>
      <c r="B1206" s="23" t="s">
        <v>4402</v>
      </c>
      <c r="C1206" s="23" t="s">
        <v>38</v>
      </c>
      <c r="D1206" s="23" t="s">
        <v>38</v>
      </c>
      <c r="E1206" s="23">
        <v>7</v>
      </c>
      <c r="F1206" s="23" t="s">
        <v>38</v>
      </c>
      <c r="G1206" s="23" t="s">
        <v>38</v>
      </c>
      <c r="H1206" s="23">
        <v>10</v>
      </c>
      <c r="I1206" s="23" t="s">
        <v>8264</v>
      </c>
      <c r="J1206" s="23">
        <v>6</v>
      </c>
      <c r="K1206" s="23">
        <v>1</v>
      </c>
      <c r="L1206" s="23" t="s">
        <v>8345</v>
      </c>
      <c r="N1206" s="24" t="b">
        <f t="shared" si="164"/>
        <v>0</v>
      </c>
      <c r="O1206" s="24">
        <f t="shared" si="165"/>
        <v>107</v>
      </c>
      <c r="P1206" s="24">
        <f t="shared" si="166"/>
        <v>5.3</v>
      </c>
      <c r="Q1206" s="24" t="str">
        <f t="shared" si="167"/>
        <v>YES</v>
      </c>
      <c r="R1206" s="24" t="str">
        <f t="shared" si="168"/>
        <v>YES</v>
      </c>
      <c r="S1206" s="24" t="b">
        <f t="shared" si="169"/>
        <v>1</v>
      </c>
      <c r="T1206" s="24" t="b">
        <f t="shared" si="170"/>
        <v>1</v>
      </c>
      <c r="U1206" s="24">
        <f t="shared" si="171"/>
        <v>1179</v>
      </c>
      <c r="V1206" s="24">
        <f t="shared" si="172"/>
        <v>1140</v>
      </c>
      <c r="W1206" s="24"/>
      <c r="X1206" s="23" t="s">
        <v>1480</v>
      </c>
      <c r="Y1206" s="23" t="s">
        <v>42</v>
      </c>
      <c r="AA1206" s="24"/>
      <c r="AB1206" s="24"/>
      <c r="AC1206" s="24"/>
      <c r="AD1206" s="24">
        <v>3</v>
      </c>
      <c r="AE1206" s="24">
        <v>3</v>
      </c>
      <c r="AF1206" s="24">
        <v>3</v>
      </c>
      <c r="AG1206" s="24">
        <v>3</v>
      </c>
      <c r="AH1206" s="24">
        <v>3</v>
      </c>
      <c r="AI1206" s="24">
        <v>3</v>
      </c>
      <c r="AJ1206" s="24">
        <v>3</v>
      </c>
      <c r="AK1206" s="24">
        <v>3</v>
      </c>
      <c r="AL1206" s="24">
        <v>6</v>
      </c>
      <c r="AM1206" s="24">
        <v>3</v>
      </c>
      <c r="AN1206" s="24">
        <v>6</v>
      </c>
      <c r="AO1206" s="24">
        <v>3</v>
      </c>
      <c r="AQ1206" s="23" t="s">
        <v>4403</v>
      </c>
      <c r="AR1206" s="23" t="s">
        <v>4404</v>
      </c>
      <c r="AS1206" s="23">
        <v>154.24</v>
      </c>
      <c r="AT1206" s="23">
        <v>2.97</v>
      </c>
      <c r="AU1206" s="23">
        <v>6.0259999999999998</v>
      </c>
      <c r="AV1206" s="23">
        <v>-3.0559999999999996</v>
      </c>
      <c r="AW1206" s="23">
        <v>0.72599999999999998</v>
      </c>
      <c r="AY1206" s="23">
        <v>10000</v>
      </c>
      <c r="AZ1206" s="23">
        <v>2</v>
      </c>
      <c r="BA1206" s="23">
        <v>5</v>
      </c>
      <c r="BC1206" s="23" t="s">
        <v>8293</v>
      </c>
      <c r="BD1206" s="23" t="s">
        <v>8293</v>
      </c>
      <c r="BE1206" s="23" t="s">
        <v>8293</v>
      </c>
      <c r="BF1206" s="23" t="s">
        <v>8330</v>
      </c>
    </row>
    <row r="1207" spans="1:58" s="23" customFormat="1" x14ac:dyDescent="0.2">
      <c r="A1207" s="23" t="s">
        <v>4405</v>
      </c>
      <c r="B1207" s="23" t="s">
        <v>4406</v>
      </c>
      <c r="C1207" s="23" t="s">
        <v>38</v>
      </c>
      <c r="D1207" s="23" t="s">
        <v>38</v>
      </c>
      <c r="E1207" s="23">
        <v>7</v>
      </c>
      <c r="F1207" s="23" t="s">
        <v>38</v>
      </c>
      <c r="G1207" s="23" t="s">
        <v>38</v>
      </c>
      <c r="H1207" s="23">
        <v>10</v>
      </c>
      <c r="I1207" s="23" t="s">
        <v>8264</v>
      </c>
      <c r="J1207" s="23">
        <v>6</v>
      </c>
      <c r="K1207" s="23">
        <v>1</v>
      </c>
      <c r="L1207" s="23" t="s">
        <v>8342</v>
      </c>
      <c r="N1207" s="24" t="b">
        <f t="shared" si="164"/>
        <v>0</v>
      </c>
      <c r="O1207" s="24">
        <f t="shared" si="165"/>
        <v>107</v>
      </c>
      <c r="P1207" s="24">
        <f t="shared" si="166"/>
        <v>5.3</v>
      </c>
      <c r="Q1207" s="24" t="str">
        <f t="shared" si="167"/>
        <v>YES</v>
      </c>
      <c r="R1207" s="24" t="str">
        <f t="shared" si="168"/>
        <v>YES</v>
      </c>
      <c r="S1207" s="24" t="b">
        <f t="shared" si="169"/>
        <v>1</v>
      </c>
      <c r="T1207" s="24" t="b">
        <f t="shared" si="170"/>
        <v>1</v>
      </c>
      <c r="U1207" s="24">
        <f t="shared" si="171"/>
        <v>1179</v>
      </c>
      <c r="V1207" s="24">
        <f t="shared" si="172"/>
        <v>1140</v>
      </c>
      <c r="W1207" s="24"/>
      <c r="X1207" s="23" t="s">
        <v>1475</v>
      </c>
      <c r="Y1207" s="23" t="s">
        <v>197</v>
      </c>
      <c r="AA1207" s="24"/>
      <c r="AB1207" s="24"/>
      <c r="AC1207" s="24"/>
      <c r="AD1207" s="24">
        <v>3</v>
      </c>
      <c r="AE1207" s="24">
        <v>3</v>
      </c>
      <c r="AF1207" s="24">
        <v>3</v>
      </c>
      <c r="AG1207" s="24">
        <v>3</v>
      </c>
      <c r="AH1207" s="24">
        <v>3</v>
      </c>
      <c r="AI1207" s="24">
        <v>3</v>
      </c>
      <c r="AJ1207" s="24">
        <v>3</v>
      </c>
      <c r="AK1207" s="24">
        <v>3</v>
      </c>
      <c r="AL1207" s="24">
        <v>6</v>
      </c>
      <c r="AM1207" s="24">
        <v>3</v>
      </c>
      <c r="AN1207" s="24">
        <v>6</v>
      </c>
      <c r="AO1207" s="24">
        <v>3</v>
      </c>
      <c r="AQ1207" s="23" t="s">
        <v>4407</v>
      </c>
      <c r="AR1207" s="23" t="s">
        <v>4404</v>
      </c>
      <c r="AS1207" s="23">
        <v>154.24</v>
      </c>
      <c r="AT1207" s="23">
        <v>2.98</v>
      </c>
      <c r="AU1207" s="23">
        <v>6.5819999999999999</v>
      </c>
      <c r="AV1207" s="23">
        <v>-3.6019999999999999</v>
      </c>
      <c r="AW1207" s="23">
        <v>0.81799999999999995</v>
      </c>
      <c r="AY1207" s="23">
        <v>10000</v>
      </c>
      <c r="AZ1207" s="23">
        <v>2</v>
      </c>
      <c r="BA1207" s="23">
        <v>5</v>
      </c>
      <c r="BC1207" s="23" t="s">
        <v>8293</v>
      </c>
      <c r="BD1207" s="23" t="s">
        <v>8293</v>
      </c>
      <c r="BE1207" s="23" t="s">
        <v>8293</v>
      </c>
      <c r="BF1207" s="23" t="s">
        <v>8330</v>
      </c>
    </row>
    <row r="1208" spans="1:58" s="23" customFormat="1" x14ac:dyDescent="0.2">
      <c r="A1208" s="23" t="s">
        <v>4408</v>
      </c>
      <c r="B1208" s="23" t="s">
        <v>4409</v>
      </c>
      <c r="C1208" s="23" t="s">
        <v>38</v>
      </c>
      <c r="D1208" s="23" t="s">
        <v>38</v>
      </c>
      <c r="E1208" s="23">
        <v>7</v>
      </c>
      <c r="F1208" s="23" t="s">
        <v>38</v>
      </c>
      <c r="G1208" s="23" t="s">
        <v>38</v>
      </c>
      <c r="H1208" s="23">
        <v>10</v>
      </c>
      <c r="I1208" s="23" t="s">
        <v>8264</v>
      </c>
      <c r="J1208" s="23">
        <v>6</v>
      </c>
      <c r="K1208" s="23">
        <v>1</v>
      </c>
      <c r="L1208" s="23" t="s">
        <v>8345</v>
      </c>
      <c r="N1208" s="24" t="b">
        <f t="shared" si="164"/>
        <v>0</v>
      </c>
      <c r="O1208" s="24">
        <f t="shared" si="165"/>
        <v>107</v>
      </c>
      <c r="P1208" s="24">
        <f t="shared" si="166"/>
        <v>5.3</v>
      </c>
      <c r="Q1208" s="24" t="str">
        <f t="shared" si="167"/>
        <v>YES</v>
      </c>
      <c r="R1208" s="24" t="str">
        <f t="shared" si="168"/>
        <v>YES</v>
      </c>
      <c r="S1208" s="24" t="b">
        <f t="shared" si="169"/>
        <v>1</v>
      </c>
      <c r="T1208" s="24" t="b">
        <f t="shared" si="170"/>
        <v>1</v>
      </c>
      <c r="U1208" s="24">
        <f t="shared" si="171"/>
        <v>1179</v>
      </c>
      <c r="V1208" s="24">
        <f t="shared" si="172"/>
        <v>1140</v>
      </c>
      <c r="W1208" s="24"/>
      <c r="X1208" s="23" t="s">
        <v>1480</v>
      </c>
      <c r="Y1208" s="23" t="s">
        <v>42</v>
      </c>
      <c r="AA1208" s="24"/>
      <c r="AB1208" s="24"/>
      <c r="AC1208" s="24"/>
      <c r="AD1208" s="24">
        <v>6</v>
      </c>
      <c r="AE1208" s="24">
        <v>6</v>
      </c>
      <c r="AF1208" s="24">
        <v>6</v>
      </c>
      <c r="AG1208" s="24">
        <v>3</v>
      </c>
      <c r="AH1208" s="24">
        <v>3</v>
      </c>
      <c r="AI1208" s="24">
        <v>3</v>
      </c>
      <c r="AJ1208" s="24">
        <v>3</v>
      </c>
      <c r="AK1208" s="24">
        <v>3</v>
      </c>
      <c r="AL1208" s="24">
        <v>6</v>
      </c>
      <c r="AM1208" s="24">
        <v>3</v>
      </c>
      <c r="AN1208" s="24">
        <v>6</v>
      </c>
      <c r="AO1208" s="24">
        <v>3</v>
      </c>
      <c r="AQ1208" s="23" t="s">
        <v>4410</v>
      </c>
      <c r="AR1208" s="23" t="s">
        <v>508</v>
      </c>
      <c r="AS1208" s="23">
        <v>150.21</v>
      </c>
      <c r="AT1208" s="23">
        <v>3.3</v>
      </c>
      <c r="AU1208" s="23">
        <v>8.0050000000000008</v>
      </c>
      <c r="AV1208" s="23">
        <v>-4.705000000000001</v>
      </c>
      <c r="AW1208" s="23">
        <v>0.19400000000000001</v>
      </c>
      <c r="AY1208" s="23">
        <v>10000</v>
      </c>
      <c r="AZ1208" s="23">
        <v>2</v>
      </c>
      <c r="BA1208" s="23">
        <v>5</v>
      </c>
      <c r="BC1208" s="23" t="s">
        <v>8293</v>
      </c>
      <c r="BD1208" s="23" t="s">
        <v>8293</v>
      </c>
      <c r="BE1208" s="23" t="s">
        <v>8293</v>
      </c>
      <c r="BF1208" s="23" t="s">
        <v>8330</v>
      </c>
    </row>
    <row r="1209" spans="1:58" s="23" customFormat="1" x14ac:dyDescent="0.2">
      <c r="A1209" s="23" t="s">
        <v>4411</v>
      </c>
      <c r="B1209" s="23" t="s">
        <v>4412</v>
      </c>
      <c r="C1209" s="23" t="s">
        <v>38</v>
      </c>
      <c r="D1209" s="23" t="s">
        <v>38</v>
      </c>
      <c r="E1209" s="23">
        <v>7</v>
      </c>
      <c r="F1209" s="23" t="s">
        <v>38</v>
      </c>
      <c r="G1209" s="23" t="s">
        <v>38</v>
      </c>
      <c r="H1209" s="23">
        <v>10</v>
      </c>
      <c r="I1209" s="23" t="s">
        <v>8264</v>
      </c>
      <c r="J1209" s="23">
        <v>6</v>
      </c>
      <c r="K1209" s="23">
        <v>1</v>
      </c>
      <c r="L1209" s="23" t="s">
        <v>8342</v>
      </c>
      <c r="N1209" s="24" t="b">
        <f t="shared" si="164"/>
        <v>0</v>
      </c>
      <c r="O1209" s="24">
        <f t="shared" si="165"/>
        <v>107</v>
      </c>
      <c r="P1209" s="24">
        <f t="shared" si="166"/>
        <v>5.3</v>
      </c>
      <c r="Q1209" s="24" t="str">
        <f t="shared" si="167"/>
        <v>YES</v>
      </c>
      <c r="R1209" s="24" t="str">
        <f t="shared" si="168"/>
        <v>YES</v>
      </c>
      <c r="S1209" s="24" t="b">
        <f t="shared" si="169"/>
        <v>1</v>
      </c>
      <c r="T1209" s="24" t="b">
        <f t="shared" si="170"/>
        <v>1</v>
      </c>
      <c r="U1209" s="24">
        <f t="shared" si="171"/>
        <v>1179</v>
      </c>
      <c r="V1209" s="24">
        <f t="shared" si="172"/>
        <v>1140</v>
      </c>
      <c r="W1209" s="24"/>
      <c r="X1209" s="23" t="s">
        <v>1475</v>
      </c>
      <c r="Y1209" s="23" t="s">
        <v>142</v>
      </c>
      <c r="AA1209" s="24"/>
      <c r="AB1209" s="24"/>
      <c r="AC1209" s="24"/>
      <c r="AD1209" s="24">
        <v>3</v>
      </c>
      <c r="AE1209" s="24">
        <v>6</v>
      </c>
      <c r="AF1209" s="24">
        <v>6</v>
      </c>
      <c r="AG1209" s="24">
        <v>6</v>
      </c>
      <c r="AH1209" s="24">
        <v>6</v>
      </c>
      <c r="AI1209" s="24">
        <v>6</v>
      </c>
      <c r="AJ1209" s="24">
        <v>3</v>
      </c>
      <c r="AK1209" s="24">
        <v>3</v>
      </c>
      <c r="AL1209" s="24">
        <v>6</v>
      </c>
      <c r="AM1209" s="24">
        <v>6</v>
      </c>
      <c r="AN1209" s="24">
        <v>6</v>
      </c>
      <c r="AO1209" s="24">
        <v>6</v>
      </c>
      <c r="AQ1209" s="23" t="s">
        <v>4413</v>
      </c>
      <c r="AR1209" s="23" t="s">
        <v>4414</v>
      </c>
      <c r="AS1209" s="23">
        <v>119.12</v>
      </c>
      <c r="AT1209" s="23">
        <v>1.44</v>
      </c>
      <c r="AU1209" s="23">
        <v>6.6609999999999996</v>
      </c>
      <c r="AV1209" s="23">
        <v>-5.2210000000000001</v>
      </c>
      <c r="AW1209" s="23">
        <v>0.25700000000000001</v>
      </c>
      <c r="AY1209" s="23">
        <v>10000</v>
      </c>
      <c r="AZ1209" s="23">
        <v>2</v>
      </c>
      <c r="BA1209" s="23">
        <v>5</v>
      </c>
      <c r="BC1209" s="23" t="s">
        <v>8293</v>
      </c>
      <c r="BD1209" s="23" t="s">
        <v>8293</v>
      </c>
      <c r="BE1209" s="23" t="s">
        <v>8293</v>
      </c>
      <c r="BF1209" s="23" t="s">
        <v>8330</v>
      </c>
    </row>
    <row r="1210" spans="1:58" s="23" customFormat="1" x14ac:dyDescent="0.2">
      <c r="A1210" s="23" t="s">
        <v>4415</v>
      </c>
      <c r="B1210" s="23" t="s">
        <v>4416</v>
      </c>
      <c r="C1210" s="23" t="s">
        <v>38</v>
      </c>
      <c r="D1210" s="23" t="s">
        <v>38</v>
      </c>
      <c r="E1210" s="23">
        <v>7</v>
      </c>
      <c r="F1210" s="23" t="s">
        <v>38</v>
      </c>
      <c r="G1210" s="23" t="s">
        <v>38</v>
      </c>
      <c r="H1210" s="23">
        <v>10</v>
      </c>
      <c r="I1210" s="23" t="s">
        <v>8264</v>
      </c>
      <c r="J1210" s="23">
        <v>6</v>
      </c>
      <c r="K1210" s="23">
        <v>1</v>
      </c>
      <c r="L1210" s="23" t="s">
        <v>8345</v>
      </c>
      <c r="N1210" s="24" t="b">
        <f t="shared" si="164"/>
        <v>0</v>
      </c>
      <c r="O1210" s="24">
        <f t="shared" si="165"/>
        <v>107</v>
      </c>
      <c r="P1210" s="24">
        <f t="shared" si="166"/>
        <v>5.3</v>
      </c>
      <c r="Q1210" s="24" t="str">
        <f t="shared" si="167"/>
        <v>YES</v>
      </c>
      <c r="R1210" s="24" t="str">
        <f t="shared" si="168"/>
        <v>YES</v>
      </c>
      <c r="S1210" s="24" t="b">
        <f t="shared" si="169"/>
        <v>1</v>
      </c>
      <c r="T1210" s="24" t="b">
        <f t="shared" si="170"/>
        <v>1</v>
      </c>
      <c r="U1210" s="24">
        <f t="shared" si="171"/>
        <v>1179</v>
      </c>
      <c r="V1210" s="24">
        <f t="shared" si="172"/>
        <v>1140</v>
      </c>
      <c r="W1210" s="24"/>
      <c r="X1210" s="23" t="s">
        <v>1480</v>
      </c>
      <c r="Y1210" s="23" t="s">
        <v>42</v>
      </c>
      <c r="AA1210" s="24"/>
      <c r="AB1210" s="24"/>
      <c r="AC1210" s="24"/>
      <c r="AD1210" s="24">
        <v>3</v>
      </c>
      <c r="AE1210" s="24">
        <v>3</v>
      </c>
      <c r="AF1210" s="24">
        <v>3</v>
      </c>
      <c r="AG1210" s="24">
        <v>3</v>
      </c>
      <c r="AH1210" s="24">
        <v>3</v>
      </c>
      <c r="AI1210" s="24">
        <v>3</v>
      </c>
      <c r="AJ1210" s="24">
        <v>3</v>
      </c>
      <c r="AK1210" s="24">
        <v>3</v>
      </c>
      <c r="AL1210" s="24">
        <v>6</v>
      </c>
      <c r="AM1210" s="24">
        <v>3</v>
      </c>
      <c r="AN1210" s="24">
        <v>6</v>
      </c>
      <c r="AO1210" s="24">
        <v>3</v>
      </c>
      <c r="AQ1210" s="23" t="s">
        <v>4417</v>
      </c>
      <c r="AR1210" s="23" t="s">
        <v>938</v>
      </c>
      <c r="AS1210" s="23">
        <v>164.19</v>
      </c>
      <c r="AT1210" s="23">
        <v>2.27</v>
      </c>
      <c r="AU1210" s="23">
        <v>6.36</v>
      </c>
      <c r="AV1210" s="23">
        <v>-4.09</v>
      </c>
      <c r="AW1210" s="23">
        <v>8.9499999999999996E-2</v>
      </c>
      <c r="AY1210" s="23">
        <v>10000</v>
      </c>
      <c r="AZ1210" s="23">
        <v>2</v>
      </c>
      <c r="BA1210" s="23">
        <v>5</v>
      </c>
      <c r="BC1210" s="23" t="s">
        <v>8293</v>
      </c>
      <c r="BD1210" s="23" t="s">
        <v>8293</v>
      </c>
      <c r="BE1210" s="23" t="s">
        <v>8293</v>
      </c>
      <c r="BF1210" s="23" t="s">
        <v>8330</v>
      </c>
    </row>
    <row r="1211" spans="1:58" s="23" customFormat="1" x14ac:dyDescent="0.2">
      <c r="A1211" s="23" t="s">
        <v>4418</v>
      </c>
      <c r="B1211" s="23" t="s">
        <v>4419</v>
      </c>
      <c r="C1211" s="23" t="s">
        <v>38</v>
      </c>
      <c r="D1211" s="23" t="s">
        <v>38</v>
      </c>
      <c r="E1211" s="23">
        <v>7</v>
      </c>
      <c r="F1211" s="23" t="s">
        <v>38</v>
      </c>
      <c r="G1211" s="23" t="s">
        <v>38</v>
      </c>
      <c r="H1211" s="23">
        <v>10</v>
      </c>
      <c r="I1211" s="23" t="s">
        <v>8264</v>
      </c>
      <c r="J1211" s="23">
        <v>6</v>
      </c>
      <c r="K1211" s="23">
        <v>1</v>
      </c>
      <c r="L1211" s="23" t="s">
        <v>8345</v>
      </c>
      <c r="N1211" s="24" t="b">
        <f t="shared" si="164"/>
        <v>0</v>
      </c>
      <c r="O1211" s="24">
        <f t="shared" si="165"/>
        <v>107</v>
      </c>
      <c r="P1211" s="24">
        <f t="shared" si="166"/>
        <v>5.3</v>
      </c>
      <c r="Q1211" s="24" t="str">
        <f t="shared" si="167"/>
        <v>YES</v>
      </c>
      <c r="R1211" s="24" t="str">
        <f t="shared" si="168"/>
        <v>YES</v>
      </c>
      <c r="S1211" s="24" t="b">
        <f t="shared" si="169"/>
        <v>1</v>
      </c>
      <c r="T1211" s="24" t="b">
        <f t="shared" si="170"/>
        <v>1</v>
      </c>
      <c r="U1211" s="24">
        <f t="shared" si="171"/>
        <v>1179</v>
      </c>
      <c r="V1211" s="24">
        <f t="shared" si="172"/>
        <v>1140</v>
      </c>
      <c r="W1211" s="24"/>
      <c r="X1211" s="23" t="s">
        <v>1480</v>
      </c>
      <c r="Y1211" s="23" t="s">
        <v>42</v>
      </c>
      <c r="AA1211" s="24"/>
      <c r="AB1211" s="24"/>
      <c r="AC1211" s="24"/>
      <c r="AD1211" s="24">
        <v>3</v>
      </c>
      <c r="AE1211" s="24">
        <v>3</v>
      </c>
      <c r="AF1211" s="24">
        <v>3</v>
      </c>
      <c r="AG1211" s="24">
        <v>3</v>
      </c>
      <c r="AH1211" s="24">
        <v>3</v>
      </c>
      <c r="AI1211" s="24">
        <v>3</v>
      </c>
      <c r="AJ1211" s="24">
        <v>3</v>
      </c>
      <c r="AK1211" s="24">
        <v>3</v>
      </c>
      <c r="AL1211" s="24">
        <v>6</v>
      </c>
      <c r="AM1211" s="24">
        <v>3</v>
      </c>
      <c r="AN1211" s="24">
        <v>6</v>
      </c>
      <c r="AO1211" s="24">
        <v>3</v>
      </c>
      <c r="AQ1211" s="23" t="s">
        <v>4407</v>
      </c>
      <c r="AR1211" s="23" t="s">
        <v>4404</v>
      </c>
      <c r="AS1211" s="23">
        <v>154.24</v>
      </c>
      <c r="AT1211" s="23">
        <v>2.98</v>
      </c>
      <c r="AU1211" s="23">
        <v>6.5819999999999999</v>
      </c>
      <c r="AV1211" s="23">
        <v>-3.6019999999999999</v>
      </c>
      <c r="AW1211" s="23">
        <v>0.81799999999999995</v>
      </c>
      <c r="AY1211" s="23">
        <v>10000</v>
      </c>
      <c r="AZ1211" s="23">
        <v>2</v>
      </c>
      <c r="BA1211" s="23">
        <v>5</v>
      </c>
      <c r="BC1211" s="23" t="s">
        <v>8293</v>
      </c>
      <c r="BD1211" s="23" t="s">
        <v>8293</v>
      </c>
      <c r="BE1211" s="23" t="s">
        <v>8293</v>
      </c>
      <c r="BF1211" s="23" t="s">
        <v>8330</v>
      </c>
    </row>
    <row r="1212" spans="1:58" s="23" customFormat="1" x14ac:dyDescent="0.2">
      <c r="A1212" s="28" t="s">
        <v>8273</v>
      </c>
      <c r="B1212" s="23" t="s">
        <v>4420</v>
      </c>
      <c r="C1212" s="23" t="s">
        <v>38</v>
      </c>
      <c r="D1212" s="23" t="s">
        <v>38</v>
      </c>
      <c r="E1212" s="23">
        <v>6</v>
      </c>
      <c r="F1212" s="23" t="s">
        <v>38</v>
      </c>
      <c r="G1212" s="23" t="s">
        <v>38</v>
      </c>
      <c r="H1212" s="23">
        <v>1</v>
      </c>
      <c r="I1212" s="23" t="s">
        <v>8264</v>
      </c>
      <c r="J1212" s="23">
        <v>10</v>
      </c>
      <c r="K1212" s="23">
        <v>1</v>
      </c>
      <c r="L1212" s="23" t="s">
        <v>8345</v>
      </c>
      <c r="N1212" s="24" t="b">
        <f t="shared" si="164"/>
        <v>0</v>
      </c>
      <c r="O1212" s="24">
        <f t="shared" si="165"/>
        <v>107</v>
      </c>
      <c r="P1212" s="24">
        <f t="shared" si="166"/>
        <v>5.3</v>
      </c>
      <c r="Q1212" s="24" t="str">
        <f t="shared" si="167"/>
        <v>YES</v>
      </c>
      <c r="R1212" s="24" t="str">
        <f t="shared" si="168"/>
        <v>YES</v>
      </c>
      <c r="S1212" s="24" t="b">
        <f t="shared" si="169"/>
        <v>1</v>
      </c>
      <c r="T1212" s="24" t="b">
        <f t="shared" si="170"/>
        <v>1</v>
      </c>
      <c r="U1212" s="24">
        <f t="shared" si="171"/>
        <v>1179</v>
      </c>
      <c r="V1212" s="24">
        <f t="shared" si="172"/>
        <v>1140</v>
      </c>
      <c r="W1212" s="24"/>
      <c r="X1212" s="23" t="s">
        <v>1480</v>
      </c>
      <c r="Y1212" s="23" t="s">
        <v>42</v>
      </c>
      <c r="AA1212" s="24"/>
      <c r="AB1212" s="24" t="s">
        <v>39</v>
      </c>
      <c r="AC1212" s="24" t="s">
        <v>39</v>
      </c>
      <c r="AD1212" s="24">
        <v>6</v>
      </c>
      <c r="AE1212" s="24">
        <v>6</v>
      </c>
      <c r="AF1212" s="24">
        <v>10</v>
      </c>
      <c r="AG1212" s="24">
        <v>10</v>
      </c>
      <c r="AH1212" s="24">
        <v>10</v>
      </c>
      <c r="AI1212" s="24">
        <v>10</v>
      </c>
      <c r="AJ1212" s="24">
        <v>10</v>
      </c>
      <c r="AK1212" s="24">
        <v>10</v>
      </c>
      <c r="AL1212" s="24">
        <v>10</v>
      </c>
      <c r="AM1212" s="24">
        <v>10</v>
      </c>
      <c r="AN1212" s="24">
        <v>10</v>
      </c>
      <c r="AO1212" s="24">
        <v>10</v>
      </c>
      <c r="AQ1212" s="23" t="s">
        <v>4421</v>
      </c>
      <c r="AR1212" s="23" t="s">
        <v>625</v>
      </c>
      <c r="AS1212" s="23">
        <v>129.15</v>
      </c>
      <c r="AT1212" s="23">
        <v>-1.08</v>
      </c>
      <c r="AU1212" s="23">
        <v>9.1240000000000006</v>
      </c>
      <c r="AV1212" s="23">
        <v>-10.204000000000001</v>
      </c>
      <c r="AW1212" s="23">
        <v>3.0200000000000001E-3</v>
      </c>
      <c r="AY1212" s="23">
        <v>100</v>
      </c>
      <c r="AZ1212" s="23">
        <v>1</v>
      </c>
      <c r="BA1212" s="23">
        <v>5</v>
      </c>
      <c r="BC1212" s="23" t="s">
        <v>8293</v>
      </c>
      <c r="BD1212" s="23" t="s">
        <v>8293</v>
      </c>
      <c r="BE1212" s="23" t="s">
        <v>8293</v>
      </c>
      <c r="BF1212" s="23" t="s">
        <v>8330</v>
      </c>
    </row>
    <row r="1213" spans="1:58" s="23" customFormat="1" x14ac:dyDescent="0.2">
      <c r="A1213" s="23" t="s">
        <v>4422</v>
      </c>
      <c r="B1213" s="23" t="s">
        <v>4423</v>
      </c>
      <c r="C1213" s="23" t="s">
        <v>38</v>
      </c>
      <c r="D1213" s="23" t="s">
        <v>38</v>
      </c>
      <c r="E1213" s="23">
        <v>6</v>
      </c>
      <c r="F1213" s="23" t="s">
        <v>38</v>
      </c>
      <c r="G1213" s="23" t="s">
        <v>38</v>
      </c>
      <c r="H1213" s="23">
        <v>1</v>
      </c>
      <c r="I1213" s="23" t="s">
        <v>8264</v>
      </c>
      <c r="J1213" s="23">
        <v>10</v>
      </c>
      <c r="K1213" s="23">
        <v>1</v>
      </c>
      <c r="L1213" s="23" t="s">
        <v>8345</v>
      </c>
      <c r="N1213" s="24" t="b">
        <f t="shared" si="164"/>
        <v>0</v>
      </c>
      <c r="O1213" s="24">
        <f t="shared" si="165"/>
        <v>107</v>
      </c>
      <c r="P1213" s="24">
        <f t="shared" si="166"/>
        <v>5.3</v>
      </c>
      <c r="Q1213" s="24" t="str">
        <f t="shared" si="167"/>
        <v>YES</v>
      </c>
      <c r="R1213" s="24" t="str">
        <f t="shared" si="168"/>
        <v>YES</v>
      </c>
      <c r="S1213" s="24" t="b">
        <f t="shared" si="169"/>
        <v>1</v>
      </c>
      <c r="T1213" s="24" t="b">
        <f t="shared" si="170"/>
        <v>1</v>
      </c>
      <c r="U1213" s="24">
        <f t="shared" si="171"/>
        <v>1179</v>
      </c>
      <c r="V1213" s="24">
        <f t="shared" si="172"/>
        <v>1140</v>
      </c>
      <c r="W1213" s="24"/>
      <c r="X1213" s="23" t="s">
        <v>1480</v>
      </c>
      <c r="Y1213" s="23" t="s">
        <v>42</v>
      </c>
      <c r="AA1213" s="24"/>
      <c r="AB1213" s="24" t="s">
        <v>39</v>
      </c>
      <c r="AC1213" s="24" t="s">
        <v>39</v>
      </c>
      <c r="AD1213" s="24">
        <v>6</v>
      </c>
      <c r="AE1213" s="24">
        <v>6</v>
      </c>
      <c r="AF1213" s="24">
        <v>6</v>
      </c>
      <c r="AG1213" s="24">
        <v>6</v>
      </c>
      <c r="AH1213" s="24">
        <v>10</v>
      </c>
      <c r="AI1213" s="24">
        <v>6</v>
      </c>
      <c r="AJ1213" s="24">
        <v>6</v>
      </c>
      <c r="AK1213" s="24">
        <v>6</v>
      </c>
      <c r="AL1213" s="24">
        <v>10</v>
      </c>
      <c r="AM1213" s="24">
        <v>6</v>
      </c>
      <c r="AN1213" s="24">
        <v>10</v>
      </c>
      <c r="AO1213" s="24">
        <v>6</v>
      </c>
      <c r="AQ1213" s="23" t="s">
        <v>4424</v>
      </c>
      <c r="AR1213" s="23" t="s">
        <v>2749</v>
      </c>
      <c r="AS1213" s="23">
        <v>132.15</v>
      </c>
      <c r="AT1213" s="23">
        <v>1.07</v>
      </c>
      <c r="AU1213" s="23">
        <v>8.1769999999999996</v>
      </c>
      <c r="AV1213" s="23">
        <v>-7.1069999999999993</v>
      </c>
      <c r="AW1213" s="23">
        <v>4.6800000000000001E-2</v>
      </c>
      <c r="AY1213" s="23">
        <v>1000</v>
      </c>
      <c r="AZ1213" s="23">
        <v>1</v>
      </c>
      <c r="BA1213" s="23">
        <v>5</v>
      </c>
      <c r="BC1213" s="23" t="s">
        <v>8293</v>
      </c>
      <c r="BD1213" s="23" t="s">
        <v>8293</v>
      </c>
      <c r="BE1213" s="23" t="s">
        <v>8293</v>
      </c>
      <c r="BF1213" s="23" t="s">
        <v>8330</v>
      </c>
    </row>
    <row r="1214" spans="1:58" s="23" customFormat="1" x14ac:dyDescent="0.2">
      <c r="A1214" s="23" t="s">
        <v>4425</v>
      </c>
      <c r="B1214" s="23" t="s">
        <v>4426</v>
      </c>
      <c r="C1214" s="23" t="s">
        <v>38</v>
      </c>
      <c r="D1214" s="23" t="s">
        <v>38</v>
      </c>
      <c r="E1214" s="23">
        <v>6</v>
      </c>
      <c r="F1214" s="23" t="s">
        <v>38</v>
      </c>
      <c r="G1214" s="23" t="s">
        <v>38</v>
      </c>
      <c r="H1214" s="23">
        <v>1</v>
      </c>
      <c r="I1214" s="23" t="s">
        <v>8264</v>
      </c>
      <c r="J1214" s="23">
        <v>10</v>
      </c>
      <c r="K1214" s="23">
        <v>1</v>
      </c>
      <c r="L1214" s="23" t="s">
        <v>8345</v>
      </c>
      <c r="N1214" s="24" t="b">
        <f t="shared" si="164"/>
        <v>0</v>
      </c>
      <c r="O1214" s="24">
        <f t="shared" si="165"/>
        <v>107</v>
      </c>
      <c r="P1214" s="24">
        <f t="shared" si="166"/>
        <v>5.3</v>
      </c>
      <c r="Q1214" s="24" t="str">
        <f t="shared" si="167"/>
        <v>YES</v>
      </c>
      <c r="R1214" s="24" t="str">
        <f t="shared" si="168"/>
        <v>YES</v>
      </c>
      <c r="S1214" s="24" t="b">
        <f t="shared" si="169"/>
        <v>1</v>
      </c>
      <c r="T1214" s="24" t="b">
        <f t="shared" si="170"/>
        <v>1</v>
      </c>
      <c r="U1214" s="24">
        <f t="shared" si="171"/>
        <v>1179</v>
      </c>
      <c r="V1214" s="24">
        <f t="shared" si="172"/>
        <v>1140</v>
      </c>
      <c r="W1214" s="24"/>
      <c r="X1214" s="23" t="s">
        <v>1480</v>
      </c>
      <c r="Y1214" s="23" t="s">
        <v>42</v>
      </c>
      <c r="AA1214" s="24"/>
      <c r="AB1214" s="24" t="s">
        <v>39</v>
      </c>
      <c r="AC1214" s="24"/>
      <c r="AD1214" s="24">
        <v>6</v>
      </c>
      <c r="AE1214" s="24">
        <v>6</v>
      </c>
      <c r="AF1214" s="24">
        <v>6</v>
      </c>
      <c r="AG1214" s="24">
        <v>6</v>
      </c>
      <c r="AH1214" s="24">
        <v>6</v>
      </c>
      <c r="AI1214" s="24">
        <v>6</v>
      </c>
      <c r="AJ1214" s="24">
        <v>6</v>
      </c>
      <c r="AK1214" s="24">
        <v>6</v>
      </c>
      <c r="AL1214" s="24">
        <v>10</v>
      </c>
      <c r="AM1214" s="24">
        <v>6</v>
      </c>
      <c r="AN1214" s="24">
        <v>6</v>
      </c>
      <c r="AO1214" s="24">
        <v>6</v>
      </c>
      <c r="AQ1214" s="23" t="s">
        <v>4427</v>
      </c>
      <c r="AR1214" s="23" t="s">
        <v>2174</v>
      </c>
      <c r="AS1214" s="23">
        <v>176.25</v>
      </c>
      <c r="AT1214" s="23">
        <v>1.31</v>
      </c>
      <c r="AU1214" s="23">
        <v>7.7750000000000004</v>
      </c>
      <c r="AV1214" s="23">
        <v>-6.4649999999999999</v>
      </c>
      <c r="AW1214" s="23">
        <v>3.3399999999999999E-2</v>
      </c>
      <c r="AY1214" s="23">
        <v>10</v>
      </c>
      <c r="AZ1214" s="23">
        <v>1</v>
      </c>
      <c r="BA1214" s="23">
        <v>5</v>
      </c>
      <c r="BC1214" s="23" t="s">
        <v>8293</v>
      </c>
      <c r="BD1214" s="23" t="s">
        <v>8293</v>
      </c>
      <c r="BE1214" s="23" t="s">
        <v>8293</v>
      </c>
      <c r="BF1214" s="23" t="s">
        <v>8330</v>
      </c>
    </row>
    <row r="1215" spans="1:58" s="23" customFormat="1" x14ac:dyDescent="0.2">
      <c r="A1215" s="23" t="s">
        <v>4428</v>
      </c>
      <c r="B1215" s="23" t="s">
        <v>4429</v>
      </c>
      <c r="C1215" s="23" t="s">
        <v>38</v>
      </c>
      <c r="D1215" s="23" t="s">
        <v>38</v>
      </c>
      <c r="E1215" s="23">
        <v>6</v>
      </c>
      <c r="F1215" s="23" t="s">
        <v>38</v>
      </c>
      <c r="G1215" s="23" t="s">
        <v>38</v>
      </c>
      <c r="H1215" s="23">
        <v>1</v>
      </c>
      <c r="I1215" s="23" t="s">
        <v>8264</v>
      </c>
      <c r="J1215" s="23">
        <v>10</v>
      </c>
      <c r="K1215" s="23">
        <v>1</v>
      </c>
      <c r="L1215" s="23" t="s">
        <v>8345</v>
      </c>
      <c r="N1215" s="24" t="b">
        <f t="shared" si="164"/>
        <v>0</v>
      </c>
      <c r="O1215" s="24">
        <f t="shared" si="165"/>
        <v>107</v>
      </c>
      <c r="P1215" s="24">
        <f t="shared" si="166"/>
        <v>5.3</v>
      </c>
      <c r="Q1215" s="24" t="str">
        <f t="shared" si="167"/>
        <v>YES</v>
      </c>
      <c r="R1215" s="24" t="str">
        <f t="shared" si="168"/>
        <v>YES</v>
      </c>
      <c r="S1215" s="24" t="b">
        <f t="shared" si="169"/>
        <v>1</v>
      </c>
      <c r="T1215" s="24" t="b">
        <f t="shared" si="170"/>
        <v>1</v>
      </c>
      <c r="U1215" s="24">
        <f t="shared" si="171"/>
        <v>1179</v>
      </c>
      <c r="V1215" s="24">
        <f t="shared" si="172"/>
        <v>1140</v>
      </c>
      <c r="W1215" s="24"/>
      <c r="X1215" s="23" t="s">
        <v>1480</v>
      </c>
      <c r="Y1215" s="23" t="s">
        <v>42</v>
      </c>
      <c r="AA1215" s="24"/>
      <c r="AB1215" s="24" t="s">
        <v>39</v>
      </c>
      <c r="AC1215" s="24"/>
      <c r="AD1215" s="24">
        <v>6</v>
      </c>
      <c r="AE1215" s="24">
        <v>6</v>
      </c>
      <c r="AF1215" s="24">
        <v>6</v>
      </c>
      <c r="AG1215" s="24">
        <v>6</v>
      </c>
      <c r="AH1215" s="24">
        <v>6</v>
      </c>
      <c r="AI1215" s="24">
        <v>6</v>
      </c>
      <c r="AJ1215" s="24">
        <v>6</v>
      </c>
      <c r="AK1215" s="24">
        <v>6</v>
      </c>
      <c r="AL1215" s="24">
        <v>10</v>
      </c>
      <c r="AM1215" s="24">
        <v>6</v>
      </c>
      <c r="AN1215" s="24">
        <v>10</v>
      </c>
      <c r="AO1215" s="24">
        <v>6</v>
      </c>
      <c r="AQ1215" s="23" t="s">
        <v>4430</v>
      </c>
      <c r="AR1215" s="23" t="s">
        <v>4431</v>
      </c>
      <c r="AS1215" s="23">
        <v>174.23</v>
      </c>
      <c r="AT1215" s="23">
        <v>1.1200000000000001</v>
      </c>
      <c r="AU1215" s="23">
        <v>7.9409999999999998</v>
      </c>
      <c r="AV1215" s="23">
        <v>-6.8209999999999997</v>
      </c>
      <c r="AW1215" s="23">
        <v>3.6799999999999999E-2</v>
      </c>
      <c r="AY1215" s="23">
        <v>10</v>
      </c>
      <c r="AZ1215" s="23">
        <v>1</v>
      </c>
      <c r="BA1215" s="23">
        <v>5</v>
      </c>
      <c r="BC1215" s="23" t="s">
        <v>8293</v>
      </c>
      <c r="BD1215" s="23" t="s">
        <v>8293</v>
      </c>
      <c r="BE1215" s="23" t="s">
        <v>8293</v>
      </c>
      <c r="BF1215" s="23" t="s">
        <v>8330</v>
      </c>
    </row>
    <row r="1216" spans="1:58" s="23" customFormat="1" x14ac:dyDescent="0.2">
      <c r="A1216" s="23" t="s">
        <v>4432</v>
      </c>
      <c r="B1216" s="23" t="s">
        <v>4433</v>
      </c>
      <c r="C1216" s="23" t="s">
        <v>38</v>
      </c>
      <c r="D1216" s="23" t="s">
        <v>38</v>
      </c>
      <c r="E1216" s="23">
        <v>6</v>
      </c>
      <c r="F1216" s="23" t="s">
        <v>38</v>
      </c>
      <c r="G1216" s="23" t="s">
        <v>38</v>
      </c>
      <c r="H1216" s="23">
        <v>1</v>
      </c>
      <c r="I1216" s="23" t="s">
        <v>8264</v>
      </c>
      <c r="J1216" s="23">
        <v>10</v>
      </c>
      <c r="K1216" s="23">
        <v>1</v>
      </c>
      <c r="L1216" s="23" t="s">
        <v>8345</v>
      </c>
      <c r="N1216" s="24" t="b">
        <f t="shared" si="164"/>
        <v>0</v>
      </c>
      <c r="O1216" s="24">
        <f t="shared" si="165"/>
        <v>107</v>
      </c>
      <c r="P1216" s="24">
        <f t="shared" si="166"/>
        <v>5.3</v>
      </c>
      <c r="Q1216" s="24" t="str">
        <f t="shared" si="167"/>
        <v>YES</v>
      </c>
      <c r="R1216" s="24" t="str">
        <f t="shared" si="168"/>
        <v>YES</v>
      </c>
      <c r="S1216" s="24" t="b">
        <f t="shared" si="169"/>
        <v>1</v>
      </c>
      <c r="T1216" s="24" t="b">
        <f t="shared" si="170"/>
        <v>1</v>
      </c>
      <c r="U1216" s="24">
        <f t="shared" si="171"/>
        <v>1179</v>
      </c>
      <c r="V1216" s="24">
        <f t="shared" si="172"/>
        <v>1140</v>
      </c>
      <c r="W1216" s="24"/>
      <c r="X1216" s="23" t="s">
        <v>1480</v>
      </c>
      <c r="Y1216" s="23" t="s">
        <v>42</v>
      </c>
      <c r="AA1216" s="24"/>
      <c r="AB1216" s="24" t="s">
        <v>39</v>
      </c>
      <c r="AC1216" s="24"/>
      <c r="AD1216" s="24">
        <v>6</v>
      </c>
      <c r="AE1216" s="24">
        <v>6</v>
      </c>
      <c r="AF1216" s="24">
        <v>3</v>
      </c>
      <c r="AG1216" s="24">
        <v>6</v>
      </c>
      <c r="AH1216" s="24">
        <v>6</v>
      </c>
      <c r="AI1216" s="24">
        <v>6</v>
      </c>
      <c r="AJ1216" s="24">
        <v>10</v>
      </c>
      <c r="AK1216" s="24">
        <v>10</v>
      </c>
      <c r="AL1216" s="24">
        <v>3</v>
      </c>
      <c r="AM1216" s="24">
        <v>10</v>
      </c>
      <c r="AN1216" s="24">
        <v>3</v>
      </c>
      <c r="AO1216" s="24">
        <v>10</v>
      </c>
      <c r="AQ1216" s="23" t="s">
        <v>4434</v>
      </c>
      <c r="AR1216" s="23" t="s">
        <v>4435</v>
      </c>
      <c r="AS1216" s="23">
        <v>522.86</v>
      </c>
      <c r="AT1216" s="23">
        <v>12</v>
      </c>
      <c r="AU1216" s="23">
        <v>12</v>
      </c>
      <c r="AV1216" s="23">
        <v>0</v>
      </c>
      <c r="AW1216" s="23">
        <v>62.6</v>
      </c>
      <c r="AY1216" s="23">
        <v>100</v>
      </c>
      <c r="AZ1216" s="23">
        <v>1</v>
      </c>
      <c r="BA1216" s="23">
        <v>5</v>
      </c>
      <c r="BC1216" s="23" t="s">
        <v>8293</v>
      </c>
      <c r="BD1216" s="23" t="s">
        <v>8293</v>
      </c>
      <c r="BE1216" s="23" t="s">
        <v>8293</v>
      </c>
      <c r="BF1216" s="23" t="s">
        <v>8330</v>
      </c>
    </row>
    <row r="1217" spans="1:58" s="23" customFormat="1" x14ac:dyDescent="0.2">
      <c r="A1217" s="23" t="s">
        <v>4436</v>
      </c>
      <c r="B1217" s="23" t="s">
        <v>4437</v>
      </c>
      <c r="C1217" s="23" t="s">
        <v>38</v>
      </c>
      <c r="D1217" s="23" t="s">
        <v>38</v>
      </c>
      <c r="E1217" s="23">
        <v>6</v>
      </c>
      <c r="F1217" s="23" t="s">
        <v>38</v>
      </c>
      <c r="G1217" s="23" t="s">
        <v>38</v>
      </c>
      <c r="H1217" s="23">
        <v>1</v>
      </c>
      <c r="I1217" s="23" t="s">
        <v>8264</v>
      </c>
      <c r="J1217" s="23">
        <v>10</v>
      </c>
      <c r="K1217" s="23">
        <v>1</v>
      </c>
      <c r="L1217" s="23" t="s">
        <v>8345</v>
      </c>
      <c r="N1217" s="24" t="b">
        <f t="shared" si="164"/>
        <v>0</v>
      </c>
      <c r="O1217" s="24">
        <f t="shared" si="165"/>
        <v>107</v>
      </c>
      <c r="P1217" s="24">
        <f t="shared" si="166"/>
        <v>5.3</v>
      </c>
      <c r="Q1217" s="24" t="str">
        <f t="shared" si="167"/>
        <v>YES</v>
      </c>
      <c r="R1217" s="24" t="str">
        <f t="shared" si="168"/>
        <v>YES</v>
      </c>
      <c r="S1217" s="24" t="b">
        <f t="shared" si="169"/>
        <v>1</v>
      </c>
      <c r="T1217" s="24" t="b">
        <f t="shared" si="170"/>
        <v>1</v>
      </c>
      <c r="U1217" s="24">
        <f t="shared" si="171"/>
        <v>1179</v>
      </c>
      <c r="V1217" s="24">
        <f t="shared" si="172"/>
        <v>1140</v>
      </c>
      <c r="W1217" s="24"/>
      <c r="X1217" s="23" t="s">
        <v>1480</v>
      </c>
      <c r="Y1217" s="23" t="s">
        <v>42</v>
      </c>
      <c r="AA1217" s="24"/>
      <c r="AB1217" s="24" t="s">
        <v>39</v>
      </c>
      <c r="AC1217" s="24" t="s">
        <v>39</v>
      </c>
      <c r="AD1217" s="24">
        <v>6</v>
      </c>
      <c r="AE1217" s="24">
        <v>6</v>
      </c>
      <c r="AF1217" s="24">
        <v>10</v>
      </c>
      <c r="AG1217" s="24">
        <v>10</v>
      </c>
      <c r="AH1217" s="24">
        <v>10</v>
      </c>
      <c r="AI1217" s="24">
        <v>10</v>
      </c>
      <c r="AJ1217" s="24">
        <v>6</v>
      </c>
      <c r="AK1217" s="24">
        <v>6</v>
      </c>
      <c r="AL1217" s="24">
        <v>10</v>
      </c>
      <c r="AM1217" s="24">
        <v>10</v>
      </c>
      <c r="AN1217" s="24">
        <v>10</v>
      </c>
      <c r="AO1217" s="24">
        <v>10</v>
      </c>
      <c r="AQ1217" s="23" t="s">
        <v>4438</v>
      </c>
      <c r="AR1217" s="23" t="s">
        <v>4439</v>
      </c>
      <c r="AS1217" s="23">
        <v>182.21</v>
      </c>
      <c r="AT1217" s="23">
        <v>0.83</v>
      </c>
      <c r="AU1217" s="23">
        <v>8.8379999999999992</v>
      </c>
      <c r="AV1217" s="23">
        <v>-8.0079999999999991</v>
      </c>
      <c r="AW1217" s="23">
        <v>3.1099999999999999E-2</v>
      </c>
      <c r="AY1217" s="23">
        <v>1000</v>
      </c>
      <c r="AZ1217" s="23">
        <v>1</v>
      </c>
      <c r="BA1217" s="23">
        <v>5</v>
      </c>
      <c r="BC1217" s="23" t="s">
        <v>8293</v>
      </c>
      <c r="BD1217" s="23" t="s">
        <v>8293</v>
      </c>
      <c r="BE1217" s="23" t="s">
        <v>8293</v>
      </c>
      <c r="BF1217" s="23" t="s">
        <v>8330</v>
      </c>
    </row>
    <row r="1218" spans="1:58" s="23" customFormat="1" x14ac:dyDescent="0.2">
      <c r="A1218" s="23" t="s">
        <v>4440</v>
      </c>
      <c r="B1218" s="23" t="s">
        <v>4441</v>
      </c>
      <c r="C1218" s="23" t="s">
        <v>38</v>
      </c>
      <c r="D1218" s="23" t="s">
        <v>38</v>
      </c>
      <c r="E1218" s="23">
        <v>6</v>
      </c>
      <c r="F1218" s="23" t="s">
        <v>38</v>
      </c>
      <c r="G1218" s="23" t="s">
        <v>38</v>
      </c>
      <c r="H1218" s="23">
        <v>1</v>
      </c>
      <c r="I1218" s="23" t="s">
        <v>8264</v>
      </c>
      <c r="J1218" s="23">
        <v>10</v>
      </c>
      <c r="K1218" s="23">
        <v>1</v>
      </c>
      <c r="L1218" s="23" t="s">
        <v>8345</v>
      </c>
      <c r="N1218" s="24" t="b">
        <f t="shared" ref="N1218:N1281" si="173">AND(I1218="TRUE",J1218&gt;5,K1218&gt;5)</f>
        <v>0</v>
      </c>
      <c r="O1218" s="24">
        <f t="shared" ref="O1218:O1281" si="174">(E1218*H1218)+(J1218*J1218)+(K1218*K1218)</f>
        <v>107</v>
      </c>
      <c r="P1218" s="24">
        <f t="shared" ref="P1218:P1281" si="175">((E1218*H1218)+(J1218*J1218))/20*K1218</f>
        <v>5.3</v>
      </c>
      <c r="Q1218" s="24" t="str">
        <f t="shared" ref="Q1218:Q1281" si="176">IF(O1218&gt;O$2339,"YES","NO")</f>
        <v>YES</v>
      </c>
      <c r="R1218" s="24" t="str">
        <f t="shared" ref="R1218:R1281" si="177">IF(P1218&gt;P$2339,"YES","NO")</f>
        <v>YES</v>
      </c>
      <c r="S1218" s="24" t="b">
        <f t="shared" si="169"/>
        <v>1</v>
      </c>
      <c r="T1218" s="24" t="b">
        <f t="shared" si="170"/>
        <v>1</v>
      </c>
      <c r="U1218" s="24">
        <f t="shared" si="171"/>
        <v>1179</v>
      </c>
      <c r="V1218" s="24">
        <f t="shared" si="172"/>
        <v>1140</v>
      </c>
      <c r="W1218" s="24"/>
      <c r="X1218" s="23" t="s">
        <v>1480</v>
      </c>
      <c r="Y1218" s="23" t="s">
        <v>42</v>
      </c>
      <c r="AA1218" s="24"/>
      <c r="AB1218" s="24" t="s">
        <v>39</v>
      </c>
      <c r="AC1218" s="24"/>
      <c r="AD1218" s="24">
        <v>6</v>
      </c>
      <c r="AE1218" s="24">
        <v>6</v>
      </c>
      <c r="AF1218" s="24">
        <v>6</v>
      </c>
      <c r="AG1218" s="24">
        <v>6</v>
      </c>
      <c r="AH1218" s="24">
        <v>6</v>
      </c>
      <c r="AI1218" s="24">
        <v>6</v>
      </c>
      <c r="AJ1218" s="24">
        <v>6</v>
      </c>
      <c r="AK1218" s="24">
        <v>6</v>
      </c>
      <c r="AL1218" s="24">
        <v>10</v>
      </c>
      <c r="AM1218" s="24">
        <v>6</v>
      </c>
      <c r="AN1218" s="24">
        <v>6</v>
      </c>
      <c r="AO1218" s="24">
        <v>6</v>
      </c>
      <c r="AQ1218" s="23" t="s">
        <v>4442</v>
      </c>
      <c r="AR1218" s="23" t="s">
        <v>4443</v>
      </c>
      <c r="AS1218" s="23">
        <v>138.16</v>
      </c>
      <c r="AT1218" s="23">
        <v>1.1000000000000001</v>
      </c>
      <c r="AU1218" s="23">
        <v>7.3780000000000001</v>
      </c>
      <c r="AV1218" s="23">
        <v>-6.2780000000000005</v>
      </c>
      <c r="AW1218" s="23">
        <v>7.2800000000000004E-2</v>
      </c>
      <c r="AY1218" s="23">
        <v>10</v>
      </c>
      <c r="AZ1218" s="23">
        <v>1</v>
      </c>
      <c r="BA1218" s="23">
        <v>5</v>
      </c>
      <c r="BC1218" s="23" t="s">
        <v>8293</v>
      </c>
      <c r="BD1218" s="23" t="s">
        <v>8293</v>
      </c>
      <c r="BE1218" s="23" t="s">
        <v>8293</v>
      </c>
      <c r="BF1218" s="23" t="s">
        <v>8330</v>
      </c>
    </row>
    <row r="1219" spans="1:58" s="23" customFormat="1" x14ac:dyDescent="0.2">
      <c r="A1219" s="23" t="s">
        <v>4444</v>
      </c>
      <c r="B1219" s="23" t="s">
        <v>4445</v>
      </c>
      <c r="C1219" s="23" t="s">
        <v>38</v>
      </c>
      <c r="D1219" s="23" t="s">
        <v>38</v>
      </c>
      <c r="E1219" s="23">
        <v>6</v>
      </c>
      <c r="F1219" s="23" t="s">
        <v>38</v>
      </c>
      <c r="G1219" s="23" t="s">
        <v>38</v>
      </c>
      <c r="H1219" s="23">
        <v>1</v>
      </c>
      <c r="I1219" s="23" t="s">
        <v>8264</v>
      </c>
      <c r="J1219" s="23">
        <v>10</v>
      </c>
      <c r="K1219" s="23">
        <v>1</v>
      </c>
      <c r="L1219" s="23" t="s">
        <v>8345</v>
      </c>
      <c r="N1219" s="24" t="b">
        <f t="shared" si="173"/>
        <v>0</v>
      </c>
      <c r="O1219" s="24">
        <f t="shared" si="174"/>
        <v>107</v>
      </c>
      <c r="P1219" s="24">
        <f t="shared" si="175"/>
        <v>5.3</v>
      </c>
      <c r="Q1219" s="24" t="str">
        <f t="shared" si="176"/>
        <v>YES</v>
      </c>
      <c r="R1219" s="24" t="str">
        <f t="shared" si="177"/>
        <v>YES</v>
      </c>
      <c r="S1219" s="24" t="b">
        <f t="shared" ref="S1219:S1282" si="178">AND($Q1219="YES",$R1219="YES")</f>
        <v>1</v>
      </c>
      <c r="T1219" s="24" t="b">
        <f t="shared" ref="T1219:T1282" si="179">OR($Q1219="YES",$R1219="YES")</f>
        <v>1</v>
      </c>
      <c r="U1219" s="24">
        <f t="shared" si="171"/>
        <v>1179</v>
      </c>
      <c r="V1219" s="24">
        <f t="shared" si="172"/>
        <v>1140</v>
      </c>
      <c r="W1219" s="24"/>
      <c r="X1219" s="23" t="s">
        <v>1480</v>
      </c>
      <c r="Y1219" s="23" t="s">
        <v>42</v>
      </c>
      <c r="AA1219" s="24" t="s">
        <v>39</v>
      </c>
      <c r="AB1219" s="24" t="s">
        <v>39</v>
      </c>
      <c r="AC1219" s="24" t="s">
        <v>39</v>
      </c>
      <c r="AD1219" s="24">
        <v>10</v>
      </c>
      <c r="AE1219" s="24">
        <v>10</v>
      </c>
      <c r="AF1219" s="24">
        <v>10</v>
      </c>
      <c r="AG1219" s="24">
        <v>10</v>
      </c>
      <c r="AH1219" s="24">
        <v>10</v>
      </c>
      <c r="AI1219" s="24">
        <v>10</v>
      </c>
      <c r="AJ1219" s="24">
        <v>6</v>
      </c>
      <c r="AK1219" s="24">
        <v>6</v>
      </c>
      <c r="AL1219" s="24">
        <v>10</v>
      </c>
      <c r="AM1219" s="24">
        <v>6</v>
      </c>
      <c r="AN1219" s="24">
        <v>10</v>
      </c>
      <c r="AO1219" s="24">
        <v>6</v>
      </c>
      <c r="AQ1219" s="23" t="s">
        <v>4446</v>
      </c>
      <c r="AR1219" s="23" t="s">
        <v>3521</v>
      </c>
      <c r="AS1219" s="23">
        <v>314.44</v>
      </c>
      <c r="AT1219" s="23">
        <v>6.3</v>
      </c>
      <c r="AU1219" s="23">
        <v>12</v>
      </c>
      <c r="AV1219" s="23">
        <v>-5.7</v>
      </c>
      <c r="AW1219" s="23">
        <v>9.2899999999999996E-2</v>
      </c>
      <c r="AY1219" s="23">
        <v>1000</v>
      </c>
      <c r="AZ1219" s="23">
        <v>1</v>
      </c>
      <c r="BA1219" s="23">
        <v>5</v>
      </c>
      <c r="BC1219" s="23" t="s">
        <v>8293</v>
      </c>
      <c r="BD1219" s="23" t="s">
        <v>8293</v>
      </c>
      <c r="BE1219" s="23" t="s">
        <v>8293</v>
      </c>
      <c r="BF1219" s="23" t="s">
        <v>8330</v>
      </c>
    </row>
    <row r="1220" spans="1:58" s="23" customFormat="1" x14ac:dyDescent="0.2">
      <c r="A1220" s="23" t="s">
        <v>4447</v>
      </c>
      <c r="B1220" s="23" t="s">
        <v>4448</v>
      </c>
      <c r="C1220" s="23" t="s">
        <v>38</v>
      </c>
      <c r="D1220" s="23" t="s">
        <v>38</v>
      </c>
      <c r="E1220" s="23">
        <v>6</v>
      </c>
      <c r="F1220" s="23" t="s">
        <v>38</v>
      </c>
      <c r="G1220" s="23" t="s">
        <v>38</v>
      </c>
      <c r="H1220" s="23">
        <v>1</v>
      </c>
      <c r="I1220" s="23" t="s">
        <v>8264</v>
      </c>
      <c r="J1220" s="23">
        <v>10</v>
      </c>
      <c r="K1220" s="23">
        <v>1</v>
      </c>
      <c r="L1220" s="23" t="s">
        <v>8345</v>
      </c>
      <c r="N1220" s="24" t="b">
        <f t="shared" si="173"/>
        <v>0</v>
      </c>
      <c r="O1220" s="24">
        <f t="shared" si="174"/>
        <v>107</v>
      </c>
      <c r="P1220" s="24">
        <f t="shared" si="175"/>
        <v>5.3</v>
      </c>
      <c r="Q1220" s="24" t="str">
        <f t="shared" si="176"/>
        <v>YES</v>
      </c>
      <c r="R1220" s="24" t="str">
        <f t="shared" si="177"/>
        <v>YES</v>
      </c>
      <c r="S1220" s="24" t="b">
        <f t="shared" si="178"/>
        <v>1</v>
      </c>
      <c r="T1220" s="24" t="b">
        <f t="shared" si="179"/>
        <v>1</v>
      </c>
      <c r="U1220" s="24">
        <f t="shared" si="171"/>
        <v>1179</v>
      </c>
      <c r="V1220" s="24">
        <f t="shared" si="172"/>
        <v>1140</v>
      </c>
      <c r="W1220" s="24"/>
      <c r="X1220" s="23" t="s">
        <v>1480</v>
      </c>
      <c r="Y1220" s="23" t="s">
        <v>42</v>
      </c>
      <c r="AA1220" s="24" t="s">
        <v>39</v>
      </c>
      <c r="AB1220" s="24" t="s">
        <v>39</v>
      </c>
      <c r="AC1220" s="24" t="s">
        <v>39</v>
      </c>
      <c r="AD1220" s="24">
        <v>10</v>
      </c>
      <c r="AE1220" s="24">
        <v>10</v>
      </c>
      <c r="AF1220" s="24">
        <v>10</v>
      </c>
      <c r="AG1220" s="24">
        <v>10</v>
      </c>
      <c r="AH1220" s="24">
        <v>10</v>
      </c>
      <c r="AI1220" s="24">
        <v>10</v>
      </c>
      <c r="AJ1220" s="24">
        <v>10</v>
      </c>
      <c r="AK1220" s="24">
        <v>10</v>
      </c>
      <c r="AL1220" s="24">
        <v>10</v>
      </c>
      <c r="AM1220" s="24">
        <v>10</v>
      </c>
      <c r="AN1220" s="24">
        <v>10</v>
      </c>
      <c r="AO1220" s="24">
        <v>10</v>
      </c>
      <c r="AQ1220" s="23" t="s">
        <v>4449</v>
      </c>
      <c r="AR1220" s="23" t="s">
        <v>4450</v>
      </c>
      <c r="AS1220" s="23">
        <v>346.27</v>
      </c>
      <c r="AT1220" s="23">
        <v>0.38</v>
      </c>
      <c r="AU1220" s="23">
        <v>12</v>
      </c>
      <c r="AV1220" s="23">
        <v>-11.62</v>
      </c>
      <c r="AW1220" s="23">
        <v>2.66E-3</v>
      </c>
      <c r="AY1220" s="23">
        <v>10</v>
      </c>
      <c r="AZ1220" s="23">
        <v>1</v>
      </c>
      <c r="BA1220" s="23">
        <v>5</v>
      </c>
      <c r="BC1220" s="23" t="s">
        <v>8293</v>
      </c>
      <c r="BD1220" s="23" t="s">
        <v>8293</v>
      </c>
      <c r="BE1220" s="23" t="s">
        <v>8293</v>
      </c>
      <c r="BF1220" s="23" t="s">
        <v>8330</v>
      </c>
    </row>
    <row r="1221" spans="1:58" s="23" customFormat="1" x14ac:dyDescent="0.2">
      <c r="A1221" s="23" t="s">
        <v>4451</v>
      </c>
      <c r="B1221" s="23" t="s">
        <v>4452</v>
      </c>
      <c r="C1221" s="23" t="s">
        <v>38</v>
      </c>
      <c r="D1221" s="23" t="s">
        <v>38</v>
      </c>
      <c r="E1221" s="23">
        <v>6</v>
      </c>
      <c r="F1221" s="23" t="s">
        <v>38</v>
      </c>
      <c r="G1221" s="23" t="s">
        <v>38</v>
      </c>
      <c r="H1221" s="23">
        <v>1</v>
      </c>
      <c r="I1221" s="23" t="s">
        <v>8264</v>
      </c>
      <c r="J1221" s="23">
        <v>10</v>
      </c>
      <c r="K1221" s="23">
        <v>1</v>
      </c>
      <c r="L1221" s="23" t="s">
        <v>8345</v>
      </c>
      <c r="N1221" s="24" t="b">
        <f t="shared" si="173"/>
        <v>0</v>
      </c>
      <c r="O1221" s="24">
        <f t="shared" si="174"/>
        <v>107</v>
      </c>
      <c r="P1221" s="24">
        <f t="shared" si="175"/>
        <v>5.3</v>
      </c>
      <c r="Q1221" s="24" t="str">
        <f t="shared" si="176"/>
        <v>YES</v>
      </c>
      <c r="R1221" s="24" t="str">
        <f t="shared" si="177"/>
        <v>YES</v>
      </c>
      <c r="S1221" s="24" t="b">
        <f t="shared" si="178"/>
        <v>1</v>
      </c>
      <c r="T1221" s="24" t="b">
        <f t="shared" si="179"/>
        <v>1</v>
      </c>
      <c r="U1221" s="24">
        <f t="shared" si="171"/>
        <v>1179</v>
      </c>
      <c r="V1221" s="24">
        <f t="shared" si="172"/>
        <v>1140</v>
      </c>
      <c r="W1221" s="24"/>
      <c r="X1221" s="23" t="s">
        <v>1480</v>
      </c>
      <c r="Y1221" s="23" t="s">
        <v>42</v>
      </c>
      <c r="AA1221" s="24" t="s">
        <v>39</v>
      </c>
      <c r="AB1221" s="24" t="s">
        <v>39</v>
      </c>
      <c r="AC1221" s="24" t="s">
        <v>39</v>
      </c>
      <c r="AD1221" s="24">
        <v>10</v>
      </c>
      <c r="AE1221" s="24">
        <v>10</v>
      </c>
      <c r="AF1221" s="24">
        <v>10</v>
      </c>
      <c r="AG1221" s="24">
        <v>10</v>
      </c>
      <c r="AH1221" s="24">
        <v>10</v>
      </c>
      <c r="AI1221" s="24">
        <v>10</v>
      </c>
      <c r="AJ1221" s="24">
        <v>6</v>
      </c>
      <c r="AK1221" s="24">
        <v>6</v>
      </c>
      <c r="AL1221" s="24">
        <v>10</v>
      </c>
      <c r="AM1221" s="24">
        <v>6</v>
      </c>
      <c r="AN1221" s="24">
        <v>10</v>
      </c>
      <c r="AO1221" s="24">
        <v>6</v>
      </c>
      <c r="AQ1221" s="23" t="s">
        <v>4453</v>
      </c>
      <c r="AR1221" s="23" t="s">
        <v>3521</v>
      </c>
      <c r="AS1221" s="23">
        <v>314.44</v>
      </c>
      <c r="AT1221" s="23">
        <v>6.3</v>
      </c>
      <c r="AU1221" s="23">
        <v>12</v>
      </c>
      <c r="AV1221" s="23">
        <v>-5.7</v>
      </c>
      <c r="AW1221" s="23">
        <v>9.2899999999999996E-2</v>
      </c>
      <c r="AY1221" s="23">
        <v>1000</v>
      </c>
      <c r="AZ1221" s="23">
        <v>1</v>
      </c>
      <c r="BA1221" s="23">
        <v>5</v>
      </c>
      <c r="BC1221" s="23" t="s">
        <v>8293</v>
      </c>
      <c r="BD1221" s="23" t="s">
        <v>8293</v>
      </c>
      <c r="BE1221" s="23" t="s">
        <v>8293</v>
      </c>
      <c r="BF1221" s="23" t="s">
        <v>8330</v>
      </c>
    </row>
    <row r="1222" spans="1:58" s="23" customFormat="1" x14ac:dyDescent="0.2">
      <c r="A1222" s="23" t="s">
        <v>4454</v>
      </c>
      <c r="B1222" s="23" t="s">
        <v>4455</v>
      </c>
      <c r="C1222" s="23" t="s">
        <v>38</v>
      </c>
      <c r="D1222" s="23" t="s">
        <v>38</v>
      </c>
      <c r="E1222" s="23">
        <v>6</v>
      </c>
      <c r="F1222" s="23" t="s">
        <v>38</v>
      </c>
      <c r="G1222" s="23" t="s">
        <v>38</v>
      </c>
      <c r="H1222" s="23">
        <v>1</v>
      </c>
      <c r="I1222" s="23" t="s">
        <v>8264</v>
      </c>
      <c r="J1222" s="23">
        <v>10</v>
      </c>
      <c r="K1222" s="23">
        <v>1</v>
      </c>
      <c r="L1222" s="23" t="s">
        <v>8345</v>
      </c>
      <c r="N1222" s="24" t="b">
        <f t="shared" si="173"/>
        <v>0</v>
      </c>
      <c r="O1222" s="24">
        <f t="shared" si="174"/>
        <v>107</v>
      </c>
      <c r="P1222" s="24">
        <f t="shared" si="175"/>
        <v>5.3</v>
      </c>
      <c r="Q1222" s="24" t="str">
        <f t="shared" si="176"/>
        <v>YES</v>
      </c>
      <c r="R1222" s="24" t="str">
        <f t="shared" si="177"/>
        <v>YES</v>
      </c>
      <c r="S1222" s="24" t="b">
        <f t="shared" si="178"/>
        <v>1</v>
      </c>
      <c r="T1222" s="24" t="b">
        <f t="shared" si="179"/>
        <v>1</v>
      </c>
      <c r="U1222" s="24">
        <f t="shared" si="171"/>
        <v>1179</v>
      </c>
      <c r="V1222" s="24">
        <f t="shared" si="172"/>
        <v>1140</v>
      </c>
      <c r="W1222" s="24"/>
      <c r="X1222" s="23" t="s">
        <v>1480</v>
      </c>
      <c r="Y1222" s="23" t="s">
        <v>42</v>
      </c>
      <c r="AA1222" s="24"/>
      <c r="AB1222" s="24" t="s">
        <v>39</v>
      </c>
      <c r="AC1222" s="24" t="s">
        <v>39</v>
      </c>
      <c r="AD1222" s="24">
        <v>6</v>
      </c>
      <c r="AE1222" s="24">
        <v>6</v>
      </c>
      <c r="AF1222" s="24">
        <v>6</v>
      </c>
      <c r="AG1222" s="24">
        <v>6</v>
      </c>
      <c r="AH1222" s="24">
        <v>10</v>
      </c>
      <c r="AI1222" s="24">
        <v>6</v>
      </c>
      <c r="AJ1222" s="24">
        <v>6</v>
      </c>
      <c r="AK1222" s="24">
        <v>6</v>
      </c>
      <c r="AL1222" s="24">
        <v>10</v>
      </c>
      <c r="AM1222" s="24">
        <v>3</v>
      </c>
      <c r="AN1222" s="24">
        <v>10</v>
      </c>
      <c r="AO1222" s="24">
        <v>3</v>
      </c>
      <c r="AQ1222" s="23" t="s">
        <v>4456</v>
      </c>
      <c r="AR1222" s="23" t="s">
        <v>4457</v>
      </c>
      <c r="AS1222" s="23">
        <v>234.24</v>
      </c>
      <c r="AT1222" s="23">
        <v>-0.14000000000000001</v>
      </c>
      <c r="AU1222" s="23">
        <v>8.1210000000000004</v>
      </c>
      <c r="AV1222" s="23">
        <v>-8.261000000000001</v>
      </c>
      <c r="AW1222" s="23">
        <v>7.6900000000000004E-4</v>
      </c>
      <c r="AY1222" s="23">
        <v>1000</v>
      </c>
      <c r="AZ1222" s="23">
        <v>1</v>
      </c>
      <c r="BA1222" s="23">
        <v>5</v>
      </c>
      <c r="BC1222" s="23" t="s">
        <v>8293</v>
      </c>
      <c r="BD1222" s="23" t="s">
        <v>8293</v>
      </c>
      <c r="BE1222" s="23" t="s">
        <v>8293</v>
      </c>
      <c r="BF1222" s="23" t="s">
        <v>8330</v>
      </c>
    </row>
    <row r="1223" spans="1:58" s="23" customFormat="1" x14ac:dyDescent="0.2">
      <c r="A1223" s="23" t="s">
        <v>4458</v>
      </c>
      <c r="B1223" s="23" t="s">
        <v>4459</v>
      </c>
      <c r="C1223" s="23" t="s">
        <v>38</v>
      </c>
      <c r="D1223" s="23" t="s">
        <v>38</v>
      </c>
      <c r="E1223" s="23">
        <v>6</v>
      </c>
      <c r="F1223" s="23" t="s">
        <v>38</v>
      </c>
      <c r="G1223" s="23" t="s">
        <v>38</v>
      </c>
      <c r="H1223" s="23">
        <v>1</v>
      </c>
      <c r="I1223" s="23" t="s">
        <v>8264</v>
      </c>
      <c r="J1223" s="23">
        <v>10</v>
      </c>
      <c r="K1223" s="23">
        <v>1</v>
      </c>
      <c r="L1223" s="23" t="s">
        <v>8345</v>
      </c>
      <c r="N1223" s="24" t="b">
        <f t="shared" si="173"/>
        <v>0</v>
      </c>
      <c r="O1223" s="24">
        <f t="shared" si="174"/>
        <v>107</v>
      </c>
      <c r="P1223" s="24">
        <f t="shared" si="175"/>
        <v>5.3</v>
      </c>
      <c r="Q1223" s="24" t="str">
        <f t="shared" si="176"/>
        <v>YES</v>
      </c>
      <c r="R1223" s="24" t="str">
        <f t="shared" si="177"/>
        <v>YES</v>
      </c>
      <c r="S1223" s="24" t="b">
        <f t="shared" si="178"/>
        <v>1</v>
      </c>
      <c r="T1223" s="24" t="b">
        <f t="shared" si="179"/>
        <v>1</v>
      </c>
      <c r="U1223" s="24">
        <f t="shared" si="171"/>
        <v>1179</v>
      </c>
      <c r="V1223" s="24">
        <f t="shared" si="172"/>
        <v>1140</v>
      </c>
      <c r="W1223" s="24"/>
      <c r="X1223" s="23" t="s">
        <v>1480</v>
      </c>
      <c r="Y1223" s="23" t="s">
        <v>42</v>
      </c>
      <c r="AA1223" s="24"/>
      <c r="AB1223" s="24" t="s">
        <v>39</v>
      </c>
      <c r="AC1223" s="24"/>
      <c r="AD1223" s="24">
        <v>6</v>
      </c>
      <c r="AE1223" s="24">
        <v>6</v>
      </c>
      <c r="AF1223" s="24">
        <v>6</v>
      </c>
      <c r="AG1223" s="24">
        <v>6</v>
      </c>
      <c r="AH1223" s="24">
        <v>6</v>
      </c>
      <c r="AI1223" s="24">
        <v>6</v>
      </c>
      <c r="AJ1223" s="24">
        <v>6</v>
      </c>
      <c r="AK1223" s="24">
        <v>6</v>
      </c>
      <c r="AL1223" s="24">
        <v>10</v>
      </c>
      <c r="AM1223" s="24">
        <v>6</v>
      </c>
      <c r="AN1223" s="24">
        <v>10</v>
      </c>
      <c r="AO1223" s="24">
        <v>6</v>
      </c>
      <c r="AQ1223" s="23" t="s">
        <v>4460</v>
      </c>
      <c r="AR1223" s="23" t="s">
        <v>1719</v>
      </c>
      <c r="AS1223" s="23">
        <v>190.27</v>
      </c>
      <c r="AT1223" s="23">
        <v>1.7</v>
      </c>
      <c r="AU1223" s="23">
        <v>7.8479999999999999</v>
      </c>
      <c r="AV1223" s="23">
        <v>-6.1479999999999997</v>
      </c>
      <c r="AW1223" s="23">
        <v>7.6999999999999999E-2</v>
      </c>
      <c r="AY1223" s="23">
        <v>1000</v>
      </c>
      <c r="AZ1223" s="23">
        <v>1</v>
      </c>
      <c r="BA1223" s="23">
        <v>5</v>
      </c>
      <c r="BC1223" s="23" t="s">
        <v>8293</v>
      </c>
      <c r="BD1223" s="23" t="s">
        <v>8293</v>
      </c>
      <c r="BE1223" s="23" t="s">
        <v>8293</v>
      </c>
      <c r="BF1223" s="23" t="s">
        <v>8330</v>
      </c>
    </row>
    <row r="1224" spans="1:58" s="23" customFormat="1" x14ac:dyDescent="0.2">
      <c r="A1224" s="23" t="s">
        <v>4461</v>
      </c>
      <c r="B1224" s="23" t="s">
        <v>4462</v>
      </c>
      <c r="C1224" s="23" t="s">
        <v>38</v>
      </c>
      <c r="D1224" s="23" t="s">
        <v>38</v>
      </c>
      <c r="E1224" s="23">
        <v>6</v>
      </c>
      <c r="F1224" s="23" t="s">
        <v>38</v>
      </c>
      <c r="G1224" s="23" t="s">
        <v>38</v>
      </c>
      <c r="H1224" s="23">
        <v>1</v>
      </c>
      <c r="I1224" s="23" t="s">
        <v>8264</v>
      </c>
      <c r="J1224" s="23">
        <v>10</v>
      </c>
      <c r="K1224" s="23">
        <v>1</v>
      </c>
      <c r="L1224" s="23" t="s">
        <v>8345</v>
      </c>
      <c r="N1224" s="24" t="b">
        <f t="shared" si="173"/>
        <v>0</v>
      </c>
      <c r="O1224" s="24">
        <f t="shared" si="174"/>
        <v>107</v>
      </c>
      <c r="P1224" s="24">
        <f t="shared" si="175"/>
        <v>5.3</v>
      </c>
      <c r="Q1224" s="24" t="str">
        <f t="shared" si="176"/>
        <v>YES</v>
      </c>
      <c r="R1224" s="24" t="str">
        <f t="shared" si="177"/>
        <v>YES</v>
      </c>
      <c r="S1224" s="24" t="b">
        <f t="shared" si="178"/>
        <v>1</v>
      </c>
      <c r="T1224" s="24" t="b">
        <f t="shared" si="179"/>
        <v>1</v>
      </c>
      <c r="U1224" s="24">
        <f t="shared" si="171"/>
        <v>1179</v>
      </c>
      <c r="V1224" s="24">
        <f t="shared" si="172"/>
        <v>1140</v>
      </c>
      <c r="W1224" s="24"/>
      <c r="X1224" s="23" t="s">
        <v>1480</v>
      </c>
      <c r="Y1224" s="23" t="s">
        <v>42</v>
      </c>
      <c r="AA1224" s="24"/>
      <c r="AB1224" s="24" t="s">
        <v>39</v>
      </c>
      <c r="AC1224" s="24" t="s">
        <v>39</v>
      </c>
      <c r="AD1224" s="24">
        <v>6</v>
      </c>
      <c r="AE1224" s="24">
        <v>6</v>
      </c>
      <c r="AF1224" s="24">
        <v>10</v>
      </c>
      <c r="AG1224" s="24">
        <v>10</v>
      </c>
      <c r="AH1224" s="24">
        <v>10</v>
      </c>
      <c r="AI1224" s="24">
        <v>10</v>
      </c>
      <c r="AJ1224" s="24">
        <v>10</v>
      </c>
      <c r="AK1224" s="24">
        <v>10</v>
      </c>
      <c r="AL1224" s="24">
        <v>10</v>
      </c>
      <c r="AM1224" s="24">
        <v>10</v>
      </c>
      <c r="AN1224" s="24">
        <v>10</v>
      </c>
      <c r="AO1224" s="24">
        <v>10</v>
      </c>
      <c r="AQ1224" s="23" t="s">
        <v>4463</v>
      </c>
      <c r="AR1224" s="23" t="s">
        <v>4464</v>
      </c>
      <c r="AS1224" s="23">
        <v>194.22</v>
      </c>
      <c r="AT1224" s="23">
        <v>-2</v>
      </c>
      <c r="AU1224" s="23">
        <v>8.6769999999999996</v>
      </c>
      <c r="AV1224" s="23">
        <v>-10.677</v>
      </c>
      <c r="AW1224" s="23">
        <v>2.33E-3</v>
      </c>
      <c r="AY1224" s="23">
        <v>1000</v>
      </c>
      <c r="AZ1224" s="23">
        <v>1</v>
      </c>
      <c r="BA1224" s="23">
        <v>5</v>
      </c>
      <c r="BC1224" s="23" t="s">
        <v>8293</v>
      </c>
      <c r="BD1224" s="23" t="s">
        <v>8293</v>
      </c>
      <c r="BE1224" s="23" t="s">
        <v>8293</v>
      </c>
      <c r="BF1224" s="23" t="s">
        <v>8330</v>
      </c>
    </row>
    <row r="1225" spans="1:58" s="23" customFormat="1" x14ac:dyDescent="0.2">
      <c r="A1225" s="23" t="s">
        <v>4465</v>
      </c>
      <c r="B1225" s="23" t="s">
        <v>4466</v>
      </c>
      <c r="C1225" s="23" t="s">
        <v>38</v>
      </c>
      <c r="D1225" s="23" t="s">
        <v>38</v>
      </c>
      <c r="E1225" s="23">
        <v>6</v>
      </c>
      <c r="F1225" s="23" t="s">
        <v>38</v>
      </c>
      <c r="G1225" s="23" t="s">
        <v>38</v>
      </c>
      <c r="H1225" s="23">
        <v>1</v>
      </c>
      <c r="I1225" s="23" t="s">
        <v>8264</v>
      </c>
      <c r="J1225" s="23">
        <v>10</v>
      </c>
      <c r="K1225" s="23">
        <v>1</v>
      </c>
      <c r="L1225" s="23" t="s">
        <v>8345</v>
      </c>
      <c r="N1225" s="24" t="b">
        <f t="shared" si="173"/>
        <v>0</v>
      </c>
      <c r="O1225" s="24">
        <f t="shared" si="174"/>
        <v>107</v>
      </c>
      <c r="P1225" s="24">
        <f t="shared" si="175"/>
        <v>5.3</v>
      </c>
      <c r="Q1225" s="24" t="str">
        <f t="shared" si="176"/>
        <v>YES</v>
      </c>
      <c r="R1225" s="24" t="str">
        <f t="shared" si="177"/>
        <v>YES</v>
      </c>
      <c r="S1225" s="24" t="b">
        <f t="shared" si="178"/>
        <v>1</v>
      </c>
      <c r="T1225" s="24" t="b">
        <f t="shared" si="179"/>
        <v>1</v>
      </c>
      <c r="U1225" s="24">
        <f t="shared" si="171"/>
        <v>1179</v>
      </c>
      <c r="V1225" s="24">
        <f t="shared" si="172"/>
        <v>1140</v>
      </c>
      <c r="W1225" s="24"/>
      <c r="X1225" s="23" t="s">
        <v>1480</v>
      </c>
      <c r="Y1225" s="23" t="s">
        <v>42</v>
      </c>
      <c r="AA1225" s="24"/>
      <c r="AB1225" s="24" t="s">
        <v>39</v>
      </c>
      <c r="AC1225" s="24" t="s">
        <v>39</v>
      </c>
      <c r="AD1225" s="24">
        <v>6</v>
      </c>
      <c r="AE1225" s="24">
        <v>6</v>
      </c>
      <c r="AF1225" s="24">
        <v>6</v>
      </c>
      <c r="AG1225" s="24">
        <v>6</v>
      </c>
      <c r="AH1225" s="24">
        <v>10</v>
      </c>
      <c r="AI1225" s="24">
        <v>6</v>
      </c>
      <c r="AJ1225" s="24">
        <v>6</v>
      </c>
      <c r="AK1225" s="24">
        <v>6</v>
      </c>
      <c r="AL1225" s="24">
        <v>10</v>
      </c>
      <c r="AM1225" s="24">
        <v>6</v>
      </c>
      <c r="AN1225" s="24">
        <v>10</v>
      </c>
      <c r="AO1225" s="24">
        <v>6</v>
      </c>
      <c r="AQ1225" s="23" t="s">
        <v>4467</v>
      </c>
      <c r="AR1225" s="23" t="s">
        <v>4468</v>
      </c>
      <c r="AS1225" s="23">
        <v>187.23</v>
      </c>
      <c r="AT1225" s="23">
        <v>0.46</v>
      </c>
      <c r="AU1225" s="23">
        <v>8.3710000000000004</v>
      </c>
      <c r="AV1225" s="23">
        <v>-7.9110000000000005</v>
      </c>
      <c r="AW1225" s="23">
        <v>4.0200000000000001E-3</v>
      </c>
      <c r="AY1225" s="23">
        <v>1000</v>
      </c>
      <c r="AZ1225" s="23">
        <v>1</v>
      </c>
      <c r="BA1225" s="23">
        <v>5</v>
      </c>
      <c r="BC1225" s="23" t="s">
        <v>8293</v>
      </c>
      <c r="BD1225" s="23" t="s">
        <v>8293</v>
      </c>
      <c r="BE1225" s="23" t="s">
        <v>8293</v>
      </c>
      <c r="BF1225" s="23" t="s">
        <v>8330</v>
      </c>
    </row>
    <row r="1226" spans="1:58" s="23" customFormat="1" x14ac:dyDescent="0.2">
      <c r="A1226" s="23" t="s">
        <v>4469</v>
      </c>
      <c r="B1226" s="23" t="s">
        <v>4470</v>
      </c>
      <c r="C1226" s="23" t="s">
        <v>38</v>
      </c>
      <c r="D1226" s="23" t="s">
        <v>38</v>
      </c>
      <c r="E1226" s="23">
        <v>6</v>
      </c>
      <c r="F1226" s="23" t="s">
        <v>38</v>
      </c>
      <c r="G1226" s="23" t="s">
        <v>38</v>
      </c>
      <c r="H1226" s="23">
        <v>1</v>
      </c>
      <c r="I1226" s="23" t="s">
        <v>8264</v>
      </c>
      <c r="J1226" s="23">
        <v>10</v>
      </c>
      <c r="K1226" s="23">
        <v>1</v>
      </c>
      <c r="L1226" s="23" t="s">
        <v>8345</v>
      </c>
      <c r="N1226" s="24" t="b">
        <f t="shared" si="173"/>
        <v>0</v>
      </c>
      <c r="O1226" s="24">
        <f t="shared" si="174"/>
        <v>107</v>
      </c>
      <c r="P1226" s="24">
        <f t="shared" si="175"/>
        <v>5.3</v>
      </c>
      <c r="Q1226" s="24" t="str">
        <f t="shared" si="176"/>
        <v>YES</v>
      </c>
      <c r="R1226" s="24" t="str">
        <f t="shared" si="177"/>
        <v>YES</v>
      </c>
      <c r="S1226" s="24" t="b">
        <f t="shared" si="178"/>
        <v>1</v>
      </c>
      <c r="T1226" s="24" t="b">
        <f t="shared" si="179"/>
        <v>1</v>
      </c>
      <c r="U1226" s="24">
        <f t="shared" si="171"/>
        <v>1179</v>
      </c>
      <c r="V1226" s="24">
        <f t="shared" si="172"/>
        <v>1140</v>
      </c>
      <c r="W1226" s="24"/>
      <c r="X1226" s="23" t="s">
        <v>1480</v>
      </c>
      <c r="Y1226" s="23" t="s">
        <v>42</v>
      </c>
      <c r="AA1226" s="24" t="s">
        <v>39</v>
      </c>
      <c r="AB1226" s="24" t="s">
        <v>39</v>
      </c>
      <c r="AC1226" s="24" t="s">
        <v>39</v>
      </c>
      <c r="AD1226" s="24">
        <v>10</v>
      </c>
      <c r="AE1226" s="24">
        <v>10</v>
      </c>
      <c r="AF1226" s="24">
        <v>10</v>
      </c>
      <c r="AG1226" s="24">
        <v>10</v>
      </c>
      <c r="AH1226" s="24">
        <v>10</v>
      </c>
      <c r="AI1226" s="24">
        <v>10</v>
      </c>
      <c r="AJ1226" s="24">
        <v>10</v>
      </c>
      <c r="AK1226" s="24">
        <v>10</v>
      </c>
      <c r="AL1226" s="24">
        <v>10</v>
      </c>
      <c r="AM1226" s="24">
        <v>10</v>
      </c>
      <c r="AN1226" s="24">
        <v>10</v>
      </c>
      <c r="AO1226" s="24">
        <v>10</v>
      </c>
      <c r="AQ1226" s="23" t="s">
        <v>4471</v>
      </c>
      <c r="AR1226" s="23" t="s">
        <v>4472</v>
      </c>
      <c r="AS1226" s="23">
        <v>287.42</v>
      </c>
      <c r="AT1226" s="23">
        <v>2.89</v>
      </c>
      <c r="AU1226" s="23">
        <v>12</v>
      </c>
      <c r="AV1226" s="23">
        <v>-9.11</v>
      </c>
      <c r="AW1226" s="23">
        <v>3.2500000000000001E-2</v>
      </c>
      <c r="AY1226" s="23">
        <v>1000</v>
      </c>
      <c r="AZ1226" s="23">
        <v>1</v>
      </c>
      <c r="BA1226" s="23">
        <v>5</v>
      </c>
      <c r="BC1226" s="23" t="s">
        <v>8293</v>
      </c>
      <c r="BD1226" s="23" t="s">
        <v>8293</v>
      </c>
      <c r="BE1226" s="23" t="s">
        <v>8293</v>
      </c>
      <c r="BF1226" s="23" t="s">
        <v>8330</v>
      </c>
    </row>
    <row r="1227" spans="1:58" s="23" customFormat="1" x14ac:dyDescent="0.2">
      <c r="A1227" s="23" t="s">
        <v>4473</v>
      </c>
      <c r="B1227" s="23" t="s">
        <v>4474</v>
      </c>
      <c r="C1227" s="23" t="s">
        <v>38</v>
      </c>
      <c r="D1227" s="23" t="s">
        <v>38</v>
      </c>
      <c r="E1227" s="23">
        <v>6</v>
      </c>
      <c r="F1227" s="23" t="s">
        <v>38</v>
      </c>
      <c r="G1227" s="23" t="s">
        <v>38</v>
      </c>
      <c r="H1227" s="23">
        <v>1</v>
      </c>
      <c r="I1227" s="23" t="s">
        <v>8264</v>
      </c>
      <c r="J1227" s="23">
        <v>10</v>
      </c>
      <c r="K1227" s="23">
        <v>1</v>
      </c>
      <c r="L1227" s="23" t="s">
        <v>8345</v>
      </c>
      <c r="N1227" s="24" t="b">
        <f t="shared" si="173"/>
        <v>0</v>
      </c>
      <c r="O1227" s="24">
        <f t="shared" si="174"/>
        <v>107</v>
      </c>
      <c r="P1227" s="24">
        <f t="shared" si="175"/>
        <v>5.3</v>
      </c>
      <c r="Q1227" s="24" t="str">
        <f t="shared" si="176"/>
        <v>YES</v>
      </c>
      <c r="R1227" s="24" t="str">
        <f t="shared" si="177"/>
        <v>YES</v>
      </c>
      <c r="S1227" s="24" t="b">
        <f t="shared" si="178"/>
        <v>1</v>
      </c>
      <c r="T1227" s="24" t="b">
        <f t="shared" si="179"/>
        <v>1</v>
      </c>
      <c r="U1227" s="24">
        <f t="shared" si="171"/>
        <v>1179</v>
      </c>
      <c r="V1227" s="24">
        <f t="shared" si="172"/>
        <v>1140</v>
      </c>
      <c r="W1227" s="24"/>
      <c r="X1227" s="23" t="s">
        <v>1480</v>
      </c>
      <c r="Y1227" s="23" t="s">
        <v>42</v>
      </c>
      <c r="AA1227" s="24"/>
      <c r="AB1227" s="24" t="s">
        <v>39</v>
      </c>
      <c r="AC1227" s="24"/>
      <c r="AD1227" s="24">
        <v>6</v>
      </c>
      <c r="AE1227" s="24">
        <v>6</v>
      </c>
      <c r="AF1227" s="24">
        <v>6</v>
      </c>
      <c r="AG1227" s="24">
        <v>6</v>
      </c>
      <c r="AH1227" s="24">
        <v>6</v>
      </c>
      <c r="AI1227" s="24">
        <v>6</v>
      </c>
      <c r="AJ1227" s="24">
        <v>6</v>
      </c>
      <c r="AK1227" s="24">
        <v>6</v>
      </c>
      <c r="AL1227" s="24">
        <v>10</v>
      </c>
      <c r="AM1227" s="24">
        <v>6</v>
      </c>
      <c r="AN1227" s="24">
        <v>10</v>
      </c>
      <c r="AO1227" s="24">
        <v>6</v>
      </c>
      <c r="AQ1227" s="23" t="s">
        <v>4475</v>
      </c>
      <c r="AR1227" s="23" t="s">
        <v>4476</v>
      </c>
      <c r="AS1227" s="23">
        <v>166.17</v>
      </c>
      <c r="AT1227" s="23">
        <v>2.4700000000000002</v>
      </c>
      <c r="AU1227" s="23">
        <v>9.1780000000000008</v>
      </c>
      <c r="AV1227" s="23">
        <v>-6.7080000000000002</v>
      </c>
      <c r="AW1227" s="23">
        <v>2.9499999999999998E-2</v>
      </c>
      <c r="AY1227" s="23">
        <v>1000</v>
      </c>
      <c r="AZ1227" s="23">
        <v>1</v>
      </c>
      <c r="BA1227" s="23">
        <v>5</v>
      </c>
      <c r="BC1227" s="23" t="s">
        <v>8293</v>
      </c>
      <c r="BD1227" s="23" t="s">
        <v>8293</v>
      </c>
      <c r="BE1227" s="23" t="s">
        <v>8293</v>
      </c>
      <c r="BF1227" s="23" t="s">
        <v>8330</v>
      </c>
    </row>
    <row r="1228" spans="1:58" s="23" customFormat="1" x14ac:dyDescent="0.2">
      <c r="A1228" s="23" t="s">
        <v>4477</v>
      </c>
      <c r="B1228" s="23" t="s">
        <v>4478</v>
      </c>
      <c r="C1228" s="23" t="s">
        <v>38</v>
      </c>
      <c r="D1228" s="23" t="s">
        <v>38</v>
      </c>
      <c r="E1228" s="23">
        <v>6</v>
      </c>
      <c r="F1228" s="23" t="s">
        <v>38</v>
      </c>
      <c r="G1228" s="23" t="s">
        <v>38</v>
      </c>
      <c r="H1228" s="23">
        <v>1</v>
      </c>
      <c r="I1228" s="23" t="s">
        <v>8264</v>
      </c>
      <c r="J1228" s="23">
        <v>10</v>
      </c>
      <c r="K1228" s="23">
        <v>1</v>
      </c>
      <c r="L1228" s="23" t="s">
        <v>8345</v>
      </c>
      <c r="N1228" s="24" t="b">
        <f t="shared" si="173"/>
        <v>0</v>
      </c>
      <c r="O1228" s="24">
        <f t="shared" si="174"/>
        <v>107</v>
      </c>
      <c r="P1228" s="24">
        <f t="shared" si="175"/>
        <v>5.3</v>
      </c>
      <c r="Q1228" s="24" t="str">
        <f t="shared" si="176"/>
        <v>YES</v>
      </c>
      <c r="R1228" s="24" t="str">
        <f t="shared" si="177"/>
        <v>YES</v>
      </c>
      <c r="S1228" s="24" t="b">
        <f t="shared" si="178"/>
        <v>1</v>
      </c>
      <c r="T1228" s="24" t="b">
        <f t="shared" si="179"/>
        <v>1</v>
      </c>
      <c r="U1228" s="24">
        <f t="shared" si="171"/>
        <v>1179</v>
      </c>
      <c r="V1228" s="24">
        <f t="shared" si="172"/>
        <v>1140</v>
      </c>
      <c r="W1228" s="24"/>
      <c r="X1228" s="23" t="s">
        <v>1480</v>
      </c>
      <c r="Y1228" s="23" t="s">
        <v>42</v>
      </c>
      <c r="AA1228" s="24" t="s">
        <v>39</v>
      </c>
      <c r="AB1228" s="24" t="s">
        <v>39</v>
      </c>
      <c r="AC1228" s="24" t="s">
        <v>39</v>
      </c>
      <c r="AD1228" s="24">
        <v>10</v>
      </c>
      <c r="AE1228" s="24">
        <v>10</v>
      </c>
      <c r="AF1228" s="24">
        <v>10</v>
      </c>
      <c r="AG1228" s="24">
        <v>10</v>
      </c>
      <c r="AH1228" s="24">
        <v>10</v>
      </c>
      <c r="AI1228" s="24">
        <v>10</v>
      </c>
      <c r="AJ1228" s="24">
        <v>10</v>
      </c>
      <c r="AK1228" s="24">
        <v>10</v>
      </c>
      <c r="AL1228" s="24">
        <v>10</v>
      </c>
      <c r="AM1228" s="24">
        <v>10</v>
      </c>
      <c r="AN1228" s="24">
        <v>10</v>
      </c>
      <c r="AO1228" s="24">
        <v>10</v>
      </c>
      <c r="AQ1228" s="23" t="s">
        <v>4479</v>
      </c>
      <c r="AR1228" s="23" t="s">
        <v>4476</v>
      </c>
      <c r="AS1228" s="23">
        <v>166.17</v>
      </c>
      <c r="AT1228" s="23">
        <v>1.58</v>
      </c>
      <c r="AU1228" s="23">
        <v>9.9269999999999996</v>
      </c>
      <c r="AV1228" s="23">
        <v>-8.3469999999999995</v>
      </c>
      <c r="AW1228" s="23">
        <v>7.3700000000000002E-2</v>
      </c>
      <c r="AY1228" s="23">
        <v>1000</v>
      </c>
      <c r="AZ1228" s="23">
        <v>1</v>
      </c>
      <c r="BA1228" s="23">
        <v>5</v>
      </c>
      <c r="BC1228" s="23" t="s">
        <v>8293</v>
      </c>
      <c r="BD1228" s="23" t="s">
        <v>8293</v>
      </c>
      <c r="BE1228" s="23" t="s">
        <v>8293</v>
      </c>
      <c r="BF1228" s="23" t="s">
        <v>8330</v>
      </c>
    </row>
    <row r="1229" spans="1:58" s="23" customFormat="1" x14ac:dyDescent="0.2">
      <c r="A1229" s="23" t="s">
        <v>4480</v>
      </c>
      <c r="B1229" s="23" t="s">
        <v>4481</v>
      </c>
      <c r="C1229" s="23" t="s">
        <v>38</v>
      </c>
      <c r="D1229" s="23" t="s">
        <v>38</v>
      </c>
      <c r="E1229" s="23">
        <v>6</v>
      </c>
      <c r="F1229" s="23" t="s">
        <v>38</v>
      </c>
      <c r="G1229" s="23" t="s">
        <v>115</v>
      </c>
      <c r="H1229" s="23">
        <v>1</v>
      </c>
      <c r="I1229" s="23" t="s">
        <v>8264</v>
      </c>
      <c r="J1229" s="23">
        <v>10</v>
      </c>
      <c r="K1229" s="23">
        <v>1</v>
      </c>
      <c r="L1229" s="23" t="s">
        <v>8345</v>
      </c>
      <c r="N1229" s="24" t="b">
        <f t="shared" si="173"/>
        <v>0</v>
      </c>
      <c r="O1229" s="24">
        <f t="shared" si="174"/>
        <v>107</v>
      </c>
      <c r="P1229" s="24">
        <f t="shared" si="175"/>
        <v>5.3</v>
      </c>
      <c r="Q1229" s="24" t="str">
        <f t="shared" si="176"/>
        <v>YES</v>
      </c>
      <c r="R1229" s="24" t="str">
        <f t="shared" si="177"/>
        <v>YES</v>
      </c>
      <c r="S1229" s="24" t="b">
        <f t="shared" si="178"/>
        <v>1</v>
      </c>
      <c r="T1229" s="24" t="b">
        <f t="shared" si="179"/>
        <v>1</v>
      </c>
      <c r="U1229" s="24">
        <f t="shared" si="171"/>
        <v>1179</v>
      </c>
      <c r="V1229" s="24">
        <f t="shared" si="172"/>
        <v>1140</v>
      </c>
      <c r="W1229" s="24"/>
      <c r="X1229" s="23" t="s">
        <v>1480</v>
      </c>
      <c r="Y1229" s="23" t="s">
        <v>42</v>
      </c>
      <c r="AA1229" s="24"/>
      <c r="AB1229" s="24" t="s">
        <v>39</v>
      </c>
      <c r="AC1229" s="24" t="s">
        <v>39</v>
      </c>
      <c r="AD1229" s="24">
        <v>6</v>
      </c>
      <c r="AE1229" s="24">
        <v>3</v>
      </c>
      <c r="AF1229" s="24">
        <v>10</v>
      </c>
      <c r="AG1229" s="24">
        <v>10</v>
      </c>
      <c r="AH1229" s="24">
        <v>10</v>
      </c>
      <c r="AI1229" s="24">
        <v>10</v>
      </c>
      <c r="AJ1229" s="24">
        <v>6</v>
      </c>
      <c r="AK1229" s="24">
        <v>6</v>
      </c>
      <c r="AL1229" s="24">
        <v>10</v>
      </c>
      <c r="AM1229" s="24">
        <v>3</v>
      </c>
      <c r="AN1229" s="24">
        <v>10</v>
      </c>
      <c r="AO1229" s="24">
        <v>6</v>
      </c>
      <c r="AQ1229" s="23" t="s">
        <v>4482</v>
      </c>
      <c r="AR1229" s="23" t="s">
        <v>4483</v>
      </c>
      <c r="AS1229" s="23">
        <v>104.11</v>
      </c>
      <c r="AT1229" s="23">
        <v>-2</v>
      </c>
      <c r="AU1229" s="23">
        <v>8.359</v>
      </c>
      <c r="AV1229" s="23">
        <v>-10.359</v>
      </c>
      <c r="AW1229" s="23">
        <v>1.8900000000000001E-4</v>
      </c>
      <c r="AY1229" s="23">
        <v>1000</v>
      </c>
      <c r="AZ1229" s="23">
        <v>1</v>
      </c>
      <c r="BA1229" s="23" t="s">
        <v>151</v>
      </c>
      <c r="BC1229" s="23" t="s">
        <v>8293</v>
      </c>
      <c r="BD1229" s="23" t="s">
        <v>8293</v>
      </c>
      <c r="BE1229" s="23" t="s">
        <v>8293</v>
      </c>
      <c r="BF1229" s="23" t="s">
        <v>8330</v>
      </c>
    </row>
    <row r="1230" spans="1:58" s="23" customFormat="1" x14ac:dyDescent="0.2">
      <c r="A1230" s="23" t="s">
        <v>4484</v>
      </c>
      <c r="B1230" s="23" t="s">
        <v>4485</v>
      </c>
      <c r="C1230" s="23" t="s">
        <v>38</v>
      </c>
      <c r="D1230" s="23" t="s">
        <v>38</v>
      </c>
      <c r="E1230" s="23">
        <v>6</v>
      </c>
      <c r="F1230" s="23" t="s">
        <v>38</v>
      </c>
      <c r="G1230" s="23" t="s">
        <v>38</v>
      </c>
      <c r="H1230" s="23">
        <v>1</v>
      </c>
      <c r="I1230" s="23" t="s">
        <v>8264</v>
      </c>
      <c r="J1230" s="23">
        <v>10</v>
      </c>
      <c r="K1230" s="23">
        <v>1</v>
      </c>
      <c r="L1230" s="23" t="s">
        <v>8345</v>
      </c>
      <c r="N1230" s="24" t="b">
        <f t="shared" si="173"/>
        <v>0</v>
      </c>
      <c r="O1230" s="24">
        <f t="shared" si="174"/>
        <v>107</v>
      </c>
      <c r="P1230" s="24">
        <f t="shared" si="175"/>
        <v>5.3</v>
      </c>
      <c r="Q1230" s="24" t="str">
        <f t="shared" si="176"/>
        <v>YES</v>
      </c>
      <c r="R1230" s="24" t="str">
        <f t="shared" si="177"/>
        <v>YES</v>
      </c>
      <c r="S1230" s="24" t="b">
        <f t="shared" si="178"/>
        <v>1</v>
      </c>
      <c r="T1230" s="24" t="b">
        <f t="shared" si="179"/>
        <v>1</v>
      </c>
      <c r="U1230" s="24">
        <f t="shared" si="171"/>
        <v>1179</v>
      </c>
      <c r="V1230" s="24">
        <f t="shared" si="172"/>
        <v>1140</v>
      </c>
      <c r="W1230" s="24"/>
      <c r="X1230" s="23" t="s">
        <v>1480</v>
      </c>
      <c r="Y1230" s="23" t="s">
        <v>42</v>
      </c>
      <c r="AA1230" s="24" t="s">
        <v>39</v>
      </c>
      <c r="AB1230" s="24" t="s">
        <v>39</v>
      </c>
      <c r="AC1230" s="24" t="s">
        <v>39</v>
      </c>
      <c r="AD1230" s="24">
        <v>10</v>
      </c>
      <c r="AE1230" s="24">
        <v>10</v>
      </c>
      <c r="AF1230" s="24">
        <v>10</v>
      </c>
      <c r="AG1230" s="24">
        <v>10</v>
      </c>
      <c r="AH1230" s="24">
        <v>10</v>
      </c>
      <c r="AI1230" s="24">
        <v>10</v>
      </c>
      <c r="AJ1230" s="24">
        <v>10</v>
      </c>
      <c r="AK1230" s="24">
        <v>10</v>
      </c>
      <c r="AL1230" s="24">
        <v>10</v>
      </c>
      <c r="AM1230" s="24">
        <v>6</v>
      </c>
      <c r="AN1230" s="24">
        <v>10</v>
      </c>
      <c r="AO1230" s="24">
        <v>6</v>
      </c>
      <c r="AQ1230" s="23" t="s">
        <v>4486</v>
      </c>
      <c r="AR1230" s="23" t="s">
        <v>4487</v>
      </c>
      <c r="AS1230" s="23">
        <v>434.54</v>
      </c>
      <c r="AT1230" s="23">
        <v>3.24</v>
      </c>
      <c r="AU1230" s="23">
        <v>12</v>
      </c>
      <c r="AV1230" s="23">
        <v>-8.76</v>
      </c>
      <c r="AW1230" s="23">
        <v>5.8799999999999998E-3</v>
      </c>
      <c r="AY1230" s="23">
        <v>1000</v>
      </c>
      <c r="AZ1230" s="23">
        <v>1</v>
      </c>
      <c r="BA1230" s="23">
        <v>5</v>
      </c>
      <c r="BC1230" s="23" t="s">
        <v>8293</v>
      </c>
      <c r="BD1230" s="23" t="s">
        <v>8293</v>
      </c>
      <c r="BE1230" s="23" t="s">
        <v>8293</v>
      </c>
      <c r="BF1230" s="23" t="s">
        <v>8330</v>
      </c>
    </row>
    <row r="1231" spans="1:58" s="23" customFormat="1" x14ac:dyDescent="0.2">
      <c r="A1231" s="23" t="s">
        <v>4488</v>
      </c>
      <c r="B1231" s="23" t="s">
        <v>4489</v>
      </c>
      <c r="C1231" s="23" t="s">
        <v>38</v>
      </c>
      <c r="D1231" s="23" t="s">
        <v>38</v>
      </c>
      <c r="E1231" s="23">
        <v>6</v>
      </c>
      <c r="F1231" s="23" t="s">
        <v>38</v>
      </c>
      <c r="G1231" s="23" t="s">
        <v>38</v>
      </c>
      <c r="H1231" s="23">
        <v>1</v>
      </c>
      <c r="I1231" s="23" t="s">
        <v>8264</v>
      </c>
      <c r="J1231" s="23">
        <v>10</v>
      </c>
      <c r="K1231" s="23">
        <v>1</v>
      </c>
      <c r="L1231" s="23" t="s">
        <v>8345</v>
      </c>
      <c r="N1231" s="24" t="b">
        <f t="shared" si="173"/>
        <v>0</v>
      </c>
      <c r="O1231" s="24">
        <f t="shared" si="174"/>
        <v>107</v>
      </c>
      <c r="P1231" s="24">
        <f t="shared" si="175"/>
        <v>5.3</v>
      </c>
      <c r="Q1231" s="24" t="str">
        <f t="shared" si="176"/>
        <v>YES</v>
      </c>
      <c r="R1231" s="24" t="str">
        <f t="shared" si="177"/>
        <v>YES</v>
      </c>
      <c r="S1231" s="24" t="b">
        <f t="shared" si="178"/>
        <v>1</v>
      </c>
      <c r="T1231" s="24" t="b">
        <f t="shared" si="179"/>
        <v>1</v>
      </c>
      <c r="U1231" s="24">
        <f t="shared" si="171"/>
        <v>1179</v>
      </c>
      <c r="V1231" s="24">
        <f t="shared" si="172"/>
        <v>1140</v>
      </c>
      <c r="W1231" s="24"/>
      <c r="X1231" s="23" t="s">
        <v>1480</v>
      </c>
      <c r="Y1231" s="23" t="s">
        <v>42</v>
      </c>
      <c r="AA1231" s="24"/>
      <c r="AB1231" s="24" t="s">
        <v>39</v>
      </c>
      <c r="AC1231" s="24" t="s">
        <v>39</v>
      </c>
      <c r="AD1231" s="24">
        <v>3</v>
      </c>
      <c r="AE1231" s="24">
        <v>3</v>
      </c>
      <c r="AF1231" s="24">
        <v>6</v>
      </c>
      <c r="AG1231" s="24">
        <v>6</v>
      </c>
      <c r="AH1231" s="24">
        <v>10</v>
      </c>
      <c r="AI1231" s="24">
        <v>6</v>
      </c>
      <c r="AJ1231" s="24">
        <v>6</v>
      </c>
      <c r="AK1231" s="24">
        <v>6</v>
      </c>
      <c r="AL1231" s="24">
        <v>10</v>
      </c>
      <c r="AM1231" s="24">
        <v>3</v>
      </c>
      <c r="AN1231" s="24">
        <v>10</v>
      </c>
      <c r="AO1231" s="24">
        <v>6</v>
      </c>
      <c r="AQ1231" s="23" t="s">
        <v>4298</v>
      </c>
      <c r="AR1231" s="23" t="s">
        <v>4299</v>
      </c>
      <c r="AS1231" s="23">
        <v>205.24</v>
      </c>
      <c r="AT1231" s="23">
        <v>-1.92</v>
      </c>
      <c r="AU1231" s="23">
        <v>7.0209999999999999</v>
      </c>
      <c r="AV1231" s="23">
        <v>-8.9409999999999989</v>
      </c>
      <c r="AW1231" s="23">
        <v>4.6099999999999998E-4</v>
      </c>
      <c r="AY1231" s="23">
        <v>1000</v>
      </c>
      <c r="AZ1231" s="23">
        <v>1</v>
      </c>
      <c r="BA1231" s="23">
        <v>5</v>
      </c>
      <c r="BC1231" s="23" t="s">
        <v>8293</v>
      </c>
      <c r="BD1231" s="23" t="s">
        <v>8293</v>
      </c>
      <c r="BE1231" s="23" t="s">
        <v>8293</v>
      </c>
      <c r="BF1231" s="23" t="s">
        <v>8330</v>
      </c>
    </row>
    <row r="1232" spans="1:58" s="23" customFormat="1" x14ac:dyDescent="0.2">
      <c r="A1232" s="23" t="s">
        <v>4490</v>
      </c>
      <c r="B1232" s="23" t="s">
        <v>4491</v>
      </c>
      <c r="C1232" s="23" t="s">
        <v>38</v>
      </c>
      <c r="D1232" s="23" t="s">
        <v>38</v>
      </c>
      <c r="E1232" s="23">
        <v>6</v>
      </c>
      <c r="F1232" s="23" t="s">
        <v>38</v>
      </c>
      <c r="G1232" s="23" t="s">
        <v>38</v>
      </c>
      <c r="H1232" s="23">
        <v>1</v>
      </c>
      <c r="I1232" s="23" t="s">
        <v>8264</v>
      </c>
      <c r="J1232" s="23">
        <v>10</v>
      </c>
      <c r="K1232" s="23">
        <v>1</v>
      </c>
      <c r="L1232" s="23" t="s">
        <v>8345</v>
      </c>
      <c r="N1232" s="24" t="b">
        <f t="shared" si="173"/>
        <v>0</v>
      </c>
      <c r="O1232" s="24">
        <f t="shared" si="174"/>
        <v>107</v>
      </c>
      <c r="P1232" s="24">
        <f t="shared" si="175"/>
        <v>5.3</v>
      </c>
      <c r="Q1232" s="24" t="str">
        <f t="shared" si="176"/>
        <v>YES</v>
      </c>
      <c r="R1232" s="24" t="str">
        <f t="shared" si="177"/>
        <v>YES</v>
      </c>
      <c r="S1232" s="24" t="b">
        <f t="shared" si="178"/>
        <v>1</v>
      </c>
      <c r="T1232" s="24" t="b">
        <f t="shared" si="179"/>
        <v>1</v>
      </c>
      <c r="U1232" s="24">
        <f t="shared" si="171"/>
        <v>1179</v>
      </c>
      <c r="V1232" s="24">
        <f t="shared" si="172"/>
        <v>1140</v>
      </c>
      <c r="W1232" s="24"/>
      <c r="X1232" s="23" t="s">
        <v>1480</v>
      </c>
      <c r="Y1232" s="23" t="s">
        <v>42</v>
      </c>
      <c r="AA1232" s="24"/>
      <c r="AB1232" s="24" t="s">
        <v>39</v>
      </c>
      <c r="AC1232" s="24"/>
      <c r="AD1232" s="24">
        <v>6</v>
      </c>
      <c r="AE1232" s="24">
        <v>6</v>
      </c>
      <c r="AF1232" s="24">
        <v>3</v>
      </c>
      <c r="AG1232" s="24">
        <v>3</v>
      </c>
      <c r="AH1232" s="24">
        <v>3</v>
      </c>
      <c r="AI1232" s="24">
        <v>3</v>
      </c>
      <c r="AJ1232" s="24">
        <v>10</v>
      </c>
      <c r="AK1232" s="24">
        <v>10</v>
      </c>
      <c r="AL1232" s="24">
        <v>1</v>
      </c>
      <c r="AM1232" s="24">
        <v>10</v>
      </c>
      <c r="AN1232" s="24">
        <v>3</v>
      </c>
      <c r="AO1232" s="24">
        <v>10</v>
      </c>
      <c r="AQ1232" s="23" t="s">
        <v>4492</v>
      </c>
      <c r="AR1232" s="23" t="s">
        <v>2960</v>
      </c>
      <c r="AS1232" s="23">
        <v>510.81</v>
      </c>
      <c r="AT1232" s="23">
        <v>12</v>
      </c>
      <c r="AU1232" s="23">
        <v>12</v>
      </c>
      <c r="AV1232" s="23">
        <v>0</v>
      </c>
      <c r="AW1232" s="23">
        <v>8.25</v>
      </c>
      <c r="AY1232" s="23">
        <v>1000</v>
      </c>
      <c r="AZ1232" s="23">
        <v>1</v>
      </c>
      <c r="BA1232" s="23">
        <v>5</v>
      </c>
      <c r="BC1232" s="23" t="s">
        <v>8293</v>
      </c>
      <c r="BD1232" s="23" t="s">
        <v>8293</v>
      </c>
      <c r="BE1232" s="23" t="s">
        <v>8293</v>
      </c>
      <c r="BF1232" s="23" t="s">
        <v>8330</v>
      </c>
    </row>
    <row r="1233" spans="1:58" s="23" customFormat="1" x14ac:dyDescent="0.2">
      <c r="A1233" s="23" t="s">
        <v>4493</v>
      </c>
      <c r="B1233" s="23" t="s">
        <v>4494</v>
      </c>
      <c r="C1233" s="23" t="s">
        <v>38</v>
      </c>
      <c r="D1233" s="23" t="s">
        <v>38</v>
      </c>
      <c r="E1233" s="23">
        <v>6</v>
      </c>
      <c r="F1233" s="23" t="s">
        <v>38</v>
      </c>
      <c r="G1233" s="23" t="s">
        <v>38</v>
      </c>
      <c r="H1233" s="23">
        <v>1</v>
      </c>
      <c r="I1233" s="23" t="s">
        <v>8264</v>
      </c>
      <c r="J1233" s="23">
        <v>10</v>
      </c>
      <c r="K1233" s="23">
        <v>1</v>
      </c>
      <c r="L1233" s="23" t="s">
        <v>8345</v>
      </c>
      <c r="N1233" s="24" t="b">
        <f t="shared" si="173"/>
        <v>0</v>
      </c>
      <c r="O1233" s="24">
        <f t="shared" si="174"/>
        <v>107</v>
      </c>
      <c r="P1233" s="24">
        <f t="shared" si="175"/>
        <v>5.3</v>
      </c>
      <c r="Q1233" s="24" t="str">
        <f t="shared" si="176"/>
        <v>YES</v>
      </c>
      <c r="R1233" s="24" t="str">
        <f t="shared" si="177"/>
        <v>YES</v>
      </c>
      <c r="S1233" s="24" t="b">
        <f t="shared" si="178"/>
        <v>1</v>
      </c>
      <c r="T1233" s="24" t="b">
        <f t="shared" si="179"/>
        <v>1</v>
      </c>
      <c r="U1233" s="24">
        <f t="shared" si="171"/>
        <v>1179</v>
      </c>
      <c r="V1233" s="24">
        <f t="shared" si="172"/>
        <v>1140</v>
      </c>
      <c r="W1233" s="24"/>
      <c r="X1233" s="23" t="s">
        <v>1480</v>
      </c>
      <c r="Y1233" s="23" t="s">
        <v>42</v>
      </c>
      <c r="AA1233" s="24" t="s">
        <v>39</v>
      </c>
      <c r="AB1233" s="24" t="s">
        <v>39</v>
      </c>
      <c r="AC1233" s="24" t="s">
        <v>39</v>
      </c>
      <c r="AD1233" s="24">
        <v>10</v>
      </c>
      <c r="AE1233" s="24">
        <v>6</v>
      </c>
      <c r="AF1233" s="24">
        <v>10</v>
      </c>
      <c r="AG1233" s="24">
        <v>6</v>
      </c>
      <c r="AH1233" s="24">
        <v>6</v>
      </c>
      <c r="AI1233" s="24">
        <v>6</v>
      </c>
      <c r="AJ1233" s="24">
        <v>6</v>
      </c>
      <c r="AK1233" s="24">
        <v>6</v>
      </c>
      <c r="AL1233" s="24">
        <v>10</v>
      </c>
      <c r="AM1233" s="24">
        <v>6</v>
      </c>
      <c r="AN1233" s="24">
        <v>10</v>
      </c>
      <c r="AO1233" s="24">
        <v>3</v>
      </c>
      <c r="AQ1233" s="23" t="s">
        <v>4495</v>
      </c>
      <c r="AR1233" s="23" t="s">
        <v>4496</v>
      </c>
      <c r="AS1233" s="23">
        <v>378.44</v>
      </c>
      <c r="AT1233" s="23">
        <v>5.92</v>
      </c>
      <c r="AU1233" s="23">
        <v>12</v>
      </c>
      <c r="AV1233" s="23">
        <v>-6.08</v>
      </c>
      <c r="AW1233" s="23">
        <v>2.86E-2</v>
      </c>
      <c r="AY1233" s="23">
        <v>1000</v>
      </c>
      <c r="AZ1233" s="23">
        <v>1</v>
      </c>
      <c r="BA1233" s="23">
        <v>5</v>
      </c>
      <c r="BC1233" s="23" t="s">
        <v>8293</v>
      </c>
      <c r="BD1233" s="23" t="s">
        <v>8293</v>
      </c>
      <c r="BE1233" s="23" t="s">
        <v>8293</v>
      </c>
      <c r="BF1233" s="23" t="s">
        <v>8330</v>
      </c>
    </row>
    <row r="1234" spans="1:58" s="23" customFormat="1" x14ac:dyDescent="0.2">
      <c r="A1234" s="23" t="s">
        <v>4497</v>
      </c>
      <c r="B1234" s="23" t="s">
        <v>4498</v>
      </c>
      <c r="C1234" s="23" t="s">
        <v>38</v>
      </c>
      <c r="D1234" s="23" t="s">
        <v>38</v>
      </c>
      <c r="E1234" s="23">
        <v>6</v>
      </c>
      <c r="F1234" s="23" t="s">
        <v>38</v>
      </c>
      <c r="G1234" s="23" t="s">
        <v>38</v>
      </c>
      <c r="H1234" s="23">
        <v>1</v>
      </c>
      <c r="I1234" s="23" t="s">
        <v>8264</v>
      </c>
      <c r="J1234" s="23">
        <v>10</v>
      </c>
      <c r="K1234" s="23">
        <v>1</v>
      </c>
      <c r="L1234" s="23" t="s">
        <v>8345</v>
      </c>
      <c r="N1234" s="24" t="b">
        <f t="shared" si="173"/>
        <v>0</v>
      </c>
      <c r="O1234" s="24">
        <f t="shared" si="174"/>
        <v>107</v>
      </c>
      <c r="P1234" s="24">
        <f t="shared" si="175"/>
        <v>5.3</v>
      </c>
      <c r="Q1234" s="24" t="str">
        <f t="shared" si="176"/>
        <v>YES</v>
      </c>
      <c r="R1234" s="24" t="str">
        <f t="shared" si="177"/>
        <v>YES</v>
      </c>
      <c r="S1234" s="24" t="b">
        <f t="shared" si="178"/>
        <v>1</v>
      </c>
      <c r="T1234" s="24" t="b">
        <f t="shared" si="179"/>
        <v>1</v>
      </c>
      <c r="U1234" s="24">
        <f t="shared" si="171"/>
        <v>1179</v>
      </c>
      <c r="V1234" s="24">
        <f t="shared" si="172"/>
        <v>1140</v>
      </c>
      <c r="W1234" s="24"/>
      <c r="X1234" s="23" t="s">
        <v>1480</v>
      </c>
      <c r="Y1234" s="23" t="s">
        <v>42</v>
      </c>
      <c r="AA1234" s="24"/>
      <c r="AB1234" s="24" t="s">
        <v>39</v>
      </c>
      <c r="AC1234" s="24"/>
      <c r="AD1234" s="24">
        <v>6</v>
      </c>
      <c r="AE1234" s="24">
        <v>6</v>
      </c>
      <c r="AF1234" s="24">
        <v>3</v>
      </c>
      <c r="AG1234" s="24">
        <v>6</v>
      </c>
      <c r="AH1234" s="24">
        <v>6</v>
      </c>
      <c r="AI1234" s="24">
        <v>6</v>
      </c>
      <c r="AJ1234" s="24">
        <v>10</v>
      </c>
      <c r="AK1234" s="24">
        <v>10</v>
      </c>
      <c r="AL1234" s="24">
        <v>3</v>
      </c>
      <c r="AM1234" s="24">
        <v>10</v>
      </c>
      <c r="AN1234" s="24">
        <v>3</v>
      </c>
      <c r="AO1234" s="24">
        <v>10</v>
      </c>
      <c r="AQ1234" s="23" t="s">
        <v>4499</v>
      </c>
      <c r="AR1234" s="23" t="s">
        <v>4500</v>
      </c>
      <c r="AS1234" s="23">
        <v>480.82</v>
      </c>
      <c r="AT1234" s="23">
        <v>12</v>
      </c>
      <c r="AU1234" s="23">
        <v>12</v>
      </c>
      <c r="AV1234" s="23">
        <v>0</v>
      </c>
      <c r="AW1234" s="23">
        <v>166</v>
      </c>
      <c r="AY1234" s="23">
        <v>100</v>
      </c>
      <c r="AZ1234" s="23">
        <v>1</v>
      </c>
      <c r="BA1234" s="23">
        <v>5</v>
      </c>
      <c r="BC1234" s="23" t="s">
        <v>8293</v>
      </c>
      <c r="BD1234" s="23" t="s">
        <v>8293</v>
      </c>
      <c r="BE1234" s="23" t="s">
        <v>8293</v>
      </c>
      <c r="BF1234" s="23" t="s">
        <v>8330</v>
      </c>
    </row>
    <row r="1235" spans="1:58" s="23" customFormat="1" x14ac:dyDescent="0.2">
      <c r="A1235" s="23" t="s">
        <v>4501</v>
      </c>
      <c r="B1235" s="23" t="s">
        <v>4502</v>
      </c>
      <c r="C1235" s="23" t="s">
        <v>38</v>
      </c>
      <c r="D1235" s="23" t="s">
        <v>38</v>
      </c>
      <c r="E1235" s="23">
        <v>6</v>
      </c>
      <c r="F1235" s="23" t="s">
        <v>38</v>
      </c>
      <c r="G1235" s="23" t="s">
        <v>115</v>
      </c>
      <c r="H1235" s="23">
        <v>1</v>
      </c>
      <c r="I1235" s="23" t="s">
        <v>8264</v>
      </c>
      <c r="J1235" s="23">
        <v>10</v>
      </c>
      <c r="K1235" s="23">
        <v>1</v>
      </c>
      <c r="L1235" s="23" t="s">
        <v>8345</v>
      </c>
      <c r="N1235" s="24" t="b">
        <f t="shared" si="173"/>
        <v>0</v>
      </c>
      <c r="O1235" s="24">
        <f t="shared" si="174"/>
        <v>107</v>
      </c>
      <c r="P1235" s="24">
        <f t="shared" si="175"/>
        <v>5.3</v>
      </c>
      <c r="Q1235" s="24" t="str">
        <f t="shared" si="176"/>
        <v>YES</v>
      </c>
      <c r="R1235" s="24" t="str">
        <f t="shared" si="177"/>
        <v>YES</v>
      </c>
      <c r="S1235" s="24" t="b">
        <f t="shared" si="178"/>
        <v>1</v>
      </c>
      <c r="T1235" s="24" t="b">
        <f t="shared" si="179"/>
        <v>1</v>
      </c>
      <c r="U1235" s="24">
        <f t="shared" si="171"/>
        <v>1179</v>
      </c>
      <c r="V1235" s="24">
        <f t="shared" si="172"/>
        <v>1140</v>
      </c>
      <c r="W1235" s="24"/>
      <c r="X1235" s="23" t="s">
        <v>1480</v>
      </c>
      <c r="Y1235" s="23" t="s">
        <v>42</v>
      </c>
      <c r="AA1235" s="24" t="s">
        <v>39</v>
      </c>
      <c r="AB1235" s="24" t="s">
        <v>39</v>
      </c>
      <c r="AC1235" s="24" t="s">
        <v>39</v>
      </c>
      <c r="AD1235" s="24">
        <v>10</v>
      </c>
      <c r="AE1235" s="24">
        <v>10</v>
      </c>
      <c r="AF1235" s="24">
        <v>10</v>
      </c>
      <c r="AG1235" s="24">
        <v>10</v>
      </c>
      <c r="AH1235" s="24">
        <v>10</v>
      </c>
      <c r="AI1235" s="24">
        <v>10</v>
      </c>
      <c r="AJ1235" s="24">
        <v>6</v>
      </c>
      <c r="AK1235" s="24">
        <v>6</v>
      </c>
      <c r="AL1235" s="24">
        <v>10</v>
      </c>
      <c r="AM1235" s="24">
        <v>10</v>
      </c>
      <c r="AN1235" s="24">
        <v>10</v>
      </c>
      <c r="AO1235" s="24">
        <v>10</v>
      </c>
      <c r="AQ1235" s="23" t="s">
        <v>4503</v>
      </c>
      <c r="AR1235" s="23" t="s">
        <v>4504</v>
      </c>
      <c r="AS1235" s="23">
        <v>361.54</v>
      </c>
      <c r="AT1235" s="23">
        <v>7.58</v>
      </c>
      <c r="AU1235" s="23">
        <v>12</v>
      </c>
      <c r="AV1235" s="23">
        <v>-4.42</v>
      </c>
      <c r="AW1235" s="23">
        <v>3.31</v>
      </c>
      <c r="AY1235" s="23">
        <v>100</v>
      </c>
      <c r="AZ1235" s="23">
        <v>1</v>
      </c>
      <c r="BA1235" s="23" t="s">
        <v>151</v>
      </c>
      <c r="BC1235" s="23" t="s">
        <v>8293</v>
      </c>
      <c r="BD1235" s="23" t="s">
        <v>8293</v>
      </c>
      <c r="BE1235" s="23" t="s">
        <v>8293</v>
      </c>
      <c r="BF1235" s="23" t="s">
        <v>8330</v>
      </c>
    </row>
    <row r="1236" spans="1:58" s="23" customFormat="1" x14ac:dyDescent="0.2">
      <c r="A1236" s="23" t="s">
        <v>4505</v>
      </c>
      <c r="B1236" s="23" t="s">
        <v>4506</v>
      </c>
      <c r="C1236" s="23" t="s">
        <v>38</v>
      </c>
      <c r="D1236" s="23" t="s">
        <v>38</v>
      </c>
      <c r="E1236" s="23">
        <v>6</v>
      </c>
      <c r="F1236" s="23" t="s">
        <v>38</v>
      </c>
      <c r="G1236" s="23" t="s">
        <v>115</v>
      </c>
      <c r="H1236" s="23">
        <v>1</v>
      </c>
      <c r="I1236" s="23" t="s">
        <v>8264</v>
      </c>
      <c r="J1236" s="23">
        <v>10</v>
      </c>
      <c r="K1236" s="23">
        <v>1</v>
      </c>
      <c r="L1236" s="23" t="s">
        <v>8345</v>
      </c>
      <c r="N1236" s="24" t="b">
        <f t="shared" si="173"/>
        <v>0</v>
      </c>
      <c r="O1236" s="24">
        <f t="shared" si="174"/>
        <v>107</v>
      </c>
      <c r="P1236" s="24">
        <f t="shared" si="175"/>
        <v>5.3</v>
      </c>
      <c r="Q1236" s="24" t="str">
        <f t="shared" si="176"/>
        <v>YES</v>
      </c>
      <c r="R1236" s="24" t="str">
        <f t="shared" si="177"/>
        <v>YES</v>
      </c>
      <c r="S1236" s="24" t="b">
        <f t="shared" si="178"/>
        <v>1</v>
      </c>
      <c r="T1236" s="24" t="b">
        <f t="shared" si="179"/>
        <v>1</v>
      </c>
      <c r="U1236" s="24">
        <f t="shared" si="171"/>
        <v>1179</v>
      </c>
      <c r="V1236" s="24">
        <f t="shared" si="172"/>
        <v>1140</v>
      </c>
      <c r="W1236" s="24"/>
      <c r="X1236" s="23" t="s">
        <v>1480</v>
      </c>
      <c r="Y1236" s="23" t="s">
        <v>42</v>
      </c>
      <c r="AA1236" s="24"/>
      <c r="AB1236" s="24" t="s">
        <v>39</v>
      </c>
      <c r="AC1236" s="24" t="s">
        <v>39</v>
      </c>
      <c r="AD1236" s="24">
        <v>6</v>
      </c>
      <c r="AE1236" s="24">
        <v>6</v>
      </c>
      <c r="AF1236" s="24">
        <v>10</v>
      </c>
      <c r="AG1236" s="24">
        <v>10</v>
      </c>
      <c r="AH1236" s="24">
        <v>10</v>
      </c>
      <c r="AI1236" s="24">
        <v>10</v>
      </c>
      <c r="AJ1236" s="24">
        <v>10</v>
      </c>
      <c r="AK1236" s="24">
        <v>10</v>
      </c>
      <c r="AL1236" s="24">
        <v>10</v>
      </c>
      <c r="AM1236" s="24">
        <v>6</v>
      </c>
      <c r="AN1236" s="24">
        <v>10</v>
      </c>
      <c r="AO1236" s="24">
        <v>10</v>
      </c>
      <c r="AQ1236" s="23" t="s">
        <v>4507</v>
      </c>
      <c r="AR1236" s="23" t="s">
        <v>625</v>
      </c>
      <c r="AS1236" s="23">
        <v>129.15</v>
      </c>
      <c r="AT1236" s="23">
        <v>-0.57999999999999996</v>
      </c>
      <c r="AU1236" s="23">
        <v>8.2490000000000006</v>
      </c>
      <c r="AV1236" s="23">
        <v>-8.8290000000000006</v>
      </c>
      <c r="AW1236" s="23">
        <v>8.6800000000000002E-3</v>
      </c>
      <c r="AY1236" s="23">
        <v>100</v>
      </c>
      <c r="AZ1236" s="23">
        <v>1</v>
      </c>
      <c r="BA1236" s="23" t="s">
        <v>151</v>
      </c>
      <c r="BC1236" s="23" t="s">
        <v>8293</v>
      </c>
      <c r="BD1236" s="23" t="s">
        <v>8293</v>
      </c>
      <c r="BE1236" s="23" t="s">
        <v>8293</v>
      </c>
      <c r="BF1236" s="23" t="s">
        <v>8330</v>
      </c>
    </row>
    <row r="1237" spans="1:58" s="23" customFormat="1" x14ac:dyDescent="0.2">
      <c r="A1237" s="23" t="s">
        <v>4508</v>
      </c>
      <c r="B1237" s="23" t="s">
        <v>4509</v>
      </c>
      <c r="C1237" s="23" t="s">
        <v>38</v>
      </c>
      <c r="D1237" s="23" t="s">
        <v>38</v>
      </c>
      <c r="E1237" s="23">
        <v>6</v>
      </c>
      <c r="F1237" s="23" t="s">
        <v>38</v>
      </c>
      <c r="G1237" s="23" t="s">
        <v>115</v>
      </c>
      <c r="H1237" s="23">
        <v>1</v>
      </c>
      <c r="I1237" s="23" t="s">
        <v>8264</v>
      </c>
      <c r="J1237" s="23">
        <v>10</v>
      </c>
      <c r="K1237" s="23">
        <v>1</v>
      </c>
      <c r="L1237" s="23" t="s">
        <v>8345</v>
      </c>
      <c r="N1237" s="24" t="b">
        <f t="shared" si="173"/>
        <v>0</v>
      </c>
      <c r="O1237" s="24">
        <f t="shared" si="174"/>
        <v>107</v>
      </c>
      <c r="P1237" s="24">
        <f t="shared" si="175"/>
        <v>5.3</v>
      </c>
      <c r="Q1237" s="24" t="str">
        <f t="shared" si="176"/>
        <v>YES</v>
      </c>
      <c r="R1237" s="24" t="str">
        <f t="shared" si="177"/>
        <v>YES</v>
      </c>
      <c r="S1237" s="24" t="b">
        <f t="shared" si="178"/>
        <v>1</v>
      </c>
      <c r="T1237" s="24" t="b">
        <f t="shared" si="179"/>
        <v>1</v>
      </c>
      <c r="U1237" s="24">
        <f t="shared" si="171"/>
        <v>1179</v>
      </c>
      <c r="V1237" s="24">
        <f t="shared" si="172"/>
        <v>1140</v>
      </c>
      <c r="W1237" s="24"/>
      <c r="X1237" s="23" t="s">
        <v>1480</v>
      </c>
      <c r="Y1237" s="23" t="s">
        <v>42</v>
      </c>
      <c r="AA1237" s="24"/>
      <c r="AB1237" s="24" t="s">
        <v>39</v>
      </c>
      <c r="AC1237" s="24"/>
      <c r="AD1237" s="24">
        <v>6</v>
      </c>
      <c r="AE1237" s="24">
        <v>6</v>
      </c>
      <c r="AF1237" s="24">
        <v>6</v>
      </c>
      <c r="AG1237" s="24">
        <v>6</v>
      </c>
      <c r="AH1237" s="24">
        <v>6</v>
      </c>
      <c r="AI1237" s="24">
        <v>6</v>
      </c>
      <c r="AJ1237" s="24">
        <v>6</v>
      </c>
      <c r="AK1237" s="24">
        <v>6</v>
      </c>
      <c r="AL1237" s="24">
        <v>10</v>
      </c>
      <c r="AM1237" s="24">
        <v>3</v>
      </c>
      <c r="AN1237" s="24">
        <v>10</v>
      </c>
      <c r="AO1237" s="24">
        <v>3</v>
      </c>
      <c r="AQ1237" s="23" t="s">
        <v>4510</v>
      </c>
      <c r="AR1237" s="23" t="s">
        <v>4511</v>
      </c>
      <c r="AS1237" s="23">
        <v>214.21</v>
      </c>
      <c r="AT1237" s="23">
        <v>0.24</v>
      </c>
      <c r="AU1237" s="23">
        <v>8.14</v>
      </c>
      <c r="AV1237" s="23">
        <v>-7.9</v>
      </c>
      <c r="AW1237" s="23">
        <v>1.1100000000000001E-3</v>
      </c>
      <c r="AY1237" s="23">
        <v>1000</v>
      </c>
      <c r="AZ1237" s="23">
        <v>1</v>
      </c>
      <c r="BA1237" s="23" t="s">
        <v>151</v>
      </c>
      <c r="BC1237" s="23" t="s">
        <v>8293</v>
      </c>
      <c r="BD1237" s="23" t="s">
        <v>8293</v>
      </c>
      <c r="BE1237" s="23" t="s">
        <v>8293</v>
      </c>
      <c r="BF1237" s="23" t="s">
        <v>8330</v>
      </c>
    </row>
    <row r="1238" spans="1:58" s="23" customFormat="1" x14ac:dyDescent="0.2">
      <c r="A1238" s="23" t="s">
        <v>4512</v>
      </c>
      <c r="B1238" s="23" t="s">
        <v>4513</v>
      </c>
      <c r="C1238" s="23" t="s">
        <v>38</v>
      </c>
      <c r="D1238" s="23" t="s">
        <v>38</v>
      </c>
      <c r="E1238" s="23">
        <v>6</v>
      </c>
      <c r="F1238" s="23" t="s">
        <v>38</v>
      </c>
      <c r="G1238" s="23" t="s">
        <v>38</v>
      </c>
      <c r="H1238" s="23">
        <v>1</v>
      </c>
      <c r="I1238" s="23" t="s">
        <v>8264</v>
      </c>
      <c r="J1238" s="23">
        <v>10</v>
      </c>
      <c r="K1238" s="23">
        <v>1</v>
      </c>
      <c r="L1238" s="23" t="s">
        <v>8345</v>
      </c>
      <c r="N1238" s="24" t="b">
        <f t="shared" si="173"/>
        <v>0</v>
      </c>
      <c r="O1238" s="24">
        <f t="shared" si="174"/>
        <v>107</v>
      </c>
      <c r="P1238" s="24">
        <f t="shared" si="175"/>
        <v>5.3</v>
      </c>
      <c r="Q1238" s="24" t="str">
        <f t="shared" si="176"/>
        <v>YES</v>
      </c>
      <c r="R1238" s="24" t="str">
        <f t="shared" si="177"/>
        <v>YES</v>
      </c>
      <c r="S1238" s="24" t="b">
        <f t="shared" si="178"/>
        <v>1</v>
      </c>
      <c r="T1238" s="24" t="b">
        <f t="shared" si="179"/>
        <v>1</v>
      </c>
      <c r="U1238" s="24">
        <f t="shared" si="171"/>
        <v>1179</v>
      </c>
      <c r="V1238" s="24">
        <f t="shared" si="172"/>
        <v>1140</v>
      </c>
      <c r="W1238" s="24"/>
      <c r="X1238" s="23" t="s">
        <v>1480</v>
      </c>
      <c r="Y1238" s="23" t="s">
        <v>42</v>
      </c>
      <c r="AA1238" s="24"/>
      <c r="AB1238" s="24" t="s">
        <v>39</v>
      </c>
      <c r="AC1238" s="24"/>
      <c r="AD1238" s="24">
        <v>6</v>
      </c>
      <c r="AE1238" s="24">
        <v>6</v>
      </c>
      <c r="AF1238" s="24">
        <v>3</v>
      </c>
      <c r="AG1238" s="24">
        <v>3</v>
      </c>
      <c r="AH1238" s="24">
        <v>3</v>
      </c>
      <c r="AI1238" s="24">
        <v>3</v>
      </c>
      <c r="AJ1238" s="24">
        <v>10</v>
      </c>
      <c r="AK1238" s="24">
        <v>10</v>
      </c>
      <c r="AL1238" s="24">
        <v>1</v>
      </c>
      <c r="AM1238" s="24">
        <v>10</v>
      </c>
      <c r="AN1238" s="24">
        <v>1</v>
      </c>
      <c r="AO1238" s="24">
        <v>10</v>
      </c>
      <c r="AQ1238" s="23" t="s">
        <v>4514</v>
      </c>
      <c r="AR1238" s="23" t="s">
        <v>4515</v>
      </c>
      <c r="AS1238" s="23">
        <v>396.67</v>
      </c>
      <c r="AT1238" s="23">
        <v>11.59</v>
      </c>
      <c r="AU1238" s="23">
        <v>10.903</v>
      </c>
      <c r="AV1238" s="23">
        <v>0.68699999999999939</v>
      </c>
      <c r="AW1238" s="23">
        <v>23.4</v>
      </c>
      <c r="AY1238" s="23">
        <v>1000</v>
      </c>
      <c r="AZ1238" s="23">
        <v>1</v>
      </c>
      <c r="BA1238" s="23">
        <v>5</v>
      </c>
      <c r="BC1238" s="23" t="s">
        <v>8293</v>
      </c>
      <c r="BD1238" s="23" t="s">
        <v>8293</v>
      </c>
      <c r="BE1238" s="23" t="s">
        <v>8293</v>
      </c>
      <c r="BF1238" s="23" t="s">
        <v>8330</v>
      </c>
    </row>
    <row r="1239" spans="1:58" s="23" customFormat="1" x14ac:dyDescent="0.2">
      <c r="A1239" s="23" t="s">
        <v>4516</v>
      </c>
      <c r="B1239" s="23" t="s">
        <v>4517</v>
      </c>
      <c r="C1239" s="23" t="s">
        <v>38</v>
      </c>
      <c r="D1239" s="23" t="s">
        <v>38</v>
      </c>
      <c r="E1239" s="23">
        <v>6</v>
      </c>
      <c r="F1239" s="23" t="s">
        <v>38</v>
      </c>
      <c r="G1239" s="23" t="s">
        <v>38</v>
      </c>
      <c r="H1239" s="23">
        <v>1</v>
      </c>
      <c r="I1239" s="23" t="s">
        <v>8264</v>
      </c>
      <c r="J1239" s="23">
        <v>10</v>
      </c>
      <c r="K1239" s="23">
        <v>1</v>
      </c>
      <c r="L1239" s="23" t="s">
        <v>8345</v>
      </c>
      <c r="N1239" s="24" t="b">
        <f t="shared" si="173"/>
        <v>0</v>
      </c>
      <c r="O1239" s="24">
        <f t="shared" si="174"/>
        <v>107</v>
      </c>
      <c r="P1239" s="24">
        <f t="shared" si="175"/>
        <v>5.3</v>
      </c>
      <c r="Q1239" s="24" t="str">
        <f t="shared" si="176"/>
        <v>YES</v>
      </c>
      <c r="R1239" s="24" t="str">
        <f t="shared" si="177"/>
        <v>YES</v>
      </c>
      <c r="S1239" s="24" t="b">
        <f t="shared" si="178"/>
        <v>1</v>
      </c>
      <c r="T1239" s="24" t="b">
        <f t="shared" si="179"/>
        <v>1</v>
      </c>
      <c r="U1239" s="24">
        <f t="shared" si="171"/>
        <v>1179</v>
      </c>
      <c r="V1239" s="24">
        <f t="shared" si="172"/>
        <v>1140</v>
      </c>
      <c r="W1239" s="24"/>
      <c r="X1239" s="23" t="s">
        <v>1480</v>
      </c>
      <c r="Y1239" s="23" t="s">
        <v>42</v>
      </c>
      <c r="AA1239" s="24"/>
      <c r="AB1239" s="24" t="s">
        <v>39</v>
      </c>
      <c r="AC1239" s="24" t="s">
        <v>39</v>
      </c>
      <c r="AD1239" s="24">
        <v>6</v>
      </c>
      <c r="AE1239" s="24">
        <v>6</v>
      </c>
      <c r="AF1239" s="24">
        <v>10</v>
      </c>
      <c r="AG1239" s="24">
        <v>10</v>
      </c>
      <c r="AH1239" s="24">
        <v>10</v>
      </c>
      <c r="AI1239" s="24">
        <v>10</v>
      </c>
      <c r="AJ1239" s="24">
        <v>10</v>
      </c>
      <c r="AK1239" s="24">
        <v>10</v>
      </c>
      <c r="AL1239" s="24">
        <v>10</v>
      </c>
      <c r="AM1239" s="24">
        <v>10</v>
      </c>
      <c r="AN1239" s="24">
        <v>10</v>
      </c>
      <c r="AO1239" s="24">
        <v>10</v>
      </c>
      <c r="AQ1239" s="23" t="s">
        <v>4518</v>
      </c>
      <c r="AR1239" s="23" t="s">
        <v>4519</v>
      </c>
      <c r="AS1239" s="23">
        <v>157.19999999999999</v>
      </c>
      <c r="AT1239" s="23">
        <v>0.41</v>
      </c>
      <c r="AU1239" s="23">
        <v>8.9930000000000003</v>
      </c>
      <c r="AV1239" s="23">
        <v>-8.5830000000000002</v>
      </c>
      <c r="AW1239" s="23">
        <v>1.6500000000000001E-2</v>
      </c>
      <c r="AY1239" s="23">
        <v>100</v>
      </c>
      <c r="AZ1239" s="23">
        <v>1</v>
      </c>
      <c r="BA1239" s="23">
        <v>5</v>
      </c>
      <c r="BC1239" s="23" t="s">
        <v>8293</v>
      </c>
      <c r="BD1239" s="23" t="s">
        <v>8293</v>
      </c>
      <c r="BE1239" s="23" t="s">
        <v>8293</v>
      </c>
      <c r="BF1239" s="23" t="s">
        <v>8330</v>
      </c>
    </row>
    <row r="1240" spans="1:58" s="23" customFormat="1" x14ac:dyDescent="0.2">
      <c r="A1240" s="23" t="s">
        <v>4520</v>
      </c>
      <c r="B1240" s="23" t="s">
        <v>4521</v>
      </c>
      <c r="C1240" s="23" t="s">
        <v>38</v>
      </c>
      <c r="D1240" s="23" t="s">
        <v>38</v>
      </c>
      <c r="E1240" s="23">
        <v>6</v>
      </c>
      <c r="F1240" s="23" t="s">
        <v>38</v>
      </c>
      <c r="G1240" s="23" t="s">
        <v>38</v>
      </c>
      <c r="H1240" s="23">
        <v>1</v>
      </c>
      <c r="I1240" s="23" t="s">
        <v>8264</v>
      </c>
      <c r="J1240" s="23">
        <v>10</v>
      </c>
      <c r="K1240" s="23">
        <v>1</v>
      </c>
      <c r="L1240" s="23" t="s">
        <v>8345</v>
      </c>
      <c r="N1240" s="24" t="b">
        <f t="shared" si="173"/>
        <v>0</v>
      </c>
      <c r="O1240" s="24">
        <f t="shared" si="174"/>
        <v>107</v>
      </c>
      <c r="P1240" s="24">
        <f t="shared" si="175"/>
        <v>5.3</v>
      </c>
      <c r="Q1240" s="24" t="str">
        <f t="shared" si="176"/>
        <v>YES</v>
      </c>
      <c r="R1240" s="24" t="str">
        <f t="shared" si="177"/>
        <v>YES</v>
      </c>
      <c r="S1240" s="24" t="b">
        <f t="shared" si="178"/>
        <v>1</v>
      </c>
      <c r="T1240" s="24" t="b">
        <f t="shared" si="179"/>
        <v>1</v>
      </c>
      <c r="U1240" s="24">
        <f t="shared" ref="U1240:U1303" si="180">_xlfn.RANK.EQ(O1240,O$2:O$2337)</f>
        <v>1179</v>
      </c>
      <c r="V1240" s="24">
        <f t="shared" ref="V1240:V1303" si="181">_xlfn.RANK.EQ(P1240,P$2:P$2337)</f>
        <v>1140</v>
      </c>
      <c r="W1240" s="24"/>
      <c r="X1240" s="23" t="s">
        <v>1480</v>
      </c>
      <c r="Y1240" s="23" t="s">
        <v>42</v>
      </c>
      <c r="AA1240" s="24" t="s">
        <v>39</v>
      </c>
      <c r="AB1240" s="24" t="s">
        <v>39</v>
      </c>
      <c r="AC1240" s="24"/>
      <c r="AD1240" s="24">
        <v>10</v>
      </c>
      <c r="AE1240" s="24">
        <v>6</v>
      </c>
      <c r="AF1240" s="24">
        <v>3</v>
      </c>
      <c r="AG1240" s="24">
        <v>6</v>
      </c>
      <c r="AH1240" s="24">
        <v>6</v>
      </c>
      <c r="AI1240" s="24">
        <v>6</v>
      </c>
      <c r="AJ1240" s="24">
        <v>10</v>
      </c>
      <c r="AK1240" s="24">
        <v>10</v>
      </c>
      <c r="AL1240" s="24">
        <v>3</v>
      </c>
      <c r="AM1240" s="24">
        <v>10</v>
      </c>
      <c r="AN1240" s="24">
        <v>3</v>
      </c>
      <c r="AO1240" s="24">
        <v>10</v>
      </c>
      <c r="AQ1240" s="23" t="s">
        <v>4522</v>
      </c>
      <c r="AR1240" s="23" t="s">
        <v>4523</v>
      </c>
      <c r="AS1240" s="23">
        <v>508.88</v>
      </c>
      <c r="AT1240" s="23">
        <v>12</v>
      </c>
      <c r="AU1240" s="23">
        <v>12</v>
      </c>
      <c r="AV1240" s="23">
        <v>0</v>
      </c>
      <c r="AW1240" s="23">
        <v>328</v>
      </c>
      <c r="AY1240" s="23">
        <v>1000</v>
      </c>
      <c r="AZ1240" s="23">
        <v>1</v>
      </c>
      <c r="BA1240" s="23">
        <v>5</v>
      </c>
      <c r="BC1240" s="23" t="s">
        <v>8293</v>
      </c>
      <c r="BD1240" s="23" t="s">
        <v>8293</v>
      </c>
      <c r="BE1240" s="23" t="s">
        <v>8293</v>
      </c>
      <c r="BF1240" s="23" t="s">
        <v>8330</v>
      </c>
    </row>
    <row r="1241" spans="1:58" s="23" customFormat="1" x14ac:dyDescent="0.2">
      <c r="A1241" s="23" t="s">
        <v>4524</v>
      </c>
      <c r="B1241" s="23" t="s">
        <v>4525</v>
      </c>
      <c r="C1241" s="23" t="s">
        <v>38</v>
      </c>
      <c r="D1241" s="23" t="s">
        <v>38</v>
      </c>
      <c r="E1241" s="23">
        <v>6</v>
      </c>
      <c r="F1241" s="23" t="s">
        <v>38</v>
      </c>
      <c r="G1241" s="23" t="s">
        <v>38</v>
      </c>
      <c r="H1241" s="23">
        <v>1</v>
      </c>
      <c r="I1241" s="23" t="s">
        <v>8264</v>
      </c>
      <c r="J1241" s="23">
        <v>10</v>
      </c>
      <c r="K1241" s="23">
        <v>1</v>
      </c>
      <c r="L1241" s="23" t="s">
        <v>8345</v>
      </c>
      <c r="N1241" s="24" t="b">
        <f t="shared" si="173"/>
        <v>0</v>
      </c>
      <c r="O1241" s="24">
        <f t="shared" si="174"/>
        <v>107</v>
      </c>
      <c r="P1241" s="24">
        <f t="shared" si="175"/>
        <v>5.3</v>
      </c>
      <c r="Q1241" s="24" t="str">
        <f t="shared" si="176"/>
        <v>YES</v>
      </c>
      <c r="R1241" s="24" t="str">
        <f t="shared" si="177"/>
        <v>YES</v>
      </c>
      <c r="S1241" s="24" t="b">
        <f t="shared" si="178"/>
        <v>1</v>
      </c>
      <c r="T1241" s="24" t="b">
        <f t="shared" si="179"/>
        <v>1</v>
      </c>
      <c r="U1241" s="24">
        <f t="shared" si="180"/>
        <v>1179</v>
      </c>
      <c r="V1241" s="24">
        <f t="shared" si="181"/>
        <v>1140</v>
      </c>
      <c r="W1241" s="24"/>
      <c r="X1241" s="23" t="s">
        <v>1480</v>
      </c>
      <c r="Y1241" s="23" t="s">
        <v>42</v>
      </c>
      <c r="AA1241" s="24" t="s">
        <v>39</v>
      </c>
      <c r="AB1241" s="24" t="s">
        <v>39</v>
      </c>
      <c r="AC1241" s="24" t="s">
        <v>39</v>
      </c>
      <c r="AD1241" s="24">
        <v>10</v>
      </c>
      <c r="AE1241" s="24">
        <v>10</v>
      </c>
      <c r="AF1241" s="24">
        <v>10</v>
      </c>
      <c r="AG1241" s="24">
        <v>10</v>
      </c>
      <c r="AH1241" s="24">
        <v>10</v>
      </c>
      <c r="AI1241" s="24">
        <v>10</v>
      </c>
      <c r="AJ1241" s="24">
        <v>10</v>
      </c>
      <c r="AK1241" s="24">
        <v>10</v>
      </c>
      <c r="AL1241" s="24">
        <v>10</v>
      </c>
      <c r="AM1241" s="24">
        <v>10</v>
      </c>
      <c r="AN1241" s="24">
        <v>10</v>
      </c>
      <c r="AO1241" s="24">
        <v>10</v>
      </c>
      <c r="AQ1241" s="23" t="s">
        <v>4526</v>
      </c>
      <c r="AR1241" s="23" t="s">
        <v>4527</v>
      </c>
      <c r="AS1241" s="23">
        <v>272.37</v>
      </c>
      <c r="AT1241" s="23">
        <v>-0.1</v>
      </c>
      <c r="AU1241" s="23">
        <v>12</v>
      </c>
      <c r="AV1241" s="23">
        <v>-12.1</v>
      </c>
      <c r="AW1241" s="23">
        <v>1.7999999999999999E-2</v>
      </c>
      <c r="AY1241" s="23">
        <v>10</v>
      </c>
      <c r="AZ1241" s="23">
        <v>1</v>
      </c>
      <c r="BA1241" s="23">
        <v>5</v>
      </c>
      <c r="BC1241" s="23" t="s">
        <v>8293</v>
      </c>
      <c r="BD1241" s="23" t="s">
        <v>8293</v>
      </c>
      <c r="BE1241" s="23" t="s">
        <v>8293</v>
      </c>
      <c r="BF1241" s="23" t="s">
        <v>8330</v>
      </c>
    </row>
    <row r="1242" spans="1:58" s="23" customFormat="1" x14ac:dyDescent="0.2">
      <c r="A1242" s="23" t="s">
        <v>4528</v>
      </c>
      <c r="B1242" s="23" t="s">
        <v>4529</v>
      </c>
      <c r="C1242" s="23" t="s">
        <v>38</v>
      </c>
      <c r="D1242" s="23" t="s">
        <v>38</v>
      </c>
      <c r="E1242" s="23">
        <v>6</v>
      </c>
      <c r="F1242" s="23" t="s">
        <v>38</v>
      </c>
      <c r="G1242" s="23" t="s">
        <v>115</v>
      </c>
      <c r="H1242" s="23">
        <v>1</v>
      </c>
      <c r="I1242" s="23" t="s">
        <v>8264</v>
      </c>
      <c r="J1242" s="23">
        <v>10</v>
      </c>
      <c r="K1242" s="23">
        <v>1</v>
      </c>
      <c r="L1242" s="23" t="s">
        <v>8345</v>
      </c>
      <c r="N1242" s="24" t="b">
        <f t="shared" si="173"/>
        <v>0</v>
      </c>
      <c r="O1242" s="24">
        <f t="shared" si="174"/>
        <v>107</v>
      </c>
      <c r="P1242" s="24">
        <f t="shared" si="175"/>
        <v>5.3</v>
      </c>
      <c r="Q1242" s="24" t="str">
        <f t="shared" si="176"/>
        <v>YES</v>
      </c>
      <c r="R1242" s="24" t="str">
        <f t="shared" si="177"/>
        <v>YES</v>
      </c>
      <c r="S1242" s="24" t="b">
        <f t="shared" si="178"/>
        <v>1</v>
      </c>
      <c r="T1242" s="24" t="b">
        <f t="shared" si="179"/>
        <v>1</v>
      </c>
      <c r="U1242" s="24">
        <f t="shared" si="180"/>
        <v>1179</v>
      </c>
      <c r="V1242" s="24">
        <f t="shared" si="181"/>
        <v>1140</v>
      </c>
      <c r="W1242" s="24"/>
      <c r="X1242" s="23" t="s">
        <v>1480</v>
      </c>
      <c r="Y1242" s="23" t="s">
        <v>42</v>
      </c>
      <c r="AA1242" s="24" t="s">
        <v>39</v>
      </c>
      <c r="AB1242" s="24" t="s">
        <v>39</v>
      </c>
      <c r="AC1242" s="24" t="s">
        <v>39</v>
      </c>
      <c r="AD1242" s="24">
        <v>10</v>
      </c>
      <c r="AE1242" s="24">
        <v>10</v>
      </c>
      <c r="AF1242" s="24">
        <v>10</v>
      </c>
      <c r="AG1242" s="24">
        <v>10</v>
      </c>
      <c r="AH1242" s="24">
        <v>10</v>
      </c>
      <c r="AI1242" s="24">
        <v>10</v>
      </c>
      <c r="AJ1242" s="24">
        <v>10</v>
      </c>
      <c r="AK1242" s="24">
        <v>10</v>
      </c>
      <c r="AL1242" s="24">
        <v>10</v>
      </c>
      <c r="AM1242" s="24">
        <v>10</v>
      </c>
      <c r="AN1242" s="24">
        <v>10</v>
      </c>
      <c r="AO1242" s="24">
        <v>10</v>
      </c>
      <c r="AQ1242" s="23" t="s">
        <v>4530</v>
      </c>
      <c r="AR1242" s="23" t="s">
        <v>4531</v>
      </c>
      <c r="AS1242" s="23">
        <v>173.29</v>
      </c>
      <c r="AT1242" s="23">
        <v>2.71</v>
      </c>
      <c r="AU1242" s="23">
        <v>11.77</v>
      </c>
      <c r="AV1242" s="23">
        <v>-9.0599999999999987</v>
      </c>
      <c r="AW1242" s="23">
        <v>0.61599999999999999</v>
      </c>
      <c r="AY1242" s="23">
        <v>10</v>
      </c>
      <c r="AZ1242" s="23">
        <v>1</v>
      </c>
      <c r="BA1242" s="23" t="s">
        <v>151</v>
      </c>
      <c r="BC1242" s="23" t="s">
        <v>8293</v>
      </c>
      <c r="BD1242" s="23" t="s">
        <v>8293</v>
      </c>
      <c r="BE1242" s="23" t="s">
        <v>8293</v>
      </c>
      <c r="BF1242" s="23" t="s">
        <v>8330</v>
      </c>
    </row>
    <row r="1243" spans="1:58" s="23" customFormat="1" x14ac:dyDescent="0.2">
      <c r="A1243" s="23" t="s">
        <v>4532</v>
      </c>
      <c r="B1243" s="23" t="s">
        <v>4533</v>
      </c>
      <c r="C1243" s="23" t="s">
        <v>38</v>
      </c>
      <c r="D1243" s="23" t="s">
        <v>38</v>
      </c>
      <c r="E1243" s="23">
        <v>6</v>
      </c>
      <c r="F1243" s="23" t="s">
        <v>38</v>
      </c>
      <c r="G1243" s="23" t="s">
        <v>38</v>
      </c>
      <c r="H1243" s="23">
        <v>1</v>
      </c>
      <c r="I1243" s="23" t="s">
        <v>8264</v>
      </c>
      <c r="J1243" s="23">
        <v>10</v>
      </c>
      <c r="K1243" s="23">
        <v>1</v>
      </c>
      <c r="L1243" s="23" t="s">
        <v>8345</v>
      </c>
      <c r="N1243" s="24" t="b">
        <f t="shared" si="173"/>
        <v>0</v>
      </c>
      <c r="O1243" s="24">
        <f t="shared" si="174"/>
        <v>107</v>
      </c>
      <c r="P1243" s="24">
        <f t="shared" si="175"/>
        <v>5.3</v>
      </c>
      <c r="Q1243" s="24" t="str">
        <f t="shared" si="176"/>
        <v>YES</v>
      </c>
      <c r="R1243" s="24" t="str">
        <f t="shared" si="177"/>
        <v>YES</v>
      </c>
      <c r="S1243" s="24" t="b">
        <f t="shared" si="178"/>
        <v>1</v>
      </c>
      <c r="T1243" s="24" t="b">
        <f t="shared" si="179"/>
        <v>1</v>
      </c>
      <c r="U1243" s="24">
        <f t="shared" si="180"/>
        <v>1179</v>
      </c>
      <c r="V1243" s="24">
        <f t="shared" si="181"/>
        <v>1140</v>
      </c>
      <c r="W1243" s="24"/>
      <c r="X1243" s="23" t="s">
        <v>1480</v>
      </c>
      <c r="Y1243" s="23" t="s">
        <v>42</v>
      </c>
      <c r="AA1243" s="24" t="s">
        <v>39</v>
      </c>
      <c r="AB1243" s="24" t="s">
        <v>39</v>
      </c>
      <c r="AC1243" s="24" t="s">
        <v>39</v>
      </c>
      <c r="AD1243" s="24">
        <v>10</v>
      </c>
      <c r="AE1243" s="24">
        <v>10</v>
      </c>
      <c r="AF1243" s="24">
        <v>10</v>
      </c>
      <c r="AG1243" s="24">
        <v>10</v>
      </c>
      <c r="AH1243" s="24">
        <v>10</v>
      </c>
      <c r="AI1243" s="24">
        <v>10</v>
      </c>
      <c r="AJ1243" s="24">
        <v>10</v>
      </c>
      <c r="AK1243" s="24">
        <v>10</v>
      </c>
      <c r="AL1243" s="24">
        <v>10</v>
      </c>
      <c r="AM1243" s="24">
        <v>10</v>
      </c>
      <c r="AN1243" s="24">
        <v>10</v>
      </c>
      <c r="AO1243" s="24">
        <v>10</v>
      </c>
      <c r="AQ1243" s="23" t="s">
        <v>4534</v>
      </c>
      <c r="AR1243" s="23" t="s">
        <v>4535</v>
      </c>
      <c r="AS1243" s="23">
        <v>201.34</v>
      </c>
      <c r="AT1243" s="23">
        <v>3.69</v>
      </c>
      <c r="AU1243" s="23">
        <v>12</v>
      </c>
      <c r="AV1243" s="23">
        <v>-8.31</v>
      </c>
      <c r="AW1243" s="23">
        <v>1.17</v>
      </c>
      <c r="AY1243" s="23">
        <v>1000</v>
      </c>
      <c r="AZ1243" s="23">
        <v>1</v>
      </c>
      <c r="BA1243" s="23">
        <v>5</v>
      </c>
      <c r="BC1243" s="23" t="s">
        <v>8293</v>
      </c>
      <c r="BD1243" s="23" t="s">
        <v>8293</v>
      </c>
      <c r="BE1243" s="23" t="s">
        <v>8293</v>
      </c>
      <c r="BF1243" s="23" t="s">
        <v>8330</v>
      </c>
    </row>
    <row r="1244" spans="1:58" s="23" customFormat="1" x14ac:dyDescent="0.2">
      <c r="A1244" s="23" t="s">
        <v>4536</v>
      </c>
      <c r="B1244" s="23" t="s">
        <v>4537</v>
      </c>
      <c r="C1244" s="23" t="s">
        <v>38</v>
      </c>
      <c r="D1244" s="23" t="s">
        <v>38</v>
      </c>
      <c r="E1244" s="23">
        <v>6</v>
      </c>
      <c r="F1244" s="23" t="s">
        <v>38</v>
      </c>
      <c r="G1244" s="23" t="s">
        <v>38</v>
      </c>
      <c r="H1244" s="23">
        <v>1</v>
      </c>
      <c r="I1244" s="23" t="s">
        <v>8264</v>
      </c>
      <c r="J1244" s="23">
        <v>10</v>
      </c>
      <c r="K1244" s="23">
        <v>1</v>
      </c>
      <c r="L1244" s="23" t="s">
        <v>8345</v>
      </c>
      <c r="N1244" s="24" t="b">
        <f t="shared" si="173"/>
        <v>0</v>
      </c>
      <c r="O1244" s="24">
        <f t="shared" si="174"/>
        <v>107</v>
      </c>
      <c r="P1244" s="24">
        <f t="shared" si="175"/>
        <v>5.3</v>
      </c>
      <c r="Q1244" s="24" t="str">
        <f t="shared" si="176"/>
        <v>YES</v>
      </c>
      <c r="R1244" s="24" t="str">
        <f t="shared" si="177"/>
        <v>YES</v>
      </c>
      <c r="S1244" s="24" t="b">
        <f t="shared" si="178"/>
        <v>1</v>
      </c>
      <c r="T1244" s="24" t="b">
        <f t="shared" si="179"/>
        <v>1</v>
      </c>
      <c r="U1244" s="24">
        <f t="shared" si="180"/>
        <v>1179</v>
      </c>
      <c r="V1244" s="24">
        <f t="shared" si="181"/>
        <v>1140</v>
      </c>
      <c r="W1244" s="24"/>
      <c r="X1244" s="23" t="s">
        <v>1480</v>
      </c>
      <c r="Y1244" s="23" t="s">
        <v>42</v>
      </c>
      <c r="AA1244" s="24" t="s">
        <v>39</v>
      </c>
      <c r="AB1244" s="24" t="s">
        <v>39</v>
      </c>
      <c r="AC1244" s="24" t="s">
        <v>39</v>
      </c>
      <c r="AD1244" s="24">
        <v>10</v>
      </c>
      <c r="AE1244" s="24">
        <v>10</v>
      </c>
      <c r="AF1244" s="24">
        <v>10</v>
      </c>
      <c r="AG1244" s="24">
        <v>10</v>
      </c>
      <c r="AH1244" s="24">
        <v>10</v>
      </c>
      <c r="AI1244" s="24">
        <v>10</v>
      </c>
      <c r="AJ1244" s="24">
        <v>6</v>
      </c>
      <c r="AK1244" s="24">
        <v>6</v>
      </c>
      <c r="AL1244" s="24">
        <v>10</v>
      </c>
      <c r="AM1244" s="24">
        <v>6</v>
      </c>
      <c r="AN1244" s="24">
        <v>10</v>
      </c>
      <c r="AO1244" s="24">
        <v>6</v>
      </c>
      <c r="AQ1244" s="23" t="s">
        <v>4538</v>
      </c>
      <c r="AR1244" s="23" t="s">
        <v>4159</v>
      </c>
      <c r="AS1244" s="23">
        <v>402.55</v>
      </c>
      <c r="AT1244" s="23">
        <v>5.5</v>
      </c>
      <c r="AU1244" s="23">
        <v>12</v>
      </c>
      <c r="AV1244" s="23">
        <v>-6.5</v>
      </c>
      <c r="AW1244" s="23">
        <v>8.72E-2</v>
      </c>
      <c r="AY1244" s="23">
        <v>1000</v>
      </c>
      <c r="AZ1244" s="23">
        <v>1</v>
      </c>
      <c r="BA1244" s="23">
        <v>5</v>
      </c>
      <c r="BC1244" s="23" t="s">
        <v>8293</v>
      </c>
      <c r="BD1244" s="23" t="s">
        <v>8293</v>
      </c>
      <c r="BE1244" s="23" t="s">
        <v>8293</v>
      </c>
      <c r="BF1244" s="23" t="s">
        <v>8330</v>
      </c>
    </row>
    <row r="1245" spans="1:58" s="23" customFormat="1" x14ac:dyDescent="0.2">
      <c r="A1245" s="23" t="s">
        <v>4539</v>
      </c>
      <c r="B1245" s="23" t="s">
        <v>4540</v>
      </c>
      <c r="C1245" s="23" t="s">
        <v>38</v>
      </c>
      <c r="D1245" s="23" t="s">
        <v>38</v>
      </c>
      <c r="E1245" s="23">
        <v>6</v>
      </c>
      <c r="F1245" s="23" t="s">
        <v>38</v>
      </c>
      <c r="G1245" s="23" t="s">
        <v>38</v>
      </c>
      <c r="H1245" s="23">
        <v>1</v>
      </c>
      <c r="I1245" s="23" t="s">
        <v>8264</v>
      </c>
      <c r="J1245" s="23">
        <v>10</v>
      </c>
      <c r="K1245" s="23">
        <v>1</v>
      </c>
      <c r="L1245" s="23" t="s">
        <v>8345</v>
      </c>
      <c r="N1245" s="24" t="b">
        <f t="shared" si="173"/>
        <v>0</v>
      </c>
      <c r="O1245" s="24">
        <f t="shared" si="174"/>
        <v>107</v>
      </c>
      <c r="P1245" s="24">
        <f t="shared" si="175"/>
        <v>5.3</v>
      </c>
      <c r="Q1245" s="24" t="str">
        <f t="shared" si="176"/>
        <v>YES</v>
      </c>
      <c r="R1245" s="24" t="str">
        <f t="shared" si="177"/>
        <v>YES</v>
      </c>
      <c r="S1245" s="24" t="b">
        <f t="shared" si="178"/>
        <v>1</v>
      </c>
      <c r="T1245" s="24" t="b">
        <f t="shared" si="179"/>
        <v>1</v>
      </c>
      <c r="U1245" s="24">
        <f t="shared" si="180"/>
        <v>1179</v>
      </c>
      <c r="V1245" s="24">
        <f t="shared" si="181"/>
        <v>1140</v>
      </c>
      <c r="W1245" s="24"/>
      <c r="X1245" s="23" t="s">
        <v>1480</v>
      </c>
      <c r="Y1245" s="23" t="s">
        <v>42</v>
      </c>
      <c r="AA1245" s="24"/>
      <c r="AB1245" s="24" t="s">
        <v>39</v>
      </c>
      <c r="AC1245" s="24"/>
      <c r="AD1245" s="24">
        <v>6</v>
      </c>
      <c r="AE1245" s="24">
        <v>6</v>
      </c>
      <c r="AF1245" s="24">
        <v>6</v>
      </c>
      <c r="AG1245" s="24">
        <v>6</v>
      </c>
      <c r="AH1245" s="24">
        <v>6</v>
      </c>
      <c r="AI1245" s="24">
        <v>6</v>
      </c>
      <c r="AJ1245" s="24">
        <v>6</v>
      </c>
      <c r="AK1245" s="24">
        <v>6</v>
      </c>
      <c r="AL1245" s="24">
        <v>10</v>
      </c>
      <c r="AM1245" s="24">
        <v>3</v>
      </c>
      <c r="AN1245" s="24">
        <v>6</v>
      </c>
      <c r="AO1245" s="24">
        <v>6</v>
      </c>
      <c r="AQ1245" s="23" t="s">
        <v>4541</v>
      </c>
      <c r="AR1245" s="23" t="s">
        <v>4542</v>
      </c>
      <c r="AS1245" s="23">
        <v>218.28</v>
      </c>
      <c r="AT1245" s="23">
        <v>1.71</v>
      </c>
      <c r="AU1245" s="23">
        <v>8.7439999999999998</v>
      </c>
      <c r="AV1245" s="23">
        <v>-7.0339999999999998</v>
      </c>
      <c r="AW1245" s="23">
        <v>6.6800000000000002E-3</v>
      </c>
      <c r="AY1245" s="23">
        <v>100</v>
      </c>
      <c r="AZ1245" s="23">
        <v>1</v>
      </c>
      <c r="BA1245" s="23">
        <v>5</v>
      </c>
      <c r="BC1245" s="23" t="s">
        <v>8293</v>
      </c>
      <c r="BD1245" s="23" t="s">
        <v>8293</v>
      </c>
      <c r="BE1245" s="23" t="s">
        <v>8293</v>
      </c>
      <c r="BF1245" s="23" t="s">
        <v>8330</v>
      </c>
    </row>
    <row r="1246" spans="1:58" s="23" customFormat="1" x14ac:dyDescent="0.2">
      <c r="A1246" s="23" t="s">
        <v>4543</v>
      </c>
      <c r="B1246" s="23" t="s">
        <v>4544</v>
      </c>
      <c r="C1246" s="23" t="s">
        <v>38</v>
      </c>
      <c r="D1246" s="23" t="s">
        <v>38</v>
      </c>
      <c r="E1246" s="23">
        <v>6</v>
      </c>
      <c r="F1246" s="23" t="s">
        <v>38</v>
      </c>
      <c r="G1246" s="23" t="s">
        <v>38</v>
      </c>
      <c r="H1246" s="23">
        <v>1</v>
      </c>
      <c r="I1246" s="23" t="s">
        <v>8264</v>
      </c>
      <c r="J1246" s="23">
        <v>10</v>
      </c>
      <c r="K1246" s="23">
        <v>1</v>
      </c>
      <c r="L1246" s="23" t="s">
        <v>8345</v>
      </c>
      <c r="N1246" s="24" t="b">
        <f t="shared" si="173"/>
        <v>0</v>
      </c>
      <c r="O1246" s="24">
        <f t="shared" si="174"/>
        <v>107</v>
      </c>
      <c r="P1246" s="24">
        <f t="shared" si="175"/>
        <v>5.3</v>
      </c>
      <c r="Q1246" s="24" t="str">
        <f t="shared" si="176"/>
        <v>YES</v>
      </c>
      <c r="R1246" s="24" t="str">
        <f t="shared" si="177"/>
        <v>YES</v>
      </c>
      <c r="S1246" s="24" t="b">
        <f t="shared" si="178"/>
        <v>1</v>
      </c>
      <c r="T1246" s="24" t="b">
        <f t="shared" si="179"/>
        <v>1</v>
      </c>
      <c r="U1246" s="24">
        <f t="shared" si="180"/>
        <v>1179</v>
      </c>
      <c r="V1246" s="24">
        <f t="shared" si="181"/>
        <v>1140</v>
      </c>
      <c r="W1246" s="24"/>
      <c r="X1246" s="23" t="s">
        <v>1480</v>
      </c>
      <c r="Y1246" s="23" t="s">
        <v>42</v>
      </c>
      <c r="AA1246" s="24"/>
      <c r="AB1246" s="24" t="s">
        <v>39</v>
      </c>
      <c r="AC1246" s="24"/>
      <c r="AD1246" s="24">
        <v>6</v>
      </c>
      <c r="AE1246" s="24">
        <v>6</v>
      </c>
      <c r="AF1246" s="24">
        <v>6</v>
      </c>
      <c r="AG1246" s="24">
        <v>6</v>
      </c>
      <c r="AH1246" s="24">
        <v>6</v>
      </c>
      <c r="AI1246" s="24">
        <v>6</v>
      </c>
      <c r="AJ1246" s="24">
        <v>10</v>
      </c>
      <c r="AK1246" s="24">
        <v>10</v>
      </c>
      <c r="AL1246" s="24">
        <v>3</v>
      </c>
      <c r="AM1246" s="24">
        <v>10</v>
      </c>
      <c r="AN1246" s="24">
        <v>3</v>
      </c>
      <c r="AO1246" s="24">
        <v>10</v>
      </c>
      <c r="AQ1246" s="23" t="s">
        <v>4545</v>
      </c>
      <c r="AR1246" s="23" t="s">
        <v>4546</v>
      </c>
      <c r="AS1246" s="23">
        <v>981.51</v>
      </c>
      <c r="AT1246" s="23">
        <v>12</v>
      </c>
      <c r="AU1246" s="23">
        <v>12</v>
      </c>
      <c r="AV1246" s="23">
        <v>0</v>
      </c>
      <c r="AW1246" s="23">
        <v>18.899999999999999</v>
      </c>
      <c r="AY1246" s="23">
        <v>1000</v>
      </c>
      <c r="AZ1246" s="23">
        <v>1</v>
      </c>
      <c r="BA1246" s="23">
        <v>5</v>
      </c>
      <c r="BC1246" s="23" t="s">
        <v>8293</v>
      </c>
      <c r="BD1246" s="23" t="s">
        <v>8293</v>
      </c>
      <c r="BE1246" s="23" t="s">
        <v>8293</v>
      </c>
      <c r="BF1246" s="23" t="s">
        <v>8330</v>
      </c>
    </row>
    <row r="1247" spans="1:58" s="23" customFormat="1" x14ac:dyDescent="0.2">
      <c r="A1247" s="23" t="s">
        <v>4547</v>
      </c>
      <c r="B1247" s="23" t="s">
        <v>4548</v>
      </c>
      <c r="C1247" s="23" t="s">
        <v>38</v>
      </c>
      <c r="D1247" s="23" t="s">
        <v>38</v>
      </c>
      <c r="E1247" s="23">
        <v>6</v>
      </c>
      <c r="F1247" s="23" t="s">
        <v>38</v>
      </c>
      <c r="G1247" s="23" t="s">
        <v>38</v>
      </c>
      <c r="H1247" s="23">
        <v>1</v>
      </c>
      <c r="I1247" s="23" t="s">
        <v>8264</v>
      </c>
      <c r="J1247" s="23">
        <v>10</v>
      </c>
      <c r="K1247" s="23">
        <v>1</v>
      </c>
      <c r="L1247" s="23" t="s">
        <v>8345</v>
      </c>
      <c r="N1247" s="24" t="b">
        <f t="shared" si="173"/>
        <v>0</v>
      </c>
      <c r="O1247" s="24">
        <f t="shared" si="174"/>
        <v>107</v>
      </c>
      <c r="P1247" s="24">
        <f t="shared" si="175"/>
        <v>5.3</v>
      </c>
      <c r="Q1247" s="24" t="str">
        <f t="shared" si="176"/>
        <v>YES</v>
      </c>
      <c r="R1247" s="24" t="str">
        <f t="shared" si="177"/>
        <v>YES</v>
      </c>
      <c r="S1247" s="24" t="b">
        <f t="shared" si="178"/>
        <v>1</v>
      </c>
      <c r="T1247" s="24" t="b">
        <f t="shared" si="179"/>
        <v>1</v>
      </c>
      <c r="U1247" s="24">
        <f t="shared" si="180"/>
        <v>1179</v>
      </c>
      <c r="V1247" s="24">
        <f t="shared" si="181"/>
        <v>1140</v>
      </c>
      <c r="W1247" s="24"/>
      <c r="X1247" s="23" t="s">
        <v>1480</v>
      </c>
      <c r="Y1247" s="23" t="s">
        <v>42</v>
      </c>
      <c r="AA1247" s="24"/>
      <c r="AB1247" s="24" t="s">
        <v>39</v>
      </c>
      <c r="AC1247" s="24"/>
      <c r="AD1247" s="24">
        <v>6</v>
      </c>
      <c r="AE1247" s="24">
        <v>6</v>
      </c>
      <c r="AF1247" s="24">
        <v>6</v>
      </c>
      <c r="AG1247" s="24">
        <v>6</v>
      </c>
      <c r="AH1247" s="24">
        <v>6</v>
      </c>
      <c r="AI1247" s="24">
        <v>6</v>
      </c>
      <c r="AJ1247" s="24">
        <v>6</v>
      </c>
      <c r="AK1247" s="24">
        <v>6</v>
      </c>
      <c r="AL1247" s="24">
        <v>10</v>
      </c>
      <c r="AM1247" s="24">
        <v>6</v>
      </c>
      <c r="AN1247" s="24">
        <v>6</v>
      </c>
      <c r="AO1247" s="24">
        <v>6</v>
      </c>
      <c r="AQ1247" s="23" t="s">
        <v>4549</v>
      </c>
      <c r="AR1247" s="23" t="s">
        <v>4550</v>
      </c>
      <c r="AS1247" s="23">
        <v>155.15</v>
      </c>
      <c r="AT1247" s="23">
        <v>0.65</v>
      </c>
      <c r="AU1247" s="23">
        <v>7.5330000000000004</v>
      </c>
      <c r="AV1247" s="23">
        <v>-6.883</v>
      </c>
      <c r="AW1247" s="23">
        <v>1.34E-2</v>
      </c>
      <c r="AY1247" s="23">
        <v>100</v>
      </c>
      <c r="AZ1247" s="23">
        <v>1</v>
      </c>
      <c r="BA1247" s="23">
        <v>5</v>
      </c>
      <c r="BC1247" s="23" t="s">
        <v>8293</v>
      </c>
      <c r="BD1247" s="23" t="s">
        <v>8293</v>
      </c>
      <c r="BE1247" s="23" t="s">
        <v>8293</v>
      </c>
      <c r="BF1247" s="23" t="s">
        <v>8330</v>
      </c>
    </row>
    <row r="1248" spans="1:58" s="23" customFormat="1" x14ac:dyDescent="0.2">
      <c r="A1248" s="23" t="s">
        <v>4551</v>
      </c>
      <c r="B1248" s="23" t="s">
        <v>4552</v>
      </c>
      <c r="C1248" s="23" t="s">
        <v>38</v>
      </c>
      <c r="D1248" s="23" t="s">
        <v>38</v>
      </c>
      <c r="E1248" s="23">
        <v>6</v>
      </c>
      <c r="F1248" s="23" t="s">
        <v>38</v>
      </c>
      <c r="G1248" s="23" t="s">
        <v>38</v>
      </c>
      <c r="H1248" s="23">
        <v>1</v>
      </c>
      <c r="I1248" s="23" t="s">
        <v>8264</v>
      </c>
      <c r="J1248" s="23">
        <v>10</v>
      </c>
      <c r="K1248" s="23">
        <v>1</v>
      </c>
      <c r="L1248" s="23" t="s">
        <v>8345</v>
      </c>
      <c r="N1248" s="24" t="b">
        <f t="shared" si="173"/>
        <v>0</v>
      </c>
      <c r="O1248" s="24">
        <f t="shared" si="174"/>
        <v>107</v>
      </c>
      <c r="P1248" s="24">
        <f t="shared" si="175"/>
        <v>5.3</v>
      </c>
      <c r="Q1248" s="24" t="str">
        <f t="shared" si="176"/>
        <v>YES</v>
      </c>
      <c r="R1248" s="24" t="str">
        <f t="shared" si="177"/>
        <v>YES</v>
      </c>
      <c r="S1248" s="24" t="b">
        <f t="shared" si="178"/>
        <v>1</v>
      </c>
      <c r="T1248" s="24" t="b">
        <f t="shared" si="179"/>
        <v>1</v>
      </c>
      <c r="U1248" s="24">
        <f t="shared" si="180"/>
        <v>1179</v>
      </c>
      <c r="V1248" s="24">
        <f t="shared" si="181"/>
        <v>1140</v>
      </c>
      <c r="W1248" s="24"/>
      <c r="X1248" s="23" t="s">
        <v>1480</v>
      </c>
      <c r="Y1248" s="23" t="s">
        <v>42</v>
      </c>
      <c r="AA1248" s="24"/>
      <c r="AB1248" s="24" t="s">
        <v>39</v>
      </c>
      <c r="AC1248" s="24"/>
      <c r="AD1248" s="24">
        <v>6</v>
      </c>
      <c r="AE1248" s="24">
        <v>6</v>
      </c>
      <c r="AF1248" s="24">
        <v>3</v>
      </c>
      <c r="AG1248" s="24">
        <v>6</v>
      </c>
      <c r="AH1248" s="24">
        <v>3</v>
      </c>
      <c r="AI1248" s="24">
        <v>6</v>
      </c>
      <c r="AJ1248" s="24">
        <v>10</v>
      </c>
      <c r="AK1248" s="24">
        <v>10</v>
      </c>
      <c r="AL1248" s="24">
        <v>1</v>
      </c>
      <c r="AM1248" s="24">
        <v>10</v>
      </c>
      <c r="AN1248" s="24">
        <v>1</v>
      </c>
      <c r="AO1248" s="24">
        <v>10</v>
      </c>
      <c r="AQ1248" s="23" t="s">
        <v>4553</v>
      </c>
      <c r="AR1248" s="23" t="s">
        <v>4554</v>
      </c>
      <c r="AS1248" s="23">
        <v>424.72</v>
      </c>
      <c r="AT1248" s="23">
        <v>12</v>
      </c>
      <c r="AU1248" s="23">
        <v>11.718</v>
      </c>
      <c r="AV1248" s="23">
        <v>0.28200000000000003</v>
      </c>
      <c r="AW1248" s="23">
        <v>46.2</v>
      </c>
      <c r="AY1248" s="23">
        <v>1000</v>
      </c>
      <c r="AZ1248" s="23">
        <v>1</v>
      </c>
      <c r="BA1248" s="23">
        <v>5</v>
      </c>
      <c r="BC1248" s="23" t="s">
        <v>8293</v>
      </c>
      <c r="BD1248" s="23" t="s">
        <v>8293</v>
      </c>
      <c r="BE1248" s="23" t="s">
        <v>8293</v>
      </c>
      <c r="BF1248" s="23" t="s">
        <v>8330</v>
      </c>
    </row>
    <row r="1249" spans="1:58" s="23" customFormat="1" x14ac:dyDescent="0.2">
      <c r="A1249" s="23" t="s">
        <v>4555</v>
      </c>
      <c r="B1249" s="23" t="s">
        <v>4556</v>
      </c>
      <c r="C1249" s="23" t="s">
        <v>38</v>
      </c>
      <c r="D1249" s="23" t="s">
        <v>38</v>
      </c>
      <c r="E1249" s="23">
        <v>6</v>
      </c>
      <c r="F1249" s="23" t="s">
        <v>38</v>
      </c>
      <c r="G1249" s="23" t="s">
        <v>38</v>
      </c>
      <c r="H1249" s="23">
        <v>1</v>
      </c>
      <c r="I1249" s="23" t="s">
        <v>8264</v>
      </c>
      <c r="J1249" s="23">
        <v>10</v>
      </c>
      <c r="K1249" s="23">
        <v>1</v>
      </c>
      <c r="L1249" s="23" t="s">
        <v>8345</v>
      </c>
      <c r="N1249" s="24" t="b">
        <f t="shared" si="173"/>
        <v>0</v>
      </c>
      <c r="O1249" s="24">
        <f t="shared" si="174"/>
        <v>107</v>
      </c>
      <c r="P1249" s="24">
        <f t="shared" si="175"/>
        <v>5.3</v>
      </c>
      <c r="Q1249" s="24" t="str">
        <f t="shared" si="176"/>
        <v>YES</v>
      </c>
      <c r="R1249" s="24" t="str">
        <f t="shared" si="177"/>
        <v>YES</v>
      </c>
      <c r="S1249" s="24" t="b">
        <f t="shared" si="178"/>
        <v>1</v>
      </c>
      <c r="T1249" s="24" t="b">
        <f t="shared" si="179"/>
        <v>1</v>
      </c>
      <c r="U1249" s="24">
        <f t="shared" si="180"/>
        <v>1179</v>
      </c>
      <c r="V1249" s="24">
        <f t="shared" si="181"/>
        <v>1140</v>
      </c>
      <c r="W1249" s="24"/>
      <c r="X1249" s="23" t="s">
        <v>1480</v>
      </c>
      <c r="Y1249" s="23" t="s">
        <v>42</v>
      </c>
      <c r="AA1249" s="24" t="s">
        <v>39</v>
      </c>
      <c r="AB1249" s="24" t="s">
        <v>39</v>
      </c>
      <c r="AC1249" s="24"/>
      <c r="AD1249" s="24">
        <v>10</v>
      </c>
      <c r="AE1249" s="24">
        <v>6</v>
      </c>
      <c r="AF1249" s="24">
        <v>3</v>
      </c>
      <c r="AG1249" s="24">
        <v>6</v>
      </c>
      <c r="AH1249" s="24">
        <v>6</v>
      </c>
      <c r="AI1249" s="24">
        <v>6</v>
      </c>
      <c r="AJ1249" s="24">
        <v>10</v>
      </c>
      <c r="AK1249" s="24">
        <v>10</v>
      </c>
      <c r="AL1249" s="24">
        <v>3</v>
      </c>
      <c r="AM1249" s="24">
        <v>10</v>
      </c>
      <c r="AN1249" s="24">
        <v>3</v>
      </c>
      <c r="AO1249" s="24">
        <v>10</v>
      </c>
      <c r="AQ1249" s="23" t="s">
        <v>4557</v>
      </c>
      <c r="AR1249" s="23" t="s">
        <v>4558</v>
      </c>
      <c r="AS1249" s="23">
        <v>466.84</v>
      </c>
      <c r="AT1249" s="23">
        <v>12</v>
      </c>
      <c r="AU1249" s="23">
        <v>12</v>
      </c>
      <c r="AV1249" s="23">
        <v>0</v>
      </c>
      <c r="AW1249" s="23">
        <v>543</v>
      </c>
      <c r="AY1249" s="23">
        <v>100</v>
      </c>
      <c r="AZ1249" s="23">
        <v>1</v>
      </c>
      <c r="BA1249" s="23">
        <v>5</v>
      </c>
      <c r="BC1249" s="23" t="s">
        <v>8293</v>
      </c>
      <c r="BD1249" s="23" t="s">
        <v>8293</v>
      </c>
      <c r="BE1249" s="23" t="s">
        <v>8293</v>
      </c>
      <c r="BF1249" s="23" t="s">
        <v>8330</v>
      </c>
    </row>
    <row r="1250" spans="1:58" s="23" customFormat="1" x14ac:dyDescent="0.2">
      <c r="A1250" s="23" t="s">
        <v>4559</v>
      </c>
      <c r="B1250" s="23" t="s">
        <v>4560</v>
      </c>
      <c r="C1250" s="23" t="s">
        <v>38</v>
      </c>
      <c r="D1250" s="23" t="s">
        <v>38</v>
      </c>
      <c r="E1250" s="23">
        <v>6</v>
      </c>
      <c r="F1250" s="23" t="s">
        <v>38</v>
      </c>
      <c r="G1250" s="23" t="s">
        <v>38</v>
      </c>
      <c r="H1250" s="23">
        <v>1</v>
      </c>
      <c r="I1250" s="23" t="s">
        <v>8264</v>
      </c>
      <c r="J1250" s="23">
        <v>10</v>
      </c>
      <c r="K1250" s="23">
        <v>1</v>
      </c>
      <c r="L1250" s="23" t="s">
        <v>8345</v>
      </c>
      <c r="N1250" s="24" t="b">
        <f t="shared" si="173"/>
        <v>0</v>
      </c>
      <c r="O1250" s="24">
        <f t="shared" si="174"/>
        <v>107</v>
      </c>
      <c r="P1250" s="24">
        <f t="shared" si="175"/>
        <v>5.3</v>
      </c>
      <c r="Q1250" s="24" t="str">
        <f t="shared" si="176"/>
        <v>YES</v>
      </c>
      <c r="R1250" s="24" t="str">
        <f t="shared" si="177"/>
        <v>YES</v>
      </c>
      <c r="S1250" s="24" t="b">
        <f t="shared" si="178"/>
        <v>1</v>
      </c>
      <c r="T1250" s="24" t="b">
        <f t="shared" si="179"/>
        <v>1</v>
      </c>
      <c r="U1250" s="24">
        <f t="shared" si="180"/>
        <v>1179</v>
      </c>
      <c r="V1250" s="24">
        <f t="shared" si="181"/>
        <v>1140</v>
      </c>
      <c r="W1250" s="24"/>
      <c r="X1250" s="23" t="s">
        <v>1480</v>
      </c>
      <c r="Y1250" s="23" t="s">
        <v>42</v>
      </c>
      <c r="AA1250" s="24"/>
      <c r="AB1250" s="24" t="s">
        <v>39</v>
      </c>
      <c r="AC1250" s="24"/>
      <c r="AD1250" s="24">
        <v>6</v>
      </c>
      <c r="AE1250" s="24">
        <v>6</v>
      </c>
      <c r="AF1250" s="24">
        <v>6</v>
      </c>
      <c r="AG1250" s="24">
        <v>6</v>
      </c>
      <c r="AH1250" s="24">
        <v>6</v>
      </c>
      <c r="AI1250" s="24">
        <v>6</v>
      </c>
      <c r="AJ1250" s="24">
        <v>6</v>
      </c>
      <c r="AK1250" s="24">
        <v>6</v>
      </c>
      <c r="AL1250" s="24">
        <v>10</v>
      </c>
      <c r="AM1250" s="24">
        <v>6</v>
      </c>
      <c r="AN1250" s="24">
        <v>10</v>
      </c>
      <c r="AO1250" s="24">
        <v>6</v>
      </c>
      <c r="AQ1250" s="23" t="s">
        <v>4475</v>
      </c>
      <c r="AR1250" s="23" t="s">
        <v>4476</v>
      </c>
      <c r="AS1250" s="23">
        <v>166.17</v>
      </c>
      <c r="AT1250" s="23">
        <v>2.4700000000000002</v>
      </c>
      <c r="AU1250" s="23">
        <v>9.1780000000000008</v>
      </c>
      <c r="AV1250" s="23">
        <v>-6.7080000000000002</v>
      </c>
      <c r="AW1250" s="23">
        <v>2.9499999999999998E-2</v>
      </c>
      <c r="AY1250" s="23">
        <v>10</v>
      </c>
      <c r="AZ1250" s="23">
        <v>1</v>
      </c>
      <c r="BA1250" s="23">
        <v>5</v>
      </c>
      <c r="BC1250" s="23" t="s">
        <v>8293</v>
      </c>
      <c r="BD1250" s="23" t="s">
        <v>8293</v>
      </c>
      <c r="BE1250" s="23" t="s">
        <v>8293</v>
      </c>
      <c r="BF1250" s="23" t="s">
        <v>8330</v>
      </c>
    </row>
    <row r="1251" spans="1:58" s="23" customFormat="1" x14ac:dyDescent="0.2">
      <c r="A1251" s="23" t="s">
        <v>4561</v>
      </c>
      <c r="B1251" s="23" t="s">
        <v>4562</v>
      </c>
      <c r="C1251" s="23" t="s">
        <v>38</v>
      </c>
      <c r="D1251" s="23" t="s">
        <v>38</v>
      </c>
      <c r="E1251" s="23">
        <v>6</v>
      </c>
      <c r="F1251" s="23" t="s">
        <v>38</v>
      </c>
      <c r="G1251" s="23" t="s">
        <v>38</v>
      </c>
      <c r="H1251" s="23">
        <v>1</v>
      </c>
      <c r="I1251" s="23" t="s">
        <v>8264</v>
      </c>
      <c r="J1251" s="23">
        <v>10</v>
      </c>
      <c r="K1251" s="23">
        <v>1</v>
      </c>
      <c r="L1251" s="23" t="s">
        <v>8345</v>
      </c>
      <c r="N1251" s="24" t="b">
        <f t="shared" si="173"/>
        <v>0</v>
      </c>
      <c r="O1251" s="24">
        <f t="shared" si="174"/>
        <v>107</v>
      </c>
      <c r="P1251" s="24">
        <f t="shared" si="175"/>
        <v>5.3</v>
      </c>
      <c r="Q1251" s="24" t="str">
        <f t="shared" si="176"/>
        <v>YES</v>
      </c>
      <c r="R1251" s="24" t="str">
        <f t="shared" si="177"/>
        <v>YES</v>
      </c>
      <c r="S1251" s="24" t="b">
        <f t="shared" si="178"/>
        <v>1</v>
      </c>
      <c r="T1251" s="24" t="b">
        <f t="shared" si="179"/>
        <v>1</v>
      </c>
      <c r="U1251" s="24">
        <f t="shared" si="180"/>
        <v>1179</v>
      </c>
      <c r="V1251" s="24">
        <f t="shared" si="181"/>
        <v>1140</v>
      </c>
      <c r="W1251" s="24"/>
      <c r="X1251" s="23" t="s">
        <v>1480</v>
      </c>
      <c r="Y1251" s="23" t="s">
        <v>42</v>
      </c>
      <c r="AA1251" s="24"/>
      <c r="AB1251" s="24" t="s">
        <v>39</v>
      </c>
      <c r="AC1251" s="24"/>
      <c r="AD1251" s="24">
        <v>6</v>
      </c>
      <c r="AE1251" s="24">
        <v>6</v>
      </c>
      <c r="AF1251" s="24">
        <v>6</v>
      </c>
      <c r="AG1251" s="24">
        <v>6</v>
      </c>
      <c r="AH1251" s="24">
        <v>6</v>
      </c>
      <c r="AI1251" s="24">
        <v>6</v>
      </c>
      <c r="AJ1251" s="24">
        <v>6</v>
      </c>
      <c r="AK1251" s="24">
        <v>6</v>
      </c>
      <c r="AL1251" s="24">
        <v>10</v>
      </c>
      <c r="AM1251" s="24">
        <v>6</v>
      </c>
      <c r="AN1251" s="24">
        <v>10</v>
      </c>
      <c r="AO1251" s="24">
        <v>6</v>
      </c>
      <c r="AQ1251" s="23" t="s">
        <v>4563</v>
      </c>
      <c r="AR1251" s="23" t="s">
        <v>4564</v>
      </c>
      <c r="AS1251" s="23">
        <v>180.19</v>
      </c>
      <c r="AT1251" s="23">
        <v>3.04</v>
      </c>
      <c r="AU1251" s="23">
        <v>9.6240000000000006</v>
      </c>
      <c r="AV1251" s="23">
        <v>-6.5840000000000005</v>
      </c>
      <c r="AW1251" s="23">
        <v>4.2999999999999997E-2</v>
      </c>
      <c r="AY1251" s="23">
        <v>10</v>
      </c>
      <c r="AZ1251" s="23">
        <v>1</v>
      </c>
      <c r="BA1251" s="23">
        <v>5</v>
      </c>
      <c r="BC1251" s="23" t="s">
        <v>8293</v>
      </c>
      <c r="BD1251" s="23" t="s">
        <v>8293</v>
      </c>
      <c r="BE1251" s="23" t="s">
        <v>8293</v>
      </c>
      <c r="BF1251" s="23" t="s">
        <v>8330</v>
      </c>
    </row>
    <row r="1252" spans="1:58" s="23" customFormat="1" x14ac:dyDescent="0.2">
      <c r="A1252" s="23" t="s">
        <v>4565</v>
      </c>
      <c r="B1252" s="23" t="s">
        <v>4566</v>
      </c>
      <c r="C1252" s="23" t="s">
        <v>38</v>
      </c>
      <c r="D1252" s="23" t="s">
        <v>38</v>
      </c>
      <c r="E1252" s="23">
        <v>6</v>
      </c>
      <c r="F1252" s="23" t="s">
        <v>38</v>
      </c>
      <c r="G1252" s="23" t="s">
        <v>38</v>
      </c>
      <c r="H1252" s="23">
        <v>1</v>
      </c>
      <c r="I1252" s="23" t="s">
        <v>8264</v>
      </c>
      <c r="J1252" s="23">
        <v>10</v>
      </c>
      <c r="K1252" s="23">
        <v>1</v>
      </c>
      <c r="L1252" s="23" t="s">
        <v>8345</v>
      </c>
      <c r="N1252" s="24" t="b">
        <f t="shared" si="173"/>
        <v>0</v>
      </c>
      <c r="O1252" s="24">
        <f t="shared" si="174"/>
        <v>107</v>
      </c>
      <c r="P1252" s="24">
        <f t="shared" si="175"/>
        <v>5.3</v>
      </c>
      <c r="Q1252" s="24" t="str">
        <f t="shared" si="176"/>
        <v>YES</v>
      </c>
      <c r="R1252" s="24" t="str">
        <f t="shared" si="177"/>
        <v>YES</v>
      </c>
      <c r="S1252" s="24" t="b">
        <f t="shared" si="178"/>
        <v>1</v>
      </c>
      <c r="T1252" s="24" t="b">
        <f t="shared" si="179"/>
        <v>1</v>
      </c>
      <c r="U1252" s="24">
        <f t="shared" si="180"/>
        <v>1179</v>
      </c>
      <c r="V1252" s="24">
        <f t="shared" si="181"/>
        <v>1140</v>
      </c>
      <c r="W1252" s="24"/>
      <c r="X1252" s="23" t="s">
        <v>1480</v>
      </c>
      <c r="Y1252" s="23" t="s">
        <v>42</v>
      </c>
      <c r="AA1252" s="24" t="s">
        <v>39</v>
      </c>
      <c r="AB1252" s="24" t="s">
        <v>39</v>
      </c>
      <c r="AC1252" s="24"/>
      <c r="AD1252" s="24">
        <v>10</v>
      </c>
      <c r="AE1252" s="24">
        <v>6</v>
      </c>
      <c r="AF1252" s="24">
        <v>6</v>
      </c>
      <c r="AG1252" s="24">
        <v>6</v>
      </c>
      <c r="AH1252" s="24">
        <v>6</v>
      </c>
      <c r="AI1252" s="24">
        <v>6</v>
      </c>
      <c r="AJ1252" s="24">
        <v>10</v>
      </c>
      <c r="AK1252" s="24">
        <v>10</v>
      </c>
      <c r="AL1252" s="24">
        <v>3</v>
      </c>
      <c r="AM1252" s="24">
        <v>10</v>
      </c>
      <c r="AN1252" s="24">
        <v>3</v>
      </c>
      <c r="AO1252" s="24">
        <v>10</v>
      </c>
      <c r="AQ1252" s="23" t="s">
        <v>4567</v>
      </c>
      <c r="AR1252" s="23" t="s">
        <v>1908</v>
      </c>
      <c r="AS1252" s="23">
        <v>532.9</v>
      </c>
      <c r="AT1252" s="23">
        <v>12</v>
      </c>
      <c r="AU1252" s="23">
        <v>12</v>
      </c>
      <c r="AV1252" s="23">
        <v>0</v>
      </c>
      <c r="AW1252" s="23">
        <v>900</v>
      </c>
      <c r="AY1252" s="23">
        <v>1000</v>
      </c>
      <c r="AZ1252" s="23">
        <v>1</v>
      </c>
      <c r="BA1252" s="23">
        <v>5</v>
      </c>
      <c r="BC1252" s="23" t="s">
        <v>8293</v>
      </c>
      <c r="BD1252" s="23" t="s">
        <v>8293</v>
      </c>
      <c r="BE1252" s="23" t="s">
        <v>8293</v>
      </c>
      <c r="BF1252" s="23" t="s">
        <v>8330</v>
      </c>
    </row>
    <row r="1253" spans="1:58" s="23" customFormat="1" x14ac:dyDescent="0.2">
      <c r="A1253" s="23" t="s">
        <v>4568</v>
      </c>
      <c r="B1253" s="23" t="s">
        <v>4569</v>
      </c>
      <c r="C1253" s="23" t="s">
        <v>38</v>
      </c>
      <c r="D1253" s="23" t="s">
        <v>38</v>
      </c>
      <c r="E1253" s="23">
        <v>6</v>
      </c>
      <c r="F1253" s="23" t="s">
        <v>38</v>
      </c>
      <c r="G1253" s="23" t="s">
        <v>115</v>
      </c>
      <c r="H1253" s="23">
        <v>1</v>
      </c>
      <c r="I1253" s="23" t="s">
        <v>8264</v>
      </c>
      <c r="J1253" s="23">
        <v>10</v>
      </c>
      <c r="K1253" s="23">
        <v>1</v>
      </c>
      <c r="L1253" s="23" t="s">
        <v>8345</v>
      </c>
      <c r="N1253" s="24" t="b">
        <f t="shared" si="173"/>
        <v>0</v>
      </c>
      <c r="O1253" s="24">
        <f t="shared" si="174"/>
        <v>107</v>
      </c>
      <c r="P1253" s="24">
        <f t="shared" si="175"/>
        <v>5.3</v>
      </c>
      <c r="Q1253" s="24" t="str">
        <f t="shared" si="176"/>
        <v>YES</v>
      </c>
      <c r="R1253" s="24" t="str">
        <f t="shared" si="177"/>
        <v>YES</v>
      </c>
      <c r="S1253" s="24" t="b">
        <f t="shared" si="178"/>
        <v>1</v>
      </c>
      <c r="T1253" s="24" t="b">
        <f t="shared" si="179"/>
        <v>1</v>
      </c>
      <c r="U1253" s="24">
        <f t="shared" si="180"/>
        <v>1179</v>
      </c>
      <c r="V1253" s="24">
        <f t="shared" si="181"/>
        <v>1140</v>
      </c>
      <c r="W1253" s="24"/>
      <c r="X1253" s="23" t="s">
        <v>1480</v>
      </c>
      <c r="Y1253" s="23" t="s">
        <v>42</v>
      </c>
      <c r="AA1253" s="24"/>
      <c r="AB1253" s="24" t="s">
        <v>39</v>
      </c>
      <c r="AC1253" s="24" t="s">
        <v>39</v>
      </c>
      <c r="AD1253" s="24">
        <v>6</v>
      </c>
      <c r="AE1253" s="24">
        <v>6</v>
      </c>
      <c r="AF1253" s="24">
        <v>10</v>
      </c>
      <c r="AG1253" s="24">
        <v>10</v>
      </c>
      <c r="AH1253" s="24">
        <v>10</v>
      </c>
      <c r="AI1253" s="24">
        <v>10</v>
      </c>
      <c r="AJ1253" s="24">
        <v>10</v>
      </c>
      <c r="AK1253" s="24">
        <v>10</v>
      </c>
      <c r="AL1253" s="24">
        <v>10</v>
      </c>
      <c r="AM1253" s="24">
        <v>6</v>
      </c>
      <c r="AN1253" s="24">
        <v>10</v>
      </c>
      <c r="AO1253" s="24">
        <v>10</v>
      </c>
      <c r="AQ1253" s="23" t="s">
        <v>4570</v>
      </c>
      <c r="AR1253" s="23" t="s">
        <v>4571</v>
      </c>
      <c r="AS1253" s="23">
        <v>130.13999999999999</v>
      </c>
      <c r="AT1253" s="23">
        <v>-1.5</v>
      </c>
      <c r="AU1253" s="23">
        <v>9.9710000000000001</v>
      </c>
      <c r="AV1253" s="23">
        <v>-11.471</v>
      </c>
      <c r="AW1253" s="23">
        <v>3.9199999999999999E-4</v>
      </c>
      <c r="AY1253" s="23">
        <v>1000</v>
      </c>
      <c r="AZ1253" s="23">
        <v>1</v>
      </c>
      <c r="BA1253" s="23" t="s">
        <v>151</v>
      </c>
      <c r="BC1253" s="23" t="s">
        <v>8293</v>
      </c>
      <c r="BD1253" s="23" t="s">
        <v>8293</v>
      </c>
      <c r="BE1253" s="23" t="s">
        <v>8293</v>
      </c>
      <c r="BF1253" s="23" t="s">
        <v>8330</v>
      </c>
    </row>
    <row r="1254" spans="1:58" s="23" customFormat="1" x14ac:dyDescent="0.2">
      <c r="A1254" s="23" t="s">
        <v>4572</v>
      </c>
      <c r="B1254" s="23" t="s">
        <v>4573</v>
      </c>
      <c r="C1254" s="23" t="s">
        <v>38</v>
      </c>
      <c r="D1254" s="23" t="s">
        <v>38</v>
      </c>
      <c r="E1254" s="23">
        <v>6</v>
      </c>
      <c r="F1254" s="23" t="s">
        <v>38</v>
      </c>
      <c r="G1254" s="23" t="s">
        <v>38</v>
      </c>
      <c r="H1254" s="23">
        <v>1</v>
      </c>
      <c r="I1254" s="23" t="s">
        <v>8264</v>
      </c>
      <c r="J1254" s="23">
        <v>10</v>
      </c>
      <c r="K1254" s="23">
        <v>1</v>
      </c>
      <c r="L1254" s="23" t="s">
        <v>8345</v>
      </c>
      <c r="N1254" s="24" t="b">
        <f t="shared" si="173"/>
        <v>0</v>
      </c>
      <c r="O1254" s="24">
        <f t="shared" si="174"/>
        <v>107</v>
      </c>
      <c r="P1254" s="24">
        <f t="shared" si="175"/>
        <v>5.3</v>
      </c>
      <c r="Q1254" s="24" t="str">
        <f t="shared" si="176"/>
        <v>YES</v>
      </c>
      <c r="R1254" s="24" t="str">
        <f t="shared" si="177"/>
        <v>YES</v>
      </c>
      <c r="S1254" s="24" t="b">
        <f t="shared" si="178"/>
        <v>1</v>
      </c>
      <c r="T1254" s="24" t="b">
        <f t="shared" si="179"/>
        <v>1</v>
      </c>
      <c r="U1254" s="24">
        <f t="shared" si="180"/>
        <v>1179</v>
      </c>
      <c r="V1254" s="24">
        <f t="shared" si="181"/>
        <v>1140</v>
      </c>
      <c r="W1254" s="24"/>
      <c r="X1254" s="23" t="s">
        <v>1480</v>
      </c>
      <c r="Y1254" s="23" t="s">
        <v>42</v>
      </c>
      <c r="AA1254" s="24"/>
      <c r="AB1254" s="24" t="s">
        <v>39</v>
      </c>
      <c r="AC1254" s="24"/>
      <c r="AD1254" s="24">
        <v>6</v>
      </c>
      <c r="AE1254" s="24">
        <v>6</v>
      </c>
      <c r="AF1254" s="24">
        <v>6</v>
      </c>
      <c r="AG1254" s="24">
        <v>6</v>
      </c>
      <c r="AH1254" s="24">
        <v>6</v>
      </c>
      <c r="AI1254" s="24">
        <v>6</v>
      </c>
      <c r="AJ1254" s="24">
        <v>6</v>
      </c>
      <c r="AK1254" s="24">
        <v>6</v>
      </c>
      <c r="AL1254" s="24">
        <v>10</v>
      </c>
      <c r="AM1254" s="24">
        <v>3</v>
      </c>
      <c r="AN1254" s="24">
        <v>6</v>
      </c>
      <c r="AO1254" s="24">
        <v>3</v>
      </c>
      <c r="AQ1254" s="23" t="s">
        <v>4574</v>
      </c>
      <c r="AR1254" s="23" t="s">
        <v>4575</v>
      </c>
      <c r="AS1254" s="23">
        <v>223.22</v>
      </c>
      <c r="AT1254" s="23">
        <v>1.1399999999999999</v>
      </c>
      <c r="AU1254" s="23">
        <v>8.8160000000000007</v>
      </c>
      <c r="AV1254" s="23">
        <v>-7.676000000000001</v>
      </c>
      <c r="AW1254" s="23">
        <v>1.4300000000000001E-3</v>
      </c>
      <c r="AY1254" s="23">
        <v>100</v>
      </c>
      <c r="AZ1254" s="23">
        <v>1</v>
      </c>
      <c r="BA1254" s="23">
        <v>5</v>
      </c>
      <c r="BC1254" s="23" t="s">
        <v>8293</v>
      </c>
      <c r="BD1254" s="23" t="s">
        <v>8293</v>
      </c>
      <c r="BE1254" s="23" t="s">
        <v>8293</v>
      </c>
      <c r="BF1254" s="23" t="s">
        <v>8330</v>
      </c>
    </row>
    <row r="1255" spans="1:58" s="23" customFormat="1" x14ac:dyDescent="0.2">
      <c r="A1255" s="23" t="s">
        <v>4576</v>
      </c>
      <c r="B1255" s="23" t="s">
        <v>4577</v>
      </c>
      <c r="C1255" s="23" t="s">
        <v>38</v>
      </c>
      <c r="D1255" s="23" t="s">
        <v>38</v>
      </c>
      <c r="E1255" s="23">
        <v>6</v>
      </c>
      <c r="F1255" s="23" t="s">
        <v>38</v>
      </c>
      <c r="G1255" s="23" t="s">
        <v>38</v>
      </c>
      <c r="H1255" s="23">
        <v>1</v>
      </c>
      <c r="I1255" s="23" t="s">
        <v>8264</v>
      </c>
      <c r="J1255" s="23">
        <v>10</v>
      </c>
      <c r="K1255" s="23">
        <v>1</v>
      </c>
      <c r="L1255" s="23" t="s">
        <v>8342</v>
      </c>
      <c r="N1255" s="24" t="b">
        <f t="shared" si="173"/>
        <v>0</v>
      </c>
      <c r="O1255" s="24">
        <f t="shared" si="174"/>
        <v>107</v>
      </c>
      <c r="P1255" s="24">
        <f t="shared" si="175"/>
        <v>5.3</v>
      </c>
      <c r="Q1255" s="24" t="str">
        <f t="shared" si="176"/>
        <v>YES</v>
      </c>
      <c r="R1255" s="24" t="str">
        <f t="shared" si="177"/>
        <v>YES</v>
      </c>
      <c r="S1255" s="24" t="b">
        <f t="shared" si="178"/>
        <v>1</v>
      </c>
      <c r="T1255" s="24" t="b">
        <f t="shared" si="179"/>
        <v>1</v>
      </c>
      <c r="U1255" s="24">
        <f t="shared" si="180"/>
        <v>1179</v>
      </c>
      <c r="V1255" s="24">
        <f t="shared" si="181"/>
        <v>1140</v>
      </c>
      <c r="W1255" s="24"/>
      <c r="X1255" s="23" t="s">
        <v>1475</v>
      </c>
      <c r="Y1255" s="23" t="s">
        <v>95</v>
      </c>
      <c r="AA1255" s="24"/>
      <c r="AB1255" s="24" t="s">
        <v>39</v>
      </c>
      <c r="AC1255" s="24"/>
      <c r="AD1255" s="24">
        <v>6</v>
      </c>
      <c r="AE1255" s="24">
        <v>6</v>
      </c>
      <c r="AF1255" s="24">
        <v>6</v>
      </c>
      <c r="AG1255" s="24">
        <v>6</v>
      </c>
      <c r="AH1255" s="24">
        <v>6</v>
      </c>
      <c r="AI1255" s="24">
        <v>6</v>
      </c>
      <c r="AJ1255" s="24">
        <v>6</v>
      </c>
      <c r="AK1255" s="24">
        <v>6</v>
      </c>
      <c r="AL1255" s="24">
        <v>10</v>
      </c>
      <c r="AM1255" s="24">
        <v>6</v>
      </c>
      <c r="AN1255" s="24">
        <v>10</v>
      </c>
      <c r="AO1255" s="24">
        <v>6</v>
      </c>
      <c r="AQ1255" s="23" t="s">
        <v>4328</v>
      </c>
      <c r="AR1255" s="23" t="s">
        <v>4202</v>
      </c>
      <c r="AS1255" s="23">
        <v>152.13999999999999</v>
      </c>
      <c r="AT1255" s="23">
        <v>1.96</v>
      </c>
      <c r="AU1255" s="23">
        <v>8.7910000000000004</v>
      </c>
      <c r="AV1255" s="23">
        <v>-6.8310000000000004</v>
      </c>
      <c r="AW1255" s="23">
        <v>2.1100000000000001E-2</v>
      </c>
      <c r="AY1255" s="23">
        <v>1000</v>
      </c>
      <c r="AZ1255" s="23">
        <v>1</v>
      </c>
      <c r="BA1255" s="23">
        <v>5</v>
      </c>
      <c r="BC1255" s="23" t="s">
        <v>8293</v>
      </c>
      <c r="BD1255" s="23" t="s">
        <v>8293</v>
      </c>
      <c r="BE1255" s="23" t="s">
        <v>8293</v>
      </c>
      <c r="BF1255" s="23" t="s">
        <v>8330</v>
      </c>
    </row>
    <row r="1256" spans="1:58" s="23" customFormat="1" x14ac:dyDescent="0.2">
      <c r="A1256" s="23" t="s">
        <v>4578</v>
      </c>
      <c r="B1256" s="23" t="s">
        <v>4579</v>
      </c>
      <c r="C1256" s="23" t="s">
        <v>38</v>
      </c>
      <c r="D1256" s="23" t="s">
        <v>38</v>
      </c>
      <c r="E1256" s="23">
        <v>6</v>
      </c>
      <c r="F1256" s="23" t="s">
        <v>38</v>
      </c>
      <c r="G1256" s="23" t="s">
        <v>38</v>
      </c>
      <c r="H1256" s="23">
        <v>1</v>
      </c>
      <c r="I1256" s="23" t="s">
        <v>8264</v>
      </c>
      <c r="J1256" s="23">
        <v>10</v>
      </c>
      <c r="K1256" s="23">
        <v>1</v>
      </c>
      <c r="L1256" s="23" t="s">
        <v>8345</v>
      </c>
      <c r="N1256" s="24" t="b">
        <f t="shared" si="173"/>
        <v>0</v>
      </c>
      <c r="O1256" s="24">
        <f t="shared" si="174"/>
        <v>107</v>
      </c>
      <c r="P1256" s="24">
        <f t="shared" si="175"/>
        <v>5.3</v>
      </c>
      <c r="Q1256" s="24" t="str">
        <f t="shared" si="176"/>
        <v>YES</v>
      </c>
      <c r="R1256" s="24" t="str">
        <f t="shared" si="177"/>
        <v>YES</v>
      </c>
      <c r="S1256" s="24" t="b">
        <f t="shared" si="178"/>
        <v>1</v>
      </c>
      <c r="T1256" s="24" t="b">
        <f t="shared" si="179"/>
        <v>1</v>
      </c>
      <c r="U1256" s="24">
        <f t="shared" si="180"/>
        <v>1179</v>
      </c>
      <c r="V1256" s="24">
        <f t="shared" si="181"/>
        <v>1140</v>
      </c>
      <c r="W1256" s="24"/>
      <c r="X1256" s="23" t="s">
        <v>1480</v>
      </c>
      <c r="Y1256" s="23" t="s">
        <v>42</v>
      </c>
      <c r="AA1256" s="24"/>
      <c r="AB1256" s="24" t="s">
        <v>39</v>
      </c>
      <c r="AC1256" s="24"/>
      <c r="AD1256" s="24">
        <v>6</v>
      </c>
      <c r="AE1256" s="24">
        <v>6</v>
      </c>
      <c r="AF1256" s="24">
        <v>6</v>
      </c>
      <c r="AG1256" s="24">
        <v>6</v>
      </c>
      <c r="AH1256" s="24">
        <v>6</v>
      </c>
      <c r="AI1256" s="24">
        <v>6</v>
      </c>
      <c r="AJ1256" s="24">
        <v>6</v>
      </c>
      <c r="AK1256" s="24">
        <v>6</v>
      </c>
      <c r="AL1256" s="24">
        <v>10</v>
      </c>
      <c r="AM1256" s="24">
        <v>6</v>
      </c>
      <c r="AN1256" s="24">
        <v>10</v>
      </c>
      <c r="AO1256" s="24">
        <v>6</v>
      </c>
      <c r="AQ1256" s="23" t="s">
        <v>4580</v>
      </c>
      <c r="AR1256" s="23" t="s">
        <v>2840</v>
      </c>
      <c r="AS1256" s="23">
        <v>146.18</v>
      </c>
      <c r="AT1256" s="23">
        <v>0.08</v>
      </c>
      <c r="AU1256" s="23">
        <v>7.0650000000000004</v>
      </c>
      <c r="AV1256" s="23">
        <v>-6.9850000000000003</v>
      </c>
      <c r="AW1256" s="23">
        <v>1.9400000000000001E-2</v>
      </c>
      <c r="AY1256" s="23">
        <v>1000</v>
      </c>
      <c r="AZ1256" s="23">
        <v>1</v>
      </c>
      <c r="BA1256" s="23">
        <v>5</v>
      </c>
      <c r="BC1256" s="23" t="s">
        <v>8293</v>
      </c>
      <c r="BD1256" s="23" t="s">
        <v>8293</v>
      </c>
      <c r="BE1256" s="23" t="s">
        <v>8293</v>
      </c>
      <c r="BF1256" s="23" t="s">
        <v>8330</v>
      </c>
    </row>
    <row r="1257" spans="1:58" s="23" customFormat="1" x14ac:dyDescent="0.2">
      <c r="A1257" s="23" t="s">
        <v>4581</v>
      </c>
      <c r="B1257" s="23" t="s">
        <v>4582</v>
      </c>
      <c r="C1257" s="23" t="s">
        <v>38</v>
      </c>
      <c r="D1257" s="23" t="s">
        <v>38</v>
      </c>
      <c r="E1257" s="23">
        <v>6</v>
      </c>
      <c r="F1257" s="23" t="s">
        <v>38</v>
      </c>
      <c r="G1257" s="23" t="s">
        <v>38</v>
      </c>
      <c r="H1257" s="23">
        <v>1</v>
      </c>
      <c r="I1257" s="23" t="s">
        <v>8264</v>
      </c>
      <c r="J1257" s="23">
        <v>10</v>
      </c>
      <c r="K1257" s="23">
        <v>1</v>
      </c>
      <c r="L1257" s="23" t="s">
        <v>8345</v>
      </c>
      <c r="N1257" s="24" t="b">
        <f t="shared" si="173"/>
        <v>0</v>
      </c>
      <c r="O1257" s="24">
        <f t="shared" si="174"/>
        <v>107</v>
      </c>
      <c r="P1257" s="24">
        <f t="shared" si="175"/>
        <v>5.3</v>
      </c>
      <c r="Q1257" s="24" t="str">
        <f t="shared" si="176"/>
        <v>YES</v>
      </c>
      <c r="R1257" s="24" t="str">
        <f t="shared" si="177"/>
        <v>YES</v>
      </c>
      <c r="S1257" s="24" t="b">
        <f t="shared" si="178"/>
        <v>1</v>
      </c>
      <c r="T1257" s="24" t="b">
        <f t="shared" si="179"/>
        <v>1</v>
      </c>
      <c r="U1257" s="24">
        <f t="shared" si="180"/>
        <v>1179</v>
      </c>
      <c r="V1257" s="24">
        <f t="shared" si="181"/>
        <v>1140</v>
      </c>
      <c r="W1257" s="24"/>
      <c r="X1257" s="23" t="s">
        <v>1480</v>
      </c>
      <c r="Y1257" s="23" t="s">
        <v>42</v>
      </c>
      <c r="AA1257" s="24" t="s">
        <v>39</v>
      </c>
      <c r="AB1257" s="24" t="s">
        <v>39</v>
      </c>
      <c r="AC1257" s="24" t="s">
        <v>39</v>
      </c>
      <c r="AD1257" s="24">
        <v>10</v>
      </c>
      <c r="AE1257" s="24">
        <v>10</v>
      </c>
      <c r="AF1257" s="24">
        <v>10</v>
      </c>
      <c r="AG1257" s="24">
        <v>10</v>
      </c>
      <c r="AH1257" s="24">
        <v>10</v>
      </c>
      <c r="AI1257" s="24">
        <v>10</v>
      </c>
      <c r="AJ1257" s="24">
        <v>10</v>
      </c>
      <c r="AK1257" s="24">
        <v>10</v>
      </c>
      <c r="AL1257" s="24">
        <v>10</v>
      </c>
      <c r="AM1257" s="24">
        <v>10</v>
      </c>
      <c r="AN1257" s="24">
        <v>10</v>
      </c>
      <c r="AO1257" s="24">
        <v>10</v>
      </c>
      <c r="AQ1257" s="23" t="s">
        <v>4583</v>
      </c>
      <c r="AR1257" s="23" t="s">
        <v>4584</v>
      </c>
      <c r="AS1257" s="23">
        <v>264.3</v>
      </c>
      <c r="AT1257" s="23">
        <v>0.16</v>
      </c>
      <c r="AU1257" s="23">
        <v>11.74</v>
      </c>
      <c r="AV1257" s="23">
        <v>-11.58</v>
      </c>
      <c r="AW1257" s="23">
        <v>1.0699999999999999E-2</v>
      </c>
      <c r="AY1257" s="23">
        <v>1000</v>
      </c>
      <c r="AZ1257" s="23">
        <v>1</v>
      </c>
      <c r="BA1257" s="23">
        <v>5</v>
      </c>
      <c r="BC1257" s="23" t="s">
        <v>8293</v>
      </c>
      <c r="BD1257" s="23" t="s">
        <v>8293</v>
      </c>
      <c r="BE1257" s="23" t="s">
        <v>8293</v>
      </c>
      <c r="BF1257" s="23" t="s">
        <v>8330</v>
      </c>
    </row>
    <row r="1258" spans="1:58" s="23" customFormat="1" x14ac:dyDescent="0.2">
      <c r="A1258" s="23" t="s">
        <v>4585</v>
      </c>
      <c r="B1258" s="23" t="s">
        <v>4586</v>
      </c>
      <c r="C1258" s="23" t="s">
        <v>38</v>
      </c>
      <c r="D1258" s="23" t="s">
        <v>38</v>
      </c>
      <c r="E1258" s="23">
        <v>6</v>
      </c>
      <c r="F1258" s="23" t="s">
        <v>38</v>
      </c>
      <c r="G1258" s="23" t="s">
        <v>38</v>
      </c>
      <c r="H1258" s="23">
        <v>1</v>
      </c>
      <c r="I1258" s="23" t="s">
        <v>8264</v>
      </c>
      <c r="J1258" s="23">
        <v>10</v>
      </c>
      <c r="K1258" s="23">
        <v>1</v>
      </c>
      <c r="L1258" s="23" t="s">
        <v>8345</v>
      </c>
      <c r="N1258" s="24" t="b">
        <f t="shared" si="173"/>
        <v>0</v>
      </c>
      <c r="O1258" s="24">
        <f t="shared" si="174"/>
        <v>107</v>
      </c>
      <c r="P1258" s="24">
        <f t="shared" si="175"/>
        <v>5.3</v>
      </c>
      <c r="Q1258" s="24" t="str">
        <f t="shared" si="176"/>
        <v>YES</v>
      </c>
      <c r="R1258" s="24" t="str">
        <f t="shared" si="177"/>
        <v>YES</v>
      </c>
      <c r="S1258" s="24" t="b">
        <f t="shared" si="178"/>
        <v>1</v>
      </c>
      <c r="T1258" s="24" t="b">
        <f t="shared" si="179"/>
        <v>1</v>
      </c>
      <c r="U1258" s="24">
        <f t="shared" si="180"/>
        <v>1179</v>
      </c>
      <c r="V1258" s="24">
        <f t="shared" si="181"/>
        <v>1140</v>
      </c>
      <c r="W1258" s="24"/>
      <c r="X1258" s="23" t="s">
        <v>1480</v>
      </c>
      <c r="Y1258" s="23" t="s">
        <v>42</v>
      </c>
      <c r="AA1258" s="24"/>
      <c r="AB1258" s="24" t="s">
        <v>39</v>
      </c>
      <c r="AC1258" s="24"/>
      <c r="AD1258" s="24">
        <v>6</v>
      </c>
      <c r="AE1258" s="24">
        <v>6</v>
      </c>
      <c r="AF1258" s="24">
        <v>3</v>
      </c>
      <c r="AG1258" s="24">
        <v>3</v>
      </c>
      <c r="AH1258" s="24">
        <v>3</v>
      </c>
      <c r="AI1258" s="24">
        <v>3</v>
      </c>
      <c r="AJ1258" s="24">
        <v>10</v>
      </c>
      <c r="AK1258" s="24">
        <v>10</v>
      </c>
      <c r="AL1258" s="24">
        <v>1</v>
      </c>
      <c r="AM1258" s="24">
        <v>10</v>
      </c>
      <c r="AN1258" s="24">
        <v>1</v>
      </c>
      <c r="AO1258" s="24">
        <v>6</v>
      </c>
      <c r="AQ1258" s="23" t="s">
        <v>4587</v>
      </c>
      <c r="AR1258" s="23" t="s">
        <v>4250</v>
      </c>
      <c r="AS1258" s="23">
        <v>368.62</v>
      </c>
      <c r="AT1258" s="23">
        <v>10.61</v>
      </c>
      <c r="AU1258" s="23">
        <v>10.17</v>
      </c>
      <c r="AV1258" s="23">
        <v>0.4399999999999995</v>
      </c>
      <c r="AW1258" s="23">
        <v>12.3</v>
      </c>
      <c r="AY1258" s="23">
        <v>1000</v>
      </c>
      <c r="AZ1258" s="23">
        <v>1</v>
      </c>
      <c r="BA1258" s="23">
        <v>5</v>
      </c>
      <c r="BC1258" s="23" t="s">
        <v>8293</v>
      </c>
      <c r="BD1258" s="23" t="s">
        <v>8293</v>
      </c>
      <c r="BE1258" s="23" t="s">
        <v>8293</v>
      </c>
      <c r="BF1258" s="23" t="s">
        <v>8330</v>
      </c>
    </row>
    <row r="1259" spans="1:58" s="23" customFormat="1" x14ac:dyDescent="0.2">
      <c r="A1259" s="23" t="s">
        <v>4588</v>
      </c>
      <c r="B1259" s="23" t="s">
        <v>4589</v>
      </c>
      <c r="C1259" s="23" t="s">
        <v>38</v>
      </c>
      <c r="D1259" s="23" t="s">
        <v>38</v>
      </c>
      <c r="E1259" s="23">
        <v>6</v>
      </c>
      <c r="F1259" s="23" t="s">
        <v>38</v>
      </c>
      <c r="G1259" s="23" t="s">
        <v>38</v>
      </c>
      <c r="H1259" s="23">
        <v>1</v>
      </c>
      <c r="I1259" s="23" t="s">
        <v>8264</v>
      </c>
      <c r="J1259" s="23">
        <v>10</v>
      </c>
      <c r="K1259" s="23">
        <v>1</v>
      </c>
      <c r="L1259" s="23" t="s">
        <v>8345</v>
      </c>
      <c r="N1259" s="24" t="b">
        <f t="shared" si="173"/>
        <v>0</v>
      </c>
      <c r="O1259" s="24">
        <f t="shared" si="174"/>
        <v>107</v>
      </c>
      <c r="P1259" s="24">
        <f t="shared" si="175"/>
        <v>5.3</v>
      </c>
      <c r="Q1259" s="24" t="str">
        <f t="shared" si="176"/>
        <v>YES</v>
      </c>
      <c r="R1259" s="24" t="str">
        <f t="shared" si="177"/>
        <v>YES</v>
      </c>
      <c r="S1259" s="24" t="b">
        <f t="shared" si="178"/>
        <v>1</v>
      </c>
      <c r="T1259" s="24" t="b">
        <f t="shared" si="179"/>
        <v>1</v>
      </c>
      <c r="U1259" s="24">
        <f t="shared" si="180"/>
        <v>1179</v>
      </c>
      <c r="V1259" s="24">
        <f t="shared" si="181"/>
        <v>1140</v>
      </c>
      <c r="W1259" s="24"/>
      <c r="X1259" s="23" t="s">
        <v>1480</v>
      </c>
      <c r="Y1259" s="23" t="s">
        <v>42</v>
      </c>
      <c r="AA1259" s="24" t="s">
        <v>39</v>
      </c>
      <c r="AB1259" s="24" t="s">
        <v>39</v>
      </c>
      <c r="AC1259" s="24" t="s">
        <v>39</v>
      </c>
      <c r="AD1259" s="24">
        <v>6</v>
      </c>
      <c r="AE1259" s="24">
        <v>10</v>
      </c>
      <c r="AF1259" s="24">
        <v>10</v>
      </c>
      <c r="AG1259" s="24">
        <v>10</v>
      </c>
      <c r="AH1259" s="24">
        <v>10</v>
      </c>
      <c r="AI1259" s="24">
        <v>10</v>
      </c>
      <c r="AJ1259" s="24">
        <v>10</v>
      </c>
      <c r="AK1259" s="24">
        <v>10</v>
      </c>
      <c r="AL1259" s="24">
        <v>10</v>
      </c>
      <c r="AM1259" s="24">
        <v>6</v>
      </c>
      <c r="AN1259" s="24">
        <v>10</v>
      </c>
      <c r="AO1259" s="24">
        <v>10</v>
      </c>
      <c r="AQ1259" s="23" t="s">
        <v>4590</v>
      </c>
      <c r="AR1259" s="23" t="s">
        <v>1285</v>
      </c>
      <c r="AS1259" s="23">
        <v>124.13</v>
      </c>
      <c r="AT1259" s="23">
        <v>1.58</v>
      </c>
      <c r="AU1259" s="23">
        <v>10.16</v>
      </c>
      <c r="AV1259" s="23">
        <v>-8.58</v>
      </c>
      <c r="AW1259" s="23">
        <v>1.4E-2</v>
      </c>
      <c r="AY1259" s="23">
        <v>100</v>
      </c>
      <c r="AZ1259" s="23">
        <v>1</v>
      </c>
      <c r="BA1259" s="23">
        <v>5</v>
      </c>
      <c r="BC1259" s="23" t="s">
        <v>8293</v>
      </c>
      <c r="BD1259" s="23" t="s">
        <v>8293</v>
      </c>
      <c r="BE1259" s="23" t="s">
        <v>8293</v>
      </c>
      <c r="BF1259" s="23" t="s">
        <v>8330</v>
      </c>
    </row>
    <row r="1260" spans="1:58" s="23" customFormat="1" x14ac:dyDescent="0.2">
      <c r="A1260" s="23" t="s">
        <v>4591</v>
      </c>
      <c r="B1260" s="23" t="s">
        <v>4592</v>
      </c>
      <c r="C1260" s="23" t="s">
        <v>38</v>
      </c>
      <c r="D1260" s="23" t="s">
        <v>38</v>
      </c>
      <c r="E1260" s="23">
        <v>6</v>
      </c>
      <c r="F1260" s="23" t="s">
        <v>38</v>
      </c>
      <c r="G1260" s="23" t="s">
        <v>38</v>
      </c>
      <c r="H1260" s="23">
        <v>1</v>
      </c>
      <c r="I1260" s="23" t="s">
        <v>8264</v>
      </c>
      <c r="J1260" s="23">
        <v>10</v>
      </c>
      <c r="K1260" s="23">
        <v>1</v>
      </c>
      <c r="L1260" s="23" t="s">
        <v>8345</v>
      </c>
      <c r="N1260" s="24" t="b">
        <f t="shared" si="173"/>
        <v>0</v>
      </c>
      <c r="O1260" s="24">
        <f t="shared" si="174"/>
        <v>107</v>
      </c>
      <c r="P1260" s="24">
        <f t="shared" si="175"/>
        <v>5.3</v>
      </c>
      <c r="Q1260" s="24" t="str">
        <f t="shared" si="176"/>
        <v>YES</v>
      </c>
      <c r="R1260" s="24" t="str">
        <f t="shared" si="177"/>
        <v>YES</v>
      </c>
      <c r="S1260" s="24" t="b">
        <f t="shared" si="178"/>
        <v>1</v>
      </c>
      <c r="T1260" s="24" t="b">
        <f t="shared" si="179"/>
        <v>1</v>
      </c>
      <c r="U1260" s="24">
        <f t="shared" si="180"/>
        <v>1179</v>
      </c>
      <c r="V1260" s="24">
        <f t="shared" si="181"/>
        <v>1140</v>
      </c>
      <c r="W1260" s="24"/>
      <c r="X1260" s="23" t="s">
        <v>1480</v>
      </c>
      <c r="Y1260" s="23" t="s">
        <v>42</v>
      </c>
      <c r="AA1260" s="24" t="s">
        <v>39</v>
      </c>
      <c r="AB1260" s="24"/>
      <c r="AC1260" s="24"/>
      <c r="AD1260" s="24">
        <v>10</v>
      </c>
      <c r="AE1260" s="24">
        <v>6</v>
      </c>
      <c r="AF1260" s="24">
        <v>6</v>
      </c>
      <c r="AG1260" s="24">
        <v>6</v>
      </c>
      <c r="AH1260" s="24">
        <v>6</v>
      </c>
      <c r="AI1260" s="24">
        <v>6</v>
      </c>
      <c r="AJ1260" s="24">
        <v>3</v>
      </c>
      <c r="AK1260" s="24">
        <v>3</v>
      </c>
      <c r="AL1260" s="24">
        <v>6</v>
      </c>
      <c r="AM1260" s="24">
        <v>6</v>
      </c>
      <c r="AN1260" s="24">
        <v>6</v>
      </c>
      <c r="AO1260" s="24">
        <v>6</v>
      </c>
      <c r="AQ1260" s="23" t="s">
        <v>4593</v>
      </c>
      <c r="AR1260" s="23" t="s">
        <v>4594</v>
      </c>
      <c r="AS1260" s="23">
        <v>428.58</v>
      </c>
      <c r="AT1260" s="23">
        <v>7.73</v>
      </c>
      <c r="AU1260" s="23">
        <v>12</v>
      </c>
      <c r="AV1260" s="23">
        <v>-4.2699999999999996</v>
      </c>
      <c r="AW1260" s="23">
        <v>3.2800000000000003E-2</v>
      </c>
      <c r="AY1260" s="23">
        <v>1000</v>
      </c>
      <c r="AZ1260" s="23">
        <v>1</v>
      </c>
      <c r="BA1260" s="23">
        <v>5</v>
      </c>
      <c r="BC1260" s="23" t="s">
        <v>8293</v>
      </c>
      <c r="BD1260" s="23" t="s">
        <v>8293</v>
      </c>
      <c r="BE1260" s="23" t="s">
        <v>8293</v>
      </c>
      <c r="BF1260" s="23" t="s">
        <v>8330</v>
      </c>
    </row>
    <row r="1261" spans="1:58" s="23" customFormat="1" x14ac:dyDescent="0.2">
      <c r="A1261" s="23" t="s">
        <v>4595</v>
      </c>
      <c r="B1261" s="23" t="s">
        <v>4596</v>
      </c>
      <c r="C1261" s="23" t="s">
        <v>38</v>
      </c>
      <c r="D1261" s="23" t="s">
        <v>38</v>
      </c>
      <c r="E1261" s="23">
        <v>6</v>
      </c>
      <c r="F1261" s="23" t="s">
        <v>38</v>
      </c>
      <c r="G1261" s="23" t="s">
        <v>38</v>
      </c>
      <c r="H1261" s="23">
        <v>1</v>
      </c>
      <c r="I1261" s="23" t="s">
        <v>8264</v>
      </c>
      <c r="J1261" s="23">
        <v>10</v>
      </c>
      <c r="K1261" s="23">
        <v>1</v>
      </c>
      <c r="L1261" s="23" t="s">
        <v>8345</v>
      </c>
      <c r="N1261" s="24" t="b">
        <f t="shared" si="173"/>
        <v>0</v>
      </c>
      <c r="O1261" s="24">
        <f t="shared" si="174"/>
        <v>107</v>
      </c>
      <c r="P1261" s="24">
        <f t="shared" si="175"/>
        <v>5.3</v>
      </c>
      <c r="Q1261" s="24" t="str">
        <f t="shared" si="176"/>
        <v>YES</v>
      </c>
      <c r="R1261" s="24" t="str">
        <f t="shared" si="177"/>
        <v>YES</v>
      </c>
      <c r="S1261" s="24" t="b">
        <f t="shared" si="178"/>
        <v>1</v>
      </c>
      <c r="T1261" s="24" t="b">
        <f t="shared" si="179"/>
        <v>1</v>
      </c>
      <c r="U1261" s="24">
        <f t="shared" si="180"/>
        <v>1179</v>
      </c>
      <c r="V1261" s="24">
        <f t="shared" si="181"/>
        <v>1140</v>
      </c>
      <c r="W1261" s="24"/>
      <c r="X1261" s="23" t="s">
        <v>1480</v>
      </c>
      <c r="Y1261" s="23" t="s">
        <v>42</v>
      </c>
      <c r="AA1261" s="24"/>
      <c r="AB1261" s="24" t="s">
        <v>39</v>
      </c>
      <c r="AC1261" s="24"/>
      <c r="AD1261" s="24">
        <v>6</v>
      </c>
      <c r="AE1261" s="24">
        <v>6</v>
      </c>
      <c r="AF1261" s="24">
        <v>3</v>
      </c>
      <c r="AG1261" s="24">
        <v>3</v>
      </c>
      <c r="AH1261" s="24">
        <v>3</v>
      </c>
      <c r="AI1261" s="24">
        <v>6</v>
      </c>
      <c r="AJ1261" s="24">
        <v>10</v>
      </c>
      <c r="AK1261" s="24">
        <v>10</v>
      </c>
      <c r="AL1261" s="24">
        <v>1</v>
      </c>
      <c r="AM1261" s="24">
        <v>10</v>
      </c>
      <c r="AN1261" s="24">
        <v>3</v>
      </c>
      <c r="AO1261" s="24">
        <v>10</v>
      </c>
      <c r="AQ1261" s="23" t="s">
        <v>4597</v>
      </c>
      <c r="AR1261" s="23" t="s">
        <v>4598</v>
      </c>
      <c r="AS1261" s="23">
        <v>538.86</v>
      </c>
      <c r="AT1261" s="23">
        <v>12</v>
      </c>
      <c r="AU1261" s="23">
        <v>12</v>
      </c>
      <c r="AV1261" s="23">
        <v>0</v>
      </c>
      <c r="AW1261" s="23">
        <v>15.7</v>
      </c>
      <c r="AY1261" s="23">
        <v>1000</v>
      </c>
      <c r="AZ1261" s="23">
        <v>1</v>
      </c>
      <c r="BA1261" s="23">
        <v>5</v>
      </c>
      <c r="BC1261" s="23" t="s">
        <v>8293</v>
      </c>
      <c r="BD1261" s="23" t="s">
        <v>8293</v>
      </c>
      <c r="BE1261" s="23" t="s">
        <v>8293</v>
      </c>
      <c r="BF1261" s="23" t="s">
        <v>8330</v>
      </c>
    </row>
    <row r="1262" spans="1:58" s="23" customFormat="1" x14ac:dyDescent="0.2">
      <c r="A1262" s="23" t="s">
        <v>4599</v>
      </c>
      <c r="B1262" s="23" t="s">
        <v>4600</v>
      </c>
      <c r="C1262" s="23" t="s">
        <v>38</v>
      </c>
      <c r="D1262" s="23" t="s">
        <v>38</v>
      </c>
      <c r="E1262" s="23">
        <v>6</v>
      </c>
      <c r="F1262" s="23" t="s">
        <v>38</v>
      </c>
      <c r="G1262" s="23" t="s">
        <v>38</v>
      </c>
      <c r="H1262" s="23">
        <v>1</v>
      </c>
      <c r="I1262" s="23" t="s">
        <v>8264</v>
      </c>
      <c r="J1262" s="23">
        <v>10</v>
      </c>
      <c r="K1262" s="23">
        <v>1</v>
      </c>
      <c r="L1262" s="23" t="s">
        <v>8345</v>
      </c>
      <c r="N1262" s="24" t="b">
        <f t="shared" si="173"/>
        <v>0</v>
      </c>
      <c r="O1262" s="24">
        <f t="shared" si="174"/>
        <v>107</v>
      </c>
      <c r="P1262" s="24">
        <f t="shared" si="175"/>
        <v>5.3</v>
      </c>
      <c r="Q1262" s="24" t="str">
        <f t="shared" si="176"/>
        <v>YES</v>
      </c>
      <c r="R1262" s="24" t="str">
        <f t="shared" si="177"/>
        <v>YES</v>
      </c>
      <c r="S1262" s="24" t="b">
        <f t="shared" si="178"/>
        <v>1</v>
      </c>
      <c r="T1262" s="24" t="b">
        <f t="shared" si="179"/>
        <v>1</v>
      </c>
      <c r="U1262" s="24">
        <f t="shared" si="180"/>
        <v>1179</v>
      </c>
      <c r="V1262" s="24">
        <f t="shared" si="181"/>
        <v>1140</v>
      </c>
      <c r="W1262" s="24"/>
      <c r="X1262" s="23" t="s">
        <v>1480</v>
      </c>
      <c r="Y1262" s="23" t="s">
        <v>42</v>
      </c>
      <c r="AA1262" s="24"/>
      <c r="AB1262" s="24" t="s">
        <v>39</v>
      </c>
      <c r="AC1262" s="24"/>
      <c r="AD1262" s="24">
        <v>6</v>
      </c>
      <c r="AE1262" s="24">
        <v>6</v>
      </c>
      <c r="AF1262" s="24">
        <v>6</v>
      </c>
      <c r="AG1262" s="24">
        <v>6</v>
      </c>
      <c r="AH1262" s="24">
        <v>6</v>
      </c>
      <c r="AI1262" s="24">
        <v>6</v>
      </c>
      <c r="AJ1262" s="24">
        <v>10</v>
      </c>
      <c r="AK1262" s="24">
        <v>10</v>
      </c>
      <c r="AL1262" s="24">
        <v>1</v>
      </c>
      <c r="AM1262" s="24">
        <v>10</v>
      </c>
      <c r="AN1262" s="24">
        <v>1</v>
      </c>
      <c r="AO1262" s="24">
        <v>6</v>
      </c>
      <c r="AQ1262" s="23" t="s">
        <v>4601</v>
      </c>
      <c r="AR1262" s="23" t="s">
        <v>4602</v>
      </c>
      <c r="AS1262" s="23">
        <v>352.58</v>
      </c>
      <c r="AT1262" s="23">
        <v>9.91</v>
      </c>
      <c r="AU1262" s="23">
        <v>9.6489999999999991</v>
      </c>
      <c r="AV1262" s="23">
        <v>0.26100000000000101</v>
      </c>
      <c r="AW1262" s="23">
        <v>10.1</v>
      </c>
      <c r="AY1262" s="23">
        <v>100</v>
      </c>
      <c r="AZ1262" s="23">
        <v>1</v>
      </c>
      <c r="BA1262" s="23">
        <v>5</v>
      </c>
      <c r="BC1262" s="23" t="s">
        <v>8293</v>
      </c>
      <c r="BD1262" s="23" t="s">
        <v>8293</v>
      </c>
      <c r="BE1262" s="23" t="s">
        <v>8293</v>
      </c>
      <c r="BF1262" s="23" t="s">
        <v>8330</v>
      </c>
    </row>
    <row r="1263" spans="1:58" s="23" customFormat="1" x14ac:dyDescent="0.2">
      <c r="A1263" s="23" t="s">
        <v>4603</v>
      </c>
      <c r="B1263" s="23" t="s">
        <v>4604</v>
      </c>
      <c r="C1263" s="23" t="s">
        <v>38</v>
      </c>
      <c r="D1263" s="23" t="s">
        <v>38</v>
      </c>
      <c r="E1263" s="23">
        <v>6</v>
      </c>
      <c r="F1263" s="23" t="s">
        <v>38</v>
      </c>
      <c r="G1263" s="23" t="s">
        <v>38</v>
      </c>
      <c r="H1263" s="23">
        <v>1</v>
      </c>
      <c r="I1263" s="23" t="s">
        <v>8264</v>
      </c>
      <c r="J1263" s="23">
        <v>10</v>
      </c>
      <c r="K1263" s="23">
        <v>1</v>
      </c>
      <c r="L1263" s="23" t="s">
        <v>8345</v>
      </c>
      <c r="N1263" s="24" t="b">
        <f t="shared" si="173"/>
        <v>0</v>
      </c>
      <c r="O1263" s="24">
        <f t="shared" si="174"/>
        <v>107</v>
      </c>
      <c r="P1263" s="24">
        <f t="shared" si="175"/>
        <v>5.3</v>
      </c>
      <c r="Q1263" s="24" t="str">
        <f t="shared" si="176"/>
        <v>YES</v>
      </c>
      <c r="R1263" s="24" t="str">
        <f t="shared" si="177"/>
        <v>YES</v>
      </c>
      <c r="S1263" s="24" t="b">
        <f t="shared" si="178"/>
        <v>1</v>
      </c>
      <c r="T1263" s="24" t="b">
        <f t="shared" si="179"/>
        <v>1</v>
      </c>
      <c r="U1263" s="24">
        <f t="shared" si="180"/>
        <v>1179</v>
      </c>
      <c r="V1263" s="24">
        <f t="shared" si="181"/>
        <v>1140</v>
      </c>
      <c r="W1263" s="24"/>
      <c r="X1263" s="23" t="s">
        <v>1480</v>
      </c>
      <c r="Y1263" s="23" t="s">
        <v>42</v>
      </c>
      <c r="AA1263" s="24" t="s">
        <v>39</v>
      </c>
      <c r="AB1263" s="24" t="s">
        <v>39</v>
      </c>
      <c r="AC1263" s="24" t="s">
        <v>39</v>
      </c>
      <c r="AD1263" s="24">
        <v>10</v>
      </c>
      <c r="AE1263" s="24">
        <v>10</v>
      </c>
      <c r="AF1263" s="24">
        <v>10</v>
      </c>
      <c r="AG1263" s="24">
        <v>10</v>
      </c>
      <c r="AH1263" s="24">
        <v>10</v>
      </c>
      <c r="AI1263" s="24">
        <v>10</v>
      </c>
      <c r="AJ1263" s="24">
        <v>6</v>
      </c>
      <c r="AK1263" s="24">
        <v>6</v>
      </c>
      <c r="AL1263" s="24">
        <v>10</v>
      </c>
      <c r="AM1263" s="24">
        <v>6</v>
      </c>
      <c r="AN1263" s="24">
        <v>10</v>
      </c>
      <c r="AO1263" s="24">
        <v>6</v>
      </c>
      <c r="AQ1263" s="23" t="s">
        <v>4605</v>
      </c>
      <c r="AR1263" s="23" t="s">
        <v>4129</v>
      </c>
      <c r="AS1263" s="23">
        <v>374.54</v>
      </c>
      <c r="AT1263" s="23">
        <v>5.08</v>
      </c>
      <c r="AU1263" s="23">
        <v>12</v>
      </c>
      <c r="AV1263" s="23">
        <v>-6.92</v>
      </c>
      <c r="AW1263" s="23">
        <v>2.6700000000000002E-2</v>
      </c>
      <c r="AY1263" s="23">
        <v>1000</v>
      </c>
      <c r="AZ1263" s="23">
        <v>1</v>
      </c>
      <c r="BA1263" s="23">
        <v>5</v>
      </c>
      <c r="BC1263" s="23" t="s">
        <v>8293</v>
      </c>
      <c r="BD1263" s="23" t="s">
        <v>8293</v>
      </c>
      <c r="BE1263" s="23" t="s">
        <v>8293</v>
      </c>
      <c r="BF1263" s="23" t="s">
        <v>8330</v>
      </c>
    </row>
    <row r="1264" spans="1:58" s="23" customFormat="1" x14ac:dyDescent="0.2">
      <c r="A1264" s="23" t="s">
        <v>4606</v>
      </c>
      <c r="B1264" s="23" t="s">
        <v>4607</v>
      </c>
      <c r="C1264" s="23" t="s">
        <v>38</v>
      </c>
      <c r="D1264" s="23" t="s">
        <v>38</v>
      </c>
      <c r="E1264" s="23">
        <v>6</v>
      </c>
      <c r="F1264" s="23" t="s">
        <v>38</v>
      </c>
      <c r="G1264" s="23" t="s">
        <v>38</v>
      </c>
      <c r="H1264" s="23">
        <v>1</v>
      </c>
      <c r="I1264" s="23" t="s">
        <v>8264</v>
      </c>
      <c r="J1264" s="23">
        <v>10</v>
      </c>
      <c r="K1264" s="23">
        <v>1</v>
      </c>
      <c r="L1264" s="23" t="s">
        <v>8345</v>
      </c>
      <c r="N1264" s="24" t="b">
        <f t="shared" si="173"/>
        <v>0</v>
      </c>
      <c r="O1264" s="24">
        <f t="shared" si="174"/>
        <v>107</v>
      </c>
      <c r="P1264" s="24">
        <f t="shared" si="175"/>
        <v>5.3</v>
      </c>
      <c r="Q1264" s="24" t="str">
        <f t="shared" si="176"/>
        <v>YES</v>
      </c>
      <c r="R1264" s="24" t="str">
        <f t="shared" si="177"/>
        <v>YES</v>
      </c>
      <c r="S1264" s="24" t="b">
        <f t="shared" si="178"/>
        <v>1</v>
      </c>
      <c r="T1264" s="24" t="b">
        <f t="shared" si="179"/>
        <v>1</v>
      </c>
      <c r="U1264" s="24">
        <f t="shared" si="180"/>
        <v>1179</v>
      </c>
      <c r="V1264" s="24">
        <f t="shared" si="181"/>
        <v>1140</v>
      </c>
      <c r="W1264" s="24"/>
      <c r="X1264" s="23" t="s">
        <v>1480</v>
      </c>
      <c r="Y1264" s="23" t="s">
        <v>42</v>
      </c>
      <c r="AA1264" s="24" t="s">
        <v>39</v>
      </c>
      <c r="AB1264" s="24" t="s">
        <v>39</v>
      </c>
      <c r="AC1264" s="24" t="s">
        <v>39</v>
      </c>
      <c r="AD1264" s="24">
        <v>10</v>
      </c>
      <c r="AE1264" s="24">
        <v>10</v>
      </c>
      <c r="AF1264" s="24">
        <v>10</v>
      </c>
      <c r="AG1264" s="24">
        <v>10</v>
      </c>
      <c r="AH1264" s="24">
        <v>10</v>
      </c>
      <c r="AI1264" s="24">
        <v>10</v>
      </c>
      <c r="AJ1264" s="24">
        <v>6</v>
      </c>
      <c r="AK1264" s="24">
        <v>6</v>
      </c>
      <c r="AL1264" s="24">
        <v>10</v>
      </c>
      <c r="AM1264" s="24">
        <v>3</v>
      </c>
      <c r="AN1264" s="24">
        <v>10</v>
      </c>
      <c r="AO1264" s="24">
        <v>3</v>
      </c>
      <c r="AQ1264" s="23" t="s">
        <v>4608</v>
      </c>
      <c r="AR1264" s="23" t="s">
        <v>4609</v>
      </c>
      <c r="AS1264" s="23">
        <v>418.42</v>
      </c>
      <c r="AT1264" s="23">
        <v>3.88</v>
      </c>
      <c r="AU1264" s="23">
        <v>12</v>
      </c>
      <c r="AV1264" s="23">
        <v>-8.120000000000001</v>
      </c>
      <c r="AW1264" s="23">
        <v>2.8400000000000001E-3</v>
      </c>
      <c r="AY1264" s="23">
        <v>10</v>
      </c>
      <c r="AZ1264" s="23">
        <v>1</v>
      </c>
      <c r="BA1264" s="23">
        <v>5</v>
      </c>
      <c r="BC1264" s="23" t="s">
        <v>8293</v>
      </c>
      <c r="BD1264" s="23" t="s">
        <v>8293</v>
      </c>
      <c r="BE1264" s="23" t="s">
        <v>8293</v>
      </c>
      <c r="BF1264" s="23" t="s">
        <v>8330</v>
      </c>
    </row>
    <row r="1265" spans="1:58" s="23" customFormat="1" x14ac:dyDescent="0.2">
      <c r="A1265" s="23" t="s">
        <v>4610</v>
      </c>
      <c r="B1265" s="23" t="s">
        <v>4611</v>
      </c>
      <c r="C1265" s="23" t="s">
        <v>38</v>
      </c>
      <c r="D1265" s="23" t="s">
        <v>38</v>
      </c>
      <c r="E1265" s="23">
        <v>6</v>
      </c>
      <c r="F1265" s="23" t="s">
        <v>38</v>
      </c>
      <c r="G1265" s="23" t="s">
        <v>38</v>
      </c>
      <c r="H1265" s="23">
        <v>1</v>
      </c>
      <c r="I1265" s="23" t="s">
        <v>8264</v>
      </c>
      <c r="J1265" s="23">
        <v>10</v>
      </c>
      <c r="K1265" s="23">
        <v>1</v>
      </c>
      <c r="L1265" s="23" t="s">
        <v>8342</v>
      </c>
      <c r="N1265" s="24" t="b">
        <f t="shared" si="173"/>
        <v>0</v>
      </c>
      <c r="O1265" s="24">
        <f t="shared" si="174"/>
        <v>107</v>
      </c>
      <c r="P1265" s="24">
        <f t="shared" si="175"/>
        <v>5.3</v>
      </c>
      <c r="Q1265" s="24" t="str">
        <f t="shared" si="176"/>
        <v>YES</v>
      </c>
      <c r="R1265" s="24" t="str">
        <f t="shared" si="177"/>
        <v>YES</v>
      </c>
      <c r="S1265" s="24" t="b">
        <f t="shared" si="178"/>
        <v>1</v>
      </c>
      <c r="T1265" s="24" t="b">
        <f t="shared" si="179"/>
        <v>1</v>
      </c>
      <c r="U1265" s="24">
        <f t="shared" si="180"/>
        <v>1179</v>
      </c>
      <c r="V1265" s="24">
        <f t="shared" si="181"/>
        <v>1140</v>
      </c>
      <c r="W1265" s="24"/>
      <c r="X1265" s="23" t="s">
        <v>1475</v>
      </c>
      <c r="Y1265" s="23" t="s">
        <v>197</v>
      </c>
      <c r="AA1265" s="24"/>
      <c r="AB1265" s="24" t="s">
        <v>39</v>
      </c>
      <c r="AC1265" s="24" t="s">
        <v>39</v>
      </c>
      <c r="AD1265" s="24">
        <v>3</v>
      </c>
      <c r="AE1265" s="24">
        <v>3</v>
      </c>
      <c r="AF1265" s="24">
        <v>6</v>
      </c>
      <c r="AG1265" s="24">
        <v>6</v>
      </c>
      <c r="AH1265" s="24">
        <v>10</v>
      </c>
      <c r="AI1265" s="24">
        <v>6</v>
      </c>
      <c r="AJ1265" s="24">
        <v>6</v>
      </c>
      <c r="AK1265" s="24">
        <v>6</v>
      </c>
      <c r="AL1265" s="24">
        <v>10</v>
      </c>
      <c r="AM1265" s="24">
        <v>3</v>
      </c>
      <c r="AN1265" s="24">
        <v>10</v>
      </c>
      <c r="AO1265" s="24">
        <v>3</v>
      </c>
      <c r="AQ1265" s="23" t="s">
        <v>4612</v>
      </c>
      <c r="AR1265" s="23" t="s">
        <v>4613</v>
      </c>
      <c r="AS1265" s="23">
        <v>188.17</v>
      </c>
      <c r="AT1265" s="23">
        <v>-2</v>
      </c>
      <c r="AU1265" s="23">
        <v>7.1669999999999998</v>
      </c>
      <c r="AV1265" s="23">
        <v>-9.1669999999999998</v>
      </c>
      <c r="AW1265" s="23">
        <v>1.2999999999999999E-4</v>
      </c>
      <c r="AY1265" s="23">
        <v>1000</v>
      </c>
      <c r="AZ1265" s="23">
        <v>1</v>
      </c>
      <c r="BA1265" s="23">
        <v>5</v>
      </c>
      <c r="BC1265" s="23" t="s">
        <v>8293</v>
      </c>
      <c r="BD1265" s="23" t="s">
        <v>8293</v>
      </c>
      <c r="BE1265" s="23" t="s">
        <v>8293</v>
      </c>
      <c r="BF1265" s="23" t="s">
        <v>8330</v>
      </c>
    </row>
    <row r="1266" spans="1:58" s="23" customFormat="1" x14ac:dyDescent="0.2">
      <c r="A1266" s="23" t="s">
        <v>4614</v>
      </c>
      <c r="B1266" s="23" t="s">
        <v>4615</v>
      </c>
      <c r="C1266" s="23" t="s">
        <v>38</v>
      </c>
      <c r="D1266" s="23" t="s">
        <v>38</v>
      </c>
      <c r="E1266" s="23">
        <v>6</v>
      </c>
      <c r="F1266" s="23" t="s">
        <v>38</v>
      </c>
      <c r="G1266" s="23" t="s">
        <v>38</v>
      </c>
      <c r="H1266" s="23">
        <v>1</v>
      </c>
      <c r="I1266" s="23" t="s">
        <v>8264</v>
      </c>
      <c r="J1266" s="23">
        <v>10</v>
      </c>
      <c r="K1266" s="23">
        <v>1</v>
      </c>
      <c r="L1266" s="23" t="s">
        <v>8345</v>
      </c>
      <c r="N1266" s="24" t="b">
        <f t="shared" si="173"/>
        <v>0</v>
      </c>
      <c r="O1266" s="24">
        <f t="shared" si="174"/>
        <v>107</v>
      </c>
      <c r="P1266" s="24">
        <f t="shared" si="175"/>
        <v>5.3</v>
      </c>
      <c r="Q1266" s="24" t="str">
        <f t="shared" si="176"/>
        <v>YES</v>
      </c>
      <c r="R1266" s="24" t="str">
        <f t="shared" si="177"/>
        <v>YES</v>
      </c>
      <c r="S1266" s="24" t="b">
        <f t="shared" si="178"/>
        <v>1</v>
      </c>
      <c r="T1266" s="24" t="b">
        <f t="shared" si="179"/>
        <v>1</v>
      </c>
      <c r="U1266" s="24">
        <f t="shared" si="180"/>
        <v>1179</v>
      </c>
      <c r="V1266" s="24">
        <f t="shared" si="181"/>
        <v>1140</v>
      </c>
      <c r="W1266" s="24"/>
      <c r="X1266" s="23" t="s">
        <v>1480</v>
      </c>
      <c r="Y1266" s="23" t="s">
        <v>42</v>
      </c>
      <c r="AA1266" s="24"/>
      <c r="AB1266" s="24" t="s">
        <v>39</v>
      </c>
      <c r="AC1266" s="24" t="s">
        <v>39</v>
      </c>
      <c r="AD1266" s="24">
        <v>6</v>
      </c>
      <c r="AE1266" s="24">
        <v>6</v>
      </c>
      <c r="AF1266" s="24">
        <v>10</v>
      </c>
      <c r="AG1266" s="24">
        <v>10</v>
      </c>
      <c r="AH1266" s="24">
        <v>10</v>
      </c>
      <c r="AI1266" s="24">
        <v>10</v>
      </c>
      <c r="AJ1266" s="24">
        <v>10</v>
      </c>
      <c r="AK1266" s="24">
        <v>10</v>
      </c>
      <c r="AL1266" s="24">
        <v>10</v>
      </c>
      <c r="AM1266" s="24">
        <v>6</v>
      </c>
      <c r="AN1266" s="24">
        <v>10</v>
      </c>
      <c r="AO1266" s="24">
        <v>10</v>
      </c>
      <c r="AQ1266" s="23" t="s">
        <v>4136</v>
      </c>
      <c r="AR1266" s="23" t="s">
        <v>1248</v>
      </c>
      <c r="AS1266" s="23">
        <v>134.16999999999999</v>
      </c>
      <c r="AT1266" s="23">
        <v>-1.48</v>
      </c>
      <c r="AU1266" s="23">
        <v>8.0090000000000003</v>
      </c>
      <c r="AV1266" s="23">
        <v>-9.4890000000000008</v>
      </c>
      <c r="AW1266" s="23">
        <v>3.3300000000000001E-3</v>
      </c>
      <c r="AY1266" s="23">
        <v>1000</v>
      </c>
      <c r="AZ1266" s="23">
        <v>1</v>
      </c>
      <c r="BA1266" s="23">
        <v>5</v>
      </c>
      <c r="BC1266" s="23" t="s">
        <v>8293</v>
      </c>
      <c r="BD1266" s="23" t="s">
        <v>8293</v>
      </c>
      <c r="BE1266" s="23" t="s">
        <v>8293</v>
      </c>
      <c r="BF1266" s="23" t="s">
        <v>8330</v>
      </c>
    </row>
    <row r="1267" spans="1:58" s="23" customFormat="1" x14ac:dyDescent="0.2">
      <c r="A1267" s="23" t="s">
        <v>4616</v>
      </c>
      <c r="B1267" s="23" t="s">
        <v>4617</v>
      </c>
      <c r="C1267" s="23" t="s">
        <v>38</v>
      </c>
      <c r="D1267" s="23" t="s">
        <v>38</v>
      </c>
      <c r="E1267" s="23">
        <v>6</v>
      </c>
      <c r="F1267" s="23" t="s">
        <v>38</v>
      </c>
      <c r="G1267" s="23" t="s">
        <v>38</v>
      </c>
      <c r="H1267" s="23">
        <v>1</v>
      </c>
      <c r="I1267" s="23" t="s">
        <v>8264</v>
      </c>
      <c r="J1267" s="23">
        <v>10</v>
      </c>
      <c r="K1267" s="23">
        <v>1</v>
      </c>
      <c r="L1267" s="23" t="s">
        <v>8345</v>
      </c>
      <c r="N1267" s="24" t="b">
        <f t="shared" si="173"/>
        <v>0</v>
      </c>
      <c r="O1267" s="24">
        <f t="shared" si="174"/>
        <v>107</v>
      </c>
      <c r="P1267" s="24">
        <f t="shared" si="175"/>
        <v>5.3</v>
      </c>
      <c r="Q1267" s="24" t="str">
        <f t="shared" si="176"/>
        <v>YES</v>
      </c>
      <c r="R1267" s="24" t="str">
        <f t="shared" si="177"/>
        <v>YES</v>
      </c>
      <c r="S1267" s="24" t="b">
        <f t="shared" si="178"/>
        <v>1</v>
      </c>
      <c r="T1267" s="24" t="b">
        <f t="shared" si="179"/>
        <v>1</v>
      </c>
      <c r="U1267" s="24">
        <f t="shared" si="180"/>
        <v>1179</v>
      </c>
      <c r="V1267" s="24">
        <f t="shared" si="181"/>
        <v>1140</v>
      </c>
      <c r="W1267" s="24"/>
      <c r="X1267" s="23" t="s">
        <v>1480</v>
      </c>
      <c r="Y1267" s="23" t="s">
        <v>42</v>
      </c>
      <c r="AA1267" s="24" t="s">
        <v>39</v>
      </c>
      <c r="AB1267" s="24" t="s">
        <v>39</v>
      </c>
      <c r="AC1267" s="24" t="s">
        <v>39</v>
      </c>
      <c r="AD1267" s="24">
        <v>10</v>
      </c>
      <c r="AE1267" s="24">
        <v>10</v>
      </c>
      <c r="AF1267" s="24">
        <v>10</v>
      </c>
      <c r="AG1267" s="24">
        <v>10</v>
      </c>
      <c r="AH1267" s="24">
        <v>10</v>
      </c>
      <c r="AI1267" s="24">
        <v>10</v>
      </c>
      <c r="AJ1267" s="24">
        <v>6</v>
      </c>
      <c r="AK1267" s="24">
        <v>6</v>
      </c>
      <c r="AL1267" s="24">
        <v>10</v>
      </c>
      <c r="AM1267" s="24">
        <v>6</v>
      </c>
      <c r="AN1267" s="24">
        <v>10</v>
      </c>
      <c r="AO1267" s="24">
        <v>6</v>
      </c>
      <c r="AQ1267" s="23" t="s">
        <v>4618</v>
      </c>
      <c r="AR1267" s="23" t="s">
        <v>4254</v>
      </c>
      <c r="AS1267" s="23">
        <v>358.54</v>
      </c>
      <c r="AT1267" s="23">
        <v>6.54</v>
      </c>
      <c r="AU1267" s="23">
        <v>12</v>
      </c>
      <c r="AV1267" s="23">
        <v>-5.46</v>
      </c>
      <c r="AW1267" s="23">
        <v>0.14599999999999999</v>
      </c>
      <c r="AY1267" s="23">
        <v>1000</v>
      </c>
      <c r="AZ1267" s="23">
        <v>1</v>
      </c>
      <c r="BA1267" s="23">
        <v>5</v>
      </c>
      <c r="BC1267" s="23" t="s">
        <v>8293</v>
      </c>
      <c r="BD1267" s="23" t="s">
        <v>8293</v>
      </c>
      <c r="BE1267" s="23" t="s">
        <v>8293</v>
      </c>
      <c r="BF1267" s="23" t="s">
        <v>8330</v>
      </c>
    </row>
    <row r="1268" spans="1:58" s="23" customFormat="1" x14ac:dyDescent="0.2">
      <c r="A1268" s="23" t="s">
        <v>4619</v>
      </c>
      <c r="B1268" s="23" t="s">
        <v>4620</v>
      </c>
      <c r="C1268" s="23" t="s">
        <v>38</v>
      </c>
      <c r="D1268" s="23" t="s">
        <v>38</v>
      </c>
      <c r="E1268" s="23">
        <v>6</v>
      </c>
      <c r="F1268" s="23" t="s">
        <v>38</v>
      </c>
      <c r="G1268" s="23" t="s">
        <v>38</v>
      </c>
      <c r="H1268" s="23">
        <v>1</v>
      </c>
      <c r="I1268" s="23" t="s">
        <v>8264</v>
      </c>
      <c r="J1268" s="23">
        <v>10</v>
      </c>
      <c r="K1268" s="23">
        <v>1</v>
      </c>
      <c r="L1268" s="23" t="s">
        <v>8345</v>
      </c>
      <c r="N1268" s="24" t="b">
        <f t="shared" si="173"/>
        <v>0</v>
      </c>
      <c r="O1268" s="24">
        <f t="shared" si="174"/>
        <v>107</v>
      </c>
      <c r="P1268" s="24">
        <f t="shared" si="175"/>
        <v>5.3</v>
      </c>
      <c r="Q1268" s="24" t="str">
        <f t="shared" si="176"/>
        <v>YES</v>
      </c>
      <c r="R1268" s="24" t="str">
        <f t="shared" si="177"/>
        <v>YES</v>
      </c>
      <c r="S1268" s="24" t="b">
        <f t="shared" si="178"/>
        <v>1</v>
      </c>
      <c r="T1268" s="24" t="b">
        <f t="shared" si="179"/>
        <v>1</v>
      </c>
      <c r="U1268" s="24">
        <f t="shared" si="180"/>
        <v>1179</v>
      </c>
      <c r="V1268" s="24">
        <f t="shared" si="181"/>
        <v>1140</v>
      </c>
      <c r="W1268" s="24"/>
      <c r="X1268" s="23" t="s">
        <v>1480</v>
      </c>
      <c r="Y1268" s="23" t="s">
        <v>42</v>
      </c>
      <c r="AA1268" s="24" t="s">
        <v>39</v>
      </c>
      <c r="AB1268" s="24" t="s">
        <v>39</v>
      </c>
      <c r="AC1268" s="24" t="s">
        <v>39</v>
      </c>
      <c r="AD1268" s="24">
        <v>10</v>
      </c>
      <c r="AE1268" s="24">
        <v>10</v>
      </c>
      <c r="AF1268" s="24">
        <v>10</v>
      </c>
      <c r="AG1268" s="24">
        <v>10</v>
      </c>
      <c r="AH1268" s="24">
        <v>10</v>
      </c>
      <c r="AI1268" s="24">
        <v>10</v>
      </c>
      <c r="AJ1268" s="24">
        <v>6</v>
      </c>
      <c r="AK1268" s="24">
        <v>6</v>
      </c>
      <c r="AL1268" s="24">
        <v>10</v>
      </c>
      <c r="AM1268" s="24">
        <v>6</v>
      </c>
      <c r="AN1268" s="24">
        <v>10</v>
      </c>
      <c r="AO1268" s="24">
        <v>6</v>
      </c>
      <c r="AQ1268" s="23" t="s">
        <v>4286</v>
      </c>
      <c r="AR1268" s="23" t="s">
        <v>4148</v>
      </c>
      <c r="AS1268" s="23">
        <v>330.49</v>
      </c>
      <c r="AT1268" s="23">
        <v>5.63</v>
      </c>
      <c r="AU1268" s="23">
        <v>11.68</v>
      </c>
      <c r="AV1268" s="23">
        <v>-6.05</v>
      </c>
      <c r="AW1268" s="23">
        <v>8.6800000000000002E-2</v>
      </c>
      <c r="AY1268" s="23">
        <v>1000</v>
      </c>
      <c r="AZ1268" s="23">
        <v>1</v>
      </c>
      <c r="BA1268" s="23">
        <v>5</v>
      </c>
      <c r="BC1268" s="23" t="s">
        <v>8293</v>
      </c>
      <c r="BD1268" s="23" t="s">
        <v>8293</v>
      </c>
      <c r="BE1268" s="23" t="s">
        <v>8293</v>
      </c>
      <c r="BF1268" s="23" t="s">
        <v>8330</v>
      </c>
    </row>
    <row r="1269" spans="1:58" s="23" customFormat="1" x14ac:dyDescent="0.2">
      <c r="A1269" s="23" t="s">
        <v>4621</v>
      </c>
      <c r="B1269" s="23" t="s">
        <v>4622</v>
      </c>
      <c r="C1269" s="23" t="s">
        <v>38</v>
      </c>
      <c r="D1269" s="23" t="s">
        <v>38</v>
      </c>
      <c r="E1269" s="23">
        <v>6</v>
      </c>
      <c r="F1269" s="23" t="s">
        <v>38</v>
      </c>
      <c r="G1269" s="23" t="s">
        <v>38</v>
      </c>
      <c r="H1269" s="23">
        <v>1</v>
      </c>
      <c r="I1269" s="23" t="s">
        <v>8264</v>
      </c>
      <c r="J1269" s="23">
        <v>10</v>
      </c>
      <c r="K1269" s="23">
        <v>1</v>
      </c>
      <c r="L1269" s="23" t="s">
        <v>8345</v>
      </c>
      <c r="N1269" s="24" t="b">
        <f t="shared" si="173"/>
        <v>0</v>
      </c>
      <c r="O1269" s="24">
        <f t="shared" si="174"/>
        <v>107</v>
      </c>
      <c r="P1269" s="24">
        <f t="shared" si="175"/>
        <v>5.3</v>
      </c>
      <c r="Q1269" s="24" t="str">
        <f t="shared" si="176"/>
        <v>YES</v>
      </c>
      <c r="R1269" s="24" t="str">
        <f t="shared" si="177"/>
        <v>YES</v>
      </c>
      <c r="S1269" s="24" t="b">
        <f t="shared" si="178"/>
        <v>1</v>
      </c>
      <c r="T1269" s="24" t="b">
        <f t="shared" si="179"/>
        <v>1</v>
      </c>
      <c r="U1269" s="24">
        <f t="shared" si="180"/>
        <v>1179</v>
      </c>
      <c r="V1269" s="24">
        <f t="shared" si="181"/>
        <v>1140</v>
      </c>
      <c r="W1269" s="24"/>
      <c r="X1269" s="23" t="s">
        <v>1480</v>
      </c>
      <c r="Y1269" s="23" t="s">
        <v>42</v>
      </c>
      <c r="AA1269" s="24"/>
      <c r="AB1269" s="24" t="s">
        <v>39</v>
      </c>
      <c r="AC1269" s="24"/>
      <c r="AD1269" s="24">
        <v>6</v>
      </c>
      <c r="AE1269" s="24">
        <v>6</v>
      </c>
      <c r="AF1269" s="24">
        <v>6</v>
      </c>
      <c r="AG1269" s="24">
        <v>6</v>
      </c>
      <c r="AH1269" s="24">
        <v>6</v>
      </c>
      <c r="AI1269" s="24">
        <v>6</v>
      </c>
      <c r="AJ1269" s="24">
        <v>10</v>
      </c>
      <c r="AK1269" s="24">
        <v>10</v>
      </c>
      <c r="AL1269" s="24">
        <v>1</v>
      </c>
      <c r="AM1269" s="24">
        <v>6</v>
      </c>
      <c r="AN1269" s="24">
        <v>1</v>
      </c>
      <c r="AO1269" s="24">
        <v>6</v>
      </c>
      <c r="AQ1269" s="23" t="s">
        <v>4623</v>
      </c>
      <c r="AR1269" s="23" t="s">
        <v>4624</v>
      </c>
      <c r="AS1269" s="23">
        <v>338.55</v>
      </c>
      <c r="AT1269" s="23">
        <v>9.49</v>
      </c>
      <c r="AU1269" s="23">
        <v>9.3520000000000003</v>
      </c>
      <c r="AV1269" s="23">
        <v>0.1379999999999999</v>
      </c>
      <c r="AW1269" s="23">
        <v>8.2799999999999994</v>
      </c>
      <c r="AY1269" s="23">
        <v>1000</v>
      </c>
      <c r="AZ1269" s="23">
        <v>1</v>
      </c>
      <c r="BA1269" s="23">
        <v>5</v>
      </c>
      <c r="BC1269" s="23" t="s">
        <v>8293</v>
      </c>
      <c r="BD1269" s="23" t="s">
        <v>8293</v>
      </c>
      <c r="BE1269" s="23" t="s">
        <v>8293</v>
      </c>
      <c r="BF1269" s="23" t="s">
        <v>8330</v>
      </c>
    </row>
    <row r="1270" spans="1:58" s="23" customFormat="1" x14ac:dyDescent="0.2">
      <c r="A1270" s="23" t="s">
        <v>4625</v>
      </c>
      <c r="B1270" s="23" t="s">
        <v>4626</v>
      </c>
      <c r="C1270" s="23" t="s">
        <v>38</v>
      </c>
      <c r="D1270" s="23" t="s">
        <v>38</v>
      </c>
      <c r="E1270" s="23">
        <v>6</v>
      </c>
      <c r="F1270" s="23" t="s">
        <v>38</v>
      </c>
      <c r="G1270" s="23" t="s">
        <v>38</v>
      </c>
      <c r="H1270" s="23">
        <v>1</v>
      </c>
      <c r="I1270" s="23" t="s">
        <v>8264</v>
      </c>
      <c r="J1270" s="23">
        <v>10</v>
      </c>
      <c r="K1270" s="23">
        <v>1</v>
      </c>
      <c r="L1270" s="23" t="s">
        <v>8345</v>
      </c>
      <c r="N1270" s="24" t="b">
        <f t="shared" si="173"/>
        <v>0</v>
      </c>
      <c r="O1270" s="24">
        <f t="shared" si="174"/>
        <v>107</v>
      </c>
      <c r="P1270" s="24">
        <f t="shared" si="175"/>
        <v>5.3</v>
      </c>
      <c r="Q1270" s="24" t="str">
        <f t="shared" si="176"/>
        <v>YES</v>
      </c>
      <c r="R1270" s="24" t="str">
        <f t="shared" si="177"/>
        <v>YES</v>
      </c>
      <c r="S1270" s="24" t="b">
        <f t="shared" si="178"/>
        <v>1</v>
      </c>
      <c r="T1270" s="24" t="b">
        <f t="shared" si="179"/>
        <v>1</v>
      </c>
      <c r="U1270" s="24">
        <f t="shared" si="180"/>
        <v>1179</v>
      </c>
      <c r="V1270" s="24">
        <f t="shared" si="181"/>
        <v>1140</v>
      </c>
      <c r="W1270" s="24"/>
      <c r="X1270" s="23" t="s">
        <v>1480</v>
      </c>
      <c r="Y1270" s="23" t="s">
        <v>42</v>
      </c>
      <c r="AA1270" s="24" t="s">
        <v>39</v>
      </c>
      <c r="AB1270" s="24" t="s">
        <v>39</v>
      </c>
      <c r="AC1270" s="24" t="s">
        <v>39</v>
      </c>
      <c r="AD1270" s="24">
        <v>10</v>
      </c>
      <c r="AE1270" s="24">
        <v>10</v>
      </c>
      <c r="AF1270" s="24">
        <v>10</v>
      </c>
      <c r="AG1270" s="24">
        <v>10</v>
      </c>
      <c r="AH1270" s="24">
        <v>10</v>
      </c>
      <c r="AI1270" s="24">
        <v>10</v>
      </c>
      <c r="AJ1270" s="24">
        <v>6</v>
      </c>
      <c r="AK1270" s="24">
        <v>6</v>
      </c>
      <c r="AL1270" s="24">
        <v>10</v>
      </c>
      <c r="AM1270" s="24">
        <v>6</v>
      </c>
      <c r="AN1270" s="24">
        <v>10</v>
      </c>
      <c r="AO1270" s="24">
        <v>6</v>
      </c>
      <c r="AQ1270" s="23" t="s">
        <v>4627</v>
      </c>
      <c r="AR1270" s="23" t="s">
        <v>4628</v>
      </c>
      <c r="AS1270" s="23">
        <v>330.44</v>
      </c>
      <c r="AT1270" s="23">
        <v>4.72</v>
      </c>
      <c r="AU1270" s="23">
        <v>12</v>
      </c>
      <c r="AV1270" s="23">
        <v>-7.28</v>
      </c>
      <c r="AW1270" s="23">
        <v>1.9E-2</v>
      </c>
      <c r="AY1270" s="23">
        <v>100</v>
      </c>
      <c r="AZ1270" s="23">
        <v>1</v>
      </c>
      <c r="BA1270" s="23">
        <v>5</v>
      </c>
      <c r="BC1270" s="23" t="s">
        <v>8293</v>
      </c>
      <c r="BD1270" s="23" t="s">
        <v>8293</v>
      </c>
      <c r="BE1270" s="23" t="s">
        <v>8293</v>
      </c>
      <c r="BF1270" s="23" t="s">
        <v>8330</v>
      </c>
    </row>
    <row r="1271" spans="1:58" s="23" customFormat="1" x14ac:dyDescent="0.2">
      <c r="A1271" s="23" t="s">
        <v>4629</v>
      </c>
      <c r="B1271" s="23" t="s">
        <v>4630</v>
      </c>
      <c r="C1271" s="23" t="s">
        <v>38</v>
      </c>
      <c r="D1271" s="23" t="s">
        <v>38</v>
      </c>
      <c r="E1271" s="23">
        <v>6</v>
      </c>
      <c r="F1271" s="23" t="s">
        <v>38</v>
      </c>
      <c r="G1271" s="23" t="s">
        <v>38</v>
      </c>
      <c r="H1271" s="23">
        <v>1</v>
      </c>
      <c r="I1271" s="23" t="s">
        <v>8264</v>
      </c>
      <c r="J1271" s="23">
        <v>10</v>
      </c>
      <c r="K1271" s="23">
        <v>1</v>
      </c>
      <c r="L1271" s="23" t="s">
        <v>8345</v>
      </c>
      <c r="N1271" s="24" t="b">
        <f t="shared" si="173"/>
        <v>0</v>
      </c>
      <c r="O1271" s="24">
        <f t="shared" si="174"/>
        <v>107</v>
      </c>
      <c r="P1271" s="24">
        <f t="shared" si="175"/>
        <v>5.3</v>
      </c>
      <c r="Q1271" s="24" t="str">
        <f t="shared" si="176"/>
        <v>YES</v>
      </c>
      <c r="R1271" s="24" t="str">
        <f t="shared" si="177"/>
        <v>YES</v>
      </c>
      <c r="S1271" s="24" t="b">
        <f t="shared" si="178"/>
        <v>1</v>
      </c>
      <c r="T1271" s="24" t="b">
        <f t="shared" si="179"/>
        <v>1</v>
      </c>
      <c r="U1271" s="24">
        <f t="shared" si="180"/>
        <v>1179</v>
      </c>
      <c r="V1271" s="24">
        <f t="shared" si="181"/>
        <v>1140</v>
      </c>
      <c r="W1271" s="24"/>
      <c r="X1271" s="23" t="s">
        <v>1480</v>
      </c>
      <c r="Y1271" s="23" t="s">
        <v>42</v>
      </c>
      <c r="AA1271" s="24" t="s">
        <v>39</v>
      </c>
      <c r="AB1271" s="24"/>
      <c r="AC1271" s="24" t="s">
        <v>39</v>
      </c>
      <c r="AD1271" s="24">
        <v>10</v>
      </c>
      <c r="AE1271" s="24">
        <v>10</v>
      </c>
      <c r="AF1271" s="24">
        <v>10</v>
      </c>
      <c r="AG1271" s="24">
        <v>10</v>
      </c>
      <c r="AH1271" s="24">
        <v>10</v>
      </c>
      <c r="AI1271" s="24">
        <v>10</v>
      </c>
      <c r="AJ1271" s="24">
        <v>6</v>
      </c>
      <c r="AK1271" s="24">
        <v>6</v>
      </c>
      <c r="AL1271" s="24">
        <v>6</v>
      </c>
      <c r="AM1271" s="24">
        <v>6</v>
      </c>
      <c r="AN1271" s="24">
        <v>6</v>
      </c>
      <c r="AO1271" s="24">
        <v>6</v>
      </c>
      <c r="AQ1271" s="23" t="s">
        <v>4631</v>
      </c>
      <c r="AR1271" s="23" t="s">
        <v>4632</v>
      </c>
      <c r="AS1271" s="23">
        <v>309.51</v>
      </c>
      <c r="AT1271" s="23">
        <v>7.16</v>
      </c>
      <c r="AU1271" s="23">
        <v>10.904</v>
      </c>
      <c r="AV1271" s="23">
        <v>-3.7439999999999998</v>
      </c>
      <c r="AW1271" s="23">
        <v>3.8</v>
      </c>
      <c r="AY1271" s="23">
        <v>1000</v>
      </c>
      <c r="AZ1271" s="23">
        <v>1</v>
      </c>
      <c r="BA1271" s="23">
        <v>5</v>
      </c>
      <c r="BC1271" s="23" t="s">
        <v>8293</v>
      </c>
      <c r="BD1271" s="23" t="s">
        <v>8293</v>
      </c>
      <c r="BE1271" s="23" t="s">
        <v>8293</v>
      </c>
      <c r="BF1271" s="23" t="s">
        <v>8330</v>
      </c>
    </row>
    <row r="1272" spans="1:58" s="23" customFormat="1" x14ac:dyDescent="0.2">
      <c r="A1272" s="23" t="s">
        <v>4633</v>
      </c>
      <c r="B1272" s="23" t="s">
        <v>4634</v>
      </c>
      <c r="C1272" s="23" t="s">
        <v>38</v>
      </c>
      <c r="D1272" s="23" t="s">
        <v>38</v>
      </c>
      <c r="E1272" s="23">
        <v>6</v>
      </c>
      <c r="F1272" s="23" t="s">
        <v>38</v>
      </c>
      <c r="G1272" s="23" t="s">
        <v>38</v>
      </c>
      <c r="H1272" s="23">
        <v>1</v>
      </c>
      <c r="I1272" s="23" t="s">
        <v>8264</v>
      </c>
      <c r="J1272" s="23">
        <v>10</v>
      </c>
      <c r="K1272" s="23">
        <v>1</v>
      </c>
      <c r="L1272" s="23" t="s">
        <v>8345</v>
      </c>
      <c r="N1272" s="24" t="b">
        <f t="shared" si="173"/>
        <v>0</v>
      </c>
      <c r="O1272" s="24">
        <f t="shared" si="174"/>
        <v>107</v>
      </c>
      <c r="P1272" s="24">
        <f t="shared" si="175"/>
        <v>5.3</v>
      </c>
      <c r="Q1272" s="24" t="str">
        <f t="shared" si="176"/>
        <v>YES</v>
      </c>
      <c r="R1272" s="24" t="str">
        <f t="shared" si="177"/>
        <v>YES</v>
      </c>
      <c r="S1272" s="24" t="b">
        <f t="shared" si="178"/>
        <v>1</v>
      </c>
      <c r="T1272" s="24" t="b">
        <f t="shared" si="179"/>
        <v>1</v>
      </c>
      <c r="U1272" s="24">
        <f t="shared" si="180"/>
        <v>1179</v>
      </c>
      <c r="V1272" s="24">
        <f t="shared" si="181"/>
        <v>1140</v>
      </c>
      <c r="W1272" s="24"/>
      <c r="X1272" s="23" t="s">
        <v>1480</v>
      </c>
      <c r="Y1272" s="23" t="s">
        <v>42</v>
      </c>
      <c r="AA1272" s="24" t="s">
        <v>39</v>
      </c>
      <c r="AB1272" s="24"/>
      <c r="AC1272" s="24" t="s">
        <v>39</v>
      </c>
      <c r="AD1272" s="24">
        <v>10</v>
      </c>
      <c r="AE1272" s="24">
        <v>10</v>
      </c>
      <c r="AF1272" s="24">
        <v>10</v>
      </c>
      <c r="AG1272" s="24">
        <v>10</v>
      </c>
      <c r="AH1272" s="24">
        <v>10</v>
      </c>
      <c r="AI1272" s="24">
        <v>10</v>
      </c>
      <c r="AJ1272" s="24">
        <v>6</v>
      </c>
      <c r="AK1272" s="24">
        <v>6</v>
      </c>
      <c r="AL1272" s="24">
        <v>6</v>
      </c>
      <c r="AM1272" s="24">
        <v>6</v>
      </c>
      <c r="AN1272" s="24">
        <v>6</v>
      </c>
      <c r="AO1272" s="24">
        <v>6</v>
      </c>
      <c r="AQ1272" s="23" t="s">
        <v>4635</v>
      </c>
      <c r="AR1272" s="23" t="s">
        <v>4636</v>
      </c>
      <c r="AS1272" s="23">
        <v>400.57</v>
      </c>
      <c r="AT1272" s="23">
        <v>6.88</v>
      </c>
      <c r="AU1272" s="23">
        <v>12</v>
      </c>
      <c r="AV1272" s="23">
        <v>-5.12</v>
      </c>
      <c r="AW1272" s="23">
        <v>0.16600000000000001</v>
      </c>
      <c r="AY1272" s="23">
        <v>1000</v>
      </c>
      <c r="AZ1272" s="23">
        <v>1</v>
      </c>
      <c r="BA1272" s="23">
        <v>5</v>
      </c>
      <c r="BC1272" s="23" t="s">
        <v>8293</v>
      </c>
      <c r="BD1272" s="23" t="s">
        <v>8293</v>
      </c>
      <c r="BE1272" s="23" t="s">
        <v>8293</v>
      </c>
      <c r="BF1272" s="23" t="s">
        <v>8330</v>
      </c>
    </row>
    <row r="1273" spans="1:58" s="23" customFormat="1" x14ac:dyDescent="0.2">
      <c r="A1273" s="23" t="s">
        <v>4637</v>
      </c>
      <c r="B1273" s="23" t="s">
        <v>4638</v>
      </c>
      <c r="C1273" s="23" t="s">
        <v>38</v>
      </c>
      <c r="D1273" s="23" t="s">
        <v>38</v>
      </c>
      <c r="E1273" s="23">
        <v>6</v>
      </c>
      <c r="F1273" s="23" t="s">
        <v>38</v>
      </c>
      <c r="G1273" s="23" t="s">
        <v>38</v>
      </c>
      <c r="H1273" s="23">
        <v>1</v>
      </c>
      <c r="I1273" s="23" t="s">
        <v>8264</v>
      </c>
      <c r="J1273" s="23">
        <v>10</v>
      </c>
      <c r="K1273" s="23">
        <v>1</v>
      </c>
      <c r="L1273" s="23" t="s">
        <v>8345</v>
      </c>
      <c r="N1273" s="24" t="b">
        <f t="shared" si="173"/>
        <v>0</v>
      </c>
      <c r="O1273" s="24">
        <f t="shared" si="174"/>
        <v>107</v>
      </c>
      <c r="P1273" s="24">
        <f t="shared" si="175"/>
        <v>5.3</v>
      </c>
      <c r="Q1273" s="24" t="str">
        <f t="shared" si="176"/>
        <v>YES</v>
      </c>
      <c r="R1273" s="24" t="str">
        <f t="shared" si="177"/>
        <v>YES</v>
      </c>
      <c r="S1273" s="24" t="b">
        <f t="shared" si="178"/>
        <v>1</v>
      </c>
      <c r="T1273" s="24" t="b">
        <f t="shared" si="179"/>
        <v>1</v>
      </c>
      <c r="U1273" s="24">
        <f t="shared" si="180"/>
        <v>1179</v>
      </c>
      <c r="V1273" s="24">
        <f t="shared" si="181"/>
        <v>1140</v>
      </c>
      <c r="W1273" s="24"/>
      <c r="X1273" s="23" t="s">
        <v>1480</v>
      </c>
      <c r="Y1273" s="23" t="s">
        <v>42</v>
      </c>
      <c r="AA1273" s="24" t="s">
        <v>39</v>
      </c>
      <c r="AB1273" s="24" t="s">
        <v>39</v>
      </c>
      <c r="AC1273" s="24"/>
      <c r="AD1273" s="24">
        <v>10</v>
      </c>
      <c r="AE1273" s="24">
        <v>6</v>
      </c>
      <c r="AF1273" s="24">
        <v>6</v>
      </c>
      <c r="AG1273" s="24">
        <v>6</v>
      </c>
      <c r="AH1273" s="24">
        <v>6</v>
      </c>
      <c r="AI1273" s="24">
        <v>6</v>
      </c>
      <c r="AJ1273" s="24">
        <v>10</v>
      </c>
      <c r="AK1273" s="24">
        <v>10</v>
      </c>
      <c r="AL1273" s="24">
        <v>3</v>
      </c>
      <c r="AM1273" s="24">
        <v>10</v>
      </c>
      <c r="AN1273" s="24">
        <v>3</v>
      </c>
      <c r="AO1273" s="24">
        <v>10</v>
      </c>
      <c r="AQ1273" s="23" t="s">
        <v>4639</v>
      </c>
      <c r="AR1273" s="23" t="s">
        <v>4640</v>
      </c>
      <c r="AS1273" s="23">
        <v>522.9</v>
      </c>
      <c r="AT1273" s="23">
        <v>12</v>
      </c>
      <c r="AU1273" s="23">
        <v>12</v>
      </c>
      <c r="AV1273" s="23">
        <v>0</v>
      </c>
      <c r="AW1273" s="23">
        <v>418</v>
      </c>
      <c r="AY1273" s="23">
        <v>1000</v>
      </c>
      <c r="AZ1273" s="23">
        <v>1</v>
      </c>
      <c r="BA1273" s="23">
        <v>5</v>
      </c>
      <c r="BC1273" s="23" t="s">
        <v>8293</v>
      </c>
      <c r="BD1273" s="23" t="s">
        <v>8293</v>
      </c>
      <c r="BE1273" s="23" t="s">
        <v>8293</v>
      </c>
      <c r="BF1273" s="23" t="s">
        <v>8330</v>
      </c>
    </row>
    <row r="1274" spans="1:58" s="23" customFormat="1" x14ac:dyDescent="0.2">
      <c r="A1274" s="23" t="s">
        <v>4641</v>
      </c>
      <c r="B1274" s="23" t="s">
        <v>4642</v>
      </c>
      <c r="C1274" s="23" t="s">
        <v>38</v>
      </c>
      <c r="D1274" s="23" t="s">
        <v>38</v>
      </c>
      <c r="E1274" s="23">
        <v>6</v>
      </c>
      <c r="F1274" s="23" t="s">
        <v>38</v>
      </c>
      <c r="G1274" s="23" t="s">
        <v>38</v>
      </c>
      <c r="H1274" s="23">
        <v>1</v>
      </c>
      <c r="I1274" s="23" t="s">
        <v>8264</v>
      </c>
      <c r="J1274" s="23">
        <v>10</v>
      </c>
      <c r="K1274" s="23">
        <v>1</v>
      </c>
      <c r="L1274" s="23" t="s">
        <v>8345</v>
      </c>
      <c r="N1274" s="24" t="b">
        <f t="shared" si="173"/>
        <v>0</v>
      </c>
      <c r="O1274" s="24">
        <f t="shared" si="174"/>
        <v>107</v>
      </c>
      <c r="P1274" s="24">
        <f t="shared" si="175"/>
        <v>5.3</v>
      </c>
      <c r="Q1274" s="24" t="str">
        <f t="shared" si="176"/>
        <v>YES</v>
      </c>
      <c r="R1274" s="24" t="str">
        <f t="shared" si="177"/>
        <v>YES</v>
      </c>
      <c r="S1274" s="24" t="b">
        <f t="shared" si="178"/>
        <v>1</v>
      </c>
      <c r="T1274" s="24" t="b">
        <f t="shared" si="179"/>
        <v>1</v>
      </c>
      <c r="U1274" s="24">
        <f t="shared" si="180"/>
        <v>1179</v>
      </c>
      <c r="V1274" s="24">
        <f t="shared" si="181"/>
        <v>1140</v>
      </c>
      <c r="W1274" s="24"/>
      <c r="X1274" s="23" t="s">
        <v>1480</v>
      </c>
      <c r="Y1274" s="23" t="s">
        <v>42</v>
      </c>
      <c r="AA1274" s="24"/>
      <c r="AB1274" s="24" t="s">
        <v>39</v>
      </c>
      <c r="AC1274" s="24"/>
      <c r="AD1274" s="24">
        <v>6</v>
      </c>
      <c r="AE1274" s="24">
        <v>6</v>
      </c>
      <c r="AF1274" s="24">
        <v>3</v>
      </c>
      <c r="AG1274" s="24">
        <v>6</v>
      </c>
      <c r="AH1274" s="24">
        <v>6</v>
      </c>
      <c r="AI1274" s="24">
        <v>6</v>
      </c>
      <c r="AJ1274" s="24">
        <v>10</v>
      </c>
      <c r="AK1274" s="24">
        <v>10</v>
      </c>
      <c r="AL1274" s="24">
        <v>3</v>
      </c>
      <c r="AM1274" s="24">
        <v>10</v>
      </c>
      <c r="AN1274" s="24">
        <v>3</v>
      </c>
      <c r="AO1274" s="24">
        <v>10</v>
      </c>
      <c r="AQ1274" s="23" t="s">
        <v>4643</v>
      </c>
      <c r="AR1274" s="23" t="s">
        <v>4644</v>
      </c>
      <c r="AS1274" s="23">
        <v>672.98</v>
      </c>
      <c r="AT1274" s="23">
        <v>12</v>
      </c>
      <c r="AU1274" s="23">
        <v>12</v>
      </c>
      <c r="AV1274" s="23">
        <v>0</v>
      </c>
      <c r="AW1274" s="23">
        <v>22.1</v>
      </c>
      <c r="AY1274" s="23">
        <v>1000</v>
      </c>
      <c r="AZ1274" s="23">
        <v>1</v>
      </c>
      <c r="BA1274" s="23">
        <v>5</v>
      </c>
      <c r="BC1274" s="23" t="s">
        <v>8293</v>
      </c>
      <c r="BD1274" s="23" t="s">
        <v>8293</v>
      </c>
      <c r="BE1274" s="23" t="s">
        <v>8293</v>
      </c>
      <c r="BF1274" s="23" t="s">
        <v>8330</v>
      </c>
    </row>
    <row r="1275" spans="1:58" s="23" customFormat="1" x14ac:dyDescent="0.2">
      <c r="A1275" s="23" t="s">
        <v>4645</v>
      </c>
      <c r="B1275" s="23" t="s">
        <v>4646</v>
      </c>
      <c r="C1275" s="23" t="s">
        <v>38</v>
      </c>
      <c r="D1275" s="23" t="s">
        <v>38</v>
      </c>
      <c r="E1275" s="23">
        <v>6</v>
      </c>
      <c r="F1275" s="23" t="s">
        <v>38</v>
      </c>
      <c r="G1275" s="23" t="s">
        <v>38</v>
      </c>
      <c r="H1275" s="23">
        <v>1</v>
      </c>
      <c r="I1275" s="23" t="s">
        <v>8264</v>
      </c>
      <c r="J1275" s="23">
        <v>10</v>
      </c>
      <c r="K1275" s="23">
        <v>1</v>
      </c>
      <c r="L1275" s="23" t="s">
        <v>8345</v>
      </c>
      <c r="N1275" s="24" t="b">
        <f t="shared" si="173"/>
        <v>0</v>
      </c>
      <c r="O1275" s="24">
        <f t="shared" si="174"/>
        <v>107</v>
      </c>
      <c r="P1275" s="24">
        <f t="shared" si="175"/>
        <v>5.3</v>
      </c>
      <c r="Q1275" s="24" t="str">
        <f t="shared" si="176"/>
        <v>YES</v>
      </c>
      <c r="R1275" s="24" t="str">
        <f t="shared" si="177"/>
        <v>YES</v>
      </c>
      <c r="S1275" s="24" t="b">
        <f t="shared" si="178"/>
        <v>1</v>
      </c>
      <c r="T1275" s="24" t="b">
        <f t="shared" si="179"/>
        <v>1</v>
      </c>
      <c r="U1275" s="24">
        <f t="shared" si="180"/>
        <v>1179</v>
      </c>
      <c r="V1275" s="24">
        <f t="shared" si="181"/>
        <v>1140</v>
      </c>
      <c r="W1275" s="24"/>
      <c r="X1275" s="23" t="s">
        <v>1480</v>
      </c>
      <c r="Y1275" s="23" t="s">
        <v>42</v>
      </c>
      <c r="AA1275" s="24" t="s">
        <v>39</v>
      </c>
      <c r="AB1275" s="24" t="s">
        <v>39</v>
      </c>
      <c r="AC1275" s="24"/>
      <c r="AD1275" s="24">
        <v>10</v>
      </c>
      <c r="AE1275" s="24">
        <v>10</v>
      </c>
      <c r="AF1275" s="24">
        <v>6</v>
      </c>
      <c r="AG1275" s="24">
        <v>6</v>
      </c>
      <c r="AH1275" s="24">
        <v>6</v>
      </c>
      <c r="AI1275" s="24">
        <v>6</v>
      </c>
      <c r="AJ1275" s="24">
        <v>6</v>
      </c>
      <c r="AK1275" s="24">
        <v>6</v>
      </c>
      <c r="AL1275" s="24">
        <v>6</v>
      </c>
      <c r="AM1275" s="24">
        <v>10</v>
      </c>
      <c r="AN1275" s="24">
        <v>6</v>
      </c>
      <c r="AO1275" s="24">
        <v>6</v>
      </c>
      <c r="AQ1275" s="23" t="s">
        <v>4647</v>
      </c>
      <c r="AR1275" s="23" t="s">
        <v>4648</v>
      </c>
      <c r="AS1275" s="23">
        <v>404.56</v>
      </c>
      <c r="AT1275" s="23">
        <v>9.0299999999999994</v>
      </c>
      <c r="AU1275" s="23">
        <v>12</v>
      </c>
      <c r="AV1275" s="23">
        <v>-2.9700000000000006</v>
      </c>
      <c r="AW1275" s="23">
        <v>1.73</v>
      </c>
      <c r="AY1275" s="23">
        <v>1000</v>
      </c>
      <c r="AZ1275" s="23">
        <v>1</v>
      </c>
      <c r="BA1275" s="23">
        <v>5</v>
      </c>
      <c r="BC1275" s="23" t="s">
        <v>8293</v>
      </c>
      <c r="BD1275" s="23" t="s">
        <v>8293</v>
      </c>
      <c r="BE1275" s="23" t="s">
        <v>8293</v>
      </c>
      <c r="BF1275" s="23" t="s">
        <v>8330</v>
      </c>
    </row>
    <row r="1276" spans="1:58" s="23" customFormat="1" x14ac:dyDescent="0.2">
      <c r="A1276" s="23" t="s">
        <v>4649</v>
      </c>
      <c r="B1276" s="23" t="s">
        <v>4650</v>
      </c>
      <c r="C1276" s="23" t="s">
        <v>38</v>
      </c>
      <c r="D1276" s="23" t="s">
        <v>38</v>
      </c>
      <c r="E1276" s="23">
        <v>6</v>
      </c>
      <c r="F1276" s="23" t="s">
        <v>38</v>
      </c>
      <c r="G1276" s="23" t="s">
        <v>38</v>
      </c>
      <c r="H1276" s="23">
        <v>1</v>
      </c>
      <c r="I1276" s="23" t="s">
        <v>8264</v>
      </c>
      <c r="J1276" s="23">
        <v>10</v>
      </c>
      <c r="K1276" s="23">
        <v>1</v>
      </c>
      <c r="L1276" s="23" t="s">
        <v>8345</v>
      </c>
      <c r="N1276" s="24" t="b">
        <f t="shared" si="173"/>
        <v>0</v>
      </c>
      <c r="O1276" s="24">
        <f t="shared" si="174"/>
        <v>107</v>
      </c>
      <c r="P1276" s="24">
        <f t="shared" si="175"/>
        <v>5.3</v>
      </c>
      <c r="Q1276" s="24" t="str">
        <f t="shared" si="176"/>
        <v>YES</v>
      </c>
      <c r="R1276" s="24" t="str">
        <f t="shared" si="177"/>
        <v>YES</v>
      </c>
      <c r="S1276" s="24" t="b">
        <f t="shared" si="178"/>
        <v>1</v>
      </c>
      <c r="T1276" s="24" t="b">
        <f t="shared" si="179"/>
        <v>1</v>
      </c>
      <c r="U1276" s="24">
        <f t="shared" si="180"/>
        <v>1179</v>
      </c>
      <c r="V1276" s="24">
        <f t="shared" si="181"/>
        <v>1140</v>
      </c>
      <c r="W1276" s="24"/>
      <c r="X1276" s="23" t="s">
        <v>1480</v>
      </c>
      <c r="Y1276" s="23" t="s">
        <v>42</v>
      </c>
      <c r="AA1276" s="24" t="s">
        <v>39</v>
      </c>
      <c r="AB1276" s="24" t="s">
        <v>39</v>
      </c>
      <c r="AC1276" s="24"/>
      <c r="AD1276" s="24">
        <v>10</v>
      </c>
      <c r="AE1276" s="24">
        <v>6</v>
      </c>
      <c r="AF1276" s="24">
        <v>3</v>
      </c>
      <c r="AG1276" s="24">
        <v>6</v>
      </c>
      <c r="AH1276" s="24">
        <v>6</v>
      </c>
      <c r="AI1276" s="24">
        <v>6</v>
      </c>
      <c r="AJ1276" s="24">
        <v>10</v>
      </c>
      <c r="AK1276" s="24">
        <v>10</v>
      </c>
      <c r="AL1276" s="24">
        <v>3</v>
      </c>
      <c r="AM1276" s="24">
        <v>10</v>
      </c>
      <c r="AN1276" s="24">
        <v>3</v>
      </c>
      <c r="AO1276" s="24">
        <v>10</v>
      </c>
      <c r="AQ1276" s="23" t="s">
        <v>4651</v>
      </c>
      <c r="AR1276" s="23" t="s">
        <v>4523</v>
      </c>
      <c r="AS1276" s="23">
        <v>508.88</v>
      </c>
      <c r="AT1276" s="23">
        <v>12</v>
      </c>
      <c r="AU1276" s="23">
        <v>12</v>
      </c>
      <c r="AV1276" s="23">
        <v>0</v>
      </c>
      <c r="AW1276" s="23">
        <v>316</v>
      </c>
      <c r="AY1276" s="23">
        <v>1000</v>
      </c>
      <c r="AZ1276" s="23">
        <v>1</v>
      </c>
      <c r="BA1276" s="23">
        <v>5</v>
      </c>
      <c r="BC1276" s="23" t="s">
        <v>8293</v>
      </c>
      <c r="BD1276" s="23" t="s">
        <v>8293</v>
      </c>
      <c r="BE1276" s="23" t="s">
        <v>8293</v>
      </c>
      <c r="BF1276" s="23" t="s">
        <v>8330</v>
      </c>
    </row>
    <row r="1277" spans="1:58" s="23" customFormat="1" x14ac:dyDescent="0.2">
      <c r="A1277" s="23" t="s">
        <v>4652</v>
      </c>
      <c r="B1277" s="23" t="s">
        <v>4653</v>
      </c>
      <c r="C1277" s="23" t="s">
        <v>38</v>
      </c>
      <c r="D1277" s="23" t="s">
        <v>38</v>
      </c>
      <c r="E1277" s="23">
        <v>6</v>
      </c>
      <c r="F1277" s="23" t="s">
        <v>38</v>
      </c>
      <c r="G1277" s="23" t="s">
        <v>38</v>
      </c>
      <c r="H1277" s="23">
        <v>1</v>
      </c>
      <c r="I1277" s="23" t="s">
        <v>8264</v>
      </c>
      <c r="J1277" s="23">
        <v>10</v>
      </c>
      <c r="K1277" s="23">
        <v>1</v>
      </c>
      <c r="L1277" s="23" t="s">
        <v>8345</v>
      </c>
      <c r="N1277" s="24" t="b">
        <f t="shared" si="173"/>
        <v>0</v>
      </c>
      <c r="O1277" s="24">
        <f t="shared" si="174"/>
        <v>107</v>
      </c>
      <c r="P1277" s="24">
        <f t="shared" si="175"/>
        <v>5.3</v>
      </c>
      <c r="Q1277" s="24" t="str">
        <f t="shared" si="176"/>
        <v>YES</v>
      </c>
      <c r="R1277" s="24" t="str">
        <f t="shared" si="177"/>
        <v>YES</v>
      </c>
      <c r="S1277" s="24" t="b">
        <f t="shared" si="178"/>
        <v>1</v>
      </c>
      <c r="T1277" s="24" t="b">
        <f t="shared" si="179"/>
        <v>1</v>
      </c>
      <c r="U1277" s="24">
        <f t="shared" si="180"/>
        <v>1179</v>
      </c>
      <c r="V1277" s="24">
        <f t="shared" si="181"/>
        <v>1140</v>
      </c>
      <c r="W1277" s="24"/>
      <c r="X1277" s="23" t="s">
        <v>1480</v>
      </c>
      <c r="Y1277" s="23" t="s">
        <v>42</v>
      </c>
      <c r="AA1277" s="24" t="s">
        <v>39</v>
      </c>
      <c r="AB1277" s="24"/>
      <c r="AC1277" s="24"/>
      <c r="AD1277" s="24">
        <v>10</v>
      </c>
      <c r="AE1277" s="24">
        <v>10</v>
      </c>
      <c r="AF1277" s="24">
        <v>6</v>
      </c>
      <c r="AG1277" s="24">
        <v>6</v>
      </c>
      <c r="AH1277" s="24">
        <v>6</v>
      </c>
      <c r="AI1277" s="24">
        <v>6</v>
      </c>
      <c r="AJ1277" s="24">
        <v>6</v>
      </c>
      <c r="AK1277" s="24">
        <v>6</v>
      </c>
      <c r="AL1277" s="24">
        <v>6</v>
      </c>
      <c r="AM1277" s="24">
        <v>6</v>
      </c>
      <c r="AN1277" s="24">
        <v>6</v>
      </c>
      <c r="AO1277" s="24">
        <v>6</v>
      </c>
      <c r="AQ1277" s="23" t="s">
        <v>4654</v>
      </c>
      <c r="AR1277" s="23" t="s">
        <v>4655</v>
      </c>
      <c r="AS1277" s="23">
        <v>414.64</v>
      </c>
      <c r="AT1277" s="23">
        <v>8.58</v>
      </c>
      <c r="AU1277" s="23">
        <v>12</v>
      </c>
      <c r="AV1277" s="23">
        <v>-3.42</v>
      </c>
      <c r="AW1277" s="23">
        <v>0.59299999999999997</v>
      </c>
      <c r="AY1277" s="23">
        <v>1000</v>
      </c>
      <c r="AZ1277" s="23">
        <v>1</v>
      </c>
      <c r="BA1277" s="23">
        <v>5</v>
      </c>
      <c r="BC1277" s="23" t="s">
        <v>8293</v>
      </c>
      <c r="BD1277" s="23" t="s">
        <v>8293</v>
      </c>
      <c r="BE1277" s="23" t="s">
        <v>8293</v>
      </c>
      <c r="BF1277" s="23" t="s">
        <v>8330</v>
      </c>
    </row>
    <row r="1278" spans="1:58" s="23" customFormat="1" x14ac:dyDescent="0.2">
      <c r="A1278" s="23" t="s">
        <v>4656</v>
      </c>
      <c r="B1278" s="23" t="s">
        <v>4657</v>
      </c>
      <c r="C1278" s="23" t="s">
        <v>38</v>
      </c>
      <c r="D1278" s="23" t="s">
        <v>38</v>
      </c>
      <c r="E1278" s="23">
        <v>6</v>
      </c>
      <c r="F1278" s="23" t="s">
        <v>38</v>
      </c>
      <c r="G1278" s="23" t="s">
        <v>38</v>
      </c>
      <c r="H1278" s="23">
        <v>1</v>
      </c>
      <c r="I1278" s="23" t="s">
        <v>8264</v>
      </c>
      <c r="J1278" s="23">
        <v>10</v>
      </c>
      <c r="K1278" s="23">
        <v>1</v>
      </c>
      <c r="L1278" s="23" t="s">
        <v>8345</v>
      </c>
      <c r="N1278" s="24" t="b">
        <f t="shared" si="173"/>
        <v>0</v>
      </c>
      <c r="O1278" s="24">
        <f t="shared" si="174"/>
        <v>107</v>
      </c>
      <c r="P1278" s="24">
        <f t="shared" si="175"/>
        <v>5.3</v>
      </c>
      <c r="Q1278" s="24" t="str">
        <f t="shared" si="176"/>
        <v>YES</v>
      </c>
      <c r="R1278" s="24" t="str">
        <f t="shared" si="177"/>
        <v>YES</v>
      </c>
      <c r="S1278" s="24" t="b">
        <f t="shared" si="178"/>
        <v>1</v>
      </c>
      <c r="T1278" s="24" t="b">
        <f t="shared" si="179"/>
        <v>1</v>
      </c>
      <c r="U1278" s="24">
        <f t="shared" si="180"/>
        <v>1179</v>
      </c>
      <c r="V1278" s="24">
        <f t="shared" si="181"/>
        <v>1140</v>
      </c>
      <c r="W1278" s="24"/>
      <c r="X1278" s="23" t="s">
        <v>1480</v>
      </c>
      <c r="Y1278" s="23" t="s">
        <v>42</v>
      </c>
      <c r="AA1278" s="24"/>
      <c r="AB1278" s="24" t="s">
        <v>39</v>
      </c>
      <c r="AC1278" s="24" t="s">
        <v>39</v>
      </c>
      <c r="AD1278" s="24">
        <v>3</v>
      </c>
      <c r="AE1278" s="24">
        <v>3</v>
      </c>
      <c r="AF1278" s="24">
        <v>6</v>
      </c>
      <c r="AG1278" s="24">
        <v>6</v>
      </c>
      <c r="AH1278" s="24">
        <v>10</v>
      </c>
      <c r="AI1278" s="24">
        <v>6</v>
      </c>
      <c r="AJ1278" s="24">
        <v>6</v>
      </c>
      <c r="AK1278" s="24">
        <v>6</v>
      </c>
      <c r="AL1278" s="24">
        <v>10</v>
      </c>
      <c r="AM1278" s="24">
        <v>1</v>
      </c>
      <c r="AN1278" s="24">
        <v>10</v>
      </c>
      <c r="AO1278" s="24">
        <v>1</v>
      </c>
      <c r="AQ1278" s="23" t="s">
        <v>4658</v>
      </c>
      <c r="AR1278" s="23" t="s">
        <v>4659</v>
      </c>
      <c r="AS1278" s="23">
        <v>278.20999999999998</v>
      </c>
      <c r="AT1278" s="23">
        <v>-2</v>
      </c>
      <c r="AU1278" s="23">
        <v>10.548</v>
      </c>
      <c r="AV1278" s="23">
        <v>-12.548</v>
      </c>
      <c r="AW1278" s="29">
        <v>6.3100000000000003E-8</v>
      </c>
      <c r="AY1278" s="23">
        <v>1000</v>
      </c>
      <c r="AZ1278" s="23">
        <v>1</v>
      </c>
      <c r="BA1278" s="23">
        <v>5</v>
      </c>
      <c r="BC1278" s="23" t="s">
        <v>8293</v>
      </c>
      <c r="BD1278" s="23" t="s">
        <v>8293</v>
      </c>
      <c r="BE1278" s="23" t="s">
        <v>8293</v>
      </c>
      <c r="BF1278" s="23" t="s">
        <v>8330</v>
      </c>
    </row>
    <row r="1279" spans="1:58" s="23" customFormat="1" x14ac:dyDescent="0.2">
      <c r="A1279" s="23" t="s">
        <v>4660</v>
      </c>
      <c r="B1279" s="23" t="s">
        <v>4661</v>
      </c>
      <c r="C1279" s="23" t="s">
        <v>38</v>
      </c>
      <c r="D1279" s="23" t="s">
        <v>38</v>
      </c>
      <c r="E1279" s="23">
        <v>6</v>
      </c>
      <c r="F1279" s="23" t="s">
        <v>38</v>
      </c>
      <c r="G1279" s="23" t="s">
        <v>38</v>
      </c>
      <c r="H1279" s="23">
        <v>1</v>
      </c>
      <c r="I1279" s="23" t="s">
        <v>8264</v>
      </c>
      <c r="J1279" s="23">
        <v>10</v>
      </c>
      <c r="K1279" s="23">
        <v>1</v>
      </c>
      <c r="L1279" s="23" t="s">
        <v>8345</v>
      </c>
      <c r="N1279" s="24" t="b">
        <f t="shared" si="173"/>
        <v>0</v>
      </c>
      <c r="O1279" s="24">
        <f t="shared" si="174"/>
        <v>107</v>
      </c>
      <c r="P1279" s="24">
        <f t="shared" si="175"/>
        <v>5.3</v>
      </c>
      <c r="Q1279" s="24" t="str">
        <f t="shared" si="176"/>
        <v>YES</v>
      </c>
      <c r="R1279" s="24" t="str">
        <f t="shared" si="177"/>
        <v>YES</v>
      </c>
      <c r="S1279" s="24" t="b">
        <f t="shared" si="178"/>
        <v>1</v>
      </c>
      <c r="T1279" s="24" t="b">
        <f t="shared" si="179"/>
        <v>1</v>
      </c>
      <c r="U1279" s="24">
        <f t="shared" si="180"/>
        <v>1179</v>
      </c>
      <c r="V1279" s="24">
        <f t="shared" si="181"/>
        <v>1140</v>
      </c>
      <c r="W1279" s="24"/>
      <c r="X1279" s="23" t="s">
        <v>1480</v>
      </c>
      <c r="Y1279" s="23" t="s">
        <v>42</v>
      </c>
      <c r="AA1279" s="24"/>
      <c r="AB1279" s="24" t="s">
        <v>39</v>
      </c>
      <c r="AC1279" s="24"/>
      <c r="AD1279" s="24">
        <v>6</v>
      </c>
      <c r="AE1279" s="24">
        <v>6</v>
      </c>
      <c r="AF1279" s="24">
        <v>3</v>
      </c>
      <c r="AG1279" s="24">
        <v>3</v>
      </c>
      <c r="AH1279" s="24">
        <v>3</v>
      </c>
      <c r="AI1279" s="24">
        <v>6</v>
      </c>
      <c r="AJ1279" s="24">
        <v>10</v>
      </c>
      <c r="AK1279" s="24">
        <v>10</v>
      </c>
      <c r="AL1279" s="24">
        <v>1</v>
      </c>
      <c r="AM1279" s="24">
        <v>10</v>
      </c>
      <c r="AN1279" s="24">
        <v>3</v>
      </c>
      <c r="AO1279" s="24">
        <v>10</v>
      </c>
      <c r="AQ1279" s="23" t="s">
        <v>4662</v>
      </c>
      <c r="AR1279" s="23" t="s">
        <v>4663</v>
      </c>
      <c r="AS1279" s="23">
        <v>693.01</v>
      </c>
      <c r="AT1279" s="23">
        <v>12</v>
      </c>
      <c r="AU1279" s="23">
        <v>12</v>
      </c>
      <c r="AV1279" s="23">
        <v>0</v>
      </c>
      <c r="AW1279" s="23">
        <v>10.4</v>
      </c>
      <c r="AY1279" s="23">
        <v>1000</v>
      </c>
      <c r="AZ1279" s="23">
        <v>1</v>
      </c>
      <c r="BA1279" s="23">
        <v>5</v>
      </c>
      <c r="BC1279" s="23" t="s">
        <v>8293</v>
      </c>
      <c r="BD1279" s="23" t="s">
        <v>8293</v>
      </c>
      <c r="BE1279" s="23" t="s">
        <v>8293</v>
      </c>
      <c r="BF1279" s="23" t="s">
        <v>8330</v>
      </c>
    </row>
    <row r="1280" spans="1:58" s="23" customFormat="1" x14ac:dyDescent="0.2">
      <c r="A1280" s="23" t="s">
        <v>4664</v>
      </c>
      <c r="B1280" s="23" t="s">
        <v>4665</v>
      </c>
      <c r="C1280" s="23" t="s">
        <v>38</v>
      </c>
      <c r="D1280" s="23" t="s">
        <v>38</v>
      </c>
      <c r="E1280" s="23">
        <v>6</v>
      </c>
      <c r="F1280" s="23" t="s">
        <v>38</v>
      </c>
      <c r="G1280" s="23" t="s">
        <v>38</v>
      </c>
      <c r="H1280" s="23">
        <v>1</v>
      </c>
      <c r="I1280" s="23" t="s">
        <v>8264</v>
      </c>
      <c r="J1280" s="23">
        <v>10</v>
      </c>
      <c r="K1280" s="23">
        <v>1</v>
      </c>
      <c r="L1280" s="23" t="s">
        <v>8345</v>
      </c>
      <c r="N1280" s="24" t="b">
        <f t="shared" si="173"/>
        <v>0</v>
      </c>
      <c r="O1280" s="24">
        <f t="shared" si="174"/>
        <v>107</v>
      </c>
      <c r="P1280" s="24">
        <f t="shared" si="175"/>
        <v>5.3</v>
      </c>
      <c r="Q1280" s="24" t="str">
        <f t="shared" si="176"/>
        <v>YES</v>
      </c>
      <c r="R1280" s="24" t="str">
        <f t="shared" si="177"/>
        <v>YES</v>
      </c>
      <c r="S1280" s="24" t="b">
        <f t="shared" si="178"/>
        <v>1</v>
      </c>
      <c r="T1280" s="24" t="b">
        <f t="shared" si="179"/>
        <v>1</v>
      </c>
      <c r="U1280" s="24">
        <f t="shared" si="180"/>
        <v>1179</v>
      </c>
      <c r="V1280" s="24">
        <f t="shared" si="181"/>
        <v>1140</v>
      </c>
      <c r="W1280" s="24"/>
      <c r="X1280" s="23" t="s">
        <v>1480</v>
      </c>
      <c r="Y1280" s="23" t="s">
        <v>42</v>
      </c>
      <c r="AA1280" s="24" t="s">
        <v>39</v>
      </c>
      <c r="AB1280" s="24"/>
      <c r="AC1280" s="24"/>
      <c r="AD1280" s="24">
        <v>10</v>
      </c>
      <c r="AE1280" s="24">
        <v>6</v>
      </c>
      <c r="AF1280" s="24">
        <v>6</v>
      </c>
      <c r="AG1280" s="24">
        <v>6</v>
      </c>
      <c r="AH1280" s="24">
        <v>6</v>
      </c>
      <c r="AI1280" s="24">
        <v>6</v>
      </c>
      <c r="AJ1280" s="24">
        <v>6</v>
      </c>
      <c r="AK1280" s="24">
        <v>6</v>
      </c>
      <c r="AL1280" s="24">
        <v>6</v>
      </c>
      <c r="AM1280" s="24">
        <v>6</v>
      </c>
      <c r="AN1280" s="24">
        <v>6</v>
      </c>
      <c r="AO1280" s="24">
        <v>6</v>
      </c>
      <c r="AQ1280" s="23" t="s">
        <v>4666</v>
      </c>
      <c r="AR1280" s="23" t="s">
        <v>4667</v>
      </c>
      <c r="AS1280" s="23">
        <v>396.58</v>
      </c>
      <c r="AT1280" s="23">
        <v>8.84</v>
      </c>
      <c r="AU1280" s="23">
        <v>11.625</v>
      </c>
      <c r="AV1280" s="23">
        <v>-2.7850000000000001</v>
      </c>
      <c r="AW1280" s="23">
        <v>0.91100000000000003</v>
      </c>
      <c r="AY1280" s="23">
        <v>10</v>
      </c>
      <c r="AZ1280" s="23">
        <v>1</v>
      </c>
      <c r="BA1280" s="23">
        <v>5</v>
      </c>
      <c r="BC1280" s="23" t="s">
        <v>8293</v>
      </c>
      <c r="BD1280" s="23" t="s">
        <v>8293</v>
      </c>
      <c r="BE1280" s="23" t="s">
        <v>8293</v>
      </c>
      <c r="BF1280" s="23" t="s">
        <v>8330</v>
      </c>
    </row>
    <row r="1281" spans="1:58" s="23" customFormat="1" x14ac:dyDescent="0.2">
      <c r="A1281" s="23" t="s">
        <v>4668</v>
      </c>
      <c r="B1281" s="23" t="s">
        <v>4669</v>
      </c>
      <c r="C1281" s="23" t="s">
        <v>38</v>
      </c>
      <c r="D1281" s="23" t="s">
        <v>38</v>
      </c>
      <c r="E1281" s="23">
        <v>6</v>
      </c>
      <c r="F1281" s="23" t="s">
        <v>38</v>
      </c>
      <c r="G1281" s="23" t="s">
        <v>38</v>
      </c>
      <c r="H1281" s="23">
        <v>1</v>
      </c>
      <c r="I1281" s="23" t="s">
        <v>8264</v>
      </c>
      <c r="J1281" s="23">
        <v>10</v>
      </c>
      <c r="K1281" s="23">
        <v>1</v>
      </c>
      <c r="L1281" s="23" t="s">
        <v>8345</v>
      </c>
      <c r="N1281" s="24" t="b">
        <f t="shared" si="173"/>
        <v>0</v>
      </c>
      <c r="O1281" s="24">
        <f t="shared" si="174"/>
        <v>107</v>
      </c>
      <c r="P1281" s="24">
        <f t="shared" si="175"/>
        <v>5.3</v>
      </c>
      <c r="Q1281" s="24" t="str">
        <f t="shared" si="176"/>
        <v>YES</v>
      </c>
      <c r="R1281" s="24" t="str">
        <f t="shared" si="177"/>
        <v>YES</v>
      </c>
      <c r="S1281" s="24" t="b">
        <f t="shared" si="178"/>
        <v>1</v>
      </c>
      <c r="T1281" s="24" t="b">
        <f t="shared" si="179"/>
        <v>1</v>
      </c>
      <c r="U1281" s="24">
        <f t="shared" si="180"/>
        <v>1179</v>
      </c>
      <c r="V1281" s="24">
        <f t="shared" si="181"/>
        <v>1140</v>
      </c>
      <c r="W1281" s="24"/>
      <c r="X1281" s="23" t="s">
        <v>1480</v>
      </c>
      <c r="Y1281" s="23" t="s">
        <v>42</v>
      </c>
      <c r="AA1281" s="24"/>
      <c r="AB1281" s="24" t="s">
        <v>39</v>
      </c>
      <c r="AC1281" s="24"/>
      <c r="AD1281" s="24">
        <v>6</v>
      </c>
      <c r="AE1281" s="24">
        <v>6</v>
      </c>
      <c r="AF1281" s="24">
        <v>3</v>
      </c>
      <c r="AG1281" s="24">
        <v>3</v>
      </c>
      <c r="AH1281" s="24">
        <v>3</v>
      </c>
      <c r="AI1281" s="24">
        <v>3</v>
      </c>
      <c r="AJ1281" s="24">
        <v>10</v>
      </c>
      <c r="AK1281" s="24">
        <v>10</v>
      </c>
      <c r="AL1281" s="24">
        <v>1</v>
      </c>
      <c r="AM1281" s="24">
        <v>10</v>
      </c>
      <c r="AN1281" s="24">
        <v>1</v>
      </c>
      <c r="AO1281" s="24">
        <v>10</v>
      </c>
      <c r="AQ1281" s="23" t="s">
        <v>4670</v>
      </c>
      <c r="AR1281" s="23" t="s">
        <v>4671</v>
      </c>
      <c r="AS1281" s="23">
        <v>410.69</v>
      </c>
      <c r="AT1281" s="23">
        <v>12</v>
      </c>
      <c r="AU1281" s="23">
        <v>11.353</v>
      </c>
      <c r="AV1281" s="23">
        <v>0.64700000000000024</v>
      </c>
      <c r="AW1281" s="23">
        <v>33.5</v>
      </c>
      <c r="AY1281" s="23">
        <v>1000</v>
      </c>
      <c r="AZ1281" s="23">
        <v>1</v>
      </c>
      <c r="BA1281" s="23">
        <v>5</v>
      </c>
      <c r="BC1281" s="23" t="s">
        <v>8293</v>
      </c>
      <c r="BD1281" s="23" t="s">
        <v>8293</v>
      </c>
      <c r="BE1281" s="23" t="s">
        <v>8293</v>
      </c>
      <c r="BF1281" s="23" t="s">
        <v>8330</v>
      </c>
    </row>
    <row r="1282" spans="1:58" s="23" customFormat="1" x14ac:dyDescent="0.2">
      <c r="A1282" s="23" t="s">
        <v>4672</v>
      </c>
      <c r="B1282" s="23" t="s">
        <v>4673</v>
      </c>
      <c r="C1282" s="23" t="s">
        <v>38</v>
      </c>
      <c r="D1282" s="23" t="s">
        <v>38</v>
      </c>
      <c r="E1282" s="23">
        <v>6</v>
      </c>
      <c r="F1282" s="23" t="s">
        <v>38</v>
      </c>
      <c r="G1282" s="23" t="s">
        <v>38</v>
      </c>
      <c r="H1282" s="23">
        <v>1</v>
      </c>
      <c r="I1282" s="23" t="s">
        <v>8264</v>
      </c>
      <c r="J1282" s="23">
        <v>10</v>
      </c>
      <c r="K1282" s="23">
        <v>1</v>
      </c>
      <c r="L1282" s="23" t="s">
        <v>8345</v>
      </c>
      <c r="N1282" s="24" t="b">
        <f t="shared" ref="N1282:N1345" si="182">AND(I1282="TRUE",J1282&gt;5,K1282&gt;5)</f>
        <v>0</v>
      </c>
      <c r="O1282" s="24">
        <f t="shared" ref="O1282:O1345" si="183">(E1282*H1282)+(J1282*J1282)+(K1282*K1282)</f>
        <v>107</v>
      </c>
      <c r="P1282" s="24">
        <f t="shared" ref="P1282:P1345" si="184">((E1282*H1282)+(J1282*J1282))/20*K1282</f>
        <v>5.3</v>
      </c>
      <c r="Q1282" s="24" t="str">
        <f t="shared" ref="Q1282:Q1345" si="185">IF(O1282&gt;O$2339,"YES","NO")</f>
        <v>YES</v>
      </c>
      <c r="R1282" s="24" t="str">
        <f t="shared" ref="R1282:R1345" si="186">IF(P1282&gt;P$2339,"YES","NO")</f>
        <v>YES</v>
      </c>
      <c r="S1282" s="24" t="b">
        <f t="shared" si="178"/>
        <v>1</v>
      </c>
      <c r="T1282" s="24" t="b">
        <f t="shared" si="179"/>
        <v>1</v>
      </c>
      <c r="U1282" s="24">
        <f t="shared" si="180"/>
        <v>1179</v>
      </c>
      <c r="V1282" s="24">
        <f t="shared" si="181"/>
        <v>1140</v>
      </c>
      <c r="W1282" s="24"/>
      <c r="X1282" s="23" t="s">
        <v>1480</v>
      </c>
      <c r="Y1282" s="23" t="s">
        <v>42</v>
      </c>
      <c r="AA1282" s="24" t="s">
        <v>39</v>
      </c>
      <c r="AB1282" s="24" t="s">
        <v>39</v>
      </c>
      <c r="AC1282" s="24" t="s">
        <v>39</v>
      </c>
      <c r="AD1282" s="24">
        <v>10</v>
      </c>
      <c r="AE1282" s="24">
        <v>10</v>
      </c>
      <c r="AF1282" s="24">
        <v>10</v>
      </c>
      <c r="AG1282" s="24">
        <v>10</v>
      </c>
      <c r="AH1282" s="24">
        <v>10</v>
      </c>
      <c r="AI1282" s="24">
        <v>10</v>
      </c>
      <c r="AJ1282" s="24">
        <v>6</v>
      </c>
      <c r="AK1282" s="24">
        <v>6</v>
      </c>
      <c r="AL1282" s="24">
        <v>10</v>
      </c>
      <c r="AM1282" s="24">
        <v>6</v>
      </c>
      <c r="AN1282" s="24">
        <v>10</v>
      </c>
      <c r="AO1282" s="24">
        <v>6</v>
      </c>
      <c r="AQ1282" s="23" t="s">
        <v>4286</v>
      </c>
      <c r="AR1282" s="23" t="s">
        <v>4148</v>
      </c>
      <c r="AS1282" s="23">
        <v>330.49</v>
      </c>
      <c r="AT1282" s="23">
        <v>5.63</v>
      </c>
      <c r="AU1282" s="23">
        <v>11.68</v>
      </c>
      <c r="AV1282" s="23">
        <v>-6.05</v>
      </c>
      <c r="AW1282" s="23">
        <v>8.6800000000000002E-2</v>
      </c>
      <c r="AY1282" s="23">
        <v>1000</v>
      </c>
      <c r="AZ1282" s="23">
        <v>1</v>
      </c>
      <c r="BA1282" s="23">
        <v>5</v>
      </c>
      <c r="BC1282" s="23" t="s">
        <v>8293</v>
      </c>
      <c r="BD1282" s="23" t="s">
        <v>8293</v>
      </c>
      <c r="BE1282" s="23" t="s">
        <v>8293</v>
      </c>
      <c r="BF1282" s="23" t="s">
        <v>8330</v>
      </c>
    </row>
    <row r="1283" spans="1:58" s="23" customFormat="1" x14ac:dyDescent="0.2">
      <c r="A1283" s="23" t="s">
        <v>4674</v>
      </c>
      <c r="B1283" s="23" t="s">
        <v>4675</v>
      </c>
      <c r="C1283" s="23" t="s">
        <v>38</v>
      </c>
      <c r="D1283" s="23" t="s">
        <v>38</v>
      </c>
      <c r="E1283" s="23">
        <v>6</v>
      </c>
      <c r="F1283" s="23" t="s">
        <v>38</v>
      </c>
      <c r="G1283" s="23" t="s">
        <v>115</v>
      </c>
      <c r="H1283" s="23">
        <v>1</v>
      </c>
      <c r="I1283" s="23" t="s">
        <v>8264</v>
      </c>
      <c r="J1283" s="23">
        <v>10</v>
      </c>
      <c r="K1283" s="23">
        <v>1</v>
      </c>
      <c r="L1283" s="23" t="s">
        <v>8345</v>
      </c>
      <c r="N1283" s="24" t="b">
        <f t="shared" si="182"/>
        <v>0</v>
      </c>
      <c r="O1283" s="24">
        <f t="shared" si="183"/>
        <v>107</v>
      </c>
      <c r="P1283" s="24">
        <f t="shared" si="184"/>
        <v>5.3</v>
      </c>
      <c r="Q1283" s="24" t="str">
        <f t="shared" si="185"/>
        <v>YES</v>
      </c>
      <c r="R1283" s="24" t="str">
        <f t="shared" si="186"/>
        <v>YES</v>
      </c>
      <c r="S1283" s="24" t="b">
        <f t="shared" ref="S1283:S1346" si="187">AND($Q1283="YES",$R1283="YES")</f>
        <v>1</v>
      </c>
      <c r="T1283" s="24" t="b">
        <f t="shared" ref="T1283:T1346" si="188">OR($Q1283="YES",$R1283="YES")</f>
        <v>1</v>
      </c>
      <c r="U1283" s="24">
        <f t="shared" si="180"/>
        <v>1179</v>
      </c>
      <c r="V1283" s="24">
        <f t="shared" si="181"/>
        <v>1140</v>
      </c>
      <c r="W1283" s="24"/>
      <c r="X1283" s="23" t="s">
        <v>1480</v>
      </c>
      <c r="Y1283" s="23" t="s">
        <v>42</v>
      </c>
      <c r="AA1283" s="24" t="s">
        <v>39</v>
      </c>
      <c r="AB1283" s="24" t="s">
        <v>39</v>
      </c>
      <c r="AC1283" s="24" t="s">
        <v>39</v>
      </c>
      <c r="AD1283" s="24">
        <v>6</v>
      </c>
      <c r="AE1283" s="24">
        <v>10</v>
      </c>
      <c r="AF1283" s="24">
        <v>10</v>
      </c>
      <c r="AG1283" s="24">
        <v>10</v>
      </c>
      <c r="AH1283" s="24">
        <v>10</v>
      </c>
      <c r="AI1283" s="24">
        <v>10</v>
      </c>
      <c r="AJ1283" s="24">
        <v>10</v>
      </c>
      <c r="AK1283" s="24">
        <v>10</v>
      </c>
      <c r="AL1283" s="24">
        <v>10</v>
      </c>
      <c r="AM1283" s="24">
        <v>10</v>
      </c>
      <c r="AN1283" s="24">
        <v>10</v>
      </c>
      <c r="AO1283" s="24">
        <v>10</v>
      </c>
      <c r="AQ1283" s="23" t="s">
        <v>4676</v>
      </c>
      <c r="AR1283" s="23" t="s">
        <v>4677</v>
      </c>
      <c r="AS1283" s="23">
        <v>188.21</v>
      </c>
      <c r="AT1283" s="23">
        <v>2.2799999999999998</v>
      </c>
      <c r="AU1283" s="23">
        <v>9.4890000000000008</v>
      </c>
      <c r="AV1283" s="23">
        <v>-7.2090000000000014</v>
      </c>
      <c r="AW1283" s="23">
        <v>0.54700000000000004</v>
      </c>
      <c r="AY1283" s="23">
        <v>1000</v>
      </c>
      <c r="AZ1283" s="23">
        <v>1</v>
      </c>
      <c r="BA1283" s="23" t="s">
        <v>151</v>
      </c>
      <c r="BC1283" s="23" t="s">
        <v>8293</v>
      </c>
      <c r="BD1283" s="23" t="s">
        <v>8293</v>
      </c>
      <c r="BE1283" s="23" t="s">
        <v>8293</v>
      </c>
      <c r="BF1283" s="23" t="s">
        <v>8330</v>
      </c>
    </row>
    <row r="1284" spans="1:58" s="23" customFormat="1" x14ac:dyDescent="0.2">
      <c r="A1284" s="23" t="s">
        <v>4678</v>
      </c>
      <c r="B1284" s="23" t="s">
        <v>4679</v>
      </c>
      <c r="C1284" s="23" t="s">
        <v>38</v>
      </c>
      <c r="D1284" s="23" t="s">
        <v>38</v>
      </c>
      <c r="E1284" s="23">
        <v>6</v>
      </c>
      <c r="F1284" s="23" t="s">
        <v>38</v>
      </c>
      <c r="G1284" s="23" t="s">
        <v>38</v>
      </c>
      <c r="H1284" s="23">
        <v>1</v>
      </c>
      <c r="I1284" s="23" t="s">
        <v>8264</v>
      </c>
      <c r="J1284" s="23">
        <v>10</v>
      </c>
      <c r="K1284" s="23">
        <v>1</v>
      </c>
      <c r="L1284" s="23" t="s">
        <v>8345</v>
      </c>
      <c r="N1284" s="24" t="b">
        <f t="shared" si="182"/>
        <v>0</v>
      </c>
      <c r="O1284" s="24">
        <f t="shared" si="183"/>
        <v>107</v>
      </c>
      <c r="P1284" s="24">
        <f t="shared" si="184"/>
        <v>5.3</v>
      </c>
      <c r="Q1284" s="24" t="str">
        <f t="shared" si="185"/>
        <v>YES</v>
      </c>
      <c r="R1284" s="24" t="str">
        <f t="shared" si="186"/>
        <v>YES</v>
      </c>
      <c r="S1284" s="24" t="b">
        <f t="shared" si="187"/>
        <v>1</v>
      </c>
      <c r="T1284" s="24" t="b">
        <f t="shared" si="188"/>
        <v>1</v>
      </c>
      <c r="U1284" s="24">
        <f t="shared" si="180"/>
        <v>1179</v>
      </c>
      <c r="V1284" s="24">
        <f t="shared" si="181"/>
        <v>1140</v>
      </c>
      <c r="W1284" s="24"/>
      <c r="X1284" s="23" t="s">
        <v>1480</v>
      </c>
      <c r="Y1284" s="23" t="s">
        <v>42</v>
      </c>
      <c r="AA1284" s="24" t="s">
        <v>39</v>
      </c>
      <c r="AB1284" s="24" t="s">
        <v>39</v>
      </c>
      <c r="AC1284" s="24"/>
      <c r="AD1284" s="24">
        <v>10</v>
      </c>
      <c r="AE1284" s="24">
        <v>6</v>
      </c>
      <c r="AF1284" s="24">
        <v>6</v>
      </c>
      <c r="AG1284" s="24">
        <v>6</v>
      </c>
      <c r="AH1284" s="24">
        <v>6</v>
      </c>
      <c r="AI1284" s="24">
        <v>6</v>
      </c>
      <c r="AJ1284" s="24">
        <v>10</v>
      </c>
      <c r="AK1284" s="24">
        <v>10</v>
      </c>
      <c r="AL1284" s="24">
        <v>3</v>
      </c>
      <c r="AM1284" s="24">
        <v>10</v>
      </c>
      <c r="AN1284" s="24">
        <v>3</v>
      </c>
      <c r="AO1284" s="24">
        <v>10</v>
      </c>
      <c r="AQ1284" s="23" t="s">
        <v>4680</v>
      </c>
      <c r="AR1284" s="23" t="s">
        <v>4681</v>
      </c>
      <c r="AS1284" s="23">
        <v>602.91999999999996</v>
      </c>
      <c r="AT1284" s="23">
        <v>12</v>
      </c>
      <c r="AU1284" s="23">
        <v>12</v>
      </c>
      <c r="AV1284" s="23">
        <v>0</v>
      </c>
      <c r="AW1284" s="23">
        <v>556</v>
      </c>
      <c r="AY1284" s="23">
        <v>1000</v>
      </c>
      <c r="AZ1284" s="23">
        <v>1</v>
      </c>
      <c r="BA1284" s="23">
        <v>5</v>
      </c>
      <c r="BC1284" s="23" t="s">
        <v>8293</v>
      </c>
      <c r="BD1284" s="23" t="s">
        <v>8293</v>
      </c>
      <c r="BE1284" s="23" t="s">
        <v>8293</v>
      </c>
      <c r="BF1284" s="23" t="s">
        <v>8330</v>
      </c>
    </row>
    <row r="1285" spans="1:58" s="23" customFormat="1" x14ac:dyDescent="0.2">
      <c r="A1285" s="23" t="s">
        <v>4682</v>
      </c>
      <c r="B1285" s="23" t="s">
        <v>4683</v>
      </c>
      <c r="C1285" s="23" t="s">
        <v>38</v>
      </c>
      <c r="D1285" s="23" t="s">
        <v>38</v>
      </c>
      <c r="E1285" s="23">
        <v>6</v>
      </c>
      <c r="F1285" s="23" t="s">
        <v>38</v>
      </c>
      <c r="G1285" s="23" t="s">
        <v>38</v>
      </c>
      <c r="H1285" s="23">
        <v>1</v>
      </c>
      <c r="I1285" s="23" t="s">
        <v>8264</v>
      </c>
      <c r="J1285" s="23">
        <v>10</v>
      </c>
      <c r="K1285" s="23">
        <v>1</v>
      </c>
      <c r="L1285" s="23" t="s">
        <v>8345</v>
      </c>
      <c r="N1285" s="24" t="b">
        <f t="shared" si="182"/>
        <v>0</v>
      </c>
      <c r="O1285" s="24">
        <f t="shared" si="183"/>
        <v>107</v>
      </c>
      <c r="P1285" s="24">
        <f t="shared" si="184"/>
        <v>5.3</v>
      </c>
      <c r="Q1285" s="24" t="str">
        <f t="shared" si="185"/>
        <v>YES</v>
      </c>
      <c r="R1285" s="24" t="str">
        <f t="shared" si="186"/>
        <v>YES</v>
      </c>
      <c r="S1285" s="24" t="b">
        <f t="shared" si="187"/>
        <v>1</v>
      </c>
      <c r="T1285" s="24" t="b">
        <f t="shared" si="188"/>
        <v>1</v>
      </c>
      <c r="U1285" s="24">
        <f t="shared" si="180"/>
        <v>1179</v>
      </c>
      <c r="V1285" s="24">
        <f t="shared" si="181"/>
        <v>1140</v>
      </c>
      <c r="W1285" s="24"/>
      <c r="X1285" s="23" t="s">
        <v>1480</v>
      </c>
      <c r="Y1285" s="23" t="s">
        <v>42</v>
      </c>
      <c r="AA1285" s="24"/>
      <c r="AB1285" s="24" t="s">
        <v>39</v>
      </c>
      <c r="AC1285" s="24"/>
      <c r="AD1285" s="24">
        <v>6</v>
      </c>
      <c r="AE1285" s="24">
        <v>6</v>
      </c>
      <c r="AF1285" s="24">
        <v>6</v>
      </c>
      <c r="AG1285" s="24">
        <v>6</v>
      </c>
      <c r="AH1285" s="24">
        <v>6</v>
      </c>
      <c r="AI1285" s="24">
        <v>6</v>
      </c>
      <c r="AJ1285" s="24">
        <v>6</v>
      </c>
      <c r="AK1285" s="24">
        <v>6</v>
      </c>
      <c r="AL1285" s="24">
        <v>10</v>
      </c>
      <c r="AM1285" s="24">
        <v>6</v>
      </c>
      <c r="AN1285" s="24">
        <v>10</v>
      </c>
      <c r="AO1285" s="24">
        <v>6</v>
      </c>
      <c r="AQ1285" s="23" t="s">
        <v>4563</v>
      </c>
      <c r="AR1285" s="23" t="s">
        <v>4564</v>
      </c>
      <c r="AS1285" s="23">
        <v>180.19</v>
      </c>
      <c r="AT1285" s="23">
        <v>3.04</v>
      </c>
      <c r="AU1285" s="23">
        <v>9.6240000000000006</v>
      </c>
      <c r="AV1285" s="23">
        <v>-6.5840000000000005</v>
      </c>
      <c r="AW1285" s="23">
        <v>4.2999999999999997E-2</v>
      </c>
      <c r="AY1285" s="23">
        <v>1000</v>
      </c>
      <c r="AZ1285" s="23">
        <v>1</v>
      </c>
      <c r="BA1285" s="23">
        <v>5</v>
      </c>
      <c r="BC1285" s="23" t="s">
        <v>8293</v>
      </c>
      <c r="BD1285" s="23" t="s">
        <v>8293</v>
      </c>
      <c r="BE1285" s="23" t="s">
        <v>8293</v>
      </c>
      <c r="BF1285" s="23" t="s">
        <v>8330</v>
      </c>
    </row>
    <row r="1286" spans="1:58" s="23" customFormat="1" x14ac:dyDescent="0.2">
      <c r="A1286" s="23" t="s">
        <v>4684</v>
      </c>
      <c r="B1286" s="23" t="s">
        <v>4685</v>
      </c>
      <c r="C1286" s="23" t="s">
        <v>38</v>
      </c>
      <c r="D1286" s="23" t="s">
        <v>38</v>
      </c>
      <c r="E1286" s="23">
        <v>6</v>
      </c>
      <c r="F1286" s="23" t="s">
        <v>38</v>
      </c>
      <c r="G1286" s="23" t="s">
        <v>38</v>
      </c>
      <c r="H1286" s="23">
        <v>1</v>
      </c>
      <c r="I1286" s="23" t="s">
        <v>8264</v>
      </c>
      <c r="J1286" s="23">
        <v>10</v>
      </c>
      <c r="K1286" s="23">
        <v>1</v>
      </c>
      <c r="L1286" s="23" t="s">
        <v>8345</v>
      </c>
      <c r="N1286" s="24" t="b">
        <f t="shared" si="182"/>
        <v>0</v>
      </c>
      <c r="O1286" s="24">
        <f t="shared" si="183"/>
        <v>107</v>
      </c>
      <c r="P1286" s="24">
        <f t="shared" si="184"/>
        <v>5.3</v>
      </c>
      <c r="Q1286" s="24" t="str">
        <f t="shared" si="185"/>
        <v>YES</v>
      </c>
      <c r="R1286" s="24" t="str">
        <f t="shared" si="186"/>
        <v>YES</v>
      </c>
      <c r="S1286" s="24" t="b">
        <f t="shared" si="187"/>
        <v>1</v>
      </c>
      <c r="T1286" s="24" t="b">
        <f t="shared" si="188"/>
        <v>1</v>
      </c>
      <c r="U1286" s="24">
        <f t="shared" si="180"/>
        <v>1179</v>
      </c>
      <c r="V1286" s="24">
        <f t="shared" si="181"/>
        <v>1140</v>
      </c>
      <c r="W1286" s="24"/>
      <c r="X1286" s="23" t="s">
        <v>1480</v>
      </c>
      <c r="Y1286" s="23" t="s">
        <v>42</v>
      </c>
      <c r="AA1286" s="24"/>
      <c r="AB1286" s="24" t="s">
        <v>39</v>
      </c>
      <c r="AC1286" s="24" t="s">
        <v>39</v>
      </c>
      <c r="AD1286" s="24">
        <v>6</v>
      </c>
      <c r="AE1286" s="24">
        <v>6</v>
      </c>
      <c r="AF1286" s="24">
        <v>10</v>
      </c>
      <c r="AG1286" s="24">
        <v>10</v>
      </c>
      <c r="AH1286" s="24">
        <v>10</v>
      </c>
      <c r="AI1286" s="24">
        <v>10</v>
      </c>
      <c r="AJ1286" s="24">
        <v>6</v>
      </c>
      <c r="AK1286" s="24">
        <v>6</v>
      </c>
      <c r="AL1286" s="24">
        <v>10</v>
      </c>
      <c r="AM1286" s="24">
        <v>6</v>
      </c>
      <c r="AN1286" s="24">
        <v>10</v>
      </c>
      <c r="AO1286" s="24">
        <v>10</v>
      </c>
      <c r="AQ1286" s="23" t="s">
        <v>4686</v>
      </c>
      <c r="AR1286" s="23" t="s">
        <v>4687</v>
      </c>
      <c r="AS1286" s="23">
        <v>136.13999999999999</v>
      </c>
      <c r="AT1286" s="23">
        <v>1.35</v>
      </c>
      <c r="AU1286" s="23">
        <v>8.73</v>
      </c>
      <c r="AV1286" s="23">
        <v>-7.3800000000000008</v>
      </c>
      <c r="AW1286" s="23">
        <v>5.74E-2</v>
      </c>
      <c r="AY1286" s="23">
        <v>1000</v>
      </c>
      <c r="AZ1286" s="23">
        <v>1</v>
      </c>
      <c r="BA1286" s="23">
        <v>5</v>
      </c>
      <c r="BC1286" s="23" t="s">
        <v>8293</v>
      </c>
      <c r="BD1286" s="23" t="s">
        <v>8293</v>
      </c>
      <c r="BE1286" s="23" t="s">
        <v>8293</v>
      </c>
      <c r="BF1286" s="23" t="s">
        <v>8330</v>
      </c>
    </row>
    <row r="1287" spans="1:58" s="23" customFormat="1" x14ac:dyDescent="0.2">
      <c r="A1287" s="23" t="s">
        <v>5625</v>
      </c>
      <c r="B1287" s="23" t="s">
        <v>5626</v>
      </c>
      <c r="C1287" s="23" t="s">
        <v>38</v>
      </c>
      <c r="D1287" s="23" t="s">
        <v>38</v>
      </c>
      <c r="E1287" s="23">
        <v>6</v>
      </c>
      <c r="F1287" s="23" t="s">
        <v>38</v>
      </c>
      <c r="G1287" s="23" t="s">
        <v>38</v>
      </c>
      <c r="H1287" s="23">
        <v>1</v>
      </c>
      <c r="I1287" s="23" t="s">
        <v>8264</v>
      </c>
      <c r="J1287" s="23">
        <v>1</v>
      </c>
      <c r="K1287" s="23">
        <v>10</v>
      </c>
      <c r="L1287" s="23" t="s">
        <v>8346</v>
      </c>
      <c r="N1287" s="24" t="b">
        <f t="shared" si="182"/>
        <v>0</v>
      </c>
      <c r="O1287" s="24">
        <f t="shared" si="183"/>
        <v>107</v>
      </c>
      <c r="P1287" s="24">
        <f t="shared" si="184"/>
        <v>3.5</v>
      </c>
      <c r="Q1287" s="24" t="str">
        <f t="shared" si="185"/>
        <v>YES</v>
      </c>
      <c r="R1287" s="24" t="str">
        <f t="shared" si="186"/>
        <v>YES</v>
      </c>
      <c r="S1287" s="24" t="b">
        <f t="shared" si="187"/>
        <v>1</v>
      </c>
      <c r="T1287" s="24" t="b">
        <f t="shared" si="188"/>
        <v>1</v>
      </c>
      <c r="U1287" s="24">
        <f t="shared" si="180"/>
        <v>1179</v>
      </c>
      <c r="V1287" s="24">
        <f t="shared" si="181"/>
        <v>1516</v>
      </c>
      <c r="W1287" s="24"/>
      <c r="X1287" s="23" t="s">
        <v>82</v>
      </c>
      <c r="Y1287" s="23" t="s">
        <v>142</v>
      </c>
      <c r="AA1287" s="24"/>
      <c r="AB1287" s="24"/>
      <c r="AC1287" s="24"/>
      <c r="AD1287" s="24">
        <v>1</v>
      </c>
      <c r="AE1287" s="24">
        <v>1</v>
      </c>
      <c r="AF1287" s="24">
        <v>1</v>
      </c>
      <c r="AG1287" s="24">
        <v>1</v>
      </c>
      <c r="AH1287" s="24">
        <v>1</v>
      </c>
      <c r="AI1287" s="24">
        <v>1</v>
      </c>
      <c r="AJ1287" s="24">
        <v>1</v>
      </c>
      <c r="AK1287" s="24">
        <v>1</v>
      </c>
      <c r="AL1287" s="24">
        <v>1</v>
      </c>
      <c r="AM1287" s="24">
        <v>1</v>
      </c>
      <c r="AN1287" s="24">
        <v>1</v>
      </c>
      <c r="AO1287" s="24">
        <v>1</v>
      </c>
      <c r="AQ1287" s="23" t="s">
        <v>5627</v>
      </c>
      <c r="AR1287" s="23" t="s">
        <v>5628</v>
      </c>
      <c r="AS1287" s="23">
        <v>108.13</v>
      </c>
      <c r="AT1287" s="23">
        <v>2.11</v>
      </c>
      <c r="AU1287" s="23">
        <v>4</v>
      </c>
      <c r="AV1287" s="23">
        <v>-1.8900000000000001</v>
      </c>
      <c r="AW1287" s="23">
        <v>0.20499999999999999</v>
      </c>
      <c r="AY1287" s="23">
        <v>1000</v>
      </c>
      <c r="AZ1287" s="23">
        <v>1</v>
      </c>
      <c r="BA1287" s="23">
        <v>5</v>
      </c>
      <c r="BC1287" s="23" t="s">
        <v>8293</v>
      </c>
      <c r="BD1287" s="23" t="s">
        <v>8293</v>
      </c>
      <c r="BE1287" s="23" t="s">
        <v>8293</v>
      </c>
      <c r="BF1287" s="23" t="s">
        <v>8330</v>
      </c>
    </row>
    <row r="1288" spans="1:58" s="23" customFormat="1" x14ac:dyDescent="0.2">
      <c r="A1288" s="23" t="s">
        <v>5629</v>
      </c>
      <c r="B1288" s="23" t="s">
        <v>5630</v>
      </c>
      <c r="C1288" s="23" t="s">
        <v>38</v>
      </c>
      <c r="D1288" s="23" t="s">
        <v>38</v>
      </c>
      <c r="E1288" s="23">
        <v>6</v>
      </c>
      <c r="F1288" s="23" t="s">
        <v>38</v>
      </c>
      <c r="G1288" s="23" t="s">
        <v>38</v>
      </c>
      <c r="H1288" s="23">
        <v>1</v>
      </c>
      <c r="I1288" s="23" t="s">
        <v>8264</v>
      </c>
      <c r="J1288" s="23">
        <v>1</v>
      </c>
      <c r="K1288" s="23">
        <v>1</v>
      </c>
      <c r="L1288" s="23" t="s">
        <v>8348</v>
      </c>
      <c r="N1288" s="24" t="b">
        <f t="shared" si="182"/>
        <v>0</v>
      </c>
      <c r="O1288" s="24">
        <f t="shared" si="183"/>
        <v>8</v>
      </c>
      <c r="P1288" s="24">
        <f t="shared" si="184"/>
        <v>0.35</v>
      </c>
      <c r="Q1288" s="24" t="str">
        <f t="shared" si="185"/>
        <v>YES</v>
      </c>
      <c r="R1288" s="24" t="str">
        <f t="shared" si="186"/>
        <v>YES</v>
      </c>
      <c r="S1288" s="24" t="b">
        <f t="shared" si="187"/>
        <v>1</v>
      </c>
      <c r="T1288" s="24" t="b">
        <f t="shared" si="188"/>
        <v>1</v>
      </c>
      <c r="U1288" s="24">
        <f t="shared" si="180"/>
        <v>2286</v>
      </c>
      <c r="V1288" s="24">
        <f t="shared" si="181"/>
        <v>2286</v>
      </c>
      <c r="W1288" s="24"/>
      <c r="X1288" s="23" t="s">
        <v>137</v>
      </c>
      <c r="Y1288" s="23" t="s">
        <v>95</v>
      </c>
      <c r="AA1288" s="24"/>
      <c r="AB1288" s="24"/>
      <c r="AC1288" s="24"/>
      <c r="AD1288" s="24">
        <v>1</v>
      </c>
      <c r="AE1288" s="24">
        <v>1</v>
      </c>
      <c r="AF1288" s="24">
        <v>1</v>
      </c>
      <c r="AG1288" s="24">
        <v>1</v>
      </c>
      <c r="AH1288" s="24">
        <v>1</v>
      </c>
      <c r="AI1288" s="24">
        <v>1</v>
      </c>
      <c r="AJ1288" s="24">
        <v>1</v>
      </c>
      <c r="AK1288" s="24">
        <v>1</v>
      </c>
      <c r="AL1288" s="24">
        <v>1</v>
      </c>
      <c r="AM1288" s="24">
        <v>1</v>
      </c>
      <c r="AN1288" s="24">
        <v>1</v>
      </c>
      <c r="AO1288" s="24">
        <v>1</v>
      </c>
      <c r="AQ1288" s="23" t="s">
        <v>5631</v>
      </c>
      <c r="AR1288" s="23" t="s">
        <v>2416</v>
      </c>
      <c r="AS1288" s="23">
        <v>170.24</v>
      </c>
      <c r="AT1288" s="23">
        <v>3.67</v>
      </c>
      <c r="AU1288" s="23">
        <v>5.0810000000000004</v>
      </c>
      <c r="AV1288" s="23">
        <v>-1.4110000000000005</v>
      </c>
      <c r="AW1288" s="23">
        <v>0.13100000000000001</v>
      </c>
      <c r="AY1288" s="23">
        <v>1000</v>
      </c>
      <c r="AZ1288" s="23">
        <v>1</v>
      </c>
      <c r="BA1288" s="23">
        <v>5</v>
      </c>
      <c r="BC1288" s="23" t="s">
        <v>8293</v>
      </c>
      <c r="BD1288" s="23" t="s">
        <v>8293</v>
      </c>
      <c r="BE1288" s="23" t="s">
        <v>8293</v>
      </c>
      <c r="BF1288" s="23" t="s">
        <v>8330</v>
      </c>
    </row>
    <row r="1289" spans="1:58" s="23" customFormat="1" x14ac:dyDescent="0.2">
      <c r="A1289" s="23" t="s">
        <v>5632</v>
      </c>
      <c r="B1289" s="23" t="s">
        <v>5633</v>
      </c>
      <c r="C1289" s="23" t="s">
        <v>38</v>
      </c>
      <c r="D1289" s="23" t="s">
        <v>38</v>
      </c>
      <c r="E1289" s="23">
        <v>6</v>
      </c>
      <c r="F1289" s="23" t="s">
        <v>38</v>
      </c>
      <c r="G1289" s="23" t="s">
        <v>38</v>
      </c>
      <c r="H1289" s="23">
        <v>1</v>
      </c>
      <c r="I1289" s="23" t="s">
        <v>8264</v>
      </c>
      <c r="J1289" s="23">
        <v>1</v>
      </c>
      <c r="K1289" s="23">
        <v>10</v>
      </c>
      <c r="L1289" s="23" t="s">
        <v>8345</v>
      </c>
      <c r="N1289" s="24" t="b">
        <f t="shared" si="182"/>
        <v>0</v>
      </c>
      <c r="O1289" s="24">
        <f t="shared" si="183"/>
        <v>107</v>
      </c>
      <c r="P1289" s="24">
        <f t="shared" si="184"/>
        <v>3.5</v>
      </c>
      <c r="Q1289" s="24" t="str">
        <f t="shared" si="185"/>
        <v>YES</v>
      </c>
      <c r="R1289" s="24" t="str">
        <f t="shared" si="186"/>
        <v>YES</v>
      </c>
      <c r="S1289" s="24" t="b">
        <f t="shared" si="187"/>
        <v>1</v>
      </c>
      <c r="T1289" s="24" t="b">
        <f t="shared" si="188"/>
        <v>1</v>
      </c>
      <c r="U1289" s="24">
        <f t="shared" si="180"/>
        <v>1179</v>
      </c>
      <c r="V1289" s="24">
        <f t="shared" si="181"/>
        <v>1516</v>
      </c>
      <c r="W1289" s="24"/>
      <c r="X1289" s="23" t="s">
        <v>40</v>
      </c>
      <c r="Y1289" s="23" t="s">
        <v>197</v>
      </c>
      <c r="AA1289" s="24"/>
      <c r="AB1289" s="24"/>
      <c r="AC1289" s="24"/>
      <c r="AD1289" s="24">
        <v>1</v>
      </c>
      <c r="AE1289" s="24">
        <v>1</v>
      </c>
      <c r="AF1289" s="24">
        <v>1</v>
      </c>
      <c r="AG1289" s="24">
        <v>1</v>
      </c>
      <c r="AH1289" s="24">
        <v>1</v>
      </c>
      <c r="AI1289" s="24">
        <v>1</v>
      </c>
      <c r="AJ1289" s="24">
        <v>1</v>
      </c>
      <c r="AK1289" s="24">
        <v>1</v>
      </c>
      <c r="AL1289" s="24">
        <v>1</v>
      </c>
      <c r="AM1289" s="24">
        <v>1</v>
      </c>
      <c r="AN1289" s="24">
        <v>1</v>
      </c>
      <c r="AO1289" s="24">
        <v>1</v>
      </c>
      <c r="AQ1289" s="23" t="s">
        <v>3963</v>
      </c>
      <c r="AR1289" s="23" t="s">
        <v>3964</v>
      </c>
      <c r="AS1289" s="23">
        <v>86.171000000000006</v>
      </c>
      <c r="AT1289" s="23">
        <v>3.9</v>
      </c>
      <c r="AU1289" s="23">
        <v>4</v>
      </c>
      <c r="AV1289" s="23">
        <v>-0.10000000000000009</v>
      </c>
      <c r="AW1289" s="23">
        <v>1.1499999999999999</v>
      </c>
      <c r="AY1289" s="23">
        <v>10</v>
      </c>
      <c r="AZ1289" s="23">
        <v>1</v>
      </c>
      <c r="BA1289" s="23">
        <v>5</v>
      </c>
      <c r="BC1289" s="23" t="s">
        <v>8293</v>
      </c>
      <c r="BD1289" s="23" t="s">
        <v>8293</v>
      </c>
      <c r="BE1289" s="23" t="s">
        <v>8293</v>
      </c>
      <c r="BF1289" s="23" t="s">
        <v>8330</v>
      </c>
    </row>
    <row r="1290" spans="1:58" s="23" customFormat="1" x14ac:dyDescent="0.2">
      <c r="A1290" s="23" t="s">
        <v>5634</v>
      </c>
      <c r="B1290" s="23" t="s">
        <v>5635</v>
      </c>
      <c r="C1290" s="23" t="s">
        <v>38</v>
      </c>
      <c r="D1290" s="23" t="s">
        <v>38</v>
      </c>
      <c r="E1290" s="23">
        <v>6</v>
      </c>
      <c r="F1290" s="23" t="s">
        <v>38</v>
      </c>
      <c r="G1290" s="23" t="s">
        <v>38</v>
      </c>
      <c r="H1290" s="23">
        <v>1</v>
      </c>
      <c r="I1290" s="23" t="s">
        <v>8264</v>
      </c>
      <c r="J1290" s="23">
        <v>1</v>
      </c>
      <c r="K1290" s="23">
        <v>10</v>
      </c>
      <c r="L1290" s="23" t="s">
        <v>8345</v>
      </c>
      <c r="N1290" s="24" t="b">
        <f t="shared" si="182"/>
        <v>0</v>
      </c>
      <c r="O1290" s="24">
        <f t="shared" si="183"/>
        <v>107</v>
      </c>
      <c r="P1290" s="24">
        <f t="shared" si="184"/>
        <v>3.5</v>
      </c>
      <c r="Q1290" s="24" t="str">
        <f t="shared" si="185"/>
        <v>YES</v>
      </c>
      <c r="R1290" s="24" t="str">
        <f t="shared" si="186"/>
        <v>YES</v>
      </c>
      <c r="S1290" s="24" t="b">
        <f t="shared" si="187"/>
        <v>1</v>
      </c>
      <c r="T1290" s="24" t="b">
        <f t="shared" si="188"/>
        <v>1</v>
      </c>
      <c r="U1290" s="24">
        <f t="shared" si="180"/>
        <v>1179</v>
      </c>
      <c r="V1290" s="24">
        <f t="shared" si="181"/>
        <v>1516</v>
      </c>
      <c r="W1290" s="24"/>
      <c r="X1290" s="23" t="s">
        <v>40</v>
      </c>
      <c r="Y1290" s="23" t="s">
        <v>197</v>
      </c>
      <c r="AA1290" s="24"/>
      <c r="AB1290" s="24"/>
      <c r="AC1290" s="24"/>
      <c r="AD1290" s="24">
        <v>1</v>
      </c>
      <c r="AE1290" s="24">
        <v>1</v>
      </c>
      <c r="AF1290" s="24">
        <v>1</v>
      </c>
      <c r="AG1290" s="24">
        <v>1</v>
      </c>
      <c r="AH1290" s="24">
        <v>1</v>
      </c>
      <c r="AI1290" s="24">
        <v>1</v>
      </c>
      <c r="AJ1290" s="24">
        <v>1</v>
      </c>
      <c r="AK1290" s="24">
        <v>1</v>
      </c>
      <c r="AL1290" s="24">
        <v>1</v>
      </c>
      <c r="AM1290" s="24">
        <v>1</v>
      </c>
      <c r="AN1290" s="24">
        <v>1</v>
      </c>
      <c r="AO1290" s="24">
        <v>1</v>
      </c>
      <c r="AQ1290" s="23" t="s">
        <v>4000</v>
      </c>
      <c r="AR1290" s="23" t="s">
        <v>4001</v>
      </c>
      <c r="AS1290" s="23">
        <v>100.2</v>
      </c>
      <c r="AT1290" s="23">
        <v>4.66</v>
      </c>
      <c r="AU1290" s="23">
        <v>4</v>
      </c>
      <c r="AV1290" s="23">
        <v>0.66000000000000014</v>
      </c>
      <c r="AW1290" s="23">
        <v>1.92</v>
      </c>
      <c r="AY1290" s="23">
        <v>10</v>
      </c>
      <c r="AZ1290" s="23">
        <v>1</v>
      </c>
      <c r="BA1290" s="23">
        <v>5</v>
      </c>
      <c r="BC1290" s="23" t="s">
        <v>8293</v>
      </c>
      <c r="BD1290" s="23" t="s">
        <v>8293</v>
      </c>
      <c r="BE1290" s="23" t="s">
        <v>8293</v>
      </c>
      <c r="BF1290" s="23" t="s">
        <v>8330</v>
      </c>
    </row>
    <row r="1291" spans="1:58" s="23" customFormat="1" x14ac:dyDescent="0.2">
      <c r="A1291" s="23" t="s">
        <v>5636</v>
      </c>
      <c r="B1291" s="23" t="s">
        <v>5637</v>
      </c>
      <c r="C1291" s="23" t="s">
        <v>38</v>
      </c>
      <c r="D1291" s="23" t="s">
        <v>38</v>
      </c>
      <c r="E1291" s="23">
        <v>6</v>
      </c>
      <c r="F1291" s="23" t="s">
        <v>38</v>
      </c>
      <c r="G1291" s="23" t="s">
        <v>38</v>
      </c>
      <c r="H1291" s="23">
        <v>1</v>
      </c>
      <c r="I1291" s="23" t="s">
        <v>8264</v>
      </c>
      <c r="J1291" s="23">
        <v>1</v>
      </c>
      <c r="K1291" s="23">
        <v>10</v>
      </c>
      <c r="L1291" s="23" t="s">
        <v>8345</v>
      </c>
      <c r="N1291" s="24" t="b">
        <f t="shared" si="182"/>
        <v>0</v>
      </c>
      <c r="O1291" s="24">
        <f t="shared" si="183"/>
        <v>107</v>
      </c>
      <c r="P1291" s="24">
        <f t="shared" si="184"/>
        <v>3.5</v>
      </c>
      <c r="Q1291" s="24" t="str">
        <f t="shared" si="185"/>
        <v>YES</v>
      </c>
      <c r="R1291" s="24" t="str">
        <f t="shared" si="186"/>
        <v>YES</v>
      </c>
      <c r="S1291" s="24" t="b">
        <f t="shared" si="187"/>
        <v>1</v>
      </c>
      <c r="T1291" s="24" t="b">
        <f t="shared" si="188"/>
        <v>1</v>
      </c>
      <c r="U1291" s="24">
        <f t="shared" si="180"/>
        <v>1179</v>
      </c>
      <c r="V1291" s="24">
        <f t="shared" si="181"/>
        <v>1516</v>
      </c>
      <c r="W1291" s="24"/>
      <c r="X1291" s="23" t="s">
        <v>40</v>
      </c>
      <c r="Y1291" s="23" t="s">
        <v>197</v>
      </c>
      <c r="AA1291" s="24"/>
      <c r="AB1291" s="24"/>
      <c r="AC1291" s="24"/>
      <c r="AD1291" s="24">
        <v>1</v>
      </c>
      <c r="AE1291" s="24">
        <v>1</v>
      </c>
      <c r="AF1291" s="24">
        <v>1</v>
      </c>
      <c r="AG1291" s="24">
        <v>1</v>
      </c>
      <c r="AH1291" s="24">
        <v>1</v>
      </c>
      <c r="AI1291" s="24">
        <v>1</v>
      </c>
      <c r="AJ1291" s="24">
        <v>1</v>
      </c>
      <c r="AK1291" s="24">
        <v>1</v>
      </c>
      <c r="AL1291" s="24">
        <v>1</v>
      </c>
      <c r="AM1291" s="24">
        <v>1</v>
      </c>
      <c r="AN1291" s="24">
        <v>1</v>
      </c>
      <c r="AO1291" s="24">
        <v>1</v>
      </c>
      <c r="AQ1291" s="23" t="s">
        <v>4000</v>
      </c>
      <c r="AR1291" s="23" t="s">
        <v>4001</v>
      </c>
      <c r="AS1291" s="23">
        <v>100.2</v>
      </c>
      <c r="AT1291" s="23">
        <v>4.66</v>
      </c>
      <c r="AU1291" s="23">
        <v>4</v>
      </c>
      <c r="AV1291" s="23">
        <v>0.66000000000000014</v>
      </c>
      <c r="AW1291" s="23">
        <v>1.92</v>
      </c>
      <c r="AY1291" s="23">
        <v>1000</v>
      </c>
      <c r="AZ1291" s="23">
        <v>1</v>
      </c>
      <c r="BA1291" s="23">
        <v>5</v>
      </c>
      <c r="BC1291" s="23" t="s">
        <v>8293</v>
      </c>
      <c r="BD1291" s="23" t="s">
        <v>8293</v>
      </c>
      <c r="BE1291" s="23" t="s">
        <v>8293</v>
      </c>
      <c r="BF1291" s="23" t="s">
        <v>8330</v>
      </c>
    </row>
    <row r="1292" spans="1:58" s="23" customFormat="1" x14ac:dyDescent="0.2">
      <c r="A1292" s="23" t="s">
        <v>5638</v>
      </c>
      <c r="B1292" s="23" t="s">
        <v>5639</v>
      </c>
      <c r="C1292" s="23" t="s">
        <v>38</v>
      </c>
      <c r="D1292" s="23" t="s">
        <v>38</v>
      </c>
      <c r="E1292" s="23">
        <v>6</v>
      </c>
      <c r="F1292" s="23" t="s">
        <v>38</v>
      </c>
      <c r="G1292" s="23" t="s">
        <v>38</v>
      </c>
      <c r="H1292" s="23">
        <v>1</v>
      </c>
      <c r="I1292" s="23" t="s">
        <v>8264</v>
      </c>
      <c r="J1292" s="23">
        <v>1</v>
      </c>
      <c r="K1292" s="23">
        <v>10</v>
      </c>
      <c r="L1292" s="23" t="s">
        <v>8345</v>
      </c>
      <c r="N1292" s="24" t="b">
        <f t="shared" si="182"/>
        <v>0</v>
      </c>
      <c r="O1292" s="24">
        <f t="shared" si="183"/>
        <v>107</v>
      </c>
      <c r="P1292" s="24">
        <f t="shared" si="184"/>
        <v>3.5</v>
      </c>
      <c r="Q1292" s="24" t="str">
        <f t="shared" si="185"/>
        <v>YES</v>
      </c>
      <c r="R1292" s="24" t="str">
        <f t="shared" si="186"/>
        <v>YES</v>
      </c>
      <c r="S1292" s="24" t="b">
        <f t="shared" si="187"/>
        <v>1</v>
      </c>
      <c r="T1292" s="24" t="b">
        <f t="shared" si="188"/>
        <v>1</v>
      </c>
      <c r="U1292" s="24">
        <f t="shared" si="180"/>
        <v>1179</v>
      </c>
      <c r="V1292" s="24">
        <f t="shared" si="181"/>
        <v>1516</v>
      </c>
      <c r="W1292" s="24"/>
      <c r="X1292" s="23" t="s">
        <v>82</v>
      </c>
      <c r="Y1292" s="23" t="s">
        <v>244</v>
      </c>
      <c r="AA1292" s="24"/>
      <c r="AB1292" s="24"/>
      <c r="AC1292" s="24"/>
      <c r="AD1292" s="24">
        <v>1</v>
      </c>
      <c r="AE1292" s="24">
        <v>1</v>
      </c>
      <c r="AF1292" s="24">
        <v>1</v>
      </c>
      <c r="AG1292" s="24">
        <v>1</v>
      </c>
      <c r="AH1292" s="24">
        <v>1</v>
      </c>
      <c r="AI1292" s="24">
        <v>1</v>
      </c>
      <c r="AJ1292" s="24">
        <v>1</v>
      </c>
      <c r="AK1292" s="24">
        <v>1</v>
      </c>
      <c r="AL1292" s="24">
        <v>1</v>
      </c>
      <c r="AM1292" s="24">
        <v>1</v>
      </c>
      <c r="AN1292" s="24">
        <v>1</v>
      </c>
      <c r="AO1292" s="24">
        <v>1</v>
      </c>
      <c r="AQ1292" s="23" t="s">
        <v>4033</v>
      </c>
      <c r="AR1292" s="23" t="s">
        <v>958</v>
      </c>
      <c r="AS1292" s="23">
        <v>72.144999999999996</v>
      </c>
      <c r="AT1292" s="23">
        <v>3.39</v>
      </c>
      <c r="AU1292" s="23">
        <v>4</v>
      </c>
      <c r="AV1292" s="23">
        <v>-0.60999999999999988</v>
      </c>
      <c r="AW1292" s="23">
        <v>0.82499999999999996</v>
      </c>
      <c r="AY1292" s="23">
        <v>10</v>
      </c>
      <c r="AZ1292" s="23">
        <v>1</v>
      </c>
      <c r="BA1292" s="23">
        <v>5</v>
      </c>
      <c r="BC1292" s="23" t="s">
        <v>8293</v>
      </c>
      <c r="BD1292" s="23" t="s">
        <v>8293</v>
      </c>
      <c r="BE1292" s="23" t="s">
        <v>8293</v>
      </c>
      <c r="BF1292" s="23" t="s">
        <v>8330</v>
      </c>
    </row>
    <row r="1293" spans="1:58" s="23" customFormat="1" x14ac:dyDescent="0.2">
      <c r="A1293" s="23" t="s">
        <v>5640</v>
      </c>
      <c r="B1293" s="23" t="s">
        <v>5641</v>
      </c>
      <c r="C1293" s="23" t="s">
        <v>38</v>
      </c>
      <c r="D1293" s="23" t="s">
        <v>38</v>
      </c>
      <c r="E1293" s="23">
        <v>6</v>
      </c>
      <c r="F1293" s="23" t="s">
        <v>38</v>
      </c>
      <c r="G1293" s="23" t="s">
        <v>38</v>
      </c>
      <c r="H1293" s="23">
        <v>1</v>
      </c>
      <c r="I1293" s="23" t="s">
        <v>8264</v>
      </c>
      <c r="J1293" s="23">
        <v>1</v>
      </c>
      <c r="K1293" s="23">
        <v>10</v>
      </c>
      <c r="L1293" s="23" t="s">
        <v>8345</v>
      </c>
      <c r="N1293" s="24" t="b">
        <f t="shared" si="182"/>
        <v>0</v>
      </c>
      <c r="O1293" s="24">
        <f t="shared" si="183"/>
        <v>107</v>
      </c>
      <c r="P1293" s="24">
        <f t="shared" si="184"/>
        <v>3.5</v>
      </c>
      <c r="Q1293" s="24" t="str">
        <f t="shared" si="185"/>
        <v>YES</v>
      </c>
      <c r="R1293" s="24" t="str">
        <f t="shared" si="186"/>
        <v>YES</v>
      </c>
      <c r="S1293" s="24" t="b">
        <f t="shared" si="187"/>
        <v>1</v>
      </c>
      <c r="T1293" s="24" t="b">
        <f t="shared" si="188"/>
        <v>1</v>
      </c>
      <c r="U1293" s="24">
        <f t="shared" si="180"/>
        <v>1179</v>
      </c>
      <c r="V1293" s="24">
        <f t="shared" si="181"/>
        <v>1516</v>
      </c>
      <c r="W1293" s="24"/>
      <c r="X1293" s="23" t="s">
        <v>40</v>
      </c>
      <c r="Y1293" s="23" t="s">
        <v>197</v>
      </c>
      <c r="AA1293" s="24"/>
      <c r="AB1293" s="24"/>
      <c r="AC1293" s="24"/>
      <c r="AD1293" s="24">
        <v>1</v>
      </c>
      <c r="AE1293" s="24">
        <v>1</v>
      </c>
      <c r="AF1293" s="24">
        <v>1</v>
      </c>
      <c r="AG1293" s="24">
        <v>1</v>
      </c>
      <c r="AH1293" s="24">
        <v>1</v>
      </c>
      <c r="AI1293" s="24">
        <v>1</v>
      </c>
      <c r="AJ1293" s="24">
        <v>1</v>
      </c>
      <c r="AK1293" s="24">
        <v>1</v>
      </c>
      <c r="AL1293" s="24">
        <v>1</v>
      </c>
      <c r="AM1293" s="24">
        <v>1</v>
      </c>
      <c r="AN1293" s="24">
        <v>1</v>
      </c>
      <c r="AO1293" s="24">
        <v>1</v>
      </c>
      <c r="AQ1293" s="23" t="s">
        <v>4033</v>
      </c>
      <c r="AR1293" s="23" t="s">
        <v>958</v>
      </c>
      <c r="AS1293" s="23">
        <v>72.144999999999996</v>
      </c>
      <c r="AT1293" s="23">
        <v>3.39</v>
      </c>
      <c r="AU1293" s="23">
        <v>4</v>
      </c>
      <c r="AV1293" s="23">
        <v>-0.60999999999999988</v>
      </c>
      <c r="AW1293" s="23">
        <v>0.82499999999999996</v>
      </c>
      <c r="AY1293" s="23">
        <v>1000</v>
      </c>
      <c r="AZ1293" s="23">
        <v>1</v>
      </c>
      <c r="BA1293" s="23">
        <v>5</v>
      </c>
      <c r="BC1293" s="23" t="s">
        <v>8293</v>
      </c>
      <c r="BD1293" s="23" t="s">
        <v>8293</v>
      </c>
      <c r="BE1293" s="23" t="s">
        <v>8293</v>
      </c>
      <c r="BF1293" s="23" t="s">
        <v>8330</v>
      </c>
    </row>
    <row r="1294" spans="1:58" s="23" customFormat="1" x14ac:dyDescent="0.2">
      <c r="A1294" s="23" t="s">
        <v>5823</v>
      </c>
      <c r="B1294" s="23" t="s">
        <v>5824</v>
      </c>
      <c r="C1294" s="23" t="s">
        <v>38</v>
      </c>
      <c r="D1294" s="23" t="s">
        <v>38</v>
      </c>
      <c r="E1294" s="23">
        <v>5.75</v>
      </c>
      <c r="F1294" s="23" t="s">
        <v>38</v>
      </c>
      <c r="G1294" s="23" t="s">
        <v>38</v>
      </c>
      <c r="H1294" s="23">
        <v>1</v>
      </c>
      <c r="I1294" s="23" t="s">
        <v>8264</v>
      </c>
      <c r="J1294" s="23">
        <v>1</v>
      </c>
      <c r="K1294" s="23">
        <v>10</v>
      </c>
      <c r="L1294" s="23" t="s">
        <v>8345</v>
      </c>
      <c r="N1294" s="24" t="b">
        <f t="shared" si="182"/>
        <v>0</v>
      </c>
      <c r="O1294" s="24">
        <f t="shared" si="183"/>
        <v>106.75</v>
      </c>
      <c r="P1294" s="24">
        <f t="shared" si="184"/>
        <v>3.375</v>
      </c>
      <c r="Q1294" s="24" t="str">
        <f t="shared" si="185"/>
        <v>YES</v>
      </c>
      <c r="R1294" s="24" t="str">
        <f t="shared" si="186"/>
        <v>YES</v>
      </c>
      <c r="S1294" s="24" t="b">
        <f t="shared" si="187"/>
        <v>1</v>
      </c>
      <c r="T1294" s="24" t="b">
        <f t="shared" si="188"/>
        <v>1</v>
      </c>
      <c r="U1294" s="24">
        <f t="shared" si="180"/>
        <v>1286</v>
      </c>
      <c r="V1294" s="24">
        <f t="shared" si="181"/>
        <v>1575</v>
      </c>
      <c r="W1294" s="24"/>
      <c r="X1294" s="23" t="s">
        <v>75</v>
      </c>
      <c r="Y1294" s="23" t="s">
        <v>41</v>
      </c>
      <c r="AA1294" s="24"/>
      <c r="AB1294" s="24"/>
      <c r="AC1294" s="24"/>
      <c r="AD1294" s="24">
        <v>1</v>
      </c>
      <c r="AE1294" s="24">
        <v>1</v>
      </c>
      <c r="AF1294" s="24">
        <v>1</v>
      </c>
      <c r="AG1294" s="24">
        <v>1</v>
      </c>
      <c r="AH1294" s="24">
        <v>1</v>
      </c>
      <c r="AI1294" s="24">
        <v>1</v>
      </c>
      <c r="AJ1294" s="24">
        <v>1</v>
      </c>
      <c r="AK1294" s="24">
        <v>1</v>
      </c>
      <c r="AL1294" s="24">
        <v>1</v>
      </c>
      <c r="AM1294" s="24">
        <v>1</v>
      </c>
      <c r="AN1294" s="24">
        <v>1</v>
      </c>
      <c r="AO1294" s="24">
        <v>1</v>
      </c>
      <c r="AQ1294" s="23" t="s">
        <v>5825</v>
      </c>
      <c r="AR1294" s="23" t="s">
        <v>5826</v>
      </c>
      <c r="AS1294" s="23">
        <v>100.11</v>
      </c>
      <c r="AT1294" s="23">
        <v>1.32</v>
      </c>
      <c r="AU1294" s="23">
        <v>4</v>
      </c>
      <c r="AV1294" s="23">
        <v>-2.6799999999999997</v>
      </c>
      <c r="AW1294" s="23">
        <v>2.6100000000000002E-2</v>
      </c>
      <c r="AY1294" s="23">
        <v>1000000</v>
      </c>
      <c r="AZ1294" s="23">
        <v>4</v>
      </c>
      <c r="BA1294" s="23">
        <v>1.75</v>
      </c>
      <c r="BC1294" s="23" t="s">
        <v>8293</v>
      </c>
      <c r="BD1294" s="23" t="s">
        <v>8293</v>
      </c>
      <c r="BE1294" s="23" t="s">
        <v>8293</v>
      </c>
      <c r="BF1294" s="23" t="s">
        <v>8330</v>
      </c>
    </row>
    <row r="1295" spans="1:58" s="23" customFormat="1" x14ac:dyDescent="0.2">
      <c r="A1295" s="23" t="s">
        <v>4688</v>
      </c>
      <c r="B1295" s="23" t="s">
        <v>4689</v>
      </c>
      <c r="C1295" s="23" t="s">
        <v>38</v>
      </c>
      <c r="D1295" s="23" t="s">
        <v>38</v>
      </c>
      <c r="E1295" s="23">
        <v>5.5</v>
      </c>
      <c r="F1295" s="23" t="s">
        <v>38</v>
      </c>
      <c r="G1295" s="23" t="s">
        <v>38</v>
      </c>
      <c r="H1295" s="23">
        <v>1</v>
      </c>
      <c r="I1295" s="23" t="s">
        <v>8264</v>
      </c>
      <c r="J1295" s="23">
        <v>10</v>
      </c>
      <c r="K1295" s="23">
        <v>1</v>
      </c>
      <c r="L1295" s="23" t="s">
        <v>8345</v>
      </c>
      <c r="N1295" s="24" t="b">
        <f t="shared" si="182"/>
        <v>0</v>
      </c>
      <c r="O1295" s="24">
        <f t="shared" si="183"/>
        <v>106.5</v>
      </c>
      <c r="P1295" s="24">
        <f t="shared" si="184"/>
        <v>5.2750000000000004</v>
      </c>
      <c r="Q1295" s="24" t="str">
        <f t="shared" si="185"/>
        <v>YES</v>
      </c>
      <c r="R1295" s="24" t="str">
        <f t="shared" si="186"/>
        <v>YES</v>
      </c>
      <c r="S1295" s="24" t="b">
        <f t="shared" si="187"/>
        <v>1</v>
      </c>
      <c r="T1295" s="24" t="b">
        <f t="shared" si="188"/>
        <v>1</v>
      </c>
      <c r="U1295" s="24">
        <f t="shared" si="180"/>
        <v>1287</v>
      </c>
      <c r="V1295" s="24">
        <f t="shared" si="181"/>
        <v>1241</v>
      </c>
      <c r="W1295" s="24"/>
      <c r="X1295" s="23" t="s">
        <v>1480</v>
      </c>
      <c r="Y1295" s="23" t="s">
        <v>42</v>
      </c>
      <c r="AA1295" s="24"/>
      <c r="AB1295" s="24" t="s">
        <v>39</v>
      </c>
      <c r="AC1295" s="24"/>
      <c r="AD1295" s="24">
        <v>6</v>
      </c>
      <c r="AE1295" s="24">
        <v>6</v>
      </c>
      <c r="AF1295" s="24">
        <v>6</v>
      </c>
      <c r="AG1295" s="24">
        <v>6</v>
      </c>
      <c r="AH1295" s="24">
        <v>6</v>
      </c>
      <c r="AI1295" s="24">
        <v>6</v>
      </c>
      <c r="AJ1295" s="24">
        <v>6</v>
      </c>
      <c r="AK1295" s="24">
        <v>6</v>
      </c>
      <c r="AL1295" s="24">
        <v>10</v>
      </c>
      <c r="AM1295" s="24">
        <v>3</v>
      </c>
      <c r="AN1295" s="24">
        <v>10</v>
      </c>
      <c r="AO1295" s="24">
        <v>3</v>
      </c>
      <c r="AQ1295" s="23" t="s">
        <v>4690</v>
      </c>
      <c r="AR1295" s="23" t="s">
        <v>4691</v>
      </c>
      <c r="AS1295" s="23">
        <v>296.3</v>
      </c>
      <c r="AT1295" s="23">
        <v>2.86</v>
      </c>
      <c r="AU1295" s="23">
        <v>10.47</v>
      </c>
      <c r="AV1295" s="23">
        <v>-7.6100000000000012</v>
      </c>
      <c r="AW1295" s="23">
        <v>1.72E-3</v>
      </c>
      <c r="AY1295" s="23">
        <v>100000</v>
      </c>
      <c r="AZ1295" s="23">
        <v>3</v>
      </c>
      <c r="BA1295" s="23">
        <v>2.5</v>
      </c>
      <c r="BC1295" s="23" t="s">
        <v>8293</v>
      </c>
      <c r="BD1295" s="23" t="s">
        <v>8293</v>
      </c>
      <c r="BE1295" s="23" t="s">
        <v>8293</v>
      </c>
      <c r="BF1295" s="23" t="s">
        <v>8330</v>
      </c>
    </row>
    <row r="1296" spans="1:58" s="23" customFormat="1" x14ac:dyDescent="0.2">
      <c r="A1296" s="23" t="s">
        <v>4692</v>
      </c>
      <c r="B1296" s="23" t="s">
        <v>4693</v>
      </c>
      <c r="C1296" s="23" t="s">
        <v>38</v>
      </c>
      <c r="D1296" s="23" t="s">
        <v>38</v>
      </c>
      <c r="E1296" s="23">
        <v>5.5</v>
      </c>
      <c r="F1296" s="23" t="s">
        <v>38</v>
      </c>
      <c r="G1296" s="23" t="s">
        <v>38</v>
      </c>
      <c r="H1296" s="23">
        <v>1</v>
      </c>
      <c r="I1296" s="23" t="s">
        <v>8264</v>
      </c>
      <c r="J1296" s="23">
        <v>10</v>
      </c>
      <c r="K1296" s="23">
        <v>1</v>
      </c>
      <c r="L1296" s="23" t="s">
        <v>8345</v>
      </c>
      <c r="N1296" s="24" t="b">
        <f t="shared" si="182"/>
        <v>0</v>
      </c>
      <c r="O1296" s="24">
        <f t="shared" si="183"/>
        <v>106.5</v>
      </c>
      <c r="P1296" s="24">
        <f t="shared" si="184"/>
        <v>5.2750000000000004</v>
      </c>
      <c r="Q1296" s="24" t="str">
        <f t="shared" si="185"/>
        <v>YES</v>
      </c>
      <c r="R1296" s="24" t="str">
        <f t="shared" si="186"/>
        <v>YES</v>
      </c>
      <c r="S1296" s="24" t="b">
        <f t="shared" si="187"/>
        <v>1</v>
      </c>
      <c r="T1296" s="24" t="b">
        <f t="shared" si="188"/>
        <v>1</v>
      </c>
      <c r="U1296" s="24">
        <f t="shared" si="180"/>
        <v>1287</v>
      </c>
      <c r="V1296" s="24">
        <f t="shared" si="181"/>
        <v>1241</v>
      </c>
      <c r="W1296" s="24"/>
      <c r="X1296" s="23" t="s">
        <v>1480</v>
      </c>
      <c r="Y1296" s="23" t="s">
        <v>42</v>
      </c>
      <c r="AA1296" s="24"/>
      <c r="AB1296" s="24" t="s">
        <v>39</v>
      </c>
      <c r="AC1296" s="24"/>
      <c r="AD1296" s="24">
        <v>6</v>
      </c>
      <c r="AE1296" s="24">
        <v>6</v>
      </c>
      <c r="AF1296" s="24">
        <v>3</v>
      </c>
      <c r="AG1296" s="24">
        <v>6</v>
      </c>
      <c r="AH1296" s="24">
        <v>6</v>
      </c>
      <c r="AI1296" s="24">
        <v>6</v>
      </c>
      <c r="AJ1296" s="24">
        <v>10</v>
      </c>
      <c r="AK1296" s="24">
        <v>10</v>
      </c>
      <c r="AL1296" s="24">
        <v>1</v>
      </c>
      <c r="AM1296" s="24">
        <v>10</v>
      </c>
      <c r="AN1296" s="24">
        <v>1</v>
      </c>
      <c r="AO1296" s="24">
        <v>10</v>
      </c>
      <c r="AQ1296" s="23" t="s">
        <v>4694</v>
      </c>
      <c r="AR1296" s="23" t="s">
        <v>4695</v>
      </c>
      <c r="AS1296" s="23">
        <v>476.79</v>
      </c>
      <c r="AT1296" s="23">
        <v>12</v>
      </c>
      <c r="AU1296" s="23">
        <v>11.297000000000001</v>
      </c>
      <c r="AV1296" s="23">
        <v>0.7029999999999994</v>
      </c>
      <c r="AW1296" s="23">
        <v>69.099999999999994</v>
      </c>
      <c r="AY1296" s="23">
        <v>100000</v>
      </c>
      <c r="AZ1296" s="23">
        <v>3</v>
      </c>
      <c r="BA1296" s="23">
        <v>2.5</v>
      </c>
      <c r="BC1296" s="23" t="s">
        <v>8293</v>
      </c>
      <c r="BD1296" s="23" t="s">
        <v>8293</v>
      </c>
      <c r="BE1296" s="23" t="s">
        <v>8293</v>
      </c>
      <c r="BF1296" s="23" t="s">
        <v>8330</v>
      </c>
    </row>
    <row r="1297" spans="1:58" s="23" customFormat="1" x14ac:dyDescent="0.2">
      <c r="A1297" s="23" t="s">
        <v>4696</v>
      </c>
      <c r="B1297" s="23" t="s">
        <v>4697</v>
      </c>
      <c r="C1297" s="23" t="s">
        <v>38</v>
      </c>
      <c r="D1297" s="23" t="s">
        <v>38</v>
      </c>
      <c r="E1297" s="23">
        <v>4.5</v>
      </c>
      <c r="F1297" s="23" t="s">
        <v>38</v>
      </c>
      <c r="G1297" s="23" t="s">
        <v>38</v>
      </c>
      <c r="H1297" s="23">
        <v>1</v>
      </c>
      <c r="I1297" s="23" t="s">
        <v>8265</v>
      </c>
      <c r="J1297" s="23">
        <v>10</v>
      </c>
      <c r="K1297" s="23">
        <v>1</v>
      </c>
      <c r="L1297" s="23" t="s">
        <v>8345</v>
      </c>
      <c r="N1297" s="24" t="b">
        <f t="shared" si="182"/>
        <v>0</v>
      </c>
      <c r="O1297" s="24">
        <f t="shared" si="183"/>
        <v>105.5</v>
      </c>
      <c r="P1297" s="24">
        <f t="shared" si="184"/>
        <v>5.2249999999999996</v>
      </c>
      <c r="Q1297" s="24" t="str">
        <f t="shared" si="185"/>
        <v>YES</v>
      </c>
      <c r="R1297" s="24" t="str">
        <f t="shared" si="186"/>
        <v>YES</v>
      </c>
      <c r="S1297" s="24" t="b">
        <f t="shared" si="187"/>
        <v>1</v>
      </c>
      <c r="T1297" s="24" t="b">
        <f t="shared" si="188"/>
        <v>1</v>
      </c>
      <c r="U1297" s="24">
        <f t="shared" si="180"/>
        <v>1289</v>
      </c>
      <c r="V1297" s="24">
        <f t="shared" si="181"/>
        <v>1243</v>
      </c>
      <c r="W1297" s="24"/>
      <c r="X1297" s="23" t="s">
        <v>1480</v>
      </c>
      <c r="Y1297" s="23" t="s">
        <v>42</v>
      </c>
      <c r="AA1297" s="24" t="s">
        <v>39</v>
      </c>
      <c r="AB1297" s="24" t="s">
        <v>39</v>
      </c>
      <c r="AC1297" s="24" t="s">
        <v>39</v>
      </c>
      <c r="AD1297" s="24">
        <v>10</v>
      </c>
      <c r="AE1297" s="24">
        <v>10</v>
      </c>
      <c r="AF1297" s="24">
        <v>10</v>
      </c>
      <c r="AG1297" s="24">
        <v>10</v>
      </c>
      <c r="AH1297" s="24">
        <v>10</v>
      </c>
      <c r="AI1297" s="24">
        <v>10</v>
      </c>
      <c r="AJ1297" s="24">
        <v>6</v>
      </c>
      <c r="AK1297" s="24">
        <v>6</v>
      </c>
      <c r="AL1297" s="24">
        <v>10</v>
      </c>
      <c r="AM1297" s="24">
        <v>6</v>
      </c>
      <c r="AN1297" s="24">
        <v>10</v>
      </c>
      <c r="AO1297" s="24">
        <v>6</v>
      </c>
      <c r="AQ1297" s="23" t="s">
        <v>4698</v>
      </c>
      <c r="AR1297" s="23" t="s">
        <v>4699</v>
      </c>
      <c r="AS1297" s="23">
        <v>286.31</v>
      </c>
      <c r="AT1297" s="23">
        <v>1.88</v>
      </c>
      <c r="AU1297" s="23">
        <v>10.308</v>
      </c>
      <c r="AV1297" s="23">
        <v>-8.4280000000000008</v>
      </c>
      <c r="AW1297" s="23">
        <v>5.8799999999999998E-3</v>
      </c>
      <c r="AY1297" s="23">
        <v>10000</v>
      </c>
      <c r="AZ1297" s="23">
        <v>2</v>
      </c>
      <c r="BA1297" s="23">
        <v>2.5</v>
      </c>
      <c r="BC1297" s="23" t="s">
        <v>8293</v>
      </c>
      <c r="BD1297" s="23" t="s">
        <v>8293</v>
      </c>
      <c r="BE1297" s="23" t="s">
        <v>8293</v>
      </c>
      <c r="BF1297" s="23" t="s">
        <v>8330</v>
      </c>
    </row>
    <row r="1298" spans="1:58" s="23" customFormat="1" x14ac:dyDescent="0.2">
      <c r="A1298" s="23" t="s">
        <v>4700</v>
      </c>
      <c r="B1298" s="23" t="s">
        <v>4701</v>
      </c>
      <c r="C1298" s="23" t="s">
        <v>38</v>
      </c>
      <c r="D1298" s="23" t="s">
        <v>38</v>
      </c>
      <c r="E1298" s="23">
        <v>4.5</v>
      </c>
      <c r="F1298" s="23" t="s">
        <v>38</v>
      </c>
      <c r="G1298" s="23" t="s">
        <v>38</v>
      </c>
      <c r="H1298" s="23">
        <v>1</v>
      </c>
      <c r="I1298" s="23" t="s">
        <v>8265</v>
      </c>
      <c r="J1298" s="23">
        <v>10</v>
      </c>
      <c r="K1298" s="23">
        <v>1</v>
      </c>
      <c r="L1298" s="23" t="s">
        <v>8345</v>
      </c>
      <c r="N1298" s="24" t="b">
        <f t="shared" si="182"/>
        <v>0</v>
      </c>
      <c r="O1298" s="24">
        <f t="shared" si="183"/>
        <v>105.5</v>
      </c>
      <c r="P1298" s="24">
        <f t="shared" si="184"/>
        <v>5.2249999999999996</v>
      </c>
      <c r="Q1298" s="24" t="str">
        <f t="shared" si="185"/>
        <v>YES</v>
      </c>
      <c r="R1298" s="24" t="str">
        <f t="shared" si="186"/>
        <v>YES</v>
      </c>
      <c r="S1298" s="24" t="b">
        <f t="shared" si="187"/>
        <v>1</v>
      </c>
      <c r="T1298" s="24" t="b">
        <f t="shared" si="188"/>
        <v>1</v>
      </c>
      <c r="U1298" s="24">
        <f t="shared" si="180"/>
        <v>1289</v>
      </c>
      <c r="V1298" s="24">
        <f t="shared" si="181"/>
        <v>1243</v>
      </c>
      <c r="W1298" s="24"/>
      <c r="X1298" s="23" t="s">
        <v>1480</v>
      </c>
      <c r="Y1298" s="23" t="s">
        <v>42</v>
      </c>
      <c r="AA1298" s="24"/>
      <c r="AB1298" s="24" t="s">
        <v>39</v>
      </c>
      <c r="AC1298" s="24" t="s">
        <v>39</v>
      </c>
      <c r="AD1298" s="24">
        <v>6</v>
      </c>
      <c r="AE1298" s="24">
        <v>6</v>
      </c>
      <c r="AF1298" s="24">
        <v>10</v>
      </c>
      <c r="AG1298" s="24">
        <v>10</v>
      </c>
      <c r="AH1298" s="24">
        <v>10</v>
      </c>
      <c r="AI1298" s="24">
        <v>10</v>
      </c>
      <c r="AJ1298" s="24">
        <v>10</v>
      </c>
      <c r="AK1298" s="24">
        <v>10</v>
      </c>
      <c r="AL1298" s="24">
        <v>10</v>
      </c>
      <c r="AM1298" s="24">
        <v>6</v>
      </c>
      <c r="AN1298" s="24">
        <v>10</v>
      </c>
      <c r="AO1298" s="24">
        <v>10</v>
      </c>
      <c r="AQ1298" s="23" t="s">
        <v>4702</v>
      </c>
      <c r="AR1298" s="23" t="s">
        <v>4703</v>
      </c>
      <c r="AS1298" s="23">
        <v>254.27</v>
      </c>
      <c r="AT1298" s="23">
        <v>-2</v>
      </c>
      <c r="AU1298" s="23">
        <v>9.48</v>
      </c>
      <c r="AV1298" s="23">
        <v>-11.48</v>
      </c>
      <c r="AW1298" s="23">
        <v>1.63E-4</v>
      </c>
      <c r="AY1298" s="23">
        <v>10000</v>
      </c>
      <c r="AZ1298" s="23">
        <v>2</v>
      </c>
      <c r="BA1298" s="23">
        <v>2.5</v>
      </c>
      <c r="BC1298" s="23" t="s">
        <v>8293</v>
      </c>
      <c r="BD1298" s="23" t="s">
        <v>8293</v>
      </c>
      <c r="BE1298" s="23" t="s">
        <v>8293</v>
      </c>
      <c r="BF1298" s="23" t="s">
        <v>8330</v>
      </c>
    </row>
    <row r="1299" spans="1:58" s="23" customFormat="1" x14ac:dyDescent="0.2">
      <c r="A1299" s="23" t="s">
        <v>4704</v>
      </c>
      <c r="B1299" s="23" t="s">
        <v>4705</v>
      </c>
      <c r="C1299" s="23" t="s">
        <v>38</v>
      </c>
      <c r="D1299" s="23" t="s">
        <v>38</v>
      </c>
      <c r="E1299" s="23">
        <v>4.5</v>
      </c>
      <c r="F1299" s="23" t="s">
        <v>38</v>
      </c>
      <c r="G1299" s="23" t="s">
        <v>38</v>
      </c>
      <c r="H1299" s="23">
        <v>1</v>
      </c>
      <c r="I1299" s="23" t="s">
        <v>8265</v>
      </c>
      <c r="J1299" s="23">
        <v>10</v>
      </c>
      <c r="K1299" s="23">
        <v>1</v>
      </c>
      <c r="L1299" s="23" t="s">
        <v>8345</v>
      </c>
      <c r="N1299" s="24" t="b">
        <f t="shared" si="182"/>
        <v>0</v>
      </c>
      <c r="O1299" s="24">
        <f t="shared" si="183"/>
        <v>105.5</v>
      </c>
      <c r="P1299" s="24">
        <f t="shared" si="184"/>
        <v>5.2249999999999996</v>
      </c>
      <c r="Q1299" s="24" t="str">
        <f t="shared" si="185"/>
        <v>YES</v>
      </c>
      <c r="R1299" s="24" t="str">
        <f t="shared" si="186"/>
        <v>YES</v>
      </c>
      <c r="S1299" s="24" t="b">
        <f t="shared" si="187"/>
        <v>1</v>
      </c>
      <c r="T1299" s="24" t="b">
        <f t="shared" si="188"/>
        <v>1</v>
      </c>
      <c r="U1299" s="24">
        <f t="shared" si="180"/>
        <v>1289</v>
      </c>
      <c r="V1299" s="24">
        <f t="shared" si="181"/>
        <v>1243</v>
      </c>
      <c r="W1299" s="24"/>
      <c r="X1299" s="23" t="s">
        <v>1480</v>
      </c>
      <c r="Y1299" s="23" t="s">
        <v>42</v>
      </c>
      <c r="AA1299" s="24"/>
      <c r="AB1299" s="24" t="s">
        <v>39</v>
      </c>
      <c r="AC1299" s="24" t="s">
        <v>39</v>
      </c>
      <c r="AD1299" s="24">
        <v>3</v>
      </c>
      <c r="AE1299" s="24">
        <v>3</v>
      </c>
      <c r="AF1299" s="24">
        <v>6</v>
      </c>
      <c r="AG1299" s="24">
        <v>6</v>
      </c>
      <c r="AH1299" s="24">
        <v>10</v>
      </c>
      <c r="AI1299" s="24">
        <v>6</v>
      </c>
      <c r="AJ1299" s="24">
        <v>6</v>
      </c>
      <c r="AK1299" s="24">
        <v>6</v>
      </c>
      <c r="AL1299" s="24">
        <v>10</v>
      </c>
      <c r="AM1299" s="24">
        <v>6</v>
      </c>
      <c r="AN1299" s="24">
        <v>10</v>
      </c>
      <c r="AO1299" s="24">
        <v>6</v>
      </c>
      <c r="AQ1299" s="23" t="s">
        <v>4706</v>
      </c>
      <c r="AR1299" s="23" t="s">
        <v>2825</v>
      </c>
      <c r="AS1299" s="23">
        <v>118.13</v>
      </c>
      <c r="AT1299" s="23">
        <v>-1.33</v>
      </c>
      <c r="AU1299" s="23">
        <v>6.7320000000000002</v>
      </c>
      <c r="AV1299" s="23">
        <v>-8.0620000000000012</v>
      </c>
      <c r="AW1299" s="23">
        <v>7.4200000000000004E-3</v>
      </c>
      <c r="AY1299" s="23">
        <v>10000</v>
      </c>
      <c r="AZ1299" s="23">
        <v>2</v>
      </c>
      <c r="BA1299" s="23">
        <v>2.5</v>
      </c>
      <c r="BC1299" s="23" t="s">
        <v>8293</v>
      </c>
      <c r="BD1299" s="23" t="s">
        <v>8293</v>
      </c>
      <c r="BE1299" s="23" t="s">
        <v>8293</v>
      </c>
      <c r="BF1299" s="23" t="s">
        <v>8330</v>
      </c>
    </row>
    <row r="1300" spans="1:58" s="23" customFormat="1" x14ac:dyDescent="0.2">
      <c r="A1300" s="23" t="s">
        <v>4707</v>
      </c>
      <c r="B1300" s="23" t="s">
        <v>4708</v>
      </c>
      <c r="C1300" s="23" t="s">
        <v>38</v>
      </c>
      <c r="D1300" s="23" t="s">
        <v>38</v>
      </c>
      <c r="E1300" s="23">
        <v>4.5</v>
      </c>
      <c r="F1300" s="23" t="s">
        <v>38</v>
      </c>
      <c r="G1300" s="23" t="s">
        <v>38</v>
      </c>
      <c r="H1300" s="23">
        <v>1</v>
      </c>
      <c r="I1300" s="23" t="s">
        <v>8265</v>
      </c>
      <c r="J1300" s="23">
        <v>10</v>
      </c>
      <c r="K1300" s="23">
        <v>1</v>
      </c>
      <c r="L1300" s="23" t="s">
        <v>8345</v>
      </c>
      <c r="N1300" s="24" t="b">
        <f t="shared" si="182"/>
        <v>0</v>
      </c>
      <c r="O1300" s="24">
        <f t="shared" si="183"/>
        <v>105.5</v>
      </c>
      <c r="P1300" s="24">
        <f t="shared" si="184"/>
        <v>5.2249999999999996</v>
      </c>
      <c r="Q1300" s="24" t="str">
        <f t="shared" si="185"/>
        <v>YES</v>
      </c>
      <c r="R1300" s="24" t="str">
        <f t="shared" si="186"/>
        <v>YES</v>
      </c>
      <c r="S1300" s="24" t="b">
        <f t="shared" si="187"/>
        <v>1</v>
      </c>
      <c r="T1300" s="24" t="b">
        <f t="shared" si="188"/>
        <v>1</v>
      </c>
      <c r="U1300" s="24">
        <f t="shared" si="180"/>
        <v>1289</v>
      </c>
      <c r="V1300" s="24">
        <f t="shared" si="181"/>
        <v>1243</v>
      </c>
      <c r="W1300" s="24"/>
      <c r="X1300" s="23" t="s">
        <v>1480</v>
      </c>
      <c r="Y1300" s="23" t="s">
        <v>42</v>
      </c>
      <c r="AA1300" s="24"/>
      <c r="AB1300" s="24" t="s">
        <v>39</v>
      </c>
      <c r="AC1300" s="24"/>
      <c r="AD1300" s="24">
        <v>6</v>
      </c>
      <c r="AE1300" s="24">
        <v>6</v>
      </c>
      <c r="AF1300" s="24">
        <v>6</v>
      </c>
      <c r="AG1300" s="24">
        <v>6</v>
      </c>
      <c r="AH1300" s="24">
        <v>6</v>
      </c>
      <c r="AI1300" s="24">
        <v>6</v>
      </c>
      <c r="AJ1300" s="24">
        <v>10</v>
      </c>
      <c r="AK1300" s="24">
        <v>10</v>
      </c>
      <c r="AL1300" s="24">
        <v>1</v>
      </c>
      <c r="AM1300" s="24">
        <v>6</v>
      </c>
      <c r="AN1300" s="24">
        <v>1</v>
      </c>
      <c r="AO1300" s="24">
        <v>6</v>
      </c>
      <c r="AQ1300" s="23" t="s">
        <v>4709</v>
      </c>
      <c r="AR1300" s="23" t="s">
        <v>4624</v>
      </c>
      <c r="AS1300" s="23">
        <v>338.55</v>
      </c>
      <c r="AT1300" s="23">
        <v>9.6199999999999992</v>
      </c>
      <c r="AU1300" s="23">
        <v>9.7560000000000002</v>
      </c>
      <c r="AV1300" s="23">
        <v>-0.13600000000000101</v>
      </c>
      <c r="AW1300" s="23">
        <v>8.42</v>
      </c>
      <c r="AY1300" s="23">
        <v>10000</v>
      </c>
      <c r="AZ1300" s="23">
        <v>2</v>
      </c>
      <c r="BA1300" s="23">
        <v>2.5</v>
      </c>
      <c r="BC1300" s="23" t="s">
        <v>8293</v>
      </c>
      <c r="BD1300" s="23" t="s">
        <v>8293</v>
      </c>
      <c r="BE1300" s="23" t="s">
        <v>8293</v>
      </c>
      <c r="BF1300" s="23" t="s">
        <v>8330</v>
      </c>
    </row>
    <row r="1301" spans="1:58" s="23" customFormat="1" x14ac:dyDescent="0.2">
      <c r="A1301" s="23" t="s">
        <v>4710</v>
      </c>
      <c r="B1301" s="23" t="s">
        <v>4711</v>
      </c>
      <c r="C1301" s="23" t="s">
        <v>38</v>
      </c>
      <c r="D1301" s="23" t="s">
        <v>38</v>
      </c>
      <c r="E1301" s="23">
        <v>4.5</v>
      </c>
      <c r="F1301" s="23" t="s">
        <v>38</v>
      </c>
      <c r="G1301" s="23" t="s">
        <v>38</v>
      </c>
      <c r="H1301" s="23">
        <v>1</v>
      </c>
      <c r="I1301" s="23" t="s">
        <v>8265</v>
      </c>
      <c r="J1301" s="23">
        <v>10</v>
      </c>
      <c r="K1301" s="23">
        <v>1</v>
      </c>
      <c r="L1301" s="23" t="s">
        <v>8345</v>
      </c>
      <c r="N1301" s="24" t="b">
        <f t="shared" si="182"/>
        <v>0</v>
      </c>
      <c r="O1301" s="24">
        <f t="shared" si="183"/>
        <v>105.5</v>
      </c>
      <c r="P1301" s="24">
        <f t="shared" si="184"/>
        <v>5.2249999999999996</v>
      </c>
      <c r="Q1301" s="24" t="str">
        <f t="shared" si="185"/>
        <v>YES</v>
      </c>
      <c r="R1301" s="24" t="str">
        <f t="shared" si="186"/>
        <v>YES</v>
      </c>
      <c r="S1301" s="24" t="b">
        <f t="shared" si="187"/>
        <v>1</v>
      </c>
      <c r="T1301" s="24" t="b">
        <f t="shared" si="188"/>
        <v>1</v>
      </c>
      <c r="U1301" s="24">
        <f t="shared" si="180"/>
        <v>1289</v>
      </c>
      <c r="V1301" s="24">
        <f t="shared" si="181"/>
        <v>1243</v>
      </c>
      <c r="W1301" s="24"/>
      <c r="X1301" s="23" t="s">
        <v>1480</v>
      </c>
      <c r="Y1301" s="23" t="s">
        <v>42</v>
      </c>
      <c r="AA1301" s="24"/>
      <c r="AB1301" s="24" t="s">
        <v>39</v>
      </c>
      <c r="AC1301" s="24" t="s">
        <v>39</v>
      </c>
      <c r="AD1301" s="24">
        <v>6</v>
      </c>
      <c r="AE1301" s="24">
        <v>6</v>
      </c>
      <c r="AF1301" s="24">
        <v>10</v>
      </c>
      <c r="AG1301" s="24">
        <v>10</v>
      </c>
      <c r="AH1301" s="24">
        <v>10</v>
      </c>
      <c r="AI1301" s="24">
        <v>10</v>
      </c>
      <c r="AJ1301" s="24">
        <v>10</v>
      </c>
      <c r="AK1301" s="24">
        <v>10</v>
      </c>
      <c r="AL1301" s="24">
        <v>10</v>
      </c>
      <c r="AM1301" s="24">
        <v>6</v>
      </c>
      <c r="AN1301" s="24">
        <v>10</v>
      </c>
      <c r="AO1301" s="24">
        <v>6</v>
      </c>
      <c r="AQ1301" s="23" t="s">
        <v>4712</v>
      </c>
      <c r="AR1301" s="23" t="s">
        <v>4713</v>
      </c>
      <c r="AS1301" s="23">
        <v>198.21</v>
      </c>
      <c r="AT1301" s="23">
        <v>0.41</v>
      </c>
      <c r="AU1301" s="23">
        <v>10.15</v>
      </c>
      <c r="AV1301" s="23">
        <v>-9.74</v>
      </c>
      <c r="AW1301" s="23">
        <v>5.6099999999999998E-4</v>
      </c>
      <c r="AY1301" s="23">
        <v>10000</v>
      </c>
      <c r="AZ1301" s="23">
        <v>2</v>
      </c>
      <c r="BA1301" s="23">
        <v>2.5</v>
      </c>
      <c r="BC1301" s="23" t="s">
        <v>8293</v>
      </c>
      <c r="BD1301" s="23" t="s">
        <v>8293</v>
      </c>
      <c r="BE1301" s="23" t="s">
        <v>8293</v>
      </c>
      <c r="BF1301" s="23" t="s">
        <v>8330</v>
      </c>
    </row>
    <row r="1302" spans="1:58" s="23" customFormat="1" x14ac:dyDescent="0.2">
      <c r="A1302" s="23" t="s">
        <v>4714</v>
      </c>
      <c r="B1302" s="23" t="s">
        <v>4715</v>
      </c>
      <c r="C1302" s="23" t="s">
        <v>38</v>
      </c>
      <c r="D1302" s="23" t="s">
        <v>38</v>
      </c>
      <c r="E1302" s="23">
        <v>4.5</v>
      </c>
      <c r="F1302" s="23" t="s">
        <v>38</v>
      </c>
      <c r="G1302" s="23" t="s">
        <v>38</v>
      </c>
      <c r="H1302" s="23">
        <v>1</v>
      </c>
      <c r="I1302" s="23" t="s">
        <v>8265</v>
      </c>
      <c r="J1302" s="23">
        <v>10</v>
      </c>
      <c r="K1302" s="23">
        <v>1</v>
      </c>
      <c r="L1302" s="23" t="s">
        <v>8345</v>
      </c>
      <c r="N1302" s="24" t="b">
        <f t="shared" si="182"/>
        <v>0</v>
      </c>
      <c r="O1302" s="24">
        <f t="shared" si="183"/>
        <v>105.5</v>
      </c>
      <c r="P1302" s="24">
        <f t="shared" si="184"/>
        <v>5.2249999999999996</v>
      </c>
      <c r="Q1302" s="24" t="str">
        <f t="shared" si="185"/>
        <v>YES</v>
      </c>
      <c r="R1302" s="24" t="str">
        <f t="shared" si="186"/>
        <v>YES</v>
      </c>
      <c r="S1302" s="24" t="b">
        <f t="shared" si="187"/>
        <v>1</v>
      </c>
      <c r="T1302" s="24" t="b">
        <f t="shared" si="188"/>
        <v>1</v>
      </c>
      <c r="U1302" s="24">
        <f t="shared" si="180"/>
        <v>1289</v>
      </c>
      <c r="V1302" s="24">
        <f t="shared" si="181"/>
        <v>1243</v>
      </c>
      <c r="W1302" s="24"/>
      <c r="X1302" s="23" t="s">
        <v>1480</v>
      </c>
      <c r="Y1302" s="23" t="s">
        <v>42</v>
      </c>
      <c r="AA1302" s="24"/>
      <c r="AB1302" s="24" t="s">
        <v>39</v>
      </c>
      <c r="AC1302" s="24"/>
      <c r="AD1302" s="24">
        <v>6</v>
      </c>
      <c r="AE1302" s="24">
        <v>6</v>
      </c>
      <c r="AF1302" s="24">
        <v>3</v>
      </c>
      <c r="AG1302" s="24">
        <v>3</v>
      </c>
      <c r="AH1302" s="24">
        <v>3</v>
      </c>
      <c r="AI1302" s="24">
        <v>3</v>
      </c>
      <c r="AJ1302" s="24">
        <v>6</v>
      </c>
      <c r="AK1302" s="24">
        <v>6</v>
      </c>
      <c r="AL1302" s="24">
        <v>1</v>
      </c>
      <c r="AM1302" s="24">
        <v>10</v>
      </c>
      <c r="AN1302" s="24">
        <v>1</v>
      </c>
      <c r="AO1302" s="24">
        <v>6</v>
      </c>
      <c r="AQ1302" s="23" t="s">
        <v>4716</v>
      </c>
      <c r="AR1302" s="23" t="s">
        <v>4095</v>
      </c>
      <c r="AS1302" s="23">
        <v>546.75</v>
      </c>
      <c r="AT1302" s="23">
        <v>11.81</v>
      </c>
      <c r="AU1302" s="23">
        <v>12</v>
      </c>
      <c r="AV1302" s="23">
        <v>-0.1899999999999995</v>
      </c>
      <c r="AW1302" s="23">
        <v>1.34</v>
      </c>
      <c r="AY1302" s="23">
        <v>10000</v>
      </c>
      <c r="AZ1302" s="23">
        <v>2</v>
      </c>
      <c r="BA1302" s="23">
        <v>2.5</v>
      </c>
      <c r="BC1302" s="23" t="s">
        <v>8293</v>
      </c>
      <c r="BD1302" s="23" t="s">
        <v>8293</v>
      </c>
      <c r="BE1302" s="23" t="s">
        <v>8293</v>
      </c>
      <c r="BF1302" s="23" t="s">
        <v>8330</v>
      </c>
    </row>
    <row r="1303" spans="1:58" s="23" customFormat="1" x14ac:dyDescent="0.2">
      <c r="A1303" s="23" t="s">
        <v>5964</v>
      </c>
      <c r="B1303" s="23" t="s">
        <v>5965</v>
      </c>
      <c r="C1303" s="23" t="s">
        <v>38</v>
      </c>
      <c r="D1303" s="23" t="s">
        <v>38</v>
      </c>
      <c r="E1303" s="23">
        <v>4.5</v>
      </c>
      <c r="F1303" s="23" t="s">
        <v>38</v>
      </c>
      <c r="G1303" s="23" t="s">
        <v>38</v>
      </c>
      <c r="H1303" s="23">
        <v>1</v>
      </c>
      <c r="I1303" s="23" t="s">
        <v>8265</v>
      </c>
      <c r="J1303" s="23">
        <v>1</v>
      </c>
      <c r="K1303" s="23">
        <v>10</v>
      </c>
      <c r="L1303" s="23" t="s">
        <v>8345</v>
      </c>
      <c r="N1303" s="24" t="b">
        <f t="shared" si="182"/>
        <v>0</v>
      </c>
      <c r="O1303" s="24">
        <f t="shared" si="183"/>
        <v>105.5</v>
      </c>
      <c r="P1303" s="24">
        <f t="shared" si="184"/>
        <v>2.75</v>
      </c>
      <c r="Q1303" s="24" t="str">
        <f t="shared" si="185"/>
        <v>YES</v>
      </c>
      <c r="R1303" s="24" t="str">
        <f t="shared" si="186"/>
        <v>YES</v>
      </c>
      <c r="S1303" s="24" t="b">
        <f t="shared" si="187"/>
        <v>1</v>
      </c>
      <c r="T1303" s="24" t="b">
        <f t="shared" si="188"/>
        <v>1</v>
      </c>
      <c r="U1303" s="24">
        <f t="shared" si="180"/>
        <v>1289</v>
      </c>
      <c r="V1303" s="24">
        <f t="shared" si="181"/>
        <v>1615</v>
      </c>
      <c r="W1303" s="24"/>
      <c r="X1303" s="23" t="s">
        <v>82</v>
      </c>
      <c r="Y1303" s="23" t="s">
        <v>95</v>
      </c>
      <c r="AA1303" s="24"/>
      <c r="AB1303" s="24"/>
      <c r="AC1303" s="24"/>
      <c r="AD1303" s="24">
        <v>1</v>
      </c>
      <c r="AE1303" s="24">
        <v>1</v>
      </c>
      <c r="AF1303" s="24">
        <v>1</v>
      </c>
      <c r="AG1303" s="24">
        <v>1</v>
      </c>
      <c r="AH1303" s="24">
        <v>1</v>
      </c>
      <c r="AI1303" s="24">
        <v>1</v>
      </c>
      <c r="AJ1303" s="24">
        <v>1</v>
      </c>
      <c r="AK1303" s="24">
        <v>1</v>
      </c>
      <c r="AL1303" s="24">
        <v>1</v>
      </c>
      <c r="AM1303" s="24">
        <v>1</v>
      </c>
      <c r="AN1303" s="24">
        <v>1</v>
      </c>
      <c r="AO1303" s="24">
        <v>1</v>
      </c>
      <c r="AQ1303" s="23" t="s">
        <v>5966</v>
      </c>
      <c r="AR1303" s="23" t="s">
        <v>5967</v>
      </c>
      <c r="AS1303" s="23">
        <v>126.15</v>
      </c>
      <c r="AT1303" s="23">
        <v>2.12</v>
      </c>
      <c r="AU1303" s="23">
        <v>4.2300000000000004</v>
      </c>
      <c r="AV1303" s="23">
        <v>-2.1100000000000003</v>
      </c>
      <c r="AW1303" s="23">
        <v>6.2300000000000001E-2</v>
      </c>
      <c r="AY1303" s="23">
        <v>10000</v>
      </c>
      <c r="AZ1303" s="23">
        <v>2</v>
      </c>
      <c r="BA1303" s="23">
        <v>2.5</v>
      </c>
      <c r="BC1303" s="23" t="s">
        <v>8293</v>
      </c>
      <c r="BD1303" s="23" t="s">
        <v>8293</v>
      </c>
      <c r="BE1303" s="23" t="s">
        <v>8293</v>
      </c>
      <c r="BF1303" s="23" t="s">
        <v>8330</v>
      </c>
    </row>
    <row r="1304" spans="1:58" s="23" customFormat="1" x14ac:dyDescent="0.2">
      <c r="A1304" s="23" t="s">
        <v>4717</v>
      </c>
      <c r="B1304" s="23" t="s">
        <v>4718</v>
      </c>
      <c r="C1304" s="23" t="s">
        <v>38</v>
      </c>
      <c r="D1304" s="23" t="s">
        <v>38</v>
      </c>
      <c r="E1304" s="23">
        <v>3.75</v>
      </c>
      <c r="F1304" s="23" t="s">
        <v>38</v>
      </c>
      <c r="G1304" s="23" t="s">
        <v>38</v>
      </c>
      <c r="H1304" s="23">
        <v>1</v>
      </c>
      <c r="I1304" s="23" t="s">
        <v>8265</v>
      </c>
      <c r="J1304" s="23">
        <v>10</v>
      </c>
      <c r="K1304" s="23">
        <v>1</v>
      </c>
      <c r="L1304" s="23" t="s">
        <v>8345</v>
      </c>
      <c r="N1304" s="24" t="b">
        <f t="shared" si="182"/>
        <v>0</v>
      </c>
      <c r="O1304" s="24">
        <f t="shared" si="183"/>
        <v>104.75</v>
      </c>
      <c r="P1304" s="24">
        <f t="shared" si="184"/>
        <v>5.1875</v>
      </c>
      <c r="Q1304" s="24" t="str">
        <f t="shared" si="185"/>
        <v>YES</v>
      </c>
      <c r="R1304" s="24" t="str">
        <f t="shared" si="186"/>
        <v>YES</v>
      </c>
      <c r="S1304" s="24" t="b">
        <f t="shared" si="187"/>
        <v>1</v>
      </c>
      <c r="T1304" s="24" t="b">
        <f t="shared" si="188"/>
        <v>1</v>
      </c>
      <c r="U1304" s="24">
        <f t="shared" ref="U1304:U1367" si="189">_xlfn.RANK.EQ(O1304,O$2:O$2337)</f>
        <v>1296</v>
      </c>
      <c r="V1304" s="24">
        <f t="shared" ref="V1304:V1367" si="190">_xlfn.RANK.EQ(P1304,P$2:P$2337)</f>
        <v>1249</v>
      </c>
      <c r="W1304" s="24"/>
      <c r="X1304" s="23" t="s">
        <v>1480</v>
      </c>
      <c r="Y1304" s="23" t="s">
        <v>42</v>
      </c>
      <c r="AA1304" s="24"/>
      <c r="AB1304" s="24" t="s">
        <v>39</v>
      </c>
      <c r="AC1304" s="24"/>
      <c r="AD1304" s="24">
        <v>6</v>
      </c>
      <c r="AE1304" s="24">
        <v>6</v>
      </c>
      <c r="AF1304" s="24">
        <v>6</v>
      </c>
      <c r="AG1304" s="24">
        <v>3</v>
      </c>
      <c r="AH1304" s="24">
        <v>3</v>
      </c>
      <c r="AI1304" s="24">
        <v>3</v>
      </c>
      <c r="AJ1304" s="24">
        <v>10</v>
      </c>
      <c r="AK1304" s="24">
        <v>10</v>
      </c>
      <c r="AL1304" s="24">
        <v>1</v>
      </c>
      <c r="AM1304" s="24">
        <v>6</v>
      </c>
      <c r="AN1304" s="24">
        <v>1</v>
      </c>
      <c r="AO1304" s="24">
        <v>6</v>
      </c>
      <c r="AQ1304" s="23" t="s">
        <v>4719</v>
      </c>
      <c r="AR1304" s="23" t="s">
        <v>4602</v>
      </c>
      <c r="AS1304" s="23">
        <v>352.58</v>
      </c>
      <c r="AT1304" s="23">
        <v>10.06</v>
      </c>
      <c r="AU1304" s="23">
        <v>10.145</v>
      </c>
      <c r="AV1304" s="23">
        <v>-8.4999999999999076E-2</v>
      </c>
      <c r="AW1304" s="23">
        <v>8.41</v>
      </c>
      <c r="AY1304" s="23">
        <v>10000</v>
      </c>
      <c r="AZ1304" s="23">
        <v>2</v>
      </c>
      <c r="BA1304" s="23">
        <v>1.75</v>
      </c>
      <c r="BC1304" s="23" t="s">
        <v>8293</v>
      </c>
      <c r="BD1304" s="23" t="s">
        <v>8293</v>
      </c>
      <c r="BE1304" s="23" t="s">
        <v>8293</v>
      </c>
      <c r="BF1304" s="23" t="s">
        <v>8330</v>
      </c>
    </row>
    <row r="1305" spans="1:58" s="23" customFormat="1" x14ac:dyDescent="0.2">
      <c r="A1305" s="23" t="s">
        <v>4720</v>
      </c>
      <c r="B1305" s="23" t="s">
        <v>4721</v>
      </c>
      <c r="C1305" s="23" t="s">
        <v>38</v>
      </c>
      <c r="D1305" s="23" t="s">
        <v>38</v>
      </c>
      <c r="E1305" s="23">
        <v>3.5</v>
      </c>
      <c r="F1305" s="23" t="s">
        <v>38</v>
      </c>
      <c r="G1305" s="23" t="s">
        <v>38</v>
      </c>
      <c r="H1305" s="23">
        <v>1</v>
      </c>
      <c r="I1305" s="23" t="s">
        <v>8265</v>
      </c>
      <c r="J1305" s="23">
        <v>10</v>
      </c>
      <c r="K1305" s="23">
        <v>1</v>
      </c>
      <c r="L1305" s="23" t="s">
        <v>8345</v>
      </c>
      <c r="N1305" s="24" t="b">
        <f t="shared" si="182"/>
        <v>0</v>
      </c>
      <c r="O1305" s="24">
        <f t="shared" si="183"/>
        <v>104.5</v>
      </c>
      <c r="P1305" s="24">
        <f t="shared" si="184"/>
        <v>5.1749999999999998</v>
      </c>
      <c r="Q1305" s="24" t="str">
        <f t="shared" si="185"/>
        <v>YES</v>
      </c>
      <c r="R1305" s="24" t="str">
        <f t="shared" si="186"/>
        <v>YES</v>
      </c>
      <c r="S1305" s="24" t="b">
        <f t="shared" si="187"/>
        <v>1</v>
      </c>
      <c r="T1305" s="24" t="b">
        <f t="shared" si="188"/>
        <v>1</v>
      </c>
      <c r="U1305" s="24">
        <f t="shared" si="189"/>
        <v>1297</v>
      </c>
      <c r="V1305" s="24">
        <f t="shared" si="190"/>
        <v>1250</v>
      </c>
      <c r="W1305" s="24"/>
      <c r="X1305" s="23" t="s">
        <v>1480</v>
      </c>
      <c r="Y1305" s="23" t="s">
        <v>42</v>
      </c>
      <c r="AA1305" s="24" t="s">
        <v>39</v>
      </c>
      <c r="AB1305" s="24" t="s">
        <v>39</v>
      </c>
      <c r="AC1305" s="24" t="s">
        <v>39</v>
      </c>
      <c r="AD1305" s="24">
        <v>10</v>
      </c>
      <c r="AE1305" s="24">
        <v>10</v>
      </c>
      <c r="AF1305" s="24">
        <v>10</v>
      </c>
      <c r="AG1305" s="24">
        <v>10</v>
      </c>
      <c r="AH1305" s="24">
        <v>10</v>
      </c>
      <c r="AI1305" s="24">
        <v>10</v>
      </c>
      <c r="AJ1305" s="24">
        <v>10</v>
      </c>
      <c r="AK1305" s="24">
        <v>10</v>
      </c>
      <c r="AL1305" s="24">
        <v>10</v>
      </c>
      <c r="AM1305" s="24">
        <v>10</v>
      </c>
      <c r="AN1305" s="24">
        <v>10</v>
      </c>
      <c r="AO1305" s="24">
        <v>10</v>
      </c>
      <c r="AQ1305" s="23" t="s">
        <v>4722</v>
      </c>
      <c r="AR1305" s="23" t="s">
        <v>4723</v>
      </c>
      <c r="AS1305" s="23">
        <v>346.4</v>
      </c>
      <c r="AT1305" s="23">
        <v>-2</v>
      </c>
      <c r="AU1305" s="23">
        <v>12</v>
      </c>
      <c r="AV1305" s="23">
        <v>-14</v>
      </c>
      <c r="AW1305" s="23">
        <v>6.1699999999999995E-5</v>
      </c>
      <c r="AY1305" s="23">
        <v>1000</v>
      </c>
      <c r="AZ1305" s="23">
        <v>1</v>
      </c>
      <c r="BA1305" s="23">
        <v>2.5</v>
      </c>
      <c r="BC1305" s="23" t="s">
        <v>8293</v>
      </c>
      <c r="BD1305" s="23" t="s">
        <v>8293</v>
      </c>
      <c r="BE1305" s="23" t="s">
        <v>8293</v>
      </c>
      <c r="BF1305" s="23" t="s">
        <v>8330</v>
      </c>
    </row>
    <row r="1306" spans="1:58" s="23" customFormat="1" x14ac:dyDescent="0.2">
      <c r="A1306" s="23" t="s">
        <v>4724</v>
      </c>
      <c r="B1306" s="23" t="s">
        <v>4725</v>
      </c>
      <c r="C1306" s="23" t="s">
        <v>38</v>
      </c>
      <c r="D1306" s="23" t="s">
        <v>38</v>
      </c>
      <c r="E1306" s="23">
        <v>3.5</v>
      </c>
      <c r="F1306" s="23" t="s">
        <v>38</v>
      </c>
      <c r="G1306" s="23" t="s">
        <v>38</v>
      </c>
      <c r="H1306" s="23">
        <v>1</v>
      </c>
      <c r="I1306" s="23" t="s">
        <v>8265</v>
      </c>
      <c r="J1306" s="23">
        <v>10</v>
      </c>
      <c r="K1306" s="23">
        <v>1</v>
      </c>
      <c r="L1306" s="23" t="s">
        <v>8345</v>
      </c>
      <c r="N1306" s="24" t="b">
        <f t="shared" si="182"/>
        <v>0</v>
      </c>
      <c r="O1306" s="24">
        <f t="shared" si="183"/>
        <v>104.5</v>
      </c>
      <c r="P1306" s="24">
        <f t="shared" si="184"/>
        <v>5.1749999999999998</v>
      </c>
      <c r="Q1306" s="24" t="str">
        <f t="shared" si="185"/>
        <v>YES</v>
      </c>
      <c r="R1306" s="24" t="str">
        <f t="shared" si="186"/>
        <v>YES</v>
      </c>
      <c r="S1306" s="24" t="b">
        <f t="shared" si="187"/>
        <v>1</v>
      </c>
      <c r="T1306" s="24" t="b">
        <f t="shared" si="188"/>
        <v>1</v>
      </c>
      <c r="U1306" s="24">
        <f t="shared" si="189"/>
        <v>1297</v>
      </c>
      <c r="V1306" s="24">
        <f t="shared" si="190"/>
        <v>1250</v>
      </c>
      <c r="W1306" s="24"/>
      <c r="X1306" s="23" t="s">
        <v>1480</v>
      </c>
      <c r="Y1306" s="23" t="s">
        <v>42</v>
      </c>
      <c r="AA1306" s="24" t="s">
        <v>39</v>
      </c>
      <c r="AB1306" s="24" t="s">
        <v>39</v>
      </c>
      <c r="AC1306" s="24" t="s">
        <v>39</v>
      </c>
      <c r="AD1306" s="24">
        <v>6</v>
      </c>
      <c r="AE1306" s="24">
        <v>10</v>
      </c>
      <c r="AF1306" s="24">
        <v>10</v>
      </c>
      <c r="AG1306" s="24">
        <v>10</v>
      </c>
      <c r="AH1306" s="24">
        <v>6</v>
      </c>
      <c r="AI1306" s="24">
        <v>10</v>
      </c>
      <c r="AJ1306" s="24">
        <v>6</v>
      </c>
      <c r="AK1306" s="24">
        <v>6</v>
      </c>
      <c r="AL1306" s="24">
        <v>10</v>
      </c>
      <c r="AM1306" s="24">
        <v>3</v>
      </c>
      <c r="AN1306" s="24">
        <v>10</v>
      </c>
      <c r="AO1306" s="24">
        <v>6</v>
      </c>
      <c r="AQ1306" s="23" t="s">
        <v>4726</v>
      </c>
      <c r="AR1306" s="23" t="s">
        <v>4214</v>
      </c>
      <c r="AS1306" s="23">
        <v>346.44</v>
      </c>
      <c r="AT1306" s="23">
        <v>3.78</v>
      </c>
      <c r="AU1306" s="23">
        <v>11.058</v>
      </c>
      <c r="AV1306" s="23">
        <v>-7.2780000000000005</v>
      </c>
      <c r="AW1306" s="23">
        <v>1.17E-2</v>
      </c>
      <c r="AY1306" s="23">
        <v>10</v>
      </c>
      <c r="AZ1306" s="23">
        <v>1</v>
      </c>
      <c r="BA1306" s="23">
        <v>2.5</v>
      </c>
      <c r="BC1306" s="23" t="s">
        <v>8293</v>
      </c>
      <c r="BD1306" s="23" t="s">
        <v>8293</v>
      </c>
      <c r="BE1306" s="23" t="s">
        <v>8293</v>
      </c>
      <c r="BF1306" s="23" t="s">
        <v>8330</v>
      </c>
    </row>
    <row r="1307" spans="1:58" s="23" customFormat="1" x14ac:dyDescent="0.2">
      <c r="A1307" s="23" t="s">
        <v>4727</v>
      </c>
      <c r="B1307" s="23" t="s">
        <v>4728</v>
      </c>
      <c r="C1307" s="23" t="s">
        <v>38</v>
      </c>
      <c r="D1307" s="23" t="s">
        <v>38</v>
      </c>
      <c r="E1307" s="23">
        <v>3.5</v>
      </c>
      <c r="F1307" s="23" t="s">
        <v>38</v>
      </c>
      <c r="G1307" s="23" t="s">
        <v>38</v>
      </c>
      <c r="H1307" s="23">
        <v>1</v>
      </c>
      <c r="I1307" s="23" t="s">
        <v>8265</v>
      </c>
      <c r="J1307" s="23">
        <v>10</v>
      </c>
      <c r="K1307" s="23">
        <v>1</v>
      </c>
      <c r="L1307" s="23" t="s">
        <v>8345</v>
      </c>
      <c r="N1307" s="24" t="b">
        <f t="shared" si="182"/>
        <v>0</v>
      </c>
      <c r="O1307" s="24">
        <f t="shared" si="183"/>
        <v>104.5</v>
      </c>
      <c r="P1307" s="24">
        <f t="shared" si="184"/>
        <v>5.1749999999999998</v>
      </c>
      <c r="Q1307" s="24" t="str">
        <f t="shared" si="185"/>
        <v>YES</v>
      </c>
      <c r="R1307" s="24" t="str">
        <f t="shared" si="186"/>
        <v>YES</v>
      </c>
      <c r="S1307" s="24" t="b">
        <f t="shared" si="187"/>
        <v>1</v>
      </c>
      <c r="T1307" s="24" t="b">
        <f t="shared" si="188"/>
        <v>1</v>
      </c>
      <c r="U1307" s="24">
        <f t="shared" si="189"/>
        <v>1297</v>
      </c>
      <c r="V1307" s="24">
        <f t="shared" si="190"/>
        <v>1250</v>
      </c>
      <c r="W1307" s="24"/>
      <c r="X1307" s="23" t="s">
        <v>1480</v>
      </c>
      <c r="Y1307" s="23" t="s">
        <v>42</v>
      </c>
      <c r="AA1307" s="24"/>
      <c r="AB1307" s="24" t="s">
        <v>39</v>
      </c>
      <c r="AC1307" s="24" t="s">
        <v>39</v>
      </c>
      <c r="AD1307" s="24">
        <v>6</v>
      </c>
      <c r="AE1307" s="24">
        <v>6</v>
      </c>
      <c r="AF1307" s="24">
        <v>10</v>
      </c>
      <c r="AG1307" s="24">
        <v>10</v>
      </c>
      <c r="AH1307" s="24">
        <v>10</v>
      </c>
      <c r="AI1307" s="24">
        <v>10</v>
      </c>
      <c r="AJ1307" s="24">
        <v>10</v>
      </c>
      <c r="AK1307" s="24">
        <v>10</v>
      </c>
      <c r="AL1307" s="24">
        <v>10</v>
      </c>
      <c r="AM1307" s="24">
        <v>10</v>
      </c>
      <c r="AN1307" s="24">
        <v>10</v>
      </c>
      <c r="AO1307" s="24">
        <v>10</v>
      </c>
      <c r="AQ1307" s="23" t="s">
        <v>4729</v>
      </c>
      <c r="AR1307" s="23" t="s">
        <v>4730</v>
      </c>
      <c r="AS1307" s="23">
        <v>91.105999999999995</v>
      </c>
      <c r="AT1307" s="23">
        <v>-1.53</v>
      </c>
      <c r="AU1307" s="23">
        <v>8.6489999999999991</v>
      </c>
      <c r="AV1307" s="23">
        <v>-10.178999999999998</v>
      </c>
      <c r="AW1307" s="23">
        <v>9.8300000000000002E-3</v>
      </c>
      <c r="AY1307" s="23">
        <v>10</v>
      </c>
      <c r="AZ1307" s="23">
        <v>1</v>
      </c>
      <c r="BA1307" s="23">
        <v>2.5</v>
      </c>
      <c r="BC1307" s="23" t="s">
        <v>8293</v>
      </c>
      <c r="BD1307" s="23" t="s">
        <v>8293</v>
      </c>
      <c r="BE1307" s="23" t="s">
        <v>8293</v>
      </c>
      <c r="BF1307" s="23" t="s">
        <v>8330</v>
      </c>
    </row>
    <row r="1308" spans="1:58" s="23" customFormat="1" x14ac:dyDescent="0.2">
      <c r="A1308" s="23" t="s">
        <v>4731</v>
      </c>
      <c r="B1308" s="23" t="s">
        <v>4732</v>
      </c>
      <c r="C1308" s="23" t="s">
        <v>38</v>
      </c>
      <c r="D1308" s="23" t="s">
        <v>38</v>
      </c>
      <c r="E1308" s="23">
        <v>3.5</v>
      </c>
      <c r="F1308" s="23" t="s">
        <v>38</v>
      </c>
      <c r="G1308" s="23" t="s">
        <v>38</v>
      </c>
      <c r="H1308" s="23">
        <v>1</v>
      </c>
      <c r="I1308" s="23" t="s">
        <v>8265</v>
      </c>
      <c r="J1308" s="23">
        <v>10</v>
      </c>
      <c r="K1308" s="23">
        <v>1</v>
      </c>
      <c r="L1308" s="23" t="s">
        <v>8345</v>
      </c>
      <c r="N1308" s="24" t="b">
        <f t="shared" si="182"/>
        <v>0</v>
      </c>
      <c r="O1308" s="24">
        <f t="shared" si="183"/>
        <v>104.5</v>
      </c>
      <c r="P1308" s="24">
        <f t="shared" si="184"/>
        <v>5.1749999999999998</v>
      </c>
      <c r="Q1308" s="24" t="str">
        <f t="shared" si="185"/>
        <v>YES</v>
      </c>
      <c r="R1308" s="24" t="str">
        <f t="shared" si="186"/>
        <v>YES</v>
      </c>
      <c r="S1308" s="24" t="b">
        <f t="shared" si="187"/>
        <v>1</v>
      </c>
      <c r="T1308" s="24" t="b">
        <f t="shared" si="188"/>
        <v>1</v>
      </c>
      <c r="U1308" s="24">
        <f t="shared" si="189"/>
        <v>1297</v>
      </c>
      <c r="V1308" s="24">
        <f t="shared" si="190"/>
        <v>1250</v>
      </c>
      <c r="W1308" s="24"/>
      <c r="X1308" s="23" t="s">
        <v>1480</v>
      </c>
      <c r="Y1308" s="23" t="s">
        <v>42</v>
      </c>
      <c r="AA1308" s="24"/>
      <c r="AB1308" s="24" t="s">
        <v>39</v>
      </c>
      <c r="AC1308" s="24"/>
      <c r="AD1308" s="24">
        <v>6</v>
      </c>
      <c r="AE1308" s="24">
        <v>6</v>
      </c>
      <c r="AF1308" s="24">
        <v>3</v>
      </c>
      <c r="AG1308" s="24">
        <v>3</v>
      </c>
      <c r="AH1308" s="24">
        <v>3</v>
      </c>
      <c r="AI1308" s="24">
        <v>3</v>
      </c>
      <c r="AJ1308" s="24">
        <v>10</v>
      </c>
      <c r="AK1308" s="24">
        <v>10</v>
      </c>
      <c r="AL1308" s="24">
        <v>1</v>
      </c>
      <c r="AM1308" s="24">
        <v>10</v>
      </c>
      <c r="AN1308" s="24">
        <v>1</v>
      </c>
      <c r="AO1308" s="24">
        <v>10</v>
      </c>
      <c r="AQ1308" s="23" t="s">
        <v>4316</v>
      </c>
      <c r="AR1308" s="23" t="s">
        <v>4317</v>
      </c>
      <c r="AS1308" s="23">
        <v>588.83000000000004</v>
      </c>
      <c r="AT1308" s="23">
        <v>12</v>
      </c>
      <c r="AU1308" s="23">
        <v>12</v>
      </c>
      <c r="AV1308" s="23">
        <v>0</v>
      </c>
      <c r="AW1308" s="23">
        <v>3.5</v>
      </c>
      <c r="AY1308" s="23">
        <v>100</v>
      </c>
      <c r="AZ1308" s="23">
        <v>1</v>
      </c>
      <c r="BA1308" s="23">
        <v>2.5</v>
      </c>
      <c r="BC1308" s="23" t="s">
        <v>8293</v>
      </c>
      <c r="BD1308" s="23" t="s">
        <v>8293</v>
      </c>
      <c r="BE1308" s="23" t="s">
        <v>8293</v>
      </c>
      <c r="BF1308" s="23" t="s">
        <v>8330</v>
      </c>
    </row>
    <row r="1309" spans="1:58" s="23" customFormat="1" x14ac:dyDescent="0.2">
      <c r="A1309" s="23" t="s">
        <v>4733</v>
      </c>
      <c r="B1309" s="23" t="s">
        <v>4734</v>
      </c>
      <c r="C1309" s="23" t="s">
        <v>38</v>
      </c>
      <c r="D1309" s="23" t="s">
        <v>38</v>
      </c>
      <c r="E1309" s="23">
        <v>3.5</v>
      </c>
      <c r="F1309" s="23" t="s">
        <v>38</v>
      </c>
      <c r="G1309" s="23" t="s">
        <v>38</v>
      </c>
      <c r="H1309" s="23">
        <v>1</v>
      </c>
      <c r="I1309" s="23" t="s">
        <v>8265</v>
      </c>
      <c r="J1309" s="23">
        <v>10</v>
      </c>
      <c r="K1309" s="23">
        <v>1</v>
      </c>
      <c r="L1309" s="23" t="s">
        <v>8345</v>
      </c>
      <c r="N1309" s="24" t="b">
        <f t="shared" si="182"/>
        <v>0</v>
      </c>
      <c r="O1309" s="24">
        <f t="shared" si="183"/>
        <v>104.5</v>
      </c>
      <c r="P1309" s="24">
        <f t="shared" si="184"/>
        <v>5.1749999999999998</v>
      </c>
      <c r="Q1309" s="24" t="str">
        <f t="shared" si="185"/>
        <v>YES</v>
      </c>
      <c r="R1309" s="24" t="str">
        <f t="shared" si="186"/>
        <v>YES</v>
      </c>
      <c r="S1309" s="24" t="b">
        <f t="shared" si="187"/>
        <v>1</v>
      </c>
      <c r="T1309" s="24" t="b">
        <f t="shared" si="188"/>
        <v>1</v>
      </c>
      <c r="U1309" s="24">
        <f t="shared" si="189"/>
        <v>1297</v>
      </c>
      <c r="V1309" s="24">
        <f t="shared" si="190"/>
        <v>1250</v>
      </c>
      <c r="W1309" s="24"/>
      <c r="X1309" s="23" t="s">
        <v>1480</v>
      </c>
      <c r="Y1309" s="23" t="s">
        <v>42</v>
      </c>
      <c r="AA1309" s="24"/>
      <c r="AB1309" s="24" t="s">
        <v>39</v>
      </c>
      <c r="AC1309" s="24" t="s">
        <v>39</v>
      </c>
      <c r="AD1309" s="24">
        <v>3</v>
      </c>
      <c r="AE1309" s="24">
        <v>3</v>
      </c>
      <c r="AF1309" s="24">
        <v>6</v>
      </c>
      <c r="AG1309" s="24">
        <v>6</v>
      </c>
      <c r="AH1309" s="24">
        <v>10</v>
      </c>
      <c r="AI1309" s="24">
        <v>6</v>
      </c>
      <c r="AJ1309" s="24">
        <v>6</v>
      </c>
      <c r="AK1309" s="24">
        <v>6</v>
      </c>
      <c r="AL1309" s="24">
        <v>10</v>
      </c>
      <c r="AM1309" s="24">
        <v>3</v>
      </c>
      <c r="AN1309" s="24">
        <v>10</v>
      </c>
      <c r="AO1309" s="24">
        <v>3</v>
      </c>
      <c r="AQ1309" s="23" t="s">
        <v>4735</v>
      </c>
      <c r="AR1309" s="23" t="s">
        <v>4736</v>
      </c>
      <c r="AS1309" s="23">
        <v>146.13999999999999</v>
      </c>
      <c r="AT1309" s="23">
        <v>-2</v>
      </c>
      <c r="AU1309" s="23">
        <v>7.11</v>
      </c>
      <c r="AV1309" s="23">
        <v>-9.11</v>
      </c>
      <c r="AW1309" s="23">
        <v>2.04E-4</v>
      </c>
      <c r="AY1309" s="23">
        <v>1000</v>
      </c>
      <c r="AZ1309" s="23">
        <v>1</v>
      </c>
      <c r="BA1309" s="23">
        <v>2.5</v>
      </c>
      <c r="BC1309" s="23" t="s">
        <v>8293</v>
      </c>
      <c r="BD1309" s="23" t="s">
        <v>8293</v>
      </c>
      <c r="BE1309" s="23" t="s">
        <v>8293</v>
      </c>
      <c r="BF1309" s="23" t="s">
        <v>8330</v>
      </c>
    </row>
    <row r="1310" spans="1:58" s="23" customFormat="1" x14ac:dyDescent="0.2">
      <c r="A1310" s="23" t="s">
        <v>4737</v>
      </c>
      <c r="B1310" s="23" t="s">
        <v>4738</v>
      </c>
      <c r="C1310" s="23" t="s">
        <v>38</v>
      </c>
      <c r="D1310" s="23" t="s">
        <v>38</v>
      </c>
      <c r="E1310" s="23">
        <v>3.5</v>
      </c>
      <c r="F1310" s="23" t="s">
        <v>38</v>
      </c>
      <c r="G1310" s="23" t="s">
        <v>38</v>
      </c>
      <c r="H1310" s="23">
        <v>1</v>
      </c>
      <c r="I1310" s="23" t="s">
        <v>8265</v>
      </c>
      <c r="J1310" s="23">
        <v>10</v>
      </c>
      <c r="K1310" s="23">
        <v>1</v>
      </c>
      <c r="L1310" s="23" t="s">
        <v>8345</v>
      </c>
      <c r="N1310" s="24" t="b">
        <f t="shared" si="182"/>
        <v>0</v>
      </c>
      <c r="O1310" s="24">
        <f t="shared" si="183"/>
        <v>104.5</v>
      </c>
      <c r="P1310" s="24">
        <f t="shared" si="184"/>
        <v>5.1749999999999998</v>
      </c>
      <c r="Q1310" s="24" t="str">
        <f t="shared" si="185"/>
        <v>YES</v>
      </c>
      <c r="R1310" s="24" t="str">
        <f t="shared" si="186"/>
        <v>YES</v>
      </c>
      <c r="S1310" s="24" t="b">
        <f t="shared" si="187"/>
        <v>1</v>
      </c>
      <c r="T1310" s="24" t="b">
        <f t="shared" si="188"/>
        <v>1</v>
      </c>
      <c r="U1310" s="24">
        <f t="shared" si="189"/>
        <v>1297</v>
      </c>
      <c r="V1310" s="24">
        <f t="shared" si="190"/>
        <v>1250</v>
      </c>
      <c r="W1310" s="24"/>
      <c r="X1310" s="23" t="s">
        <v>1480</v>
      </c>
      <c r="Y1310" s="23" t="s">
        <v>42</v>
      </c>
      <c r="AA1310" s="24"/>
      <c r="AB1310" s="24" t="s">
        <v>39</v>
      </c>
      <c r="AC1310" s="24" t="s">
        <v>39</v>
      </c>
      <c r="AD1310" s="24">
        <v>6</v>
      </c>
      <c r="AE1310" s="24">
        <v>6</v>
      </c>
      <c r="AF1310" s="24">
        <v>6</v>
      </c>
      <c r="AG1310" s="24">
        <v>10</v>
      </c>
      <c r="AH1310" s="24">
        <v>10</v>
      </c>
      <c r="AI1310" s="24">
        <v>10</v>
      </c>
      <c r="AJ1310" s="24">
        <v>6</v>
      </c>
      <c r="AK1310" s="24">
        <v>6</v>
      </c>
      <c r="AL1310" s="24">
        <v>10</v>
      </c>
      <c r="AM1310" s="24">
        <v>6</v>
      </c>
      <c r="AN1310" s="24">
        <v>10</v>
      </c>
      <c r="AO1310" s="24">
        <v>6</v>
      </c>
      <c r="AQ1310" s="23" t="s">
        <v>4739</v>
      </c>
      <c r="AR1310" s="23" t="s">
        <v>4740</v>
      </c>
      <c r="AS1310" s="23">
        <v>246.29</v>
      </c>
      <c r="AT1310" s="23">
        <v>0.94</v>
      </c>
      <c r="AU1310" s="23">
        <v>8.4700000000000006</v>
      </c>
      <c r="AV1310" s="23">
        <v>-7.5300000000000011</v>
      </c>
      <c r="AW1310" s="23">
        <v>1.4800000000000001E-2</v>
      </c>
      <c r="AY1310" s="23">
        <v>100</v>
      </c>
      <c r="AZ1310" s="23">
        <v>1</v>
      </c>
      <c r="BA1310" s="23">
        <v>2.5</v>
      </c>
      <c r="BC1310" s="23" t="s">
        <v>8293</v>
      </c>
      <c r="BD1310" s="23" t="s">
        <v>8293</v>
      </c>
      <c r="BE1310" s="23" t="s">
        <v>8293</v>
      </c>
      <c r="BF1310" s="23" t="s">
        <v>8330</v>
      </c>
    </row>
    <row r="1311" spans="1:58" s="23" customFormat="1" x14ac:dyDescent="0.2">
      <c r="A1311" s="23" t="s">
        <v>4741</v>
      </c>
      <c r="B1311" s="23" t="s">
        <v>4742</v>
      </c>
      <c r="C1311" s="23" t="s">
        <v>38</v>
      </c>
      <c r="D1311" s="23" t="s">
        <v>38</v>
      </c>
      <c r="E1311" s="23">
        <v>3.5</v>
      </c>
      <c r="F1311" s="23" t="s">
        <v>38</v>
      </c>
      <c r="G1311" s="23" t="s">
        <v>38</v>
      </c>
      <c r="H1311" s="23">
        <v>1</v>
      </c>
      <c r="I1311" s="23" t="s">
        <v>8265</v>
      </c>
      <c r="J1311" s="23">
        <v>10</v>
      </c>
      <c r="K1311" s="23">
        <v>1</v>
      </c>
      <c r="L1311" s="23" t="s">
        <v>8345</v>
      </c>
      <c r="N1311" s="24" t="b">
        <f t="shared" si="182"/>
        <v>0</v>
      </c>
      <c r="O1311" s="24">
        <f t="shared" si="183"/>
        <v>104.5</v>
      </c>
      <c r="P1311" s="24">
        <f t="shared" si="184"/>
        <v>5.1749999999999998</v>
      </c>
      <c r="Q1311" s="24" t="str">
        <f t="shared" si="185"/>
        <v>YES</v>
      </c>
      <c r="R1311" s="24" t="str">
        <f t="shared" si="186"/>
        <v>YES</v>
      </c>
      <c r="S1311" s="24" t="b">
        <f t="shared" si="187"/>
        <v>1</v>
      </c>
      <c r="T1311" s="24" t="b">
        <f t="shared" si="188"/>
        <v>1</v>
      </c>
      <c r="U1311" s="24">
        <f t="shared" si="189"/>
        <v>1297</v>
      </c>
      <c r="V1311" s="24">
        <f t="shared" si="190"/>
        <v>1250</v>
      </c>
      <c r="W1311" s="24"/>
      <c r="X1311" s="23" t="s">
        <v>1480</v>
      </c>
      <c r="Y1311" s="23" t="s">
        <v>42</v>
      </c>
      <c r="AA1311" s="24"/>
      <c r="AB1311" s="24" t="s">
        <v>39</v>
      </c>
      <c r="AC1311" s="24"/>
      <c r="AD1311" s="24">
        <v>6</v>
      </c>
      <c r="AE1311" s="24">
        <v>6</v>
      </c>
      <c r="AF1311" s="24">
        <v>3</v>
      </c>
      <c r="AG1311" s="24">
        <v>3</v>
      </c>
      <c r="AH1311" s="24">
        <v>3</v>
      </c>
      <c r="AI1311" s="24">
        <v>6</v>
      </c>
      <c r="AJ1311" s="24">
        <v>10</v>
      </c>
      <c r="AK1311" s="24">
        <v>10</v>
      </c>
      <c r="AL1311" s="24">
        <v>1</v>
      </c>
      <c r="AM1311" s="24">
        <v>10</v>
      </c>
      <c r="AN1311" s="24">
        <v>1</v>
      </c>
      <c r="AO1311" s="24">
        <v>6</v>
      </c>
      <c r="AQ1311" s="23" t="s">
        <v>4743</v>
      </c>
      <c r="AR1311" s="23" t="s">
        <v>4744</v>
      </c>
      <c r="AS1311" s="23">
        <v>366.6</v>
      </c>
      <c r="AT1311" s="23">
        <v>10.61</v>
      </c>
      <c r="AU1311" s="23">
        <v>10.499000000000001</v>
      </c>
      <c r="AV1311" s="23">
        <v>0.11099999999999888</v>
      </c>
      <c r="AW1311" s="23">
        <v>16</v>
      </c>
      <c r="AY1311" s="23">
        <v>1000</v>
      </c>
      <c r="AZ1311" s="23">
        <v>1</v>
      </c>
      <c r="BA1311" s="23">
        <v>2.5</v>
      </c>
      <c r="BC1311" s="23" t="s">
        <v>8293</v>
      </c>
      <c r="BD1311" s="23" t="s">
        <v>8293</v>
      </c>
      <c r="BE1311" s="23" t="s">
        <v>8293</v>
      </c>
      <c r="BF1311" s="23" t="s">
        <v>8330</v>
      </c>
    </row>
    <row r="1312" spans="1:58" s="23" customFormat="1" x14ac:dyDescent="0.2">
      <c r="A1312" s="23" t="s">
        <v>4745</v>
      </c>
      <c r="B1312" s="23" t="s">
        <v>4746</v>
      </c>
      <c r="C1312" s="23" t="s">
        <v>38</v>
      </c>
      <c r="D1312" s="23" t="s">
        <v>38</v>
      </c>
      <c r="E1312" s="23">
        <v>3.5</v>
      </c>
      <c r="F1312" s="23" t="s">
        <v>38</v>
      </c>
      <c r="G1312" s="23" t="s">
        <v>38</v>
      </c>
      <c r="H1312" s="23">
        <v>1</v>
      </c>
      <c r="I1312" s="23" t="s">
        <v>8265</v>
      </c>
      <c r="J1312" s="23">
        <v>10</v>
      </c>
      <c r="K1312" s="23">
        <v>1</v>
      </c>
      <c r="L1312" s="23" t="s">
        <v>8345</v>
      </c>
      <c r="N1312" s="24" t="b">
        <f t="shared" si="182"/>
        <v>0</v>
      </c>
      <c r="O1312" s="24">
        <f t="shared" si="183"/>
        <v>104.5</v>
      </c>
      <c r="P1312" s="24">
        <f t="shared" si="184"/>
        <v>5.1749999999999998</v>
      </c>
      <c r="Q1312" s="24" t="str">
        <f t="shared" si="185"/>
        <v>YES</v>
      </c>
      <c r="R1312" s="24" t="str">
        <f t="shared" si="186"/>
        <v>YES</v>
      </c>
      <c r="S1312" s="24" t="b">
        <f t="shared" si="187"/>
        <v>1</v>
      </c>
      <c r="T1312" s="24" t="b">
        <f t="shared" si="188"/>
        <v>1</v>
      </c>
      <c r="U1312" s="24">
        <f t="shared" si="189"/>
        <v>1297</v>
      </c>
      <c r="V1312" s="24">
        <f t="shared" si="190"/>
        <v>1250</v>
      </c>
      <c r="W1312" s="24"/>
      <c r="X1312" s="23" t="s">
        <v>1480</v>
      </c>
      <c r="Y1312" s="23" t="s">
        <v>42</v>
      </c>
      <c r="AA1312" s="24" t="s">
        <v>39</v>
      </c>
      <c r="AB1312" s="24" t="s">
        <v>39</v>
      </c>
      <c r="AC1312" s="24" t="s">
        <v>39</v>
      </c>
      <c r="AD1312" s="24">
        <v>10</v>
      </c>
      <c r="AE1312" s="24">
        <v>10</v>
      </c>
      <c r="AF1312" s="24">
        <v>10</v>
      </c>
      <c r="AG1312" s="24">
        <v>10</v>
      </c>
      <c r="AH1312" s="24">
        <v>10</v>
      </c>
      <c r="AI1312" s="24">
        <v>10</v>
      </c>
      <c r="AJ1312" s="24">
        <v>6</v>
      </c>
      <c r="AK1312" s="24">
        <v>6</v>
      </c>
      <c r="AL1312" s="24">
        <v>10</v>
      </c>
      <c r="AM1312" s="24">
        <v>6</v>
      </c>
      <c r="AN1312" s="24">
        <v>10</v>
      </c>
      <c r="AO1312" s="24">
        <v>6</v>
      </c>
      <c r="AQ1312" s="23" t="s">
        <v>4747</v>
      </c>
      <c r="AR1312" s="23" t="s">
        <v>4218</v>
      </c>
      <c r="AS1312" s="23">
        <v>430.6</v>
      </c>
      <c r="AT1312" s="23">
        <v>5.48</v>
      </c>
      <c r="AU1312" s="23">
        <v>12</v>
      </c>
      <c r="AV1312" s="23">
        <v>-6.52</v>
      </c>
      <c r="AW1312" s="23">
        <v>4.02E-2</v>
      </c>
      <c r="AY1312" s="23">
        <v>1000</v>
      </c>
      <c r="AZ1312" s="23">
        <v>1</v>
      </c>
      <c r="BA1312" s="23">
        <v>2.5</v>
      </c>
      <c r="BC1312" s="23" t="s">
        <v>8293</v>
      </c>
      <c r="BD1312" s="23" t="s">
        <v>8293</v>
      </c>
      <c r="BE1312" s="23" t="s">
        <v>8293</v>
      </c>
      <c r="BF1312" s="23" t="s">
        <v>8330</v>
      </c>
    </row>
    <row r="1313" spans="1:58" s="23" customFormat="1" x14ac:dyDescent="0.2">
      <c r="A1313" s="23" t="s">
        <v>4748</v>
      </c>
      <c r="B1313" s="23" t="s">
        <v>4749</v>
      </c>
      <c r="C1313" s="23" t="s">
        <v>38</v>
      </c>
      <c r="D1313" s="23" t="s">
        <v>38</v>
      </c>
      <c r="E1313" s="23">
        <v>3.5</v>
      </c>
      <c r="F1313" s="23" t="s">
        <v>38</v>
      </c>
      <c r="G1313" s="23" t="s">
        <v>38</v>
      </c>
      <c r="H1313" s="23">
        <v>1</v>
      </c>
      <c r="I1313" s="23" t="s">
        <v>8265</v>
      </c>
      <c r="J1313" s="23">
        <v>10</v>
      </c>
      <c r="K1313" s="23">
        <v>1</v>
      </c>
      <c r="L1313" s="23" t="s">
        <v>8345</v>
      </c>
      <c r="N1313" s="24" t="b">
        <f t="shared" si="182"/>
        <v>0</v>
      </c>
      <c r="O1313" s="24">
        <f t="shared" si="183"/>
        <v>104.5</v>
      </c>
      <c r="P1313" s="24">
        <f t="shared" si="184"/>
        <v>5.1749999999999998</v>
      </c>
      <c r="Q1313" s="24" t="str">
        <f t="shared" si="185"/>
        <v>YES</v>
      </c>
      <c r="R1313" s="24" t="str">
        <f t="shared" si="186"/>
        <v>YES</v>
      </c>
      <c r="S1313" s="24" t="b">
        <f t="shared" si="187"/>
        <v>1</v>
      </c>
      <c r="T1313" s="24" t="b">
        <f t="shared" si="188"/>
        <v>1</v>
      </c>
      <c r="U1313" s="24">
        <f t="shared" si="189"/>
        <v>1297</v>
      </c>
      <c r="V1313" s="24">
        <f t="shared" si="190"/>
        <v>1250</v>
      </c>
      <c r="W1313" s="24"/>
      <c r="X1313" s="23" t="s">
        <v>1480</v>
      </c>
      <c r="Y1313" s="23" t="s">
        <v>42</v>
      </c>
      <c r="AA1313" s="24" t="s">
        <v>39</v>
      </c>
      <c r="AB1313" s="24" t="s">
        <v>39</v>
      </c>
      <c r="AC1313" s="24" t="s">
        <v>39</v>
      </c>
      <c r="AD1313" s="24">
        <v>10</v>
      </c>
      <c r="AE1313" s="24">
        <v>10</v>
      </c>
      <c r="AF1313" s="24">
        <v>10</v>
      </c>
      <c r="AG1313" s="24">
        <v>10</v>
      </c>
      <c r="AH1313" s="24">
        <v>10</v>
      </c>
      <c r="AI1313" s="24">
        <v>10</v>
      </c>
      <c r="AJ1313" s="24">
        <v>10</v>
      </c>
      <c r="AK1313" s="24">
        <v>10</v>
      </c>
      <c r="AL1313" s="24">
        <v>10</v>
      </c>
      <c r="AM1313" s="24">
        <v>10</v>
      </c>
      <c r="AN1313" s="24">
        <v>10</v>
      </c>
      <c r="AO1313" s="24">
        <v>10</v>
      </c>
      <c r="AQ1313" s="23" t="s">
        <v>4750</v>
      </c>
      <c r="AR1313" s="23" t="s">
        <v>4751</v>
      </c>
      <c r="AS1313" s="23">
        <v>346.36</v>
      </c>
      <c r="AT1313" s="23">
        <v>-0.14000000000000001</v>
      </c>
      <c r="AU1313" s="23">
        <v>12</v>
      </c>
      <c r="AV1313" s="23">
        <v>-12.14</v>
      </c>
      <c r="AW1313" s="23">
        <v>1.76E-4</v>
      </c>
      <c r="AY1313" s="23">
        <v>1000</v>
      </c>
      <c r="AZ1313" s="23">
        <v>1</v>
      </c>
      <c r="BA1313" s="23">
        <v>2.5</v>
      </c>
      <c r="BC1313" s="23" t="s">
        <v>8293</v>
      </c>
      <c r="BD1313" s="23" t="s">
        <v>8293</v>
      </c>
      <c r="BE1313" s="23" t="s">
        <v>8293</v>
      </c>
      <c r="BF1313" s="23" t="s">
        <v>8330</v>
      </c>
    </row>
    <row r="1314" spans="1:58" s="23" customFormat="1" x14ac:dyDescent="0.2">
      <c r="A1314" s="23" t="s">
        <v>4752</v>
      </c>
      <c r="B1314" s="23" t="s">
        <v>4753</v>
      </c>
      <c r="C1314" s="23" t="s">
        <v>38</v>
      </c>
      <c r="D1314" s="23" t="s">
        <v>38</v>
      </c>
      <c r="E1314" s="23">
        <v>3.5</v>
      </c>
      <c r="F1314" s="23" t="s">
        <v>38</v>
      </c>
      <c r="G1314" s="23" t="s">
        <v>38</v>
      </c>
      <c r="H1314" s="23">
        <v>1</v>
      </c>
      <c r="I1314" s="23" t="s">
        <v>8265</v>
      </c>
      <c r="J1314" s="23">
        <v>10</v>
      </c>
      <c r="K1314" s="23">
        <v>1</v>
      </c>
      <c r="L1314" s="23" t="s">
        <v>8345</v>
      </c>
      <c r="N1314" s="24" t="b">
        <f t="shared" si="182"/>
        <v>0</v>
      </c>
      <c r="O1314" s="24">
        <f t="shared" si="183"/>
        <v>104.5</v>
      </c>
      <c r="P1314" s="24">
        <f t="shared" si="184"/>
        <v>5.1749999999999998</v>
      </c>
      <c r="Q1314" s="24" t="str">
        <f t="shared" si="185"/>
        <v>YES</v>
      </c>
      <c r="R1314" s="24" t="str">
        <f t="shared" si="186"/>
        <v>YES</v>
      </c>
      <c r="S1314" s="24" t="b">
        <f t="shared" si="187"/>
        <v>1</v>
      </c>
      <c r="T1314" s="24" t="b">
        <f t="shared" si="188"/>
        <v>1</v>
      </c>
      <c r="U1314" s="24">
        <f t="shared" si="189"/>
        <v>1297</v>
      </c>
      <c r="V1314" s="24">
        <f t="shared" si="190"/>
        <v>1250</v>
      </c>
      <c r="W1314" s="24"/>
      <c r="X1314" s="23" t="s">
        <v>1480</v>
      </c>
      <c r="Y1314" s="23" t="s">
        <v>42</v>
      </c>
      <c r="AA1314" s="24" t="s">
        <v>39</v>
      </c>
      <c r="AB1314" s="24"/>
      <c r="AC1314" s="24" t="s">
        <v>39</v>
      </c>
      <c r="AD1314" s="24">
        <v>10</v>
      </c>
      <c r="AE1314" s="24">
        <v>10</v>
      </c>
      <c r="AF1314" s="24">
        <v>10</v>
      </c>
      <c r="AG1314" s="24">
        <v>10</v>
      </c>
      <c r="AH1314" s="24">
        <v>10</v>
      </c>
      <c r="AI1314" s="24">
        <v>10</v>
      </c>
      <c r="AJ1314" s="24">
        <v>6</v>
      </c>
      <c r="AK1314" s="24">
        <v>6</v>
      </c>
      <c r="AL1314" s="24">
        <v>6</v>
      </c>
      <c r="AM1314" s="24">
        <v>6</v>
      </c>
      <c r="AN1314" s="24">
        <v>6</v>
      </c>
      <c r="AO1314" s="24">
        <v>6</v>
      </c>
      <c r="AQ1314" s="23" t="s">
        <v>4754</v>
      </c>
      <c r="AR1314" s="23" t="s">
        <v>4755</v>
      </c>
      <c r="AS1314" s="23">
        <v>311.52999999999997</v>
      </c>
      <c r="AT1314" s="23">
        <v>7.37</v>
      </c>
      <c r="AU1314" s="23">
        <v>11.058</v>
      </c>
      <c r="AV1314" s="23">
        <v>-3.6879999999999997</v>
      </c>
      <c r="AW1314" s="23">
        <v>3.63</v>
      </c>
      <c r="AY1314" s="23">
        <v>10</v>
      </c>
      <c r="AZ1314" s="23">
        <v>1</v>
      </c>
      <c r="BA1314" s="23">
        <v>2.5</v>
      </c>
      <c r="BC1314" s="23" t="s">
        <v>8293</v>
      </c>
      <c r="BD1314" s="23" t="s">
        <v>8293</v>
      </c>
      <c r="BE1314" s="23" t="s">
        <v>8293</v>
      </c>
      <c r="BF1314" s="23" t="s">
        <v>8330</v>
      </c>
    </row>
    <row r="1315" spans="1:58" s="23" customFormat="1" x14ac:dyDescent="0.2">
      <c r="A1315" s="23" t="s">
        <v>4756</v>
      </c>
      <c r="B1315" s="23" t="s">
        <v>4757</v>
      </c>
      <c r="C1315" s="23" t="s">
        <v>38</v>
      </c>
      <c r="D1315" s="23" t="s">
        <v>38</v>
      </c>
      <c r="E1315" s="23">
        <v>3.5</v>
      </c>
      <c r="F1315" s="23" t="s">
        <v>38</v>
      </c>
      <c r="G1315" s="23" t="s">
        <v>38</v>
      </c>
      <c r="H1315" s="23">
        <v>1</v>
      </c>
      <c r="I1315" s="23" t="s">
        <v>8265</v>
      </c>
      <c r="J1315" s="23">
        <v>10</v>
      </c>
      <c r="K1315" s="23">
        <v>1</v>
      </c>
      <c r="L1315" s="23" t="s">
        <v>8345</v>
      </c>
      <c r="N1315" s="24" t="b">
        <f t="shared" si="182"/>
        <v>0</v>
      </c>
      <c r="O1315" s="24">
        <f t="shared" si="183"/>
        <v>104.5</v>
      </c>
      <c r="P1315" s="24">
        <f t="shared" si="184"/>
        <v>5.1749999999999998</v>
      </c>
      <c r="Q1315" s="24" t="str">
        <f t="shared" si="185"/>
        <v>YES</v>
      </c>
      <c r="R1315" s="24" t="str">
        <f t="shared" si="186"/>
        <v>YES</v>
      </c>
      <c r="S1315" s="24" t="b">
        <f t="shared" si="187"/>
        <v>1</v>
      </c>
      <c r="T1315" s="24" t="b">
        <f t="shared" si="188"/>
        <v>1</v>
      </c>
      <c r="U1315" s="24">
        <f t="shared" si="189"/>
        <v>1297</v>
      </c>
      <c r="V1315" s="24">
        <f t="shared" si="190"/>
        <v>1250</v>
      </c>
      <c r="W1315" s="24"/>
      <c r="X1315" s="23" t="s">
        <v>1480</v>
      </c>
      <c r="Y1315" s="23" t="s">
        <v>42</v>
      </c>
      <c r="AA1315" s="24" t="s">
        <v>39</v>
      </c>
      <c r="AB1315" s="24" t="s">
        <v>39</v>
      </c>
      <c r="AC1315" s="24" t="s">
        <v>39</v>
      </c>
      <c r="AD1315" s="24">
        <v>10</v>
      </c>
      <c r="AE1315" s="24">
        <v>10</v>
      </c>
      <c r="AF1315" s="24">
        <v>10</v>
      </c>
      <c r="AG1315" s="24">
        <v>10</v>
      </c>
      <c r="AH1315" s="24">
        <v>10</v>
      </c>
      <c r="AI1315" s="24">
        <v>10</v>
      </c>
      <c r="AJ1315" s="24">
        <v>10</v>
      </c>
      <c r="AK1315" s="24">
        <v>10</v>
      </c>
      <c r="AL1315" s="24">
        <v>10</v>
      </c>
      <c r="AM1315" s="24">
        <v>10</v>
      </c>
      <c r="AN1315" s="24">
        <v>10</v>
      </c>
      <c r="AO1315" s="24">
        <v>10</v>
      </c>
      <c r="AQ1315" s="23" t="s">
        <v>4758</v>
      </c>
      <c r="AR1315" s="23" t="s">
        <v>4759</v>
      </c>
      <c r="AS1315" s="23">
        <v>376.47</v>
      </c>
      <c r="AT1315" s="23">
        <v>-2</v>
      </c>
      <c r="AU1315" s="23">
        <v>12</v>
      </c>
      <c r="AV1315" s="23">
        <v>-14</v>
      </c>
      <c r="AW1315" s="23">
        <v>6.4499999999999996E-5</v>
      </c>
      <c r="AY1315" s="23">
        <v>1000</v>
      </c>
      <c r="AZ1315" s="23">
        <v>1</v>
      </c>
      <c r="BA1315" s="23">
        <v>2.5</v>
      </c>
      <c r="BC1315" s="23" t="s">
        <v>8293</v>
      </c>
      <c r="BD1315" s="23" t="s">
        <v>8293</v>
      </c>
      <c r="BE1315" s="23" t="s">
        <v>8293</v>
      </c>
      <c r="BF1315" s="23" t="s">
        <v>8330</v>
      </c>
    </row>
    <row r="1316" spans="1:58" s="23" customFormat="1" x14ac:dyDescent="0.2">
      <c r="A1316" s="23" t="s">
        <v>4760</v>
      </c>
      <c r="B1316" s="23" t="s">
        <v>4761</v>
      </c>
      <c r="C1316" s="23" t="s">
        <v>38</v>
      </c>
      <c r="D1316" s="23" t="s">
        <v>38</v>
      </c>
      <c r="E1316" s="23">
        <v>3.5</v>
      </c>
      <c r="F1316" s="23" t="s">
        <v>38</v>
      </c>
      <c r="G1316" s="23" t="s">
        <v>38</v>
      </c>
      <c r="H1316" s="23">
        <v>1</v>
      </c>
      <c r="I1316" s="23" t="s">
        <v>8265</v>
      </c>
      <c r="J1316" s="23">
        <v>10</v>
      </c>
      <c r="K1316" s="23">
        <v>1</v>
      </c>
      <c r="L1316" s="23" t="s">
        <v>8345</v>
      </c>
      <c r="N1316" s="24" t="b">
        <f t="shared" si="182"/>
        <v>0</v>
      </c>
      <c r="O1316" s="24">
        <f t="shared" si="183"/>
        <v>104.5</v>
      </c>
      <c r="P1316" s="24">
        <f t="shared" si="184"/>
        <v>5.1749999999999998</v>
      </c>
      <c r="Q1316" s="24" t="str">
        <f t="shared" si="185"/>
        <v>YES</v>
      </c>
      <c r="R1316" s="24" t="str">
        <f t="shared" si="186"/>
        <v>YES</v>
      </c>
      <c r="S1316" s="24" t="b">
        <f t="shared" si="187"/>
        <v>1</v>
      </c>
      <c r="T1316" s="24" t="b">
        <f t="shared" si="188"/>
        <v>1</v>
      </c>
      <c r="U1316" s="24">
        <f t="shared" si="189"/>
        <v>1297</v>
      </c>
      <c r="V1316" s="24">
        <f t="shared" si="190"/>
        <v>1250</v>
      </c>
      <c r="W1316" s="24"/>
      <c r="X1316" s="23" t="s">
        <v>1480</v>
      </c>
      <c r="Y1316" s="23" t="s">
        <v>42</v>
      </c>
      <c r="AA1316" s="24" t="s">
        <v>39</v>
      </c>
      <c r="AB1316" s="24" t="s">
        <v>39</v>
      </c>
      <c r="AC1316" s="24" t="s">
        <v>39</v>
      </c>
      <c r="AD1316" s="24">
        <v>10</v>
      </c>
      <c r="AE1316" s="24">
        <v>10</v>
      </c>
      <c r="AF1316" s="24">
        <v>10</v>
      </c>
      <c r="AG1316" s="24">
        <v>10</v>
      </c>
      <c r="AH1316" s="24">
        <v>10</v>
      </c>
      <c r="AI1316" s="24">
        <v>10</v>
      </c>
      <c r="AJ1316" s="24">
        <v>10</v>
      </c>
      <c r="AK1316" s="24">
        <v>10</v>
      </c>
      <c r="AL1316" s="24">
        <v>10</v>
      </c>
      <c r="AM1316" s="24">
        <v>6</v>
      </c>
      <c r="AN1316" s="24">
        <v>10</v>
      </c>
      <c r="AO1316" s="24">
        <v>10</v>
      </c>
      <c r="AQ1316" s="23" t="s">
        <v>4762</v>
      </c>
      <c r="AR1316" s="23" t="s">
        <v>4763</v>
      </c>
      <c r="AS1316" s="23">
        <v>522.64</v>
      </c>
      <c r="AT1316" s="23">
        <v>2.69</v>
      </c>
      <c r="AU1316" s="23">
        <v>12</v>
      </c>
      <c r="AV1316" s="23">
        <v>-9.31</v>
      </c>
      <c r="AW1316" s="23">
        <v>2.96E-3</v>
      </c>
      <c r="AY1316" s="23">
        <v>1000</v>
      </c>
      <c r="AZ1316" s="23">
        <v>1</v>
      </c>
      <c r="BA1316" s="23">
        <v>2.5</v>
      </c>
      <c r="BC1316" s="23" t="s">
        <v>8293</v>
      </c>
      <c r="BD1316" s="23" t="s">
        <v>8293</v>
      </c>
      <c r="BE1316" s="23" t="s">
        <v>8293</v>
      </c>
      <c r="BF1316" s="23" t="s">
        <v>8330</v>
      </c>
    </row>
    <row r="1317" spans="1:58" s="23" customFormat="1" x14ac:dyDescent="0.2">
      <c r="A1317" s="23" t="s">
        <v>4764</v>
      </c>
      <c r="B1317" s="23" t="s">
        <v>4765</v>
      </c>
      <c r="C1317" s="23" t="s">
        <v>38</v>
      </c>
      <c r="D1317" s="23" t="s">
        <v>38</v>
      </c>
      <c r="E1317" s="23">
        <v>3.5</v>
      </c>
      <c r="F1317" s="23" t="s">
        <v>38</v>
      </c>
      <c r="G1317" s="23" t="s">
        <v>38</v>
      </c>
      <c r="H1317" s="23">
        <v>1</v>
      </c>
      <c r="I1317" s="23" t="s">
        <v>8265</v>
      </c>
      <c r="J1317" s="23">
        <v>10</v>
      </c>
      <c r="K1317" s="23">
        <v>1</v>
      </c>
      <c r="L1317" s="23" t="s">
        <v>8345</v>
      </c>
      <c r="N1317" s="24" t="b">
        <f t="shared" si="182"/>
        <v>0</v>
      </c>
      <c r="O1317" s="24">
        <f t="shared" si="183"/>
        <v>104.5</v>
      </c>
      <c r="P1317" s="24">
        <f t="shared" si="184"/>
        <v>5.1749999999999998</v>
      </c>
      <c r="Q1317" s="24" t="str">
        <f t="shared" si="185"/>
        <v>YES</v>
      </c>
      <c r="R1317" s="24" t="str">
        <f t="shared" si="186"/>
        <v>YES</v>
      </c>
      <c r="S1317" s="24" t="b">
        <f t="shared" si="187"/>
        <v>1</v>
      </c>
      <c r="T1317" s="24" t="b">
        <f t="shared" si="188"/>
        <v>1</v>
      </c>
      <c r="U1317" s="24">
        <f t="shared" si="189"/>
        <v>1297</v>
      </c>
      <c r="V1317" s="24">
        <f t="shared" si="190"/>
        <v>1250</v>
      </c>
      <c r="W1317" s="24"/>
      <c r="X1317" s="23" t="s">
        <v>1480</v>
      </c>
      <c r="Y1317" s="23" t="s">
        <v>42</v>
      </c>
      <c r="AA1317" s="24"/>
      <c r="AB1317" s="24" t="s">
        <v>39</v>
      </c>
      <c r="AC1317" s="24"/>
      <c r="AD1317" s="24">
        <v>6</v>
      </c>
      <c r="AE1317" s="24">
        <v>6</v>
      </c>
      <c r="AF1317" s="24">
        <v>3</v>
      </c>
      <c r="AG1317" s="24">
        <v>3</v>
      </c>
      <c r="AH1317" s="24">
        <v>3</v>
      </c>
      <c r="AI1317" s="24">
        <v>3</v>
      </c>
      <c r="AJ1317" s="24">
        <v>10</v>
      </c>
      <c r="AK1317" s="24">
        <v>10</v>
      </c>
      <c r="AL1317" s="24">
        <v>1</v>
      </c>
      <c r="AM1317" s="24">
        <v>10</v>
      </c>
      <c r="AN1317" s="24">
        <v>1</v>
      </c>
      <c r="AO1317" s="24">
        <v>10</v>
      </c>
      <c r="AQ1317" s="23" t="s">
        <v>4766</v>
      </c>
      <c r="AR1317" s="23" t="s">
        <v>4767</v>
      </c>
      <c r="AS1317" s="23">
        <v>967.4</v>
      </c>
      <c r="AT1317" s="23">
        <v>12</v>
      </c>
      <c r="AU1317" s="23">
        <v>12</v>
      </c>
      <c r="AV1317" s="23">
        <v>0</v>
      </c>
      <c r="AW1317" s="23">
        <v>2.14</v>
      </c>
      <c r="AY1317" s="23">
        <v>1000</v>
      </c>
      <c r="AZ1317" s="23">
        <v>1</v>
      </c>
      <c r="BA1317" s="23">
        <v>2.5</v>
      </c>
      <c r="BC1317" s="23" t="s">
        <v>8293</v>
      </c>
      <c r="BD1317" s="23" t="s">
        <v>8293</v>
      </c>
      <c r="BE1317" s="23" t="s">
        <v>8293</v>
      </c>
      <c r="BF1317" s="23" t="s">
        <v>8330</v>
      </c>
    </row>
    <row r="1318" spans="1:58" s="23" customFormat="1" x14ac:dyDescent="0.2">
      <c r="A1318" s="23" t="s">
        <v>4768</v>
      </c>
      <c r="B1318" s="23" t="s">
        <v>4769</v>
      </c>
      <c r="C1318" s="23" t="s">
        <v>38</v>
      </c>
      <c r="D1318" s="23" t="s">
        <v>38</v>
      </c>
      <c r="E1318" s="23">
        <v>3.5</v>
      </c>
      <c r="F1318" s="23" t="s">
        <v>38</v>
      </c>
      <c r="G1318" s="23" t="s">
        <v>38</v>
      </c>
      <c r="H1318" s="23">
        <v>1</v>
      </c>
      <c r="I1318" s="23" t="s">
        <v>8265</v>
      </c>
      <c r="J1318" s="23">
        <v>10</v>
      </c>
      <c r="K1318" s="23">
        <v>1</v>
      </c>
      <c r="L1318" s="23" t="s">
        <v>8345</v>
      </c>
      <c r="N1318" s="24" t="b">
        <f t="shared" si="182"/>
        <v>0</v>
      </c>
      <c r="O1318" s="24">
        <f t="shared" si="183"/>
        <v>104.5</v>
      </c>
      <c r="P1318" s="24">
        <f t="shared" si="184"/>
        <v>5.1749999999999998</v>
      </c>
      <c r="Q1318" s="24" t="str">
        <f t="shared" si="185"/>
        <v>YES</v>
      </c>
      <c r="R1318" s="24" t="str">
        <f t="shared" si="186"/>
        <v>YES</v>
      </c>
      <c r="S1318" s="24" t="b">
        <f t="shared" si="187"/>
        <v>1</v>
      </c>
      <c r="T1318" s="24" t="b">
        <f t="shared" si="188"/>
        <v>1</v>
      </c>
      <c r="U1318" s="24">
        <f t="shared" si="189"/>
        <v>1297</v>
      </c>
      <c r="V1318" s="24">
        <f t="shared" si="190"/>
        <v>1250</v>
      </c>
      <c r="W1318" s="24"/>
      <c r="X1318" s="23" t="s">
        <v>1480</v>
      </c>
      <c r="Y1318" s="23" t="s">
        <v>42</v>
      </c>
      <c r="AA1318" s="24" t="s">
        <v>39</v>
      </c>
      <c r="AB1318" s="24" t="s">
        <v>39</v>
      </c>
      <c r="AC1318" s="24" t="s">
        <v>39</v>
      </c>
      <c r="AD1318" s="24">
        <v>10</v>
      </c>
      <c r="AE1318" s="24">
        <v>10</v>
      </c>
      <c r="AF1318" s="24">
        <v>10</v>
      </c>
      <c r="AG1318" s="24">
        <v>10</v>
      </c>
      <c r="AH1318" s="24">
        <v>10</v>
      </c>
      <c r="AI1318" s="24">
        <v>10</v>
      </c>
      <c r="AJ1318" s="24">
        <v>10</v>
      </c>
      <c r="AK1318" s="24">
        <v>10</v>
      </c>
      <c r="AL1318" s="24">
        <v>10</v>
      </c>
      <c r="AM1318" s="24">
        <v>10</v>
      </c>
      <c r="AN1318" s="24">
        <v>10</v>
      </c>
      <c r="AO1318" s="24">
        <v>10</v>
      </c>
      <c r="AQ1318" s="23" t="s">
        <v>4770</v>
      </c>
      <c r="AR1318" s="23" t="s">
        <v>4771</v>
      </c>
      <c r="AS1318" s="23">
        <v>278.24</v>
      </c>
      <c r="AT1318" s="23">
        <v>0.74</v>
      </c>
      <c r="AU1318" s="23">
        <v>10.606999999999999</v>
      </c>
      <c r="AV1318" s="23">
        <v>-9.8669999999999991</v>
      </c>
      <c r="AW1318" s="23">
        <v>2.0600000000000002E-3</v>
      </c>
      <c r="AY1318" s="23">
        <v>10</v>
      </c>
      <c r="AZ1318" s="23">
        <v>1</v>
      </c>
      <c r="BA1318" s="23">
        <v>2.5</v>
      </c>
      <c r="BC1318" s="23" t="s">
        <v>8293</v>
      </c>
      <c r="BD1318" s="23" t="s">
        <v>8293</v>
      </c>
      <c r="BE1318" s="23" t="s">
        <v>8293</v>
      </c>
      <c r="BF1318" s="23" t="s">
        <v>8330</v>
      </c>
    </row>
    <row r="1319" spans="1:58" s="23" customFormat="1" x14ac:dyDescent="0.2">
      <c r="A1319" s="23" t="s">
        <v>4772</v>
      </c>
      <c r="B1319" s="23" t="s">
        <v>4773</v>
      </c>
      <c r="C1319" s="23" t="s">
        <v>38</v>
      </c>
      <c r="D1319" s="23" t="s">
        <v>38</v>
      </c>
      <c r="E1319" s="23">
        <v>3.5</v>
      </c>
      <c r="F1319" s="23" t="s">
        <v>38</v>
      </c>
      <c r="G1319" s="23" t="s">
        <v>38</v>
      </c>
      <c r="H1319" s="23">
        <v>1</v>
      </c>
      <c r="I1319" s="23" t="s">
        <v>8265</v>
      </c>
      <c r="J1319" s="23">
        <v>10</v>
      </c>
      <c r="K1319" s="23">
        <v>1</v>
      </c>
      <c r="L1319" s="23" t="s">
        <v>8345</v>
      </c>
      <c r="N1319" s="24" t="b">
        <f t="shared" si="182"/>
        <v>0</v>
      </c>
      <c r="O1319" s="24">
        <f t="shared" si="183"/>
        <v>104.5</v>
      </c>
      <c r="P1319" s="24">
        <f t="shared" si="184"/>
        <v>5.1749999999999998</v>
      </c>
      <c r="Q1319" s="24" t="str">
        <f t="shared" si="185"/>
        <v>YES</v>
      </c>
      <c r="R1319" s="24" t="str">
        <f t="shared" si="186"/>
        <v>YES</v>
      </c>
      <c r="S1319" s="24" t="b">
        <f t="shared" si="187"/>
        <v>1</v>
      </c>
      <c r="T1319" s="24" t="b">
        <f t="shared" si="188"/>
        <v>1</v>
      </c>
      <c r="U1319" s="24">
        <f t="shared" si="189"/>
        <v>1297</v>
      </c>
      <c r="V1319" s="24">
        <f t="shared" si="190"/>
        <v>1250</v>
      </c>
      <c r="W1319" s="24"/>
      <c r="X1319" s="23" t="s">
        <v>1480</v>
      </c>
      <c r="Y1319" s="23" t="s">
        <v>42</v>
      </c>
      <c r="AA1319" s="24" t="s">
        <v>39</v>
      </c>
      <c r="AB1319" s="24" t="s">
        <v>39</v>
      </c>
      <c r="AC1319" s="24" t="s">
        <v>39</v>
      </c>
      <c r="AD1319" s="24">
        <v>10</v>
      </c>
      <c r="AE1319" s="24">
        <v>10</v>
      </c>
      <c r="AF1319" s="24">
        <v>10</v>
      </c>
      <c r="AG1319" s="24">
        <v>10</v>
      </c>
      <c r="AH1319" s="24">
        <v>10</v>
      </c>
      <c r="AI1319" s="24">
        <v>10</v>
      </c>
      <c r="AJ1319" s="24">
        <v>10</v>
      </c>
      <c r="AK1319" s="24">
        <v>10</v>
      </c>
      <c r="AL1319" s="24">
        <v>10</v>
      </c>
      <c r="AM1319" s="24">
        <v>6</v>
      </c>
      <c r="AN1319" s="24">
        <v>10</v>
      </c>
      <c r="AO1319" s="24">
        <v>10</v>
      </c>
      <c r="AQ1319" s="23" t="s">
        <v>4774</v>
      </c>
      <c r="AR1319" s="23" t="s">
        <v>4775</v>
      </c>
      <c r="AS1319" s="23">
        <v>378.31</v>
      </c>
      <c r="AT1319" s="23">
        <v>0.12</v>
      </c>
      <c r="AU1319" s="23">
        <v>12</v>
      </c>
      <c r="AV1319" s="23">
        <v>-11.88</v>
      </c>
      <c r="AW1319" s="23">
        <v>9.3599999999999998E-5</v>
      </c>
      <c r="AY1319" s="23">
        <v>10</v>
      </c>
      <c r="AZ1319" s="23">
        <v>1</v>
      </c>
      <c r="BA1319" s="23">
        <v>2.5</v>
      </c>
      <c r="BC1319" s="23" t="s">
        <v>8293</v>
      </c>
      <c r="BD1319" s="23" t="s">
        <v>8293</v>
      </c>
      <c r="BE1319" s="23" t="s">
        <v>8293</v>
      </c>
      <c r="BF1319" s="23" t="s">
        <v>8330</v>
      </c>
    </row>
    <row r="1320" spans="1:58" s="23" customFormat="1" x14ac:dyDescent="0.2">
      <c r="A1320" s="23" t="s">
        <v>4776</v>
      </c>
      <c r="B1320" s="23" t="s">
        <v>4777</v>
      </c>
      <c r="C1320" s="23" t="s">
        <v>38</v>
      </c>
      <c r="D1320" s="23" t="s">
        <v>38</v>
      </c>
      <c r="E1320" s="23">
        <v>3.25</v>
      </c>
      <c r="F1320" s="23" t="s">
        <v>115</v>
      </c>
      <c r="G1320" s="23" t="s">
        <v>38</v>
      </c>
      <c r="H1320" s="23">
        <v>1</v>
      </c>
      <c r="I1320" s="23" t="s">
        <v>8265</v>
      </c>
      <c r="J1320" s="23">
        <v>10</v>
      </c>
      <c r="K1320" s="23">
        <v>1</v>
      </c>
      <c r="L1320" s="23" t="s">
        <v>8345</v>
      </c>
      <c r="N1320" s="24" t="b">
        <f t="shared" si="182"/>
        <v>0</v>
      </c>
      <c r="O1320" s="24">
        <f t="shared" si="183"/>
        <v>104.25</v>
      </c>
      <c r="P1320" s="24">
        <f t="shared" si="184"/>
        <v>5.1624999999999996</v>
      </c>
      <c r="Q1320" s="24" t="str">
        <f t="shared" si="185"/>
        <v>YES</v>
      </c>
      <c r="R1320" s="24" t="str">
        <f t="shared" si="186"/>
        <v>YES</v>
      </c>
      <c r="S1320" s="24" t="b">
        <f t="shared" si="187"/>
        <v>1</v>
      </c>
      <c r="T1320" s="24" t="b">
        <f t="shared" si="188"/>
        <v>1</v>
      </c>
      <c r="U1320" s="24">
        <f t="shared" si="189"/>
        <v>1312</v>
      </c>
      <c r="V1320" s="24">
        <f t="shared" si="190"/>
        <v>1265</v>
      </c>
      <c r="W1320" s="24"/>
      <c r="X1320" s="23" t="s">
        <v>1480</v>
      </c>
      <c r="Y1320" s="23" t="s">
        <v>42</v>
      </c>
      <c r="AA1320" s="24" t="s">
        <v>39</v>
      </c>
      <c r="AB1320" s="24" t="s">
        <v>39</v>
      </c>
      <c r="AC1320" s="24" t="s">
        <v>39</v>
      </c>
      <c r="AD1320" s="24">
        <v>10</v>
      </c>
      <c r="AE1320" s="24">
        <v>10</v>
      </c>
      <c r="AF1320" s="24">
        <v>10</v>
      </c>
      <c r="AG1320" s="24">
        <v>10</v>
      </c>
      <c r="AH1320" s="24">
        <v>10</v>
      </c>
      <c r="AI1320" s="24">
        <v>10</v>
      </c>
      <c r="AJ1320" s="24">
        <v>6</v>
      </c>
      <c r="AK1320" s="24">
        <v>6</v>
      </c>
      <c r="AL1320" s="24">
        <v>10</v>
      </c>
      <c r="AM1320" s="24">
        <v>6</v>
      </c>
      <c r="AN1320" s="24">
        <v>10</v>
      </c>
      <c r="AO1320" s="24">
        <v>6</v>
      </c>
      <c r="AQ1320" s="23" t="s">
        <v>4778</v>
      </c>
      <c r="AR1320" s="23" t="s">
        <v>4779</v>
      </c>
      <c r="AS1320" s="23">
        <v>371.54</v>
      </c>
      <c r="AT1320" s="23">
        <v>5.05</v>
      </c>
      <c r="AU1320" s="23">
        <v>12</v>
      </c>
      <c r="AV1320" s="23">
        <v>-6.95</v>
      </c>
      <c r="AW1320" s="23">
        <v>7.2300000000000003E-2</v>
      </c>
      <c r="AY1320" s="23" t="s">
        <v>324</v>
      </c>
      <c r="AZ1320" s="23" t="s">
        <v>325</v>
      </c>
      <c r="BA1320" s="23">
        <v>0.75</v>
      </c>
      <c r="BC1320" s="23" t="s">
        <v>8293</v>
      </c>
      <c r="BD1320" s="23" t="s">
        <v>8293</v>
      </c>
      <c r="BE1320" s="23" t="s">
        <v>8293</v>
      </c>
      <c r="BF1320" s="23" t="s">
        <v>8330</v>
      </c>
    </row>
    <row r="1321" spans="1:58" s="23" customFormat="1" x14ac:dyDescent="0.2">
      <c r="A1321" s="23" t="s">
        <v>4794</v>
      </c>
      <c r="B1321" s="23" t="s">
        <v>4795</v>
      </c>
      <c r="C1321" s="23" t="s">
        <v>38</v>
      </c>
      <c r="D1321" s="23" t="s">
        <v>38</v>
      </c>
      <c r="E1321" s="23">
        <v>2.75</v>
      </c>
      <c r="F1321" s="23" t="s">
        <v>38</v>
      </c>
      <c r="G1321" s="23" t="s">
        <v>38</v>
      </c>
      <c r="H1321" s="23">
        <v>1</v>
      </c>
      <c r="I1321" s="23" t="s">
        <v>8265</v>
      </c>
      <c r="J1321" s="23">
        <v>10</v>
      </c>
      <c r="K1321" s="23">
        <v>1</v>
      </c>
      <c r="L1321" s="23" t="s">
        <v>8345</v>
      </c>
      <c r="N1321" s="24" t="b">
        <f t="shared" si="182"/>
        <v>0</v>
      </c>
      <c r="O1321" s="24">
        <f t="shared" si="183"/>
        <v>103.75</v>
      </c>
      <c r="P1321" s="24">
        <f t="shared" si="184"/>
        <v>5.1375000000000002</v>
      </c>
      <c r="Q1321" s="24" t="str">
        <f t="shared" si="185"/>
        <v>YES</v>
      </c>
      <c r="R1321" s="24" t="str">
        <f t="shared" si="186"/>
        <v>YES</v>
      </c>
      <c r="S1321" s="24" t="b">
        <f t="shared" si="187"/>
        <v>1</v>
      </c>
      <c r="T1321" s="24" t="b">
        <f t="shared" si="188"/>
        <v>1</v>
      </c>
      <c r="U1321" s="24">
        <f t="shared" si="189"/>
        <v>1313</v>
      </c>
      <c r="V1321" s="24">
        <f t="shared" si="190"/>
        <v>1270</v>
      </c>
      <c r="W1321" s="24"/>
      <c r="X1321" s="23" t="s">
        <v>1480</v>
      </c>
      <c r="Y1321" s="23" t="s">
        <v>42</v>
      </c>
      <c r="AA1321" s="24" t="s">
        <v>39</v>
      </c>
      <c r="AB1321" s="24" t="s">
        <v>39</v>
      </c>
      <c r="AC1321" s="24" t="s">
        <v>39</v>
      </c>
      <c r="AD1321" s="24">
        <v>6</v>
      </c>
      <c r="AE1321" s="24">
        <v>10</v>
      </c>
      <c r="AF1321" s="24">
        <v>10</v>
      </c>
      <c r="AG1321" s="24">
        <v>10</v>
      </c>
      <c r="AH1321" s="24">
        <v>10</v>
      </c>
      <c r="AI1321" s="24">
        <v>10</v>
      </c>
      <c r="AJ1321" s="24">
        <v>10</v>
      </c>
      <c r="AK1321" s="24">
        <v>10</v>
      </c>
      <c r="AL1321" s="24">
        <v>10</v>
      </c>
      <c r="AM1321" s="24">
        <v>10</v>
      </c>
      <c r="AN1321" s="24">
        <v>10</v>
      </c>
      <c r="AO1321" s="24">
        <v>10</v>
      </c>
      <c r="AQ1321" s="23" t="s">
        <v>4796</v>
      </c>
      <c r="AR1321" s="23" t="s">
        <v>4797</v>
      </c>
      <c r="AS1321" s="23">
        <v>198.21</v>
      </c>
      <c r="AT1321" s="23">
        <v>0.61</v>
      </c>
      <c r="AU1321" s="23">
        <v>9.3510000000000009</v>
      </c>
      <c r="AV1321" s="23">
        <v>-8.7410000000000014</v>
      </c>
      <c r="AW1321" s="23">
        <v>4.1300000000000003E-2</v>
      </c>
      <c r="AY1321" s="23">
        <v>1000</v>
      </c>
      <c r="AZ1321" s="23">
        <v>1</v>
      </c>
      <c r="BA1321" s="23">
        <v>1.75</v>
      </c>
      <c r="BC1321" s="23" t="s">
        <v>8293</v>
      </c>
      <c r="BD1321" s="23" t="s">
        <v>8293</v>
      </c>
      <c r="BE1321" s="23" t="s">
        <v>8293</v>
      </c>
      <c r="BF1321" s="23" t="s">
        <v>8330</v>
      </c>
    </row>
    <row r="1322" spans="1:58" s="23" customFormat="1" x14ac:dyDescent="0.2">
      <c r="A1322" s="23" t="s">
        <v>4798</v>
      </c>
      <c r="B1322" s="23" t="s">
        <v>4799</v>
      </c>
      <c r="C1322" s="23" t="s">
        <v>38</v>
      </c>
      <c r="D1322" s="23" t="s">
        <v>38</v>
      </c>
      <c r="E1322" s="23">
        <v>2.75</v>
      </c>
      <c r="F1322" s="23" t="s">
        <v>38</v>
      </c>
      <c r="G1322" s="23" t="s">
        <v>38</v>
      </c>
      <c r="H1322" s="23">
        <v>1</v>
      </c>
      <c r="I1322" s="23" t="s">
        <v>8265</v>
      </c>
      <c r="J1322" s="23">
        <v>10</v>
      </c>
      <c r="K1322" s="23">
        <v>1</v>
      </c>
      <c r="L1322" s="23" t="s">
        <v>8345</v>
      </c>
      <c r="N1322" s="24" t="b">
        <f t="shared" si="182"/>
        <v>0</v>
      </c>
      <c r="O1322" s="24">
        <f t="shared" si="183"/>
        <v>103.75</v>
      </c>
      <c r="P1322" s="24">
        <f t="shared" si="184"/>
        <v>5.1375000000000002</v>
      </c>
      <c r="Q1322" s="24" t="str">
        <f t="shared" si="185"/>
        <v>YES</v>
      </c>
      <c r="R1322" s="24" t="str">
        <f t="shared" si="186"/>
        <v>YES</v>
      </c>
      <c r="S1322" s="24" t="b">
        <f t="shared" si="187"/>
        <v>1</v>
      </c>
      <c r="T1322" s="24" t="b">
        <f t="shared" si="188"/>
        <v>1</v>
      </c>
      <c r="U1322" s="24">
        <f t="shared" si="189"/>
        <v>1313</v>
      </c>
      <c r="V1322" s="24">
        <f t="shared" si="190"/>
        <v>1270</v>
      </c>
      <c r="W1322" s="24"/>
      <c r="X1322" s="23" t="s">
        <v>1480</v>
      </c>
      <c r="Y1322" s="23" t="s">
        <v>42</v>
      </c>
      <c r="AA1322" s="24" t="s">
        <v>39</v>
      </c>
      <c r="AB1322" s="24" t="s">
        <v>39</v>
      </c>
      <c r="AC1322" s="24" t="s">
        <v>39</v>
      </c>
      <c r="AD1322" s="24">
        <v>10</v>
      </c>
      <c r="AE1322" s="24">
        <v>10</v>
      </c>
      <c r="AF1322" s="24">
        <v>10</v>
      </c>
      <c r="AG1322" s="24">
        <v>10</v>
      </c>
      <c r="AH1322" s="24">
        <v>10</v>
      </c>
      <c r="AI1322" s="24">
        <v>10</v>
      </c>
      <c r="AJ1322" s="24">
        <v>6</v>
      </c>
      <c r="AK1322" s="24">
        <v>6</v>
      </c>
      <c r="AL1322" s="24">
        <v>10</v>
      </c>
      <c r="AM1322" s="24">
        <v>6</v>
      </c>
      <c r="AN1322" s="24">
        <v>10</v>
      </c>
      <c r="AO1322" s="24">
        <v>6</v>
      </c>
      <c r="AQ1322" s="23" t="s">
        <v>4800</v>
      </c>
      <c r="AR1322" s="23" t="s">
        <v>4801</v>
      </c>
      <c r="AS1322" s="23">
        <v>308.44</v>
      </c>
      <c r="AT1322" s="23">
        <v>3.83</v>
      </c>
      <c r="AU1322" s="23">
        <v>11.803000000000001</v>
      </c>
      <c r="AV1322" s="23">
        <v>-7.9730000000000008</v>
      </c>
      <c r="AW1322" s="23">
        <v>1.2699999999999999E-2</v>
      </c>
      <c r="AY1322" s="23">
        <v>1000</v>
      </c>
      <c r="AZ1322" s="23">
        <v>1</v>
      </c>
      <c r="BA1322" s="23">
        <v>1.75</v>
      </c>
      <c r="BC1322" s="23" t="s">
        <v>8293</v>
      </c>
      <c r="BD1322" s="23" t="s">
        <v>8293</v>
      </c>
      <c r="BE1322" s="23" t="s">
        <v>8293</v>
      </c>
      <c r="BF1322" s="23" t="s">
        <v>8330</v>
      </c>
    </row>
    <row r="1323" spans="1:58" s="23" customFormat="1" x14ac:dyDescent="0.2">
      <c r="A1323" s="23" t="s">
        <v>4802</v>
      </c>
      <c r="B1323" s="23" t="s">
        <v>4803</v>
      </c>
      <c r="C1323" s="23" t="s">
        <v>38</v>
      </c>
      <c r="D1323" s="23" t="s">
        <v>38</v>
      </c>
      <c r="E1323" s="23">
        <v>2.75</v>
      </c>
      <c r="F1323" s="23" t="s">
        <v>38</v>
      </c>
      <c r="G1323" s="23" t="s">
        <v>38</v>
      </c>
      <c r="H1323" s="23">
        <v>1</v>
      </c>
      <c r="I1323" s="23" t="s">
        <v>8265</v>
      </c>
      <c r="J1323" s="23">
        <v>10</v>
      </c>
      <c r="K1323" s="23">
        <v>1</v>
      </c>
      <c r="L1323" s="23" t="s">
        <v>8345</v>
      </c>
      <c r="N1323" s="24" t="b">
        <f t="shared" si="182"/>
        <v>0</v>
      </c>
      <c r="O1323" s="24">
        <f t="shared" si="183"/>
        <v>103.75</v>
      </c>
      <c r="P1323" s="24">
        <f t="shared" si="184"/>
        <v>5.1375000000000002</v>
      </c>
      <c r="Q1323" s="24" t="str">
        <f t="shared" si="185"/>
        <v>YES</v>
      </c>
      <c r="R1323" s="24" t="str">
        <f t="shared" si="186"/>
        <v>YES</v>
      </c>
      <c r="S1323" s="24" t="b">
        <f t="shared" si="187"/>
        <v>1</v>
      </c>
      <c r="T1323" s="24" t="b">
        <f t="shared" si="188"/>
        <v>1</v>
      </c>
      <c r="U1323" s="24">
        <f t="shared" si="189"/>
        <v>1313</v>
      </c>
      <c r="V1323" s="24">
        <f t="shared" si="190"/>
        <v>1270</v>
      </c>
      <c r="W1323" s="24"/>
      <c r="X1323" s="23" t="s">
        <v>1480</v>
      </c>
      <c r="Y1323" s="23" t="s">
        <v>42</v>
      </c>
      <c r="AA1323" s="24"/>
      <c r="AB1323" s="24" t="s">
        <v>39</v>
      </c>
      <c r="AC1323" s="24"/>
      <c r="AD1323" s="24">
        <v>6</v>
      </c>
      <c r="AE1323" s="24">
        <v>6</v>
      </c>
      <c r="AF1323" s="24">
        <v>3</v>
      </c>
      <c r="AG1323" s="24">
        <v>3</v>
      </c>
      <c r="AH1323" s="24">
        <v>3</v>
      </c>
      <c r="AI1323" s="24">
        <v>3</v>
      </c>
      <c r="AJ1323" s="24">
        <v>10</v>
      </c>
      <c r="AK1323" s="24">
        <v>10</v>
      </c>
      <c r="AL1323" s="24">
        <v>1</v>
      </c>
      <c r="AM1323" s="24">
        <v>10</v>
      </c>
      <c r="AN1323" s="24">
        <v>1</v>
      </c>
      <c r="AO1323" s="24">
        <v>10</v>
      </c>
      <c r="AQ1323" s="23" t="s">
        <v>4804</v>
      </c>
      <c r="AR1323" s="23" t="s">
        <v>4805</v>
      </c>
      <c r="AS1323" s="23">
        <v>380.63</v>
      </c>
      <c r="AT1323" s="23">
        <v>11.04</v>
      </c>
      <c r="AU1323" s="23">
        <v>10.878</v>
      </c>
      <c r="AV1323" s="23">
        <v>0.16199999999999903</v>
      </c>
      <c r="AW1323" s="23">
        <v>16</v>
      </c>
      <c r="AY1323" s="23">
        <v>1000</v>
      </c>
      <c r="AZ1323" s="23">
        <v>1</v>
      </c>
      <c r="BA1323" s="23">
        <v>1.75</v>
      </c>
      <c r="BC1323" s="23" t="s">
        <v>8293</v>
      </c>
      <c r="BD1323" s="23" t="s">
        <v>8293</v>
      </c>
      <c r="BE1323" s="23" t="s">
        <v>8293</v>
      </c>
      <c r="BF1323" s="23" t="s">
        <v>8330</v>
      </c>
    </row>
    <row r="1324" spans="1:58" s="23" customFormat="1" x14ac:dyDescent="0.2">
      <c r="A1324" s="23" t="s">
        <v>4806</v>
      </c>
      <c r="B1324" s="23" t="s">
        <v>4807</v>
      </c>
      <c r="C1324" s="23" t="s">
        <v>38</v>
      </c>
      <c r="D1324" s="23" t="s">
        <v>38</v>
      </c>
      <c r="E1324" s="23">
        <v>2.75</v>
      </c>
      <c r="F1324" s="23" t="s">
        <v>38</v>
      </c>
      <c r="G1324" s="23" t="s">
        <v>38</v>
      </c>
      <c r="H1324" s="23">
        <v>1</v>
      </c>
      <c r="I1324" s="23" t="s">
        <v>8265</v>
      </c>
      <c r="J1324" s="23">
        <v>10</v>
      </c>
      <c r="K1324" s="23">
        <v>1</v>
      </c>
      <c r="L1324" s="23" t="s">
        <v>8345</v>
      </c>
      <c r="N1324" s="24" t="b">
        <f t="shared" si="182"/>
        <v>0</v>
      </c>
      <c r="O1324" s="24">
        <f t="shared" si="183"/>
        <v>103.75</v>
      </c>
      <c r="P1324" s="24">
        <f t="shared" si="184"/>
        <v>5.1375000000000002</v>
      </c>
      <c r="Q1324" s="24" t="str">
        <f t="shared" si="185"/>
        <v>YES</v>
      </c>
      <c r="R1324" s="24" t="str">
        <f t="shared" si="186"/>
        <v>YES</v>
      </c>
      <c r="S1324" s="24" t="b">
        <f t="shared" si="187"/>
        <v>1</v>
      </c>
      <c r="T1324" s="24" t="b">
        <f t="shared" si="188"/>
        <v>1</v>
      </c>
      <c r="U1324" s="24">
        <f t="shared" si="189"/>
        <v>1313</v>
      </c>
      <c r="V1324" s="24">
        <f t="shared" si="190"/>
        <v>1270</v>
      </c>
      <c r="W1324" s="24"/>
      <c r="X1324" s="23" t="s">
        <v>1480</v>
      </c>
      <c r="Y1324" s="23" t="s">
        <v>42</v>
      </c>
      <c r="AA1324" s="24" t="s">
        <v>39</v>
      </c>
      <c r="AB1324" s="24"/>
      <c r="AC1324" s="24" t="s">
        <v>39</v>
      </c>
      <c r="AD1324" s="24">
        <v>10</v>
      </c>
      <c r="AE1324" s="24">
        <v>6</v>
      </c>
      <c r="AF1324" s="24">
        <v>10</v>
      </c>
      <c r="AG1324" s="24">
        <v>6</v>
      </c>
      <c r="AH1324" s="24">
        <v>6</v>
      </c>
      <c r="AI1324" s="24">
        <v>6</v>
      </c>
      <c r="AJ1324" s="24">
        <v>6</v>
      </c>
      <c r="AK1324" s="24">
        <v>6</v>
      </c>
      <c r="AL1324" s="24">
        <v>6</v>
      </c>
      <c r="AM1324" s="24">
        <v>6</v>
      </c>
      <c r="AN1324" s="24">
        <v>6</v>
      </c>
      <c r="AO1324" s="24">
        <v>6</v>
      </c>
      <c r="AQ1324" s="23" t="s">
        <v>4808</v>
      </c>
      <c r="AR1324" s="23" t="s">
        <v>4809</v>
      </c>
      <c r="AS1324" s="23">
        <v>374.56</v>
      </c>
      <c r="AT1324" s="23">
        <v>6.73</v>
      </c>
      <c r="AU1324" s="23">
        <v>11.747</v>
      </c>
      <c r="AV1324" s="23">
        <v>-5.0169999999999995</v>
      </c>
      <c r="AW1324" s="23">
        <v>0.10100000000000001</v>
      </c>
      <c r="AY1324" s="23">
        <v>100</v>
      </c>
      <c r="AZ1324" s="23">
        <v>1</v>
      </c>
      <c r="BA1324" s="23">
        <v>1.75</v>
      </c>
      <c r="BC1324" s="23" t="s">
        <v>8293</v>
      </c>
      <c r="BD1324" s="23" t="s">
        <v>8293</v>
      </c>
      <c r="BE1324" s="23" t="s">
        <v>8293</v>
      </c>
      <c r="BF1324" s="23" t="s">
        <v>8330</v>
      </c>
    </row>
    <row r="1325" spans="1:58" s="23" customFormat="1" x14ac:dyDescent="0.2">
      <c r="A1325" s="23" t="s">
        <v>4810</v>
      </c>
      <c r="B1325" s="23" t="s">
        <v>4811</v>
      </c>
      <c r="C1325" s="23" t="s">
        <v>38</v>
      </c>
      <c r="D1325" s="23" t="s">
        <v>38</v>
      </c>
      <c r="E1325" s="23">
        <v>2.75</v>
      </c>
      <c r="F1325" s="23" t="s">
        <v>38</v>
      </c>
      <c r="G1325" s="23" t="s">
        <v>38</v>
      </c>
      <c r="H1325" s="23">
        <v>1</v>
      </c>
      <c r="I1325" s="23" t="s">
        <v>8265</v>
      </c>
      <c r="J1325" s="23">
        <v>10</v>
      </c>
      <c r="K1325" s="23">
        <v>1</v>
      </c>
      <c r="L1325" s="23" t="s">
        <v>8345</v>
      </c>
      <c r="N1325" s="24" t="b">
        <f t="shared" si="182"/>
        <v>0</v>
      </c>
      <c r="O1325" s="24">
        <f t="shared" si="183"/>
        <v>103.75</v>
      </c>
      <c r="P1325" s="24">
        <f t="shared" si="184"/>
        <v>5.1375000000000002</v>
      </c>
      <c r="Q1325" s="24" t="str">
        <f t="shared" si="185"/>
        <v>YES</v>
      </c>
      <c r="R1325" s="24" t="str">
        <f t="shared" si="186"/>
        <v>YES</v>
      </c>
      <c r="S1325" s="24" t="b">
        <f t="shared" si="187"/>
        <v>1</v>
      </c>
      <c r="T1325" s="24" t="b">
        <f t="shared" si="188"/>
        <v>1</v>
      </c>
      <c r="U1325" s="24">
        <f t="shared" si="189"/>
        <v>1313</v>
      </c>
      <c r="V1325" s="24">
        <f t="shared" si="190"/>
        <v>1270</v>
      </c>
      <c r="W1325" s="24"/>
      <c r="X1325" s="23" t="s">
        <v>1480</v>
      </c>
      <c r="Y1325" s="23" t="s">
        <v>42</v>
      </c>
      <c r="AA1325" s="24"/>
      <c r="AB1325" s="24" t="s">
        <v>39</v>
      </c>
      <c r="AC1325" s="24"/>
      <c r="AD1325" s="24">
        <v>6</v>
      </c>
      <c r="AE1325" s="24">
        <v>6</v>
      </c>
      <c r="AF1325" s="24">
        <v>6</v>
      </c>
      <c r="AG1325" s="24">
        <v>6</v>
      </c>
      <c r="AH1325" s="24">
        <v>6</v>
      </c>
      <c r="AI1325" s="24">
        <v>6</v>
      </c>
      <c r="AJ1325" s="24">
        <v>6</v>
      </c>
      <c r="AK1325" s="24">
        <v>6</v>
      </c>
      <c r="AL1325" s="24">
        <v>10</v>
      </c>
      <c r="AM1325" s="24">
        <v>6</v>
      </c>
      <c r="AN1325" s="24">
        <v>10</v>
      </c>
      <c r="AO1325" s="24">
        <v>6</v>
      </c>
      <c r="AQ1325" s="23" t="s">
        <v>4812</v>
      </c>
      <c r="AR1325" s="23" t="s">
        <v>4431</v>
      </c>
      <c r="AS1325" s="23">
        <v>174.23</v>
      </c>
      <c r="AT1325" s="23">
        <v>1.56</v>
      </c>
      <c r="AU1325" s="23">
        <v>8.1530000000000005</v>
      </c>
      <c r="AV1325" s="23">
        <v>-6.593</v>
      </c>
      <c r="AW1325" s="23">
        <v>5.2400000000000002E-2</v>
      </c>
      <c r="AY1325" s="23">
        <v>1000</v>
      </c>
      <c r="AZ1325" s="23">
        <v>1</v>
      </c>
      <c r="BA1325" s="23">
        <v>1.75</v>
      </c>
      <c r="BC1325" s="23" t="s">
        <v>8293</v>
      </c>
      <c r="BD1325" s="23" t="s">
        <v>8293</v>
      </c>
      <c r="BE1325" s="23" t="s">
        <v>8293</v>
      </c>
      <c r="BF1325" s="23" t="s">
        <v>8330</v>
      </c>
    </row>
    <row r="1326" spans="1:58" s="23" customFormat="1" x14ac:dyDescent="0.2">
      <c r="A1326" s="23" t="s">
        <v>4813</v>
      </c>
      <c r="B1326" s="23" t="s">
        <v>4814</v>
      </c>
      <c r="C1326" s="23" t="s">
        <v>38</v>
      </c>
      <c r="D1326" s="23" t="s">
        <v>38</v>
      </c>
      <c r="E1326" s="23">
        <v>2.75</v>
      </c>
      <c r="F1326" s="23" t="s">
        <v>38</v>
      </c>
      <c r="G1326" s="23" t="s">
        <v>38</v>
      </c>
      <c r="H1326" s="23">
        <v>1</v>
      </c>
      <c r="I1326" s="23" t="s">
        <v>8265</v>
      </c>
      <c r="J1326" s="23">
        <v>10</v>
      </c>
      <c r="K1326" s="23">
        <v>1</v>
      </c>
      <c r="L1326" s="23" t="s">
        <v>8345</v>
      </c>
      <c r="N1326" s="24" t="b">
        <f t="shared" si="182"/>
        <v>0</v>
      </c>
      <c r="O1326" s="24">
        <f t="shared" si="183"/>
        <v>103.75</v>
      </c>
      <c r="P1326" s="24">
        <f t="shared" si="184"/>
        <v>5.1375000000000002</v>
      </c>
      <c r="Q1326" s="24" t="str">
        <f t="shared" si="185"/>
        <v>YES</v>
      </c>
      <c r="R1326" s="24" t="str">
        <f t="shared" si="186"/>
        <v>YES</v>
      </c>
      <c r="S1326" s="24" t="b">
        <f t="shared" si="187"/>
        <v>1</v>
      </c>
      <c r="T1326" s="24" t="b">
        <f t="shared" si="188"/>
        <v>1</v>
      </c>
      <c r="U1326" s="24">
        <f t="shared" si="189"/>
        <v>1313</v>
      </c>
      <c r="V1326" s="24">
        <f t="shared" si="190"/>
        <v>1270</v>
      </c>
      <c r="W1326" s="24"/>
      <c r="X1326" s="23" t="s">
        <v>1480</v>
      </c>
      <c r="Y1326" s="23" t="s">
        <v>42</v>
      </c>
      <c r="AA1326" s="24"/>
      <c r="AB1326" s="24" t="s">
        <v>39</v>
      </c>
      <c r="AC1326" s="24"/>
      <c r="AD1326" s="24">
        <v>6</v>
      </c>
      <c r="AE1326" s="24">
        <v>6</v>
      </c>
      <c r="AF1326" s="24">
        <v>6</v>
      </c>
      <c r="AG1326" s="24">
        <v>6</v>
      </c>
      <c r="AH1326" s="24">
        <v>6</v>
      </c>
      <c r="AI1326" s="24">
        <v>6</v>
      </c>
      <c r="AJ1326" s="24">
        <v>6</v>
      </c>
      <c r="AK1326" s="24">
        <v>6</v>
      </c>
      <c r="AL1326" s="24">
        <v>10</v>
      </c>
      <c r="AM1326" s="24">
        <v>6</v>
      </c>
      <c r="AN1326" s="24">
        <v>6</v>
      </c>
      <c r="AO1326" s="24">
        <v>6</v>
      </c>
      <c r="AQ1326" s="23" t="s">
        <v>4815</v>
      </c>
      <c r="AR1326" s="23" t="s">
        <v>4816</v>
      </c>
      <c r="AS1326" s="23">
        <v>224.18</v>
      </c>
      <c r="AT1326" s="23">
        <v>1.23</v>
      </c>
      <c r="AU1326" s="23">
        <v>7.7759999999999998</v>
      </c>
      <c r="AV1326" s="23">
        <v>-6.5459999999999994</v>
      </c>
      <c r="AW1326" s="23">
        <v>2.1700000000000001E-2</v>
      </c>
      <c r="AY1326" s="23">
        <v>1000</v>
      </c>
      <c r="AZ1326" s="23">
        <v>1</v>
      </c>
      <c r="BA1326" s="23">
        <v>1.75</v>
      </c>
      <c r="BC1326" s="23" t="s">
        <v>8293</v>
      </c>
      <c r="BD1326" s="23" t="s">
        <v>8293</v>
      </c>
      <c r="BE1326" s="23" t="s">
        <v>8293</v>
      </c>
      <c r="BF1326" s="23" t="s">
        <v>8330</v>
      </c>
    </row>
    <row r="1327" spans="1:58" s="23" customFormat="1" x14ac:dyDescent="0.2">
      <c r="A1327" s="23" t="s">
        <v>4819</v>
      </c>
      <c r="B1327" s="23" t="s">
        <v>4820</v>
      </c>
      <c r="C1327" s="23" t="s">
        <v>38</v>
      </c>
      <c r="D1327" s="23" t="s">
        <v>38</v>
      </c>
      <c r="E1327" s="23">
        <v>2.5</v>
      </c>
      <c r="F1327" s="23" t="s">
        <v>38</v>
      </c>
      <c r="G1327" s="23" t="s">
        <v>38</v>
      </c>
      <c r="H1327" s="23">
        <v>1</v>
      </c>
      <c r="I1327" s="23" t="s">
        <v>8265</v>
      </c>
      <c r="J1327" s="23">
        <v>10</v>
      </c>
      <c r="K1327" s="23">
        <v>1</v>
      </c>
      <c r="L1327" s="23" t="s">
        <v>8345</v>
      </c>
      <c r="N1327" s="24" t="b">
        <f t="shared" si="182"/>
        <v>0</v>
      </c>
      <c r="O1327" s="24">
        <f t="shared" si="183"/>
        <v>103.5</v>
      </c>
      <c r="P1327" s="24">
        <f t="shared" si="184"/>
        <v>5.125</v>
      </c>
      <c r="Q1327" s="24" t="str">
        <f t="shared" si="185"/>
        <v>YES</v>
      </c>
      <c r="R1327" s="24" t="str">
        <f t="shared" si="186"/>
        <v>YES</v>
      </c>
      <c r="S1327" s="24" t="b">
        <f t="shared" si="187"/>
        <v>1</v>
      </c>
      <c r="T1327" s="24" t="b">
        <f t="shared" si="188"/>
        <v>1</v>
      </c>
      <c r="U1327" s="24">
        <f t="shared" si="189"/>
        <v>1319</v>
      </c>
      <c r="V1327" s="24">
        <f t="shared" si="190"/>
        <v>1276</v>
      </c>
      <c r="W1327" s="24"/>
      <c r="X1327" s="23" t="s">
        <v>1480</v>
      </c>
      <c r="Y1327" s="23" t="s">
        <v>42</v>
      </c>
      <c r="AA1327" s="24" t="s">
        <v>39</v>
      </c>
      <c r="AB1327" s="24" t="s">
        <v>39</v>
      </c>
      <c r="AC1327" s="24" t="s">
        <v>39</v>
      </c>
      <c r="AD1327" s="24">
        <v>10</v>
      </c>
      <c r="AE1327" s="24">
        <v>10</v>
      </c>
      <c r="AF1327" s="24">
        <v>10</v>
      </c>
      <c r="AG1327" s="24">
        <v>10</v>
      </c>
      <c r="AH1327" s="24">
        <v>10</v>
      </c>
      <c r="AI1327" s="24">
        <v>10</v>
      </c>
      <c r="AJ1327" s="24">
        <v>10</v>
      </c>
      <c r="AK1327" s="24">
        <v>10</v>
      </c>
      <c r="AL1327" s="24">
        <v>10</v>
      </c>
      <c r="AM1327" s="24">
        <v>10</v>
      </c>
      <c r="AN1327" s="24">
        <v>10</v>
      </c>
      <c r="AO1327" s="24">
        <v>10</v>
      </c>
      <c r="AQ1327" s="23" t="s">
        <v>4821</v>
      </c>
      <c r="AR1327" s="23" t="s">
        <v>4822</v>
      </c>
      <c r="AS1327" s="23">
        <v>328.3</v>
      </c>
      <c r="AT1327" s="23">
        <v>-0.72</v>
      </c>
      <c r="AU1327" s="23">
        <v>12</v>
      </c>
      <c r="AV1327" s="23">
        <v>-12.72</v>
      </c>
      <c r="AW1327" s="23">
        <v>9.2099999999999994E-3</v>
      </c>
      <c r="AY1327" s="23">
        <v>10</v>
      </c>
      <c r="AZ1327" s="23">
        <v>1</v>
      </c>
      <c r="BA1327" s="23">
        <v>1.5</v>
      </c>
      <c r="BC1327" s="23" t="s">
        <v>8293</v>
      </c>
      <c r="BD1327" s="23" t="s">
        <v>8293</v>
      </c>
      <c r="BE1327" s="23" t="s">
        <v>8293</v>
      </c>
      <c r="BF1327" s="23" t="s">
        <v>8330</v>
      </c>
    </row>
    <row r="1328" spans="1:58" s="23" customFormat="1" x14ac:dyDescent="0.2">
      <c r="A1328" s="23" t="s">
        <v>4823</v>
      </c>
      <c r="B1328" s="23" t="s">
        <v>4824</v>
      </c>
      <c r="C1328" s="23" t="s">
        <v>38</v>
      </c>
      <c r="D1328" s="23" t="s">
        <v>38</v>
      </c>
      <c r="E1328" s="23">
        <v>2.5</v>
      </c>
      <c r="F1328" s="23" t="s">
        <v>38</v>
      </c>
      <c r="G1328" s="23" t="s">
        <v>38</v>
      </c>
      <c r="H1328" s="23">
        <v>1</v>
      </c>
      <c r="I1328" s="23" t="s">
        <v>8265</v>
      </c>
      <c r="J1328" s="23">
        <v>10</v>
      </c>
      <c r="K1328" s="23">
        <v>1</v>
      </c>
      <c r="L1328" s="23" t="s">
        <v>8345</v>
      </c>
      <c r="N1328" s="24" t="b">
        <f t="shared" si="182"/>
        <v>0</v>
      </c>
      <c r="O1328" s="24">
        <f t="shared" si="183"/>
        <v>103.5</v>
      </c>
      <c r="P1328" s="24">
        <f t="shared" si="184"/>
        <v>5.125</v>
      </c>
      <c r="Q1328" s="24" t="str">
        <f t="shared" si="185"/>
        <v>YES</v>
      </c>
      <c r="R1328" s="24" t="str">
        <f t="shared" si="186"/>
        <v>YES</v>
      </c>
      <c r="S1328" s="24" t="b">
        <f t="shared" si="187"/>
        <v>1</v>
      </c>
      <c r="T1328" s="24" t="b">
        <f t="shared" si="188"/>
        <v>1</v>
      </c>
      <c r="U1328" s="24">
        <f t="shared" si="189"/>
        <v>1319</v>
      </c>
      <c r="V1328" s="24">
        <f t="shared" si="190"/>
        <v>1276</v>
      </c>
      <c r="W1328" s="24"/>
      <c r="X1328" s="23" t="s">
        <v>1480</v>
      </c>
      <c r="Y1328" s="23" t="s">
        <v>42</v>
      </c>
      <c r="AA1328" s="24"/>
      <c r="AB1328" s="24" t="s">
        <v>39</v>
      </c>
      <c r="AC1328" s="24" t="s">
        <v>39</v>
      </c>
      <c r="AD1328" s="24">
        <v>6</v>
      </c>
      <c r="AE1328" s="24">
        <v>6</v>
      </c>
      <c r="AF1328" s="24">
        <v>6</v>
      </c>
      <c r="AG1328" s="24">
        <v>6</v>
      </c>
      <c r="AH1328" s="24">
        <v>10</v>
      </c>
      <c r="AI1328" s="24">
        <v>6</v>
      </c>
      <c r="AJ1328" s="24">
        <v>6</v>
      </c>
      <c r="AK1328" s="24">
        <v>6</v>
      </c>
      <c r="AL1328" s="24">
        <v>10</v>
      </c>
      <c r="AM1328" s="24">
        <v>6</v>
      </c>
      <c r="AN1328" s="24">
        <v>10</v>
      </c>
      <c r="AO1328" s="24">
        <v>6</v>
      </c>
      <c r="AQ1328" s="23" t="s">
        <v>4825</v>
      </c>
      <c r="AR1328" s="23" t="s">
        <v>4550</v>
      </c>
      <c r="AS1328" s="23">
        <v>155.15</v>
      </c>
      <c r="AT1328" s="23">
        <v>-0.99</v>
      </c>
      <c r="AU1328" s="23">
        <v>7.5860000000000003</v>
      </c>
      <c r="AV1328" s="23">
        <v>-8.5760000000000005</v>
      </c>
      <c r="AW1328" s="23">
        <v>1.98E-3</v>
      </c>
      <c r="AY1328" s="23">
        <v>10</v>
      </c>
      <c r="AZ1328" s="23">
        <v>1</v>
      </c>
      <c r="BA1328" s="23">
        <v>1.5</v>
      </c>
      <c r="BC1328" s="23" t="s">
        <v>8293</v>
      </c>
      <c r="BD1328" s="23" t="s">
        <v>8293</v>
      </c>
      <c r="BE1328" s="23" t="s">
        <v>8293</v>
      </c>
      <c r="BF1328" s="23" t="s">
        <v>8330</v>
      </c>
    </row>
    <row r="1329" spans="1:58" s="23" customFormat="1" x14ac:dyDescent="0.2">
      <c r="A1329" s="23" t="s">
        <v>4826</v>
      </c>
      <c r="B1329" s="23" t="s">
        <v>4827</v>
      </c>
      <c r="C1329" s="23" t="s">
        <v>38</v>
      </c>
      <c r="D1329" s="23" t="s">
        <v>38</v>
      </c>
      <c r="E1329" s="23">
        <v>2.5</v>
      </c>
      <c r="F1329" s="23" t="s">
        <v>38</v>
      </c>
      <c r="G1329" s="23" t="s">
        <v>38</v>
      </c>
      <c r="H1329" s="23">
        <v>1</v>
      </c>
      <c r="I1329" s="23" t="s">
        <v>8265</v>
      </c>
      <c r="J1329" s="23">
        <v>10</v>
      </c>
      <c r="K1329" s="23">
        <v>1</v>
      </c>
      <c r="L1329" s="23" t="s">
        <v>8345</v>
      </c>
      <c r="N1329" s="24" t="b">
        <f t="shared" si="182"/>
        <v>0</v>
      </c>
      <c r="O1329" s="24">
        <f t="shared" si="183"/>
        <v>103.5</v>
      </c>
      <c r="P1329" s="24">
        <f t="shared" si="184"/>
        <v>5.125</v>
      </c>
      <c r="Q1329" s="24" t="str">
        <f t="shared" si="185"/>
        <v>YES</v>
      </c>
      <c r="R1329" s="24" t="str">
        <f t="shared" si="186"/>
        <v>YES</v>
      </c>
      <c r="S1329" s="24" t="b">
        <f t="shared" si="187"/>
        <v>1</v>
      </c>
      <c r="T1329" s="24" t="b">
        <f t="shared" si="188"/>
        <v>1</v>
      </c>
      <c r="U1329" s="24">
        <f t="shared" si="189"/>
        <v>1319</v>
      </c>
      <c r="V1329" s="24">
        <f t="shared" si="190"/>
        <v>1276</v>
      </c>
      <c r="W1329" s="24"/>
      <c r="X1329" s="23" t="s">
        <v>1480</v>
      </c>
      <c r="Y1329" s="23" t="s">
        <v>42</v>
      </c>
      <c r="AA1329" s="24" t="s">
        <v>39</v>
      </c>
      <c r="AB1329" s="24" t="s">
        <v>39</v>
      </c>
      <c r="AC1329" s="24" t="s">
        <v>39</v>
      </c>
      <c r="AD1329" s="24">
        <v>10</v>
      </c>
      <c r="AE1329" s="24">
        <v>10</v>
      </c>
      <c r="AF1329" s="24">
        <v>10</v>
      </c>
      <c r="AG1329" s="24">
        <v>10</v>
      </c>
      <c r="AH1329" s="24">
        <v>10</v>
      </c>
      <c r="AI1329" s="24">
        <v>10</v>
      </c>
      <c r="AJ1329" s="24">
        <v>10</v>
      </c>
      <c r="AK1329" s="24">
        <v>10</v>
      </c>
      <c r="AL1329" s="24">
        <v>10</v>
      </c>
      <c r="AM1329" s="24">
        <v>6</v>
      </c>
      <c r="AN1329" s="24">
        <v>10</v>
      </c>
      <c r="AO1329" s="24">
        <v>6</v>
      </c>
      <c r="AQ1329" s="23" t="s">
        <v>4828</v>
      </c>
      <c r="AR1329" s="23" t="s">
        <v>2982</v>
      </c>
      <c r="AS1329" s="23">
        <v>398.51</v>
      </c>
      <c r="AT1329" s="23">
        <v>4.8899999999999997</v>
      </c>
      <c r="AU1329" s="23">
        <v>12</v>
      </c>
      <c r="AV1329" s="23">
        <v>-7.11</v>
      </c>
      <c r="AW1329" s="23">
        <v>0.13</v>
      </c>
      <c r="AY1329" s="23">
        <v>100</v>
      </c>
      <c r="AZ1329" s="23">
        <v>1</v>
      </c>
      <c r="BA1329" s="23">
        <v>1.5</v>
      </c>
      <c r="BC1329" s="23" t="s">
        <v>8293</v>
      </c>
      <c r="BD1329" s="23" t="s">
        <v>8293</v>
      </c>
      <c r="BE1329" s="23" t="s">
        <v>8293</v>
      </c>
      <c r="BF1329" s="23" t="s">
        <v>8330</v>
      </c>
    </row>
    <row r="1330" spans="1:58" s="23" customFormat="1" x14ac:dyDescent="0.2">
      <c r="A1330" s="23" t="s">
        <v>4829</v>
      </c>
      <c r="B1330" s="23" t="s">
        <v>4830</v>
      </c>
      <c r="C1330" s="23" t="s">
        <v>38</v>
      </c>
      <c r="D1330" s="23" t="s">
        <v>38</v>
      </c>
      <c r="E1330" s="23">
        <v>2.2999999999999998</v>
      </c>
      <c r="F1330" s="23" t="s">
        <v>38</v>
      </c>
      <c r="G1330" s="23" t="s">
        <v>38</v>
      </c>
      <c r="H1330" s="23">
        <v>1</v>
      </c>
      <c r="I1330" s="23" t="s">
        <v>8265</v>
      </c>
      <c r="J1330" s="23">
        <v>10</v>
      </c>
      <c r="K1330" s="23">
        <v>1</v>
      </c>
      <c r="L1330" s="23" t="s">
        <v>8345</v>
      </c>
      <c r="N1330" s="24" t="b">
        <f t="shared" si="182"/>
        <v>0</v>
      </c>
      <c r="O1330" s="24">
        <f t="shared" si="183"/>
        <v>103.3</v>
      </c>
      <c r="P1330" s="24">
        <f t="shared" si="184"/>
        <v>5.1150000000000002</v>
      </c>
      <c r="Q1330" s="24" t="str">
        <f t="shared" si="185"/>
        <v>YES</v>
      </c>
      <c r="R1330" s="24" t="str">
        <f t="shared" si="186"/>
        <v>YES</v>
      </c>
      <c r="S1330" s="24" t="b">
        <f t="shared" si="187"/>
        <v>1</v>
      </c>
      <c r="T1330" s="24" t="b">
        <f t="shared" si="188"/>
        <v>1</v>
      </c>
      <c r="U1330" s="24">
        <f t="shared" si="189"/>
        <v>1322</v>
      </c>
      <c r="V1330" s="24">
        <f t="shared" si="190"/>
        <v>1279</v>
      </c>
      <c r="W1330" s="24"/>
      <c r="X1330" s="23" t="s">
        <v>1480</v>
      </c>
      <c r="Y1330" s="23" t="s">
        <v>42</v>
      </c>
      <c r="AA1330" s="24"/>
      <c r="AB1330" s="24" t="s">
        <v>39</v>
      </c>
      <c r="AC1330" s="24"/>
      <c r="AD1330" s="24">
        <v>6</v>
      </c>
      <c r="AE1330" s="24">
        <v>6</v>
      </c>
      <c r="AF1330" s="24">
        <v>3</v>
      </c>
      <c r="AG1330" s="24">
        <v>3</v>
      </c>
      <c r="AH1330" s="24">
        <v>3</v>
      </c>
      <c r="AI1330" s="24">
        <v>3</v>
      </c>
      <c r="AJ1330" s="24">
        <v>6</v>
      </c>
      <c r="AK1330" s="24">
        <v>6</v>
      </c>
      <c r="AL1330" s="24">
        <v>1</v>
      </c>
      <c r="AM1330" s="24">
        <v>10</v>
      </c>
      <c r="AN1330" s="24">
        <v>1</v>
      </c>
      <c r="AO1330" s="24">
        <v>10</v>
      </c>
      <c r="AQ1330" s="23" t="s">
        <v>4831</v>
      </c>
      <c r="AR1330" s="23" t="s">
        <v>4832</v>
      </c>
      <c r="AS1330" s="23">
        <v>514.82000000000005</v>
      </c>
      <c r="AT1330" s="23">
        <v>11.79</v>
      </c>
      <c r="AU1330" s="23">
        <v>12</v>
      </c>
      <c r="AV1330" s="23">
        <v>-0.21000000000000085</v>
      </c>
      <c r="AW1330" s="23">
        <v>2.7</v>
      </c>
      <c r="AY1330" s="23">
        <v>10000</v>
      </c>
      <c r="AZ1330" s="23">
        <v>2</v>
      </c>
      <c r="BA1330" s="23">
        <v>0.3</v>
      </c>
      <c r="BC1330" s="23" t="s">
        <v>8293</v>
      </c>
      <c r="BD1330" s="23" t="s">
        <v>8293</v>
      </c>
      <c r="BE1330" s="23" t="s">
        <v>8293</v>
      </c>
      <c r="BF1330" s="23" t="s">
        <v>8330</v>
      </c>
    </row>
    <row r="1331" spans="1:58" s="23" customFormat="1" x14ac:dyDescent="0.2">
      <c r="A1331" s="23" t="s">
        <v>4833</v>
      </c>
      <c r="B1331" s="23" t="s">
        <v>4834</v>
      </c>
      <c r="C1331" s="23" t="s">
        <v>38</v>
      </c>
      <c r="D1331" s="23" t="s">
        <v>38</v>
      </c>
      <c r="E1331" s="23">
        <v>2.2999999999999998</v>
      </c>
      <c r="F1331" s="23" t="s">
        <v>38</v>
      </c>
      <c r="G1331" s="23" t="s">
        <v>38</v>
      </c>
      <c r="H1331" s="23">
        <v>1</v>
      </c>
      <c r="I1331" s="23" t="s">
        <v>8265</v>
      </c>
      <c r="J1331" s="23">
        <v>10</v>
      </c>
      <c r="K1331" s="23">
        <v>1</v>
      </c>
      <c r="L1331" s="23" t="s">
        <v>8345</v>
      </c>
      <c r="N1331" s="24" t="b">
        <f t="shared" si="182"/>
        <v>0</v>
      </c>
      <c r="O1331" s="24">
        <f t="shared" si="183"/>
        <v>103.3</v>
      </c>
      <c r="P1331" s="24">
        <f t="shared" si="184"/>
        <v>5.1150000000000002</v>
      </c>
      <c r="Q1331" s="24" t="str">
        <f t="shared" si="185"/>
        <v>YES</v>
      </c>
      <c r="R1331" s="24" t="str">
        <f t="shared" si="186"/>
        <v>YES</v>
      </c>
      <c r="S1331" s="24" t="b">
        <f t="shared" si="187"/>
        <v>1</v>
      </c>
      <c r="T1331" s="24" t="b">
        <f t="shared" si="188"/>
        <v>1</v>
      </c>
      <c r="U1331" s="24">
        <f t="shared" si="189"/>
        <v>1322</v>
      </c>
      <c r="V1331" s="24">
        <f t="shared" si="190"/>
        <v>1279</v>
      </c>
      <c r="W1331" s="24"/>
      <c r="X1331" s="23" t="s">
        <v>1480</v>
      </c>
      <c r="Y1331" s="23" t="s">
        <v>42</v>
      </c>
      <c r="AA1331" s="24" t="s">
        <v>39</v>
      </c>
      <c r="AB1331" s="24" t="s">
        <v>39</v>
      </c>
      <c r="AC1331" s="24" t="s">
        <v>39</v>
      </c>
      <c r="AD1331" s="24">
        <v>10</v>
      </c>
      <c r="AE1331" s="24">
        <v>10</v>
      </c>
      <c r="AF1331" s="24">
        <v>10</v>
      </c>
      <c r="AG1331" s="24">
        <v>10</v>
      </c>
      <c r="AH1331" s="24">
        <v>10</v>
      </c>
      <c r="AI1331" s="24">
        <v>10</v>
      </c>
      <c r="AJ1331" s="24">
        <v>10</v>
      </c>
      <c r="AK1331" s="24">
        <v>10</v>
      </c>
      <c r="AL1331" s="24">
        <v>10</v>
      </c>
      <c r="AM1331" s="24">
        <v>10</v>
      </c>
      <c r="AN1331" s="24">
        <v>10</v>
      </c>
      <c r="AO1331" s="24">
        <v>10</v>
      </c>
      <c r="AQ1331" s="23" t="s">
        <v>4835</v>
      </c>
      <c r="AR1331" s="23" t="s">
        <v>4836</v>
      </c>
      <c r="AS1331" s="23">
        <v>146.13</v>
      </c>
      <c r="AT1331" s="23">
        <v>-0.91</v>
      </c>
      <c r="AU1331" s="23">
        <v>9.59</v>
      </c>
      <c r="AV1331" s="23">
        <v>-10.5</v>
      </c>
      <c r="AW1331" s="23">
        <v>3.39E-2</v>
      </c>
      <c r="AY1331" s="23">
        <v>10000</v>
      </c>
      <c r="AZ1331" s="23">
        <v>2</v>
      </c>
      <c r="BA1331" s="23">
        <v>0.3</v>
      </c>
      <c r="BC1331" s="23" t="s">
        <v>8293</v>
      </c>
      <c r="BD1331" s="23" t="s">
        <v>8293</v>
      </c>
      <c r="BE1331" s="23" t="s">
        <v>8293</v>
      </c>
      <c r="BF1331" s="23" t="s">
        <v>8330</v>
      </c>
    </row>
    <row r="1332" spans="1:58" s="23" customFormat="1" x14ac:dyDescent="0.2">
      <c r="A1332" s="23" t="s">
        <v>7017</v>
      </c>
      <c r="B1332" s="23" t="s">
        <v>7018</v>
      </c>
      <c r="C1332" s="23" t="s">
        <v>38</v>
      </c>
      <c r="D1332" s="23" t="s">
        <v>38</v>
      </c>
      <c r="E1332" s="23">
        <v>2.2999999999999998</v>
      </c>
      <c r="F1332" s="23" t="s">
        <v>38</v>
      </c>
      <c r="G1332" s="23" t="s">
        <v>38</v>
      </c>
      <c r="H1332" s="23">
        <v>1</v>
      </c>
      <c r="I1332" s="23" t="s">
        <v>8265</v>
      </c>
      <c r="J1332" s="23">
        <v>1</v>
      </c>
      <c r="K1332" s="23">
        <v>10</v>
      </c>
      <c r="L1332" s="23" t="s">
        <v>8345</v>
      </c>
      <c r="N1332" s="24" t="b">
        <f t="shared" si="182"/>
        <v>0</v>
      </c>
      <c r="O1332" s="24">
        <f t="shared" si="183"/>
        <v>103.3</v>
      </c>
      <c r="P1332" s="24">
        <f t="shared" si="184"/>
        <v>1.65</v>
      </c>
      <c r="Q1332" s="24" t="str">
        <f t="shared" si="185"/>
        <v>YES</v>
      </c>
      <c r="R1332" s="24" t="str">
        <f t="shared" si="186"/>
        <v>YES</v>
      </c>
      <c r="S1332" s="24" t="b">
        <f t="shared" si="187"/>
        <v>1</v>
      </c>
      <c r="T1332" s="24" t="b">
        <f t="shared" si="188"/>
        <v>1</v>
      </c>
      <c r="U1332" s="24">
        <f t="shared" si="189"/>
        <v>1322</v>
      </c>
      <c r="V1332" s="24">
        <f t="shared" si="190"/>
        <v>1930</v>
      </c>
      <c r="W1332" s="24"/>
      <c r="X1332" s="23" t="s">
        <v>82</v>
      </c>
      <c r="Y1332" s="23" t="s">
        <v>70</v>
      </c>
      <c r="AA1332" s="24"/>
      <c r="AB1332" s="24"/>
      <c r="AC1332" s="24"/>
      <c r="AD1332" s="24">
        <v>1</v>
      </c>
      <c r="AE1332" s="24">
        <v>1</v>
      </c>
      <c r="AF1332" s="24">
        <v>1</v>
      </c>
      <c r="AG1332" s="24">
        <v>1</v>
      </c>
      <c r="AH1332" s="24">
        <v>1</v>
      </c>
      <c r="AI1332" s="24">
        <v>1</v>
      </c>
      <c r="AJ1332" s="24">
        <v>1</v>
      </c>
      <c r="AK1332" s="24">
        <v>1</v>
      </c>
      <c r="AL1332" s="24">
        <v>1</v>
      </c>
      <c r="AM1332" s="24">
        <v>1</v>
      </c>
      <c r="AN1332" s="24">
        <v>1</v>
      </c>
      <c r="AO1332" s="24">
        <v>1</v>
      </c>
      <c r="AQ1332" s="23" t="s">
        <v>7019</v>
      </c>
      <c r="AR1332" s="23" t="s">
        <v>7020</v>
      </c>
      <c r="AS1332" s="23">
        <v>94.149000000000001</v>
      </c>
      <c r="AT1332" s="23">
        <v>3.24</v>
      </c>
      <c r="AU1332" s="23">
        <v>4</v>
      </c>
      <c r="AV1332" s="23">
        <v>-0.75999999999999979</v>
      </c>
      <c r="AW1332" s="23">
        <v>2.38</v>
      </c>
      <c r="AY1332" s="23">
        <v>10000</v>
      </c>
      <c r="AZ1332" s="23">
        <v>2</v>
      </c>
      <c r="BA1332" s="23">
        <v>0.3</v>
      </c>
      <c r="BC1332" s="23" t="s">
        <v>8293</v>
      </c>
      <c r="BD1332" s="23" t="s">
        <v>8293</v>
      </c>
      <c r="BE1332" s="23" t="s">
        <v>8293</v>
      </c>
      <c r="BF1332" s="23" t="s">
        <v>8330</v>
      </c>
    </row>
    <row r="1333" spans="1:58" s="23" customFormat="1" x14ac:dyDescent="0.2">
      <c r="A1333" s="23" t="s">
        <v>7021</v>
      </c>
      <c r="B1333" s="23" t="s">
        <v>7022</v>
      </c>
      <c r="C1333" s="23" t="s">
        <v>38</v>
      </c>
      <c r="D1333" s="23" t="s">
        <v>38</v>
      </c>
      <c r="E1333" s="23">
        <v>2.2999999999999998</v>
      </c>
      <c r="F1333" s="23" t="s">
        <v>38</v>
      </c>
      <c r="G1333" s="23" t="s">
        <v>38</v>
      </c>
      <c r="H1333" s="23">
        <v>1</v>
      </c>
      <c r="I1333" s="23" t="s">
        <v>8265</v>
      </c>
      <c r="J1333" s="23">
        <v>1</v>
      </c>
      <c r="K1333" s="23">
        <v>10</v>
      </c>
      <c r="L1333" s="23" t="s">
        <v>8345</v>
      </c>
      <c r="N1333" s="24" t="b">
        <f t="shared" si="182"/>
        <v>0</v>
      </c>
      <c r="O1333" s="24">
        <f t="shared" si="183"/>
        <v>103.3</v>
      </c>
      <c r="P1333" s="24">
        <f t="shared" si="184"/>
        <v>1.65</v>
      </c>
      <c r="Q1333" s="24" t="str">
        <f t="shared" si="185"/>
        <v>YES</v>
      </c>
      <c r="R1333" s="24" t="str">
        <f t="shared" si="186"/>
        <v>YES</v>
      </c>
      <c r="S1333" s="24" t="b">
        <f t="shared" si="187"/>
        <v>1</v>
      </c>
      <c r="T1333" s="24" t="b">
        <f t="shared" si="188"/>
        <v>1</v>
      </c>
      <c r="U1333" s="24">
        <f t="shared" si="189"/>
        <v>1322</v>
      </c>
      <c r="V1333" s="24">
        <f t="shared" si="190"/>
        <v>1930</v>
      </c>
      <c r="W1333" s="24"/>
      <c r="X1333" s="23" t="s">
        <v>82</v>
      </c>
      <c r="Y1333" s="23" t="s">
        <v>197</v>
      </c>
      <c r="AA1333" s="24"/>
      <c r="AB1333" s="24"/>
      <c r="AC1333" s="24"/>
      <c r="AD1333" s="24">
        <v>1</v>
      </c>
      <c r="AE1333" s="24">
        <v>1</v>
      </c>
      <c r="AF1333" s="24">
        <v>1</v>
      </c>
      <c r="AG1333" s="24">
        <v>1</v>
      </c>
      <c r="AH1333" s="24">
        <v>1</v>
      </c>
      <c r="AI1333" s="24">
        <v>1</v>
      </c>
      <c r="AJ1333" s="24">
        <v>1</v>
      </c>
      <c r="AK1333" s="24">
        <v>1</v>
      </c>
      <c r="AL1333" s="24">
        <v>1</v>
      </c>
      <c r="AM1333" s="24">
        <v>1</v>
      </c>
      <c r="AN1333" s="24">
        <v>1</v>
      </c>
      <c r="AO1333" s="24">
        <v>1</v>
      </c>
      <c r="AQ1333" s="23" t="s">
        <v>7023</v>
      </c>
      <c r="AR1333" s="23" t="s">
        <v>4947</v>
      </c>
      <c r="AS1333" s="23">
        <v>70.129000000000005</v>
      </c>
      <c r="AT1333" s="23">
        <v>2.67</v>
      </c>
      <c r="AU1333" s="23">
        <v>4</v>
      </c>
      <c r="AV1333" s="23">
        <v>-1.33</v>
      </c>
      <c r="AW1333" s="23">
        <v>0.86699999999999999</v>
      </c>
      <c r="AY1333" s="23">
        <v>10000</v>
      </c>
      <c r="AZ1333" s="23">
        <v>2</v>
      </c>
      <c r="BA1333" s="23">
        <v>0.3</v>
      </c>
      <c r="BC1333" s="23" t="s">
        <v>8293</v>
      </c>
      <c r="BD1333" s="23" t="s">
        <v>8293</v>
      </c>
      <c r="BE1333" s="23" t="s">
        <v>8293</v>
      </c>
      <c r="BF1333" s="23" t="s">
        <v>8330</v>
      </c>
    </row>
    <row r="1334" spans="1:58" s="23" customFormat="1" x14ac:dyDescent="0.2">
      <c r="A1334" s="23" t="s">
        <v>7024</v>
      </c>
      <c r="B1334" s="23" t="s">
        <v>7025</v>
      </c>
      <c r="C1334" s="23" t="s">
        <v>38</v>
      </c>
      <c r="D1334" s="23" t="s">
        <v>38</v>
      </c>
      <c r="E1334" s="23">
        <v>2.2999999999999998</v>
      </c>
      <c r="F1334" s="23" t="s">
        <v>38</v>
      </c>
      <c r="G1334" s="23" t="s">
        <v>38</v>
      </c>
      <c r="H1334" s="23">
        <v>1</v>
      </c>
      <c r="I1334" s="23" t="s">
        <v>8265</v>
      </c>
      <c r="J1334" s="23">
        <v>1</v>
      </c>
      <c r="K1334" s="23">
        <v>10</v>
      </c>
      <c r="L1334" s="23" t="s">
        <v>8345</v>
      </c>
      <c r="N1334" s="24" t="b">
        <f t="shared" si="182"/>
        <v>0</v>
      </c>
      <c r="O1334" s="24">
        <f t="shared" si="183"/>
        <v>103.3</v>
      </c>
      <c r="P1334" s="24">
        <f t="shared" si="184"/>
        <v>1.65</v>
      </c>
      <c r="Q1334" s="24" t="str">
        <f t="shared" si="185"/>
        <v>YES</v>
      </c>
      <c r="R1334" s="24" t="str">
        <f t="shared" si="186"/>
        <v>YES</v>
      </c>
      <c r="S1334" s="24" t="b">
        <f t="shared" si="187"/>
        <v>1</v>
      </c>
      <c r="T1334" s="24" t="b">
        <f t="shared" si="188"/>
        <v>1</v>
      </c>
      <c r="U1334" s="24">
        <f t="shared" si="189"/>
        <v>1322</v>
      </c>
      <c r="V1334" s="24">
        <f t="shared" si="190"/>
        <v>1930</v>
      </c>
      <c r="W1334" s="24"/>
      <c r="X1334" s="23" t="s">
        <v>82</v>
      </c>
      <c r="Y1334" s="23" t="s">
        <v>70</v>
      </c>
      <c r="AA1334" s="24"/>
      <c r="AB1334" s="24"/>
      <c r="AC1334" s="24"/>
      <c r="AD1334" s="24">
        <v>1</v>
      </c>
      <c r="AE1334" s="24">
        <v>1</v>
      </c>
      <c r="AF1334" s="24">
        <v>1</v>
      </c>
      <c r="AG1334" s="24">
        <v>1</v>
      </c>
      <c r="AH1334" s="24">
        <v>1</v>
      </c>
      <c r="AI1334" s="24">
        <v>1</v>
      </c>
      <c r="AJ1334" s="24">
        <v>1</v>
      </c>
      <c r="AK1334" s="24">
        <v>1</v>
      </c>
      <c r="AL1334" s="24">
        <v>1</v>
      </c>
      <c r="AM1334" s="24">
        <v>1</v>
      </c>
      <c r="AN1334" s="24">
        <v>1</v>
      </c>
      <c r="AO1334" s="24">
        <v>1</v>
      </c>
      <c r="AQ1334" s="23" t="s">
        <v>7026</v>
      </c>
      <c r="AR1334" s="23" t="s">
        <v>2416</v>
      </c>
      <c r="AS1334" s="23">
        <v>170.24</v>
      </c>
      <c r="AT1334" s="23">
        <v>3.6</v>
      </c>
      <c r="AU1334" s="23">
        <v>4.1840000000000002</v>
      </c>
      <c r="AV1334" s="23">
        <v>-0.58400000000000007</v>
      </c>
      <c r="AW1334" s="23">
        <v>0.126</v>
      </c>
      <c r="AY1334" s="23">
        <v>10000</v>
      </c>
      <c r="AZ1334" s="23">
        <v>2</v>
      </c>
      <c r="BA1334" s="23">
        <v>0.3</v>
      </c>
      <c r="BC1334" s="23" t="s">
        <v>8293</v>
      </c>
      <c r="BD1334" s="23" t="s">
        <v>8293</v>
      </c>
      <c r="BE1334" s="23" t="s">
        <v>8293</v>
      </c>
      <c r="BF1334" s="23" t="s">
        <v>8330</v>
      </c>
    </row>
    <row r="1335" spans="1:58" s="23" customFormat="1" x14ac:dyDescent="0.2">
      <c r="A1335" s="23" t="s">
        <v>7027</v>
      </c>
      <c r="B1335" s="23" t="s">
        <v>7028</v>
      </c>
      <c r="C1335" s="23" t="s">
        <v>38</v>
      </c>
      <c r="D1335" s="23" t="s">
        <v>38</v>
      </c>
      <c r="E1335" s="23">
        <v>2.25</v>
      </c>
      <c r="F1335" s="23" t="s">
        <v>38</v>
      </c>
      <c r="G1335" s="23" t="s">
        <v>38</v>
      </c>
      <c r="H1335" s="23">
        <v>1</v>
      </c>
      <c r="I1335" s="23" t="s">
        <v>8265</v>
      </c>
      <c r="J1335" s="23">
        <v>1</v>
      </c>
      <c r="K1335" s="23">
        <v>10</v>
      </c>
      <c r="L1335" s="23" t="s">
        <v>8345</v>
      </c>
      <c r="N1335" s="24" t="b">
        <f t="shared" si="182"/>
        <v>0</v>
      </c>
      <c r="O1335" s="24">
        <f t="shared" si="183"/>
        <v>103.25</v>
      </c>
      <c r="P1335" s="24">
        <f t="shared" si="184"/>
        <v>1.625</v>
      </c>
      <c r="Q1335" s="24" t="str">
        <f t="shared" si="185"/>
        <v>YES</v>
      </c>
      <c r="R1335" s="24" t="str">
        <f t="shared" si="186"/>
        <v>YES</v>
      </c>
      <c r="S1335" s="24" t="b">
        <f t="shared" si="187"/>
        <v>1</v>
      </c>
      <c r="T1335" s="24" t="b">
        <f t="shared" si="188"/>
        <v>1</v>
      </c>
      <c r="U1335" s="24">
        <f t="shared" si="189"/>
        <v>1327</v>
      </c>
      <c r="V1335" s="24">
        <f t="shared" si="190"/>
        <v>1933</v>
      </c>
      <c r="W1335" s="24"/>
      <c r="X1335" s="23" t="s">
        <v>82</v>
      </c>
      <c r="Y1335" s="23" t="s">
        <v>197</v>
      </c>
      <c r="AA1335" s="24"/>
      <c r="AB1335" s="24"/>
      <c r="AC1335" s="24"/>
      <c r="AD1335" s="24">
        <v>1</v>
      </c>
      <c r="AE1335" s="24">
        <v>1</v>
      </c>
      <c r="AF1335" s="24">
        <v>1</v>
      </c>
      <c r="AG1335" s="24">
        <v>1</v>
      </c>
      <c r="AH1335" s="24">
        <v>1</v>
      </c>
      <c r="AI1335" s="24">
        <v>1</v>
      </c>
      <c r="AJ1335" s="24">
        <v>1</v>
      </c>
      <c r="AK1335" s="24">
        <v>1</v>
      </c>
      <c r="AL1335" s="24">
        <v>1</v>
      </c>
      <c r="AM1335" s="24">
        <v>1</v>
      </c>
      <c r="AN1335" s="24">
        <v>1</v>
      </c>
      <c r="AO1335" s="24">
        <v>1</v>
      </c>
      <c r="AQ1335" s="23" t="s">
        <v>7029</v>
      </c>
      <c r="AR1335" s="23" t="s">
        <v>4947</v>
      </c>
      <c r="AS1335" s="23">
        <v>70.129000000000005</v>
      </c>
      <c r="AT1335" s="23">
        <v>2.72</v>
      </c>
      <c r="AU1335" s="23">
        <v>4</v>
      </c>
      <c r="AV1335" s="23">
        <v>-1.2799999999999998</v>
      </c>
      <c r="AW1335" s="23">
        <v>0.67600000000000005</v>
      </c>
      <c r="AY1335" s="23">
        <v>10000</v>
      </c>
      <c r="AZ1335" s="23">
        <v>2</v>
      </c>
      <c r="BA1335" s="23">
        <v>0.25</v>
      </c>
      <c r="BC1335" s="23" t="s">
        <v>8293</v>
      </c>
      <c r="BD1335" s="23" t="s">
        <v>8293</v>
      </c>
      <c r="BE1335" s="23" t="s">
        <v>8293</v>
      </c>
      <c r="BF1335" s="23" t="s">
        <v>8330</v>
      </c>
    </row>
    <row r="1336" spans="1:58" s="23" customFormat="1" x14ac:dyDescent="0.2">
      <c r="A1336" s="23" t="s">
        <v>4837</v>
      </c>
      <c r="B1336" s="23" t="s">
        <v>4838</v>
      </c>
      <c r="C1336" s="23" t="s">
        <v>38</v>
      </c>
      <c r="D1336" s="23" t="s">
        <v>38</v>
      </c>
      <c r="E1336" s="23">
        <v>1.3</v>
      </c>
      <c r="F1336" s="23" t="s">
        <v>38</v>
      </c>
      <c r="G1336" s="23" t="s">
        <v>38</v>
      </c>
      <c r="H1336" s="23">
        <v>1</v>
      </c>
      <c r="I1336" s="23" t="s">
        <v>8265</v>
      </c>
      <c r="J1336" s="23">
        <v>10</v>
      </c>
      <c r="K1336" s="23">
        <v>1</v>
      </c>
      <c r="L1336" s="23" t="s">
        <v>8345</v>
      </c>
      <c r="N1336" s="24" t="b">
        <f t="shared" si="182"/>
        <v>0</v>
      </c>
      <c r="O1336" s="24">
        <f t="shared" si="183"/>
        <v>102.3</v>
      </c>
      <c r="P1336" s="24">
        <f t="shared" si="184"/>
        <v>5.0649999999999995</v>
      </c>
      <c r="Q1336" s="24" t="str">
        <f t="shared" si="185"/>
        <v>YES</v>
      </c>
      <c r="R1336" s="24" t="str">
        <f t="shared" si="186"/>
        <v>YES</v>
      </c>
      <c r="S1336" s="24" t="b">
        <f t="shared" si="187"/>
        <v>1</v>
      </c>
      <c r="T1336" s="24" t="b">
        <f t="shared" si="188"/>
        <v>1</v>
      </c>
      <c r="U1336" s="24">
        <f t="shared" si="189"/>
        <v>1328</v>
      </c>
      <c r="V1336" s="24">
        <f t="shared" si="190"/>
        <v>1281</v>
      </c>
      <c r="W1336" s="24"/>
      <c r="X1336" s="23" t="s">
        <v>1480</v>
      </c>
      <c r="Y1336" s="23" t="s">
        <v>42</v>
      </c>
      <c r="AA1336" s="24"/>
      <c r="AB1336" s="24" t="s">
        <v>39</v>
      </c>
      <c r="AC1336" s="24"/>
      <c r="AD1336" s="24">
        <v>6</v>
      </c>
      <c r="AE1336" s="24">
        <v>6</v>
      </c>
      <c r="AF1336" s="24">
        <v>3</v>
      </c>
      <c r="AG1336" s="24">
        <v>6</v>
      </c>
      <c r="AH1336" s="24">
        <v>3</v>
      </c>
      <c r="AI1336" s="24">
        <v>6</v>
      </c>
      <c r="AJ1336" s="24">
        <v>10</v>
      </c>
      <c r="AK1336" s="24">
        <v>10</v>
      </c>
      <c r="AL1336" s="24">
        <v>1</v>
      </c>
      <c r="AM1336" s="24">
        <v>10</v>
      </c>
      <c r="AN1336" s="24">
        <v>3</v>
      </c>
      <c r="AO1336" s="24">
        <v>10</v>
      </c>
      <c r="AQ1336" s="23" t="s">
        <v>4839</v>
      </c>
      <c r="AR1336" s="23" t="s">
        <v>4840</v>
      </c>
      <c r="AS1336" s="23">
        <v>508.79</v>
      </c>
      <c r="AT1336" s="23">
        <v>12</v>
      </c>
      <c r="AU1336" s="23">
        <v>12</v>
      </c>
      <c r="AV1336" s="23">
        <v>0</v>
      </c>
      <c r="AW1336" s="23">
        <v>20.9</v>
      </c>
      <c r="AY1336" s="23">
        <v>100</v>
      </c>
      <c r="AZ1336" s="23">
        <v>1</v>
      </c>
      <c r="BA1336" s="23">
        <v>0.3</v>
      </c>
      <c r="BC1336" s="23" t="s">
        <v>8293</v>
      </c>
      <c r="BD1336" s="23" t="s">
        <v>8293</v>
      </c>
      <c r="BE1336" s="23" t="s">
        <v>8293</v>
      </c>
      <c r="BF1336" s="23" t="s">
        <v>8330</v>
      </c>
    </row>
    <row r="1337" spans="1:58" s="23" customFormat="1" x14ac:dyDescent="0.2">
      <c r="A1337" s="23" t="s">
        <v>4841</v>
      </c>
      <c r="B1337" s="23" t="s">
        <v>4842</v>
      </c>
      <c r="C1337" s="23" t="s">
        <v>38</v>
      </c>
      <c r="D1337" s="23" t="s">
        <v>38</v>
      </c>
      <c r="E1337" s="23">
        <v>1.3</v>
      </c>
      <c r="F1337" s="23" t="s">
        <v>38</v>
      </c>
      <c r="G1337" s="23" t="s">
        <v>38</v>
      </c>
      <c r="H1337" s="23">
        <v>1</v>
      </c>
      <c r="I1337" s="23" t="s">
        <v>8265</v>
      </c>
      <c r="J1337" s="23">
        <v>10</v>
      </c>
      <c r="K1337" s="23">
        <v>1</v>
      </c>
      <c r="L1337" s="23" t="s">
        <v>8345</v>
      </c>
      <c r="N1337" s="24" t="b">
        <f t="shared" si="182"/>
        <v>0</v>
      </c>
      <c r="O1337" s="24">
        <f t="shared" si="183"/>
        <v>102.3</v>
      </c>
      <c r="P1337" s="24">
        <f t="shared" si="184"/>
        <v>5.0649999999999995</v>
      </c>
      <c r="Q1337" s="24" t="str">
        <f t="shared" si="185"/>
        <v>YES</v>
      </c>
      <c r="R1337" s="24" t="str">
        <f t="shared" si="186"/>
        <v>YES</v>
      </c>
      <c r="S1337" s="24" t="b">
        <f t="shared" si="187"/>
        <v>1</v>
      </c>
      <c r="T1337" s="24" t="b">
        <f t="shared" si="188"/>
        <v>1</v>
      </c>
      <c r="U1337" s="24">
        <f t="shared" si="189"/>
        <v>1328</v>
      </c>
      <c r="V1337" s="24">
        <f t="shared" si="190"/>
        <v>1281</v>
      </c>
      <c r="W1337" s="24"/>
      <c r="X1337" s="23" t="s">
        <v>1480</v>
      </c>
      <c r="Y1337" s="23" t="s">
        <v>42</v>
      </c>
      <c r="AA1337" s="24" t="s">
        <v>39</v>
      </c>
      <c r="AB1337" s="24" t="s">
        <v>39</v>
      </c>
      <c r="AC1337" s="24" t="s">
        <v>39</v>
      </c>
      <c r="AD1337" s="24">
        <v>10</v>
      </c>
      <c r="AE1337" s="24">
        <v>10</v>
      </c>
      <c r="AF1337" s="24">
        <v>10</v>
      </c>
      <c r="AG1337" s="24">
        <v>10</v>
      </c>
      <c r="AH1337" s="24">
        <v>10</v>
      </c>
      <c r="AI1337" s="24">
        <v>10</v>
      </c>
      <c r="AJ1337" s="24">
        <v>6</v>
      </c>
      <c r="AK1337" s="24">
        <v>6</v>
      </c>
      <c r="AL1337" s="24">
        <v>10</v>
      </c>
      <c r="AM1337" s="24">
        <v>6</v>
      </c>
      <c r="AN1337" s="24">
        <v>10</v>
      </c>
      <c r="AO1337" s="24">
        <v>6</v>
      </c>
      <c r="AQ1337" s="23" t="s">
        <v>4843</v>
      </c>
      <c r="AR1337" s="23" t="s">
        <v>4844</v>
      </c>
      <c r="AS1337" s="23">
        <v>339.54</v>
      </c>
      <c r="AT1337" s="23">
        <v>6.39</v>
      </c>
      <c r="AU1337" s="23">
        <v>12</v>
      </c>
      <c r="AV1337" s="23">
        <v>-5.61</v>
      </c>
      <c r="AW1337" s="23">
        <v>0.621</v>
      </c>
      <c r="AY1337" s="23">
        <v>1000</v>
      </c>
      <c r="AZ1337" s="23">
        <v>1</v>
      </c>
      <c r="BA1337" s="23">
        <v>0.3</v>
      </c>
      <c r="BC1337" s="23" t="s">
        <v>8293</v>
      </c>
      <c r="BD1337" s="23" t="s">
        <v>8293</v>
      </c>
      <c r="BE1337" s="23" t="s">
        <v>8293</v>
      </c>
      <c r="BF1337" s="23" t="s">
        <v>8330</v>
      </c>
    </row>
    <row r="1338" spans="1:58" s="23" customFormat="1" x14ac:dyDescent="0.2">
      <c r="A1338" s="23" t="s">
        <v>4845</v>
      </c>
      <c r="B1338" s="23" t="s">
        <v>4846</v>
      </c>
      <c r="C1338" s="23" t="s">
        <v>38</v>
      </c>
      <c r="D1338" s="23" t="s">
        <v>38</v>
      </c>
      <c r="E1338" s="23">
        <v>1.3</v>
      </c>
      <c r="F1338" s="23" t="s">
        <v>38</v>
      </c>
      <c r="G1338" s="23" t="s">
        <v>38</v>
      </c>
      <c r="H1338" s="23">
        <v>1</v>
      </c>
      <c r="I1338" s="23" t="s">
        <v>8265</v>
      </c>
      <c r="J1338" s="23">
        <v>10</v>
      </c>
      <c r="K1338" s="23">
        <v>1</v>
      </c>
      <c r="L1338" s="23" t="s">
        <v>8345</v>
      </c>
      <c r="N1338" s="24" t="b">
        <f t="shared" si="182"/>
        <v>0</v>
      </c>
      <c r="O1338" s="24">
        <f t="shared" si="183"/>
        <v>102.3</v>
      </c>
      <c r="P1338" s="24">
        <f t="shared" si="184"/>
        <v>5.0649999999999995</v>
      </c>
      <c r="Q1338" s="24" t="str">
        <f t="shared" si="185"/>
        <v>YES</v>
      </c>
      <c r="R1338" s="24" t="str">
        <f t="shared" si="186"/>
        <v>YES</v>
      </c>
      <c r="S1338" s="24" t="b">
        <f t="shared" si="187"/>
        <v>1</v>
      </c>
      <c r="T1338" s="24" t="b">
        <f t="shared" si="188"/>
        <v>1</v>
      </c>
      <c r="U1338" s="24">
        <f t="shared" si="189"/>
        <v>1328</v>
      </c>
      <c r="V1338" s="24">
        <f t="shared" si="190"/>
        <v>1281</v>
      </c>
      <c r="W1338" s="24"/>
      <c r="X1338" s="23" t="s">
        <v>1480</v>
      </c>
      <c r="Y1338" s="23" t="s">
        <v>42</v>
      </c>
      <c r="AA1338" s="24"/>
      <c r="AB1338" s="24" t="s">
        <v>39</v>
      </c>
      <c r="AC1338" s="24"/>
      <c r="AD1338" s="24">
        <v>6</v>
      </c>
      <c r="AE1338" s="24">
        <v>6</v>
      </c>
      <c r="AF1338" s="24">
        <v>3</v>
      </c>
      <c r="AG1338" s="24">
        <v>3</v>
      </c>
      <c r="AH1338" s="24">
        <v>3</v>
      </c>
      <c r="AI1338" s="24">
        <v>3</v>
      </c>
      <c r="AJ1338" s="24">
        <v>10</v>
      </c>
      <c r="AK1338" s="24">
        <v>10</v>
      </c>
      <c r="AL1338" s="24">
        <v>1</v>
      </c>
      <c r="AM1338" s="24">
        <v>10</v>
      </c>
      <c r="AN1338" s="24">
        <v>1</v>
      </c>
      <c r="AO1338" s="24">
        <v>10</v>
      </c>
      <c r="AQ1338" s="23" t="s">
        <v>4847</v>
      </c>
      <c r="AR1338" s="23" t="s">
        <v>4848</v>
      </c>
      <c r="AS1338" s="23">
        <v>452.69</v>
      </c>
      <c r="AT1338" s="23">
        <v>12</v>
      </c>
      <c r="AU1338" s="23">
        <v>12</v>
      </c>
      <c r="AV1338" s="23">
        <v>0</v>
      </c>
      <c r="AW1338" s="23">
        <v>5.79</v>
      </c>
      <c r="AY1338" s="23">
        <v>1000</v>
      </c>
      <c r="AZ1338" s="23">
        <v>1</v>
      </c>
      <c r="BA1338" s="23">
        <v>0.3</v>
      </c>
      <c r="BC1338" s="23" t="s">
        <v>8293</v>
      </c>
      <c r="BD1338" s="23" t="s">
        <v>8293</v>
      </c>
      <c r="BE1338" s="23" t="s">
        <v>8293</v>
      </c>
      <c r="BF1338" s="23" t="s">
        <v>8330</v>
      </c>
    </row>
    <row r="1339" spans="1:58" s="23" customFormat="1" x14ac:dyDescent="0.2">
      <c r="A1339" s="23" t="s">
        <v>4849</v>
      </c>
      <c r="B1339" s="23" t="s">
        <v>4850</v>
      </c>
      <c r="C1339" s="23" t="s">
        <v>38</v>
      </c>
      <c r="D1339" s="23" t="s">
        <v>38</v>
      </c>
      <c r="E1339" s="23">
        <v>1.3</v>
      </c>
      <c r="F1339" s="23" t="s">
        <v>38</v>
      </c>
      <c r="G1339" s="23" t="s">
        <v>38</v>
      </c>
      <c r="H1339" s="23">
        <v>1</v>
      </c>
      <c r="I1339" s="23" t="s">
        <v>8265</v>
      </c>
      <c r="J1339" s="23">
        <v>10</v>
      </c>
      <c r="K1339" s="23">
        <v>1</v>
      </c>
      <c r="L1339" s="23" t="s">
        <v>8345</v>
      </c>
      <c r="N1339" s="24" t="b">
        <f t="shared" si="182"/>
        <v>0</v>
      </c>
      <c r="O1339" s="24">
        <f t="shared" si="183"/>
        <v>102.3</v>
      </c>
      <c r="P1339" s="24">
        <f t="shared" si="184"/>
        <v>5.0649999999999995</v>
      </c>
      <c r="Q1339" s="24" t="str">
        <f t="shared" si="185"/>
        <v>YES</v>
      </c>
      <c r="R1339" s="24" t="str">
        <f t="shared" si="186"/>
        <v>YES</v>
      </c>
      <c r="S1339" s="24" t="b">
        <f t="shared" si="187"/>
        <v>1</v>
      </c>
      <c r="T1339" s="24" t="b">
        <f t="shared" si="188"/>
        <v>1</v>
      </c>
      <c r="U1339" s="24">
        <f t="shared" si="189"/>
        <v>1328</v>
      </c>
      <c r="V1339" s="24">
        <f t="shared" si="190"/>
        <v>1281</v>
      </c>
      <c r="W1339" s="24"/>
      <c r="X1339" s="23" t="s">
        <v>1480</v>
      </c>
      <c r="Y1339" s="23" t="s">
        <v>42</v>
      </c>
      <c r="AA1339" s="24"/>
      <c r="AB1339" s="24" t="s">
        <v>39</v>
      </c>
      <c r="AC1339" s="24" t="s">
        <v>39</v>
      </c>
      <c r="AD1339" s="24">
        <v>3</v>
      </c>
      <c r="AE1339" s="24">
        <v>3</v>
      </c>
      <c r="AF1339" s="24">
        <v>6</v>
      </c>
      <c r="AG1339" s="24">
        <v>10</v>
      </c>
      <c r="AH1339" s="24">
        <v>10</v>
      </c>
      <c r="AI1339" s="24">
        <v>6</v>
      </c>
      <c r="AJ1339" s="24">
        <v>6</v>
      </c>
      <c r="AK1339" s="24">
        <v>6</v>
      </c>
      <c r="AL1339" s="24">
        <v>10</v>
      </c>
      <c r="AM1339" s="24">
        <v>3</v>
      </c>
      <c r="AN1339" s="24">
        <v>10</v>
      </c>
      <c r="AO1339" s="24">
        <v>6</v>
      </c>
      <c r="AQ1339" s="23" t="s">
        <v>4851</v>
      </c>
      <c r="AR1339" s="23" t="s">
        <v>4852</v>
      </c>
      <c r="AS1339" s="23">
        <v>166.19</v>
      </c>
      <c r="AT1339" s="23">
        <v>-1.3</v>
      </c>
      <c r="AU1339" s="23">
        <v>7.9210000000000003</v>
      </c>
      <c r="AV1339" s="23">
        <v>-9.2210000000000001</v>
      </c>
      <c r="AW1339" s="23">
        <v>4.3199999999999998E-4</v>
      </c>
      <c r="AY1339" s="23">
        <v>100</v>
      </c>
      <c r="AZ1339" s="23">
        <v>1</v>
      </c>
      <c r="BA1339" s="23">
        <v>0.3</v>
      </c>
      <c r="BC1339" s="23" t="s">
        <v>8293</v>
      </c>
      <c r="BD1339" s="23" t="s">
        <v>8293</v>
      </c>
      <c r="BE1339" s="23" t="s">
        <v>8293</v>
      </c>
      <c r="BF1339" s="23" t="s">
        <v>8330</v>
      </c>
    </row>
    <row r="1340" spans="1:58" s="23" customFormat="1" x14ac:dyDescent="0.2">
      <c r="A1340" s="23" t="s">
        <v>4853</v>
      </c>
      <c r="B1340" s="23" t="s">
        <v>4854</v>
      </c>
      <c r="C1340" s="23" t="s">
        <v>38</v>
      </c>
      <c r="D1340" s="23" t="s">
        <v>38</v>
      </c>
      <c r="E1340" s="23">
        <v>1.3</v>
      </c>
      <c r="F1340" s="23" t="s">
        <v>38</v>
      </c>
      <c r="G1340" s="23" t="s">
        <v>38</v>
      </c>
      <c r="H1340" s="23">
        <v>1</v>
      </c>
      <c r="I1340" s="23" t="s">
        <v>8265</v>
      </c>
      <c r="J1340" s="23">
        <v>10</v>
      </c>
      <c r="K1340" s="23">
        <v>1</v>
      </c>
      <c r="L1340" s="23" t="s">
        <v>8345</v>
      </c>
      <c r="N1340" s="24" t="b">
        <f t="shared" si="182"/>
        <v>0</v>
      </c>
      <c r="O1340" s="24">
        <f t="shared" si="183"/>
        <v>102.3</v>
      </c>
      <c r="P1340" s="24">
        <f t="shared" si="184"/>
        <v>5.0649999999999995</v>
      </c>
      <c r="Q1340" s="24" t="str">
        <f t="shared" si="185"/>
        <v>YES</v>
      </c>
      <c r="R1340" s="24" t="str">
        <f t="shared" si="186"/>
        <v>YES</v>
      </c>
      <c r="S1340" s="24" t="b">
        <f t="shared" si="187"/>
        <v>1</v>
      </c>
      <c r="T1340" s="24" t="b">
        <f t="shared" si="188"/>
        <v>1</v>
      </c>
      <c r="U1340" s="24">
        <f t="shared" si="189"/>
        <v>1328</v>
      </c>
      <c r="V1340" s="24">
        <f t="shared" si="190"/>
        <v>1281</v>
      </c>
      <c r="W1340" s="24"/>
      <c r="X1340" s="23" t="s">
        <v>1480</v>
      </c>
      <c r="Y1340" s="23" t="s">
        <v>42</v>
      </c>
      <c r="AA1340" s="24"/>
      <c r="AB1340" s="24" t="s">
        <v>39</v>
      </c>
      <c r="AC1340" s="24" t="s">
        <v>39</v>
      </c>
      <c r="AD1340" s="24">
        <v>6</v>
      </c>
      <c r="AE1340" s="24">
        <v>6</v>
      </c>
      <c r="AF1340" s="24">
        <v>10</v>
      </c>
      <c r="AG1340" s="24">
        <v>10</v>
      </c>
      <c r="AH1340" s="24">
        <v>10</v>
      </c>
      <c r="AI1340" s="24">
        <v>10</v>
      </c>
      <c r="AJ1340" s="24">
        <v>10</v>
      </c>
      <c r="AK1340" s="24">
        <v>10</v>
      </c>
      <c r="AL1340" s="24">
        <v>10</v>
      </c>
      <c r="AM1340" s="24">
        <v>6</v>
      </c>
      <c r="AN1340" s="24">
        <v>10</v>
      </c>
      <c r="AO1340" s="24">
        <v>10</v>
      </c>
      <c r="AQ1340" s="23" t="s">
        <v>4855</v>
      </c>
      <c r="AR1340" s="23" t="s">
        <v>4856</v>
      </c>
      <c r="AS1340" s="23">
        <v>113.12</v>
      </c>
      <c r="AT1340" s="23">
        <v>-1.76</v>
      </c>
      <c r="AU1340" s="23">
        <v>8.2449999999999992</v>
      </c>
      <c r="AV1340" s="23">
        <v>-10.004999999999999</v>
      </c>
      <c r="AW1340" s="23">
        <v>2.3900000000000002E-3</v>
      </c>
      <c r="AY1340" s="23">
        <v>10</v>
      </c>
      <c r="AZ1340" s="23">
        <v>1</v>
      </c>
      <c r="BA1340" s="23">
        <v>0.3</v>
      </c>
      <c r="BC1340" s="23" t="s">
        <v>8293</v>
      </c>
      <c r="BD1340" s="23" t="s">
        <v>8293</v>
      </c>
      <c r="BE1340" s="23" t="s">
        <v>8293</v>
      </c>
      <c r="BF1340" s="23" t="s">
        <v>8330</v>
      </c>
    </row>
    <row r="1341" spans="1:58" s="23" customFormat="1" x14ac:dyDescent="0.2">
      <c r="A1341" s="23" t="s">
        <v>4857</v>
      </c>
      <c r="B1341" s="23" t="s">
        <v>4858</v>
      </c>
      <c r="C1341" s="23" t="s">
        <v>38</v>
      </c>
      <c r="D1341" s="23" t="s">
        <v>38</v>
      </c>
      <c r="E1341" s="23">
        <v>1.3</v>
      </c>
      <c r="F1341" s="23" t="s">
        <v>38</v>
      </c>
      <c r="G1341" s="23" t="s">
        <v>38</v>
      </c>
      <c r="H1341" s="23">
        <v>1</v>
      </c>
      <c r="I1341" s="23" t="s">
        <v>8265</v>
      </c>
      <c r="J1341" s="23">
        <v>10</v>
      </c>
      <c r="K1341" s="23">
        <v>1</v>
      </c>
      <c r="L1341" s="23" t="s">
        <v>8342</v>
      </c>
      <c r="N1341" s="24" t="b">
        <f t="shared" si="182"/>
        <v>0</v>
      </c>
      <c r="O1341" s="24">
        <f t="shared" si="183"/>
        <v>102.3</v>
      </c>
      <c r="P1341" s="24">
        <f t="shared" si="184"/>
        <v>5.0649999999999995</v>
      </c>
      <c r="Q1341" s="24" t="str">
        <f t="shared" si="185"/>
        <v>YES</v>
      </c>
      <c r="R1341" s="24" t="str">
        <f t="shared" si="186"/>
        <v>YES</v>
      </c>
      <c r="S1341" s="24" t="b">
        <f t="shared" si="187"/>
        <v>1</v>
      </c>
      <c r="T1341" s="24" t="b">
        <f t="shared" si="188"/>
        <v>1</v>
      </c>
      <c r="U1341" s="24">
        <f t="shared" si="189"/>
        <v>1328</v>
      </c>
      <c r="V1341" s="24">
        <f t="shared" si="190"/>
        <v>1281</v>
      </c>
      <c r="W1341" s="24"/>
      <c r="X1341" s="23" t="s">
        <v>1475</v>
      </c>
      <c r="Y1341" s="23" t="s">
        <v>41</v>
      </c>
      <c r="AA1341" s="24"/>
      <c r="AB1341" s="24" t="s">
        <v>39</v>
      </c>
      <c r="AC1341" s="24" t="s">
        <v>39</v>
      </c>
      <c r="AD1341" s="24">
        <v>6</v>
      </c>
      <c r="AE1341" s="24">
        <v>6</v>
      </c>
      <c r="AF1341" s="24">
        <v>10</v>
      </c>
      <c r="AG1341" s="24">
        <v>10</v>
      </c>
      <c r="AH1341" s="24">
        <v>10</v>
      </c>
      <c r="AI1341" s="24">
        <v>10</v>
      </c>
      <c r="AJ1341" s="24">
        <v>6</v>
      </c>
      <c r="AK1341" s="24">
        <v>6</v>
      </c>
      <c r="AL1341" s="24">
        <v>10</v>
      </c>
      <c r="AM1341" s="24">
        <v>6</v>
      </c>
      <c r="AN1341" s="24">
        <v>10</v>
      </c>
      <c r="AO1341" s="24">
        <v>6</v>
      </c>
      <c r="AQ1341" s="23" t="s">
        <v>4859</v>
      </c>
      <c r="AR1341" s="23" t="s">
        <v>4860</v>
      </c>
      <c r="AS1341" s="23">
        <v>131.16999999999999</v>
      </c>
      <c r="AT1341" s="23">
        <v>-1.32</v>
      </c>
      <c r="AU1341" s="23">
        <v>7.9859999999999998</v>
      </c>
      <c r="AV1341" s="23">
        <v>-9.3059999999999992</v>
      </c>
      <c r="AW1341" s="23">
        <v>1.9300000000000001E-3</v>
      </c>
      <c r="AY1341" s="23">
        <v>1000</v>
      </c>
      <c r="AZ1341" s="23">
        <v>1</v>
      </c>
      <c r="BA1341" s="23">
        <v>0.3</v>
      </c>
      <c r="BC1341" s="23" t="s">
        <v>8293</v>
      </c>
      <c r="BD1341" s="23" t="s">
        <v>8293</v>
      </c>
      <c r="BE1341" s="23" t="s">
        <v>8293</v>
      </c>
      <c r="BF1341" s="23" t="s">
        <v>8330</v>
      </c>
    </row>
    <row r="1342" spans="1:58" s="23" customFormat="1" x14ac:dyDescent="0.2">
      <c r="A1342" s="23" t="s">
        <v>4861</v>
      </c>
      <c r="B1342" s="23" t="s">
        <v>4862</v>
      </c>
      <c r="C1342" s="23" t="s">
        <v>38</v>
      </c>
      <c r="D1342" s="23" t="s">
        <v>38</v>
      </c>
      <c r="E1342" s="23">
        <v>1.3</v>
      </c>
      <c r="F1342" s="23" t="s">
        <v>38</v>
      </c>
      <c r="G1342" s="23" t="s">
        <v>38</v>
      </c>
      <c r="H1342" s="23">
        <v>1</v>
      </c>
      <c r="I1342" s="23" t="s">
        <v>8265</v>
      </c>
      <c r="J1342" s="23">
        <v>10</v>
      </c>
      <c r="K1342" s="23">
        <v>1</v>
      </c>
      <c r="L1342" s="23" t="s">
        <v>8345</v>
      </c>
      <c r="N1342" s="24" t="b">
        <f t="shared" si="182"/>
        <v>0</v>
      </c>
      <c r="O1342" s="24">
        <f t="shared" si="183"/>
        <v>102.3</v>
      </c>
      <c r="P1342" s="24">
        <f t="shared" si="184"/>
        <v>5.0649999999999995</v>
      </c>
      <c r="Q1342" s="24" t="str">
        <f t="shared" si="185"/>
        <v>YES</v>
      </c>
      <c r="R1342" s="24" t="str">
        <f t="shared" si="186"/>
        <v>YES</v>
      </c>
      <c r="S1342" s="24" t="b">
        <f t="shared" si="187"/>
        <v>1</v>
      </c>
      <c r="T1342" s="24" t="b">
        <f t="shared" si="188"/>
        <v>1</v>
      </c>
      <c r="U1342" s="24">
        <f t="shared" si="189"/>
        <v>1328</v>
      </c>
      <c r="V1342" s="24">
        <f t="shared" si="190"/>
        <v>1281</v>
      </c>
      <c r="W1342" s="24"/>
      <c r="X1342" s="23" t="s">
        <v>1480</v>
      </c>
      <c r="Y1342" s="23" t="s">
        <v>42</v>
      </c>
      <c r="AA1342" s="24"/>
      <c r="AB1342" s="24" t="s">
        <v>39</v>
      </c>
      <c r="AC1342" s="24"/>
      <c r="AD1342" s="24">
        <v>6</v>
      </c>
      <c r="AE1342" s="24">
        <v>6</v>
      </c>
      <c r="AF1342" s="24">
        <v>6</v>
      </c>
      <c r="AG1342" s="24">
        <v>6</v>
      </c>
      <c r="AH1342" s="24">
        <v>6</v>
      </c>
      <c r="AI1342" s="24">
        <v>6</v>
      </c>
      <c r="AJ1342" s="24">
        <v>10</v>
      </c>
      <c r="AK1342" s="24">
        <v>10</v>
      </c>
      <c r="AL1342" s="24">
        <v>3</v>
      </c>
      <c r="AM1342" s="24">
        <v>10</v>
      </c>
      <c r="AN1342" s="24">
        <v>3</v>
      </c>
      <c r="AO1342" s="24">
        <v>10</v>
      </c>
      <c r="AQ1342" s="23" t="s">
        <v>4863</v>
      </c>
      <c r="AR1342" s="23" t="s">
        <v>4864</v>
      </c>
      <c r="AS1342" s="23">
        <v>594.96</v>
      </c>
      <c r="AT1342" s="23">
        <v>12</v>
      </c>
      <c r="AU1342" s="23">
        <v>12</v>
      </c>
      <c r="AV1342" s="23">
        <v>0</v>
      </c>
      <c r="AW1342" s="23">
        <v>56.4</v>
      </c>
      <c r="AY1342" s="23">
        <v>1000</v>
      </c>
      <c r="AZ1342" s="23">
        <v>1</v>
      </c>
      <c r="BA1342" s="23">
        <v>0.3</v>
      </c>
      <c r="BC1342" s="23" t="s">
        <v>8293</v>
      </c>
      <c r="BD1342" s="23" t="s">
        <v>8293</v>
      </c>
      <c r="BE1342" s="23" t="s">
        <v>8293</v>
      </c>
      <c r="BF1342" s="23" t="s">
        <v>8330</v>
      </c>
    </row>
    <row r="1343" spans="1:58" s="23" customFormat="1" x14ac:dyDescent="0.2">
      <c r="A1343" s="23" t="s">
        <v>4865</v>
      </c>
      <c r="B1343" s="23" t="s">
        <v>4866</v>
      </c>
      <c r="C1343" s="23" t="s">
        <v>38</v>
      </c>
      <c r="D1343" s="23" t="s">
        <v>38</v>
      </c>
      <c r="E1343" s="23">
        <v>1.3</v>
      </c>
      <c r="F1343" s="23" t="s">
        <v>38</v>
      </c>
      <c r="G1343" s="23" t="s">
        <v>38</v>
      </c>
      <c r="H1343" s="23">
        <v>1</v>
      </c>
      <c r="I1343" s="23" t="s">
        <v>8265</v>
      </c>
      <c r="J1343" s="23">
        <v>10</v>
      </c>
      <c r="K1343" s="23">
        <v>1</v>
      </c>
      <c r="L1343" s="23" t="s">
        <v>8345</v>
      </c>
      <c r="N1343" s="24" t="b">
        <f t="shared" si="182"/>
        <v>0</v>
      </c>
      <c r="O1343" s="24">
        <f t="shared" si="183"/>
        <v>102.3</v>
      </c>
      <c r="P1343" s="24">
        <f t="shared" si="184"/>
        <v>5.0649999999999995</v>
      </c>
      <c r="Q1343" s="24" t="str">
        <f t="shared" si="185"/>
        <v>YES</v>
      </c>
      <c r="R1343" s="24" t="str">
        <f t="shared" si="186"/>
        <v>YES</v>
      </c>
      <c r="S1343" s="24" t="b">
        <f t="shared" si="187"/>
        <v>1</v>
      </c>
      <c r="T1343" s="24" t="b">
        <f t="shared" si="188"/>
        <v>1</v>
      </c>
      <c r="U1343" s="24">
        <f t="shared" si="189"/>
        <v>1328</v>
      </c>
      <c r="V1343" s="24">
        <f t="shared" si="190"/>
        <v>1281</v>
      </c>
      <c r="W1343" s="24"/>
      <c r="X1343" s="23" t="s">
        <v>1480</v>
      </c>
      <c r="Y1343" s="23" t="s">
        <v>42</v>
      </c>
      <c r="AA1343" s="24"/>
      <c r="AB1343" s="24" t="s">
        <v>39</v>
      </c>
      <c r="AC1343" s="24"/>
      <c r="AD1343" s="24">
        <v>6</v>
      </c>
      <c r="AE1343" s="24">
        <v>6</v>
      </c>
      <c r="AF1343" s="24">
        <v>6</v>
      </c>
      <c r="AG1343" s="24">
        <v>6</v>
      </c>
      <c r="AH1343" s="24">
        <v>6</v>
      </c>
      <c r="AI1343" s="24">
        <v>6</v>
      </c>
      <c r="AJ1343" s="24">
        <v>6</v>
      </c>
      <c r="AK1343" s="24">
        <v>6</v>
      </c>
      <c r="AL1343" s="24">
        <v>3</v>
      </c>
      <c r="AM1343" s="24">
        <v>10</v>
      </c>
      <c r="AN1343" s="24">
        <v>6</v>
      </c>
      <c r="AO1343" s="24">
        <v>6</v>
      </c>
      <c r="AQ1343" s="23" t="s">
        <v>4867</v>
      </c>
      <c r="AR1343" s="23" t="s">
        <v>4667</v>
      </c>
      <c r="AS1343" s="23">
        <v>396.58</v>
      </c>
      <c r="AT1343" s="23">
        <v>10.050000000000001</v>
      </c>
      <c r="AU1343" s="23">
        <v>12</v>
      </c>
      <c r="AV1343" s="23">
        <v>-1.9499999999999993</v>
      </c>
      <c r="AW1343" s="23">
        <v>1.61</v>
      </c>
      <c r="AY1343" s="23">
        <v>1000</v>
      </c>
      <c r="AZ1343" s="23">
        <v>1</v>
      </c>
      <c r="BA1343" s="23">
        <v>0.3</v>
      </c>
      <c r="BC1343" s="23" t="s">
        <v>8293</v>
      </c>
      <c r="BD1343" s="23" t="s">
        <v>8293</v>
      </c>
      <c r="BE1343" s="23" t="s">
        <v>8293</v>
      </c>
      <c r="BF1343" s="23" t="s">
        <v>8330</v>
      </c>
    </row>
    <row r="1344" spans="1:58" s="23" customFormat="1" x14ac:dyDescent="0.2">
      <c r="A1344" s="23" t="s">
        <v>4868</v>
      </c>
      <c r="B1344" s="23" t="s">
        <v>4869</v>
      </c>
      <c r="C1344" s="23" t="s">
        <v>38</v>
      </c>
      <c r="D1344" s="23" t="s">
        <v>38</v>
      </c>
      <c r="E1344" s="23">
        <v>1.3</v>
      </c>
      <c r="F1344" s="23" t="s">
        <v>38</v>
      </c>
      <c r="G1344" s="23" t="s">
        <v>38</v>
      </c>
      <c r="H1344" s="23">
        <v>1</v>
      </c>
      <c r="I1344" s="23" t="s">
        <v>8265</v>
      </c>
      <c r="J1344" s="23">
        <v>10</v>
      </c>
      <c r="K1344" s="23">
        <v>1</v>
      </c>
      <c r="L1344" s="23" t="s">
        <v>8345</v>
      </c>
      <c r="N1344" s="24" t="b">
        <f t="shared" si="182"/>
        <v>0</v>
      </c>
      <c r="O1344" s="24">
        <f t="shared" si="183"/>
        <v>102.3</v>
      </c>
      <c r="P1344" s="24">
        <f t="shared" si="184"/>
        <v>5.0649999999999995</v>
      </c>
      <c r="Q1344" s="24" t="str">
        <f t="shared" si="185"/>
        <v>YES</v>
      </c>
      <c r="R1344" s="24" t="str">
        <f t="shared" si="186"/>
        <v>YES</v>
      </c>
      <c r="S1344" s="24" t="b">
        <f t="shared" si="187"/>
        <v>1</v>
      </c>
      <c r="T1344" s="24" t="b">
        <f t="shared" si="188"/>
        <v>1</v>
      </c>
      <c r="U1344" s="24">
        <f t="shared" si="189"/>
        <v>1328</v>
      </c>
      <c r="V1344" s="24">
        <f t="shared" si="190"/>
        <v>1281</v>
      </c>
      <c r="W1344" s="24"/>
      <c r="X1344" s="23" t="s">
        <v>1480</v>
      </c>
      <c r="Y1344" s="23" t="s">
        <v>42</v>
      </c>
      <c r="AA1344" s="24"/>
      <c r="AB1344" s="24" t="s">
        <v>39</v>
      </c>
      <c r="AC1344" s="24"/>
      <c r="AD1344" s="24">
        <v>6</v>
      </c>
      <c r="AE1344" s="24">
        <v>6</v>
      </c>
      <c r="AF1344" s="24">
        <v>3</v>
      </c>
      <c r="AG1344" s="24">
        <v>6</v>
      </c>
      <c r="AH1344" s="24">
        <v>6</v>
      </c>
      <c r="AI1344" s="24">
        <v>6</v>
      </c>
      <c r="AJ1344" s="24">
        <v>10</v>
      </c>
      <c r="AK1344" s="24">
        <v>10</v>
      </c>
      <c r="AL1344" s="24">
        <v>3</v>
      </c>
      <c r="AM1344" s="24">
        <v>10</v>
      </c>
      <c r="AN1344" s="24">
        <v>3</v>
      </c>
      <c r="AO1344" s="24">
        <v>10</v>
      </c>
      <c r="AQ1344" s="23" t="s">
        <v>4870</v>
      </c>
      <c r="AR1344" s="23" t="s">
        <v>4871</v>
      </c>
      <c r="AS1344" s="23">
        <v>536.84</v>
      </c>
      <c r="AT1344" s="23">
        <v>12</v>
      </c>
      <c r="AU1344" s="23">
        <v>12</v>
      </c>
      <c r="AV1344" s="23">
        <v>0</v>
      </c>
      <c r="AW1344" s="23">
        <v>39.6</v>
      </c>
      <c r="AY1344" s="23">
        <v>100</v>
      </c>
      <c r="AZ1344" s="23">
        <v>1</v>
      </c>
      <c r="BA1344" s="23">
        <v>0.3</v>
      </c>
      <c r="BC1344" s="23" t="s">
        <v>8293</v>
      </c>
      <c r="BD1344" s="23" t="s">
        <v>8293</v>
      </c>
      <c r="BE1344" s="23" t="s">
        <v>8293</v>
      </c>
      <c r="BF1344" s="23" t="s">
        <v>8330</v>
      </c>
    </row>
    <row r="1345" spans="1:58" s="23" customFormat="1" x14ac:dyDescent="0.2">
      <c r="A1345" s="23" t="s">
        <v>4872</v>
      </c>
      <c r="B1345" s="23" t="s">
        <v>4873</v>
      </c>
      <c r="C1345" s="23" t="s">
        <v>38</v>
      </c>
      <c r="D1345" s="23" t="s">
        <v>38</v>
      </c>
      <c r="E1345" s="23">
        <v>1.3</v>
      </c>
      <c r="F1345" s="23" t="s">
        <v>38</v>
      </c>
      <c r="G1345" s="23" t="s">
        <v>38</v>
      </c>
      <c r="H1345" s="23">
        <v>1</v>
      </c>
      <c r="I1345" s="23" t="s">
        <v>8265</v>
      </c>
      <c r="J1345" s="23">
        <v>10</v>
      </c>
      <c r="K1345" s="23">
        <v>1</v>
      </c>
      <c r="L1345" s="23" t="s">
        <v>8345</v>
      </c>
      <c r="N1345" s="24" t="b">
        <f t="shared" si="182"/>
        <v>0</v>
      </c>
      <c r="O1345" s="24">
        <f t="shared" si="183"/>
        <v>102.3</v>
      </c>
      <c r="P1345" s="24">
        <f t="shared" si="184"/>
        <v>5.0649999999999995</v>
      </c>
      <c r="Q1345" s="24" t="str">
        <f t="shared" si="185"/>
        <v>YES</v>
      </c>
      <c r="R1345" s="24" t="str">
        <f t="shared" si="186"/>
        <v>YES</v>
      </c>
      <c r="S1345" s="24" t="b">
        <f t="shared" si="187"/>
        <v>1</v>
      </c>
      <c r="T1345" s="24" t="b">
        <f t="shared" si="188"/>
        <v>1</v>
      </c>
      <c r="U1345" s="24">
        <f t="shared" si="189"/>
        <v>1328</v>
      </c>
      <c r="V1345" s="24">
        <f t="shared" si="190"/>
        <v>1281</v>
      </c>
      <c r="W1345" s="24"/>
      <c r="X1345" s="23" t="s">
        <v>1480</v>
      </c>
      <c r="Y1345" s="23" t="s">
        <v>42</v>
      </c>
      <c r="AA1345" s="24"/>
      <c r="AB1345" s="24" t="s">
        <v>39</v>
      </c>
      <c r="AC1345" s="24"/>
      <c r="AD1345" s="24">
        <v>6</v>
      </c>
      <c r="AE1345" s="24">
        <v>6</v>
      </c>
      <c r="AF1345" s="24">
        <v>6</v>
      </c>
      <c r="AG1345" s="24">
        <v>6</v>
      </c>
      <c r="AH1345" s="24">
        <v>6</v>
      </c>
      <c r="AI1345" s="24">
        <v>6</v>
      </c>
      <c r="AJ1345" s="24">
        <v>10</v>
      </c>
      <c r="AK1345" s="24">
        <v>10</v>
      </c>
      <c r="AL1345" s="24">
        <v>3</v>
      </c>
      <c r="AM1345" s="24">
        <v>10</v>
      </c>
      <c r="AN1345" s="24">
        <v>3</v>
      </c>
      <c r="AO1345" s="24">
        <v>10</v>
      </c>
      <c r="AQ1345" s="23" t="s">
        <v>4874</v>
      </c>
      <c r="AR1345" s="23" t="s">
        <v>4875</v>
      </c>
      <c r="AS1345" s="23">
        <v>592.94000000000005</v>
      </c>
      <c r="AT1345" s="23">
        <v>12</v>
      </c>
      <c r="AU1345" s="23">
        <v>12</v>
      </c>
      <c r="AV1345" s="23">
        <v>0</v>
      </c>
      <c r="AW1345" s="23">
        <v>143</v>
      </c>
      <c r="AY1345" s="23">
        <v>100</v>
      </c>
      <c r="AZ1345" s="23">
        <v>1</v>
      </c>
      <c r="BA1345" s="23">
        <v>0.3</v>
      </c>
      <c r="BC1345" s="23" t="s">
        <v>8293</v>
      </c>
      <c r="BD1345" s="23" t="s">
        <v>8293</v>
      </c>
      <c r="BE1345" s="23" t="s">
        <v>8293</v>
      </c>
      <c r="BF1345" s="23" t="s">
        <v>8330</v>
      </c>
    </row>
    <row r="1346" spans="1:58" s="23" customFormat="1" x14ac:dyDescent="0.2">
      <c r="A1346" s="23" t="s">
        <v>4876</v>
      </c>
      <c r="B1346" s="23" t="s">
        <v>4877</v>
      </c>
      <c r="C1346" s="23" t="s">
        <v>38</v>
      </c>
      <c r="D1346" s="23" t="s">
        <v>38</v>
      </c>
      <c r="E1346" s="23">
        <v>1.3</v>
      </c>
      <c r="F1346" s="23" t="s">
        <v>38</v>
      </c>
      <c r="G1346" s="23" t="s">
        <v>38</v>
      </c>
      <c r="H1346" s="23">
        <v>1</v>
      </c>
      <c r="I1346" s="23" t="s">
        <v>8265</v>
      </c>
      <c r="J1346" s="23">
        <v>10</v>
      </c>
      <c r="K1346" s="23">
        <v>1</v>
      </c>
      <c r="L1346" s="23" t="s">
        <v>8345</v>
      </c>
      <c r="N1346" s="24" t="b">
        <f t="shared" ref="N1346:N1409" si="191">AND(I1346="TRUE",J1346&gt;5,K1346&gt;5)</f>
        <v>0</v>
      </c>
      <c r="O1346" s="24">
        <f t="shared" ref="O1346:O1409" si="192">(E1346*H1346)+(J1346*J1346)+(K1346*K1346)</f>
        <v>102.3</v>
      </c>
      <c r="P1346" s="24">
        <f t="shared" ref="P1346:P1409" si="193">((E1346*H1346)+(J1346*J1346))/20*K1346</f>
        <v>5.0649999999999995</v>
      </c>
      <c r="Q1346" s="24" t="str">
        <f t="shared" ref="Q1346:Q1409" si="194">IF(O1346&gt;O$2339,"YES","NO")</f>
        <v>YES</v>
      </c>
      <c r="R1346" s="24" t="str">
        <f t="shared" ref="R1346:R1409" si="195">IF(P1346&gt;P$2339,"YES","NO")</f>
        <v>YES</v>
      </c>
      <c r="S1346" s="24" t="b">
        <f t="shared" si="187"/>
        <v>1</v>
      </c>
      <c r="T1346" s="24" t="b">
        <f t="shared" si="188"/>
        <v>1</v>
      </c>
      <c r="U1346" s="24">
        <f t="shared" si="189"/>
        <v>1328</v>
      </c>
      <c r="V1346" s="24">
        <f t="shared" si="190"/>
        <v>1281</v>
      </c>
      <c r="W1346" s="24"/>
      <c r="X1346" s="23" t="s">
        <v>1480</v>
      </c>
      <c r="Y1346" s="23" t="s">
        <v>42</v>
      </c>
      <c r="AA1346" s="24" t="s">
        <v>39</v>
      </c>
      <c r="AB1346" s="24" t="s">
        <v>39</v>
      </c>
      <c r="AC1346" s="24" t="s">
        <v>39</v>
      </c>
      <c r="AD1346" s="24">
        <v>10</v>
      </c>
      <c r="AE1346" s="24">
        <v>10</v>
      </c>
      <c r="AF1346" s="24">
        <v>10</v>
      </c>
      <c r="AG1346" s="24">
        <v>10</v>
      </c>
      <c r="AH1346" s="24">
        <v>10</v>
      </c>
      <c r="AI1346" s="24">
        <v>10</v>
      </c>
      <c r="AJ1346" s="24">
        <v>10</v>
      </c>
      <c r="AK1346" s="24">
        <v>10</v>
      </c>
      <c r="AL1346" s="24">
        <v>10</v>
      </c>
      <c r="AM1346" s="24">
        <v>10</v>
      </c>
      <c r="AN1346" s="24">
        <v>10</v>
      </c>
      <c r="AO1346" s="24">
        <v>10</v>
      </c>
      <c r="AQ1346" s="23" t="s">
        <v>4878</v>
      </c>
      <c r="AR1346" s="23" t="s">
        <v>4879</v>
      </c>
      <c r="AS1346" s="23">
        <v>406.49</v>
      </c>
      <c r="AT1346" s="23">
        <v>2.25</v>
      </c>
      <c r="AU1346" s="23">
        <v>12</v>
      </c>
      <c r="AV1346" s="23">
        <v>-9.75</v>
      </c>
      <c r="AW1346" s="23">
        <v>3.0999999999999999E-3</v>
      </c>
      <c r="AY1346" s="23">
        <v>10</v>
      </c>
      <c r="AZ1346" s="23">
        <v>1</v>
      </c>
      <c r="BA1346" s="23">
        <v>0.3</v>
      </c>
      <c r="BC1346" s="23" t="s">
        <v>8293</v>
      </c>
      <c r="BD1346" s="23" t="s">
        <v>8293</v>
      </c>
      <c r="BE1346" s="23" t="s">
        <v>8293</v>
      </c>
      <c r="BF1346" s="23" t="s">
        <v>8330</v>
      </c>
    </row>
    <row r="1347" spans="1:58" s="23" customFormat="1" x14ac:dyDescent="0.2">
      <c r="A1347" s="23" t="s">
        <v>4880</v>
      </c>
      <c r="B1347" s="23" t="s">
        <v>4881</v>
      </c>
      <c r="C1347" s="23" t="s">
        <v>38</v>
      </c>
      <c r="D1347" s="23" t="s">
        <v>38</v>
      </c>
      <c r="E1347" s="23">
        <v>1.3</v>
      </c>
      <c r="F1347" s="23" t="s">
        <v>38</v>
      </c>
      <c r="G1347" s="23" t="s">
        <v>38</v>
      </c>
      <c r="H1347" s="23">
        <v>1</v>
      </c>
      <c r="I1347" s="23" t="s">
        <v>8265</v>
      </c>
      <c r="J1347" s="23">
        <v>10</v>
      </c>
      <c r="K1347" s="23">
        <v>1</v>
      </c>
      <c r="L1347" s="23" t="s">
        <v>8345</v>
      </c>
      <c r="N1347" s="24" t="b">
        <f t="shared" si="191"/>
        <v>0</v>
      </c>
      <c r="O1347" s="24">
        <f t="shared" si="192"/>
        <v>102.3</v>
      </c>
      <c r="P1347" s="24">
        <f t="shared" si="193"/>
        <v>5.0649999999999995</v>
      </c>
      <c r="Q1347" s="24" t="str">
        <f t="shared" si="194"/>
        <v>YES</v>
      </c>
      <c r="R1347" s="24" t="str">
        <f t="shared" si="195"/>
        <v>YES</v>
      </c>
      <c r="S1347" s="24" t="b">
        <f t="shared" ref="S1347:S1410" si="196">AND($Q1347="YES",$R1347="YES")</f>
        <v>1</v>
      </c>
      <c r="T1347" s="24" t="b">
        <f t="shared" ref="T1347:T1410" si="197">OR($Q1347="YES",$R1347="YES")</f>
        <v>1</v>
      </c>
      <c r="U1347" s="24">
        <f t="shared" si="189"/>
        <v>1328</v>
      </c>
      <c r="V1347" s="24">
        <f t="shared" si="190"/>
        <v>1281</v>
      </c>
      <c r="W1347" s="24"/>
      <c r="X1347" s="23" t="s">
        <v>1480</v>
      </c>
      <c r="Y1347" s="23" t="s">
        <v>42</v>
      </c>
      <c r="AA1347" s="24"/>
      <c r="AB1347" s="24" t="s">
        <v>39</v>
      </c>
      <c r="AC1347" s="24"/>
      <c r="AD1347" s="24">
        <v>6</v>
      </c>
      <c r="AE1347" s="24">
        <v>6</v>
      </c>
      <c r="AF1347" s="24">
        <v>3</v>
      </c>
      <c r="AG1347" s="24">
        <v>6</v>
      </c>
      <c r="AH1347" s="24">
        <v>6</v>
      </c>
      <c r="AI1347" s="24">
        <v>6</v>
      </c>
      <c r="AJ1347" s="24">
        <v>10</v>
      </c>
      <c r="AK1347" s="24">
        <v>10</v>
      </c>
      <c r="AL1347" s="24">
        <v>1</v>
      </c>
      <c r="AM1347" s="24">
        <v>10</v>
      </c>
      <c r="AN1347" s="24">
        <v>3</v>
      </c>
      <c r="AO1347" s="24">
        <v>10</v>
      </c>
      <c r="AQ1347" s="23" t="s">
        <v>4882</v>
      </c>
      <c r="AR1347" s="23" t="s">
        <v>4883</v>
      </c>
      <c r="AS1347" s="23">
        <v>410.74</v>
      </c>
      <c r="AT1347" s="23">
        <v>12</v>
      </c>
      <c r="AU1347" s="23">
        <v>12</v>
      </c>
      <c r="AV1347" s="23">
        <v>0</v>
      </c>
      <c r="AW1347" s="23">
        <v>151</v>
      </c>
      <c r="AY1347" s="23">
        <v>10</v>
      </c>
      <c r="AZ1347" s="23">
        <v>1</v>
      </c>
      <c r="BA1347" s="23">
        <v>0.3</v>
      </c>
      <c r="BC1347" s="23" t="s">
        <v>8293</v>
      </c>
      <c r="BD1347" s="23" t="s">
        <v>8293</v>
      </c>
      <c r="BE1347" s="23" t="s">
        <v>8293</v>
      </c>
      <c r="BF1347" s="23" t="s">
        <v>8330</v>
      </c>
    </row>
    <row r="1348" spans="1:58" s="23" customFormat="1" x14ac:dyDescent="0.2">
      <c r="A1348" s="23" t="s">
        <v>4884</v>
      </c>
      <c r="B1348" s="23" t="s">
        <v>4885</v>
      </c>
      <c r="C1348" s="23" t="s">
        <v>38</v>
      </c>
      <c r="D1348" s="23" t="s">
        <v>38</v>
      </c>
      <c r="E1348" s="23">
        <v>1.3</v>
      </c>
      <c r="F1348" s="23" t="s">
        <v>38</v>
      </c>
      <c r="G1348" s="23" t="s">
        <v>38</v>
      </c>
      <c r="H1348" s="23">
        <v>1</v>
      </c>
      <c r="I1348" s="23" t="s">
        <v>8265</v>
      </c>
      <c r="J1348" s="23">
        <v>10</v>
      </c>
      <c r="K1348" s="23">
        <v>1</v>
      </c>
      <c r="L1348" s="23" t="s">
        <v>8345</v>
      </c>
      <c r="N1348" s="24" t="b">
        <f t="shared" si="191"/>
        <v>0</v>
      </c>
      <c r="O1348" s="24">
        <f t="shared" si="192"/>
        <v>102.3</v>
      </c>
      <c r="P1348" s="24">
        <f t="shared" si="193"/>
        <v>5.0649999999999995</v>
      </c>
      <c r="Q1348" s="24" t="str">
        <f t="shared" si="194"/>
        <v>YES</v>
      </c>
      <c r="R1348" s="24" t="str">
        <f t="shared" si="195"/>
        <v>YES</v>
      </c>
      <c r="S1348" s="24" t="b">
        <f t="shared" si="196"/>
        <v>1</v>
      </c>
      <c r="T1348" s="24" t="b">
        <f t="shared" si="197"/>
        <v>1</v>
      </c>
      <c r="U1348" s="24">
        <f t="shared" si="189"/>
        <v>1328</v>
      </c>
      <c r="V1348" s="24">
        <f t="shared" si="190"/>
        <v>1281</v>
      </c>
      <c r="W1348" s="24"/>
      <c r="X1348" s="23" t="s">
        <v>1480</v>
      </c>
      <c r="Y1348" s="23" t="s">
        <v>42</v>
      </c>
      <c r="AA1348" s="24" t="s">
        <v>39</v>
      </c>
      <c r="AB1348" s="24" t="s">
        <v>39</v>
      </c>
      <c r="AC1348" s="24"/>
      <c r="AD1348" s="24">
        <v>10</v>
      </c>
      <c r="AE1348" s="24">
        <v>10</v>
      </c>
      <c r="AF1348" s="24">
        <v>6</v>
      </c>
      <c r="AG1348" s="24">
        <v>6</v>
      </c>
      <c r="AH1348" s="24">
        <v>6</v>
      </c>
      <c r="AI1348" s="24">
        <v>6</v>
      </c>
      <c r="AJ1348" s="24">
        <v>10</v>
      </c>
      <c r="AK1348" s="24">
        <v>10</v>
      </c>
      <c r="AL1348" s="24">
        <v>3</v>
      </c>
      <c r="AM1348" s="24">
        <v>10</v>
      </c>
      <c r="AN1348" s="24">
        <v>3</v>
      </c>
      <c r="AO1348" s="24">
        <v>10</v>
      </c>
      <c r="AQ1348" s="23" t="s">
        <v>4886</v>
      </c>
      <c r="AR1348" s="23" t="s">
        <v>4887</v>
      </c>
      <c r="AS1348" s="23">
        <v>749.24</v>
      </c>
      <c r="AT1348" s="23">
        <v>12</v>
      </c>
      <c r="AU1348" s="23">
        <v>12</v>
      </c>
      <c r="AV1348" s="23">
        <v>0</v>
      </c>
      <c r="AW1348" s="23">
        <v>2070</v>
      </c>
      <c r="AY1348" s="23">
        <v>1000</v>
      </c>
      <c r="AZ1348" s="23">
        <v>1</v>
      </c>
      <c r="BA1348" s="23">
        <v>0.3</v>
      </c>
      <c r="BC1348" s="23" t="s">
        <v>8293</v>
      </c>
      <c r="BD1348" s="23" t="s">
        <v>8293</v>
      </c>
      <c r="BE1348" s="23" t="s">
        <v>8293</v>
      </c>
      <c r="BF1348" s="23" t="s">
        <v>8330</v>
      </c>
    </row>
    <row r="1349" spans="1:58" s="23" customFormat="1" x14ac:dyDescent="0.2">
      <c r="A1349" s="23" t="s">
        <v>7081</v>
      </c>
      <c r="B1349" s="23" t="s">
        <v>7082</v>
      </c>
      <c r="C1349" s="23" t="s">
        <v>38</v>
      </c>
      <c r="D1349" s="23" t="s">
        <v>38</v>
      </c>
      <c r="E1349" s="23">
        <v>1.3</v>
      </c>
      <c r="F1349" s="23" t="s">
        <v>38</v>
      </c>
      <c r="G1349" s="23" t="s">
        <v>38</v>
      </c>
      <c r="H1349" s="23">
        <v>1</v>
      </c>
      <c r="I1349" s="23" t="s">
        <v>8265</v>
      </c>
      <c r="J1349" s="23">
        <v>1</v>
      </c>
      <c r="K1349" s="23">
        <v>10</v>
      </c>
      <c r="L1349" s="23" t="s">
        <v>8345</v>
      </c>
      <c r="N1349" s="24" t="b">
        <f t="shared" si="191"/>
        <v>0</v>
      </c>
      <c r="O1349" s="24">
        <f t="shared" si="192"/>
        <v>102.3</v>
      </c>
      <c r="P1349" s="24">
        <f t="shared" si="193"/>
        <v>1.1499999999999999</v>
      </c>
      <c r="Q1349" s="24" t="str">
        <f t="shared" si="194"/>
        <v>YES</v>
      </c>
      <c r="R1349" s="24" t="str">
        <f t="shared" si="195"/>
        <v>YES</v>
      </c>
      <c r="S1349" s="24" t="b">
        <f t="shared" si="196"/>
        <v>1</v>
      </c>
      <c r="T1349" s="24" t="b">
        <f t="shared" si="197"/>
        <v>1</v>
      </c>
      <c r="U1349" s="24">
        <f t="shared" si="189"/>
        <v>1328</v>
      </c>
      <c r="V1349" s="24">
        <f t="shared" si="190"/>
        <v>1949</v>
      </c>
      <c r="W1349" s="24"/>
      <c r="X1349" s="23" t="s">
        <v>82</v>
      </c>
      <c r="Y1349" s="23" t="s">
        <v>70</v>
      </c>
      <c r="AA1349" s="24"/>
      <c r="AB1349" s="24"/>
      <c r="AC1349" s="24"/>
      <c r="AD1349" s="24">
        <v>1</v>
      </c>
      <c r="AE1349" s="24">
        <v>1</v>
      </c>
      <c r="AF1349" s="24">
        <v>1</v>
      </c>
      <c r="AG1349" s="24">
        <v>1</v>
      </c>
      <c r="AH1349" s="24">
        <v>1</v>
      </c>
      <c r="AI1349" s="24">
        <v>1</v>
      </c>
      <c r="AJ1349" s="24">
        <v>1</v>
      </c>
      <c r="AK1349" s="24">
        <v>1</v>
      </c>
      <c r="AL1349" s="24">
        <v>1</v>
      </c>
      <c r="AM1349" s="24">
        <v>1</v>
      </c>
      <c r="AN1349" s="24">
        <v>1</v>
      </c>
      <c r="AO1349" s="24">
        <v>1</v>
      </c>
      <c r="AQ1349" s="23" t="s">
        <v>7083</v>
      </c>
      <c r="AR1349" s="23" t="s">
        <v>7084</v>
      </c>
      <c r="AS1349" s="23">
        <v>128.21</v>
      </c>
      <c r="AT1349" s="23">
        <v>2.71</v>
      </c>
      <c r="AU1349" s="23">
        <v>4.218</v>
      </c>
      <c r="AV1349" s="23">
        <v>-1.508</v>
      </c>
      <c r="AW1349" s="23">
        <v>0.439</v>
      </c>
      <c r="AY1349" s="23">
        <v>100</v>
      </c>
      <c r="AZ1349" s="23">
        <v>1</v>
      </c>
      <c r="BA1349" s="23">
        <v>0.3</v>
      </c>
      <c r="BC1349" s="23" t="s">
        <v>8293</v>
      </c>
      <c r="BD1349" s="23" t="s">
        <v>8293</v>
      </c>
      <c r="BE1349" s="23" t="s">
        <v>8293</v>
      </c>
      <c r="BF1349" s="23" t="s">
        <v>8330</v>
      </c>
    </row>
    <row r="1350" spans="1:58" s="23" customFormat="1" x14ac:dyDescent="0.2">
      <c r="A1350" s="28" t="s">
        <v>8278</v>
      </c>
      <c r="B1350" s="23" t="s">
        <v>4891</v>
      </c>
      <c r="C1350" s="23" t="s">
        <v>38</v>
      </c>
      <c r="D1350" s="23" t="s">
        <v>38</v>
      </c>
      <c r="E1350" s="23">
        <v>1.25</v>
      </c>
      <c r="F1350" s="23" t="s">
        <v>38</v>
      </c>
      <c r="G1350" s="23" t="s">
        <v>38</v>
      </c>
      <c r="H1350" s="23">
        <v>1</v>
      </c>
      <c r="I1350" s="23" t="s">
        <v>8265</v>
      </c>
      <c r="J1350" s="23">
        <v>10</v>
      </c>
      <c r="K1350" s="23">
        <v>1</v>
      </c>
      <c r="L1350" s="23" t="s">
        <v>8345</v>
      </c>
      <c r="N1350" s="24" t="b">
        <f t="shared" si="191"/>
        <v>0</v>
      </c>
      <c r="O1350" s="24">
        <f t="shared" si="192"/>
        <v>102.25</v>
      </c>
      <c r="P1350" s="24">
        <f t="shared" si="193"/>
        <v>5.0625</v>
      </c>
      <c r="Q1350" s="24" t="str">
        <f t="shared" si="194"/>
        <v>YES</v>
      </c>
      <c r="R1350" s="24" t="str">
        <f t="shared" si="195"/>
        <v>YES</v>
      </c>
      <c r="S1350" s="24" t="b">
        <f t="shared" si="196"/>
        <v>1</v>
      </c>
      <c r="T1350" s="24" t="b">
        <f t="shared" si="197"/>
        <v>1</v>
      </c>
      <c r="U1350" s="24">
        <f t="shared" si="189"/>
        <v>1342</v>
      </c>
      <c r="V1350" s="24">
        <f t="shared" si="190"/>
        <v>1294</v>
      </c>
      <c r="W1350" s="24"/>
      <c r="X1350" s="23" t="s">
        <v>1480</v>
      </c>
      <c r="Y1350" s="23" t="s">
        <v>42</v>
      </c>
      <c r="AA1350" s="24"/>
      <c r="AB1350" s="24" t="s">
        <v>39</v>
      </c>
      <c r="AC1350" s="24"/>
      <c r="AD1350" s="24">
        <v>6</v>
      </c>
      <c r="AE1350" s="24">
        <v>6</v>
      </c>
      <c r="AF1350" s="24">
        <v>6</v>
      </c>
      <c r="AG1350" s="24">
        <v>6</v>
      </c>
      <c r="AH1350" s="24">
        <v>6</v>
      </c>
      <c r="AI1350" s="24">
        <v>6</v>
      </c>
      <c r="AJ1350" s="24">
        <v>6</v>
      </c>
      <c r="AK1350" s="24">
        <v>6</v>
      </c>
      <c r="AL1350" s="24">
        <v>10</v>
      </c>
      <c r="AM1350" s="24">
        <v>3</v>
      </c>
      <c r="AN1350" s="24">
        <v>10</v>
      </c>
      <c r="AO1350" s="24">
        <v>6</v>
      </c>
      <c r="AQ1350" s="23" t="s">
        <v>4892</v>
      </c>
      <c r="AR1350" s="23" t="s">
        <v>4893</v>
      </c>
      <c r="AS1350" s="23">
        <v>194.22</v>
      </c>
      <c r="AT1350" s="23">
        <v>3.4</v>
      </c>
      <c r="AU1350" s="23">
        <v>9.8620000000000001</v>
      </c>
      <c r="AV1350" s="23">
        <v>-6.4619999999999997</v>
      </c>
      <c r="AW1350" s="23">
        <v>5.45E-2</v>
      </c>
      <c r="AY1350" s="23">
        <v>10</v>
      </c>
      <c r="AZ1350" s="23">
        <v>1</v>
      </c>
      <c r="BA1350" s="23">
        <v>0.25</v>
      </c>
      <c r="BC1350" s="23" t="s">
        <v>8293</v>
      </c>
      <c r="BD1350" s="23" t="s">
        <v>8293</v>
      </c>
      <c r="BE1350" s="23" t="s">
        <v>8293</v>
      </c>
      <c r="BF1350" s="23" t="s">
        <v>8330</v>
      </c>
    </row>
    <row r="1351" spans="1:58" s="23" customFormat="1" x14ac:dyDescent="0.2">
      <c r="A1351" s="23" t="s">
        <v>4894</v>
      </c>
      <c r="B1351" s="23" t="s">
        <v>4895</v>
      </c>
      <c r="C1351" s="23" t="s">
        <v>38</v>
      </c>
      <c r="D1351" s="23" t="s">
        <v>38</v>
      </c>
      <c r="E1351" s="23">
        <v>1.25</v>
      </c>
      <c r="F1351" s="23" t="s">
        <v>38</v>
      </c>
      <c r="G1351" s="23" t="s">
        <v>38</v>
      </c>
      <c r="H1351" s="23">
        <v>1</v>
      </c>
      <c r="I1351" s="23" t="s">
        <v>8265</v>
      </c>
      <c r="J1351" s="23">
        <v>10</v>
      </c>
      <c r="K1351" s="23">
        <v>1</v>
      </c>
      <c r="L1351" s="23" t="s">
        <v>8345</v>
      </c>
      <c r="N1351" s="24" t="b">
        <f t="shared" si="191"/>
        <v>0</v>
      </c>
      <c r="O1351" s="24">
        <f t="shared" si="192"/>
        <v>102.25</v>
      </c>
      <c r="P1351" s="24">
        <f t="shared" si="193"/>
        <v>5.0625</v>
      </c>
      <c r="Q1351" s="24" t="str">
        <f t="shared" si="194"/>
        <v>YES</v>
      </c>
      <c r="R1351" s="24" t="str">
        <f t="shared" si="195"/>
        <v>YES</v>
      </c>
      <c r="S1351" s="24" t="b">
        <f t="shared" si="196"/>
        <v>1</v>
      </c>
      <c r="T1351" s="24" t="b">
        <f t="shared" si="197"/>
        <v>1</v>
      </c>
      <c r="U1351" s="24">
        <f t="shared" si="189"/>
        <v>1342</v>
      </c>
      <c r="V1351" s="24">
        <f t="shared" si="190"/>
        <v>1294</v>
      </c>
      <c r="W1351" s="24"/>
      <c r="X1351" s="23" t="s">
        <v>1480</v>
      </c>
      <c r="Y1351" s="23" t="s">
        <v>42</v>
      </c>
      <c r="AA1351" s="24" t="s">
        <v>39</v>
      </c>
      <c r="AB1351" s="24" t="s">
        <v>39</v>
      </c>
      <c r="AC1351" s="24" t="s">
        <v>39</v>
      </c>
      <c r="AD1351" s="24">
        <v>10</v>
      </c>
      <c r="AE1351" s="24">
        <v>10</v>
      </c>
      <c r="AF1351" s="24">
        <v>10</v>
      </c>
      <c r="AG1351" s="24">
        <v>10</v>
      </c>
      <c r="AH1351" s="24">
        <v>10</v>
      </c>
      <c r="AI1351" s="24">
        <v>10</v>
      </c>
      <c r="AJ1351" s="24">
        <v>10</v>
      </c>
      <c r="AK1351" s="24">
        <v>10</v>
      </c>
      <c r="AL1351" s="24">
        <v>10</v>
      </c>
      <c r="AM1351" s="24">
        <v>10</v>
      </c>
      <c r="AN1351" s="24">
        <v>10</v>
      </c>
      <c r="AO1351" s="24">
        <v>10</v>
      </c>
      <c r="AQ1351" s="23" t="s">
        <v>4896</v>
      </c>
      <c r="AR1351" s="23" t="s">
        <v>4897</v>
      </c>
      <c r="AS1351" s="23">
        <v>308.44</v>
      </c>
      <c r="AT1351" s="23">
        <v>5.3</v>
      </c>
      <c r="AU1351" s="23">
        <v>12</v>
      </c>
      <c r="AV1351" s="23">
        <v>-6.7</v>
      </c>
      <c r="AW1351" s="23">
        <v>1.49</v>
      </c>
      <c r="AY1351" s="23">
        <v>10</v>
      </c>
      <c r="AZ1351" s="23">
        <v>1</v>
      </c>
      <c r="BA1351" s="23">
        <v>0.25</v>
      </c>
      <c r="BC1351" s="23" t="s">
        <v>8293</v>
      </c>
      <c r="BD1351" s="23" t="s">
        <v>8293</v>
      </c>
      <c r="BE1351" s="23" t="s">
        <v>8293</v>
      </c>
      <c r="BF1351" s="23" t="s">
        <v>8330</v>
      </c>
    </row>
    <row r="1352" spans="1:58" s="23" customFormat="1" x14ac:dyDescent="0.2">
      <c r="A1352" s="23" t="s">
        <v>4898</v>
      </c>
      <c r="B1352" s="23" t="s">
        <v>4899</v>
      </c>
      <c r="C1352" s="23" t="s">
        <v>38</v>
      </c>
      <c r="D1352" s="23" t="s">
        <v>38</v>
      </c>
      <c r="E1352" s="23">
        <v>1.25</v>
      </c>
      <c r="F1352" s="23" t="s">
        <v>38</v>
      </c>
      <c r="G1352" s="23" t="s">
        <v>38</v>
      </c>
      <c r="H1352" s="23">
        <v>1</v>
      </c>
      <c r="I1352" s="23" t="s">
        <v>8265</v>
      </c>
      <c r="J1352" s="23">
        <v>10</v>
      </c>
      <c r="K1352" s="23">
        <v>1</v>
      </c>
      <c r="L1352" s="23" t="s">
        <v>8345</v>
      </c>
      <c r="N1352" s="24" t="b">
        <f t="shared" si="191"/>
        <v>0</v>
      </c>
      <c r="O1352" s="24">
        <f t="shared" si="192"/>
        <v>102.25</v>
      </c>
      <c r="P1352" s="24">
        <f t="shared" si="193"/>
        <v>5.0625</v>
      </c>
      <c r="Q1352" s="24" t="str">
        <f t="shared" si="194"/>
        <v>YES</v>
      </c>
      <c r="R1352" s="24" t="str">
        <f t="shared" si="195"/>
        <v>YES</v>
      </c>
      <c r="S1352" s="24" t="b">
        <f t="shared" si="196"/>
        <v>1</v>
      </c>
      <c r="T1352" s="24" t="b">
        <f t="shared" si="197"/>
        <v>1</v>
      </c>
      <c r="U1352" s="24">
        <f t="shared" si="189"/>
        <v>1342</v>
      </c>
      <c r="V1352" s="24">
        <f t="shared" si="190"/>
        <v>1294</v>
      </c>
      <c r="W1352" s="24"/>
      <c r="X1352" s="23" t="s">
        <v>1480</v>
      </c>
      <c r="Y1352" s="23" t="s">
        <v>42</v>
      </c>
      <c r="AA1352" s="24"/>
      <c r="AB1352" s="24" t="s">
        <v>39</v>
      </c>
      <c r="AC1352" s="24" t="s">
        <v>39</v>
      </c>
      <c r="AD1352" s="24">
        <v>3</v>
      </c>
      <c r="AE1352" s="24">
        <v>3</v>
      </c>
      <c r="AF1352" s="24">
        <v>10</v>
      </c>
      <c r="AG1352" s="24">
        <v>10</v>
      </c>
      <c r="AH1352" s="24">
        <v>10</v>
      </c>
      <c r="AI1352" s="24">
        <v>6</v>
      </c>
      <c r="AJ1352" s="24">
        <v>6</v>
      </c>
      <c r="AK1352" s="24">
        <v>6</v>
      </c>
      <c r="AL1352" s="24">
        <v>10</v>
      </c>
      <c r="AM1352" s="24">
        <v>6</v>
      </c>
      <c r="AN1352" s="24">
        <v>10</v>
      </c>
      <c r="AO1352" s="24">
        <v>6</v>
      </c>
      <c r="AQ1352" s="23" t="s">
        <v>4900</v>
      </c>
      <c r="AR1352" s="23" t="s">
        <v>4901</v>
      </c>
      <c r="AS1352" s="23">
        <v>133.13999999999999</v>
      </c>
      <c r="AT1352" s="23">
        <v>-1.73</v>
      </c>
      <c r="AU1352" s="23">
        <v>7.2930000000000001</v>
      </c>
      <c r="AV1352" s="23">
        <v>-9.0229999999999997</v>
      </c>
      <c r="AW1352" s="23">
        <v>1.92E-3</v>
      </c>
      <c r="AY1352" s="23">
        <v>100</v>
      </c>
      <c r="AZ1352" s="23">
        <v>1</v>
      </c>
      <c r="BA1352" s="23">
        <v>0.25</v>
      </c>
      <c r="BC1352" s="23" t="s">
        <v>8293</v>
      </c>
      <c r="BD1352" s="23" t="s">
        <v>8293</v>
      </c>
      <c r="BE1352" s="23" t="s">
        <v>8293</v>
      </c>
      <c r="BF1352" s="23" t="s">
        <v>8330</v>
      </c>
    </row>
    <row r="1353" spans="1:58" s="23" customFormat="1" x14ac:dyDescent="0.2">
      <c r="A1353" s="23" t="s">
        <v>4902</v>
      </c>
      <c r="B1353" s="23" t="s">
        <v>4903</v>
      </c>
      <c r="C1353" s="23" t="s">
        <v>38</v>
      </c>
      <c r="D1353" s="23" t="s">
        <v>38</v>
      </c>
      <c r="E1353" s="23">
        <v>10</v>
      </c>
      <c r="F1353" s="23" t="s">
        <v>115</v>
      </c>
      <c r="G1353" s="23" t="s">
        <v>38</v>
      </c>
      <c r="H1353" s="23">
        <v>10</v>
      </c>
      <c r="I1353" s="23" t="s">
        <v>8264</v>
      </c>
      <c r="J1353" s="23">
        <v>1</v>
      </c>
      <c r="K1353" s="23">
        <v>1</v>
      </c>
      <c r="L1353" s="23" t="s">
        <v>8345</v>
      </c>
      <c r="N1353" s="24" t="b">
        <f t="shared" si="191"/>
        <v>0</v>
      </c>
      <c r="O1353" s="24">
        <f t="shared" si="192"/>
        <v>102</v>
      </c>
      <c r="P1353" s="24">
        <f t="shared" si="193"/>
        <v>5.05</v>
      </c>
      <c r="Q1353" s="24" t="str">
        <f t="shared" si="194"/>
        <v>YES</v>
      </c>
      <c r="R1353" s="24" t="str">
        <f t="shared" si="195"/>
        <v>YES</v>
      </c>
      <c r="S1353" s="24" t="b">
        <f t="shared" si="196"/>
        <v>1</v>
      </c>
      <c r="T1353" s="24" t="b">
        <f t="shared" si="197"/>
        <v>1</v>
      </c>
      <c r="U1353" s="24">
        <f t="shared" si="189"/>
        <v>1345</v>
      </c>
      <c r="V1353" s="24">
        <f t="shared" si="190"/>
        <v>1298</v>
      </c>
      <c r="W1353" s="24"/>
      <c r="X1353" s="23" t="s">
        <v>1480</v>
      </c>
      <c r="Y1353" s="23" t="s">
        <v>42</v>
      </c>
      <c r="AA1353" s="24"/>
      <c r="AB1353" s="24"/>
      <c r="AC1353" s="24"/>
      <c r="AD1353" s="24">
        <v>1</v>
      </c>
      <c r="AE1353" s="24">
        <v>1</v>
      </c>
      <c r="AF1353" s="24">
        <v>1</v>
      </c>
      <c r="AG1353" s="24">
        <v>1</v>
      </c>
      <c r="AH1353" s="24">
        <v>1</v>
      </c>
      <c r="AI1353" s="24">
        <v>1</v>
      </c>
      <c r="AJ1353" s="24">
        <v>1</v>
      </c>
      <c r="AK1353" s="24">
        <v>1</v>
      </c>
      <c r="AL1353" s="24">
        <v>1</v>
      </c>
      <c r="AM1353" s="24">
        <v>1</v>
      </c>
      <c r="AN1353" s="24">
        <v>1</v>
      </c>
      <c r="AO1353" s="24">
        <v>1</v>
      </c>
      <c r="AQ1353" s="23" t="s">
        <v>4904</v>
      </c>
      <c r="AR1353" s="23" t="s">
        <v>4905</v>
      </c>
      <c r="AS1353" s="23">
        <v>126.19</v>
      </c>
      <c r="AT1353" s="23">
        <v>2.69</v>
      </c>
      <c r="AU1353" s="23">
        <v>4</v>
      </c>
      <c r="AV1353" s="23">
        <v>-1.31</v>
      </c>
      <c r="AW1353" s="23">
        <v>0.54200000000000004</v>
      </c>
      <c r="AY1353" s="23" t="s">
        <v>324</v>
      </c>
      <c r="AZ1353" s="23" t="s">
        <v>325</v>
      </c>
      <c r="BA1353" s="23">
        <v>5</v>
      </c>
      <c r="BC1353" s="23" t="s">
        <v>8293</v>
      </c>
      <c r="BD1353" s="23" t="s">
        <v>8293</v>
      </c>
      <c r="BE1353" s="23" t="s">
        <v>8293</v>
      </c>
      <c r="BF1353" s="23" t="s">
        <v>8330</v>
      </c>
    </row>
    <row r="1354" spans="1:58" s="23" customFormat="1" x14ac:dyDescent="0.2">
      <c r="A1354" s="23" t="s">
        <v>4954</v>
      </c>
      <c r="B1354" s="23" t="s">
        <v>4955</v>
      </c>
      <c r="C1354" s="23" t="s">
        <v>38</v>
      </c>
      <c r="D1354" s="23" t="s">
        <v>38</v>
      </c>
      <c r="E1354" s="23">
        <v>8</v>
      </c>
      <c r="F1354" s="23" t="s">
        <v>38</v>
      </c>
      <c r="G1354" s="23" t="s">
        <v>38</v>
      </c>
      <c r="H1354" s="23">
        <v>8</v>
      </c>
      <c r="I1354" s="23" t="s">
        <v>8264</v>
      </c>
      <c r="J1354" s="23">
        <v>6</v>
      </c>
      <c r="K1354" s="23">
        <v>1</v>
      </c>
      <c r="L1354" s="23" t="s">
        <v>8345</v>
      </c>
      <c r="N1354" s="24" t="b">
        <f t="shared" si="191"/>
        <v>0</v>
      </c>
      <c r="O1354" s="24">
        <f t="shared" si="192"/>
        <v>101</v>
      </c>
      <c r="P1354" s="24">
        <f t="shared" si="193"/>
        <v>5</v>
      </c>
      <c r="Q1354" s="24" t="str">
        <f t="shared" si="194"/>
        <v>YES</v>
      </c>
      <c r="R1354" s="24" t="str">
        <f t="shared" si="195"/>
        <v>YES</v>
      </c>
      <c r="S1354" s="24" t="b">
        <f t="shared" si="196"/>
        <v>1</v>
      </c>
      <c r="T1354" s="24" t="b">
        <f t="shared" si="197"/>
        <v>1</v>
      </c>
      <c r="U1354" s="24">
        <f t="shared" si="189"/>
        <v>1346</v>
      </c>
      <c r="V1354" s="24">
        <f t="shared" si="190"/>
        <v>1299</v>
      </c>
      <c r="W1354" s="24"/>
      <c r="X1354" s="23" t="s">
        <v>1480</v>
      </c>
      <c r="Y1354" s="23" t="s">
        <v>42</v>
      </c>
      <c r="AA1354" s="24"/>
      <c r="AB1354" s="24"/>
      <c r="AC1354" s="24"/>
      <c r="AD1354" s="24">
        <v>3</v>
      </c>
      <c r="AE1354" s="24">
        <v>3</v>
      </c>
      <c r="AF1354" s="24">
        <v>6</v>
      </c>
      <c r="AG1354" s="24">
        <v>6</v>
      </c>
      <c r="AH1354" s="24">
        <v>6</v>
      </c>
      <c r="AI1354" s="24">
        <v>6</v>
      </c>
      <c r="AJ1354" s="24">
        <v>6</v>
      </c>
      <c r="AK1354" s="24">
        <v>6</v>
      </c>
      <c r="AL1354" s="24">
        <v>1</v>
      </c>
      <c r="AM1354" s="24">
        <v>3</v>
      </c>
      <c r="AN1354" s="24">
        <v>1</v>
      </c>
      <c r="AO1354" s="24">
        <v>3</v>
      </c>
      <c r="AQ1354" s="23" t="s">
        <v>4956</v>
      </c>
      <c r="AR1354" s="23" t="s">
        <v>4957</v>
      </c>
      <c r="AS1354" s="23">
        <v>232.82</v>
      </c>
      <c r="AT1354" s="23">
        <v>7.4</v>
      </c>
      <c r="AU1354" s="23">
        <v>6.2750000000000004</v>
      </c>
      <c r="AV1354" s="23">
        <v>1.125</v>
      </c>
      <c r="AW1354" s="23">
        <v>12.6</v>
      </c>
      <c r="AY1354" s="23">
        <v>100000</v>
      </c>
      <c r="AZ1354" s="23">
        <v>3</v>
      </c>
      <c r="BA1354" s="23">
        <v>5</v>
      </c>
      <c r="BC1354" s="23" t="s">
        <v>8293</v>
      </c>
      <c r="BD1354" s="23" t="s">
        <v>8293</v>
      </c>
      <c r="BE1354" s="23" t="s">
        <v>8293</v>
      </c>
      <c r="BF1354" s="23" t="s">
        <v>8330</v>
      </c>
    </row>
    <row r="1355" spans="1:58" s="23" customFormat="1" x14ac:dyDescent="0.2">
      <c r="A1355" s="23" t="s">
        <v>4958</v>
      </c>
      <c r="B1355" s="23" t="s">
        <v>4959</v>
      </c>
      <c r="C1355" s="23" t="s">
        <v>38</v>
      </c>
      <c r="D1355" s="23" t="s">
        <v>38</v>
      </c>
      <c r="E1355" s="23">
        <v>9</v>
      </c>
      <c r="F1355" s="23" t="s">
        <v>38</v>
      </c>
      <c r="G1355" s="23" t="s">
        <v>38</v>
      </c>
      <c r="H1355" s="23">
        <v>10</v>
      </c>
      <c r="I1355" s="23" t="s">
        <v>8264</v>
      </c>
      <c r="J1355" s="23">
        <v>3</v>
      </c>
      <c r="K1355" s="23">
        <v>1</v>
      </c>
      <c r="L1355" s="23" t="s">
        <v>8345</v>
      </c>
      <c r="N1355" s="24" t="b">
        <f t="shared" si="191"/>
        <v>0</v>
      </c>
      <c r="O1355" s="24">
        <f t="shared" si="192"/>
        <v>100</v>
      </c>
      <c r="P1355" s="24">
        <f t="shared" si="193"/>
        <v>4.95</v>
      </c>
      <c r="Q1355" s="24" t="str">
        <f t="shared" si="194"/>
        <v>YES</v>
      </c>
      <c r="R1355" s="24" t="str">
        <f t="shared" si="195"/>
        <v>YES</v>
      </c>
      <c r="S1355" s="24" t="b">
        <f t="shared" si="196"/>
        <v>1</v>
      </c>
      <c r="T1355" s="24" t="b">
        <f t="shared" si="197"/>
        <v>1</v>
      </c>
      <c r="U1355" s="24">
        <f t="shared" si="189"/>
        <v>1347</v>
      </c>
      <c r="V1355" s="24">
        <f t="shared" si="190"/>
        <v>1320</v>
      </c>
      <c r="W1355" s="24"/>
      <c r="X1355" s="23" t="s">
        <v>1480</v>
      </c>
      <c r="Y1355" s="23" t="s">
        <v>42</v>
      </c>
      <c r="AA1355" s="24"/>
      <c r="AB1355" s="24"/>
      <c r="AC1355" s="24"/>
      <c r="AD1355" s="24">
        <v>3</v>
      </c>
      <c r="AE1355" s="24">
        <v>3</v>
      </c>
      <c r="AF1355" s="24">
        <v>3</v>
      </c>
      <c r="AG1355" s="24">
        <v>3</v>
      </c>
      <c r="AH1355" s="24">
        <v>1</v>
      </c>
      <c r="AI1355" s="24">
        <v>3</v>
      </c>
      <c r="AJ1355" s="24">
        <v>3</v>
      </c>
      <c r="AK1355" s="24">
        <v>1</v>
      </c>
      <c r="AL1355" s="24">
        <v>1</v>
      </c>
      <c r="AM1355" s="24">
        <v>3</v>
      </c>
      <c r="AN1355" s="24">
        <v>1</v>
      </c>
      <c r="AO1355" s="24">
        <v>3</v>
      </c>
      <c r="AQ1355" s="23" t="s">
        <v>4960</v>
      </c>
      <c r="AR1355" s="23" t="s">
        <v>4961</v>
      </c>
      <c r="AS1355" s="23">
        <v>175.22</v>
      </c>
      <c r="AT1355" s="23">
        <v>4.12</v>
      </c>
      <c r="AU1355" s="23">
        <v>5.35</v>
      </c>
      <c r="AV1355" s="23">
        <v>-1.2299999999999995</v>
      </c>
      <c r="AW1355" s="23">
        <v>0.54200000000000004</v>
      </c>
      <c r="AY1355" s="23">
        <v>1000000</v>
      </c>
      <c r="AZ1355" s="23">
        <v>4</v>
      </c>
      <c r="BA1355" s="23">
        <v>5</v>
      </c>
      <c r="BC1355" s="23" t="s">
        <v>8293</v>
      </c>
      <c r="BD1355" s="23" t="s">
        <v>8293</v>
      </c>
      <c r="BE1355" s="23" t="s">
        <v>8293</v>
      </c>
      <c r="BF1355" s="23" t="s">
        <v>8330</v>
      </c>
    </row>
    <row r="1356" spans="1:58" s="23" customFormat="1" x14ac:dyDescent="0.2">
      <c r="A1356" s="23" t="s">
        <v>4962</v>
      </c>
      <c r="B1356" s="23" t="s">
        <v>4963</v>
      </c>
      <c r="C1356" s="23" t="s">
        <v>38</v>
      </c>
      <c r="D1356" s="23" t="s">
        <v>38</v>
      </c>
      <c r="E1356" s="23">
        <v>9</v>
      </c>
      <c r="F1356" s="23" t="s">
        <v>38</v>
      </c>
      <c r="G1356" s="23" t="s">
        <v>38</v>
      </c>
      <c r="H1356" s="23">
        <v>10</v>
      </c>
      <c r="I1356" s="23" t="s">
        <v>8264</v>
      </c>
      <c r="J1356" s="23">
        <v>3</v>
      </c>
      <c r="K1356" s="23">
        <v>1</v>
      </c>
      <c r="L1356" s="23" t="s">
        <v>8345</v>
      </c>
      <c r="N1356" s="24" t="b">
        <f t="shared" si="191"/>
        <v>0</v>
      </c>
      <c r="O1356" s="24">
        <f t="shared" si="192"/>
        <v>100</v>
      </c>
      <c r="P1356" s="24">
        <f t="shared" si="193"/>
        <v>4.95</v>
      </c>
      <c r="Q1356" s="24" t="str">
        <f t="shared" si="194"/>
        <v>YES</v>
      </c>
      <c r="R1356" s="24" t="str">
        <f t="shared" si="195"/>
        <v>YES</v>
      </c>
      <c r="S1356" s="24" t="b">
        <f t="shared" si="196"/>
        <v>1</v>
      </c>
      <c r="T1356" s="24" t="b">
        <f t="shared" si="197"/>
        <v>1</v>
      </c>
      <c r="U1356" s="24">
        <f t="shared" si="189"/>
        <v>1347</v>
      </c>
      <c r="V1356" s="24">
        <f t="shared" si="190"/>
        <v>1320</v>
      </c>
      <c r="W1356" s="24"/>
      <c r="X1356" s="23" t="s">
        <v>1480</v>
      </c>
      <c r="Y1356" s="23" t="s">
        <v>42</v>
      </c>
      <c r="AA1356" s="24"/>
      <c r="AB1356" s="24"/>
      <c r="AC1356" s="24"/>
      <c r="AD1356" s="24">
        <v>1</v>
      </c>
      <c r="AE1356" s="24">
        <v>1</v>
      </c>
      <c r="AF1356" s="24">
        <v>1</v>
      </c>
      <c r="AG1356" s="24">
        <v>1</v>
      </c>
      <c r="AH1356" s="24">
        <v>3</v>
      </c>
      <c r="AI1356" s="24">
        <v>1</v>
      </c>
      <c r="AJ1356" s="24">
        <v>1</v>
      </c>
      <c r="AK1356" s="24">
        <v>1</v>
      </c>
      <c r="AL1356" s="24">
        <v>3</v>
      </c>
      <c r="AM1356" s="24">
        <v>1</v>
      </c>
      <c r="AN1356" s="24">
        <v>3</v>
      </c>
      <c r="AO1356" s="24">
        <v>3</v>
      </c>
      <c r="AQ1356" s="23" t="s">
        <v>4964</v>
      </c>
      <c r="AR1356" s="23" t="s">
        <v>1324</v>
      </c>
      <c r="AS1356" s="23">
        <v>90.073999999999998</v>
      </c>
      <c r="AT1356" s="23">
        <v>0.23</v>
      </c>
      <c r="AU1356" s="23">
        <v>4</v>
      </c>
      <c r="AV1356" s="23">
        <v>-3.77</v>
      </c>
      <c r="AW1356" s="23">
        <v>6.2199999999999998E-2</v>
      </c>
      <c r="AY1356" s="23">
        <v>1000000</v>
      </c>
      <c r="AZ1356" s="23">
        <v>4</v>
      </c>
      <c r="BA1356" s="23">
        <v>5</v>
      </c>
      <c r="BC1356" s="23" t="s">
        <v>8293</v>
      </c>
      <c r="BD1356" s="23" t="s">
        <v>8293</v>
      </c>
      <c r="BE1356" s="23" t="s">
        <v>8293</v>
      </c>
      <c r="BF1356" s="23" t="s">
        <v>8330</v>
      </c>
    </row>
    <row r="1357" spans="1:58" s="23" customFormat="1" x14ac:dyDescent="0.2">
      <c r="A1357" s="23" t="s">
        <v>780</v>
      </c>
      <c r="B1357" s="23" t="s">
        <v>781</v>
      </c>
      <c r="C1357" s="23" t="s">
        <v>8340</v>
      </c>
      <c r="D1357" s="23" t="s">
        <v>38</v>
      </c>
      <c r="E1357" s="23">
        <v>6</v>
      </c>
      <c r="F1357" s="23" t="s">
        <v>38</v>
      </c>
      <c r="G1357" s="23" t="s">
        <v>38</v>
      </c>
      <c r="H1357" s="23">
        <v>10</v>
      </c>
      <c r="I1357" s="23" t="s">
        <v>8264</v>
      </c>
      <c r="J1357" s="23">
        <v>6</v>
      </c>
      <c r="K1357" s="23">
        <v>1</v>
      </c>
      <c r="L1357" s="23" t="s">
        <v>8342</v>
      </c>
      <c r="N1357" s="24" t="b">
        <f t="shared" si="191"/>
        <v>0</v>
      </c>
      <c r="O1357" s="24">
        <f t="shared" si="192"/>
        <v>97</v>
      </c>
      <c r="P1357" s="24">
        <f t="shared" si="193"/>
        <v>4.8</v>
      </c>
      <c r="Q1357" s="24" t="str">
        <f t="shared" si="194"/>
        <v>YES</v>
      </c>
      <c r="R1357" s="24" t="str">
        <f t="shared" si="195"/>
        <v>YES</v>
      </c>
      <c r="S1357" s="24" t="b">
        <f t="shared" si="196"/>
        <v>1</v>
      </c>
      <c r="T1357" s="24" t="b">
        <f t="shared" si="197"/>
        <v>1</v>
      </c>
      <c r="U1357" s="24">
        <f t="shared" si="189"/>
        <v>1349</v>
      </c>
      <c r="V1357" s="24">
        <f t="shared" si="190"/>
        <v>1322</v>
      </c>
      <c r="W1357" s="24"/>
      <c r="X1357" s="23" t="s">
        <v>137</v>
      </c>
      <c r="Y1357" s="23" t="s">
        <v>70</v>
      </c>
      <c r="AA1357" s="24"/>
      <c r="AB1357" s="24"/>
      <c r="AC1357" s="24"/>
      <c r="AD1357" s="24">
        <v>3</v>
      </c>
      <c r="AE1357" s="24">
        <v>6</v>
      </c>
      <c r="AF1357" s="24">
        <v>6</v>
      </c>
      <c r="AG1357" s="24">
        <v>6</v>
      </c>
      <c r="AH1357" s="24">
        <v>6</v>
      </c>
      <c r="AI1357" s="24">
        <v>6</v>
      </c>
      <c r="AJ1357" s="24">
        <v>3</v>
      </c>
      <c r="AK1357" s="24">
        <v>3</v>
      </c>
      <c r="AL1357" s="24">
        <v>6</v>
      </c>
      <c r="AM1357" s="24">
        <v>6</v>
      </c>
      <c r="AN1357" s="24">
        <v>6</v>
      </c>
      <c r="AO1357" s="24">
        <v>6</v>
      </c>
      <c r="AQ1357" s="23" t="s">
        <v>782</v>
      </c>
      <c r="AR1357" s="23" t="s">
        <v>783</v>
      </c>
      <c r="AS1357" s="23">
        <v>190.27</v>
      </c>
      <c r="AT1357" s="23">
        <v>3.91</v>
      </c>
      <c r="AU1357" s="23">
        <v>7.024</v>
      </c>
      <c r="AV1357" s="23">
        <v>-3.1139999999999999</v>
      </c>
      <c r="AW1357" s="23">
        <v>1.45</v>
      </c>
      <c r="AY1357" s="23">
        <v>1000</v>
      </c>
      <c r="AZ1357" s="23">
        <v>1</v>
      </c>
      <c r="BA1357" s="23">
        <v>5</v>
      </c>
      <c r="BC1357" s="23" t="s">
        <v>8293</v>
      </c>
      <c r="BD1357" s="23" t="s">
        <v>8321</v>
      </c>
      <c r="BE1357" s="23" t="s">
        <v>8293</v>
      </c>
      <c r="BF1357" s="23" t="s">
        <v>8330</v>
      </c>
    </row>
    <row r="1358" spans="1:58" s="23" customFormat="1" x14ac:dyDescent="0.2">
      <c r="A1358" s="23" t="s">
        <v>796</v>
      </c>
      <c r="B1358" s="23" t="s">
        <v>797</v>
      </c>
      <c r="C1358" s="23" t="s">
        <v>8340</v>
      </c>
      <c r="D1358" s="23" t="s">
        <v>38</v>
      </c>
      <c r="E1358" s="23">
        <v>6</v>
      </c>
      <c r="F1358" s="23" t="s">
        <v>38</v>
      </c>
      <c r="G1358" s="23" t="s">
        <v>38</v>
      </c>
      <c r="H1358" s="23">
        <v>10</v>
      </c>
      <c r="I1358" s="23" t="s">
        <v>8264</v>
      </c>
      <c r="J1358" s="23">
        <v>6</v>
      </c>
      <c r="K1358" s="23">
        <v>1</v>
      </c>
      <c r="L1358" s="23" t="s">
        <v>8342</v>
      </c>
      <c r="N1358" s="24" t="b">
        <f t="shared" si="191"/>
        <v>0</v>
      </c>
      <c r="O1358" s="24">
        <f t="shared" si="192"/>
        <v>97</v>
      </c>
      <c r="P1358" s="24">
        <f t="shared" si="193"/>
        <v>4.8</v>
      </c>
      <c r="Q1358" s="24" t="str">
        <f t="shared" si="194"/>
        <v>YES</v>
      </c>
      <c r="R1358" s="24" t="str">
        <f t="shared" si="195"/>
        <v>YES</v>
      </c>
      <c r="S1358" s="24" t="b">
        <f t="shared" si="196"/>
        <v>1</v>
      </c>
      <c r="T1358" s="24" t="b">
        <f t="shared" si="197"/>
        <v>1</v>
      </c>
      <c r="U1358" s="24">
        <f t="shared" si="189"/>
        <v>1349</v>
      </c>
      <c r="V1358" s="24">
        <f t="shared" si="190"/>
        <v>1322</v>
      </c>
      <c r="W1358" s="24"/>
      <c r="X1358" s="23" t="s">
        <v>137</v>
      </c>
      <c r="Y1358" s="23" t="s">
        <v>120</v>
      </c>
      <c r="AA1358" s="24"/>
      <c r="AB1358" s="24"/>
      <c r="AC1358" s="24"/>
      <c r="AD1358" s="24">
        <v>3</v>
      </c>
      <c r="AE1358" s="24">
        <v>3</v>
      </c>
      <c r="AF1358" s="24">
        <v>3</v>
      </c>
      <c r="AG1358" s="24">
        <v>3</v>
      </c>
      <c r="AH1358" s="24">
        <v>3</v>
      </c>
      <c r="AI1358" s="24">
        <v>3</v>
      </c>
      <c r="AJ1358" s="24">
        <v>3</v>
      </c>
      <c r="AK1358" s="24">
        <v>3</v>
      </c>
      <c r="AL1358" s="24">
        <v>6</v>
      </c>
      <c r="AM1358" s="24">
        <v>3</v>
      </c>
      <c r="AN1358" s="24">
        <v>6</v>
      </c>
      <c r="AO1358" s="24">
        <v>3</v>
      </c>
      <c r="AQ1358" s="23" t="s">
        <v>798</v>
      </c>
      <c r="AR1358" s="23" t="s">
        <v>799</v>
      </c>
      <c r="AS1358" s="23">
        <v>157.55000000000001</v>
      </c>
      <c r="AT1358" s="23">
        <v>2.46</v>
      </c>
      <c r="AU1358" s="23">
        <v>5.718</v>
      </c>
      <c r="AV1358" s="23">
        <v>-3.258</v>
      </c>
      <c r="AW1358" s="23">
        <v>0.64400000000000002</v>
      </c>
      <c r="AY1358" s="23">
        <v>10</v>
      </c>
      <c r="AZ1358" s="23">
        <v>1</v>
      </c>
      <c r="BA1358" s="23">
        <v>5</v>
      </c>
      <c r="BC1358" s="23" t="s">
        <v>8293</v>
      </c>
      <c r="BD1358" s="23" t="s">
        <v>8320</v>
      </c>
      <c r="BE1358" s="23" t="s">
        <v>8293</v>
      </c>
      <c r="BF1358" s="23" t="s">
        <v>8330</v>
      </c>
    </row>
    <row r="1359" spans="1:58" s="23" customFormat="1" x14ac:dyDescent="0.2">
      <c r="A1359" s="23" t="s">
        <v>4965</v>
      </c>
      <c r="B1359" s="23" t="s">
        <v>4966</v>
      </c>
      <c r="C1359" s="23" t="s">
        <v>38</v>
      </c>
      <c r="D1359" s="23" t="s">
        <v>38</v>
      </c>
      <c r="E1359" s="23">
        <v>6</v>
      </c>
      <c r="F1359" s="23" t="s">
        <v>38</v>
      </c>
      <c r="G1359" s="23" t="s">
        <v>38</v>
      </c>
      <c r="H1359" s="23">
        <v>10</v>
      </c>
      <c r="I1359" s="23" t="s">
        <v>8264</v>
      </c>
      <c r="J1359" s="23">
        <v>6</v>
      </c>
      <c r="K1359" s="23">
        <v>1</v>
      </c>
      <c r="L1359" s="23" t="s">
        <v>8342</v>
      </c>
      <c r="N1359" s="24" t="b">
        <f t="shared" si="191"/>
        <v>0</v>
      </c>
      <c r="O1359" s="24">
        <f t="shared" si="192"/>
        <v>97</v>
      </c>
      <c r="P1359" s="24">
        <f t="shared" si="193"/>
        <v>4.8</v>
      </c>
      <c r="Q1359" s="24" t="str">
        <f t="shared" si="194"/>
        <v>YES</v>
      </c>
      <c r="R1359" s="24" t="str">
        <f t="shared" si="195"/>
        <v>YES</v>
      </c>
      <c r="S1359" s="24" t="b">
        <f t="shared" si="196"/>
        <v>1</v>
      </c>
      <c r="T1359" s="24" t="b">
        <f t="shared" si="197"/>
        <v>1</v>
      </c>
      <c r="U1359" s="24">
        <f t="shared" si="189"/>
        <v>1349</v>
      </c>
      <c r="V1359" s="24">
        <f t="shared" si="190"/>
        <v>1322</v>
      </c>
      <c r="W1359" s="24"/>
      <c r="X1359" s="23" t="s">
        <v>1475</v>
      </c>
      <c r="Y1359" s="23" t="s">
        <v>342</v>
      </c>
      <c r="AA1359" s="24"/>
      <c r="AB1359" s="24"/>
      <c r="AC1359" s="24"/>
      <c r="AD1359" s="24">
        <v>6</v>
      </c>
      <c r="AE1359" s="24">
        <v>6</v>
      </c>
      <c r="AF1359" s="24">
        <v>3</v>
      </c>
      <c r="AG1359" s="24">
        <v>3</v>
      </c>
      <c r="AH1359" s="24">
        <v>3</v>
      </c>
      <c r="AI1359" s="24">
        <v>3</v>
      </c>
      <c r="AJ1359" s="24">
        <v>3</v>
      </c>
      <c r="AK1359" s="24">
        <v>3</v>
      </c>
      <c r="AL1359" s="24">
        <v>6</v>
      </c>
      <c r="AM1359" s="24">
        <v>3</v>
      </c>
      <c r="AN1359" s="24">
        <v>6</v>
      </c>
      <c r="AO1359" s="24">
        <v>3</v>
      </c>
      <c r="AQ1359" s="23" t="s">
        <v>4967</v>
      </c>
      <c r="AR1359" s="23" t="s">
        <v>4968</v>
      </c>
      <c r="AS1359" s="23">
        <v>249.38</v>
      </c>
      <c r="AT1359" s="23">
        <v>3.7</v>
      </c>
      <c r="AU1359" s="23">
        <v>7.907</v>
      </c>
      <c r="AV1359" s="23">
        <v>-4.2069999999999999</v>
      </c>
      <c r="AW1359" s="23">
        <v>7.7100000000000002E-2</v>
      </c>
      <c r="AY1359" s="23">
        <v>10</v>
      </c>
      <c r="AZ1359" s="23">
        <v>1</v>
      </c>
      <c r="BA1359" s="23">
        <v>5</v>
      </c>
      <c r="BC1359" s="23" t="s">
        <v>8293</v>
      </c>
      <c r="BD1359" s="23" t="s">
        <v>8293</v>
      </c>
      <c r="BE1359" s="23" t="s">
        <v>8293</v>
      </c>
      <c r="BF1359" s="23" t="s">
        <v>8330</v>
      </c>
    </row>
    <row r="1360" spans="1:58" s="23" customFormat="1" x14ac:dyDescent="0.2">
      <c r="A1360" s="23" t="s">
        <v>4969</v>
      </c>
      <c r="B1360" s="23" t="s">
        <v>4970</v>
      </c>
      <c r="C1360" s="23" t="s">
        <v>38</v>
      </c>
      <c r="D1360" s="23" t="s">
        <v>38</v>
      </c>
      <c r="E1360" s="23">
        <v>6</v>
      </c>
      <c r="F1360" s="23" t="s">
        <v>38</v>
      </c>
      <c r="G1360" s="23" t="s">
        <v>38</v>
      </c>
      <c r="H1360" s="23">
        <v>10</v>
      </c>
      <c r="I1360" s="23" t="s">
        <v>8264</v>
      </c>
      <c r="J1360" s="23">
        <v>6</v>
      </c>
      <c r="K1360" s="23">
        <v>1</v>
      </c>
      <c r="L1360" s="23" t="s">
        <v>8345</v>
      </c>
      <c r="N1360" s="24" t="b">
        <f t="shared" si="191"/>
        <v>0</v>
      </c>
      <c r="O1360" s="24">
        <f t="shared" si="192"/>
        <v>97</v>
      </c>
      <c r="P1360" s="24">
        <f t="shared" si="193"/>
        <v>4.8</v>
      </c>
      <c r="Q1360" s="24" t="str">
        <f t="shared" si="194"/>
        <v>YES</v>
      </c>
      <c r="R1360" s="24" t="str">
        <f t="shared" si="195"/>
        <v>YES</v>
      </c>
      <c r="S1360" s="24" t="b">
        <f t="shared" si="196"/>
        <v>1</v>
      </c>
      <c r="T1360" s="24" t="b">
        <f t="shared" si="197"/>
        <v>1</v>
      </c>
      <c r="U1360" s="24">
        <f t="shared" si="189"/>
        <v>1349</v>
      </c>
      <c r="V1360" s="24">
        <f t="shared" si="190"/>
        <v>1322</v>
      </c>
      <c r="W1360" s="24"/>
      <c r="X1360" s="23" t="s">
        <v>1480</v>
      </c>
      <c r="Y1360" s="23" t="s">
        <v>42</v>
      </c>
      <c r="AA1360" s="24"/>
      <c r="AB1360" s="24"/>
      <c r="AC1360" s="24"/>
      <c r="AD1360" s="24">
        <v>3</v>
      </c>
      <c r="AE1360" s="24">
        <v>3</v>
      </c>
      <c r="AF1360" s="24">
        <v>3</v>
      </c>
      <c r="AG1360" s="24">
        <v>3</v>
      </c>
      <c r="AH1360" s="24">
        <v>3</v>
      </c>
      <c r="AI1360" s="24">
        <v>3</v>
      </c>
      <c r="AJ1360" s="24">
        <v>3</v>
      </c>
      <c r="AK1360" s="24">
        <v>3</v>
      </c>
      <c r="AL1360" s="24">
        <v>6</v>
      </c>
      <c r="AM1360" s="24">
        <v>3</v>
      </c>
      <c r="AN1360" s="24">
        <v>6</v>
      </c>
      <c r="AO1360" s="24">
        <v>3</v>
      </c>
      <c r="AQ1360" s="23" t="s">
        <v>4971</v>
      </c>
      <c r="AR1360" s="23" t="s">
        <v>4972</v>
      </c>
      <c r="AS1360" s="23">
        <v>226.26</v>
      </c>
      <c r="AT1360" s="23">
        <v>3.79</v>
      </c>
      <c r="AU1360" s="23">
        <v>8.1219999999999999</v>
      </c>
      <c r="AV1360" s="23">
        <v>-4.3319999999999999</v>
      </c>
      <c r="AW1360" s="23">
        <v>2.47E-2</v>
      </c>
      <c r="AY1360" s="23">
        <v>10</v>
      </c>
      <c r="AZ1360" s="23">
        <v>1</v>
      </c>
      <c r="BA1360" s="23">
        <v>5</v>
      </c>
      <c r="BC1360" s="23" t="s">
        <v>8293</v>
      </c>
      <c r="BD1360" s="23" t="s">
        <v>8293</v>
      </c>
      <c r="BE1360" s="23" t="s">
        <v>8293</v>
      </c>
      <c r="BF1360" s="23" t="s">
        <v>8330</v>
      </c>
    </row>
    <row r="1361" spans="1:58" s="23" customFormat="1" x14ac:dyDescent="0.2">
      <c r="A1361" s="23" t="s">
        <v>4973</v>
      </c>
      <c r="B1361" s="23" t="s">
        <v>4974</v>
      </c>
      <c r="C1361" s="23" t="s">
        <v>38</v>
      </c>
      <c r="D1361" s="23" t="s">
        <v>38</v>
      </c>
      <c r="E1361" s="23">
        <v>6</v>
      </c>
      <c r="F1361" s="23" t="s">
        <v>38</v>
      </c>
      <c r="G1361" s="23" t="s">
        <v>38</v>
      </c>
      <c r="H1361" s="23">
        <v>10</v>
      </c>
      <c r="I1361" s="23" t="s">
        <v>8264</v>
      </c>
      <c r="J1361" s="23">
        <v>6</v>
      </c>
      <c r="K1361" s="23">
        <v>1</v>
      </c>
      <c r="L1361" s="23" t="s">
        <v>8345</v>
      </c>
      <c r="N1361" s="24" t="b">
        <f t="shared" si="191"/>
        <v>0</v>
      </c>
      <c r="O1361" s="24">
        <f t="shared" si="192"/>
        <v>97</v>
      </c>
      <c r="P1361" s="24">
        <f t="shared" si="193"/>
        <v>4.8</v>
      </c>
      <c r="Q1361" s="24" t="str">
        <f t="shared" si="194"/>
        <v>YES</v>
      </c>
      <c r="R1361" s="24" t="str">
        <f t="shared" si="195"/>
        <v>YES</v>
      </c>
      <c r="S1361" s="24" t="b">
        <f t="shared" si="196"/>
        <v>1</v>
      </c>
      <c r="T1361" s="24" t="b">
        <f t="shared" si="197"/>
        <v>1</v>
      </c>
      <c r="U1361" s="24">
        <f t="shared" si="189"/>
        <v>1349</v>
      </c>
      <c r="V1361" s="24">
        <f t="shared" si="190"/>
        <v>1322</v>
      </c>
      <c r="W1361" s="24"/>
      <c r="X1361" s="23" t="s">
        <v>1480</v>
      </c>
      <c r="Y1361" s="23" t="s">
        <v>42</v>
      </c>
      <c r="AA1361" s="24"/>
      <c r="AB1361" s="24"/>
      <c r="AC1361" s="24"/>
      <c r="AD1361" s="24">
        <v>6</v>
      </c>
      <c r="AE1361" s="24">
        <v>6</v>
      </c>
      <c r="AF1361" s="24">
        <v>3</v>
      </c>
      <c r="AG1361" s="24">
        <v>3</v>
      </c>
      <c r="AH1361" s="24">
        <v>3</v>
      </c>
      <c r="AI1361" s="24">
        <v>3</v>
      </c>
      <c r="AJ1361" s="24">
        <v>3</v>
      </c>
      <c r="AK1361" s="24">
        <v>3</v>
      </c>
      <c r="AL1361" s="24">
        <v>6</v>
      </c>
      <c r="AM1361" s="24">
        <v>3</v>
      </c>
      <c r="AN1361" s="24">
        <v>6</v>
      </c>
      <c r="AO1361" s="24">
        <v>3</v>
      </c>
      <c r="AQ1361" s="23" t="s">
        <v>4975</v>
      </c>
      <c r="AR1361" s="23" t="s">
        <v>4976</v>
      </c>
      <c r="AS1361" s="23">
        <v>240.28</v>
      </c>
      <c r="AT1361" s="23">
        <v>4.28</v>
      </c>
      <c r="AU1361" s="23">
        <v>8.4870000000000001</v>
      </c>
      <c r="AV1361" s="23">
        <v>-4.2069999999999999</v>
      </c>
      <c r="AW1361" s="23">
        <v>5.1400000000000001E-2</v>
      </c>
      <c r="AY1361" s="23">
        <v>10</v>
      </c>
      <c r="AZ1361" s="23">
        <v>1</v>
      </c>
      <c r="BA1361" s="23">
        <v>5</v>
      </c>
      <c r="BC1361" s="23" t="s">
        <v>8293</v>
      </c>
      <c r="BD1361" s="23" t="s">
        <v>8293</v>
      </c>
      <c r="BE1361" s="23" t="s">
        <v>8293</v>
      </c>
      <c r="BF1361" s="23" t="s">
        <v>8330</v>
      </c>
    </row>
    <row r="1362" spans="1:58" s="23" customFormat="1" x14ac:dyDescent="0.2">
      <c r="A1362" s="23" t="s">
        <v>4977</v>
      </c>
      <c r="B1362" s="23" t="s">
        <v>4978</v>
      </c>
      <c r="C1362" s="23" t="s">
        <v>38</v>
      </c>
      <c r="D1362" s="23" t="s">
        <v>38</v>
      </c>
      <c r="E1362" s="23">
        <v>6</v>
      </c>
      <c r="F1362" s="23" t="s">
        <v>38</v>
      </c>
      <c r="G1362" s="23" t="s">
        <v>38</v>
      </c>
      <c r="H1362" s="23">
        <v>10</v>
      </c>
      <c r="I1362" s="23" t="s">
        <v>8264</v>
      </c>
      <c r="J1362" s="23">
        <v>6</v>
      </c>
      <c r="K1362" s="23">
        <v>1</v>
      </c>
      <c r="L1362" s="23" t="s">
        <v>8345</v>
      </c>
      <c r="N1362" s="24" t="b">
        <f t="shared" si="191"/>
        <v>0</v>
      </c>
      <c r="O1362" s="24">
        <f t="shared" si="192"/>
        <v>97</v>
      </c>
      <c r="P1362" s="24">
        <f t="shared" si="193"/>
        <v>4.8</v>
      </c>
      <c r="Q1362" s="24" t="str">
        <f t="shared" si="194"/>
        <v>YES</v>
      </c>
      <c r="R1362" s="24" t="str">
        <f t="shared" si="195"/>
        <v>YES</v>
      </c>
      <c r="S1362" s="24" t="b">
        <f t="shared" si="196"/>
        <v>1</v>
      </c>
      <c r="T1362" s="24" t="b">
        <f t="shared" si="197"/>
        <v>1</v>
      </c>
      <c r="U1362" s="24">
        <f t="shared" si="189"/>
        <v>1349</v>
      </c>
      <c r="V1362" s="24">
        <f t="shared" si="190"/>
        <v>1322</v>
      </c>
      <c r="W1362" s="24"/>
      <c r="X1362" s="23" t="s">
        <v>1480</v>
      </c>
      <c r="Y1362" s="23" t="s">
        <v>42</v>
      </c>
      <c r="AA1362" s="24"/>
      <c r="AB1362" s="24"/>
      <c r="AC1362" s="24"/>
      <c r="AD1362" s="24">
        <v>6</v>
      </c>
      <c r="AE1362" s="24">
        <v>6</v>
      </c>
      <c r="AF1362" s="24">
        <v>6</v>
      </c>
      <c r="AG1362" s="24">
        <v>6</v>
      </c>
      <c r="AH1362" s="24">
        <v>6</v>
      </c>
      <c r="AI1362" s="24">
        <v>6</v>
      </c>
      <c r="AJ1362" s="24">
        <v>6</v>
      </c>
      <c r="AK1362" s="24">
        <v>6</v>
      </c>
      <c r="AL1362" s="24">
        <v>6</v>
      </c>
      <c r="AM1362" s="24">
        <v>6</v>
      </c>
      <c r="AN1362" s="24">
        <v>6</v>
      </c>
      <c r="AO1362" s="24">
        <v>6</v>
      </c>
      <c r="AQ1362" s="23" t="s">
        <v>4979</v>
      </c>
      <c r="AR1362" s="23" t="s">
        <v>4980</v>
      </c>
      <c r="AS1362" s="23">
        <v>422.76</v>
      </c>
      <c r="AT1362" s="23">
        <v>6.73</v>
      </c>
      <c r="AU1362" s="23">
        <v>10.374000000000001</v>
      </c>
      <c r="AV1362" s="23">
        <v>-3.6440000000000001</v>
      </c>
      <c r="AW1362" s="23">
        <v>0.21099999999999999</v>
      </c>
      <c r="AY1362" s="23">
        <v>1000</v>
      </c>
      <c r="AZ1362" s="23">
        <v>1</v>
      </c>
      <c r="BA1362" s="23">
        <v>5</v>
      </c>
      <c r="BC1362" s="23" t="s">
        <v>8293</v>
      </c>
      <c r="BD1362" s="23" t="s">
        <v>8293</v>
      </c>
      <c r="BE1362" s="23" t="s">
        <v>8293</v>
      </c>
      <c r="BF1362" s="23" t="s">
        <v>8330</v>
      </c>
    </row>
    <row r="1363" spans="1:58" s="23" customFormat="1" x14ac:dyDescent="0.2">
      <c r="A1363" s="23" t="s">
        <v>4981</v>
      </c>
      <c r="B1363" s="23" t="s">
        <v>4982</v>
      </c>
      <c r="C1363" s="23" t="s">
        <v>38</v>
      </c>
      <c r="D1363" s="23" t="s">
        <v>38</v>
      </c>
      <c r="E1363" s="23">
        <v>6</v>
      </c>
      <c r="F1363" s="23" t="s">
        <v>38</v>
      </c>
      <c r="G1363" s="23" t="s">
        <v>38</v>
      </c>
      <c r="H1363" s="23">
        <v>10</v>
      </c>
      <c r="I1363" s="23" t="s">
        <v>8264</v>
      </c>
      <c r="J1363" s="23">
        <v>6</v>
      </c>
      <c r="K1363" s="23">
        <v>1</v>
      </c>
      <c r="L1363" s="23" t="s">
        <v>8345</v>
      </c>
      <c r="N1363" s="24" t="b">
        <f t="shared" si="191"/>
        <v>0</v>
      </c>
      <c r="O1363" s="24">
        <f t="shared" si="192"/>
        <v>97</v>
      </c>
      <c r="P1363" s="24">
        <f t="shared" si="193"/>
        <v>4.8</v>
      </c>
      <c r="Q1363" s="24" t="str">
        <f t="shared" si="194"/>
        <v>YES</v>
      </c>
      <c r="R1363" s="24" t="str">
        <f t="shared" si="195"/>
        <v>YES</v>
      </c>
      <c r="S1363" s="24" t="b">
        <f t="shared" si="196"/>
        <v>1</v>
      </c>
      <c r="T1363" s="24" t="b">
        <f t="shared" si="197"/>
        <v>1</v>
      </c>
      <c r="U1363" s="24">
        <f t="shared" si="189"/>
        <v>1349</v>
      </c>
      <c r="V1363" s="24">
        <f t="shared" si="190"/>
        <v>1322</v>
      </c>
      <c r="W1363" s="24"/>
      <c r="X1363" s="23" t="s">
        <v>1480</v>
      </c>
      <c r="Y1363" s="23" t="s">
        <v>42</v>
      </c>
      <c r="AA1363" s="24"/>
      <c r="AB1363" s="24"/>
      <c r="AC1363" s="24"/>
      <c r="AD1363" s="24">
        <v>3</v>
      </c>
      <c r="AE1363" s="24">
        <v>3</v>
      </c>
      <c r="AF1363" s="24">
        <v>6</v>
      </c>
      <c r="AG1363" s="24">
        <v>3</v>
      </c>
      <c r="AH1363" s="24">
        <v>3</v>
      </c>
      <c r="AI1363" s="24">
        <v>3</v>
      </c>
      <c r="AJ1363" s="24">
        <v>3</v>
      </c>
      <c r="AK1363" s="24">
        <v>3</v>
      </c>
      <c r="AL1363" s="24">
        <v>3</v>
      </c>
      <c r="AM1363" s="24">
        <v>3</v>
      </c>
      <c r="AN1363" s="24">
        <v>3</v>
      </c>
      <c r="AO1363" s="24">
        <v>3</v>
      </c>
      <c r="AQ1363" s="23" t="s">
        <v>4983</v>
      </c>
      <c r="AR1363" s="23" t="s">
        <v>4984</v>
      </c>
      <c r="AS1363" s="23">
        <v>168.27</v>
      </c>
      <c r="AT1363" s="23">
        <v>3.87</v>
      </c>
      <c r="AU1363" s="23">
        <v>6.5090000000000003</v>
      </c>
      <c r="AV1363" s="23">
        <v>-2.6390000000000002</v>
      </c>
      <c r="AW1363" s="23">
        <v>1.34</v>
      </c>
      <c r="AY1363" s="23">
        <v>1000</v>
      </c>
      <c r="AZ1363" s="23">
        <v>1</v>
      </c>
      <c r="BA1363" s="23">
        <v>5</v>
      </c>
      <c r="BC1363" s="23" t="s">
        <v>8293</v>
      </c>
      <c r="BD1363" s="23" t="s">
        <v>8293</v>
      </c>
      <c r="BE1363" s="23" t="s">
        <v>8293</v>
      </c>
      <c r="BF1363" s="23" t="s">
        <v>8330</v>
      </c>
    </row>
    <row r="1364" spans="1:58" s="23" customFormat="1" x14ac:dyDescent="0.2">
      <c r="A1364" s="23" t="s">
        <v>4985</v>
      </c>
      <c r="B1364" s="23" t="s">
        <v>4986</v>
      </c>
      <c r="C1364" s="23" t="s">
        <v>38</v>
      </c>
      <c r="D1364" s="23" t="s">
        <v>38</v>
      </c>
      <c r="E1364" s="23">
        <v>6</v>
      </c>
      <c r="F1364" s="23" t="s">
        <v>38</v>
      </c>
      <c r="G1364" s="23" t="s">
        <v>38</v>
      </c>
      <c r="H1364" s="23">
        <v>10</v>
      </c>
      <c r="I1364" s="23" t="s">
        <v>8264</v>
      </c>
      <c r="J1364" s="23">
        <v>6</v>
      </c>
      <c r="K1364" s="23">
        <v>1</v>
      </c>
      <c r="L1364" s="23" t="s">
        <v>8345</v>
      </c>
      <c r="N1364" s="24" t="b">
        <f t="shared" si="191"/>
        <v>0</v>
      </c>
      <c r="O1364" s="24">
        <f t="shared" si="192"/>
        <v>97</v>
      </c>
      <c r="P1364" s="24">
        <f t="shared" si="193"/>
        <v>4.8</v>
      </c>
      <c r="Q1364" s="24" t="str">
        <f t="shared" si="194"/>
        <v>YES</v>
      </c>
      <c r="R1364" s="24" t="str">
        <f t="shared" si="195"/>
        <v>YES</v>
      </c>
      <c r="S1364" s="24" t="b">
        <f t="shared" si="196"/>
        <v>1</v>
      </c>
      <c r="T1364" s="24" t="b">
        <f t="shared" si="197"/>
        <v>1</v>
      </c>
      <c r="U1364" s="24">
        <f t="shared" si="189"/>
        <v>1349</v>
      </c>
      <c r="V1364" s="24">
        <f t="shared" si="190"/>
        <v>1322</v>
      </c>
      <c r="W1364" s="24"/>
      <c r="X1364" s="23" t="s">
        <v>1480</v>
      </c>
      <c r="Y1364" s="23" t="s">
        <v>42</v>
      </c>
      <c r="AA1364" s="24"/>
      <c r="AB1364" s="24"/>
      <c r="AC1364" s="24"/>
      <c r="AD1364" s="24">
        <v>6</v>
      </c>
      <c r="AE1364" s="24">
        <v>6</v>
      </c>
      <c r="AF1364" s="24">
        <v>6</v>
      </c>
      <c r="AG1364" s="24">
        <v>3</v>
      </c>
      <c r="AH1364" s="24">
        <v>3</v>
      </c>
      <c r="AI1364" s="24">
        <v>3</v>
      </c>
      <c r="AJ1364" s="24">
        <v>3</v>
      </c>
      <c r="AK1364" s="24">
        <v>3</v>
      </c>
      <c r="AL1364" s="24">
        <v>6</v>
      </c>
      <c r="AM1364" s="24">
        <v>3</v>
      </c>
      <c r="AN1364" s="24">
        <v>6</v>
      </c>
      <c r="AO1364" s="24">
        <v>3</v>
      </c>
      <c r="AQ1364" s="23" t="s">
        <v>4987</v>
      </c>
      <c r="AR1364" s="23" t="s">
        <v>4988</v>
      </c>
      <c r="AS1364" s="23">
        <v>238.27</v>
      </c>
      <c r="AT1364" s="23">
        <v>4.0599999999999996</v>
      </c>
      <c r="AU1364" s="23">
        <v>8.9250000000000007</v>
      </c>
      <c r="AV1364" s="23">
        <v>-4.8650000000000011</v>
      </c>
      <c r="AW1364" s="23">
        <v>6.3600000000000004E-2</v>
      </c>
      <c r="AY1364" s="23">
        <v>10</v>
      </c>
      <c r="AZ1364" s="23">
        <v>1</v>
      </c>
      <c r="BA1364" s="23">
        <v>5</v>
      </c>
      <c r="BC1364" s="23" t="s">
        <v>8293</v>
      </c>
      <c r="BD1364" s="23" t="s">
        <v>8293</v>
      </c>
      <c r="BE1364" s="23" t="s">
        <v>8293</v>
      </c>
      <c r="BF1364" s="23" t="s">
        <v>8330</v>
      </c>
    </row>
    <row r="1365" spans="1:58" s="23" customFormat="1" x14ac:dyDescent="0.2">
      <c r="A1365" s="23" t="s">
        <v>4989</v>
      </c>
      <c r="B1365" s="23" t="s">
        <v>4990</v>
      </c>
      <c r="C1365" s="23" t="s">
        <v>38</v>
      </c>
      <c r="D1365" s="23" t="s">
        <v>38</v>
      </c>
      <c r="E1365" s="23">
        <v>6</v>
      </c>
      <c r="F1365" s="23" t="s">
        <v>38</v>
      </c>
      <c r="G1365" s="23" t="s">
        <v>38</v>
      </c>
      <c r="H1365" s="23">
        <v>10</v>
      </c>
      <c r="I1365" s="23" t="s">
        <v>8264</v>
      </c>
      <c r="J1365" s="23">
        <v>6</v>
      </c>
      <c r="K1365" s="23">
        <v>1</v>
      </c>
      <c r="L1365" s="23" t="s">
        <v>8345</v>
      </c>
      <c r="N1365" s="24" t="b">
        <f t="shared" si="191"/>
        <v>0</v>
      </c>
      <c r="O1365" s="24">
        <f t="shared" si="192"/>
        <v>97</v>
      </c>
      <c r="P1365" s="24">
        <f t="shared" si="193"/>
        <v>4.8</v>
      </c>
      <c r="Q1365" s="24" t="str">
        <f t="shared" si="194"/>
        <v>YES</v>
      </c>
      <c r="R1365" s="24" t="str">
        <f t="shared" si="195"/>
        <v>YES</v>
      </c>
      <c r="S1365" s="24" t="b">
        <f t="shared" si="196"/>
        <v>1</v>
      </c>
      <c r="T1365" s="24" t="b">
        <f t="shared" si="197"/>
        <v>1</v>
      </c>
      <c r="U1365" s="24">
        <f t="shared" si="189"/>
        <v>1349</v>
      </c>
      <c r="V1365" s="24">
        <f t="shared" si="190"/>
        <v>1322</v>
      </c>
      <c r="W1365" s="24"/>
      <c r="X1365" s="23" t="s">
        <v>1480</v>
      </c>
      <c r="Y1365" s="23" t="s">
        <v>42</v>
      </c>
      <c r="AA1365" s="24"/>
      <c r="AB1365" s="24"/>
      <c r="AC1365" s="24"/>
      <c r="AD1365" s="24">
        <v>6</v>
      </c>
      <c r="AE1365" s="24">
        <v>6</v>
      </c>
      <c r="AF1365" s="24">
        <v>6</v>
      </c>
      <c r="AG1365" s="24">
        <v>6</v>
      </c>
      <c r="AH1365" s="24">
        <v>6</v>
      </c>
      <c r="AI1365" s="24">
        <v>6</v>
      </c>
      <c r="AJ1365" s="24">
        <v>6</v>
      </c>
      <c r="AK1365" s="24">
        <v>6</v>
      </c>
      <c r="AL1365" s="24">
        <v>6</v>
      </c>
      <c r="AM1365" s="24">
        <v>6</v>
      </c>
      <c r="AN1365" s="24">
        <v>6</v>
      </c>
      <c r="AO1365" s="24">
        <v>6</v>
      </c>
      <c r="AQ1365" s="23" t="s">
        <v>4991</v>
      </c>
      <c r="AR1365" s="23" t="s">
        <v>807</v>
      </c>
      <c r="AS1365" s="23">
        <v>178.26</v>
      </c>
      <c r="AT1365" s="23">
        <v>3.48</v>
      </c>
      <c r="AU1365" s="23">
        <v>7.9960000000000004</v>
      </c>
      <c r="AV1365" s="23">
        <v>-4.516</v>
      </c>
      <c r="AW1365" s="23">
        <v>0.629</v>
      </c>
      <c r="AY1365" s="23">
        <v>10</v>
      </c>
      <c r="AZ1365" s="23">
        <v>1</v>
      </c>
      <c r="BA1365" s="23">
        <v>5</v>
      </c>
      <c r="BC1365" s="23" t="s">
        <v>8293</v>
      </c>
      <c r="BD1365" s="23" t="s">
        <v>8293</v>
      </c>
      <c r="BE1365" s="23" t="s">
        <v>8293</v>
      </c>
      <c r="BF1365" s="23" t="s">
        <v>8330</v>
      </c>
    </row>
    <row r="1366" spans="1:58" s="23" customFormat="1" x14ac:dyDescent="0.2">
      <c r="A1366" s="23" t="s">
        <v>4992</v>
      </c>
      <c r="B1366" s="23" t="s">
        <v>4993</v>
      </c>
      <c r="C1366" s="23" t="s">
        <v>38</v>
      </c>
      <c r="D1366" s="23" t="s">
        <v>38</v>
      </c>
      <c r="E1366" s="23">
        <v>6</v>
      </c>
      <c r="F1366" s="23" t="s">
        <v>38</v>
      </c>
      <c r="G1366" s="23" t="s">
        <v>38</v>
      </c>
      <c r="H1366" s="23">
        <v>10</v>
      </c>
      <c r="I1366" s="23" t="s">
        <v>8264</v>
      </c>
      <c r="J1366" s="23">
        <v>6</v>
      </c>
      <c r="K1366" s="23">
        <v>1</v>
      </c>
      <c r="L1366" s="23" t="s">
        <v>8345</v>
      </c>
      <c r="N1366" s="24" t="b">
        <f t="shared" si="191"/>
        <v>0</v>
      </c>
      <c r="O1366" s="24">
        <f t="shared" si="192"/>
        <v>97</v>
      </c>
      <c r="P1366" s="24">
        <f t="shared" si="193"/>
        <v>4.8</v>
      </c>
      <c r="Q1366" s="24" t="str">
        <f t="shared" si="194"/>
        <v>YES</v>
      </c>
      <c r="R1366" s="24" t="str">
        <f t="shared" si="195"/>
        <v>YES</v>
      </c>
      <c r="S1366" s="24" t="b">
        <f t="shared" si="196"/>
        <v>1</v>
      </c>
      <c r="T1366" s="24" t="b">
        <f t="shared" si="197"/>
        <v>1</v>
      </c>
      <c r="U1366" s="24">
        <f t="shared" si="189"/>
        <v>1349</v>
      </c>
      <c r="V1366" s="24">
        <f t="shared" si="190"/>
        <v>1322</v>
      </c>
      <c r="W1366" s="24"/>
      <c r="X1366" s="23" t="s">
        <v>1480</v>
      </c>
      <c r="Y1366" s="23" t="s">
        <v>42</v>
      </c>
      <c r="AA1366" s="24"/>
      <c r="AB1366" s="24"/>
      <c r="AC1366" s="24"/>
      <c r="AD1366" s="24">
        <v>6</v>
      </c>
      <c r="AE1366" s="24">
        <v>6</v>
      </c>
      <c r="AF1366" s="24">
        <v>6</v>
      </c>
      <c r="AG1366" s="24">
        <v>6</v>
      </c>
      <c r="AH1366" s="24">
        <v>6</v>
      </c>
      <c r="AI1366" s="24">
        <v>6</v>
      </c>
      <c r="AJ1366" s="24">
        <v>6</v>
      </c>
      <c r="AK1366" s="24">
        <v>6</v>
      </c>
      <c r="AL1366" s="24">
        <v>6</v>
      </c>
      <c r="AM1366" s="24">
        <v>6</v>
      </c>
      <c r="AN1366" s="24">
        <v>6</v>
      </c>
      <c r="AO1366" s="24">
        <v>6</v>
      </c>
      <c r="AQ1366" s="23" t="s">
        <v>4994</v>
      </c>
      <c r="AR1366" s="23" t="s">
        <v>4995</v>
      </c>
      <c r="AS1366" s="23">
        <v>197.27</v>
      </c>
      <c r="AT1366" s="23">
        <v>4.29</v>
      </c>
      <c r="AU1366" s="23">
        <v>7.4850000000000003</v>
      </c>
      <c r="AV1366" s="23">
        <v>-3.1950000000000003</v>
      </c>
      <c r="AW1366" s="23">
        <v>1.63</v>
      </c>
      <c r="AY1366" s="23">
        <v>10</v>
      </c>
      <c r="AZ1366" s="23">
        <v>1</v>
      </c>
      <c r="BA1366" s="23">
        <v>5</v>
      </c>
      <c r="BC1366" s="23" t="s">
        <v>8293</v>
      </c>
      <c r="BD1366" s="23" t="s">
        <v>8293</v>
      </c>
      <c r="BE1366" s="23" t="s">
        <v>8293</v>
      </c>
      <c r="BF1366" s="23" t="s">
        <v>8330</v>
      </c>
    </row>
    <row r="1367" spans="1:58" s="23" customFormat="1" x14ac:dyDescent="0.2">
      <c r="A1367" s="23" t="s">
        <v>4996</v>
      </c>
      <c r="B1367" s="23" t="s">
        <v>4997</v>
      </c>
      <c r="C1367" s="23" t="s">
        <v>38</v>
      </c>
      <c r="D1367" s="23" t="s">
        <v>38</v>
      </c>
      <c r="E1367" s="23">
        <v>6</v>
      </c>
      <c r="F1367" s="23" t="s">
        <v>38</v>
      </c>
      <c r="G1367" s="23" t="s">
        <v>115</v>
      </c>
      <c r="H1367" s="23">
        <v>10</v>
      </c>
      <c r="I1367" s="23" t="s">
        <v>8264</v>
      </c>
      <c r="J1367" s="23">
        <v>6</v>
      </c>
      <c r="K1367" s="23">
        <v>1</v>
      </c>
      <c r="L1367" s="23" t="s">
        <v>8345</v>
      </c>
      <c r="N1367" s="24" t="b">
        <f t="shared" si="191"/>
        <v>0</v>
      </c>
      <c r="O1367" s="24">
        <f t="shared" si="192"/>
        <v>97</v>
      </c>
      <c r="P1367" s="24">
        <f t="shared" si="193"/>
        <v>4.8</v>
      </c>
      <c r="Q1367" s="24" t="str">
        <f t="shared" si="194"/>
        <v>YES</v>
      </c>
      <c r="R1367" s="24" t="str">
        <f t="shared" si="195"/>
        <v>YES</v>
      </c>
      <c r="S1367" s="24" t="b">
        <f t="shared" si="196"/>
        <v>1</v>
      </c>
      <c r="T1367" s="24" t="b">
        <f t="shared" si="197"/>
        <v>1</v>
      </c>
      <c r="U1367" s="24">
        <f t="shared" si="189"/>
        <v>1349</v>
      </c>
      <c r="V1367" s="24">
        <f t="shared" si="190"/>
        <v>1322</v>
      </c>
      <c r="W1367" s="24"/>
      <c r="X1367" s="23" t="s">
        <v>1480</v>
      </c>
      <c r="Y1367" s="23" t="s">
        <v>42</v>
      </c>
      <c r="AA1367" s="24"/>
      <c r="AB1367" s="24"/>
      <c r="AC1367" s="24"/>
      <c r="AD1367" s="24">
        <v>3</v>
      </c>
      <c r="AE1367" s="24">
        <v>3</v>
      </c>
      <c r="AF1367" s="24">
        <v>3</v>
      </c>
      <c r="AG1367" s="24">
        <v>3</v>
      </c>
      <c r="AH1367" s="24">
        <v>3</v>
      </c>
      <c r="AI1367" s="24">
        <v>3</v>
      </c>
      <c r="AJ1367" s="24">
        <v>3</v>
      </c>
      <c r="AK1367" s="24">
        <v>3</v>
      </c>
      <c r="AL1367" s="24">
        <v>6</v>
      </c>
      <c r="AM1367" s="24">
        <v>3</v>
      </c>
      <c r="AN1367" s="24">
        <v>6</v>
      </c>
      <c r="AO1367" s="24">
        <v>3</v>
      </c>
      <c r="AQ1367" s="23" t="s">
        <v>4998</v>
      </c>
      <c r="AR1367" s="23" t="s">
        <v>4905</v>
      </c>
      <c r="AS1367" s="23">
        <v>126.19</v>
      </c>
      <c r="AT1367" s="23">
        <v>1.85</v>
      </c>
      <c r="AU1367" s="23">
        <v>5.8550000000000004</v>
      </c>
      <c r="AV1367" s="23">
        <v>-4.0050000000000008</v>
      </c>
      <c r="AW1367" s="23">
        <v>9.4899999999999998E-2</v>
      </c>
      <c r="AY1367" s="23">
        <v>10</v>
      </c>
      <c r="AZ1367" s="23">
        <v>1</v>
      </c>
      <c r="BA1367" s="23" t="s">
        <v>151</v>
      </c>
      <c r="BC1367" s="23" t="s">
        <v>8293</v>
      </c>
      <c r="BD1367" s="23" t="s">
        <v>8293</v>
      </c>
      <c r="BE1367" s="23" t="s">
        <v>8293</v>
      </c>
      <c r="BF1367" s="23" t="s">
        <v>8330</v>
      </c>
    </row>
    <row r="1368" spans="1:58" s="23" customFormat="1" x14ac:dyDescent="0.2">
      <c r="A1368" s="23" t="s">
        <v>4999</v>
      </c>
      <c r="B1368" s="23" t="s">
        <v>5000</v>
      </c>
      <c r="C1368" s="23" t="s">
        <v>38</v>
      </c>
      <c r="D1368" s="23" t="s">
        <v>38</v>
      </c>
      <c r="E1368" s="23">
        <v>6</v>
      </c>
      <c r="F1368" s="23" t="s">
        <v>38</v>
      </c>
      <c r="G1368" s="23" t="s">
        <v>38</v>
      </c>
      <c r="H1368" s="23">
        <v>10</v>
      </c>
      <c r="I1368" s="23" t="s">
        <v>8264</v>
      </c>
      <c r="J1368" s="23">
        <v>6</v>
      </c>
      <c r="K1368" s="23">
        <v>1</v>
      </c>
      <c r="L1368" s="23" t="s">
        <v>8345</v>
      </c>
      <c r="N1368" s="24" t="b">
        <f t="shared" si="191"/>
        <v>0</v>
      </c>
      <c r="O1368" s="24">
        <f t="shared" si="192"/>
        <v>97</v>
      </c>
      <c r="P1368" s="24">
        <f t="shared" si="193"/>
        <v>4.8</v>
      </c>
      <c r="Q1368" s="24" t="str">
        <f t="shared" si="194"/>
        <v>YES</v>
      </c>
      <c r="R1368" s="24" t="str">
        <f t="shared" si="195"/>
        <v>YES</v>
      </c>
      <c r="S1368" s="24" t="b">
        <f t="shared" si="196"/>
        <v>1</v>
      </c>
      <c r="T1368" s="24" t="b">
        <f t="shared" si="197"/>
        <v>1</v>
      </c>
      <c r="U1368" s="24">
        <f t="shared" ref="U1368:U1431" si="198">_xlfn.RANK.EQ(O1368,O$2:O$2337)</f>
        <v>1349</v>
      </c>
      <c r="V1368" s="24">
        <f t="shared" ref="V1368:V1431" si="199">_xlfn.RANK.EQ(P1368,P$2:P$2337)</f>
        <v>1322</v>
      </c>
      <c r="W1368" s="24"/>
      <c r="X1368" s="23" t="s">
        <v>1480</v>
      </c>
      <c r="Y1368" s="23" t="s">
        <v>42</v>
      </c>
      <c r="AA1368" s="24"/>
      <c r="AB1368" s="24"/>
      <c r="AC1368" s="24"/>
      <c r="AD1368" s="24">
        <v>6</v>
      </c>
      <c r="AE1368" s="24">
        <v>6</v>
      </c>
      <c r="AF1368" s="24">
        <v>6</v>
      </c>
      <c r="AG1368" s="24">
        <v>6</v>
      </c>
      <c r="AH1368" s="24">
        <v>6</v>
      </c>
      <c r="AI1368" s="24">
        <v>6</v>
      </c>
      <c r="AJ1368" s="24">
        <v>6</v>
      </c>
      <c r="AK1368" s="24">
        <v>6</v>
      </c>
      <c r="AL1368" s="24">
        <v>6</v>
      </c>
      <c r="AM1368" s="24">
        <v>6</v>
      </c>
      <c r="AN1368" s="24">
        <v>6</v>
      </c>
      <c r="AO1368" s="24">
        <v>6</v>
      </c>
      <c r="AQ1368" s="23" t="s">
        <v>5001</v>
      </c>
      <c r="AR1368" s="23" t="s">
        <v>5002</v>
      </c>
      <c r="AS1368" s="23">
        <v>222.35</v>
      </c>
      <c r="AT1368" s="23">
        <v>5.39</v>
      </c>
      <c r="AU1368" s="23">
        <v>8.02</v>
      </c>
      <c r="AV1368" s="23">
        <v>-2.63</v>
      </c>
      <c r="AW1368" s="23">
        <v>3.76</v>
      </c>
      <c r="AY1368" s="23">
        <v>10</v>
      </c>
      <c r="AZ1368" s="23">
        <v>1</v>
      </c>
      <c r="BA1368" s="23">
        <v>5</v>
      </c>
      <c r="BC1368" s="23" t="s">
        <v>8293</v>
      </c>
      <c r="BD1368" s="23" t="s">
        <v>8293</v>
      </c>
      <c r="BE1368" s="23" t="s">
        <v>8293</v>
      </c>
      <c r="BF1368" s="23" t="s">
        <v>8330</v>
      </c>
    </row>
    <row r="1369" spans="1:58" s="23" customFormat="1" x14ac:dyDescent="0.2">
      <c r="A1369" s="23" t="s">
        <v>5003</v>
      </c>
      <c r="B1369" s="23" t="s">
        <v>5004</v>
      </c>
      <c r="C1369" s="23" t="s">
        <v>38</v>
      </c>
      <c r="D1369" s="23" t="s">
        <v>38</v>
      </c>
      <c r="E1369" s="23">
        <v>6</v>
      </c>
      <c r="F1369" s="23" t="s">
        <v>38</v>
      </c>
      <c r="G1369" s="23" t="s">
        <v>38</v>
      </c>
      <c r="H1369" s="23">
        <v>10</v>
      </c>
      <c r="I1369" s="23" t="s">
        <v>8264</v>
      </c>
      <c r="J1369" s="23">
        <v>6</v>
      </c>
      <c r="K1369" s="23">
        <v>1</v>
      </c>
      <c r="L1369" s="23" t="s">
        <v>8342</v>
      </c>
      <c r="N1369" s="24" t="b">
        <f t="shared" si="191"/>
        <v>0</v>
      </c>
      <c r="O1369" s="24">
        <f t="shared" si="192"/>
        <v>97</v>
      </c>
      <c r="P1369" s="24">
        <f t="shared" si="193"/>
        <v>4.8</v>
      </c>
      <c r="Q1369" s="24" t="str">
        <f t="shared" si="194"/>
        <v>YES</v>
      </c>
      <c r="R1369" s="24" t="str">
        <f t="shared" si="195"/>
        <v>YES</v>
      </c>
      <c r="S1369" s="24" t="b">
        <f t="shared" si="196"/>
        <v>1</v>
      </c>
      <c r="T1369" s="24" t="b">
        <f t="shared" si="197"/>
        <v>1</v>
      </c>
      <c r="U1369" s="24">
        <f t="shared" si="198"/>
        <v>1349</v>
      </c>
      <c r="V1369" s="24">
        <f t="shared" si="199"/>
        <v>1322</v>
      </c>
      <c r="W1369" s="24"/>
      <c r="X1369" s="23" t="s">
        <v>1475</v>
      </c>
      <c r="Y1369" s="23" t="s">
        <v>95</v>
      </c>
      <c r="AA1369" s="24"/>
      <c r="AB1369" s="24"/>
      <c r="AC1369" s="24"/>
      <c r="AD1369" s="24">
        <v>1</v>
      </c>
      <c r="AE1369" s="24">
        <v>1</v>
      </c>
      <c r="AF1369" s="24">
        <v>1</v>
      </c>
      <c r="AG1369" s="24">
        <v>3</v>
      </c>
      <c r="AH1369" s="24">
        <v>3</v>
      </c>
      <c r="AI1369" s="24">
        <v>1</v>
      </c>
      <c r="AJ1369" s="24">
        <v>1</v>
      </c>
      <c r="AK1369" s="24">
        <v>3</v>
      </c>
      <c r="AL1369" s="24">
        <v>6</v>
      </c>
      <c r="AM1369" s="24">
        <v>1</v>
      </c>
      <c r="AN1369" s="24">
        <v>3</v>
      </c>
      <c r="AO1369" s="24">
        <v>3</v>
      </c>
      <c r="AQ1369" s="23" t="s">
        <v>5005</v>
      </c>
      <c r="AR1369" s="23" t="s">
        <v>5006</v>
      </c>
      <c r="AS1369" s="23">
        <v>101.14</v>
      </c>
      <c r="AT1369" s="23">
        <v>-0.33</v>
      </c>
      <c r="AU1369" s="23">
        <v>4.6609999999999996</v>
      </c>
      <c r="AV1369" s="23">
        <v>-4.9909999999999997</v>
      </c>
      <c r="AW1369" s="23">
        <v>8.43E-3</v>
      </c>
      <c r="AY1369" s="23">
        <v>1000</v>
      </c>
      <c r="AZ1369" s="23">
        <v>1</v>
      </c>
      <c r="BA1369" s="23">
        <v>5</v>
      </c>
      <c r="BC1369" s="23" t="s">
        <v>8293</v>
      </c>
      <c r="BD1369" s="23" t="s">
        <v>8293</v>
      </c>
      <c r="BE1369" s="23" t="s">
        <v>8293</v>
      </c>
      <c r="BF1369" s="23" t="s">
        <v>8330</v>
      </c>
    </row>
    <row r="1370" spans="1:58" s="23" customFormat="1" x14ac:dyDescent="0.2">
      <c r="A1370" s="23" t="s">
        <v>5007</v>
      </c>
      <c r="B1370" s="23" t="s">
        <v>5008</v>
      </c>
      <c r="C1370" s="23" t="s">
        <v>38</v>
      </c>
      <c r="D1370" s="23" t="s">
        <v>38</v>
      </c>
      <c r="E1370" s="23">
        <v>6</v>
      </c>
      <c r="F1370" s="23" t="s">
        <v>38</v>
      </c>
      <c r="G1370" s="23" t="s">
        <v>38</v>
      </c>
      <c r="H1370" s="23">
        <v>10</v>
      </c>
      <c r="I1370" s="23" t="s">
        <v>8264</v>
      </c>
      <c r="J1370" s="23">
        <v>6</v>
      </c>
      <c r="K1370" s="23">
        <v>1</v>
      </c>
      <c r="L1370" s="23" t="s">
        <v>8345</v>
      </c>
      <c r="N1370" s="24" t="b">
        <f t="shared" si="191"/>
        <v>0</v>
      </c>
      <c r="O1370" s="24">
        <f t="shared" si="192"/>
        <v>97</v>
      </c>
      <c r="P1370" s="24">
        <f t="shared" si="193"/>
        <v>4.8</v>
      </c>
      <c r="Q1370" s="24" t="str">
        <f t="shared" si="194"/>
        <v>YES</v>
      </c>
      <c r="R1370" s="24" t="str">
        <f t="shared" si="195"/>
        <v>YES</v>
      </c>
      <c r="S1370" s="24" t="b">
        <f t="shared" si="196"/>
        <v>1</v>
      </c>
      <c r="T1370" s="24" t="b">
        <f t="shared" si="197"/>
        <v>1</v>
      </c>
      <c r="U1370" s="24">
        <f t="shared" si="198"/>
        <v>1349</v>
      </c>
      <c r="V1370" s="24">
        <f t="shared" si="199"/>
        <v>1322</v>
      </c>
      <c r="W1370" s="24"/>
      <c r="X1370" s="23" t="s">
        <v>1480</v>
      </c>
      <c r="Y1370" s="23" t="s">
        <v>42</v>
      </c>
      <c r="AA1370" s="24"/>
      <c r="AB1370" s="24"/>
      <c r="AC1370" s="24"/>
      <c r="AD1370" s="24">
        <v>6</v>
      </c>
      <c r="AE1370" s="24">
        <v>6</v>
      </c>
      <c r="AF1370" s="24">
        <v>3</v>
      </c>
      <c r="AG1370" s="24">
        <v>3</v>
      </c>
      <c r="AH1370" s="24">
        <v>3</v>
      </c>
      <c r="AI1370" s="24">
        <v>3</v>
      </c>
      <c r="AJ1370" s="24">
        <v>3</v>
      </c>
      <c r="AK1370" s="24">
        <v>3</v>
      </c>
      <c r="AL1370" s="24">
        <v>6</v>
      </c>
      <c r="AM1370" s="24">
        <v>3</v>
      </c>
      <c r="AN1370" s="24">
        <v>6</v>
      </c>
      <c r="AO1370" s="24">
        <v>3</v>
      </c>
      <c r="AQ1370" s="23" t="s">
        <v>5009</v>
      </c>
      <c r="AR1370" s="23" t="s">
        <v>5010</v>
      </c>
      <c r="AS1370" s="23">
        <v>212.23</v>
      </c>
      <c r="AT1370" s="23">
        <v>2.13</v>
      </c>
      <c r="AU1370" s="23">
        <v>7.4249999999999998</v>
      </c>
      <c r="AV1370" s="23">
        <v>-5.2949999999999999</v>
      </c>
      <c r="AW1370" s="23">
        <v>2.9600000000000001E-2</v>
      </c>
      <c r="AY1370" s="23">
        <v>1000</v>
      </c>
      <c r="AZ1370" s="23">
        <v>1</v>
      </c>
      <c r="BA1370" s="23">
        <v>5</v>
      </c>
      <c r="BC1370" s="23" t="s">
        <v>8293</v>
      </c>
      <c r="BD1370" s="23" t="s">
        <v>8293</v>
      </c>
      <c r="BE1370" s="23" t="s">
        <v>8293</v>
      </c>
      <c r="BF1370" s="23" t="s">
        <v>8330</v>
      </c>
    </row>
    <row r="1371" spans="1:58" s="23" customFormat="1" x14ac:dyDescent="0.2">
      <c r="A1371" s="23" t="s">
        <v>5011</v>
      </c>
      <c r="B1371" s="23" t="s">
        <v>5012</v>
      </c>
      <c r="C1371" s="23" t="s">
        <v>38</v>
      </c>
      <c r="D1371" s="23" t="s">
        <v>38</v>
      </c>
      <c r="E1371" s="23">
        <v>6</v>
      </c>
      <c r="F1371" s="23" t="s">
        <v>38</v>
      </c>
      <c r="G1371" s="23" t="s">
        <v>38</v>
      </c>
      <c r="H1371" s="23">
        <v>10</v>
      </c>
      <c r="I1371" s="23" t="s">
        <v>8264</v>
      </c>
      <c r="J1371" s="23">
        <v>6</v>
      </c>
      <c r="K1371" s="23">
        <v>1</v>
      </c>
      <c r="L1371" s="23" t="s">
        <v>8345</v>
      </c>
      <c r="N1371" s="24" t="b">
        <f t="shared" si="191"/>
        <v>0</v>
      </c>
      <c r="O1371" s="24">
        <f t="shared" si="192"/>
        <v>97</v>
      </c>
      <c r="P1371" s="24">
        <f t="shared" si="193"/>
        <v>4.8</v>
      </c>
      <c r="Q1371" s="24" t="str">
        <f t="shared" si="194"/>
        <v>YES</v>
      </c>
      <c r="R1371" s="24" t="str">
        <f t="shared" si="195"/>
        <v>YES</v>
      </c>
      <c r="S1371" s="24" t="b">
        <f t="shared" si="196"/>
        <v>1</v>
      </c>
      <c r="T1371" s="24" t="b">
        <f t="shared" si="197"/>
        <v>1</v>
      </c>
      <c r="U1371" s="24">
        <f t="shared" si="198"/>
        <v>1349</v>
      </c>
      <c r="V1371" s="24">
        <f t="shared" si="199"/>
        <v>1322</v>
      </c>
      <c r="W1371" s="24"/>
      <c r="X1371" s="23" t="s">
        <v>1480</v>
      </c>
      <c r="Y1371" s="23" t="s">
        <v>42</v>
      </c>
      <c r="AA1371" s="24"/>
      <c r="AB1371" s="24"/>
      <c r="AC1371" s="24"/>
      <c r="AD1371" s="24">
        <v>3</v>
      </c>
      <c r="AE1371" s="24">
        <v>3</v>
      </c>
      <c r="AF1371" s="24">
        <v>3</v>
      </c>
      <c r="AG1371" s="24">
        <v>3</v>
      </c>
      <c r="AH1371" s="24">
        <v>3</v>
      </c>
      <c r="AI1371" s="24">
        <v>3</v>
      </c>
      <c r="AJ1371" s="24">
        <v>3</v>
      </c>
      <c r="AK1371" s="24">
        <v>3</v>
      </c>
      <c r="AL1371" s="24">
        <v>6</v>
      </c>
      <c r="AM1371" s="24">
        <v>3</v>
      </c>
      <c r="AN1371" s="24">
        <v>6</v>
      </c>
      <c r="AO1371" s="24">
        <v>3</v>
      </c>
      <c r="AQ1371" s="23" t="s">
        <v>5013</v>
      </c>
      <c r="AR1371" s="23" t="s">
        <v>5010</v>
      </c>
      <c r="AS1371" s="23">
        <v>212.23</v>
      </c>
      <c r="AT1371" s="23">
        <v>3.97</v>
      </c>
      <c r="AU1371" s="23">
        <v>7.9109999999999996</v>
      </c>
      <c r="AV1371" s="23">
        <v>-3.9409999999999994</v>
      </c>
      <c r="AW1371" s="23">
        <v>4.3999999999999997E-2</v>
      </c>
      <c r="AY1371" s="23">
        <v>1000</v>
      </c>
      <c r="AZ1371" s="23">
        <v>1</v>
      </c>
      <c r="BA1371" s="23">
        <v>5</v>
      </c>
      <c r="BC1371" s="23" t="s">
        <v>8293</v>
      </c>
      <c r="BD1371" s="23" t="s">
        <v>8293</v>
      </c>
      <c r="BE1371" s="23" t="s">
        <v>8293</v>
      </c>
      <c r="BF1371" s="23" t="s">
        <v>8330</v>
      </c>
    </row>
    <row r="1372" spans="1:58" s="23" customFormat="1" x14ac:dyDescent="0.2">
      <c r="A1372" s="23" t="s">
        <v>5014</v>
      </c>
      <c r="B1372" s="23" t="s">
        <v>5015</v>
      </c>
      <c r="C1372" s="23" t="s">
        <v>38</v>
      </c>
      <c r="D1372" s="23" t="s">
        <v>38</v>
      </c>
      <c r="E1372" s="23">
        <v>6</v>
      </c>
      <c r="F1372" s="23" t="s">
        <v>38</v>
      </c>
      <c r="G1372" s="23" t="s">
        <v>38</v>
      </c>
      <c r="H1372" s="23">
        <v>10</v>
      </c>
      <c r="I1372" s="23" t="s">
        <v>8264</v>
      </c>
      <c r="J1372" s="23">
        <v>6</v>
      </c>
      <c r="K1372" s="23">
        <v>1</v>
      </c>
      <c r="L1372" s="23" t="s">
        <v>8345</v>
      </c>
      <c r="N1372" s="24" t="b">
        <f t="shared" si="191"/>
        <v>0</v>
      </c>
      <c r="O1372" s="24">
        <f t="shared" si="192"/>
        <v>97</v>
      </c>
      <c r="P1372" s="24">
        <f t="shared" si="193"/>
        <v>4.8</v>
      </c>
      <c r="Q1372" s="24" t="str">
        <f t="shared" si="194"/>
        <v>YES</v>
      </c>
      <c r="R1372" s="24" t="str">
        <f t="shared" si="195"/>
        <v>YES</v>
      </c>
      <c r="S1372" s="24" t="b">
        <f t="shared" si="196"/>
        <v>1</v>
      </c>
      <c r="T1372" s="24" t="b">
        <f t="shared" si="197"/>
        <v>1</v>
      </c>
      <c r="U1372" s="24">
        <f t="shared" si="198"/>
        <v>1349</v>
      </c>
      <c r="V1372" s="24">
        <f t="shared" si="199"/>
        <v>1322</v>
      </c>
      <c r="W1372" s="24"/>
      <c r="X1372" s="23" t="s">
        <v>1480</v>
      </c>
      <c r="Y1372" s="23" t="s">
        <v>42</v>
      </c>
      <c r="AA1372" s="24"/>
      <c r="AB1372" s="24"/>
      <c r="AC1372" s="24"/>
      <c r="AD1372" s="24">
        <v>6</v>
      </c>
      <c r="AE1372" s="24">
        <v>6</v>
      </c>
      <c r="AF1372" s="24">
        <v>6</v>
      </c>
      <c r="AG1372" s="24">
        <v>6</v>
      </c>
      <c r="AH1372" s="24">
        <v>3</v>
      </c>
      <c r="AI1372" s="24">
        <v>6</v>
      </c>
      <c r="AJ1372" s="24">
        <v>3</v>
      </c>
      <c r="AK1372" s="24">
        <v>3</v>
      </c>
      <c r="AL1372" s="24">
        <v>3</v>
      </c>
      <c r="AM1372" s="24">
        <v>3</v>
      </c>
      <c r="AN1372" s="24">
        <v>3</v>
      </c>
      <c r="AO1372" s="24">
        <v>3</v>
      </c>
      <c r="AQ1372" s="23" t="s">
        <v>5016</v>
      </c>
      <c r="AR1372" s="23" t="s">
        <v>5017</v>
      </c>
      <c r="AS1372" s="23">
        <v>835.86</v>
      </c>
      <c r="AT1372" s="23">
        <v>8.02</v>
      </c>
      <c r="AU1372" s="23">
        <v>12</v>
      </c>
      <c r="AV1372" s="23">
        <v>-3.9800000000000004</v>
      </c>
      <c r="AW1372" s="23">
        <v>3.6800000000000001E-3</v>
      </c>
      <c r="AY1372" s="23">
        <v>10</v>
      </c>
      <c r="AZ1372" s="23">
        <v>1</v>
      </c>
      <c r="BA1372" s="23">
        <v>5</v>
      </c>
      <c r="BC1372" s="23" t="s">
        <v>8293</v>
      </c>
      <c r="BD1372" s="23" t="s">
        <v>8293</v>
      </c>
      <c r="BE1372" s="23" t="s">
        <v>8293</v>
      </c>
      <c r="BF1372" s="23" t="s">
        <v>8330</v>
      </c>
    </row>
    <row r="1373" spans="1:58" s="23" customFormat="1" x14ac:dyDescent="0.2">
      <c r="A1373" s="23" t="s">
        <v>5018</v>
      </c>
      <c r="B1373" s="23" t="s">
        <v>5019</v>
      </c>
      <c r="C1373" s="23" t="s">
        <v>38</v>
      </c>
      <c r="D1373" s="23" t="s">
        <v>38</v>
      </c>
      <c r="E1373" s="23">
        <v>6</v>
      </c>
      <c r="F1373" s="23" t="s">
        <v>38</v>
      </c>
      <c r="G1373" s="23" t="s">
        <v>38</v>
      </c>
      <c r="H1373" s="23">
        <v>10</v>
      </c>
      <c r="I1373" s="23" t="s">
        <v>8264</v>
      </c>
      <c r="J1373" s="23">
        <v>6</v>
      </c>
      <c r="K1373" s="23">
        <v>1</v>
      </c>
      <c r="L1373" s="23" t="s">
        <v>8345</v>
      </c>
      <c r="N1373" s="24" t="b">
        <f t="shared" si="191"/>
        <v>0</v>
      </c>
      <c r="O1373" s="24">
        <f t="shared" si="192"/>
        <v>97</v>
      </c>
      <c r="P1373" s="24">
        <f t="shared" si="193"/>
        <v>4.8</v>
      </c>
      <c r="Q1373" s="24" t="str">
        <f t="shared" si="194"/>
        <v>YES</v>
      </c>
      <c r="R1373" s="24" t="str">
        <f t="shared" si="195"/>
        <v>YES</v>
      </c>
      <c r="S1373" s="24" t="b">
        <f t="shared" si="196"/>
        <v>1</v>
      </c>
      <c r="T1373" s="24" t="b">
        <f t="shared" si="197"/>
        <v>1</v>
      </c>
      <c r="U1373" s="24">
        <f t="shared" si="198"/>
        <v>1349</v>
      </c>
      <c r="V1373" s="24">
        <f t="shared" si="199"/>
        <v>1322</v>
      </c>
      <c r="W1373" s="24"/>
      <c r="X1373" s="23" t="s">
        <v>1480</v>
      </c>
      <c r="Y1373" s="23" t="s">
        <v>42</v>
      </c>
      <c r="AA1373" s="24"/>
      <c r="AB1373" s="24"/>
      <c r="AC1373" s="24"/>
      <c r="AD1373" s="24">
        <v>3</v>
      </c>
      <c r="AE1373" s="24">
        <v>3</v>
      </c>
      <c r="AF1373" s="24">
        <v>3</v>
      </c>
      <c r="AG1373" s="24">
        <v>3</v>
      </c>
      <c r="AH1373" s="24">
        <v>3</v>
      </c>
      <c r="AI1373" s="24">
        <v>3</v>
      </c>
      <c r="AJ1373" s="24">
        <v>3</v>
      </c>
      <c r="AK1373" s="24">
        <v>3</v>
      </c>
      <c r="AL1373" s="24">
        <v>6</v>
      </c>
      <c r="AM1373" s="24">
        <v>3</v>
      </c>
      <c r="AN1373" s="24">
        <v>6</v>
      </c>
      <c r="AO1373" s="24">
        <v>3</v>
      </c>
      <c r="AQ1373" s="23" t="s">
        <v>5020</v>
      </c>
      <c r="AR1373" s="23" t="s">
        <v>5021</v>
      </c>
      <c r="AS1373" s="23">
        <v>146.18</v>
      </c>
      <c r="AT1373" s="23">
        <v>2.0699999999999998</v>
      </c>
      <c r="AU1373" s="23">
        <v>6.39</v>
      </c>
      <c r="AV1373" s="23">
        <v>-4.32</v>
      </c>
      <c r="AW1373" s="23">
        <v>0.19400000000000001</v>
      </c>
      <c r="AY1373" s="23">
        <v>1000</v>
      </c>
      <c r="AZ1373" s="23">
        <v>1</v>
      </c>
      <c r="BA1373" s="23">
        <v>5</v>
      </c>
      <c r="BC1373" s="23" t="s">
        <v>8293</v>
      </c>
      <c r="BD1373" s="23" t="s">
        <v>8293</v>
      </c>
      <c r="BE1373" s="23" t="s">
        <v>8293</v>
      </c>
      <c r="BF1373" s="23" t="s">
        <v>8330</v>
      </c>
    </row>
    <row r="1374" spans="1:58" s="23" customFormat="1" x14ac:dyDescent="0.2">
      <c r="A1374" s="23" t="s">
        <v>5022</v>
      </c>
      <c r="B1374" s="23" t="s">
        <v>5023</v>
      </c>
      <c r="C1374" s="23" t="s">
        <v>38</v>
      </c>
      <c r="D1374" s="23" t="s">
        <v>38</v>
      </c>
      <c r="E1374" s="23">
        <v>6</v>
      </c>
      <c r="F1374" s="23" t="s">
        <v>38</v>
      </c>
      <c r="G1374" s="23" t="s">
        <v>38</v>
      </c>
      <c r="H1374" s="23">
        <v>10</v>
      </c>
      <c r="I1374" s="23" t="s">
        <v>8264</v>
      </c>
      <c r="J1374" s="23">
        <v>6</v>
      </c>
      <c r="K1374" s="23">
        <v>1</v>
      </c>
      <c r="L1374" s="23" t="s">
        <v>8345</v>
      </c>
      <c r="N1374" s="24" t="b">
        <f t="shared" si="191"/>
        <v>0</v>
      </c>
      <c r="O1374" s="24">
        <f t="shared" si="192"/>
        <v>97</v>
      </c>
      <c r="P1374" s="24">
        <f t="shared" si="193"/>
        <v>4.8</v>
      </c>
      <c r="Q1374" s="24" t="str">
        <f t="shared" si="194"/>
        <v>YES</v>
      </c>
      <c r="R1374" s="24" t="str">
        <f t="shared" si="195"/>
        <v>YES</v>
      </c>
      <c r="S1374" s="24" t="b">
        <f t="shared" si="196"/>
        <v>1</v>
      </c>
      <c r="T1374" s="24" t="b">
        <f t="shared" si="197"/>
        <v>1</v>
      </c>
      <c r="U1374" s="24">
        <f t="shared" si="198"/>
        <v>1349</v>
      </c>
      <c r="V1374" s="24">
        <f t="shared" si="199"/>
        <v>1322</v>
      </c>
      <c r="W1374" s="24"/>
      <c r="X1374" s="23" t="s">
        <v>1480</v>
      </c>
      <c r="Y1374" s="23" t="s">
        <v>42</v>
      </c>
      <c r="AA1374" s="24"/>
      <c r="AB1374" s="24"/>
      <c r="AC1374" s="24"/>
      <c r="AD1374" s="24">
        <v>6</v>
      </c>
      <c r="AE1374" s="24">
        <v>6</v>
      </c>
      <c r="AF1374" s="24">
        <v>6</v>
      </c>
      <c r="AG1374" s="24">
        <v>6</v>
      </c>
      <c r="AH1374" s="24">
        <v>6</v>
      </c>
      <c r="AI1374" s="24">
        <v>6</v>
      </c>
      <c r="AJ1374" s="24">
        <v>6</v>
      </c>
      <c r="AK1374" s="24">
        <v>6</v>
      </c>
      <c r="AL1374" s="24">
        <v>6</v>
      </c>
      <c r="AM1374" s="24">
        <v>6</v>
      </c>
      <c r="AN1374" s="24">
        <v>6</v>
      </c>
      <c r="AO1374" s="24">
        <v>6</v>
      </c>
      <c r="AQ1374" s="23" t="s">
        <v>5024</v>
      </c>
      <c r="AR1374" s="23" t="s">
        <v>5025</v>
      </c>
      <c r="AS1374" s="23">
        <v>508.72</v>
      </c>
      <c r="AT1374" s="23">
        <v>9.25</v>
      </c>
      <c r="AU1374" s="23">
        <v>12</v>
      </c>
      <c r="AV1374" s="23">
        <v>-2.75</v>
      </c>
      <c r="AW1374" s="23">
        <v>0.32</v>
      </c>
      <c r="AY1374" s="23">
        <v>100</v>
      </c>
      <c r="AZ1374" s="23">
        <v>1</v>
      </c>
      <c r="BA1374" s="23">
        <v>5</v>
      </c>
      <c r="BC1374" s="23" t="s">
        <v>8293</v>
      </c>
      <c r="BD1374" s="23" t="s">
        <v>8293</v>
      </c>
      <c r="BE1374" s="23" t="s">
        <v>8293</v>
      </c>
      <c r="BF1374" s="23" t="s">
        <v>8330</v>
      </c>
    </row>
    <row r="1375" spans="1:58" s="23" customFormat="1" x14ac:dyDescent="0.2">
      <c r="A1375" s="23" t="s">
        <v>5026</v>
      </c>
      <c r="B1375" s="23" t="s">
        <v>5027</v>
      </c>
      <c r="C1375" s="23" t="s">
        <v>38</v>
      </c>
      <c r="D1375" s="23" t="s">
        <v>38</v>
      </c>
      <c r="E1375" s="23">
        <v>6</v>
      </c>
      <c r="F1375" s="23" t="s">
        <v>38</v>
      </c>
      <c r="G1375" s="23" t="s">
        <v>38</v>
      </c>
      <c r="H1375" s="23">
        <v>10</v>
      </c>
      <c r="I1375" s="23" t="s">
        <v>8264</v>
      </c>
      <c r="J1375" s="23">
        <v>6</v>
      </c>
      <c r="K1375" s="23">
        <v>1</v>
      </c>
      <c r="L1375" s="23" t="s">
        <v>8345</v>
      </c>
      <c r="N1375" s="24" t="b">
        <f t="shared" si="191"/>
        <v>0</v>
      </c>
      <c r="O1375" s="24">
        <f t="shared" si="192"/>
        <v>97</v>
      </c>
      <c r="P1375" s="24">
        <f t="shared" si="193"/>
        <v>4.8</v>
      </c>
      <c r="Q1375" s="24" t="str">
        <f t="shared" si="194"/>
        <v>YES</v>
      </c>
      <c r="R1375" s="24" t="str">
        <f t="shared" si="195"/>
        <v>YES</v>
      </c>
      <c r="S1375" s="24" t="b">
        <f t="shared" si="196"/>
        <v>1</v>
      </c>
      <c r="T1375" s="24" t="b">
        <f t="shared" si="197"/>
        <v>1</v>
      </c>
      <c r="U1375" s="24">
        <f t="shared" si="198"/>
        <v>1349</v>
      </c>
      <c r="V1375" s="24">
        <f t="shared" si="199"/>
        <v>1322</v>
      </c>
      <c r="W1375" s="24"/>
      <c r="X1375" s="23" t="s">
        <v>1480</v>
      </c>
      <c r="Y1375" s="23" t="s">
        <v>42</v>
      </c>
      <c r="AA1375" s="24"/>
      <c r="AB1375" s="24"/>
      <c r="AC1375" s="24"/>
      <c r="AD1375" s="24">
        <v>6</v>
      </c>
      <c r="AE1375" s="24">
        <v>6</v>
      </c>
      <c r="AF1375" s="24">
        <v>6</v>
      </c>
      <c r="AG1375" s="24">
        <v>6</v>
      </c>
      <c r="AH1375" s="24">
        <v>6</v>
      </c>
      <c r="AI1375" s="24">
        <v>6</v>
      </c>
      <c r="AJ1375" s="24">
        <v>3</v>
      </c>
      <c r="AK1375" s="24">
        <v>3</v>
      </c>
      <c r="AL1375" s="24">
        <v>6</v>
      </c>
      <c r="AM1375" s="24">
        <v>6</v>
      </c>
      <c r="AN1375" s="24">
        <v>6</v>
      </c>
      <c r="AO1375" s="24">
        <v>6</v>
      </c>
      <c r="AQ1375" s="23" t="s">
        <v>5028</v>
      </c>
      <c r="AR1375" s="23" t="s">
        <v>5029</v>
      </c>
      <c r="AS1375" s="23">
        <v>218.26</v>
      </c>
      <c r="AT1375" s="23">
        <v>2.4</v>
      </c>
      <c r="AU1375" s="23">
        <v>7.3920000000000003</v>
      </c>
      <c r="AV1375" s="23">
        <v>-4.9920000000000009</v>
      </c>
      <c r="AW1375" s="23">
        <v>0.17499999999999999</v>
      </c>
      <c r="AY1375" s="23">
        <v>1000</v>
      </c>
      <c r="AZ1375" s="23">
        <v>1</v>
      </c>
      <c r="BA1375" s="23">
        <v>5</v>
      </c>
      <c r="BC1375" s="23" t="s">
        <v>8293</v>
      </c>
      <c r="BD1375" s="23" t="s">
        <v>8293</v>
      </c>
      <c r="BE1375" s="23" t="s">
        <v>8293</v>
      </c>
      <c r="BF1375" s="23" t="s">
        <v>8330</v>
      </c>
    </row>
    <row r="1376" spans="1:58" s="23" customFormat="1" x14ac:dyDescent="0.2">
      <c r="A1376" s="23" t="s">
        <v>5030</v>
      </c>
      <c r="B1376" s="23" t="s">
        <v>5031</v>
      </c>
      <c r="C1376" s="23" t="s">
        <v>38</v>
      </c>
      <c r="D1376" s="23" t="s">
        <v>38</v>
      </c>
      <c r="E1376" s="23">
        <v>6</v>
      </c>
      <c r="F1376" s="23" t="s">
        <v>38</v>
      </c>
      <c r="G1376" s="23" t="s">
        <v>38</v>
      </c>
      <c r="H1376" s="23">
        <v>10</v>
      </c>
      <c r="I1376" s="23" t="s">
        <v>8264</v>
      </c>
      <c r="J1376" s="23">
        <v>6</v>
      </c>
      <c r="K1376" s="23">
        <v>1</v>
      </c>
      <c r="L1376" s="23" t="s">
        <v>8345</v>
      </c>
      <c r="N1376" s="24" t="b">
        <f t="shared" si="191"/>
        <v>0</v>
      </c>
      <c r="O1376" s="24">
        <f t="shared" si="192"/>
        <v>97</v>
      </c>
      <c r="P1376" s="24">
        <f t="shared" si="193"/>
        <v>4.8</v>
      </c>
      <c r="Q1376" s="24" t="str">
        <f t="shared" si="194"/>
        <v>YES</v>
      </c>
      <c r="R1376" s="24" t="str">
        <f t="shared" si="195"/>
        <v>YES</v>
      </c>
      <c r="S1376" s="24" t="b">
        <f t="shared" si="196"/>
        <v>1</v>
      </c>
      <c r="T1376" s="24" t="b">
        <f t="shared" si="197"/>
        <v>1</v>
      </c>
      <c r="U1376" s="24">
        <f t="shared" si="198"/>
        <v>1349</v>
      </c>
      <c r="V1376" s="24">
        <f t="shared" si="199"/>
        <v>1322</v>
      </c>
      <c r="W1376" s="24"/>
      <c r="X1376" s="23" t="s">
        <v>1480</v>
      </c>
      <c r="Y1376" s="23" t="s">
        <v>42</v>
      </c>
      <c r="AA1376" s="24"/>
      <c r="AB1376" s="24"/>
      <c r="AC1376" s="24"/>
      <c r="AD1376" s="24">
        <v>6</v>
      </c>
      <c r="AE1376" s="24">
        <v>6</v>
      </c>
      <c r="AF1376" s="24">
        <v>6</v>
      </c>
      <c r="AG1376" s="24">
        <v>6</v>
      </c>
      <c r="AH1376" s="24">
        <v>6</v>
      </c>
      <c r="AI1376" s="24">
        <v>6</v>
      </c>
      <c r="AJ1376" s="24">
        <v>6</v>
      </c>
      <c r="AK1376" s="24">
        <v>6</v>
      </c>
      <c r="AL1376" s="24">
        <v>6</v>
      </c>
      <c r="AM1376" s="24">
        <v>6</v>
      </c>
      <c r="AN1376" s="24">
        <v>6</v>
      </c>
      <c r="AO1376" s="24">
        <v>6</v>
      </c>
      <c r="AQ1376" s="23" t="s">
        <v>5032</v>
      </c>
      <c r="AR1376" s="23" t="s">
        <v>5033</v>
      </c>
      <c r="AS1376" s="23">
        <v>242.35</v>
      </c>
      <c r="AT1376" s="23">
        <v>4.9800000000000004</v>
      </c>
      <c r="AU1376" s="23">
        <v>8.5380000000000003</v>
      </c>
      <c r="AV1376" s="23">
        <v>-3.5579999999999998</v>
      </c>
      <c r="AW1376" s="23">
        <v>3.58</v>
      </c>
      <c r="AY1376" s="23">
        <v>10</v>
      </c>
      <c r="AZ1376" s="23">
        <v>1</v>
      </c>
      <c r="BA1376" s="23">
        <v>5</v>
      </c>
      <c r="BC1376" s="23" t="s">
        <v>8293</v>
      </c>
      <c r="BD1376" s="23" t="s">
        <v>8293</v>
      </c>
      <c r="BE1376" s="23" t="s">
        <v>8293</v>
      </c>
      <c r="BF1376" s="23" t="s">
        <v>8330</v>
      </c>
    </row>
    <row r="1377" spans="1:58" s="23" customFormat="1" x14ac:dyDescent="0.2">
      <c r="A1377" s="23" t="s">
        <v>5034</v>
      </c>
      <c r="B1377" s="23" t="s">
        <v>5035</v>
      </c>
      <c r="C1377" s="23" t="s">
        <v>38</v>
      </c>
      <c r="D1377" s="23" t="s">
        <v>38</v>
      </c>
      <c r="E1377" s="23">
        <v>6</v>
      </c>
      <c r="F1377" s="23" t="s">
        <v>38</v>
      </c>
      <c r="G1377" s="23" t="s">
        <v>115</v>
      </c>
      <c r="H1377" s="23">
        <v>10</v>
      </c>
      <c r="I1377" s="23" t="s">
        <v>8264</v>
      </c>
      <c r="J1377" s="23">
        <v>6</v>
      </c>
      <c r="K1377" s="23">
        <v>1</v>
      </c>
      <c r="L1377" s="23" t="s">
        <v>8345</v>
      </c>
      <c r="N1377" s="24" t="b">
        <f t="shared" si="191"/>
        <v>0</v>
      </c>
      <c r="O1377" s="24">
        <f t="shared" si="192"/>
        <v>97</v>
      </c>
      <c r="P1377" s="24">
        <f t="shared" si="193"/>
        <v>4.8</v>
      </c>
      <c r="Q1377" s="24" t="str">
        <f t="shared" si="194"/>
        <v>YES</v>
      </c>
      <c r="R1377" s="24" t="str">
        <f t="shared" si="195"/>
        <v>YES</v>
      </c>
      <c r="S1377" s="24" t="b">
        <f t="shared" si="196"/>
        <v>1</v>
      </c>
      <c r="T1377" s="24" t="b">
        <f t="shared" si="197"/>
        <v>1</v>
      </c>
      <c r="U1377" s="24">
        <f t="shared" si="198"/>
        <v>1349</v>
      </c>
      <c r="V1377" s="24">
        <f t="shared" si="199"/>
        <v>1322</v>
      </c>
      <c r="W1377" s="24"/>
      <c r="X1377" s="23" t="s">
        <v>1480</v>
      </c>
      <c r="Y1377" s="23" t="s">
        <v>42</v>
      </c>
      <c r="AA1377" s="24"/>
      <c r="AB1377" s="24"/>
      <c r="AC1377" s="24"/>
      <c r="AD1377" s="24">
        <v>6</v>
      </c>
      <c r="AE1377" s="24">
        <v>6</v>
      </c>
      <c r="AF1377" s="24">
        <v>6</v>
      </c>
      <c r="AG1377" s="24">
        <v>6</v>
      </c>
      <c r="AH1377" s="24">
        <v>6</v>
      </c>
      <c r="AI1377" s="24">
        <v>6</v>
      </c>
      <c r="AJ1377" s="24">
        <v>6</v>
      </c>
      <c r="AK1377" s="24">
        <v>6</v>
      </c>
      <c r="AL1377" s="24">
        <v>6</v>
      </c>
      <c r="AM1377" s="24">
        <v>6</v>
      </c>
      <c r="AN1377" s="24">
        <v>6</v>
      </c>
      <c r="AO1377" s="24">
        <v>6</v>
      </c>
      <c r="AQ1377" s="23" t="s">
        <v>5036</v>
      </c>
      <c r="AR1377" s="23" t="s">
        <v>5037</v>
      </c>
      <c r="AS1377" s="23">
        <v>286.31</v>
      </c>
      <c r="AT1377" s="23">
        <v>3.29</v>
      </c>
      <c r="AU1377" s="23">
        <v>8.7490000000000006</v>
      </c>
      <c r="AV1377" s="23">
        <v>-5.4590000000000005</v>
      </c>
      <c r="AW1377" s="23">
        <v>0.11600000000000001</v>
      </c>
      <c r="AY1377" s="23">
        <v>10</v>
      </c>
      <c r="AZ1377" s="23">
        <v>1</v>
      </c>
      <c r="BA1377" s="23" t="s">
        <v>151</v>
      </c>
      <c r="BC1377" s="23" t="s">
        <v>8293</v>
      </c>
      <c r="BD1377" s="23" t="s">
        <v>8293</v>
      </c>
      <c r="BE1377" s="23" t="s">
        <v>8293</v>
      </c>
      <c r="BF1377" s="23" t="s">
        <v>8330</v>
      </c>
    </row>
    <row r="1378" spans="1:58" s="23" customFormat="1" x14ac:dyDescent="0.2">
      <c r="A1378" s="23" t="s">
        <v>5038</v>
      </c>
      <c r="B1378" s="23" t="s">
        <v>5039</v>
      </c>
      <c r="C1378" s="23" t="s">
        <v>38</v>
      </c>
      <c r="D1378" s="23" t="s">
        <v>38</v>
      </c>
      <c r="E1378" s="23">
        <v>6</v>
      </c>
      <c r="F1378" s="23" t="s">
        <v>38</v>
      </c>
      <c r="G1378" s="23" t="s">
        <v>38</v>
      </c>
      <c r="H1378" s="23">
        <v>10</v>
      </c>
      <c r="I1378" s="23" t="s">
        <v>8264</v>
      </c>
      <c r="J1378" s="23">
        <v>6</v>
      </c>
      <c r="K1378" s="23">
        <v>1</v>
      </c>
      <c r="L1378" s="23" t="s">
        <v>8345</v>
      </c>
      <c r="N1378" s="24" t="b">
        <f t="shared" si="191"/>
        <v>0</v>
      </c>
      <c r="O1378" s="24">
        <f t="shared" si="192"/>
        <v>97</v>
      </c>
      <c r="P1378" s="24">
        <f t="shared" si="193"/>
        <v>4.8</v>
      </c>
      <c r="Q1378" s="24" t="str">
        <f t="shared" si="194"/>
        <v>YES</v>
      </c>
      <c r="R1378" s="24" t="str">
        <f t="shared" si="195"/>
        <v>YES</v>
      </c>
      <c r="S1378" s="24" t="b">
        <f t="shared" si="196"/>
        <v>1</v>
      </c>
      <c r="T1378" s="24" t="b">
        <f t="shared" si="197"/>
        <v>1</v>
      </c>
      <c r="U1378" s="24">
        <f t="shared" si="198"/>
        <v>1349</v>
      </c>
      <c r="V1378" s="24">
        <f t="shared" si="199"/>
        <v>1322</v>
      </c>
      <c r="W1378" s="24"/>
      <c r="X1378" s="23" t="s">
        <v>1480</v>
      </c>
      <c r="Y1378" s="23" t="s">
        <v>42</v>
      </c>
      <c r="AA1378" s="24"/>
      <c r="AB1378" s="24"/>
      <c r="AC1378" s="24"/>
      <c r="AD1378" s="24">
        <v>6</v>
      </c>
      <c r="AE1378" s="24">
        <v>6</v>
      </c>
      <c r="AF1378" s="24">
        <v>3</v>
      </c>
      <c r="AG1378" s="24">
        <v>3</v>
      </c>
      <c r="AH1378" s="24">
        <v>3</v>
      </c>
      <c r="AI1378" s="24">
        <v>3</v>
      </c>
      <c r="AJ1378" s="24">
        <v>3</v>
      </c>
      <c r="AK1378" s="24">
        <v>3</v>
      </c>
      <c r="AL1378" s="24">
        <v>6</v>
      </c>
      <c r="AM1378" s="24">
        <v>3</v>
      </c>
      <c r="AN1378" s="24">
        <v>6</v>
      </c>
      <c r="AO1378" s="24">
        <v>3</v>
      </c>
      <c r="AQ1378" s="23" t="s">
        <v>5040</v>
      </c>
      <c r="AR1378" s="23" t="s">
        <v>5041</v>
      </c>
      <c r="AS1378" s="23">
        <v>164.24</v>
      </c>
      <c r="AT1378" s="23">
        <v>2.93</v>
      </c>
      <c r="AU1378" s="23">
        <v>7.4889999999999999</v>
      </c>
      <c r="AV1378" s="23">
        <v>-4.5589999999999993</v>
      </c>
      <c r="AW1378" s="23">
        <v>0.17299999999999999</v>
      </c>
      <c r="AY1378" s="23">
        <v>10</v>
      </c>
      <c r="AZ1378" s="23">
        <v>1</v>
      </c>
      <c r="BA1378" s="23">
        <v>5</v>
      </c>
      <c r="BC1378" s="23" t="s">
        <v>8293</v>
      </c>
      <c r="BD1378" s="23" t="s">
        <v>8293</v>
      </c>
      <c r="BE1378" s="23" t="s">
        <v>8293</v>
      </c>
      <c r="BF1378" s="23" t="s">
        <v>8330</v>
      </c>
    </row>
    <row r="1379" spans="1:58" s="23" customFormat="1" x14ac:dyDescent="0.2">
      <c r="A1379" s="23" t="s">
        <v>5042</v>
      </c>
      <c r="B1379" s="23" t="s">
        <v>5043</v>
      </c>
      <c r="C1379" s="23" t="s">
        <v>38</v>
      </c>
      <c r="D1379" s="23" t="s">
        <v>38</v>
      </c>
      <c r="E1379" s="23">
        <v>6</v>
      </c>
      <c r="F1379" s="23" t="s">
        <v>38</v>
      </c>
      <c r="G1379" s="23" t="s">
        <v>38</v>
      </c>
      <c r="H1379" s="23">
        <v>10</v>
      </c>
      <c r="I1379" s="23" t="s">
        <v>8264</v>
      </c>
      <c r="J1379" s="23">
        <v>6</v>
      </c>
      <c r="K1379" s="23">
        <v>1</v>
      </c>
      <c r="L1379" s="23" t="s">
        <v>8345</v>
      </c>
      <c r="N1379" s="24" t="b">
        <f t="shared" si="191"/>
        <v>0</v>
      </c>
      <c r="O1379" s="24">
        <f t="shared" si="192"/>
        <v>97</v>
      </c>
      <c r="P1379" s="24">
        <f t="shared" si="193"/>
        <v>4.8</v>
      </c>
      <c r="Q1379" s="24" t="str">
        <f t="shared" si="194"/>
        <v>YES</v>
      </c>
      <c r="R1379" s="24" t="str">
        <f t="shared" si="195"/>
        <v>YES</v>
      </c>
      <c r="S1379" s="24" t="b">
        <f t="shared" si="196"/>
        <v>1</v>
      </c>
      <c r="T1379" s="24" t="b">
        <f t="shared" si="197"/>
        <v>1</v>
      </c>
      <c r="U1379" s="24">
        <f t="shared" si="198"/>
        <v>1349</v>
      </c>
      <c r="V1379" s="24">
        <f t="shared" si="199"/>
        <v>1322</v>
      </c>
      <c r="W1379" s="24"/>
      <c r="X1379" s="23" t="s">
        <v>1480</v>
      </c>
      <c r="Y1379" s="23" t="s">
        <v>42</v>
      </c>
      <c r="AA1379" s="24"/>
      <c r="AB1379" s="24"/>
      <c r="AC1379" s="24"/>
      <c r="AD1379" s="24">
        <v>3</v>
      </c>
      <c r="AE1379" s="24">
        <v>3</v>
      </c>
      <c r="AF1379" s="24">
        <v>6</v>
      </c>
      <c r="AG1379" s="24">
        <v>6</v>
      </c>
      <c r="AH1379" s="24">
        <v>6</v>
      </c>
      <c r="AI1379" s="24">
        <v>6</v>
      </c>
      <c r="AJ1379" s="24">
        <v>3</v>
      </c>
      <c r="AK1379" s="24">
        <v>3</v>
      </c>
      <c r="AL1379" s="24">
        <v>3</v>
      </c>
      <c r="AM1379" s="24">
        <v>6</v>
      </c>
      <c r="AN1379" s="24">
        <v>3</v>
      </c>
      <c r="AO1379" s="24">
        <v>6</v>
      </c>
      <c r="AQ1379" s="23" t="s">
        <v>5044</v>
      </c>
      <c r="AR1379" s="23" t="s">
        <v>811</v>
      </c>
      <c r="AS1379" s="23">
        <v>206.31</v>
      </c>
      <c r="AT1379" s="23">
        <v>4.78</v>
      </c>
      <c r="AU1379" s="23">
        <v>6.7880000000000003</v>
      </c>
      <c r="AV1379" s="23">
        <v>-2.008</v>
      </c>
      <c r="AW1379" s="23">
        <v>2.71</v>
      </c>
      <c r="AY1379" s="23">
        <v>1000</v>
      </c>
      <c r="AZ1379" s="23">
        <v>1</v>
      </c>
      <c r="BA1379" s="23">
        <v>5</v>
      </c>
      <c r="BC1379" s="23" t="s">
        <v>8293</v>
      </c>
      <c r="BD1379" s="23" t="s">
        <v>8293</v>
      </c>
      <c r="BE1379" s="23" t="s">
        <v>8293</v>
      </c>
      <c r="BF1379" s="23" t="s">
        <v>8330</v>
      </c>
    </row>
    <row r="1380" spans="1:58" s="23" customFormat="1" x14ac:dyDescent="0.2">
      <c r="A1380" s="23" t="s">
        <v>5045</v>
      </c>
      <c r="B1380" s="23" t="s">
        <v>5046</v>
      </c>
      <c r="C1380" s="23" t="s">
        <v>38</v>
      </c>
      <c r="D1380" s="23" t="s">
        <v>38</v>
      </c>
      <c r="E1380" s="23">
        <v>6</v>
      </c>
      <c r="F1380" s="23" t="s">
        <v>38</v>
      </c>
      <c r="G1380" s="23" t="s">
        <v>38</v>
      </c>
      <c r="H1380" s="23">
        <v>10</v>
      </c>
      <c r="I1380" s="23" t="s">
        <v>8264</v>
      </c>
      <c r="J1380" s="23">
        <v>6</v>
      </c>
      <c r="K1380" s="23">
        <v>1</v>
      </c>
      <c r="L1380" s="23" t="s">
        <v>8345</v>
      </c>
      <c r="N1380" s="24" t="b">
        <f t="shared" si="191"/>
        <v>0</v>
      </c>
      <c r="O1380" s="24">
        <f t="shared" si="192"/>
        <v>97</v>
      </c>
      <c r="P1380" s="24">
        <f t="shared" si="193"/>
        <v>4.8</v>
      </c>
      <c r="Q1380" s="24" t="str">
        <f t="shared" si="194"/>
        <v>YES</v>
      </c>
      <c r="R1380" s="24" t="str">
        <f t="shared" si="195"/>
        <v>YES</v>
      </c>
      <c r="S1380" s="24" t="b">
        <f t="shared" si="196"/>
        <v>1</v>
      </c>
      <c r="T1380" s="24" t="b">
        <f t="shared" si="197"/>
        <v>1</v>
      </c>
      <c r="U1380" s="24">
        <f t="shared" si="198"/>
        <v>1349</v>
      </c>
      <c r="V1380" s="24">
        <f t="shared" si="199"/>
        <v>1322</v>
      </c>
      <c r="W1380" s="24"/>
      <c r="X1380" s="23" t="s">
        <v>1480</v>
      </c>
      <c r="Y1380" s="23" t="s">
        <v>42</v>
      </c>
      <c r="AA1380" s="24"/>
      <c r="AB1380" s="24"/>
      <c r="AC1380" s="24"/>
      <c r="AD1380" s="24">
        <v>6</v>
      </c>
      <c r="AE1380" s="24">
        <v>6</v>
      </c>
      <c r="AF1380" s="24">
        <v>6</v>
      </c>
      <c r="AG1380" s="24">
        <v>6</v>
      </c>
      <c r="AH1380" s="24">
        <v>6</v>
      </c>
      <c r="AI1380" s="24">
        <v>6</v>
      </c>
      <c r="AJ1380" s="24">
        <v>6</v>
      </c>
      <c r="AK1380" s="24">
        <v>6</v>
      </c>
      <c r="AL1380" s="24">
        <v>6</v>
      </c>
      <c r="AM1380" s="24">
        <v>6</v>
      </c>
      <c r="AN1380" s="24">
        <v>6</v>
      </c>
      <c r="AO1380" s="24">
        <v>6</v>
      </c>
      <c r="AQ1380" s="23" t="s">
        <v>5047</v>
      </c>
      <c r="AR1380" s="23" t="s">
        <v>5048</v>
      </c>
      <c r="AS1380" s="23">
        <v>327.56</v>
      </c>
      <c r="AT1380" s="23">
        <v>2.59</v>
      </c>
      <c r="AU1380" s="23">
        <v>8.2029999999999994</v>
      </c>
      <c r="AV1380" s="23">
        <v>-5.6129999999999995</v>
      </c>
      <c r="AW1380" s="23">
        <v>0.13600000000000001</v>
      </c>
      <c r="AY1380" s="23">
        <v>10</v>
      </c>
      <c r="AZ1380" s="23">
        <v>1</v>
      </c>
      <c r="BA1380" s="23">
        <v>5</v>
      </c>
      <c r="BC1380" s="23" t="s">
        <v>8293</v>
      </c>
      <c r="BD1380" s="23" t="s">
        <v>8293</v>
      </c>
      <c r="BE1380" s="23" t="s">
        <v>8293</v>
      </c>
      <c r="BF1380" s="23" t="s">
        <v>8330</v>
      </c>
    </row>
    <row r="1381" spans="1:58" s="23" customFormat="1" x14ac:dyDescent="0.2">
      <c r="A1381" s="23" t="s">
        <v>5049</v>
      </c>
      <c r="B1381" s="23" t="s">
        <v>5050</v>
      </c>
      <c r="C1381" s="23" t="s">
        <v>38</v>
      </c>
      <c r="D1381" s="23" t="s">
        <v>38</v>
      </c>
      <c r="E1381" s="23">
        <v>6</v>
      </c>
      <c r="F1381" s="23" t="s">
        <v>38</v>
      </c>
      <c r="G1381" s="23" t="s">
        <v>38</v>
      </c>
      <c r="H1381" s="23">
        <v>10</v>
      </c>
      <c r="I1381" s="23" t="s">
        <v>8264</v>
      </c>
      <c r="J1381" s="23">
        <v>6</v>
      </c>
      <c r="K1381" s="23">
        <v>1</v>
      </c>
      <c r="L1381" s="23" t="s">
        <v>8345</v>
      </c>
      <c r="N1381" s="24" t="b">
        <f t="shared" si="191"/>
        <v>0</v>
      </c>
      <c r="O1381" s="24">
        <f t="shared" si="192"/>
        <v>97</v>
      </c>
      <c r="P1381" s="24">
        <f t="shared" si="193"/>
        <v>4.8</v>
      </c>
      <c r="Q1381" s="24" t="str">
        <f t="shared" si="194"/>
        <v>YES</v>
      </c>
      <c r="R1381" s="24" t="str">
        <f t="shared" si="195"/>
        <v>YES</v>
      </c>
      <c r="S1381" s="24" t="b">
        <f t="shared" si="196"/>
        <v>1</v>
      </c>
      <c r="T1381" s="24" t="b">
        <f t="shared" si="197"/>
        <v>1</v>
      </c>
      <c r="U1381" s="24">
        <f t="shared" si="198"/>
        <v>1349</v>
      </c>
      <c r="V1381" s="24">
        <f t="shared" si="199"/>
        <v>1322</v>
      </c>
      <c r="W1381" s="24"/>
      <c r="X1381" s="23" t="s">
        <v>1480</v>
      </c>
      <c r="Y1381" s="23" t="s">
        <v>42</v>
      </c>
      <c r="AA1381" s="24"/>
      <c r="AB1381" s="24"/>
      <c r="AC1381" s="24"/>
      <c r="AD1381" s="24">
        <v>3</v>
      </c>
      <c r="AE1381" s="24">
        <v>3</v>
      </c>
      <c r="AF1381" s="24">
        <v>6</v>
      </c>
      <c r="AG1381" s="24">
        <v>6</v>
      </c>
      <c r="AH1381" s="24">
        <v>3</v>
      </c>
      <c r="AI1381" s="24">
        <v>6</v>
      </c>
      <c r="AJ1381" s="24">
        <v>3</v>
      </c>
      <c r="AK1381" s="24">
        <v>3</v>
      </c>
      <c r="AL1381" s="24">
        <v>6</v>
      </c>
      <c r="AM1381" s="24">
        <v>6</v>
      </c>
      <c r="AN1381" s="24">
        <v>6</v>
      </c>
      <c r="AO1381" s="24">
        <v>6</v>
      </c>
      <c r="AQ1381" s="23" t="s">
        <v>5051</v>
      </c>
      <c r="AR1381" s="23" t="s">
        <v>5052</v>
      </c>
      <c r="AS1381" s="23">
        <v>186.26</v>
      </c>
      <c r="AT1381" s="23">
        <v>4.45</v>
      </c>
      <c r="AU1381" s="23">
        <v>7.3419999999999996</v>
      </c>
      <c r="AV1381" s="23">
        <v>-2.8919999999999995</v>
      </c>
      <c r="AW1381" s="23">
        <v>0.90100000000000002</v>
      </c>
      <c r="AY1381" s="23">
        <v>100</v>
      </c>
      <c r="AZ1381" s="23">
        <v>1</v>
      </c>
      <c r="BA1381" s="23">
        <v>5</v>
      </c>
      <c r="BC1381" s="23" t="s">
        <v>8293</v>
      </c>
      <c r="BD1381" s="23" t="s">
        <v>8293</v>
      </c>
      <c r="BE1381" s="23" t="s">
        <v>8293</v>
      </c>
      <c r="BF1381" s="23" t="s">
        <v>8330</v>
      </c>
    </row>
    <row r="1382" spans="1:58" s="23" customFormat="1" x14ac:dyDescent="0.2">
      <c r="A1382" s="23" t="s">
        <v>5053</v>
      </c>
      <c r="B1382" s="23" t="s">
        <v>5054</v>
      </c>
      <c r="C1382" s="23" t="s">
        <v>38</v>
      </c>
      <c r="D1382" s="23" t="s">
        <v>38</v>
      </c>
      <c r="E1382" s="23">
        <v>6</v>
      </c>
      <c r="F1382" s="23" t="s">
        <v>38</v>
      </c>
      <c r="G1382" s="23" t="s">
        <v>38</v>
      </c>
      <c r="H1382" s="23">
        <v>10</v>
      </c>
      <c r="I1382" s="23" t="s">
        <v>8264</v>
      </c>
      <c r="J1382" s="23">
        <v>6</v>
      </c>
      <c r="K1382" s="23">
        <v>1</v>
      </c>
      <c r="L1382" s="23" t="s">
        <v>8345</v>
      </c>
      <c r="N1382" s="24" t="b">
        <f t="shared" si="191"/>
        <v>0</v>
      </c>
      <c r="O1382" s="24">
        <f t="shared" si="192"/>
        <v>97</v>
      </c>
      <c r="P1382" s="24">
        <f t="shared" si="193"/>
        <v>4.8</v>
      </c>
      <c r="Q1382" s="24" t="str">
        <f t="shared" si="194"/>
        <v>YES</v>
      </c>
      <c r="R1382" s="24" t="str">
        <f t="shared" si="195"/>
        <v>YES</v>
      </c>
      <c r="S1382" s="24" t="b">
        <f t="shared" si="196"/>
        <v>1</v>
      </c>
      <c r="T1382" s="24" t="b">
        <f t="shared" si="197"/>
        <v>1</v>
      </c>
      <c r="U1382" s="24">
        <f t="shared" si="198"/>
        <v>1349</v>
      </c>
      <c r="V1382" s="24">
        <f t="shared" si="199"/>
        <v>1322</v>
      </c>
      <c r="W1382" s="24"/>
      <c r="X1382" s="23" t="s">
        <v>1480</v>
      </c>
      <c r="Y1382" s="23" t="s">
        <v>42</v>
      </c>
      <c r="AA1382" s="24"/>
      <c r="AB1382" s="24"/>
      <c r="AC1382" s="24"/>
      <c r="AD1382" s="24">
        <v>6</v>
      </c>
      <c r="AE1382" s="24">
        <v>6</v>
      </c>
      <c r="AF1382" s="24">
        <v>6</v>
      </c>
      <c r="AG1382" s="24">
        <v>6</v>
      </c>
      <c r="AH1382" s="24">
        <v>6</v>
      </c>
      <c r="AI1382" s="24">
        <v>6</v>
      </c>
      <c r="AJ1382" s="24">
        <v>3</v>
      </c>
      <c r="AK1382" s="24">
        <v>3</v>
      </c>
      <c r="AL1382" s="24">
        <v>6</v>
      </c>
      <c r="AM1382" s="24">
        <v>3</v>
      </c>
      <c r="AN1382" s="24">
        <v>6</v>
      </c>
      <c r="AO1382" s="24">
        <v>3</v>
      </c>
      <c r="AQ1382" s="23" t="s">
        <v>5055</v>
      </c>
      <c r="AR1382" s="23" t="s">
        <v>5056</v>
      </c>
      <c r="AS1382" s="23">
        <v>598.83000000000004</v>
      </c>
      <c r="AT1382" s="23">
        <v>6.85</v>
      </c>
      <c r="AU1382" s="23">
        <v>12</v>
      </c>
      <c r="AV1382" s="23">
        <v>-5.15</v>
      </c>
      <c r="AW1382" s="23">
        <v>2.3999999999999998E-3</v>
      </c>
      <c r="AY1382" s="23">
        <v>100</v>
      </c>
      <c r="AZ1382" s="23">
        <v>1</v>
      </c>
      <c r="BA1382" s="23">
        <v>5</v>
      </c>
      <c r="BC1382" s="23" t="s">
        <v>8293</v>
      </c>
      <c r="BD1382" s="23" t="s">
        <v>8293</v>
      </c>
      <c r="BE1382" s="23" t="s">
        <v>8293</v>
      </c>
      <c r="BF1382" s="23" t="s">
        <v>8330</v>
      </c>
    </row>
    <row r="1383" spans="1:58" s="23" customFormat="1" x14ac:dyDescent="0.2">
      <c r="A1383" s="23" t="s">
        <v>5057</v>
      </c>
      <c r="B1383" s="23" t="s">
        <v>5058</v>
      </c>
      <c r="C1383" s="23" t="s">
        <v>38</v>
      </c>
      <c r="D1383" s="23" t="s">
        <v>38</v>
      </c>
      <c r="E1383" s="23">
        <v>6</v>
      </c>
      <c r="F1383" s="23" t="s">
        <v>38</v>
      </c>
      <c r="G1383" s="23" t="s">
        <v>38</v>
      </c>
      <c r="H1383" s="23">
        <v>10</v>
      </c>
      <c r="I1383" s="23" t="s">
        <v>8264</v>
      </c>
      <c r="J1383" s="23">
        <v>6</v>
      </c>
      <c r="K1383" s="23">
        <v>1</v>
      </c>
      <c r="L1383" s="23" t="s">
        <v>8345</v>
      </c>
      <c r="N1383" s="24" t="b">
        <f t="shared" si="191"/>
        <v>0</v>
      </c>
      <c r="O1383" s="24">
        <f t="shared" si="192"/>
        <v>97</v>
      </c>
      <c r="P1383" s="24">
        <f t="shared" si="193"/>
        <v>4.8</v>
      </c>
      <c r="Q1383" s="24" t="str">
        <f t="shared" si="194"/>
        <v>YES</v>
      </c>
      <c r="R1383" s="24" t="str">
        <f t="shared" si="195"/>
        <v>YES</v>
      </c>
      <c r="S1383" s="24" t="b">
        <f t="shared" si="196"/>
        <v>1</v>
      </c>
      <c r="T1383" s="24" t="b">
        <f t="shared" si="197"/>
        <v>1</v>
      </c>
      <c r="U1383" s="24">
        <f t="shared" si="198"/>
        <v>1349</v>
      </c>
      <c r="V1383" s="24">
        <f t="shared" si="199"/>
        <v>1322</v>
      </c>
      <c r="W1383" s="24"/>
      <c r="X1383" s="23" t="s">
        <v>1480</v>
      </c>
      <c r="Y1383" s="23" t="s">
        <v>42</v>
      </c>
      <c r="AA1383" s="24"/>
      <c r="AB1383" s="24"/>
      <c r="AC1383" s="24"/>
      <c r="AD1383" s="24">
        <v>6</v>
      </c>
      <c r="AE1383" s="24">
        <v>6</v>
      </c>
      <c r="AF1383" s="24">
        <v>6</v>
      </c>
      <c r="AG1383" s="24">
        <v>6</v>
      </c>
      <c r="AH1383" s="24">
        <v>3</v>
      </c>
      <c r="AI1383" s="24">
        <v>6</v>
      </c>
      <c r="AJ1383" s="24">
        <v>6</v>
      </c>
      <c r="AK1383" s="24">
        <v>6</v>
      </c>
      <c r="AL1383" s="24">
        <v>6</v>
      </c>
      <c r="AM1383" s="24">
        <v>6</v>
      </c>
      <c r="AN1383" s="24">
        <v>6</v>
      </c>
      <c r="AO1383" s="24">
        <v>6</v>
      </c>
      <c r="AQ1383" s="23" t="s">
        <v>5059</v>
      </c>
      <c r="AR1383" s="23" t="s">
        <v>5060</v>
      </c>
      <c r="AS1383" s="23">
        <v>284.42</v>
      </c>
      <c r="AT1383" s="23">
        <v>5.51</v>
      </c>
      <c r="AU1383" s="23">
        <v>8.3420000000000005</v>
      </c>
      <c r="AV1383" s="23">
        <v>-2.8320000000000007</v>
      </c>
      <c r="AW1383" s="23">
        <v>0.59099999999999997</v>
      </c>
      <c r="AY1383" s="23">
        <v>100</v>
      </c>
      <c r="AZ1383" s="23">
        <v>1</v>
      </c>
      <c r="BA1383" s="23">
        <v>5</v>
      </c>
      <c r="BC1383" s="23" t="s">
        <v>8293</v>
      </c>
      <c r="BD1383" s="23" t="s">
        <v>8293</v>
      </c>
      <c r="BE1383" s="23" t="s">
        <v>8293</v>
      </c>
      <c r="BF1383" s="23" t="s">
        <v>8330</v>
      </c>
    </row>
    <row r="1384" spans="1:58" s="23" customFormat="1" x14ac:dyDescent="0.2">
      <c r="A1384" s="23" t="s">
        <v>5061</v>
      </c>
      <c r="B1384" s="23" t="s">
        <v>5062</v>
      </c>
      <c r="C1384" s="23" t="s">
        <v>38</v>
      </c>
      <c r="D1384" s="23" t="s">
        <v>38</v>
      </c>
      <c r="E1384" s="23">
        <v>6</v>
      </c>
      <c r="F1384" s="23" t="s">
        <v>38</v>
      </c>
      <c r="G1384" s="23" t="s">
        <v>38</v>
      </c>
      <c r="H1384" s="23">
        <v>10</v>
      </c>
      <c r="I1384" s="23" t="s">
        <v>8264</v>
      </c>
      <c r="J1384" s="23">
        <v>6</v>
      </c>
      <c r="K1384" s="23">
        <v>1</v>
      </c>
      <c r="L1384" s="23" t="s">
        <v>8345</v>
      </c>
      <c r="N1384" s="24" t="b">
        <f t="shared" si="191"/>
        <v>0</v>
      </c>
      <c r="O1384" s="24">
        <f t="shared" si="192"/>
        <v>97</v>
      </c>
      <c r="P1384" s="24">
        <f t="shared" si="193"/>
        <v>4.8</v>
      </c>
      <c r="Q1384" s="24" t="str">
        <f t="shared" si="194"/>
        <v>YES</v>
      </c>
      <c r="R1384" s="24" t="str">
        <f t="shared" si="195"/>
        <v>YES</v>
      </c>
      <c r="S1384" s="24" t="b">
        <f t="shared" si="196"/>
        <v>1</v>
      </c>
      <c r="T1384" s="24" t="b">
        <f t="shared" si="197"/>
        <v>1</v>
      </c>
      <c r="U1384" s="24">
        <f t="shared" si="198"/>
        <v>1349</v>
      </c>
      <c r="V1384" s="24">
        <f t="shared" si="199"/>
        <v>1322</v>
      </c>
      <c r="W1384" s="24"/>
      <c r="X1384" s="23" t="s">
        <v>1480</v>
      </c>
      <c r="Y1384" s="23" t="s">
        <v>42</v>
      </c>
      <c r="AA1384" s="24"/>
      <c r="AB1384" s="24"/>
      <c r="AC1384" s="24"/>
      <c r="AD1384" s="24">
        <v>3</v>
      </c>
      <c r="AE1384" s="24">
        <v>3</v>
      </c>
      <c r="AF1384" s="24">
        <v>6</v>
      </c>
      <c r="AG1384" s="24">
        <v>6</v>
      </c>
      <c r="AH1384" s="24">
        <v>6</v>
      </c>
      <c r="AI1384" s="24">
        <v>6</v>
      </c>
      <c r="AJ1384" s="24">
        <v>6</v>
      </c>
      <c r="AK1384" s="24">
        <v>6</v>
      </c>
      <c r="AL1384" s="24">
        <v>1</v>
      </c>
      <c r="AM1384" s="24">
        <v>6</v>
      </c>
      <c r="AN1384" s="24">
        <v>1</v>
      </c>
      <c r="AO1384" s="24">
        <v>6</v>
      </c>
      <c r="AQ1384" s="23" t="s">
        <v>5063</v>
      </c>
      <c r="AR1384" s="23" t="s">
        <v>5064</v>
      </c>
      <c r="AS1384" s="23">
        <v>286.44</v>
      </c>
      <c r="AT1384" s="23">
        <v>6.96</v>
      </c>
      <c r="AU1384" s="23">
        <v>6.8330000000000002</v>
      </c>
      <c r="AV1384" s="23">
        <v>0.12699999999999978</v>
      </c>
      <c r="AW1384" s="23">
        <v>5.97</v>
      </c>
      <c r="AY1384" s="23">
        <v>1000</v>
      </c>
      <c r="AZ1384" s="23">
        <v>1</v>
      </c>
      <c r="BA1384" s="23">
        <v>5</v>
      </c>
      <c r="BC1384" s="23" t="s">
        <v>8293</v>
      </c>
      <c r="BD1384" s="23" t="s">
        <v>8293</v>
      </c>
      <c r="BE1384" s="23" t="s">
        <v>8293</v>
      </c>
      <c r="BF1384" s="23" t="s">
        <v>8330</v>
      </c>
    </row>
    <row r="1385" spans="1:58" s="23" customFormat="1" x14ac:dyDescent="0.2">
      <c r="A1385" s="23" t="s">
        <v>5065</v>
      </c>
      <c r="B1385" s="23" t="s">
        <v>5066</v>
      </c>
      <c r="C1385" s="23" t="s">
        <v>38</v>
      </c>
      <c r="D1385" s="23" t="s">
        <v>38</v>
      </c>
      <c r="E1385" s="23">
        <v>6</v>
      </c>
      <c r="F1385" s="23" t="s">
        <v>38</v>
      </c>
      <c r="G1385" s="23" t="s">
        <v>38</v>
      </c>
      <c r="H1385" s="23">
        <v>10</v>
      </c>
      <c r="I1385" s="23" t="s">
        <v>8264</v>
      </c>
      <c r="J1385" s="23">
        <v>6</v>
      </c>
      <c r="K1385" s="23">
        <v>1</v>
      </c>
      <c r="L1385" s="23" t="s">
        <v>8342</v>
      </c>
      <c r="N1385" s="24" t="b">
        <f t="shared" si="191"/>
        <v>0</v>
      </c>
      <c r="O1385" s="24">
        <f t="shared" si="192"/>
        <v>97</v>
      </c>
      <c r="P1385" s="24">
        <f t="shared" si="193"/>
        <v>4.8</v>
      </c>
      <c r="Q1385" s="24" t="str">
        <f t="shared" si="194"/>
        <v>YES</v>
      </c>
      <c r="R1385" s="24" t="str">
        <f t="shared" si="195"/>
        <v>YES</v>
      </c>
      <c r="S1385" s="24" t="b">
        <f t="shared" si="196"/>
        <v>1</v>
      </c>
      <c r="T1385" s="24" t="b">
        <f t="shared" si="197"/>
        <v>1</v>
      </c>
      <c r="U1385" s="24">
        <f t="shared" si="198"/>
        <v>1349</v>
      </c>
      <c r="V1385" s="24">
        <f t="shared" si="199"/>
        <v>1322</v>
      </c>
      <c r="W1385" s="24"/>
      <c r="X1385" s="23" t="s">
        <v>1475</v>
      </c>
      <c r="Y1385" s="23" t="s">
        <v>95</v>
      </c>
      <c r="AA1385" s="24"/>
      <c r="AB1385" s="24"/>
      <c r="AC1385" s="24"/>
      <c r="AD1385" s="24">
        <v>3</v>
      </c>
      <c r="AE1385" s="24">
        <v>3</v>
      </c>
      <c r="AF1385" s="24">
        <v>3</v>
      </c>
      <c r="AG1385" s="24">
        <v>3</v>
      </c>
      <c r="AH1385" s="24">
        <v>3</v>
      </c>
      <c r="AI1385" s="24">
        <v>3</v>
      </c>
      <c r="AJ1385" s="24">
        <v>3</v>
      </c>
      <c r="AK1385" s="24">
        <v>3</v>
      </c>
      <c r="AL1385" s="24">
        <v>6</v>
      </c>
      <c r="AM1385" s="24">
        <v>3</v>
      </c>
      <c r="AN1385" s="24">
        <v>6</v>
      </c>
      <c r="AO1385" s="24">
        <v>3</v>
      </c>
      <c r="AQ1385" s="23" t="s">
        <v>3655</v>
      </c>
      <c r="AR1385" s="23" t="s">
        <v>3656</v>
      </c>
      <c r="AS1385" s="23">
        <v>156.26</v>
      </c>
      <c r="AT1385" s="23">
        <v>3.4</v>
      </c>
      <c r="AU1385" s="23">
        <v>6.3970000000000002</v>
      </c>
      <c r="AV1385" s="23">
        <v>-2.9970000000000003</v>
      </c>
      <c r="AW1385" s="23">
        <v>0.71099999999999997</v>
      </c>
      <c r="AY1385" s="23">
        <v>10</v>
      </c>
      <c r="AZ1385" s="23">
        <v>1</v>
      </c>
      <c r="BA1385" s="23">
        <v>5</v>
      </c>
      <c r="BC1385" s="23" t="s">
        <v>8293</v>
      </c>
      <c r="BD1385" s="23" t="s">
        <v>8293</v>
      </c>
      <c r="BE1385" s="23" t="s">
        <v>8293</v>
      </c>
      <c r="BF1385" s="23" t="s">
        <v>8330</v>
      </c>
    </row>
    <row r="1386" spans="1:58" s="23" customFormat="1" x14ac:dyDescent="0.2">
      <c r="A1386" s="23" t="s">
        <v>5067</v>
      </c>
      <c r="B1386" s="23" t="s">
        <v>5068</v>
      </c>
      <c r="C1386" s="23" t="s">
        <v>38</v>
      </c>
      <c r="D1386" s="23" t="s">
        <v>38</v>
      </c>
      <c r="E1386" s="23">
        <v>6</v>
      </c>
      <c r="F1386" s="23" t="s">
        <v>38</v>
      </c>
      <c r="G1386" s="23" t="s">
        <v>38</v>
      </c>
      <c r="H1386" s="23">
        <v>10</v>
      </c>
      <c r="I1386" s="23" t="s">
        <v>8264</v>
      </c>
      <c r="J1386" s="23">
        <v>6</v>
      </c>
      <c r="K1386" s="23">
        <v>1</v>
      </c>
      <c r="L1386" s="23" t="s">
        <v>8345</v>
      </c>
      <c r="N1386" s="24" t="b">
        <f t="shared" si="191"/>
        <v>0</v>
      </c>
      <c r="O1386" s="24">
        <f t="shared" si="192"/>
        <v>97</v>
      </c>
      <c r="P1386" s="24">
        <f t="shared" si="193"/>
        <v>4.8</v>
      </c>
      <c r="Q1386" s="24" t="str">
        <f t="shared" si="194"/>
        <v>YES</v>
      </c>
      <c r="R1386" s="24" t="str">
        <f t="shared" si="195"/>
        <v>YES</v>
      </c>
      <c r="S1386" s="24" t="b">
        <f t="shared" si="196"/>
        <v>1</v>
      </c>
      <c r="T1386" s="24" t="b">
        <f t="shared" si="197"/>
        <v>1</v>
      </c>
      <c r="U1386" s="24">
        <f t="shared" si="198"/>
        <v>1349</v>
      </c>
      <c r="V1386" s="24">
        <f t="shared" si="199"/>
        <v>1322</v>
      </c>
      <c r="W1386" s="24"/>
      <c r="X1386" s="23" t="s">
        <v>1480</v>
      </c>
      <c r="Y1386" s="23" t="s">
        <v>42</v>
      </c>
      <c r="AA1386" s="24"/>
      <c r="AB1386" s="24"/>
      <c r="AC1386" s="24"/>
      <c r="AD1386" s="24">
        <v>6</v>
      </c>
      <c r="AE1386" s="24">
        <v>6</v>
      </c>
      <c r="AF1386" s="24">
        <v>6</v>
      </c>
      <c r="AG1386" s="24">
        <v>6</v>
      </c>
      <c r="AH1386" s="24">
        <v>6</v>
      </c>
      <c r="AI1386" s="24">
        <v>6</v>
      </c>
      <c r="AJ1386" s="24">
        <v>6</v>
      </c>
      <c r="AK1386" s="24">
        <v>6</v>
      </c>
      <c r="AL1386" s="24">
        <v>6</v>
      </c>
      <c r="AM1386" s="24">
        <v>6</v>
      </c>
      <c r="AN1386" s="24">
        <v>6</v>
      </c>
      <c r="AO1386" s="24">
        <v>6</v>
      </c>
      <c r="AQ1386" s="23" t="s">
        <v>5069</v>
      </c>
      <c r="AR1386" s="23" t="s">
        <v>5070</v>
      </c>
      <c r="AS1386" s="23">
        <v>224.37</v>
      </c>
      <c r="AT1386" s="23">
        <v>5.21</v>
      </c>
      <c r="AU1386" s="23">
        <v>8.3529999999999998</v>
      </c>
      <c r="AV1386" s="23">
        <v>-3.1429999999999998</v>
      </c>
      <c r="AW1386" s="23">
        <v>0.86</v>
      </c>
      <c r="AY1386" s="23">
        <v>10</v>
      </c>
      <c r="AZ1386" s="23">
        <v>1</v>
      </c>
      <c r="BA1386" s="23">
        <v>5</v>
      </c>
      <c r="BC1386" s="23" t="s">
        <v>8293</v>
      </c>
      <c r="BD1386" s="23" t="s">
        <v>8293</v>
      </c>
      <c r="BE1386" s="23" t="s">
        <v>8293</v>
      </c>
      <c r="BF1386" s="23" t="s">
        <v>8330</v>
      </c>
    </row>
    <row r="1387" spans="1:58" s="23" customFormat="1" x14ac:dyDescent="0.2">
      <c r="A1387" s="23" t="s">
        <v>5071</v>
      </c>
      <c r="B1387" s="23" t="s">
        <v>5072</v>
      </c>
      <c r="C1387" s="23" t="s">
        <v>38</v>
      </c>
      <c r="D1387" s="23" t="s">
        <v>38</v>
      </c>
      <c r="E1387" s="23">
        <v>6</v>
      </c>
      <c r="F1387" s="23" t="s">
        <v>38</v>
      </c>
      <c r="G1387" s="23" t="s">
        <v>38</v>
      </c>
      <c r="H1387" s="23">
        <v>10</v>
      </c>
      <c r="I1387" s="23" t="s">
        <v>8264</v>
      </c>
      <c r="J1387" s="23">
        <v>6</v>
      </c>
      <c r="K1387" s="23">
        <v>1</v>
      </c>
      <c r="L1387" s="23" t="s">
        <v>8345</v>
      </c>
      <c r="N1387" s="24" t="b">
        <f t="shared" si="191"/>
        <v>0</v>
      </c>
      <c r="O1387" s="24">
        <f t="shared" si="192"/>
        <v>97</v>
      </c>
      <c r="P1387" s="24">
        <f t="shared" si="193"/>
        <v>4.8</v>
      </c>
      <c r="Q1387" s="24" t="str">
        <f t="shared" si="194"/>
        <v>YES</v>
      </c>
      <c r="R1387" s="24" t="str">
        <f t="shared" si="195"/>
        <v>YES</v>
      </c>
      <c r="S1387" s="24" t="b">
        <f t="shared" si="196"/>
        <v>1</v>
      </c>
      <c r="T1387" s="24" t="b">
        <f t="shared" si="197"/>
        <v>1</v>
      </c>
      <c r="U1387" s="24">
        <f t="shared" si="198"/>
        <v>1349</v>
      </c>
      <c r="V1387" s="24">
        <f t="shared" si="199"/>
        <v>1322</v>
      </c>
      <c r="W1387" s="24"/>
      <c r="X1387" s="23" t="s">
        <v>1480</v>
      </c>
      <c r="Y1387" s="23" t="s">
        <v>42</v>
      </c>
      <c r="AA1387" s="24"/>
      <c r="AB1387" s="24"/>
      <c r="AC1387" s="24"/>
      <c r="AD1387" s="24">
        <v>6</v>
      </c>
      <c r="AE1387" s="24">
        <v>6</v>
      </c>
      <c r="AF1387" s="24">
        <v>6</v>
      </c>
      <c r="AG1387" s="24">
        <v>6</v>
      </c>
      <c r="AH1387" s="24">
        <v>6</v>
      </c>
      <c r="AI1387" s="24">
        <v>6</v>
      </c>
      <c r="AJ1387" s="24">
        <v>6</v>
      </c>
      <c r="AK1387" s="24">
        <v>6</v>
      </c>
      <c r="AL1387" s="24">
        <v>6</v>
      </c>
      <c r="AM1387" s="24">
        <v>6</v>
      </c>
      <c r="AN1387" s="24">
        <v>6</v>
      </c>
      <c r="AO1387" s="24">
        <v>6</v>
      </c>
      <c r="AQ1387" s="23" t="s">
        <v>5073</v>
      </c>
      <c r="AR1387" s="23" t="s">
        <v>5074</v>
      </c>
      <c r="AS1387" s="23">
        <v>295.32</v>
      </c>
      <c r="AT1387" s="23">
        <v>5.66</v>
      </c>
      <c r="AU1387" s="23">
        <v>10.516</v>
      </c>
      <c r="AV1387" s="23">
        <v>-4.8559999999999999</v>
      </c>
      <c r="AW1387" s="23">
        <v>0.22600000000000001</v>
      </c>
      <c r="AY1387" s="23">
        <v>1000</v>
      </c>
      <c r="AZ1387" s="23">
        <v>1</v>
      </c>
      <c r="BA1387" s="23">
        <v>5</v>
      </c>
      <c r="BC1387" s="23" t="s">
        <v>8293</v>
      </c>
      <c r="BD1387" s="23" t="s">
        <v>8293</v>
      </c>
      <c r="BE1387" s="23" t="s">
        <v>8293</v>
      </c>
      <c r="BF1387" s="23" t="s">
        <v>8330</v>
      </c>
    </row>
    <row r="1388" spans="1:58" s="23" customFormat="1" x14ac:dyDescent="0.2">
      <c r="A1388" s="23" t="s">
        <v>5075</v>
      </c>
      <c r="B1388" s="23" t="s">
        <v>5076</v>
      </c>
      <c r="C1388" s="23" t="s">
        <v>38</v>
      </c>
      <c r="D1388" s="23" t="s">
        <v>38</v>
      </c>
      <c r="E1388" s="23">
        <v>6</v>
      </c>
      <c r="F1388" s="23" t="s">
        <v>38</v>
      </c>
      <c r="G1388" s="23" t="s">
        <v>38</v>
      </c>
      <c r="H1388" s="23">
        <v>10</v>
      </c>
      <c r="I1388" s="23" t="s">
        <v>8264</v>
      </c>
      <c r="J1388" s="23">
        <v>6</v>
      </c>
      <c r="K1388" s="23">
        <v>1</v>
      </c>
      <c r="L1388" s="23" t="s">
        <v>8345</v>
      </c>
      <c r="N1388" s="24" t="b">
        <f t="shared" si="191"/>
        <v>0</v>
      </c>
      <c r="O1388" s="24">
        <f t="shared" si="192"/>
        <v>97</v>
      </c>
      <c r="P1388" s="24">
        <f t="shared" si="193"/>
        <v>4.8</v>
      </c>
      <c r="Q1388" s="24" t="str">
        <f t="shared" si="194"/>
        <v>YES</v>
      </c>
      <c r="R1388" s="24" t="str">
        <f t="shared" si="195"/>
        <v>YES</v>
      </c>
      <c r="S1388" s="24" t="b">
        <f t="shared" si="196"/>
        <v>1</v>
      </c>
      <c r="T1388" s="24" t="b">
        <f t="shared" si="197"/>
        <v>1</v>
      </c>
      <c r="U1388" s="24">
        <f t="shared" si="198"/>
        <v>1349</v>
      </c>
      <c r="V1388" s="24">
        <f t="shared" si="199"/>
        <v>1322</v>
      </c>
      <c r="W1388" s="24"/>
      <c r="X1388" s="23" t="s">
        <v>1480</v>
      </c>
      <c r="Y1388" s="23" t="s">
        <v>42</v>
      </c>
      <c r="AA1388" s="24"/>
      <c r="AB1388" s="24"/>
      <c r="AC1388" s="24"/>
      <c r="AD1388" s="24">
        <v>6</v>
      </c>
      <c r="AE1388" s="24">
        <v>6</v>
      </c>
      <c r="AF1388" s="24">
        <v>6</v>
      </c>
      <c r="AG1388" s="24">
        <v>6</v>
      </c>
      <c r="AH1388" s="24">
        <v>3</v>
      </c>
      <c r="AI1388" s="24">
        <v>6</v>
      </c>
      <c r="AJ1388" s="24">
        <v>3</v>
      </c>
      <c r="AK1388" s="24">
        <v>3</v>
      </c>
      <c r="AL1388" s="24">
        <v>6</v>
      </c>
      <c r="AM1388" s="24">
        <v>6</v>
      </c>
      <c r="AN1388" s="24">
        <v>6</v>
      </c>
      <c r="AO1388" s="24">
        <v>6</v>
      </c>
      <c r="AQ1388" s="23" t="s">
        <v>5077</v>
      </c>
      <c r="AR1388" s="23" t="s">
        <v>807</v>
      </c>
      <c r="AS1388" s="23">
        <v>178.26</v>
      </c>
      <c r="AT1388" s="23">
        <v>3.35</v>
      </c>
      <c r="AU1388" s="23">
        <v>7.7859999999999996</v>
      </c>
      <c r="AV1388" s="23">
        <v>-4.4359999999999999</v>
      </c>
      <c r="AW1388" s="23">
        <v>0.35</v>
      </c>
      <c r="AY1388" s="23">
        <v>10</v>
      </c>
      <c r="AZ1388" s="23">
        <v>1</v>
      </c>
      <c r="BA1388" s="23">
        <v>5</v>
      </c>
      <c r="BC1388" s="23" t="s">
        <v>8293</v>
      </c>
      <c r="BD1388" s="23" t="s">
        <v>8293</v>
      </c>
      <c r="BE1388" s="23" t="s">
        <v>8293</v>
      </c>
      <c r="BF1388" s="23" t="s">
        <v>8330</v>
      </c>
    </row>
    <row r="1389" spans="1:58" s="23" customFormat="1" x14ac:dyDescent="0.2">
      <c r="A1389" s="23" t="s">
        <v>5078</v>
      </c>
      <c r="B1389" s="23" t="s">
        <v>5079</v>
      </c>
      <c r="C1389" s="23" t="s">
        <v>38</v>
      </c>
      <c r="D1389" s="23" t="s">
        <v>38</v>
      </c>
      <c r="E1389" s="23">
        <v>6</v>
      </c>
      <c r="F1389" s="23" t="s">
        <v>38</v>
      </c>
      <c r="G1389" s="23" t="s">
        <v>38</v>
      </c>
      <c r="H1389" s="23">
        <v>10</v>
      </c>
      <c r="I1389" s="23" t="s">
        <v>8264</v>
      </c>
      <c r="J1389" s="23">
        <v>6</v>
      </c>
      <c r="K1389" s="23">
        <v>1</v>
      </c>
      <c r="L1389" s="23" t="s">
        <v>8345</v>
      </c>
      <c r="N1389" s="24" t="b">
        <f t="shared" si="191"/>
        <v>0</v>
      </c>
      <c r="O1389" s="24">
        <f t="shared" si="192"/>
        <v>97</v>
      </c>
      <c r="P1389" s="24">
        <f t="shared" si="193"/>
        <v>4.8</v>
      </c>
      <c r="Q1389" s="24" t="str">
        <f t="shared" si="194"/>
        <v>YES</v>
      </c>
      <c r="R1389" s="24" t="str">
        <f t="shared" si="195"/>
        <v>YES</v>
      </c>
      <c r="S1389" s="24" t="b">
        <f t="shared" si="196"/>
        <v>1</v>
      </c>
      <c r="T1389" s="24" t="b">
        <f t="shared" si="197"/>
        <v>1</v>
      </c>
      <c r="U1389" s="24">
        <f t="shared" si="198"/>
        <v>1349</v>
      </c>
      <c r="V1389" s="24">
        <f t="shared" si="199"/>
        <v>1322</v>
      </c>
      <c r="W1389" s="24"/>
      <c r="X1389" s="23" t="s">
        <v>1480</v>
      </c>
      <c r="Y1389" s="23" t="s">
        <v>42</v>
      </c>
      <c r="AA1389" s="24"/>
      <c r="AB1389" s="24"/>
      <c r="AC1389" s="24"/>
      <c r="AD1389" s="24">
        <v>6</v>
      </c>
      <c r="AE1389" s="24">
        <v>6</v>
      </c>
      <c r="AF1389" s="24">
        <v>6</v>
      </c>
      <c r="AG1389" s="24">
        <v>6</v>
      </c>
      <c r="AH1389" s="24">
        <v>6</v>
      </c>
      <c r="AI1389" s="24">
        <v>6</v>
      </c>
      <c r="AJ1389" s="24">
        <v>6</v>
      </c>
      <c r="AK1389" s="24">
        <v>6</v>
      </c>
      <c r="AL1389" s="24">
        <v>3</v>
      </c>
      <c r="AM1389" s="24">
        <v>6</v>
      </c>
      <c r="AN1389" s="24">
        <v>3</v>
      </c>
      <c r="AO1389" s="24">
        <v>6</v>
      </c>
      <c r="AQ1389" s="23" t="s">
        <v>5080</v>
      </c>
      <c r="AR1389" s="23" t="s">
        <v>5081</v>
      </c>
      <c r="AS1389" s="23">
        <v>272.45</v>
      </c>
      <c r="AT1389" s="23">
        <v>6.53</v>
      </c>
      <c r="AU1389" s="23">
        <v>7.492</v>
      </c>
      <c r="AV1389" s="23">
        <v>-0.96199999999999974</v>
      </c>
      <c r="AW1389" s="23">
        <v>4.55</v>
      </c>
      <c r="AY1389" s="23">
        <v>100</v>
      </c>
      <c r="AZ1389" s="23">
        <v>1</v>
      </c>
      <c r="BA1389" s="23">
        <v>5</v>
      </c>
      <c r="BC1389" s="23" t="s">
        <v>8293</v>
      </c>
      <c r="BD1389" s="23" t="s">
        <v>8293</v>
      </c>
      <c r="BE1389" s="23" t="s">
        <v>8293</v>
      </c>
      <c r="BF1389" s="23" t="s">
        <v>8330</v>
      </c>
    </row>
    <row r="1390" spans="1:58" s="23" customFormat="1" x14ac:dyDescent="0.2">
      <c r="A1390" s="23" t="s">
        <v>5082</v>
      </c>
      <c r="B1390" s="23" t="s">
        <v>5083</v>
      </c>
      <c r="C1390" s="23" t="s">
        <v>38</v>
      </c>
      <c r="D1390" s="23" t="s">
        <v>38</v>
      </c>
      <c r="E1390" s="23">
        <v>6</v>
      </c>
      <c r="F1390" s="23" t="s">
        <v>38</v>
      </c>
      <c r="G1390" s="23" t="s">
        <v>38</v>
      </c>
      <c r="H1390" s="23">
        <v>10</v>
      </c>
      <c r="I1390" s="23" t="s">
        <v>8264</v>
      </c>
      <c r="J1390" s="23">
        <v>6</v>
      </c>
      <c r="K1390" s="23">
        <v>1</v>
      </c>
      <c r="L1390" s="23" t="s">
        <v>8345</v>
      </c>
      <c r="N1390" s="24" t="b">
        <f t="shared" si="191"/>
        <v>0</v>
      </c>
      <c r="O1390" s="24">
        <f t="shared" si="192"/>
        <v>97</v>
      </c>
      <c r="P1390" s="24">
        <f t="shared" si="193"/>
        <v>4.8</v>
      </c>
      <c r="Q1390" s="24" t="str">
        <f t="shared" si="194"/>
        <v>YES</v>
      </c>
      <c r="R1390" s="24" t="str">
        <f t="shared" si="195"/>
        <v>YES</v>
      </c>
      <c r="S1390" s="24" t="b">
        <f t="shared" si="196"/>
        <v>1</v>
      </c>
      <c r="T1390" s="24" t="b">
        <f t="shared" si="197"/>
        <v>1</v>
      </c>
      <c r="U1390" s="24">
        <f t="shared" si="198"/>
        <v>1349</v>
      </c>
      <c r="V1390" s="24">
        <f t="shared" si="199"/>
        <v>1322</v>
      </c>
      <c r="W1390" s="24"/>
      <c r="X1390" s="23" t="s">
        <v>1480</v>
      </c>
      <c r="Y1390" s="23" t="s">
        <v>42</v>
      </c>
      <c r="AA1390" s="24"/>
      <c r="AB1390" s="24"/>
      <c r="AC1390" s="24"/>
      <c r="AD1390" s="24">
        <v>3</v>
      </c>
      <c r="AE1390" s="24">
        <v>3</v>
      </c>
      <c r="AF1390" s="24">
        <v>6</v>
      </c>
      <c r="AG1390" s="24">
        <v>6</v>
      </c>
      <c r="AH1390" s="24">
        <v>6</v>
      </c>
      <c r="AI1390" s="24">
        <v>6</v>
      </c>
      <c r="AJ1390" s="24">
        <v>3</v>
      </c>
      <c r="AK1390" s="24">
        <v>3</v>
      </c>
      <c r="AL1390" s="24">
        <v>3</v>
      </c>
      <c r="AM1390" s="24">
        <v>6</v>
      </c>
      <c r="AN1390" s="24">
        <v>3</v>
      </c>
      <c r="AO1390" s="24">
        <v>6</v>
      </c>
      <c r="AQ1390" s="23" t="s">
        <v>5084</v>
      </c>
      <c r="AR1390" s="23" t="s">
        <v>5085</v>
      </c>
      <c r="AS1390" s="23">
        <v>192.29</v>
      </c>
      <c r="AT1390" s="23">
        <v>4.42</v>
      </c>
      <c r="AU1390" s="23">
        <v>6.7519999999999998</v>
      </c>
      <c r="AV1390" s="23">
        <v>-2.3319999999999999</v>
      </c>
      <c r="AW1390" s="23">
        <v>2.08</v>
      </c>
      <c r="AY1390" s="23">
        <v>10</v>
      </c>
      <c r="AZ1390" s="23">
        <v>1</v>
      </c>
      <c r="BA1390" s="23">
        <v>5</v>
      </c>
      <c r="BC1390" s="23" t="s">
        <v>8293</v>
      </c>
      <c r="BD1390" s="23" t="s">
        <v>8293</v>
      </c>
      <c r="BE1390" s="23" t="s">
        <v>8293</v>
      </c>
      <c r="BF1390" s="23" t="s">
        <v>8330</v>
      </c>
    </row>
    <row r="1391" spans="1:58" s="23" customFormat="1" x14ac:dyDescent="0.2">
      <c r="A1391" s="23" t="s">
        <v>5086</v>
      </c>
      <c r="B1391" s="23" t="s">
        <v>5087</v>
      </c>
      <c r="C1391" s="23" t="s">
        <v>38</v>
      </c>
      <c r="D1391" s="23" t="s">
        <v>38</v>
      </c>
      <c r="E1391" s="23">
        <v>6</v>
      </c>
      <c r="F1391" s="23" t="s">
        <v>38</v>
      </c>
      <c r="G1391" s="23" t="s">
        <v>38</v>
      </c>
      <c r="H1391" s="23">
        <v>10</v>
      </c>
      <c r="I1391" s="23" t="s">
        <v>8264</v>
      </c>
      <c r="J1391" s="23">
        <v>6</v>
      </c>
      <c r="K1391" s="23">
        <v>1</v>
      </c>
      <c r="L1391" s="23" t="s">
        <v>8345</v>
      </c>
      <c r="N1391" s="24" t="b">
        <f t="shared" si="191"/>
        <v>0</v>
      </c>
      <c r="O1391" s="24">
        <f t="shared" si="192"/>
        <v>97</v>
      </c>
      <c r="P1391" s="24">
        <f t="shared" si="193"/>
        <v>4.8</v>
      </c>
      <c r="Q1391" s="24" t="str">
        <f t="shared" si="194"/>
        <v>YES</v>
      </c>
      <c r="R1391" s="24" t="str">
        <f t="shared" si="195"/>
        <v>YES</v>
      </c>
      <c r="S1391" s="24" t="b">
        <f t="shared" si="196"/>
        <v>1</v>
      </c>
      <c r="T1391" s="24" t="b">
        <f t="shared" si="197"/>
        <v>1</v>
      </c>
      <c r="U1391" s="24">
        <f t="shared" si="198"/>
        <v>1349</v>
      </c>
      <c r="V1391" s="24">
        <f t="shared" si="199"/>
        <v>1322</v>
      </c>
      <c r="W1391" s="24"/>
      <c r="X1391" s="23" t="s">
        <v>1480</v>
      </c>
      <c r="Y1391" s="23" t="s">
        <v>42</v>
      </c>
      <c r="AA1391" s="24"/>
      <c r="AB1391" s="24"/>
      <c r="AC1391" s="24"/>
      <c r="AD1391" s="24">
        <v>3</v>
      </c>
      <c r="AE1391" s="24">
        <v>3</v>
      </c>
      <c r="AF1391" s="24">
        <v>6</v>
      </c>
      <c r="AG1391" s="24">
        <v>6</v>
      </c>
      <c r="AH1391" s="24">
        <v>3</v>
      </c>
      <c r="AI1391" s="24">
        <v>6</v>
      </c>
      <c r="AJ1391" s="24">
        <v>3</v>
      </c>
      <c r="AK1391" s="24">
        <v>3</v>
      </c>
      <c r="AL1391" s="24">
        <v>3</v>
      </c>
      <c r="AM1391" s="24">
        <v>6</v>
      </c>
      <c r="AN1391" s="24">
        <v>3</v>
      </c>
      <c r="AO1391" s="24">
        <v>3</v>
      </c>
      <c r="AQ1391" s="23" t="s">
        <v>5088</v>
      </c>
      <c r="AR1391" s="23" t="s">
        <v>783</v>
      </c>
      <c r="AS1391" s="23">
        <v>190.27</v>
      </c>
      <c r="AT1391" s="23">
        <v>4.21</v>
      </c>
      <c r="AU1391" s="23">
        <v>6.6870000000000003</v>
      </c>
      <c r="AV1391" s="23">
        <v>-2.4770000000000003</v>
      </c>
      <c r="AW1391" s="23">
        <v>1.83</v>
      </c>
      <c r="AY1391" s="23">
        <v>100</v>
      </c>
      <c r="AZ1391" s="23">
        <v>1</v>
      </c>
      <c r="BA1391" s="23">
        <v>5</v>
      </c>
      <c r="BC1391" s="23" t="s">
        <v>8293</v>
      </c>
      <c r="BD1391" s="23" t="s">
        <v>8293</v>
      </c>
      <c r="BE1391" s="23" t="s">
        <v>8293</v>
      </c>
      <c r="BF1391" s="23" t="s">
        <v>8330</v>
      </c>
    </row>
    <row r="1392" spans="1:58" s="23" customFormat="1" x14ac:dyDescent="0.2">
      <c r="A1392" s="23" t="s">
        <v>5089</v>
      </c>
      <c r="B1392" s="23" t="s">
        <v>5090</v>
      </c>
      <c r="C1392" s="23" t="s">
        <v>38</v>
      </c>
      <c r="D1392" s="23" t="s">
        <v>38</v>
      </c>
      <c r="E1392" s="23">
        <v>6</v>
      </c>
      <c r="F1392" s="23" t="s">
        <v>38</v>
      </c>
      <c r="G1392" s="23" t="s">
        <v>38</v>
      </c>
      <c r="H1392" s="23">
        <v>10</v>
      </c>
      <c r="I1392" s="23" t="s">
        <v>8264</v>
      </c>
      <c r="J1392" s="23">
        <v>6</v>
      </c>
      <c r="K1392" s="23">
        <v>1</v>
      </c>
      <c r="L1392" s="23" t="s">
        <v>8345</v>
      </c>
      <c r="N1392" s="24" t="b">
        <f t="shared" si="191"/>
        <v>0</v>
      </c>
      <c r="O1392" s="24">
        <f t="shared" si="192"/>
        <v>97</v>
      </c>
      <c r="P1392" s="24">
        <f t="shared" si="193"/>
        <v>4.8</v>
      </c>
      <c r="Q1392" s="24" t="str">
        <f t="shared" si="194"/>
        <v>YES</v>
      </c>
      <c r="R1392" s="24" t="str">
        <f t="shared" si="195"/>
        <v>YES</v>
      </c>
      <c r="S1392" s="24" t="b">
        <f t="shared" si="196"/>
        <v>1</v>
      </c>
      <c r="T1392" s="24" t="b">
        <f t="shared" si="197"/>
        <v>1</v>
      </c>
      <c r="U1392" s="24">
        <f t="shared" si="198"/>
        <v>1349</v>
      </c>
      <c r="V1392" s="24">
        <f t="shared" si="199"/>
        <v>1322</v>
      </c>
      <c r="W1392" s="24"/>
      <c r="X1392" s="23" t="s">
        <v>1480</v>
      </c>
      <c r="Y1392" s="23" t="s">
        <v>42</v>
      </c>
      <c r="AA1392" s="24"/>
      <c r="AB1392" s="24"/>
      <c r="AC1392" s="24"/>
      <c r="AD1392" s="24">
        <v>3</v>
      </c>
      <c r="AE1392" s="24">
        <v>3</v>
      </c>
      <c r="AF1392" s="24">
        <v>6</v>
      </c>
      <c r="AG1392" s="24">
        <v>3</v>
      </c>
      <c r="AH1392" s="24">
        <v>3</v>
      </c>
      <c r="AI1392" s="24">
        <v>3</v>
      </c>
      <c r="AJ1392" s="24">
        <v>3</v>
      </c>
      <c r="AK1392" s="24">
        <v>3</v>
      </c>
      <c r="AL1392" s="24">
        <v>3</v>
      </c>
      <c r="AM1392" s="24">
        <v>3</v>
      </c>
      <c r="AN1392" s="24">
        <v>3</v>
      </c>
      <c r="AO1392" s="24">
        <v>3</v>
      </c>
      <c r="AQ1392" s="23" t="s">
        <v>5091</v>
      </c>
      <c r="AR1392" s="23" t="s">
        <v>5085</v>
      </c>
      <c r="AS1392" s="23">
        <v>192.29</v>
      </c>
      <c r="AT1392" s="23">
        <v>4.29</v>
      </c>
      <c r="AU1392" s="23">
        <v>6.4210000000000003</v>
      </c>
      <c r="AV1392" s="23">
        <v>-2.1310000000000002</v>
      </c>
      <c r="AW1392" s="23">
        <v>1.96</v>
      </c>
      <c r="AY1392" s="23">
        <v>100</v>
      </c>
      <c r="AZ1392" s="23">
        <v>1</v>
      </c>
      <c r="BA1392" s="23">
        <v>5</v>
      </c>
      <c r="BC1392" s="23" t="s">
        <v>8293</v>
      </c>
      <c r="BD1392" s="23" t="s">
        <v>8293</v>
      </c>
      <c r="BE1392" s="23" t="s">
        <v>8293</v>
      </c>
      <c r="BF1392" s="23" t="s">
        <v>8330</v>
      </c>
    </row>
    <row r="1393" spans="1:58" s="23" customFormat="1" x14ac:dyDescent="0.2">
      <c r="A1393" s="23" t="s">
        <v>5092</v>
      </c>
      <c r="B1393" s="23" t="s">
        <v>5093</v>
      </c>
      <c r="C1393" s="23" t="s">
        <v>38</v>
      </c>
      <c r="D1393" s="23" t="s">
        <v>38</v>
      </c>
      <c r="E1393" s="23">
        <v>6</v>
      </c>
      <c r="F1393" s="23" t="s">
        <v>38</v>
      </c>
      <c r="G1393" s="23" t="s">
        <v>38</v>
      </c>
      <c r="H1393" s="23">
        <v>10</v>
      </c>
      <c r="I1393" s="23" t="s">
        <v>8264</v>
      </c>
      <c r="J1393" s="23">
        <v>6</v>
      </c>
      <c r="K1393" s="23">
        <v>1</v>
      </c>
      <c r="L1393" s="23" t="s">
        <v>8345</v>
      </c>
      <c r="N1393" s="24" t="b">
        <f t="shared" si="191"/>
        <v>0</v>
      </c>
      <c r="O1393" s="24">
        <f t="shared" si="192"/>
        <v>97</v>
      </c>
      <c r="P1393" s="24">
        <f t="shared" si="193"/>
        <v>4.8</v>
      </c>
      <c r="Q1393" s="24" t="str">
        <f t="shared" si="194"/>
        <v>YES</v>
      </c>
      <c r="R1393" s="24" t="str">
        <f t="shared" si="195"/>
        <v>YES</v>
      </c>
      <c r="S1393" s="24" t="b">
        <f t="shared" si="196"/>
        <v>1</v>
      </c>
      <c r="T1393" s="24" t="b">
        <f t="shared" si="197"/>
        <v>1</v>
      </c>
      <c r="U1393" s="24">
        <f t="shared" si="198"/>
        <v>1349</v>
      </c>
      <c r="V1393" s="24">
        <f t="shared" si="199"/>
        <v>1322</v>
      </c>
      <c r="W1393" s="24"/>
      <c r="X1393" s="23" t="s">
        <v>1480</v>
      </c>
      <c r="Y1393" s="23" t="s">
        <v>42</v>
      </c>
      <c r="AA1393" s="24"/>
      <c r="AB1393" s="24"/>
      <c r="AC1393" s="24"/>
      <c r="AD1393" s="24">
        <v>6</v>
      </c>
      <c r="AE1393" s="24">
        <v>6</v>
      </c>
      <c r="AF1393" s="24">
        <v>6</v>
      </c>
      <c r="AG1393" s="24">
        <v>6</v>
      </c>
      <c r="AH1393" s="24">
        <v>6</v>
      </c>
      <c r="AI1393" s="24">
        <v>6</v>
      </c>
      <c r="AJ1393" s="24">
        <v>6</v>
      </c>
      <c r="AK1393" s="24">
        <v>6</v>
      </c>
      <c r="AL1393" s="24">
        <v>6</v>
      </c>
      <c r="AM1393" s="24">
        <v>6</v>
      </c>
      <c r="AN1393" s="24">
        <v>6</v>
      </c>
      <c r="AO1393" s="24">
        <v>6</v>
      </c>
      <c r="AQ1393" s="23" t="s">
        <v>5094</v>
      </c>
      <c r="AR1393" s="23" t="s">
        <v>5095</v>
      </c>
      <c r="AS1393" s="23">
        <v>208.33</v>
      </c>
      <c r="AT1393" s="23">
        <v>5.14</v>
      </c>
      <c r="AU1393" s="23">
        <v>7.8220000000000001</v>
      </c>
      <c r="AV1393" s="23">
        <v>-2.6820000000000004</v>
      </c>
      <c r="AW1393" s="23">
        <v>3.21</v>
      </c>
      <c r="AY1393" s="23">
        <v>1000</v>
      </c>
      <c r="AZ1393" s="23">
        <v>1</v>
      </c>
      <c r="BA1393" s="23">
        <v>5</v>
      </c>
      <c r="BC1393" s="23" t="s">
        <v>8293</v>
      </c>
      <c r="BD1393" s="23" t="s">
        <v>8293</v>
      </c>
      <c r="BE1393" s="23" t="s">
        <v>8293</v>
      </c>
      <c r="BF1393" s="23" t="s">
        <v>8330</v>
      </c>
    </row>
    <row r="1394" spans="1:58" s="23" customFormat="1" x14ac:dyDescent="0.2">
      <c r="A1394" s="23" t="s">
        <v>5096</v>
      </c>
      <c r="B1394" s="23" t="s">
        <v>5097</v>
      </c>
      <c r="C1394" s="23" t="s">
        <v>38</v>
      </c>
      <c r="D1394" s="23" t="s">
        <v>38</v>
      </c>
      <c r="E1394" s="23">
        <v>6</v>
      </c>
      <c r="F1394" s="23" t="s">
        <v>38</v>
      </c>
      <c r="G1394" s="23" t="s">
        <v>38</v>
      </c>
      <c r="H1394" s="23">
        <v>10</v>
      </c>
      <c r="I1394" s="23" t="s">
        <v>8264</v>
      </c>
      <c r="J1394" s="23">
        <v>6</v>
      </c>
      <c r="K1394" s="23">
        <v>1</v>
      </c>
      <c r="L1394" s="23" t="s">
        <v>8345</v>
      </c>
      <c r="N1394" s="24" t="b">
        <f t="shared" si="191"/>
        <v>0</v>
      </c>
      <c r="O1394" s="24">
        <f t="shared" si="192"/>
        <v>97</v>
      </c>
      <c r="P1394" s="24">
        <f t="shared" si="193"/>
        <v>4.8</v>
      </c>
      <c r="Q1394" s="24" t="str">
        <f t="shared" si="194"/>
        <v>YES</v>
      </c>
      <c r="R1394" s="24" t="str">
        <f t="shared" si="195"/>
        <v>YES</v>
      </c>
      <c r="S1394" s="24" t="b">
        <f t="shared" si="196"/>
        <v>1</v>
      </c>
      <c r="T1394" s="24" t="b">
        <f t="shared" si="197"/>
        <v>1</v>
      </c>
      <c r="U1394" s="24">
        <f t="shared" si="198"/>
        <v>1349</v>
      </c>
      <c r="V1394" s="24">
        <f t="shared" si="199"/>
        <v>1322</v>
      </c>
      <c r="W1394" s="24"/>
      <c r="X1394" s="23" t="s">
        <v>1480</v>
      </c>
      <c r="Y1394" s="23" t="s">
        <v>42</v>
      </c>
      <c r="AA1394" s="24"/>
      <c r="AB1394" s="24"/>
      <c r="AC1394" s="24"/>
      <c r="AD1394" s="24">
        <v>6</v>
      </c>
      <c r="AE1394" s="24">
        <v>3</v>
      </c>
      <c r="AF1394" s="24">
        <v>3</v>
      </c>
      <c r="AG1394" s="24">
        <v>3</v>
      </c>
      <c r="AH1394" s="24">
        <v>3</v>
      </c>
      <c r="AI1394" s="24">
        <v>3</v>
      </c>
      <c r="AJ1394" s="24">
        <v>6</v>
      </c>
      <c r="AK1394" s="24">
        <v>6</v>
      </c>
      <c r="AL1394" s="24">
        <v>1</v>
      </c>
      <c r="AM1394" s="24">
        <v>6</v>
      </c>
      <c r="AN1394" s="24">
        <v>1</v>
      </c>
      <c r="AO1394" s="24">
        <v>6</v>
      </c>
      <c r="AQ1394" s="23" t="s">
        <v>5098</v>
      </c>
      <c r="AR1394" s="23" t="s">
        <v>5099</v>
      </c>
      <c r="AS1394" s="23">
        <v>494.64</v>
      </c>
      <c r="AT1394" s="23">
        <v>11.58</v>
      </c>
      <c r="AU1394" s="23">
        <v>12</v>
      </c>
      <c r="AV1394" s="23">
        <v>-0.41999999999999993</v>
      </c>
      <c r="AW1394" s="23">
        <v>0.48599999999999999</v>
      </c>
      <c r="AY1394" s="23">
        <v>10</v>
      </c>
      <c r="AZ1394" s="23">
        <v>1</v>
      </c>
      <c r="BA1394" s="23">
        <v>5</v>
      </c>
      <c r="BC1394" s="23" t="s">
        <v>8293</v>
      </c>
      <c r="BD1394" s="23" t="s">
        <v>8293</v>
      </c>
      <c r="BE1394" s="23" t="s">
        <v>8293</v>
      </c>
      <c r="BF1394" s="23" t="s">
        <v>8330</v>
      </c>
    </row>
    <row r="1395" spans="1:58" s="23" customFormat="1" x14ac:dyDescent="0.2">
      <c r="A1395" s="23" t="s">
        <v>5100</v>
      </c>
      <c r="B1395" s="23" t="s">
        <v>5101</v>
      </c>
      <c r="C1395" s="23" t="s">
        <v>38</v>
      </c>
      <c r="D1395" s="23" t="s">
        <v>38</v>
      </c>
      <c r="E1395" s="23">
        <v>6</v>
      </c>
      <c r="F1395" s="23" t="s">
        <v>38</v>
      </c>
      <c r="G1395" s="23" t="s">
        <v>38</v>
      </c>
      <c r="H1395" s="23">
        <v>10</v>
      </c>
      <c r="I1395" s="23" t="s">
        <v>8264</v>
      </c>
      <c r="J1395" s="23">
        <v>6</v>
      </c>
      <c r="K1395" s="23">
        <v>1</v>
      </c>
      <c r="L1395" s="23" t="s">
        <v>8345</v>
      </c>
      <c r="N1395" s="24" t="b">
        <f t="shared" si="191"/>
        <v>0</v>
      </c>
      <c r="O1395" s="24">
        <f t="shared" si="192"/>
        <v>97</v>
      </c>
      <c r="P1395" s="24">
        <f t="shared" si="193"/>
        <v>4.8</v>
      </c>
      <c r="Q1395" s="24" t="str">
        <f t="shared" si="194"/>
        <v>YES</v>
      </c>
      <c r="R1395" s="24" t="str">
        <f t="shared" si="195"/>
        <v>YES</v>
      </c>
      <c r="S1395" s="24" t="b">
        <f t="shared" si="196"/>
        <v>1</v>
      </c>
      <c r="T1395" s="24" t="b">
        <f t="shared" si="197"/>
        <v>1</v>
      </c>
      <c r="U1395" s="24">
        <f t="shared" si="198"/>
        <v>1349</v>
      </c>
      <c r="V1395" s="24">
        <f t="shared" si="199"/>
        <v>1322</v>
      </c>
      <c r="W1395" s="24"/>
      <c r="X1395" s="23" t="s">
        <v>1480</v>
      </c>
      <c r="Y1395" s="23" t="s">
        <v>42</v>
      </c>
      <c r="AA1395" s="24"/>
      <c r="AB1395" s="24"/>
      <c r="AC1395" s="24"/>
      <c r="AD1395" s="24">
        <v>6</v>
      </c>
      <c r="AE1395" s="24">
        <v>6</v>
      </c>
      <c r="AF1395" s="24">
        <v>6</v>
      </c>
      <c r="AG1395" s="24">
        <v>6</v>
      </c>
      <c r="AH1395" s="24">
        <v>6</v>
      </c>
      <c r="AI1395" s="24">
        <v>6</v>
      </c>
      <c r="AJ1395" s="24">
        <v>6</v>
      </c>
      <c r="AK1395" s="24">
        <v>6</v>
      </c>
      <c r="AL1395" s="24">
        <v>6</v>
      </c>
      <c r="AM1395" s="24">
        <v>6</v>
      </c>
      <c r="AN1395" s="24">
        <v>6</v>
      </c>
      <c r="AO1395" s="24">
        <v>6</v>
      </c>
      <c r="AQ1395" s="23" t="s">
        <v>5102</v>
      </c>
      <c r="AR1395" s="23" t="s">
        <v>5103</v>
      </c>
      <c r="AS1395" s="23">
        <v>390.43</v>
      </c>
      <c r="AT1395" s="23">
        <v>5.44</v>
      </c>
      <c r="AU1395" s="23">
        <v>10.189</v>
      </c>
      <c r="AV1395" s="23">
        <v>-4.7489999999999997</v>
      </c>
      <c r="AW1395" s="23">
        <v>0.39900000000000002</v>
      </c>
      <c r="AY1395" s="23">
        <v>1000</v>
      </c>
      <c r="AZ1395" s="23">
        <v>1</v>
      </c>
      <c r="BA1395" s="23">
        <v>5</v>
      </c>
      <c r="BC1395" s="23" t="s">
        <v>8293</v>
      </c>
      <c r="BD1395" s="23" t="s">
        <v>8293</v>
      </c>
      <c r="BE1395" s="23" t="s">
        <v>8293</v>
      </c>
      <c r="BF1395" s="23" t="s">
        <v>8330</v>
      </c>
    </row>
    <row r="1396" spans="1:58" s="23" customFormat="1" x14ac:dyDescent="0.2">
      <c r="A1396" s="23" t="s">
        <v>5104</v>
      </c>
      <c r="B1396" s="23" t="s">
        <v>5105</v>
      </c>
      <c r="C1396" s="23" t="s">
        <v>38</v>
      </c>
      <c r="D1396" s="23" t="s">
        <v>38</v>
      </c>
      <c r="E1396" s="23">
        <v>6</v>
      </c>
      <c r="F1396" s="23" t="s">
        <v>38</v>
      </c>
      <c r="G1396" s="23" t="s">
        <v>115</v>
      </c>
      <c r="H1396" s="23">
        <v>10</v>
      </c>
      <c r="I1396" s="23" t="s">
        <v>8264</v>
      </c>
      <c r="J1396" s="23">
        <v>6</v>
      </c>
      <c r="K1396" s="23">
        <v>1</v>
      </c>
      <c r="L1396" s="23" t="s">
        <v>8345</v>
      </c>
      <c r="N1396" s="24" t="b">
        <f t="shared" si="191"/>
        <v>0</v>
      </c>
      <c r="O1396" s="24">
        <f t="shared" si="192"/>
        <v>97</v>
      </c>
      <c r="P1396" s="24">
        <f t="shared" si="193"/>
        <v>4.8</v>
      </c>
      <c r="Q1396" s="24" t="str">
        <f t="shared" si="194"/>
        <v>YES</v>
      </c>
      <c r="R1396" s="24" t="str">
        <f t="shared" si="195"/>
        <v>YES</v>
      </c>
      <c r="S1396" s="24" t="b">
        <f t="shared" si="196"/>
        <v>1</v>
      </c>
      <c r="T1396" s="24" t="b">
        <f t="shared" si="197"/>
        <v>1</v>
      </c>
      <c r="U1396" s="24">
        <f t="shared" si="198"/>
        <v>1349</v>
      </c>
      <c r="V1396" s="24">
        <f t="shared" si="199"/>
        <v>1322</v>
      </c>
      <c r="W1396" s="24"/>
      <c r="X1396" s="23" t="s">
        <v>1480</v>
      </c>
      <c r="Y1396" s="23" t="s">
        <v>42</v>
      </c>
      <c r="AA1396" s="24"/>
      <c r="AB1396" s="24"/>
      <c r="AC1396" s="24"/>
      <c r="AD1396" s="24">
        <v>6</v>
      </c>
      <c r="AE1396" s="24">
        <v>6</v>
      </c>
      <c r="AF1396" s="24">
        <v>6</v>
      </c>
      <c r="AG1396" s="24">
        <v>6</v>
      </c>
      <c r="AH1396" s="24">
        <v>6</v>
      </c>
      <c r="AI1396" s="24">
        <v>6</v>
      </c>
      <c r="AJ1396" s="24">
        <v>6</v>
      </c>
      <c r="AK1396" s="24">
        <v>6</v>
      </c>
      <c r="AL1396" s="24">
        <v>6</v>
      </c>
      <c r="AM1396" s="24">
        <v>6</v>
      </c>
      <c r="AN1396" s="24">
        <v>6</v>
      </c>
      <c r="AO1396" s="24">
        <v>6</v>
      </c>
      <c r="AQ1396" s="23" t="s">
        <v>5106</v>
      </c>
      <c r="AR1396" s="23" t="s">
        <v>5107</v>
      </c>
      <c r="AS1396" s="23">
        <v>206.27</v>
      </c>
      <c r="AT1396" s="23">
        <v>3.52</v>
      </c>
      <c r="AU1396" s="23">
        <v>7.6580000000000004</v>
      </c>
      <c r="AV1396" s="23">
        <v>-4.1379999999999999</v>
      </c>
      <c r="AW1396" s="23">
        <v>1.35</v>
      </c>
      <c r="AY1396" s="23">
        <v>1000</v>
      </c>
      <c r="AZ1396" s="23">
        <v>1</v>
      </c>
      <c r="BA1396" s="23" t="s">
        <v>151</v>
      </c>
      <c r="BC1396" s="23" t="s">
        <v>8293</v>
      </c>
      <c r="BD1396" s="23" t="s">
        <v>8293</v>
      </c>
      <c r="BE1396" s="23" t="s">
        <v>8293</v>
      </c>
      <c r="BF1396" s="23" t="s">
        <v>8330</v>
      </c>
    </row>
    <row r="1397" spans="1:58" s="23" customFormat="1" x14ac:dyDescent="0.2">
      <c r="A1397" s="23" t="s">
        <v>5108</v>
      </c>
      <c r="B1397" s="23" t="s">
        <v>5109</v>
      </c>
      <c r="C1397" s="23" t="s">
        <v>38</v>
      </c>
      <c r="D1397" s="23" t="s">
        <v>38</v>
      </c>
      <c r="E1397" s="23">
        <v>6</v>
      </c>
      <c r="F1397" s="23" t="s">
        <v>38</v>
      </c>
      <c r="G1397" s="23" t="s">
        <v>38</v>
      </c>
      <c r="H1397" s="23">
        <v>10</v>
      </c>
      <c r="I1397" s="23" t="s">
        <v>8264</v>
      </c>
      <c r="J1397" s="23">
        <v>6</v>
      </c>
      <c r="K1397" s="23">
        <v>1</v>
      </c>
      <c r="L1397" s="23" t="s">
        <v>8345</v>
      </c>
      <c r="N1397" s="24" t="b">
        <f t="shared" si="191"/>
        <v>0</v>
      </c>
      <c r="O1397" s="24">
        <f t="shared" si="192"/>
        <v>97</v>
      </c>
      <c r="P1397" s="24">
        <f t="shared" si="193"/>
        <v>4.8</v>
      </c>
      <c r="Q1397" s="24" t="str">
        <f t="shared" si="194"/>
        <v>YES</v>
      </c>
      <c r="R1397" s="24" t="str">
        <f t="shared" si="195"/>
        <v>YES</v>
      </c>
      <c r="S1397" s="24" t="b">
        <f t="shared" si="196"/>
        <v>1</v>
      </c>
      <c r="T1397" s="24" t="b">
        <f t="shared" si="197"/>
        <v>1</v>
      </c>
      <c r="U1397" s="24">
        <f t="shared" si="198"/>
        <v>1349</v>
      </c>
      <c r="V1397" s="24">
        <f t="shared" si="199"/>
        <v>1322</v>
      </c>
      <c r="W1397" s="24"/>
      <c r="X1397" s="23" t="s">
        <v>1480</v>
      </c>
      <c r="Y1397" s="23" t="s">
        <v>42</v>
      </c>
      <c r="AA1397" s="24"/>
      <c r="AB1397" s="24"/>
      <c r="AC1397" s="24"/>
      <c r="AD1397" s="24">
        <v>3</v>
      </c>
      <c r="AE1397" s="24">
        <v>3</v>
      </c>
      <c r="AF1397" s="24">
        <v>3</v>
      </c>
      <c r="AG1397" s="24">
        <v>3</v>
      </c>
      <c r="AH1397" s="24">
        <v>3</v>
      </c>
      <c r="AI1397" s="24">
        <v>3</v>
      </c>
      <c r="AJ1397" s="24">
        <v>1</v>
      </c>
      <c r="AK1397" s="24">
        <v>3</v>
      </c>
      <c r="AL1397" s="24">
        <v>6</v>
      </c>
      <c r="AM1397" s="24">
        <v>3</v>
      </c>
      <c r="AN1397" s="24">
        <v>3</v>
      </c>
      <c r="AO1397" s="24">
        <v>3</v>
      </c>
      <c r="AQ1397" s="23" t="s">
        <v>5110</v>
      </c>
      <c r="AR1397" s="23" t="s">
        <v>938</v>
      </c>
      <c r="AS1397" s="23">
        <v>164.19</v>
      </c>
      <c r="AT1397" s="23">
        <v>1.74</v>
      </c>
      <c r="AU1397" s="23">
        <v>5.75</v>
      </c>
      <c r="AV1397" s="23">
        <v>-4.01</v>
      </c>
      <c r="AW1397" s="23">
        <v>5.2900000000000003E-2</v>
      </c>
      <c r="AY1397" s="23">
        <v>10</v>
      </c>
      <c r="AZ1397" s="23">
        <v>1</v>
      </c>
      <c r="BA1397" s="23">
        <v>5</v>
      </c>
      <c r="BC1397" s="23" t="s">
        <v>8293</v>
      </c>
      <c r="BD1397" s="23" t="s">
        <v>8293</v>
      </c>
      <c r="BE1397" s="23" t="s">
        <v>8293</v>
      </c>
      <c r="BF1397" s="23" t="s">
        <v>8330</v>
      </c>
    </row>
    <row r="1398" spans="1:58" s="23" customFormat="1" x14ac:dyDescent="0.2">
      <c r="A1398" s="23" t="s">
        <v>5111</v>
      </c>
      <c r="B1398" s="23" t="s">
        <v>5112</v>
      </c>
      <c r="C1398" s="23" t="s">
        <v>38</v>
      </c>
      <c r="D1398" s="23" t="s">
        <v>38</v>
      </c>
      <c r="E1398" s="23">
        <v>6</v>
      </c>
      <c r="F1398" s="23" t="s">
        <v>38</v>
      </c>
      <c r="G1398" s="23" t="s">
        <v>38</v>
      </c>
      <c r="H1398" s="23">
        <v>10</v>
      </c>
      <c r="I1398" s="23" t="s">
        <v>8264</v>
      </c>
      <c r="J1398" s="23">
        <v>6</v>
      </c>
      <c r="K1398" s="23">
        <v>1</v>
      </c>
      <c r="L1398" s="23" t="s">
        <v>8345</v>
      </c>
      <c r="N1398" s="24" t="b">
        <f t="shared" si="191"/>
        <v>0</v>
      </c>
      <c r="O1398" s="24">
        <f t="shared" si="192"/>
        <v>97</v>
      </c>
      <c r="P1398" s="24">
        <f t="shared" si="193"/>
        <v>4.8</v>
      </c>
      <c r="Q1398" s="24" t="str">
        <f t="shared" si="194"/>
        <v>YES</v>
      </c>
      <c r="R1398" s="24" t="str">
        <f t="shared" si="195"/>
        <v>YES</v>
      </c>
      <c r="S1398" s="24" t="b">
        <f t="shared" si="196"/>
        <v>1</v>
      </c>
      <c r="T1398" s="24" t="b">
        <f t="shared" si="197"/>
        <v>1</v>
      </c>
      <c r="U1398" s="24">
        <f t="shared" si="198"/>
        <v>1349</v>
      </c>
      <c r="V1398" s="24">
        <f t="shared" si="199"/>
        <v>1322</v>
      </c>
      <c r="W1398" s="24"/>
      <c r="X1398" s="23" t="s">
        <v>1480</v>
      </c>
      <c r="Y1398" s="23" t="s">
        <v>42</v>
      </c>
      <c r="AA1398" s="24"/>
      <c r="AB1398" s="24"/>
      <c r="AC1398" s="24"/>
      <c r="AD1398" s="24">
        <v>3</v>
      </c>
      <c r="AE1398" s="24">
        <v>3</v>
      </c>
      <c r="AF1398" s="24">
        <v>3</v>
      </c>
      <c r="AG1398" s="24">
        <v>3</v>
      </c>
      <c r="AH1398" s="24">
        <v>3</v>
      </c>
      <c r="AI1398" s="24">
        <v>3</v>
      </c>
      <c r="AJ1398" s="24">
        <v>3</v>
      </c>
      <c r="AK1398" s="24">
        <v>3</v>
      </c>
      <c r="AL1398" s="24">
        <v>6</v>
      </c>
      <c r="AM1398" s="24">
        <v>3</v>
      </c>
      <c r="AN1398" s="24">
        <v>6</v>
      </c>
      <c r="AO1398" s="24">
        <v>3</v>
      </c>
      <c r="AQ1398" s="23" t="s">
        <v>5113</v>
      </c>
      <c r="AR1398" s="23" t="s">
        <v>5114</v>
      </c>
      <c r="AS1398" s="23">
        <v>168.61</v>
      </c>
      <c r="AT1398" s="23">
        <v>2.81</v>
      </c>
      <c r="AU1398" s="23">
        <v>6.2140000000000004</v>
      </c>
      <c r="AV1398" s="23">
        <v>-3.4040000000000004</v>
      </c>
      <c r="AW1398" s="23">
        <v>0.997</v>
      </c>
      <c r="AY1398" s="23">
        <v>10</v>
      </c>
      <c r="AZ1398" s="23">
        <v>1</v>
      </c>
      <c r="BA1398" s="23">
        <v>5</v>
      </c>
      <c r="BC1398" s="23" t="s">
        <v>8293</v>
      </c>
      <c r="BD1398" s="23" t="s">
        <v>8293</v>
      </c>
      <c r="BE1398" s="23" t="s">
        <v>8293</v>
      </c>
      <c r="BF1398" s="23" t="s">
        <v>8330</v>
      </c>
    </row>
    <row r="1399" spans="1:58" s="23" customFormat="1" x14ac:dyDescent="0.2">
      <c r="A1399" s="23" t="s">
        <v>5115</v>
      </c>
      <c r="B1399" s="23" t="s">
        <v>5116</v>
      </c>
      <c r="C1399" s="23" t="s">
        <v>38</v>
      </c>
      <c r="D1399" s="23" t="s">
        <v>38</v>
      </c>
      <c r="E1399" s="23">
        <v>6</v>
      </c>
      <c r="F1399" s="23" t="s">
        <v>38</v>
      </c>
      <c r="G1399" s="23" t="s">
        <v>38</v>
      </c>
      <c r="H1399" s="23">
        <v>10</v>
      </c>
      <c r="I1399" s="23" t="s">
        <v>8264</v>
      </c>
      <c r="J1399" s="23">
        <v>6</v>
      </c>
      <c r="K1399" s="23">
        <v>1</v>
      </c>
      <c r="L1399" s="23" t="s">
        <v>8345</v>
      </c>
      <c r="N1399" s="24" t="b">
        <f t="shared" si="191"/>
        <v>0</v>
      </c>
      <c r="O1399" s="24">
        <f t="shared" si="192"/>
        <v>97</v>
      </c>
      <c r="P1399" s="24">
        <f t="shared" si="193"/>
        <v>4.8</v>
      </c>
      <c r="Q1399" s="24" t="str">
        <f t="shared" si="194"/>
        <v>YES</v>
      </c>
      <c r="R1399" s="24" t="str">
        <f t="shared" si="195"/>
        <v>YES</v>
      </c>
      <c r="S1399" s="24" t="b">
        <f t="shared" si="196"/>
        <v>1</v>
      </c>
      <c r="T1399" s="24" t="b">
        <f t="shared" si="197"/>
        <v>1</v>
      </c>
      <c r="U1399" s="24">
        <f t="shared" si="198"/>
        <v>1349</v>
      </c>
      <c r="V1399" s="24">
        <f t="shared" si="199"/>
        <v>1322</v>
      </c>
      <c r="W1399" s="24"/>
      <c r="X1399" s="23" t="s">
        <v>1480</v>
      </c>
      <c r="Y1399" s="23" t="s">
        <v>42</v>
      </c>
      <c r="AA1399" s="24"/>
      <c r="AB1399" s="24"/>
      <c r="AC1399" s="24"/>
      <c r="AD1399" s="24">
        <v>6</v>
      </c>
      <c r="AE1399" s="24">
        <v>6</v>
      </c>
      <c r="AF1399" s="24">
        <v>3</v>
      </c>
      <c r="AG1399" s="24">
        <v>3</v>
      </c>
      <c r="AH1399" s="24">
        <v>3</v>
      </c>
      <c r="AI1399" s="24">
        <v>3</v>
      </c>
      <c r="AJ1399" s="24">
        <v>6</v>
      </c>
      <c r="AK1399" s="24">
        <v>6</v>
      </c>
      <c r="AL1399" s="24">
        <v>1</v>
      </c>
      <c r="AM1399" s="24">
        <v>6</v>
      </c>
      <c r="AN1399" s="24">
        <v>1</v>
      </c>
      <c r="AO1399" s="24">
        <v>6</v>
      </c>
      <c r="AQ1399" s="23" t="s">
        <v>5117</v>
      </c>
      <c r="AR1399" s="23" t="s">
        <v>5118</v>
      </c>
      <c r="AS1399" s="23">
        <v>638.88</v>
      </c>
      <c r="AT1399" s="23">
        <v>11.74</v>
      </c>
      <c r="AU1399" s="23">
        <v>12</v>
      </c>
      <c r="AV1399" s="23">
        <v>-0.25999999999999979</v>
      </c>
      <c r="AW1399" s="23">
        <v>0.63400000000000001</v>
      </c>
      <c r="AY1399" s="23">
        <v>1000</v>
      </c>
      <c r="AZ1399" s="23">
        <v>1</v>
      </c>
      <c r="BA1399" s="23">
        <v>5</v>
      </c>
      <c r="BC1399" s="23" t="s">
        <v>8293</v>
      </c>
      <c r="BD1399" s="23" t="s">
        <v>8293</v>
      </c>
      <c r="BE1399" s="23" t="s">
        <v>8293</v>
      </c>
      <c r="BF1399" s="23" t="s">
        <v>8330</v>
      </c>
    </row>
    <row r="1400" spans="1:58" s="23" customFormat="1" x14ac:dyDescent="0.2">
      <c r="A1400" s="23" t="s">
        <v>5119</v>
      </c>
      <c r="B1400" s="23" t="s">
        <v>5120</v>
      </c>
      <c r="C1400" s="23" t="s">
        <v>38</v>
      </c>
      <c r="D1400" s="23" t="s">
        <v>38</v>
      </c>
      <c r="E1400" s="23">
        <v>6</v>
      </c>
      <c r="F1400" s="23" t="s">
        <v>38</v>
      </c>
      <c r="G1400" s="23" t="s">
        <v>38</v>
      </c>
      <c r="H1400" s="23">
        <v>10</v>
      </c>
      <c r="I1400" s="23" t="s">
        <v>8264</v>
      </c>
      <c r="J1400" s="23">
        <v>6</v>
      </c>
      <c r="K1400" s="23">
        <v>1</v>
      </c>
      <c r="L1400" s="23" t="s">
        <v>8345</v>
      </c>
      <c r="N1400" s="24" t="b">
        <f t="shared" si="191"/>
        <v>0</v>
      </c>
      <c r="O1400" s="24">
        <f t="shared" si="192"/>
        <v>97</v>
      </c>
      <c r="P1400" s="24">
        <f t="shared" si="193"/>
        <v>4.8</v>
      </c>
      <c r="Q1400" s="24" t="str">
        <f t="shared" si="194"/>
        <v>YES</v>
      </c>
      <c r="R1400" s="24" t="str">
        <f t="shared" si="195"/>
        <v>YES</v>
      </c>
      <c r="S1400" s="24" t="b">
        <f t="shared" si="196"/>
        <v>1</v>
      </c>
      <c r="T1400" s="24" t="b">
        <f t="shared" si="197"/>
        <v>1</v>
      </c>
      <c r="U1400" s="24">
        <f t="shared" si="198"/>
        <v>1349</v>
      </c>
      <c r="V1400" s="24">
        <f t="shared" si="199"/>
        <v>1322</v>
      </c>
      <c r="W1400" s="24"/>
      <c r="X1400" s="23" t="s">
        <v>1480</v>
      </c>
      <c r="Y1400" s="23" t="s">
        <v>42</v>
      </c>
      <c r="AA1400" s="24"/>
      <c r="AB1400" s="24"/>
      <c r="AC1400" s="24"/>
      <c r="AD1400" s="24">
        <v>3</v>
      </c>
      <c r="AE1400" s="24">
        <v>3</v>
      </c>
      <c r="AF1400" s="24">
        <v>3</v>
      </c>
      <c r="AG1400" s="24">
        <v>3</v>
      </c>
      <c r="AH1400" s="24">
        <v>3</v>
      </c>
      <c r="AI1400" s="24">
        <v>3</v>
      </c>
      <c r="AJ1400" s="24">
        <v>3</v>
      </c>
      <c r="AK1400" s="24">
        <v>3</v>
      </c>
      <c r="AL1400" s="24">
        <v>6</v>
      </c>
      <c r="AM1400" s="24">
        <v>3</v>
      </c>
      <c r="AN1400" s="24">
        <v>6</v>
      </c>
      <c r="AO1400" s="24">
        <v>3</v>
      </c>
      <c r="AQ1400" s="23" t="s">
        <v>5121</v>
      </c>
      <c r="AR1400" s="23" t="s">
        <v>5122</v>
      </c>
      <c r="AS1400" s="23">
        <v>173.25</v>
      </c>
      <c r="AT1400" s="23">
        <v>3.45</v>
      </c>
      <c r="AU1400" s="23">
        <v>6.9539999999999997</v>
      </c>
      <c r="AV1400" s="23">
        <v>-3.5039999999999996</v>
      </c>
      <c r="AW1400" s="23">
        <v>0.26500000000000001</v>
      </c>
      <c r="AY1400" s="23">
        <v>10</v>
      </c>
      <c r="AZ1400" s="23">
        <v>1</v>
      </c>
      <c r="BA1400" s="23">
        <v>5</v>
      </c>
      <c r="BC1400" s="23" t="s">
        <v>8293</v>
      </c>
      <c r="BD1400" s="23" t="s">
        <v>8293</v>
      </c>
      <c r="BE1400" s="23" t="s">
        <v>8293</v>
      </c>
      <c r="BF1400" s="23" t="s">
        <v>8330</v>
      </c>
    </row>
    <row r="1401" spans="1:58" s="23" customFormat="1" x14ac:dyDescent="0.2">
      <c r="A1401" s="23" t="s">
        <v>5123</v>
      </c>
      <c r="B1401" s="23" t="s">
        <v>5124</v>
      </c>
      <c r="C1401" s="23" t="s">
        <v>38</v>
      </c>
      <c r="D1401" s="23" t="s">
        <v>38</v>
      </c>
      <c r="E1401" s="23">
        <v>6</v>
      </c>
      <c r="F1401" s="23" t="s">
        <v>38</v>
      </c>
      <c r="G1401" s="23" t="s">
        <v>38</v>
      </c>
      <c r="H1401" s="23">
        <v>10</v>
      </c>
      <c r="I1401" s="23" t="s">
        <v>8264</v>
      </c>
      <c r="J1401" s="23">
        <v>6</v>
      </c>
      <c r="K1401" s="23">
        <v>1</v>
      </c>
      <c r="L1401" s="23" t="s">
        <v>8345</v>
      </c>
      <c r="N1401" s="24" t="b">
        <f t="shared" si="191"/>
        <v>0</v>
      </c>
      <c r="O1401" s="24">
        <f t="shared" si="192"/>
        <v>97</v>
      </c>
      <c r="P1401" s="24">
        <f t="shared" si="193"/>
        <v>4.8</v>
      </c>
      <c r="Q1401" s="24" t="str">
        <f t="shared" si="194"/>
        <v>YES</v>
      </c>
      <c r="R1401" s="24" t="str">
        <f t="shared" si="195"/>
        <v>YES</v>
      </c>
      <c r="S1401" s="24" t="b">
        <f t="shared" si="196"/>
        <v>1</v>
      </c>
      <c r="T1401" s="24" t="b">
        <f t="shared" si="197"/>
        <v>1</v>
      </c>
      <c r="U1401" s="24">
        <f t="shared" si="198"/>
        <v>1349</v>
      </c>
      <c r="V1401" s="24">
        <f t="shared" si="199"/>
        <v>1322</v>
      </c>
      <c r="W1401" s="24"/>
      <c r="X1401" s="23" t="s">
        <v>1480</v>
      </c>
      <c r="Y1401" s="23" t="s">
        <v>42</v>
      </c>
      <c r="AA1401" s="24"/>
      <c r="AB1401" s="24"/>
      <c r="AC1401" s="24"/>
      <c r="AD1401" s="24">
        <v>3</v>
      </c>
      <c r="AE1401" s="24">
        <v>3</v>
      </c>
      <c r="AF1401" s="24">
        <v>6</v>
      </c>
      <c r="AG1401" s="24">
        <v>6</v>
      </c>
      <c r="AH1401" s="24">
        <v>6</v>
      </c>
      <c r="AI1401" s="24">
        <v>6</v>
      </c>
      <c r="AJ1401" s="24">
        <v>3</v>
      </c>
      <c r="AK1401" s="24">
        <v>3</v>
      </c>
      <c r="AL1401" s="24">
        <v>3</v>
      </c>
      <c r="AM1401" s="24">
        <v>6</v>
      </c>
      <c r="AN1401" s="24">
        <v>3</v>
      </c>
      <c r="AO1401" s="24">
        <v>3</v>
      </c>
      <c r="AQ1401" s="23" t="s">
        <v>5125</v>
      </c>
      <c r="AR1401" s="23" t="s">
        <v>2221</v>
      </c>
      <c r="AS1401" s="23">
        <v>236.38</v>
      </c>
      <c r="AT1401" s="23">
        <v>4.76</v>
      </c>
      <c r="AU1401" s="23">
        <v>6.4569999999999999</v>
      </c>
      <c r="AV1401" s="23">
        <v>-1.6970000000000001</v>
      </c>
      <c r="AW1401" s="23">
        <v>5.33</v>
      </c>
      <c r="AY1401" s="23">
        <v>1000</v>
      </c>
      <c r="AZ1401" s="23">
        <v>1</v>
      </c>
      <c r="BA1401" s="23">
        <v>5</v>
      </c>
      <c r="BC1401" s="23" t="s">
        <v>8293</v>
      </c>
      <c r="BD1401" s="23" t="s">
        <v>8293</v>
      </c>
      <c r="BE1401" s="23" t="s">
        <v>8293</v>
      </c>
      <c r="BF1401" s="23" t="s">
        <v>8330</v>
      </c>
    </row>
    <row r="1402" spans="1:58" s="23" customFormat="1" x14ac:dyDescent="0.2">
      <c r="A1402" s="23" t="s">
        <v>5126</v>
      </c>
      <c r="B1402" s="23" t="s">
        <v>5127</v>
      </c>
      <c r="C1402" s="23" t="s">
        <v>38</v>
      </c>
      <c r="D1402" s="23" t="s">
        <v>38</v>
      </c>
      <c r="E1402" s="23">
        <v>6</v>
      </c>
      <c r="F1402" s="23" t="s">
        <v>38</v>
      </c>
      <c r="G1402" s="23" t="s">
        <v>38</v>
      </c>
      <c r="H1402" s="23">
        <v>10</v>
      </c>
      <c r="I1402" s="23" t="s">
        <v>8264</v>
      </c>
      <c r="J1402" s="23">
        <v>6</v>
      </c>
      <c r="K1402" s="23">
        <v>1</v>
      </c>
      <c r="L1402" s="23" t="s">
        <v>8345</v>
      </c>
      <c r="N1402" s="24" t="b">
        <f t="shared" si="191"/>
        <v>0</v>
      </c>
      <c r="O1402" s="24">
        <f t="shared" si="192"/>
        <v>97</v>
      </c>
      <c r="P1402" s="24">
        <f t="shared" si="193"/>
        <v>4.8</v>
      </c>
      <c r="Q1402" s="24" t="str">
        <f t="shared" si="194"/>
        <v>YES</v>
      </c>
      <c r="R1402" s="24" t="str">
        <f t="shared" si="195"/>
        <v>YES</v>
      </c>
      <c r="S1402" s="24" t="b">
        <f t="shared" si="196"/>
        <v>1</v>
      </c>
      <c r="T1402" s="24" t="b">
        <f t="shared" si="197"/>
        <v>1</v>
      </c>
      <c r="U1402" s="24">
        <f t="shared" si="198"/>
        <v>1349</v>
      </c>
      <c r="V1402" s="24">
        <f t="shared" si="199"/>
        <v>1322</v>
      </c>
      <c r="W1402" s="24"/>
      <c r="X1402" s="23" t="s">
        <v>1480</v>
      </c>
      <c r="Y1402" s="23" t="s">
        <v>42</v>
      </c>
      <c r="AA1402" s="24"/>
      <c r="AB1402" s="24"/>
      <c r="AC1402" s="24"/>
      <c r="AD1402" s="24">
        <v>6</v>
      </c>
      <c r="AE1402" s="24">
        <v>6</v>
      </c>
      <c r="AF1402" s="24">
        <v>6</v>
      </c>
      <c r="AG1402" s="24">
        <v>6</v>
      </c>
      <c r="AH1402" s="24">
        <v>6</v>
      </c>
      <c r="AI1402" s="24">
        <v>6</v>
      </c>
      <c r="AJ1402" s="24">
        <v>6</v>
      </c>
      <c r="AK1402" s="24">
        <v>6</v>
      </c>
      <c r="AL1402" s="24">
        <v>6</v>
      </c>
      <c r="AM1402" s="24">
        <v>3</v>
      </c>
      <c r="AN1402" s="24">
        <v>6</v>
      </c>
      <c r="AO1402" s="24">
        <v>1</v>
      </c>
      <c r="AQ1402" s="23" t="s">
        <v>5128</v>
      </c>
      <c r="AR1402" s="23" t="s">
        <v>5129</v>
      </c>
      <c r="AS1402" s="23">
        <v>382.48</v>
      </c>
      <c r="AT1402" s="23">
        <v>3.79</v>
      </c>
      <c r="AU1402" s="23">
        <v>12</v>
      </c>
      <c r="AV1402" s="23">
        <v>-8.2100000000000009</v>
      </c>
      <c r="AW1402" s="23">
        <v>1.63E-4</v>
      </c>
      <c r="AY1402" s="23">
        <v>1000</v>
      </c>
      <c r="AZ1402" s="23">
        <v>1</v>
      </c>
      <c r="BA1402" s="23">
        <v>5</v>
      </c>
      <c r="BC1402" s="23" t="s">
        <v>8293</v>
      </c>
      <c r="BD1402" s="23" t="s">
        <v>8293</v>
      </c>
      <c r="BE1402" s="23" t="s">
        <v>8293</v>
      </c>
      <c r="BF1402" s="23" t="s">
        <v>8330</v>
      </c>
    </row>
    <row r="1403" spans="1:58" s="23" customFormat="1" x14ac:dyDescent="0.2">
      <c r="A1403" s="23" t="s">
        <v>5130</v>
      </c>
      <c r="B1403" s="23" t="s">
        <v>5131</v>
      </c>
      <c r="C1403" s="23" t="s">
        <v>38</v>
      </c>
      <c r="D1403" s="23" t="s">
        <v>38</v>
      </c>
      <c r="E1403" s="23">
        <v>6</v>
      </c>
      <c r="F1403" s="23" t="s">
        <v>38</v>
      </c>
      <c r="G1403" s="23" t="s">
        <v>38</v>
      </c>
      <c r="H1403" s="23">
        <v>10</v>
      </c>
      <c r="I1403" s="23" t="s">
        <v>8264</v>
      </c>
      <c r="J1403" s="23">
        <v>6</v>
      </c>
      <c r="K1403" s="23">
        <v>1</v>
      </c>
      <c r="L1403" s="23" t="s">
        <v>8342</v>
      </c>
      <c r="N1403" s="24" t="b">
        <f t="shared" si="191"/>
        <v>0</v>
      </c>
      <c r="O1403" s="24">
        <f t="shared" si="192"/>
        <v>97</v>
      </c>
      <c r="P1403" s="24">
        <f t="shared" si="193"/>
        <v>4.8</v>
      </c>
      <c r="Q1403" s="24" t="str">
        <f t="shared" si="194"/>
        <v>YES</v>
      </c>
      <c r="R1403" s="24" t="str">
        <f t="shared" si="195"/>
        <v>YES</v>
      </c>
      <c r="S1403" s="24" t="b">
        <f t="shared" si="196"/>
        <v>1</v>
      </c>
      <c r="T1403" s="24" t="b">
        <f t="shared" si="197"/>
        <v>1</v>
      </c>
      <c r="U1403" s="24">
        <f t="shared" si="198"/>
        <v>1349</v>
      </c>
      <c r="V1403" s="24">
        <f t="shared" si="199"/>
        <v>1322</v>
      </c>
      <c r="W1403" s="24"/>
      <c r="X1403" s="23" t="s">
        <v>1475</v>
      </c>
      <c r="Y1403" s="23" t="s">
        <v>41</v>
      </c>
      <c r="AA1403" s="24"/>
      <c r="AB1403" s="24"/>
      <c r="AC1403" s="24"/>
      <c r="AD1403" s="24">
        <v>3</v>
      </c>
      <c r="AE1403" s="24">
        <v>3</v>
      </c>
      <c r="AF1403" s="24">
        <v>6</v>
      </c>
      <c r="AG1403" s="24">
        <v>6</v>
      </c>
      <c r="AH1403" s="24">
        <v>6</v>
      </c>
      <c r="AI1403" s="24">
        <v>6</v>
      </c>
      <c r="AJ1403" s="24">
        <v>3</v>
      </c>
      <c r="AK1403" s="24">
        <v>3</v>
      </c>
      <c r="AL1403" s="24">
        <v>6</v>
      </c>
      <c r="AM1403" s="24">
        <v>1</v>
      </c>
      <c r="AN1403" s="24">
        <v>6</v>
      </c>
      <c r="AO1403" s="24">
        <v>1</v>
      </c>
      <c r="AQ1403" s="23" t="s">
        <v>5132</v>
      </c>
      <c r="AR1403" s="23" t="s">
        <v>5133</v>
      </c>
      <c r="AS1403" s="23">
        <v>388.28</v>
      </c>
      <c r="AT1403" s="23">
        <v>-2</v>
      </c>
      <c r="AU1403" s="23">
        <v>12</v>
      </c>
      <c r="AV1403" s="23">
        <v>-14</v>
      </c>
      <c r="AW1403" s="29">
        <v>7.5499999999999998E-11</v>
      </c>
      <c r="AY1403" s="23">
        <v>1000</v>
      </c>
      <c r="AZ1403" s="23">
        <v>1</v>
      </c>
      <c r="BA1403" s="23">
        <v>5</v>
      </c>
      <c r="BC1403" s="23" t="s">
        <v>8293</v>
      </c>
      <c r="BD1403" s="23" t="s">
        <v>8293</v>
      </c>
      <c r="BE1403" s="23" t="s">
        <v>8293</v>
      </c>
      <c r="BF1403" s="23" t="s">
        <v>8330</v>
      </c>
    </row>
    <row r="1404" spans="1:58" s="23" customFormat="1" x14ac:dyDescent="0.2">
      <c r="A1404" s="23" t="s">
        <v>5134</v>
      </c>
      <c r="B1404" s="23" t="s">
        <v>5135</v>
      </c>
      <c r="C1404" s="23" t="s">
        <v>38</v>
      </c>
      <c r="D1404" s="23" t="s">
        <v>38</v>
      </c>
      <c r="E1404" s="23">
        <v>6</v>
      </c>
      <c r="F1404" s="23" t="s">
        <v>38</v>
      </c>
      <c r="G1404" s="23" t="s">
        <v>38</v>
      </c>
      <c r="H1404" s="23">
        <v>10</v>
      </c>
      <c r="I1404" s="23" t="s">
        <v>8264</v>
      </c>
      <c r="J1404" s="23">
        <v>6</v>
      </c>
      <c r="K1404" s="23">
        <v>1</v>
      </c>
      <c r="L1404" s="23" t="s">
        <v>8345</v>
      </c>
      <c r="N1404" s="24" t="b">
        <f t="shared" si="191"/>
        <v>0</v>
      </c>
      <c r="O1404" s="24">
        <f t="shared" si="192"/>
        <v>97</v>
      </c>
      <c r="P1404" s="24">
        <f t="shared" si="193"/>
        <v>4.8</v>
      </c>
      <c r="Q1404" s="24" t="str">
        <f t="shared" si="194"/>
        <v>YES</v>
      </c>
      <c r="R1404" s="24" t="str">
        <f t="shared" si="195"/>
        <v>YES</v>
      </c>
      <c r="S1404" s="24" t="b">
        <f t="shared" si="196"/>
        <v>1</v>
      </c>
      <c r="T1404" s="24" t="b">
        <f t="shared" si="197"/>
        <v>1</v>
      </c>
      <c r="U1404" s="24">
        <f t="shared" si="198"/>
        <v>1349</v>
      </c>
      <c r="V1404" s="24">
        <f t="shared" si="199"/>
        <v>1322</v>
      </c>
      <c r="W1404" s="24"/>
      <c r="X1404" s="23" t="s">
        <v>1480</v>
      </c>
      <c r="Y1404" s="23" t="s">
        <v>42</v>
      </c>
      <c r="AA1404" s="24"/>
      <c r="AB1404" s="24"/>
      <c r="AC1404" s="24"/>
      <c r="AD1404" s="24">
        <v>3</v>
      </c>
      <c r="AE1404" s="24">
        <v>3</v>
      </c>
      <c r="AF1404" s="24">
        <v>6</v>
      </c>
      <c r="AG1404" s="24">
        <v>3</v>
      </c>
      <c r="AH1404" s="24">
        <v>3</v>
      </c>
      <c r="AI1404" s="24">
        <v>3</v>
      </c>
      <c r="AJ1404" s="24">
        <v>3</v>
      </c>
      <c r="AK1404" s="24">
        <v>3</v>
      </c>
      <c r="AL1404" s="24">
        <v>3</v>
      </c>
      <c r="AM1404" s="24">
        <v>3</v>
      </c>
      <c r="AN1404" s="24">
        <v>3</v>
      </c>
      <c r="AO1404" s="24">
        <v>3</v>
      </c>
      <c r="AQ1404" s="23" t="s">
        <v>5136</v>
      </c>
      <c r="AR1404" s="23" t="s">
        <v>4363</v>
      </c>
      <c r="AS1404" s="23">
        <v>226.34</v>
      </c>
      <c r="AT1404" s="23">
        <v>4.7300000000000004</v>
      </c>
      <c r="AU1404" s="23">
        <v>6.1719999999999997</v>
      </c>
      <c r="AV1404" s="23">
        <v>-1.4419999999999993</v>
      </c>
      <c r="AW1404" s="23">
        <v>3.11</v>
      </c>
      <c r="AY1404" s="23">
        <v>10</v>
      </c>
      <c r="AZ1404" s="23">
        <v>1</v>
      </c>
      <c r="BA1404" s="23">
        <v>5</v>
      </c>
      <c r="BC1404" s="23" t="s">
        <v>8293</v>
      </c>
      <c r="BD1404" s="23" t="s">
        <v>8293</v>
      </c>
      <c r="BE1404" s="23" t="s">
        <v>8293</v>
      </c>
      <c r="BF1404" s="23" t="s">
        <v>8330</v>
      </c>
    </row>
    <row r="1405" spans="1:58" s="23" customFormat="1" x14ac:dyDescent="0.2">
      <c r="A1405" s="23" t="s">
        <v>5137</v>
      </c>
      <c r="B1405" s="23" t="s">
        <v>5138</v>
      </c>
      <c r="C1405" s="23" t="s">
        <v>38</v>
      </c>
      <c r="D1405" s="23" t="s">
        <v>38</v>
      </c>
      <c r="E1405" s="23">
        <v>6</v>
      </c>
      <c r="F1405" s="23" t="s">
        <v>38</v>
      </c>
      <c r="G1405" s="23" t="s">
        <v>38</v>
      </c>
      <c r="H1405" s="23">
        <v>10</v>
      </c>
      <c r="I1405" s="23" t="s">
        <v>8264</v>
      </c>
      <c r="J1405" s="23">
        <v>6</v>
      </c>
      <c r="K1405" s="23">
        <v>1</v>
      </c>
      <c r="L1405" s="23" t="s">
        <v>8345</v>
      </c>
      <c r="N1405" s="24" t="b">
        <f t="shared" si="191"/>
        <v>0</v>
      </c>
      <c r="O1405" s="24">
        <f t="shared" si="192"/>
        <v>97</v>
      </c>
      <c r="P1405" s="24">
        <f t="shared" si="193"/>
        <v>4.8</v>
      </c>
      <c r="Q1405" s="24" t="str">
        <f t="shared" si="194"/>
        <v>YES</v>
      </c>
      <c r="R1405" s="24" t="str">
        <f t="shared" si="195"/>
        <v>YES</v>
      </c>
      <c r="S1405" s="24" t="b">
        <f t="shared" si="196"/>
        <v>1</v>
      </c>
      <c r="T1405" s="24" t="b">
        <f t="shared" si="197"/>
        <v>1</v>
      </c>
      <c r="U1405" s="24">
        <f t="shared" si="198"/>
        <v>1349</v>
      </c>
      <c r="V1405" s="24">
        <f t="shared" si="199"/>
        <v>1322</v>
      </c>
      <c r="W1405" s="24"/>
      <c r="X1405" s="23" t="s">
        <v>1480</v>
      </c>
      <c r="Y1405" s="23" t="s">
        <v>42</v>
      </c>
      <c r="AA1405" s="24"/>
      <c r="AB1405" s="24"/>
      <c r="AC1405" s="24"/>
      <c r="AD1405" s="24">
        <v>3</v>
      </c>
      <c r="AE1405" s="24">
        <v>3</v>
      </c>
      <c r="AF1405" s="24">
        <v>6</v>
      </c>
      <c r="AG1405" s="24">
        <v>6</v>
      </c>
      <c r="AH1405" s="24">
        <v>6</v>
      </c>
      <c r="AI1405" s="24">
        <v>6</v>
      </c>
      <c r="AJ1405" s="24">
        <v>3</v>
      </c>
      <c r="AK1405" s="24">
        <v>3</v>
      </c>
      <c r="AL1405" s="24">
        <v>6</v>
      </c>
      <c r="AM1405" s="24">
        <v>3</v>
      </c>
      <c r="AN1405" s="24">
        <v>6</v>
      </c>
      <c r="AO1405" s="24">
        <v>6</v>
      </c>
      <c r="AQ1405" s="23" t="s">
        <v>5139</v>
      </c>
      <c r="AR1405" s="23" t="s">
        <v>4091</v>
      </c>
      <c r="AS1405" s="23">
        <v>164.19</v>
      </c>
      <c r="AT1405" s="23">
        <v>-0.74</v>
      </c>
      <c r="AU1405" s="23">
        <v>5.5620000000000003</v>
      </c>
      <c r="AV1405" s="23">
        <v>-6.3020000000000005</v>
      </c>
      <c r="AW1405" s="23">
        <v>2.3900000000000001E-2</v>
      </c>
      <c r="AY1405" s="23">
        <v>1000</v>
      </c>
      <c r="AZ1405" s="23">
        <v>1</v>
      </c>
      <c r="BA1405" s="23">
        <v>5</v>
      </c>
      <c r="BC1405" s="23" t="s">
        <v>8293</v>
      </c>
      <c r="BD1405" s="23" t="s">
        <v>8293</v>
      </c>
      <c r="BE1405" s="23" t="s">
        <v>8293</v>
      </c>
      <c r="BF1405" s="23" t="s">
        <v>8330</v>
      </c>
    </row>
    <row r="1406" spans="1:58" s="23" customFormat="1" x14ac:dyDescent="0.2">
      <c r="A1406" s="23" t="s">
        <v>5140</v>
      </c>
      <c r="B1406" s="23" t="s">
        <v>5141</v>
      </c>
      <c r="C1406" s="23" t="s">
        <v>38</v>
      </c>
      <c r="D1406" s="23" t="s">
        <v>38</v>
      </c>
      <c r="E1406" s="23">
        <v>6</v>
      </c>
      <c r="F1406" s="23" t="s">
        <v>38</v>
      </c>
      <c r="G1406" s="23" t="s">
        <v>38</v>
      </c>
      <c r="H1406" s="23">
        <v>10</v>
      </c>
      <c r="I1406" s="23" t="s">
        <v>8264</v>
      </c>
      <c r="J1406" s="23">
        <v>6</v>
      </c>
      <c r="K1406" s="23">
        <v>1</v>
      </c>
      <c r="L1406" s="23" t="s">
        <v>8345</v>
      </c>
      <c r="N1406" s="24" t="b">
        <f t="shared" si="191"/>
        <v>0</v>
      </c>
      <c r="O1406" s="24">
        <f t="shared" si="192"/>
        <v>97</v>
      </c>
      <c r="P1406" s="24">
        <f t="shared" si="193"/>
        <v>4.8</v>
      </c>
      <c r="Q1406" s="24" t="str">
        <f t="shared" si="194"/>
        <v>YES</v>
      </c>
      <c r="R1406" s="24" t="str">
        <f t="shared" si="195"/>
        <v>YES</v>
      </c>
      <c r="S1406" s="24" t="b">
        <f t="shared" si="196"/>
        <v>1</v>
      </c>
      <c r="T1406" s="24" t="b">
        <f t="shared" si="197"/>
        <v>1</v>
      </c>
      <c r="U1406" s="24">
        <f t="shared" si="198"/>
        <v>1349</v>
      </c>
      <c r="V1406" s="24">
        <f t="shared" si="199"/>
        <v>1322</v>
      </c>
      <c r="W1406" s="24"/>
      <c r="X1406" s="23" t="s">
        <v>1480</v>
      </c>
      <c r="Y1406" s="23" t="s">
        <v>42</v>
      </c>
      <c r="AA1406" s="24"/>
      <c r="AB1406" s="24"/>
      <c r="AC1406" s="24"/>
      <c r="AD1406" s="24">
        <v>6</v>
      </c>
      <c r="AE1406" s="24">
        <v>6</v>
      </c>
      <c r="AF1406" s="24">
        <v>6</v>
      </c>
      <c r="AG1406" s="24">
        <v>6</v>
      </c>
      <c r="AH1406" s="24">
        <v>6</v>
      </c>
      <c r="AI1406" s="24">
        <v>6</v>
      </c>
      <c r="AJ1406" s="24">
        <v>6</v>
      </c>
      <c r="AK1406" s="24">
        <v>6</v>
      </c>
      <c r="AL1406" s="24">
        <v>6</v>
      </c>
      <c r="AM1406" s="24">
        <v>6</v>
      </c>
      <c r="AN1406" s="24">
        <v>6</v>
      </c>
      <c r="AO1406" s="24">
        <v>6</v>
      </c>
      <c r="AQ1406" s="23" t="s">
        <v>5142</v>
      </c>
      <c r="AR1406" s="23" t="s">
        <v>5143</v>
      </c>
      <c r="AS1406" s="23">
        <v>284.47000000000003</v>
      </c>
      <c r="AT1406" s="23">
        <v>5.69</v>
      </c>
      <c r="AU1406" s="23">
        <v>10.673999999999999</v>
      </c>
      <c r="AV1406" s="23">
        <v>-4.9839999999999991</v>
      </c>
      <c r="AW1406" s="23">
        <v>0.432</v>
      </c>
      <c r="AY1406" s="23">
        <v>1000</v>
      </c>
      <c r="AZ1406" s="23">
        <v>1</v>
      </c>
      <c r="BA1406" s="23">
        <v>5</v>
      </c>
      <c r="BC1406" s="23" t="s">
        <v>8293</v>
      </c>
      <c r="BD1406" s="23" t="s">
        <v>8293</v>
      </c>
      <c r="BE1406" s="23" t="s">
        <v>8293</v>
      </c>
      <c r="BF1406" s="23" t="s">
        <v>8330</v>
      </c>
    </row>
    <row r="1407" spans="1:58" s="23" customFormat="1" x14ac:dyDescent="0.2">
      <c r="A1407" s="23" t="s">
        <v>5144</v>
      </c>
      <c r="B1407" s="23" t="s">
        <v>5145</v>
      </c>
      <c r="C1407" s="23" t="s">
        <v>38</v>
      </c>
      <c r="D1407" s="23" t="s">
        <v>38</v>
      </c>
      <c r="E1407" s="23">
        <v>6</v>
      </c>
      <c r="F1407" s="23" t="s">
        <v>38</v>
      </c>
      <c r="G1407" s="23" t="s">
        <v>38</v>
      </c>
      <c r="H1407" s="23">
        <v>10</v>
      </c>
      <c r="I1407" s="23" t="s">
        <v>8264</v>
      </c>
      <c r="J1407" s="23">
        <v>6</v>
      </c>
      <c r="K1407" s="23">
        <v>1</v>
      </c>
      <c r="L1407" s="23" t="s">
        <v>8345</v>
      </c>
      <c r="N1407" s="24" t="b">
        <f t="shared" si="191"/>
        <v>0</v>
      </c>
      <c r="O1407" s="24">
        <f t="shared" si="192"/>
        <v>97</v>
      </c>
      <c r="P1407" s="24">
        <f t="shared" si="193"/>
        <v>4.8</v>
      </c>
      <c r="Q1407" s="24" t="str">
        <f t="shared" si="194"/>
        <v>YES</v>
      </c>
      <c r="R1407" s="24" t="str">
        <f t="shared" si="195"/>
        <v>YES</v>
      </c>
      <c r="S1407" s="24" t="b">
        <f t="shared" si="196"/>
        <v>1</v>
      </c>
      <c r="T1407" s="24" t="b">
        <f t="shared" si="197"/>
        <v>1</v>
      </c>
      <c r="U1407" s="24">
        <f t="shared" si="198"/>
        <v>1349</v>
      </c>
      <c r="V1407" s="24">
        <f t="shared" si="199"/>
        <v>1322</v>
      </c>
      <c r="W1407" s="24"/>
      <c r="X1407" s="23" t="s">
        <v>1480</v>
      </c>
      <c r="Y1407" s="23" t="s">
        <v>42</v>
      </c>
      <c r="AA1407" s="24"/>
      <c r="AB1407" s="24"/>
      <c r="AC1407" s="24"/>
      <c r="AD1407" s="24">
        <v>6</v>
      </c>
      <c r="AE1407" s="24">
        <v>6</v>
      </c>
      <c r="AF1407" s="24">
        <v>3</v>
      </c>
      <c r="AG1407" s="24">
        <v>3</v>
      </c>
      <c r="AH1407" s="24">
        <v>3</v>
      </c>
      <c r="AI1407" s="24">
        <v>3</v>
      </c>
      <c r="AJ1407" s="24">
        <v>6</v>
      </c>
      <c r="AK1407" s="24">
        <v>6</v>
      </c>
      <c r="AL1407" s="24">
        <v>3</v>
      </c>
      <c r="AM1407" s="24">
        <v>6</v>
      </c>
      <c r="AN1407" s="24">
        <v>3</v>
      </c>
      <c r="AO1407" s="24">
        <v>6</v>
      </c>
      <c r="AQ1407" s="23" t="s">
        <v>5146</v>
      </c>
      <c r="AR1407" s="23" t="s">
        <v>5147</v>
      </c>
      <c r="AS1407" s="23">
        <v>512.74</v>
      </c>
      <c r="AT1407" s="23">
        <v>10.119999999999999</v>
      </c>
      <c r="AU1407" s="23">
        <v>12</v>
      </c>
      <c r="AV1407" s="23">
        <v>-1.8800000000000008</v>
      </c>
      <c r="AW1407" s="23">
        <v>0.28299999999999997</v>
      </c>
      <c r="AY1407" s="23">
        <v>1000</v>
      </c>
      <c r="AZ1407" s="23">
        <v>1</v>
      </c>
      <c r="BA1407" s="23">
        <v>5</v>
      </c>
      <c r="BC1407" s="23" t="s">
        <v>8293</v>
      </c>
      <c r="BD1407" s="23" t="s">
        <v>8293</v>
      </c>
      <c r="BE1407" s="23" t="s">
        <v>8293</v>
      </c>
      <c r="BF1407" s="23" t="s">
        <v>8330</v>
      </c>
    </row>
    <row r="1408" spans="1:58" s="23" customFormat="1" x14ac:dyDescent="0.2">
      <c r="A1408" s="23" t="s">
        <v>5148</v>
      </c>
      <c r="B1408" s="23" t="s">
        <v>5149</v>
      </c>
      <c r="C1408" s="23" t="s">
        <v>38</v>
      </c>
      <c r="D1408" s="23" t="s">
        <v>38</v>
      </c>
      <c r="E1408" s="23">
        <v>6</v>
      </c>
      <c r="F1408" s="23" t="s">
        <v>38</v>
      </c>
      <c r="G1408" s="23" t="s">
        <v>38</v>
      </c>
      <c r="H1408" s="23">
        <v>10</v>
      </c>
      <c r="I1408" s="23" t="s">
        <v>8264</v>
      </c>
      <c r="J1408" s="23">
        <v>6</v>
      </c>
      <c r="K1408" s="23">
        <v>1</v>
      </c>
      <c r="L1408" s="23" t="s">
        <v>8345</v>
      </c>
      <c r="N1408" s="24" t="b">
        <f t="shared" si="191"/>
        <v>0</v>
      </c>
      <c r="O1408" s="24">
        <f t="shared" si="192"/>
        <v>97</v>
      </c>
      <c r="P1408" s="24">
        <f t="shared" si="193"/>
        <v>4.8</v>
      </c>
      <c r="Q1408" s="24" t="str">
        <f t="shared" si="194"/>
        <v>YES</v>
      </c>
      <c r="R1408" s="24" t="str">
        <f t="shared" si="195"/>
        <v>YES</v>
      </c>
      <c r="S1408" s="24" t="b">
        <f t="shared" si="196"/>
        <v>1</v>
      </c>
      <c r="T1408" s="24" t="b">
        <f t="shared" si="197"/>
        <v>1</v>
      </c>
      <c r="U1408" s="24">
        <f t="shared" si="198"/>
        <v>1349</v>
      </c>
      <c r="V1408" s="24">
        <f t="shared" si="199"/>
        <v>1322</v>
      </c>
      <c r="W1408" s="24"/>
      <c r="X1408" s="23" t="s">
        <v>1480</v>
      </c>
      <c r="Y1408" s="23" t="s">
        <v>42</v>
      </c>
      <c r="AA1408" s="24"/>
      <c r="AB1408" s="24"/>
      <c r="AC1408" s="24"/>
      <c r="AD1408" s="24">
        <v>6</v>
      </c>
      <c r="AE1408" s="24">
        <v>6</v>
      </c>
      <c r="AF1408" s="24">
        <v>6</v>
      </c>
      <c r="AG1408" s="24">
        <v>6</v>
      </c>
      <c r="AH1408" s="24">
        <v>6</v>
      </c>
      <c r="AI1408" s="24">
        <v>6</v>
      </c>
      <c r="AJ1408" s="24">
        <v>6</v>
      </c>
      <c r="AK1408" s="24">
        <v>6</v>
      </c>
      <c r="AL1408" s="24">
        <v>3</v>
      </c>
      <c r="AM1408" s="24">
        <v>6</v>
      </c>
      <c r="AN1408" s="24">
        <v>3</v>
      </c>
      <c r="AO1408" s="24">
        <v>6</v>
      </c>
      <c r="AQ1408" s="23" t="s">
        <v>5150</v>
      </c>
      <c r="AR1408" s="23" t="s">
        <v>5151</v>
      </c>
      <c r="AS1408" s="23">
        <v>242.39</v>
      </c>
      <c r="AT1408" s="23">
        <v>5.51</v>
      </c>
      <c r="AU1408" s="23">
        <v>7.0739999999999998</v>
      </c>
      <c r="AV1408" s="23">
        <v>-1.5640000000000001</v>
      </c>
      <c r="AW1408" s="23">
        <v>7.14</v>
      </c>
      <c r="AY1408" s="23">
        <v>1000</v>
      </c>
      <c r="AZ1408" s="23">
        <v>1</v>
      </c>
      <c r="BA1408" s="23">
        <v>5</v>
      </c>
      <c r="BC1408" s="23" t="s">
        <v>8293</v>
      </c>
      <c r="BD1408" s="23" t="s">
        <v>8293</v>
      </c>
      <c r="BE1408" s="23" t="s">
        <v>8293</v>
      </c>
      <c r="BF1408" s="23" t="s">
        <v>8330</v>
      </c>
    </row>
    <row r="1409" spans="1:58" s="23" customFormat="1" x14ac:dyDescent="0.2">
      <c r="A1409" s="23" t="s">
        <v>5152</v>
      </c>
      <c r="B1409" s="23" t="s">
        <v>5153</v>
      </c>
      <c r="C1409" s="23" t="s">
        <v>38</v>
      </c>
      <c r="D1409" s="23" t="s">
        <v>38</v>
      </c>
      <c r="E1409" s="23">
        <v>6</v>
      </c>
      <c r="F1409" s="23" t="s">
        <v>38</v>
      </c>
      <c r="G1409" s="23" t="s">
        <v>38</v>
      </c>
      <c r="H1409" s="23">
        <v>10</v>
      </c>
      <c r="I1409" s="23" t="s">
        <v>8264</v>
      </c>
      <c r="J1409" s="23">
        <v>6</v>
      </c>
      <c r="K1409" s="23">
        <v>1</v>
      </c>
      <c r="L1409" s="23" t="s">
        <v>8345</v>
      </c>
      <c r="N1409" s="24" t="b">
        <f t="shared" si="191"/>
        <v>0</v>
      </c>
      <c r="O1409" s="24">
        <f t="shared" si="192"/>
        <v>97</v>
      </c>
      <c r="P1409" s="24">
        <f t="shared" si="193"/>
        <v>4.8</v>
      </c>
      <c r="Q1409" s="24" t="str">
        <f t="shared" si="194"/>
        <v>YES</v>
      </c>
      <c r="R1409" s="24" t="str">
        <f t="shared" si="195"/>
        <v>YES</v>
      </c>
      <c r="S1409" s="24" t="b">
        <f t="shared" si="196"/>
        <v>1</v>
      </c>
      <c r="T1409" s="24" t="b">
        <f t="shared" si="197"/>
        <v>1</v>
      </c>
      <c r="U1409" s="24">
        <f t="shared" si="198"/>
        <v>1349</v>
      </c>
      <c r="V1409" s="24">
        <f t="shared" si="199"/>
        <v>1322</v>
      </c>
      <c r="W1409" s="24"/>
      <c r="X1409" s="23" t="s">
        <v>1480</v>
      </c>
      <c r="Y1409" s="23" t="s">
        <v>42</v>
      </c>
      <c r="AA1409" s="24"/>
      <c r="AB1409" s="24"/>
      <c r="AC1409" s="24"/>
      <c r="AD1409" s="24">
        <v>6</v>
      </c>
      <c r="AE1409" s="24">
        <v>3</v>
      </c>
      <c r="AF1409" s="24">
        <v>6</v>
      </c>
      <c r="AG1409" s="24">
        <v>6</v>
      </c>
      <c r="AH1409" s="24">
        <v>6</v>
      </c>
      <c r="AI1409" s="24">
        <v>6</v>
      </c>
      <c r="AJ1409" s="24">
        <v>6</v>
      </c>
      <c r="AK1409" s="24">
        <v>6</v>
      </c>
      <c r="AL1409" s="24">
        <v>1</v>
      </c>
      <c r="AM1409" s="24">
        <v>6</v>
      </c>
      <c r="AN1409" s="24">
        <v>1</v>
      </c>
      <c r="AO1409" s="24">
        <v>6</v>
      </c>
      <c r="AQ1409" s="23" t="s">
        <v>5154</v>
      </c>
      <c r="AR1409" s="23" t="s">
        <v>5155</v>
      </c>
      <c r="AS1409" s="23">
        <v>284.45999999999998</v>
      </c>
      <c r="AT1409" s="23">
        <v>7.37</v>
      </c>
      <c r="AU1409" s="23">
        <v>7.6689999999999996</v>
      </c>
      <c r="AV1409" s="23">
        <v>-0.29899999999999949</v>
      </c>
      <c r="AW1409" s="23">
        <v>2.19</v>
      </c>
      <c r="AY1409" s="23">
        <v>100</v>
      </c>
      <c r="AZ1409" s="23">
        <v>1</v>
      </c>
      <c r="BA1409" s="23">
        <v>5</v>
      </c>
      <c r="BC1409" s="23" t="s">
        <v>8293</v>
      </c>
      <c r="BD1409" s="23" t="s">
        <v>8293</v>
      </c>
      <c r="BE1409" s="23" t="s">
        <v>8293</v>
      </c>
      <c r="BF1409" s="23" t="s">
        <v>8330</v>
      </c>
    </row>
    <row r="1410" spans="1:58" s="23" customFormat="1" x14ac:dyDescent="0.2">
      <c r="A1410" s="23" t="s">
        <v>5156</v>
      </c>
      <c r="B1410" s="23" t="s">
        <v>5157</v>
      </c>
      <c r="C1410" s="23" t="s">
        <v>38</v>
      </c>
      <c r="D1410" s="23" t="s">
        <v>38</v>
      </c>
      <c r="E1410" s="23">
        <v>6</v>
      </c>
      <c r="F1410" s="23" t="s">
        <v>38</v>
      </c>
      <c r="G1410" s="23" t="s">
        <v>38</v>
      </c>
      <c r="H1410" s="23">
        <v>10</v>
      </c>
      <c r="I1410" s="23" t="s">
        <v>8264</v>
      </c>
      <c r="J1410" s="23">
        <v>6</v>
      </c>
      <c r="K1410" s="23">
        <v>1</v>
      </c>
      <c r="L1410" s="23" t="s">
        <v>8345</v>
      </c>
      <c r="N1410" s="24" t="b">
        <f t="shared" ref="N1410:N1473" si="200">AND(I1410="TRUE",J1410&gt;5,K1410&gt;5)</f>
        <v>0</v>
      </c>
      <c r="O1410" s="24">
        <f t="shared" ref="O1410:O1473" si="201">(E1410*H1410)+(J1410*J1410)+(K1410*K1410)</f>
        <v>97</v>
      </c>
      <c r="P1410" s="24">
        <f t="shared" ref="P1410:P1473" si="202">((E1410*H1410)+(J1410*J1410))/20*K1410</f>
        <v>4.8</v>
      </c>
      <c r="Q1410" s="24" t="str">
        <f t="shared" ref="Q1410:Q1473" si="203">IF(O1410&gt;O$2339,"YES","NO")</f>
        <v>YES</v>
      </c>
      <c r="R1410" s="24" t="str">
        <f t="shared" ref="R1410:R1473" si="204">IF(P1410&gt;P$2339,"YES","NO")</f>
        <v>YES</v>
      </c>
      <c r="S1410" s="24" t="b">
        <f t="shared" si="196"/>
        <v>1</v>
      </c>
      <c r="T1410" s="24" t="b">
        <f t="shared" si="197"/>
        <v>1</v>
      </c>
      <c r="U1410" s="24">
        <f t="shared" si="198"/>
        <v>1349</v>
      </c>
      <c r="V1410" s="24">
        <f t="shared" si="199"/>
        <v>1322</v>
      </c>
      <c r="W1410" s="24"/>
      <c r="X1410" s="23" t="s">
        <v>1480</v>
      </c>
      <c r="Y1410" s="23" t="s">
        <v>42</v>
      </c>
      <c r="AA1410" s="24"/>
      <c r="AB1410" s="24"/>
      <c r="AC1410" s="24"/>
      <c r="AD1410" s="24">
        <v>3</v>
      </c>
      <c r="AE1410" s="24">
        <v>6</v>
      </c>
      <c r="AF1410" s="24">
        <v>3</v>
      </c>
      <c r="AG1410" s="24">
        <v>3</v>
      </c>
      <c r="AH1410" s="24">
        <v>3</v>
      </c>
      <c r="AI1410" s="24">
        <v>3</v>
      </c>
      <c r="AJ1410" s="24">
        <v>3</v>
      </c>
      <c r="AK1410" s="24">
        <v>3</v>
      </c>
      <c r="AL1410" s="24">
        <v>6</v>
      </c>
      <c r="AM1410" s="24">
        <v>3</v>
      </c>
      <c r="AN1410" s="24">
        <v>6</v>
      </c>
      <c r="AO1410" s="24">
        <v>3</v>
      </c>
      <c r="AQ1410" s="23" t="s">
        <v>5158</v>
      </c>
      <c r="AR1410" s="23" t="s">
        <v>5159</v>
      </c>
      <c r="AS1410" s="23">
        <v>142.58000000000001</v>
      </c>
      <c r="AT1410" s="23">
        <v>3.1</v>
      </c>
      <c r="AU1410" s="23">
        <v>7.0990000000000002</v>
      </c>
      <c r="AV1410" s="23">
        <v>-3.9990000000000001</v>
      </c>
      <c r="AW1410" s="23">
        <v>0.26100000000000001</v>
      </c>
      <c r="AY1410" s="23">
        <v>100</v>
      </c>
      <c r="AZ1410" s="23">
        <v>1</v>
      </c>
      <c r="BA1410" s="23">
        <v>5</v>
      </c>
      <c r="BC1410" s="23" t="s">
        <v>8293</v>
      </c>
      <c r="BD1410" s="23" t="s">
        <v>8293</v>
      </c>
      <c r="BE1410" s="23" t="s">
        <v>8293</v>
      </c>
      <c r="BF1410" s="23" t="s">
        <v>8330</v>
      </c>
    </row>
    <row r="1411" spans="1:58" s="23" customFormat="1" x14ac:dyDescent="0.2">
      <c r="A1411" s="23" t="s">
        <v>5160</v>
      </c>
      <c r="B1411" s="23" t="s">
        <v>5161</v>
      </c>
      <c r="C1411" s="23" t="s">
        <v>38</v>
      </c>
      <c r="D1411" s="23" t="s">
        <v>38</v>
      </c>
      <c r="E1411" s="23">
        <v>6</v>
      </c>
      <c r="F1411" s="23" t="s">
        <v>38</v>
      </c>
      <c r="G1411" s="23" t="s">
        <v>38</v>
      </c>
      <c r="H1411" s="23">
        <v>10</v>
      </c>
      <c r="I1411" s="23" t="s">
        <v>8264</v>
      </c>
      <c r="J1411" s="23">
        <v>6</v>
      </c>
      <c r="K1411" s="23">
        <v>1</v>
      </c>
      <c r="L1411" s="23" t="s">
        <v>8345</v>
      </c>
      <c r="N1411" s="24" t="b">
        <f t="shared" si="200"/>
        <v>0</v>
      </c>
      <c r="O1411" s="24">
        <f t="shared" si="201"/>
        <v>97</v>
      </c>
      <c r="P1411" s="24">
        <f t="shared" si="202"/>
        <v>4.8</v>
      </c>
      <c r="Q1411" s="24" t="str">
        <f t="shared" si="203"/>
        <v>YES</v>
      </c>
      <c r="R1411" s="24" t="str">
        <f t="shared" si="204"/>
        <v>YES</v>
      </c>
      <c r="S1411" s="24" t="b">
        <f t="shared" ref="S1411:S1474" si="205">AND($Q1411="YES",$R1411="YES")</f>
        <v>1</v>
      </c>
      <c r="T1411" s="24" t="b">
        <f t="shared" ref="T1411:T1474" si="206">OR($Q1411="YES",$R1411="YES")</f>
        <v>1</v>
      </c>
      <c r="U1411" s="24">
        <f t="shared" si="198"/>
        <v>1349</v>
      </c>
      <c r="V1411" s="24">
        <f t="shared" si="199"/>
        <v>1322</v>
      </c>
      <c r="W1411" s="24"/>
      <c r="X1411" s="23" t="s">
        <v>1480</v>
      </c>
      <c r="Y1411" s="23" t="s">
        <v>42</v>
      </c>
      <c r="AA1411" s="24"/>
      <c r="AB1411" s="24"/>
      <c r="AC1411" s="24"/>
      <c r="AD1411" s="24">
        <v>3</v>
      </c>
      <c r="AE1411" s="24">
        <v>3</v>
      </c>
      <c r="AF1411" s="24">
        <v>3</v>
      </c>
      <c r="AG1411" s="24">
        <v>3</v>
      </c>
      <c r="AH1411" s="24">
        <v>3</v>
      </c>
      <c r="AI1411" s="24">
        <v>3</v>
      </c>
      <c r="AJ1411" s="24">
        <v>3</v>
      </c>
      <c r="AK1411" s="24">
        <v>3</v>
      </c>
      <c r="AL1411" s="24">
        <v>6</v>
      </c>
      <c r="AM1411" s="24">
        <v>3</v>
      </c>
      <c r="AN1411" s="24">
        <v>6</v>
      </c>
      <c r="AO1411" s="24">
        <v>3</v>
      </c>
      <c r="AQ1411" s="23" t="s">
        <v>5162</v>
      </c>
      <c r="AR1411" s="23" t="s">
        <v>4976</v>
      </c>
      <c r="AS1411" s="23">
        <v>240.28</v>
      </c>
      <c r="AT1411" s="23">
        <v>4.5199999999999996</v>
      </c>
      <c r="AU1411" s="23">
        <v>8.2149999999999999</v>
      </c>
      <c r="AV1411" s="23">
        <v>-3.6950000000000003</v>
      </c>
      <c r="AW1411" s="23">
        <v>9.2600000000000002E-2</v>
      </c>
      <c r="AY1411" s="23">
        <v>100</v>
      </c>
      <c r="AZ1411" s="23">
        <v>1</v>
      </c>
      <c r="BA1411" s="23">
        <v>5</v>
      </c>
      <c r="BC1411" s="23" t="s">
        <v>8293</v>
      </c>
      <c r="BD1411" s="23" t="s">
        <v>8293</v>
      </c>
      <c r="BE1411" s="23" t="s">
        <v>8293</v>
      </c>
      <c r="BF1411" s="23" t="s">
        <v>8330</v>
      </c>
    </row>
    <row r="1412" spans="1:58" s="23" customFormat="1" x14ac:dyDescent="0.2">
      <c r="A1412" s="23" t="s">
        <v>5163</v>
      </c>
      <c r="B1412" s="23" t="s">
        <v>5164</v>
      </c>
      <c r="C1412" s="23" t="s">
        <v>38</v>
      </c>
      <c r="D1412" s="23" t="s">
        <v>38</v>
      </c>
      <c r="E1412" s="23">
        <v>6</v>
      </c>
      <c r="F1412" s="23" t="s">
        <v>38</v>
      </c>
      <c r="G1412" s="23" t="s">
        <v>38</v>
      </c>
      <c r="H1412" s="23">
        <v>10</v>
      </c>
      <c r="I1412" s="23" t="s">
        <v>8264</v>
      </c>
      <c r="J1412" s="23">
        <v>6</v>
      </c>
      <c r="K1412" s="23">
        <v>1</v>
      </c>
      <c r="L1412" s="23" t="s">
        <v>8345</v>
      </c>
      <c r="N1412" s="24" t="b">
        <f t="shared" si="200"/>
        <v>0</v>
      </c>
      <c r="O1412" s="24">
        <f t="shared" si="201"/>
        <v>97</v>
      </c>
      <c r="P1412" s="24">
        <f t="shared" si="202"/>
        <v>4.8</v>
      </c>
      <c r="Q1412" s="24" t="str">
        <f t="shared" si="203"/>
        <v>YES</v>
      </c>
      <c r="R1412" s="24" t="str">
        <f t="shared" si="204"/>
        <v>YES</v>
      </c>
      <c r="S1412" s="24" t="b">
        <f t="shared" si="205"/>
        <v>1</v>
      </c>
      <c r="T1412" s="24" t="b">
        <f t="shared" si="206"/>
        <v>1</v>
      </c>
      <c r="U1412" s="24">
        <f t="shared" si="198"/>
        <v>1349</v>
      </c>
      <c r="V1412" s="24">
        <f t="shared" si="199"/>
        <v>1322</v>
      </c>
      <c r="W1412" s="24"/>
      <c r="X1412" s="23" t="s">
        <v>1480</v>
      </c>
      <c r="Y1412" s="23" t="s">
        <v>42</v>
      </c>
      <c r="AA1412" s="24"/>
      <c r="AB1412" s="24"/>
      <c r="AC1412" s="24"/>
      <c r="AD1412" s="24">
        <v>3</v>
      </c>
      <c r="AE1412" s="24">
        <v>3</v>
      </c>
      <c r="AF1412" s="24">
        <v>3</v>
      </c>
      <c r="AG1412" s="24">
        <v>3</v>
      </c>
      <c r="AH1412" s="24">
        <v>3</v>
      </c>
      <c r="AI1412" s="24">
        <v>3</v>
      </c>
      <c r="AJ1412" s="24">
        <v>3</v>
      </c>
      <c r="AK1412" s="24">
        <v>3</v>
      </c>
      <c r="AL1412" s="24">
        <v>6</v>
      </c>
      <c r="AM1412" s="24">
        <v>3</v>
      </c>
      <c r="AN1412" s="24">
        <v>6</v>
      </c>
      <c r="AO1412" s="24">
        <v>3</v>
      </c>
      <c r="AQ1412" s="23" t="s">
        <v>5165</v>
      </c>
      <c r="AR1412" s="23" t="s">
        <v>5166</v>
      </c>
      <c r="AS1412" s="23">
        <v>181.14</v>
      </c>
      <c r="AT1412" s="23">
        <v>1.55</v>
      </c>
      <c r="AU1412" s="23">
        <v>6.53</v>
      </c>
      <c r="AV1412" s="23">
        <v>-4.9800000000000004</v>
      </c>
      <c r="AW1412" s="23">
        <v>3.7600000000000001E-2</v>
      </c>
      <c r="AY1412" s="23">
        <v>10</v>
      </c>
      <c r="AZ1412" s="23">
        <v>1</v>
      </c>
      <c r="BA1412" s="23">
        <v>5</v>
      </c>
      <c r="BC1412" s="23" t="s">
        <v>8293</v>
      </c>
      <c r="BD1412" s="23" t="s">
        <v>8293</v>
      </c>
      <c r="BE1412" s="23" t="s">
        <v>8293</v>
      </c>
      <c r="BF1412" s="23" t="s">
        <v>8330</v>
      </c>
    </row>
    <row r="1413" spans="1:58" s="23" customFormat="1" x14ac:dyDescent="0.2">
      <c r="A1413" s="23" t="s">
        <v>5167</v>
      </c>
      <c r="B1413" s="23" t="s">
        <v>5168</v>
      </c>
      <c r="C1413" s="23" t="s">
        <v>38</v>
      </c>
      <c r="D1413" s="23" t="s">
        <v>38</v>
      </c>
      <c r="E1413" s="23">
        <v>6</v>
      </c>
      <c r="F1413" s="23" t="s">
        <v>38</v>
      </c>
      <c r="G1413" s="23" t="s">
        <v>38</v>
      </c>
      <c r="H1413" s="23">
        <v>10</v>
      </c>
      <c r="I1413" s="23" t="s">
        <v>8264</v>
      </c>
      <c r="J1413" s="23">
        <v>6</v>
      </c>
      <c r="K1413" s="23">
        <v>1</v>
      </c>
      <c r="L1413" s="23" t="s">
        <v>8345</v>
      </c>
      <c r="N1413" s="24" t="b">
        <f t="shared" si="200"/>
        <v>0</v>
      </c>
      <c r="O1413" s="24">
        <f t="shared" si="201"/>
        <v>97</v>
      </c>
      <c r="P1413" s="24">
        <f t="shared" si="202"/>
        <v>4.8</v>
      </c>
      <c r="Q1413" s="24" t="str">
        <f t="shared" si="203"/>
        <v>YES</v>
      </c>
      <c r="R1413" s="24" t="str">
        <f t="shared" si="204"/>
        <v>YES</v>
      </c>
      <c r="S1413" s="24" t="b">
        <f t="shared" si="205"/>
        <v>1</v>
      </c>
      <c r="T1413" s="24" t="b">
        <f t="shared" si="206"/>
        <v>1</v>
      </c>
      <c r="U1413" s="24">
        <f t="shared" si="198"/>
        <v>1349</v>
      </c>
      <c r="V1413" s="24">
        <f t="shared" si="199"/>
        <v>1322</v>
      </c>
      <c r="W1413" s="24"/>
      <c r="X1413" s="23" t="s">
        <v>1480</v>
      </c>
      <c r="Y1413" s="23" t="s">
        <v>42</v>
      </c>
      <c r="AA1413" s="24"/>
      <c r="AB1413" s="24"/>
      <c r="AC1413" s="24"/>
      <c r="AD1413" s="24">
        <v>3</v>
      </c>
      <c r="AE1413" s="24">
        <v>3</v>
      </c>
      <c r="AF1413" s="24">
        <v>6</v>
      </c>
      <c r="AG1413" s="24">
        <v>6</v>
      </c>
      <c r="AH1413" s="24">
        <v>6</v>
      </c>
      <c r="AI1413" s="24">
        <v>6</v>
      </c>
      <c r="AJ1413" s="24">
        <v>3</v>
      </c>
      <c r="AK1413" s="24">
        <v>3</v>
      </c>
      <c r="AL1413" s="24">
        <v>3</v>
      </c>
      <c r="AM1413" s="24">
        <v>6</v>
      </c>
      <c r="AN1413" s="24">
        <v>3</v>
      </c>
      <c r="AO1413" s="24">
        <v>6</v>
      </c>
      <c r="AQ1413" s="23" t="s">
        <v>5169</v>
      </c>
      <c r="AR1413" s="23" t="s">
        <v>811</v>
      </c>
      <c r="AS1413" s="23">
        <v>206.31</v>
      </c>
      <c r="AT1413" s="23">
        <v>4.91</v>
      </c>
      <c r="AU1413" s="23">
        <v>6.9349999999999996</v>
      </c>
      <c r="AV1413" s="23">
        <v>-2.0249999999999995</v>
      </c>
      <c r="AW1413" s="23">
        <v>2.86</v>
      </c>
      <c r="AY1413" s="23">
        <v>10</v>
      </c>
      <c r="AZ1413" s="23">
        <v>1</v>
      </c>
      <c r="BA1413" s="23">
        <v>5</v>
      </c>
      <c r="BC1413" s="23" t="s">
        <v>8293</v>
      </c>
      <c r="BD1413" s="23" t="s">
        <v>8293</v>
      </c>
      <c r="BE1413" s="23" t="s">
        <v>8293</v>
      </c>
      <c r="BF1413" s="23" t="s">
        <v>8330</v>
      </c>
    </row>
    <row r="1414" spans="1:58" s="23" customFormat="1" x14ac:dyDescent="0.2">
      <c r="A1414" s="23" t="s">
        <v>5170</v>
      </c>
      <c r="B1414" s="23" t="s">
        <v>5171</v>
      </c>
      <c r="C1414" s="23" t="s">
        <v>38</v>
      </c>
      <c r="D1414" s="23" t="s">
        <v>38</v>
      </c>
      <c r="E1414" s="23">
        <v>6</v>
      </c>
      <c r="F1414" s="23" t="s">
        <v>38</v>
      </c>
      <c r="G1414" s="23" t="s">
        <v>38</v>
      </c>
      <c r="H1414" s="23">
        <v>10</v>
      </c>
      <c r="I1414" s="23" t="s">
        <v>8264</v>
      </c>
      <c r="J1414" s="23">
        <v>6</v>
      </c>
      <c r="K1414" s="23">
        <v>1</v>
      </c>
      <c r="L1414" s="23" t="s">
        <v>8345</v>
      </c>
      <c r="N1414" s="24" t="b">
        <f t="shared" si="200"/>
        <v>0</v>
      </c>
      <c r="O1414" s="24">
        <f t="shared" si="201"/>
        <v>97</v>
      </c>
      <c r="P1414" s="24">
        <f t="shared" si="202"/>
        <v>4.8</v>
      </c>
      <c r="Q1414" s="24" t="str">
        <f t="shared" si="203"/>
        <v>YES</v>
      </c>
      <c r="R1414" s="24" t="str">
        <f t="shared" si="204"/>
        <v>YES</v>
      </c>
      <c r="S1414" s="24" t="b">
        <f t="shared" si="205"/>
        <v>1</v>
      </c>
      <c r="T1414" s="24" t="b">
        <f t="shared" si="206"/>
        <v>1</v>
      </c>
      <c r="U1414" s="24">
        <f t="shared" si="198"/>
        <v>1349</v>
      </c>
      <c r="V1414" s="24">
        <f t="shared" si="199"/>
        <v>1322</v>
      </c>
      <c r="W1414" s="24"/>
      <c r="X1414" s="23" t="s">
        <v>1480</v>
      </c>
      <c r="Y1414" s="23" t="s">
        <v>42</v>
      </c>
      <c r="AA1414" s="24"/>
      <c r="AB1414" s="24"/>
      <c r="AC1414" s="24"/>
      <c r="AD1414" s="24">
        <v>3</v>
      </c>
      <c r="AE1414" s="24">
        <v>6</v>
      </c>
      <c r="AF1414" s="24">
        <v>6</v>
      </c>
      <c r="AG1414" s="24">
        <v>6</v>
      </c>
      <c r="AH1414" s="24">
        <v>6</v>
      </c>
      <c r="AI1414" s="24">
        <v>6</v>
      </c>
      <c r="AJ1414" s="24">
        <v>3</v>
      </c>
      <c r="AK1414" s="24">
        <v>3</v>
      </c>
      <c r="AL1414" s="24">
        <v>6</v>
      </c>
      <c r="AM1414" s="24">
        <v>6</v>
      </c>
      <c r="AN1414" s="24">
        <v>6</v>
      </c>
      <c r="AO1414" s="24">
        <v>6</v>
      </c>
      <c r="AQ1414" s="23" t="s">
        <v>5172</v>
      </c>
      <c r="AR1414" s="23" t="s">
        <v>4384</v>
      </c>
      <c r="AS1414" s="23">
        <v>133.15</v>
      </c>
      <c r="AT1414" s="23">
        <v>1.71</v>
      </c>
      <c r="AU1414" s="23">
        <v>6.8890000000000002</v>
      </c>
      <c r="AV1414" s="23">
        <v>-5.1790000000000003</v>
      </c>
      <c r="AW1414" s="23">
        <v>0.192</v>
      </c>
      <c r="AY1414" s="23">
        <v>1000</v>
      </c>
      <c r="AZ1414" s="23">
        <v>1</v>
      </c>
      <c r="BA1414" s="23">
        <v>5</v>
      </c>
      <c r="BC1414" s="23" t="s">
        <v>8293</v>
      </c>
      <c r="BD1414" s="23" t="s">
        <v>8293</v>
      </c>
      <c r="BE1414" s="23" t="s">
        <v>8293</v>
      </c>
      <c r="BF1414" s="23" t="s">
        <v>8330</v>
      </c>
    </row>
    <row r="1415" spans="1:58" s="23" customFormat="1" x14ac:dyDescent="0.2">
      <c r="A1415" s="23" t="s">
        <v>5173</v>
      </c>
      <c r="B1415" s="23" t="s">
        <v>5174</v>
      </c>
      <c r="C1415" s="23" t="s">
        <v>38</v>
      </c>
      <c r="D1415" s="23" t="s">
        <v>38</v>
      </c>
      <c r="E1415" s="23">
        <v>6</v>
      </c>
      <c r="F1415" s="23" t="s">
        <v>38</v>
      </c>
      <c r="G1415" s="23" t="s">
        <v>115</v>
      </c>
      <c r="H1415" s="23">
        <v>10</v>
      </c>
      <c r="I1415" s="23" t="s">
        <v>8264</v>
      </c>
      <c r="J1415" s="23">
        <v>6</v>
      </c>
      <c r="K1415" s="23">
        <v>1</v>
      </c>
      <c r="L1415" s="23" t="s">
        <v>8345</v>
      </c>
      <c r="N1415" s="24" t="b">
        <f t="shared" si="200"/>
        <v>0</v>
      </c>
      <c r="O1415" s="24">
        <f t="shared" si="201"/>
        <v>97</v>
      </c>
      <c r="P1415" s="24">
        <f t="shared" si="202"/>
        <v>4.8</v>
      </c>
      <c r="Q1415" s="24" t="str">
        <f t="shared" si="203"/>
        <v>YES</v>
      </c>
      <c r="R1415" s="24" t="str">
        <f t="shared" si="204"/>
        <v>YES</v>
      </c>
      <c r="S1415" s="24" t="b">
        <f t="shared" si="205"/>
        <v>1</v>
      </c>
      <c r="T1415" s="24" t="b">
        <f t="shared" si="206"/>
        <v>1</v>
      </c>
      <c r="U1415" s="24">
        <f t="shared" si="198"/>
        <v>1349</v>
      </c>
      <c r="V1415" s="24">
        <f t="shared" si="199"/>
        <v>1322</v>
      </c>
      <c r="W1415" s="24"/>
      <c r="X1415" s="23" t="s">
        <v>1480</v>
      </c>
      <c r="Y1415" s="23" t="s">
        <v>42</v>
      </c>
      <c r="AA1415" s="24"/>
      <c r="AB1415" s="24"/>
      <c r="AC1415" s="24"/>
      <c r="AD1415" s="24">
        <v>3</v>
      </c>
      <c r="AE1415" s="24">
        <v>3</v>
      </c>
      <c r="AF1415" s="24">
        <v>6</v>
      </c>
      <c r="AG1415" s="24">
        <v>3</v>
      </c>
      <c r="AH1415" s="24">
        <v>3</v>
      </c>
      <c r="AI1415" s="24">
        <v>3</v>
      </c>
      <c r="AJ1415" s="24">
        <v>6</v>
      </c>
      <c r="AK1415" s="24">
        <v>6</v>
      </c>
      <c r="AL1415" s="24">
        <v>6</v>
      </c>
      <c r="AM1415" s="24">
        <v>6</v>
      </c>
      <c r="AN1415" s="24">
        <v>6</v>
      </c>
      <c r="AO1415" s="24">
        <v>6</v>
      </c>
      <c r="AQ1415" s="23" t="s">
        <v>5175</v>
      </c>
      <c r="AR1415" s="23" t="s">
        <v>5176</v>
      </c>
      <c r="AS1415" s="23">
        <v>268.38</v>
      </c>
      <c r="AT1415" s="23">
        <v>4.9000000000000004</v>
      </c>
      <c r="AU1415" s="23">
        <v>7.8380000000000001</v>
      </c>
      <c r="AV1415" s="23">
        <v>-2.9379999999999997</v>
      </c>
      <c r="AW1415" s="23">
        <v>0.41099999999999998</v>
      </c>
      <c r="AY1415" s="23">
        <v>10</v>
      </c>
      <c r="AZ1415" s="23">
        <v>1</v>
      </c>
      <c r="BA1415" s="23" t="s">
        <v>151</v>
      </c>
      <c r="BC1415" s="23" t="s">
        <v>8293</v>
      </c>
      <c r="BD1415" s="23" t="s">
        <v>8293</v>
      </c>
      <c r="BE1415" s="23" t="s">
        <v>8293</v>
      </c>
      <c r="BF1415" s="23" t="s">
        <v>8330</v>
      </c>
    </row>
    <row r="1416" spans="1:58" s="23" customFormat="1" x14ac:dyDescent="0.2">
      <c r="A1416" s="23" t="s">
        <v>5177</v>
      </c>
      <c r="B1416" s="23" t="s">
        <v>5178</v>
      </c>
      <c r="C1416" s="23" t="s">
        <v>38</v>
      </c>
      <c r="D1416" s="23" t="s">
        <v>38</v>
      </c>
      <c r="E1416" s="23">
        <v>6</v>
      </c>
      <c r="F1416" s="23" t="s">
        <v>38</v>
      </c>
      <c r="G1416" s="23" t="s">
        <v>38</v>
      </c>
      <c r="H1416" s="23">
        <v>10</v>
      </c>
      <c r="I1416" s="23" t="s">
        <v>8264</v>
      </c>
      <c r="J1416" s="23">
        <v>6</v>
      </c>
      <c r="K1416" s="23">
        <v>1</v>
      </c>
      <c r="L1416" s="23" t="s">
        <v>8345</v>
      </c>
      <c r="N1416" s="24" t="b">
        <f t="shared" si="200"/>
        <v>0</v>
      </c>
      <c r="O1416" s="24">
        <f t="shared" si="201"/>
        <v>97</v>
      </c>
      <c r="P1416" s="24">
        <f t="shared" si="202"/>
        <v>4.8</v>
      </c>
      <c r="Q1416" s="24" t="str">
        <f t="shared" si="203"/>
        <v>YES</v>
      </c>
      <c r="R1416" s="24" t="str">
        <f t="shared" si="204"/>
        <v>YES</v>
      </c>
      <c r="S1416" s="24" t="b">
        <f t="shared" si="205"/>
        <v>1</v>
      </c>
      <c r="T1416" s="24" t="b">
        <f t="shared" si="206"/>
        <v>1</v>
      </c>
      <c r="U1416" s="24">
        <f t="shared" si="198"/>
        <v>1349</v>
      </c>
      <c r="V1416" s="24">
        <f t="shared" si="199"/>
        <v>1322</v>
      </c>
      <c r="W1416" s="24"/>
      <c r="X1416" s="23" t="s">
        <v>1480</v>
      </c>
      <c r="Y1416" s="23" t="s">
        <v>42</v>
      </c>
      <c r="AA1416" s="24"/>
      <c r="AB1416" s="24"/>
      <c r="AC1416" s="24"/>
      <c r="AD1416" s="24">
        <v>1</v>
      </c>
      <c r="AE1416" s="24">
        <v>1</v>
      </c>
      <c r="AF1416" s="24">
        <v>3</v>
      </c>
      <c r="AG1416" s="24">
        <v>3</v>
      </c>
      <c r="AH1416" s="24">
        <v>3</v>
      </c>
      <c r="AI1416" s="24">
        <v>3</v>
      </c>
      <c r="AJ1416" s="24">
        <v>3</v>
      </c>
      <c r="AK1416" s="24">
        <v>3</v>
      </c>
      <c r="AL1416" s="24">
        <v>6</v>
      </c>
      <c r="AM1416" s="24">
        <v>3</v>
      </c>
      <c r="AN1416" s="24">
        <v>6</v>
      </c>
      <c r="AO1416" s="24">
        <v>3</v>
      </c>
      <c r="AQ1416" s="23" t="s">
        <v>5179</v>
      </c>
      <c r="AR1416" s="23" t="s">
        <v>5180</v>
      </c>
      <c r="AS1416" s="23">
        <v>94.129000000000005</v>
      </c>
      <c r="AT1416" s="23">
        <v>-1.41</v>
      </c>
      <c r="AU1416" s="23">
        <v>4</v>
      </c>
      <c r="AV1416" s="23">
        <v>-5.41</v>
      </c>
      <c r="AW1416" s="23">
        <v>1.9E-2</v>
      </c>
      <c r="AY1416" s="23">
        <v>10</v>
      </c>
      <c r="AZ1416" s="23">
        <v>1</v>
      </c>
      <c r="BA1416" s="23">
        <v>5</v>
      </c>
      <c r="BC1416" s="23" t="s">
        <v>8293</v>
      </c>
      <c r="BD1416" s="23" t="s">
        <v>8293</v>
      </c>
      <c r="BE1416" s="23" t="s">
        <v>8293</v>
      </c>
      <c r="BF1416" s="23" t="s">
        <v>8330</v>
      </c>
    </row>
    <row r="1417" spans="1:58" s="23" customFormat="1" x14ac:dyDescent="0.2">
      <c r="A1417" s="23" t="s">
        <v>5181</v>
      </c>
      <c r="B1417" s="23" t="s">
        <v>5182</v>
      </c>
      <c r="C1417" s="23" t="s">
        <v>38</v>
      </c>
      <c r="D1417" s="23" t="s">
        <v>38</v>
      </c>
      <c r="E1417" s="23">
        <v>6</v>
      </c>
      <c r="F1417" s="23" t="s">
        <v>38</v>
      </c>
      <c r="G1417" s="23" t="s">
        <v>38</v>
      </c>
      <c r="H1417" s="23">
        <v>10</v>
      </c>
      <c r="I1417" s="23" t="s">
        <v>8264</v>
      </c>
      <c r="J1417" s="23">
        <v>6</v>
      </c>
      <c r="K1417" s="23">
        <v>1</v>
      </c>
      <c r="L1417" s="23" t="s">
        <v>8345</v>
      </c>
      <c r="N1417" s="24" t="b">
        <f t="shared" si="200"/>
        <v>0</v>
      </c>
      <c r="O1417" s="24">
        <f t="shared" si="201"/>
        <v>97</v>
      </c>
      <c r="P1417" s="24">
        <f t="shared" si="202"/>
        <v>4.8</v>
      </c>
      <c r="Q1417" s="24" t="str">
        <f t="shared" si="203"/>
        <v>YES</v>
      </c>
      <c r="R1417" s="24" t="str">
        <f t="shared" si="204"/>
        <v>YES</v>
      </c>
      <c r="S1417" s="24" t="b">
        <f t="shared" si="205"/>
        <v>1</v>
      </c>
      <c r="T1417" s="24" t="b">
        <f t="shared" si="206"/>
        <v>1</v>
      </c>
      <c r="U1417" s="24">
        <f t="shared" si="198"/>
        <v>1349</v>
      </c>
      <c r="V1417" s="24">
        <f t="shared" si="199"/>
        <v>1322</v>
      </c>
      <c r="W1417" s="24"/>
      <c r="X1417" s="23" t="s">
        <v>1480</v>
      </c>
      <c r="Y1417" s="23" t="s">
        <v>42</v>
      </c>
      <c r="AA1417" s="24"/>
      <c r="AB1417" s="24"/>
      <c r="AC1417" s="24"/>
      <c r="AD1417" s="24">
        <v>6</v>
      </c>
      <c r="AE1417" s="24">
        <v>6</v>
      </c>
      <c r="AF1417" s="24">
        <v>6</v>
      </c>
      <c r="AG1417" s="24">
        <v>6</v>
      </c>
      <c r="AH1417" s="24">
        <v>6</v>
      </c>
      <c r="AI1417" s="24">
        <v>6</v>
      </c>
      <c r="AJ1417" s="24">
        <v>6</v>
      </c>
      <c r="AK1417" s="24">
        <v>6</v>
      </c>
      <c r="AL1417" s="24">
        <v>6</v>
      </c>
      <c r="AM1417" s="24">
        <v>6</v>
      </c>
      <c r="AN1417" s="24">
        <v>6</v>
      </c>
      <c r="AO1417" s="24">
        <v>6</v>
      </c>
      <c r="AQ1417" s="23" t="s">
        <v>5183</v>
      </c>
      <c r="AR1417" s="23" t="s">
        <v>5095</v>
      </c>
      <c r="AS1417" s="23">
        <v>208.33</v>
      </c>
      <c r="AT1417" s="23">
        <v>4.93</v>
      </c>
      <c r="AU1417" s="23">
        <v>7.6840000000000002</v>
      </c>
      <c r="AV1417" s="23">
        <v>-2.7540000000000004</v>
      </c>
      <c r="AW1417" s="23">
        <v>2.16</v>
      </c>
      <c r="AY1417" s="23">
        <v>1000</v>
      </c>
      <c r="AZ1417" s="23">
        <v>1</v>
      </c>
      <c r="BA1417" s="23">
        <v>5</v>
      </c>
      <c r="BC1417" s="23" t="s">
        <v>8293</v>
      </c>
      <c r="BD1417" s="23" t="s">
        <v>8293</v>
      </c>
      <c r="BE1417" s="23" t="s">
        <v>8293</v>
      </c>
      <c r="BF1417" s="23" t="s">
        <v>8330</v>
      </c>
    </row>
    <row r="1418" spans="1:58" s="23" customFormat="1" x14ac:dyDescent="0.2">
      <c r="A1418" s="23" t="s">
        <v>5184</v>
      </c>
      <c r="B1418" s="23" t="s">
        <v>5185</v>
      </c>
      <c r="C1418" s="23" t="s">
        <v>38</v>
      </c>
      <c r="D1418" s="23" t="s">
        <v>38</v>
      </c>
      <c r="E1418" s="23">
        <v>6</v>
      </c>
      <c r="F1418" s="23" t="s">
        <v>38</v>
      </c>
      <c r="G1418" s="23" t="s">
        <v>38</v>
      </c>
      <c r="H1418" s="23">
        <v>10</v>
      </c>
      <c r="I1418" s="23" t="s">
        <v>8264</v>
      </c>
      <c r="J1418" s="23">
        <v>6</v>
      </c>
      <c r="K1418" s="23">
        <v>1</v>
      </c>
      <c r="L1418" s="23" t="s">
        <v>8345</v>
      </c>
      <c r="N1418" s="24" t="b">
        <f t="shared" si="200"/>
        <v>0</v>
      </c>
      <c r="O1418" s="24">
        <f t="shared" si="201"/>
        <v>97</v>
      </c>
      <c r="P1418" s="24">
        <f t="shared" si="202"/>
        <v>4.8</v>
      </c>
      <c r="Q1418" s="24" t="str">
        <f t="shared" si="203"/>
        <v>YES</v>
      </c>
      <c r="R1418" s="24" t="str">
        <f t="shared" si="204"/>
        <v>YES</v>
      </c>
      <c r="S1418" s="24" t="b">
        <f t="shared" si="205"/>
        <v>1</v>
      </c>
      <c r="T1418" s="24" t="b">
        <f t="shared" si="206"/>
        <v>1</v>
      </c>
      <c r="U1418" s="24">
        <f t="shared" si="198"/>
        <v>1349</v>
      </c>
      <c r="V1418" s="24">
        <f t="shared" si="199"/>
        <v>1322</v>
      </c>
      <c r="W1418" s="24"/>
      <c r="X1418" s="23" t="s">
        <v>1480</v>
      </c>
      <c r="Y1418" s="23" t="s">
        <v>42</v>
      </c>
      <c r="AA1418" s="24"/>
      <c r="AB1418" s="24"/>
      <c r="AC1418" s="24"/>
      <c r="AD1418" s="24">
        <v>3</v>
      </c>
      <c r="AE1418" s="24">
        <v>3</v>
      </c>
      <c r="AF1418" s="24">
        <v>6</v>
      </c>
      <c r="AG1418" s="24">
        <v>6</v>
      </c>
      <c r="AH1418" s="24">
        <v>6</v>
      </c>
      <c r="AI1418" s="24">
        <v>6</v>
      </c>
      <c r="AJ1418" s="24">
        <v>3</v>
      </c>
      <c r="AK1418" s="24">
        <v>3</v>
      </c>
      <c r="AL1418" s="24">
        <v>3</v>
      </c>
      <c r="AM1418" s="24">
        <v>6</v>
      </c>
      <c r="AN1418" s="24">
        <v>3</v>
      </c>
      <c r="AO1418" s="24">
        <v>3</v>
      </c>
      <c r="AQ1418" s="23" t="s">
        <v>5125</v>
      </c>
      <c r="AR1418" s="23" t="s">
        <v>2221</v>
      </c>
      <c r="AS1418" s="23">
        <v>236.38</v>
      </c>
      <c r="AT1418" s="23">
        <v>4.76</v>
      </c>
      <c r="AU1418" s="23">
        <v>6.4569999999999999</v>
      </c>
      <c r="AV1418" s="23">
        <v>-1.6970000000000001</v>
      </c>
      <c r="AW1418" s="23">
        <v>5.33</v>
      </c>
      <c r="AY1418" s="23">
        <v>1000</v>
      </c>
      <c r="AZ1418" s="23">
        <v>1</v>
      </c>
      <c r="BA1418" s="23">
        <v>5</v>
      </c>
      <c r="BC1418" s="23" t="s">
        <v>8293</v>
      </c>
      <c r="BD1418" s="23" t="s">
        <v>8293</v>
      </c>
      <c r="BE1418" s="23" t="s">
        <v>8293</v>
      </c>
      <c r="BF1418" s="23" t="s">
        <v>8330</v>
      </c>
    </row>
    <row r="1419" spans="1:58" s="23" customFormat="1" x14ac:dyDescent="0.2">
      <c r="A1419" s="23" t="s">
        <v>5186</v>
      </c>
      <c r="B1419" s="23" t="s">
        <v>5187</v>
      </c>
      <c r="C1419" s="23" t="s">
        <v>38</v>
      </c>
      <c r="D1419" s="23" t="s">
        <v>38</v>
      </c>
      <c r="E1419" s="23">
        <v>6</v>
      </c>
      <c r="F1419" s="23" t="s">
        <v>38</v>
      </c>
      <c r="G1419" s="23" t="s">
        <v>38</v>
      </c>
      <c r="H1419" s="23">
        <v>10</v>
      </c>
      <c r="I1419" s="23" t="s">
        <v>8264</v>
      </c>
      <c r="J1419" s="23">
        <v>6</v>
      </c>
      <c r="K1419" s="23">
        <v>1</v>
      </c>
      <c r="L1419" s="23" t="s">
        <v>8345</v>
      </c>
      <c r="N1419" s="24" t="b">
        <f t="shared" si="200"/>
        <v>0</v>
      </c>
      <c r="O1419" s="24">
        <f t="shared" si="201"/>
        <v>97</v>
      </c>
      <c r="P1419" s="24">
        <f t="shared" si="202"/>
        <v>4.8</v>
      </c>
      <c r="Q1419" s="24" t="str">
        <f t="shared" si="203"/>
        <v>YES</v>
      </c>
      <c r="R1419" s="24" t="str">
        <f t="shared" si="204"/>
        <v>YES</v>
      </c>
      <c r="S1419" s="24" t="b">
        <f t="shared" si="205"/>
        <v>1</v>
      </c>
      <c r="T1419" s="24" t="b">
        <f t="shared" si="206"/>
        <v>1</v>
      </c>
      <c r="U1419" s="24">
        <f t="shared" si="198"/>
        <v>1349</v>
      </c>
      <c r="V1419" s="24">
        <f t="shared" si="199"/>
        <v>1322</v>
      </c>
      <c r="W1419" s="24"/>
      <c r="X1419" s="23" t="s">
        <v>1480</v>
      </c>
      <c r="Y1419" s="23" t="s">
        <v>42</v>
      </c>
      <c r="AA1419" s="24"/>
      <c r="AB1419" s="24"/>
      <c r="AC1419" s="24"/>
      <c r="AD1419" s="24">
        <v>6</v>
      </c>
      <c r="AE1419" s="24">
        <v>6</v>
      </c>
      <c r="AF1419" s="24">
        <v>6</v>
      </c>
      <c r="AG1419" s="24">
        <v>6</v>
      </c>
      <c r="AH1419" s="24">
        <v>6</v>
      </c>
      <c r="AI1419" s="24">
        <v>6</v>
      </c>
      <c r="AJ1419" s="24">
        <v>6</v>
      </c>
      <c r="AK1419" s="24">
        <v>6</v>
      </c>
      <c r="AL1419" s="24">
        <v>6</v>
      </c>
      <c r="AM1419" s="24">
        <v>6</v>
      </c>
      <c r="AN1419" s="24">
        <v>6</v>
      </c>
      <c r="AO1419" s="24">
        <v>6</v>
      </c>
      <c r="AQ1419" s="23" t="s">
        <v>5188</v>
      </c>
      <c r="AR1419" s="23" t="s">
        <v>5189</v>
      </c>
      <c r="AS1419" s="23">
        <v>254.4</v>
      </c>
      <c r="AT1419" s="23">
        <v>4.59</v>
      </c>
      <c r="AU1419" s="23">
        <v>9.3439999999999994</v>
      </c>
      <c r="AV1419" s="23">
        <v>-4.7539999999999996</v>
      </c>
      <c r="AW1419" s="23">
        <v>0.64500000000000002</v>
      </c>
      <c r="AY1419" s="23">
        <v>100</v>
      </c>
      <c r="AZ1419" s="23">
        <v>1</v>
      </c>
      <c r="BA1419" s="23">
        <v>5</v>
      </c>
      <c r="BC1419" s="23" t="s">
        <v>8293</v>
      </c>
      <c r="BD1419" s="23" t="s">
        <v>8293</v>
      </c>
      <c r="BE1419" s="23" t="s">
        <v>8293</v>
      </c>
      <c r="BF1419" s="23" t="s">
        <v>8330</v>
      </c>
    </row>
    <row r="1420" spans="1:58" s="23" customFormat="1" x14ac:dyDescent="0.2">
      <c r="A1420" s="23" t="s">
        <v>5190</v>
      </c>
      <c r="B1420" s="23" t="s">
        <v>5191</v>
      </c>
      <c r="C1420" s="23" t="s">
        <v>38</v>
      </c>
      <c r="D1420" s="23" t="s">
        <v>38</v>
      </c>
      <c r="E1420" s="23">
        <v>6</v>
      </c>
      <c r="F1420" s="23" t="s">
        <v>38</v>
      </c>
      <c r="G1420" s="23" t="s">
        <v>38</v>
      </c>
      <c r="H1420" s="23">
        <v>10</v>
      </c>
      <c r="I1420" s="23" t="s">
        <v>8264</v>
      </c>
      <c r="J1420" s="23">
        <v>6</v>
      </c>
      <c r="K1420" s="23">
        <v>1</v>
      </c>
      <c r="L1420" s="23" t="s">
        <v>8345</v>
      </c>
      <c r="N1420" s="24" t="b">
        <f t="shared" si="200"/>
        <v>0</v>
      </c>
      <c r="O1420" s="24">
        <f t="shared" si="201"/>
        <v>97</v>
      </c>
      <c r="P1420" s="24">
        <f t="shared" si="202"/>
        <v>4.8</v>
      </c>
      <c r="Q1420" s="24" t="str">
        <f t="shared" si="203"/>
        <v>YES</v>
      </c>
      <c r="R1420" s="24" t="str">
        <f t="shared" si="204"/>
        <v>YES</v>
      </c>
      <c r="S1420" s="24" t="b">
        <f t="shared" si="205"/>
        <v>1</v>
      </c>
      <c r="T1420" s="24" t="b">
        <f t="shared" si="206"/>
        <v>1</v>
      </c>
      <c r="U1420" s="24">
        <f t="shared" si="198"/>
        <v>1349</v>
      </c>
      <c r="V1420" s="24">
        <f t="shared" si="199"/>
        <v>1322</v>
      </c>
      <c r="W1420" s="24"/>
      <c r="X1420" s="23" t="s">
        <v>1480</v>
      </c>
      <c r="Y1420" s="23" t="s">
        <v>42</v>
      </c>
      <c r="AA1420" s="24"/>
      <c r="AB1420" s="24"/>
      <c r="AC1420" s="24"/>
      <c r="AD1420" s="24">
        <v>6</v>
      </c>
      <c r="AE1420" s="24">
        <v>6</v>
      </c>
      <c r="AF1420" s="24">
        <v>6</v>
      </c>
      <c r="AG1420" s="24">
        <v>6</v>
      </c>
      <c r="AH1420" s="24">
        <v>6</v>
      </c>
      <c r="AI1420" s="24">
        <v>6</v>
      </c>
      <c r="AJ1420" s="24">
        <v>6</v>
      </c>
      <c r="AK1420" s="24">
        <v>6</v>
      </c>
      <c r="AL1420" s="24">
        <v>3</v>
      </c>
      <c r="AM1420" s="24">
        <v>6</v>
      </c>
      <c r="AN1420" s="24">
        <v>6</v>
      </c>
      <c r="AO1420" s="24">
        <v>6</v>
      </c>
      <c r="AQ1420" s="23" t="s">
        <v>5192</v>
      </c>
      <c r="AR1420" s="23" t="s">
        <v>1801</v>
      </c>
      <c r="AS1420" s="23">
        <v>281.42</v>
      </c>
      <c r="AT1420" s="23">
        <v>7.02</v>
      </c>
      <c r="AU1420" s="23">
        <v>9.2149999999999999</v>
      </c>
      <c r="AV1420" s="23">
        <v>-2.1950000000000003</v>
      </c>
      <c r="AW1420" s="23">
        <v>1.83</v>
      </c>
      <c r="AY1420" s="23">
        <v>1000</v>
      </c>
      <c r="AZ1420" s="23">
        <v>1</v>
      </c>
      <c r="BA1420" s="23">
        <v>5</v>
      </c>
      <c r="BC1420" s="23" t="s">
        <v>8293</v>
      </c>
      <c r="BD1420" s="23" t="s">
        <v>8293</v>
      </c>
      <c r="BE1420" s="23" t="s">
        <v>8293</v>
      </c>
      <c r="BF1420" s="23" t="s">
        <v>8330</v>
      </c>
    </row>
    <row r="1421" spans="1:58" s="23" customFormat="1" x14ac:dyDescent="0.2">
      <c r="A1421" s="23" t="s">
        <v>5193</v>
      </c>
      <c r="B1421" s="23" t="s">
        <v>5194</v>
      </c>
      <c r="C1421" s="23" t="s">
        <v>38</v>
      </c>
      <c r="D1421" s="23" t="s">
        <v>38</v>
      </c>
      <c r="E1421" s="23">
        <v>6</v>
      </c>
      <c r="F1421" s="23" t="s">
        <v>38</v>
      </c>
      <c r="G1421" s="23" t="s">
        <v>38</v>
      </c>
      <c r="H1421" s="23">
        <v>10</v>
      </c>
      <c r="I1421" s="23" t="s">
        <v>8264</v>
      </c>
      <c r="J1421" s="23">
        <v>6</v>
      </c>
      <c r="K1421" s="23">
        <v>1</v>
      </c>
      <c r="L1421" s="23" t="s">
        <v>8342</v>
      </c>
      <c r="N1421" s="24" t="b">
        <f t="shared" si="200"/>
        <v>0</v>
      </c>
      <c r="O1421" s="24">
        <f t="shared" si="201"/>
        <v>97</v>
      </c>
      <c r="P1421" s="24">
        <f t="shared" si="202"/>
        <v>4.8</v>
      </c>
      <c r="Q1421" s="24" t="str">
        <f t="shared" si="203"/>
        <v>YES</v>
      </c>
      <c r="R1421" s="24" t="str">
        <f t="shared" si="204"/>
        <v>YES</v>
      </c>
      <c r="S1421" s="24" t="b">
        <f t="shared" si="205"/>
        <v>1</v>
      </c>
      <c r="T1421" s="24" t="b">
        <f t="shared" si="206"/>
        <v>1</v>
      </c>
      <c r="U1421" s="24">
        <f t="shared" si="198"/>
        <v>1349</v>
      </c>
      <c r="V1421" s="24">
        <f t="shared" si="199"/>
        <v>1322</v>
      </c>
      <c r="W1421" s="24"/>
      <c r="X1421" s="23" t="s">
        <v>1475</v>
      </c>
      <c r="Y1421" s="23" t="s">
        <v>70</v>
      </c>
      <c r="AA1421" s="24"/>
      <c r="AB1421" s="24"/>
      <c r="AC1421" s="24"/>
      <c r="AD1421" s="24">
        <v>3</v>
      </c>
      <c r="AE1421" s="24">
        <v>3</v>
      </c>
      <c r="AF1421" s="24">
        <v>3</v>
      </c>
      <c r="AG1421" s="24">
        <v>3</v>
      </c>
      <c r="AH1421" s="24">
        <v>3</v>
      </c>
      <c r="AI1421" s="24">
        <v>3</v>
      </c>
      <c r="AJ1421" s="24">
        <v>3</v>
      </c>
      <c r="AK1421" s="24">
        <v>3</v>
      </c>
      <c r="AL1421" s="24">
        <v>6</v>
      </c>
      <c r="AM1421" s="24">
        <v>3</v>
      </c>
      <c r="AN1421" s="24">
        <v>6</v>
      </c>
      <c r="AO1421" s="24">
        <v>3</v>
      </c>
      <c r="AQ1421" s="23" t="s">
        <v>5195</v>
      </c>
      <c r="AR1421" s="23" t="s">
        <v>1186</v>
      </c>
      <c r="AS1421" s="23">
        <v>171.21</v>
      </c>
      <c r="AT1421" s="23">
        <v>0.82</v>
      </c>
      <c r="AU1421" s="23">
        <v>5.54</v>
      </c>
      <c r="AV1421" s="23">
        <v>-4.72</v>
      </c>
      <c r="AW1421" s="23">
        <v>0.10100000000000001</v>
      </c>
      <c r="AY1421" s="23">
        <v>10</v>
      </c>
      <c r="AZ1421" s="23">
        <v>1</v>
      </c>
      <c r="BA1421" s="23">
        <v>5</v>
      </c>
      <c r="BC1421" s="23" t="s">
        <v>8293</v>
      </c>
      <c r="BD1421" s="23" t="s">
        <v>8293</v>
      </c>
      <c r="BE1421" s="23" t="s">
        <v>8293</v>
      </c>
      <c r="BF1421" s="23" t="s">
        <v>8330</v>
      </c>
    </row>
    <row r="1422" spans="1:58" s="23" customFormat="1" x14ac:dyDescent="0.2">
      <c r="A1422" s="23" t="s">
        <v>5196</v>
      </c>
      <c r="B1422" s="23" t="s">
        <v>5197</v>
      </c>
      <c r="C1422" s="23" t="s">
        <v>38</v>
      </c>
      <c r="D1422" s="23" t="s">
        <v>38</v>
      </c>
      <c r="E1422" s="23">
        <v>6</v>
      </c>
      <c r="F1422" s="23" t="s">
        <v>38</v>
      </c>
      <c r="G1422" s="23" t="s">
        <v>38</v>
      </c>
      <c r="H1422" s="23">
        <v>10</v>
      </c>
      <c r="I1422" s="23" t="s">
        <v>8264</v>
      </c>
      <c r="J1422" s="23">
        <v>6</v>
      </c>
      <c r="K1422" s="23">
        <v>1</v>
      </c>
      <c r="L1422" s="23" t="s">
        <v>8345</v>
      </c>
      <c r="N1422" s="24" t="b">
        <f t="shared" si="200"/>
        <v>0</v>
      </c>
      <c r="O1422" s="24">
        <f t="shared" si="201"/>
        <v>97</v>
      </c>
      <c r="P1422" s="24">
        <f t="shared" si="202"/>
        <v>4.8</v>
      </c>
      <c r="Q1422" s="24" t="str">
        <f t="shared" si="203"/>
        <v>YES</v>
      </c>
      <c r="R1422" s="24" t="str">
        <f t="shared" si="204"/>
        <v>YES</v>
      </c>
      <c r="S1422" s="24" t="b">
        <f t="shared" si="205"/>
        <v>1</v>
      </c>
      <c r="T1422" s="24" t="b">
        <f t="shared" si="206"/>
        <v>1</v>
      </c>
      <c r="U1422" s="24">
        <f t="shared" si="198"/>
        <v>1349</v>
      </c>
      <c r="V1422" s="24">
        <f t="shared" si="199"/>
        <v>1322</v>
      </c>
      <c r="W1422" s="24"/>
      <c r="X1422" s="23" t="s">
        <v>1480</v>
      </c>
      <c r="Y1422" s="23" t="s">
        <v>42</v>
      </c>
      <c r="AA1422" s="24"/>
      <c r="AB1422" s="24"/>
      <c r="AC1422" s="24"/>
      <c r="AD1422" s="24">
        <v>3</v>
      </c>
      <c r="AE1422" s="24">
        <v>3</v>
      </c>
      <c r="AF1422" s="24">
        <v>6</v>
      </c>
      <c r="AG1422" s="24">
        <v>3</v>
      </c>
      <c r="AH1422" s="24">
        <v>3</v>
      </c>
      <c r="AI1422" s="24">
        <v>3</v>
      </c>
      <c r="AJ1422" s="24">
        <v>3</v>
      </c>
      <c r="AK1422" s="24">
        <v>3</v>
      </c>
      <c r="AL1422" s="24">
        <v>3</v>
      </c>
      <c r="AM1422" s="24">
        <v>3</v>
      </c>
      <c r="AN1422" s="24">
        <v>3</v>
      </c>
      <c r="AO1422" s="24">
        <v>3</v>
      </c>
      <c r="AQ1422" s="23" t="s">
        <v>5198</v>
      </c>
      <c r="AR1422" s="23" t="s">
        <v>5085</v>
      </c>
      <c r="AS1422" s="23">
        <v>192.29</v>
      </c>
      <c r="AT1422" s="23">
        <v>4.16</v>
      </c>
      <c r="AU1422" s="23">
        <v>6.3639999999999999</v>
      </c>
      <c r="AV1422" s="23">
        <v>-2.2039999999999997</v>
      </c>
      <c r="AW1422" s="23">
        <v>1.86</v>
      </c>
      <c r="AY1422" s="23">
        <v>1000</v>
      </c>
      <c r="AZ1422" s="23">
        <v>1</v>
      </c>
      <c r="BA1422" s="23">
        <v>5</v>
      </c>
      <c r="BC1422" s="23" t="s">
        <v>8293</v>
      </c>
      <c r="BD1422" s="23" t="s">
        <v>8293</v>
      </c>
      <c r="BE1422" s="23" t="s">
        <v>8293</v>
      </c>
      <c r="BF1422" s="23" t="s">
        <v>8330</v>
      </c>
    </row>
    <row r="1423" spans="1:58" s="23" customFormat="1" x14ac:dyDescent="0.2">
      <c r="A1423" s="23" t="s">
        <v>5199</v>
      </c>
      <c r="B1423" s="23" t="s">
        <v>5200</v>
      </c>
      <c r="C1423" s="23" t="s">
        <v>38</v>
      </c>
      <c r="D1423" s="23" t="s">
        <v>38</v>
      </c>
      <c r="E1423" s="23">
        <v>6</v>
      </c>
      <c r="F1423" s="23" t="s">
        <v>38</v>
      </c>
      <c r="G1423" s="23" t="s">
        <v>38</v>
      </c>
      <c r="H1423" s="23">
        <v>10</v>
      </c>
      <c r="I1423" s="23" t="s">
        <v>8264</v>
      </c>
      <c r="J1423" s="23">
        <v>6</v>
      </c>
      <c r="K1423" s="23">
        <v>1</v>
      </c>
      <c r="L1423" s="23" t="s">
        <v>8345</v>
      </c>
      <c r="N1423" s="24" t="b">
        <f t="shared" si="200"/>
        <v>0</v>
      </c>
      <c r="O1423" s="24">
        <f t="shared" si="201"/>
        <v>97</v>
      </c>
      <c r="P1423" s="24">
        <f t="shared" si="202"/>
        <v>4.8</v>
      </c>
      <c r="Q1423" s="24" t="str">
        <f t="shared" si="203"/>
        <v>YES</v>
      </c>
      <c r="R1423" s="24" t="str">
        <f t="shared" si="204"/>
        <v>YES</v>
      </c>
      <c r="S1423" s="24" t="b">
        <f t="shared" si="205"/>
        <v>1</v>
      </c>
      <c r="T1423" s="24" t="b">
        <f t="shared" si="206"/>
        <v>1</v>
      </c>
      <c r="U1423" s="24">
        <f t="shared" si="198"/>
        <v>1349</v>
      </c>
      <c r="V1423" s="24">
        <f t="shared" si="199"/>
        <v>1322</v>
      </c>
      <c r="W1423" s="24"/>
      <c r="X1423" s="23" t="s">
        <v>1480</v>
      </c>
      <c r="Y1423" s="23" t="s">
        <v>42</v>
      </c>
      <c r="AA1423" s="24"/>
      <c r="AB1423" s="24"/>
      <c r="AC1423" s="24"/>
      <c r="AD1423" s="24">
        <v>6</v>
      </c>
      <c r="AE1423" s="24">
        <v>6</v>
      </c>
      <c r="AF1423" s="24">
        <v>6</v>
      </c>
      <c r="AG1423" s="24">
        <v>6</v>
      </c>
      <c r="AH1423" s="24">
        <v>3</v>
      </c>
      <c r="AI1423" s="24">
        <v>6</v>
      </c>
      <c r="AJ1423" s="24">
        <v>6</v>
      </c>
      <c r="AK1423" s="24">
        <v>6</v>
      </c>
      <c r="AL1423" s="24">
        <v>6</v>
      </c>
      <c r="AM1423" s="24">
        <v>6</v>
      </c>
      <c r="AN1423" s="24">
        <v>6</v>
      </c>
      <c r="AO1423" s="24">
        <v>3</v>
      </c>
      <c r="AQ1423" s="23" t="s">
        <v>5201</v>
      </c>
      <c r="AR1423" s="23" t="s">
        <v>5202</v>
      </c>
      <c r="AS1423" s="23">
        <v>314.39</v>
      </c>
      <c r="AT1423" s="23">
        <v>4.1500000000000004</v>
      </c>
      <c r="AU1423" s="23">
        <v>8.6219999999999999</v>
      </c>
      <c r="AV1423" s="23">
        <v>-4.4719999999999995</v>
      </c>
      <c r="AW1423" s="23">
        <v>0.192</v>
      </c>
      <c r="AY1423" s="23">
        <v>1000</v>
      </c>
      <c r="AZ1423" s="23">
        <v>1</v>
      </c>
      <c r="BA1423" s="23">
        <v>5</v>
      </c>
      <c r="BC1423" s="23" t="s">
        <v>8293</v>
      </c>
      <c r="BD1423" s="23" t="s">
        <v>8293</v>
      </c>
      <c r="BE1423" s="23" t="s">
        <v>8293</v>
      </c>
      <c r="BF1423" s="23" t="s">
        <v>8330</v>
      </c>
    </row>
    <row r="1424" spans="1:58" s="23" customFormat="1" x14ac:dyDescent="0.2">
      <c r="A1424" s="23" t="s">
        <v>5203</v>
      </c>
      <c r="B1424" s="23" t="s">
        <v>5204</v>
      </c>
      <c r="C1424" s="23" t="s">
        <v>38</v>
      </c>
      <c r="D1424" s="23" t="s">
        <v>38</v>
      </c>
      <c r="E1424" s="23">
        <v>6</v>
      </c>
      <c r="F1424" s="23" t="s">
        <v>38</v>
      </c>
      <c r="G1424" s="23" t="s">
        <v>38</v>
      </c>
      <c r="H1424" s="23">
        <v>10</v>
      </c>
      <c r="I1424" s="23" t="s">
        <v>8264</v>
      </c>
      <c r="J1424" s="23">
        <v>6</v>
      </c>
      <c r="K1424" s="23">
        <v>1</v>
      </c>
      <c r="L1424" s="23" t="s">
        <v>8345</v>
      </c>
      <c r="N1424" s="24" t="b">
        <f t="shared" si="200"/>
        <v>0</v>
      </c>
      <c r="O1424" s="24">
        <f t="shared" si="201"/>
        <v>97</v>
      </c>
      <c r="P1424" s="24">
        <f t="shared" si="202"/>
        <v>4.8</v>
      </c>
      <c r="Q1424" s="24" t="str">
        <f t="shared" si="203"/>
        <v>YES</v>
      </c>
      <c r="R1424" s="24" t="str">
        <f t="shared" si="204"/>
        <v>YES</v>
      </c>
      <c r="S1424" s="24" t="b">
        <f t="shared" si="205"/>
        <v>1</v>
      </c>
      <c r="T1424" s="24" t="b">
        <f t="shared" si="206"/>
        <v>1</v>
      </c>
      <c r="U1424" s="24">
        <f t="shared" si="198"/>
        <v>1349</v>
      </c>
      <c r="V1424" s="24">
        <f t="shared" si="199"/>
        <v>1322</v>
      </c>
      <c r="W1424" s="24"/>
      <c r="X1424" s="23" t="s">
        <v>1480</v>
      </c>
      <c r="Y1424" s="23" t="s">
        <v>42</v>
      </c>
      <c r="AA1424" s="24"/>
      <c r="AB1424" s="24"/>
      <c r="AC1424" s="24"/>
      <c r="AD1424" s="24">
        <v>6</v>
      </c>
      <c r="AE1424" s="24">
        <v>6</v>
      </c>
      <c r="AF1424" s="24">
        <v>6</v>
      </c>
      <c r="AG1424" s="24">
        <v>6</v>
      </c>
      <c r="AH1424" s="24">
        <v>6</v>
      </c>
      <c r="AI1424" s="24">
        <v>6</v>
      </c>
      <c r="AJ1424" s="24">
        <v>6</v>
      </c>
      <c r="AK1424" s="24">
        <v>6</v>
      </c>
      <c r="AL1424" s="24">
        <v>6</v>
      </c>
      <c r="AM1424" s="24">
        <v>6</v>
      </c>
      <c r="AN1424" s="24">
        <v>6</v>
      </c>
      <c r="AO1424" s="24">
        <v>6</v>
      </c>
      <c r="AQ1424" s="23" t="s">
        <v>5205</v>
      </c>
      <c r="AR1424" s="23" t="s">
        <v>5002</v>
      </c>
      <c r="AS1424" s="23">
        <v>222.35</v>
      </c>
      <c r="AT1424" s="23">
        <v>5.68</v>
      </c>
      <c r="AU1424" s="23">
        <v>7.8109999999999999</v>
      </c>
      <c r="AV1424" s="23">
        <v>-2.1310000000000002</v>
      </c>
      <c r="AW1424" s="23">
        <v>8.14</v>
      </c>
      <c r="AY1424" s="23">
        <v>100</v>
      </c>
      <c r="AZ1424" s="23">
        <v>1</v>
      </c>
      <c r="BA1424" s="23">
        <v>5</v>
      </c>
      <c r="BC1424" s="23" t="s">
        <v>8293</v>
      </c>
      <c r="BD1424" s="23" t="s">
        <v>8293</v>
      </c>
      <c r="BE1424" s="23" t="s">
        <v>8293</v>
      </c>
      <c r="BF1424" s="23" t="s">
        <v>8330</v>
      </c>
    </row>
    <row r="1425" spans="1:58" s="23" customFormat="1" x14ac:dyDescent="0.2">
      <c r="A1425" s="23" t="s">
        <v>5206</v>
      </c>
      <c r="B1425" s="23" t="s">
        <v>5207</v>
      </c>
      <c r="C1425" s="23" t="s">
        <v>38</v>
      </c>
      <c r="D1425" s="23" t="s">
        <v>38</v>
      </c>
      <c r="E1425" s="23">
        <v>6</v>
      </c>
      <c r="F1425" s="23" t="s">
        <v>38</v>
      </c>
      <c r="G1425" s="23" t="s">
        <v>115</v>
      </c>
      <c r="H1425" s="23">
        <v>10</v>
      </c>
      <c r="I1425" s="23" t="s">
        <v>8264</v>
      </c>
      <c r="J1425" s="23">
        <v>6</v>
      </c>
      <c r="K1425" s="23">
        <v>1</v>
      </c>
      <c r="L1425" s="23" t="s">
        <v>8345</v>
      </c>
      <c r="N1425" s="24" t="b">
        <f t="shared" si="200"/>
        <v>0</v>
      </c>
      <c r="O1425" s="24">
        <f t="shared" si="201"/>
        <v>97</v>
      </c>
      <c r="P1425" s="24">
        <f t="shared" si="202"/>
        <v>4.8</v>
      </c>
      <c r="Q1425" s="24" t="str">
        <f t="shared" si="203"/>
        <v>YES</v>
      </c>
      <c r="R1425" s="24" t="str">
        <f t="shared" si="204"/>
        <v>YES</v>
      </c>
      <c r="S1425" s="24" t="b">
        <f t="shared" si="205"/>
        <v>1</v>
      </c>
      <c r="T1425" s="24" t="b">
        <f t="shared" si="206"/>
        <v>1</v>
      </c>
      <c r="U1425" s="24">
        <f t="shared" si="198"/>
        <v>1349</v>
      </c>
      <c r="V1425" s="24">
        <f t="shared" si="199"/>
        <v>1322</v>
      </c>
      <c r="W1425" s="24"/>
      <c r="X1425" s="23" t="s">
        <v>1480</v>
      </c>
      <c r="Y1425" s="23" t="s">
        <v>42</v>
      </c>
      <c r="AA1425" s="24"/>
      <c r="AB1425" s="24"/>
      <c r="AC1425" s="24"/>
      <c r="AD1425" s="24">
        <v>6</v>
      </c>
      <c r="AE1425" s="24">
        <v>6</v>
      </c>
      <c r="AF1425" s="24">
        <v>6</v>
      </c>
      <c r="AG1425" s="24">
        <v>6</v>
      </c>
      <c r="AH1425" s="24">
        <v>6</v>
      </c>
      <c r="AI1425" s="24">
        <v>6</v>
      </c>
      <c r="AJ1425" s="24">
        <v>6</v>
      </c>
      <c r="AK1425" s="24">
        <v>6</v>
      </c>
      <c r="AL1425" s="24">
        <v>6</v>
      </c>
      <c r="AM1425" s="24">
        <v>6</v>
      </c>
      <c r="AN1425" s="24">
        <v>6</v>
      </c>
      <c r="AO1425" s="24">
        <v>6</v>
      </c>
      <c r="AQ1425" s="23" t="s">
        <v>5208</v>
      </c>
      <c r="AR1425" s="23" t="s">
        <v>5085</v>
      </c>
      <c r="AS1425" s="23">
        <v>192.29</v>
      </c>
      <c r="AT1425" s="23">
        <v>4.9000000000000004</v>
      </c>
      <c r="AU1425" s="23">
        <v>8.7579999999999991</v>
      </c>
      <c r="AV1425" s="23">
        <v>-3.8579999999999988</v>
      </c>
      <c r="AW1425" s="23">
        <v>1.52</v>
      </c>
      <c r="AY1425" s="23">
        <v>1000</v>
      </c>
      <c r="AZ1425" s="23">
        <v>1</v>
      </c>
      <c r="BA1425" s="23" t="s">
        <v>151</v>
      </c>
      <c r="BC1425" s="23" t="s">
        <v>8293</v>
      </c>
      <c r="BD1425" s="23" t="s">
        <v>8293</v>
      </c>
      <c r="BE1425" s="23" t="s">
        <v>8293</v>
      </c>
      <c r="BF1425" s="23" t="s">
        <v>8330</v>
      </c>
    </row>
    <row r="1426" spans="1:58" s="23" customFormat="1" x14ac:dyDescent="0.2">
      <c r="A1426" s="23" t="s">
        <v>5209</v>
      </c>
      <c r="B1426" s="23" t="s">
        <v>5210</v>
      </c>
      <c r="C1426" s="23" t="s">
        <v>38</v>
      </c>
      <c r="D1426" s="23" t="s">
        <v>38</v>
      </c>
      <c r="E1426" s="23">
        <v>6</v>
      </c>
      <c r="F1426" s="23" t="s">
        <v>38</v>
      </c>
      <c r="G1426" s="23" t="s">
        <v>115</v>
      </c>
      <c r="H1426" s="23">
        <v>10</v>
      </c>
      <c r="I1426" s="23" t="s">
        <v>8264</v>
      </c>
      <c r="J1426" s="23">
        <v>6</v>
      </c>
      <c r="K1426" s="23">
        <v>1</v>
      </c>
      <c r="L1426" s="23" t="s">
        <v>8345</v>
      </c>
      <c r="N1426" s="24" t="b">
        <f t="shared" si="200"/>
        <v>0</v>
      </c>
      <c r="O1426" s="24">
        <f t="shared" si="201"/>
        <v>97</v>
      </c>
      <c r="P1426" s="24">
        <f t="shared" si="202"/>
        <v>4.8</v>
      </c>
      <c r="Q1426" s="24" t="str">
        <f t="shared" si="203"/>
        <v>YES</v>
      </c>
      <c r="R1426" s="24" t="str">
        <f t="shared" si="204"/>
        <v>YES</v>
      </c>
      <c r="S1426" s="24" t="b">
        <f t="shared" si="205"/>
        <v>1</v>
      </c>
      <c r="T1426" s="24" t="b">
        <f t="shared" si="206"/>
        <v>1</v>
      </c>
      <c r="U1426" s="24">
        <f t="shared" si="198"/>
        <v>1349</v>
      </c>
      <c r="V1426" s="24">
        <f t="shared" si="199"/>
        <v>1322</v>
      </c>
      <c r="W1426" s="24"/>
      <c r="X1426" s="23" t="s">
        <v>1480</v>
      </c>
      <c r="Y1426" s="23" t="s">
        <v>42</v>
      </c>
      <c r="AA1426" s="24"/>
      <c r="AB1426" s="24"/>
      <c r="AC1426" s="24"/>
      <c r="AD1426" s="24">
        <v>6</v>
      </c>
      <c r="AE1426" s="24">
        <v>6</v>
      </c>
      <c r="AF1426" s="24">
        <v>6</v>
      </c>
      <c r="AG1426" s="24">
        <v>6</v>
      </c>
      <c r="AH1426" s="24">
        <v>6</v>
      </c>
      <c r="AI1426" s="24">
        <v>6</v>
      </c>
      <c r="AJ1426" s="24">
        <v>6</v>
      </c>
      <c r="AK1426" s="24">
        <v>6</v>
      </c>
      <c r="AL1426" s="24">
        <v>6</v>
      </c>
      <c r="AM1426" s="24">
        <v>3</v>
      </c>
      <c r="AN1426" s="24">
        <v>6</v>
      </c>
      <c r="AO1426" s="24">
        <v>3</v>
      </c>
      <c r="AQ1426" s="23" t="s">
        <v>5211</v>
      </c>
      <c r="AR1426" s="23" t="s">
        <v>5212</v>
      </c>
      <c r="AS1426" s="23">
        <v>470.54</v>
      </c>
      <c r="AT1426" s="23">
        <v>4.6900000000000004</v>
      </c>
      <c r="AU1426" s="23">
        <v>12</v>
      </c>
      <c r="AV1426" s="23">
        <v>-7.31</v>
      </c>
      <c r="AW1426" s="23">
        <v>8.8800000000000001E-4</v>
      </c>
      <c r="AY1426" s="23">
        <v>10</v>
      </c>
      <c r="AZ1426" s="23">
        <v>1</v>
      </c>
      <c r="BA1426" s="23" t="s">
        <v>151</v>
      </c>
      <c r="BC1426" s="23" t="s">
        <v>8293</v>
      </c>
      <c r="BD1426" s="23" t="s">
        <v>8293</v>
      </c>
      <c r="BE1426" s="23" t="s">
        <v>8293</v>
      </c>
      <c r="BF1426" s="23" t="s">
        <v>8330</v>
      </c>
    </row>
    <row r="1427" spans="1:58" s="23" customFormat="1" x14ac:dyDescent="0.2">
      <c r="A1427" s="23" t="s">
        <v>5213</v>
      </c>
      <c r="B1427" s="23" t="s">
        <v>5214</v>
      </c>
      <c r="C1427" s="23" t="s">
        <v>38</v>
      </c>
      <c r="D1427" s="23" t="s">
        <v>38</v>
      </c>
      <c r="E1427" s="23">
        <v>6</v>
      </c>
      <c r="F1427" s="23" t="s">
        <v>38</v>
      </c>
      <c r="G1427" s="23" t="s">
        <v>38</v>
      </c>
      <c r="H1427" s="23">
        <v>10</v>
      </c>
      <c r="I1427" s="23" t="s">
        <v>8264</v>
      </c>
      <c r="J1427" s="23">
        <v>6</v>
      </c>
      <c r="K1427" s="23">
        <v>1</v>
      </c>
      <c r="L1427" s="23" t="s">
        <v>8345</v>
      </c>
      <c r="N1427" s="24" t="b">
        <f t="shared" si="200"/>
        <v>0</v>
      </c>
      <c r="O1427" s="24">
        <f t="shared" si="201"/>
        <v>97</v>
      </c>
      <c r="P1427" s="24">
        <f t="shared" si="202"/>
        <v>4.8</v>
      </c>
      <c r="Q1427" s="24" t="str">
        <f t="shared" si="203"/>
        <v>YES</v>
      </c>
      <c r="R1427" s="24" t="str">
        <f t="shared" si="204"/>
        <v>YES</v>
      </c>
      <c r="S1427" s="24" t="b">
        <f t="shared" si="205"/>
        <v>1</v>
      </c>
      <c r="T1427" s="24" t="b">
        <f t="shared" si="206"/>
        <v>1</v>
      </c>
      <c r="U1427" s="24">
        <f t="shared" si="198"/>
        <v>1349</v>
      </c>
      <c r="V1427" s="24">
        <f t="shared" si="199"/>
        <v>1322</v>
      </c>
      <c r="W1427" s="24"/>
      <c r="X1427" s="23" t="s">
        <v>1480</v>
      </c>
      <c r="Y1427" s="23" t="s">
        <v>42</v>
      </c>
      <c r="AA1427" s="24"/>
      <c r="AB1427" s="24"/>
      <c r="AC1427" s="24"/>
      <c r="AD1427" s="24">
        <v>3</v>
      </c>
      <c r="AE1427" s="24">
        <v>6</v>
      </c>
      <c r="AF1427" s="24">
        <v>6</v>
      </c>
      <c r="AG1427" s="24">
        <v>3</v>
      </c>
      <c r="AH1427" s="24">
        <v>3</v>
      </c>
      <c r="AI1427" s="24">
        <v>3</v>
      </c>
      <c r="AJ1427" s="24">
        <v>3</v>
      </c>
      <c r="AK1427" s="24">
        <v>3</v>
      </c>
      <c r="AL1427" s="24">
        <v>6</v>
      </c>
      <c r="AM1427" s="24">
        <v>6</v>
      </c>
      <c r="AN1427" s="24">
        <v>6</v>
      </c>
      <c r="AO1427" s="24">
        <v>6</v>
      </c>
      <c r="AQ1427" s="23" t="s">
        <v>5215</v>
      </c>
      <c r="AR1427" s="23" t="s">
        <v>5216</v>
      </c>
      <c r="AS1427" s="23">
        <v>187.27</v>
      </c>
      <c r="AT1427" s="23">
        <v>3.83</v>
      </c>
      <c r="AU1427" s="23">
        <v>7.21</v>
      </c>
      <c r="AV1427" s="23">
        <v>-3.38</v>
      </c>
      <c r="AW1427" s="23">
        <v>0.62</v>
      </c>
      <c r="AY1427" s="23">
        <v>10</v>
      </c>
      <c r="AZ1427" s="23">
        <v>1</v>
      </c>
      <c r="BA1427" s="23">
        <v>5</v>
      </c>
      <c r="BC1427" s="23" t="s">
        <v>8293</v>
      </c>
      <c r="BD1427" s="23" t="s">
        <v>8293</v>
      </c>
      <c r="BE1427" s="23" t="s">
        <v>8293</v>
      </c>
      <c r="BF1427" s="23" t="s">
        <v>8330</v>
      </c>
    </row>
    <row r="1428" spans="1:58" s="23" customFormat="1" x14ac:dyDescent="0.2">
      <c r="A1428" s="23" t="s">
        <v>5217</v>
      </c>
      <c r="B1428" s="23" t="s">
        <v>5218</v>
      </c>
      <c r="C1428" s="23" t="s">
        <v>38</v>
      </c>
      <c r="D1428" s="23" t="s">
        <v>38</v>
      </c>
      <c r="E1428" s="23">
        <v>6</v>
      </c>
      <c r="F1428" s="23" t="s">
        <v>38</v>
      </c>
      <c r="G1428" s="23" t="s">
        <v>38</v>
      </c>
      <c r="H1428" s="23">
        <v>10</v>
      </c>
      <c r="I1428" s="23" t="s">
        <v>8264</v>
      </c>
      <c r="J1428" s="23">
        <v>6</v>
      </c>
      <c r="K1428" s="23">
        <v>1</v>
      </c>
      <c r="L1428" s="23" t="s">
        <v>8345</v>
      </c>
      <c r="N1428" s="24" t="b">
        <f t="shared" si="200"/>
        <v>0</v>
      </c>
      <c r="O1428" s="24">
        <f t="shared" si="201"/>
        <v>97</v>
      </c>
      <c r="P1428" s="24">
        <f t="shared" si="202"/>
        <v>4.8</v>
      </c>
      <c r="Q1428" s="24" t="str">
        <f t="shared" si="203"/>
        <v>YES</v>
      </c>
      <c r="R1428" s="24" t="str">
        <f t="shared" si="204"/>
        <v>YES</v>
      </c>
      <c r="S1428" s="24" t="b">
        <f t="shared" si="205"/>
        <v>1</v>
      </c>
      <c r="T1428" s="24" t="b">
        <f t="shared" si="206"/>
        <v>1</v>
      </c>
      <c r="U1428" s="24">
        <f t="shared" si="198"/>
        <v>1349</v>
      </c>
      <c r="V1428" s="24">
        <f t="shared" si="199"/>
        <v>1322</v>
      </c>
      <c r="W1428" s="24"/>
      <c r="X1428" s="23" t="s">
        <v>1480</v>
      </c>
      <c r="Y1428" s="23" t="s">
        <v>42</v>
      </c>
      <c r="AA1428" s="24"/>
      <c r="AB1428" s="24"/>
      <c r="AC1428" s="24"/>
      <c r="AD1428" s="24">
        <v>3</v>
      </c>
      <c r="AE1428" s="24">
        <v>3</v>
      </c>
      <c r="AF1428" s="24">
        <v>6</v>
      </c>
      <c r="AG1428" s="24">
        <v>6</v>
      </c>
      <c r="AH1428" s="24">
        <v>6</v>
      </c>
      <c r="AI1428" s="24">
        <v>3</v>
      </c>
      <c r="AJ1428" s="24">
        <v>3</v>
      </c>
      <c r="AK1428" s="24">
        <v>3</v>
      </c>
      <c r="AL1428" s="24">
        <v>6</v>
      </c>
      <c r="AM1428" s="24">
        <v>3</v>
      </c>
      <c r="AN1428" s="24">
        <v>6</v>
      </c>
      <c r="AO1428" s="24">
        <v>3</v>
      </c>
      <c r="AQ1428" s="23" t="s">
        <v>5219</v>
      </c>
      <c r="AR1428" s="23" t="s">
        <v>5220</v>
      </c>
      <c r="AS1428" s="23">
        <v>91.134</v>
      </c>
      <c r="AT1428" s="23">
        <v>-1.67</v>
      </c>
      <c r="AU1428" s="23">
        <v>5.899</v>
      </c>
      <c r="AV1428" s="23">
        <v>-7.569</v>
      </c>
      <c r="AW1428" s="23">
        <v>1.32E-3</v>
      </c>
      <c r="AY1428" s="23">
        <v>10</v>
      </c>
      <c r="AZ1428" s="23">
        <v>1</v>
      </c>
      <c r="BA1428" s="23">
        <v>5</v>
      </c>
      <c r="BC1428" s="23" t="s">
        <v>8293</v>
      </c>
      <c r="BD1428" s="23" t="s">
        <v>8293</v>
      </c>
      <c r="BE1428" s="23" t="s">
        <v>8293</v>
      </c>
      <c r="BF1428" s="23" t="s">
        <v>8330</v>
      </c>
    </row>
    <row r="1429" spans="1:58" s="23" customFormat="1" x14ac:dyDescent="0.2">
      <c r="A1429" s="23" t="s">
        <v>5221</v>
      </c>
      <c r="B1429" s="23" t="s">
        <v>5222</v>
      </c>
      <c r="C1429" s="23" t="s">
        <v>38</v>
      </c>
      <c r="D1429" s="23" t="s">
        <v>38</v>
      </c>
      <c r="E1429" s="23">
        <v>6</v>
      </c>
      <c r="F1429" s="23" t="s">
        <v>38</v>
      </c>
      <c r="G1429" s="23" t="s">
        <v>38</v>
      </c>
      <c r="H1429" s="23">
        <v>10</v>
      </c>
      <c r="I1429" s="23" t="s">
        <v>8264</v>
      </c>
      <c r="J1429" s="23">
        <v>6</v>
      </c>
      <c r="K1429" s="23">
        <v>1</v>
      </c>
      <c r="L1429" s="23" t="s">
        <v>8345</v>
      </c>
      <c r="N1429" s="24" t="b">
        <f t="shared" si="200"/>
        <v>0</v>
      </c>
      <c r="O1429" s="24">
        <f t="shared" si="201"/>
        <v>97</v>
      </c>
      <c r="P1429" s="24">
        <f t="shared" si="202"/>
        <v>4.8</v>
      </c>
      <c r="Q1429" s="24" t="str">
        <f t="shared" si="203"/>
        <v>YES</v>
      </c>
      <c r="R1429" s="24" t="str">
        <f t="shared" si="204"/>
        <v>YES</v>
      </c>
      <c r="S1429" s="24" t="b">
        <f t="shared" si="205"/>
        <v>1</v>
      </c>
      <c r="T1429" s="24" t="b">
        <f t="shared" si="206"/>
        <v>1</v>
      </c>
      <c r="U1429" s="24">
        <f t="shared" si="198"/>
        <v>1349</v>
      </c>
      <c r="V1429" s="24">
        <f t="shared" si="199"/>
        <v>1322</v>
      </c>
      <c r="W1429" s="24"/>
      <c r="X1429" s="23" t="s">
        <v>1480</v>
      </c>
      <c r="Y1429" s="23" t="s">
        <v>42</v>
      </c>
      <c r="AA1429" s="24"/>
      <c r="AB1429" s="24"/>
      <c r="AC1429" s="24"/>
      <c r="AD1429" s="24">
        <v>6</v>
      </c>
      <c r="AE1429" s="24">
        <v>6</v>
      </c>
      <c r="AF1429" s="24">
        <v>6</v>
      </c>
      <c r="AG1429" s="24">
        <v>6</v>
      </c>
      <c r="AH1429" s="24">
        <v>6</v>
      </c>
      <c r="AI1429" s="24">
        <v>6</v>
      </c>
      <c r="AJ1429" s="24">
        <v>6</v>
      </c>
      <c r="AK1429" s="24">
        <v>6</v>
      </c>
      <c r="AL1429" s="24">
        <v>6</v>
      </c>
      <c r="AM1429" s="24">
        <v>3</v>
      </c>
      <c r="AN1429" s="24">
        <v>6</v>
      </c>
      <c r="AO1429" s="24">
        <v>3</v>
      </c>
      <c r="AQ1429" s="23" t="s">
        <v>5223</v>
      </c>
      <c r="AR1429" s="23" t="s">
        <v>5224</v>
      </c>
      <c r="AS1429" s="23">
        <v>442.4</v>
      </c>
      <c r="AT1429" s="23">
        <v>5.04</v>
      </c>
      <c r="AU1429" s="23">
        <v>12</v>
      </c>
      <c r="AV1429" s="23">
        <v>-6.96</v>
      </c>
      <c r="AW1429" s="23">
        <v>1.7700000000000001E-3</v>
      </c>
      <c r="AY1429" s="23">
        <v>1000</v>
      </c>
      <c r="AZ1429" s="23">
        <v>1</v>
      </c>
      <c r="BA1429" s="23">
        <v>5</v>
      </c>
      <c r="BC1429" s="23" t="s">
        <v>8293</v>
      </c>
      <c r="BD1429" s="23" t="s">
        <v>8293</v>
      </c>
      <c r="BE1429" s="23" t="s">
        <v>8293</v>
      </c>
      <c r="BF1429" s="23" t="s">
        <v>8330</v>
      </c>
    </row>
    <row r="1430" spans="1:58" s="23" customFormat="1" x14ac:dyDescent="0.2">
      <c r="A1430" s="23" t="s">
        <v>5225</v>
      </c>
      <c r="B1430" s="23" t="s">
        <v>5226</v>
      </c>
      <c r="C1430" s="23" t="s">
        <v>38</v>
      </c>
      <c r="D1430" s="23" t="s">
        <v>38</v>
      </c>
      <c r="E1430" s="23">
        <v>6</v>
      </c>
      <c r="F1430" s="23" t="s">
        <v>38</v>
      </c>
      <c r="G1430" s="23" t="s">
        <v>38</v>
      </c>
      <c r="H1430" s="23">
        <v>10</v>
      </c>
      <c r="I1430" s="23" t="s">
        <v>8264</v>
      </c>
      <c r="J1430" s="23">
        <v>6</v>
      </c>
      <c r="K1430" s="23">
        <v>1</v>
      </c>
      <c r="L1430" s="23" t="s">
        <v>8345</v>
      </c>
      <c r="N1430" s="24" t="b">
        <f t="shared" si="200"/>
        <v>0</v>
      </c>
      <c r="O1430" s="24">
        <f t="shared" si="201"/>
        <v>97</v>
      </c>
      <c r="P1430" s="24">
        <f t="shared" si="202"/>
        <v>4.8</v>
      </c>
      <c r="Q1430" s="24" t="str">
        <f t="shared" si="203"/>
        <v>YES</v>
      </c>
      <c r="R1430" s="24" t="str">
        <f t="shared" si="204"/>
        <v>YES</v>
      </c>
      <c r="S1430" s="24" t="b">
        <f t="shared" si="205"/>
        <v>1</v>
      </c>
      <c r="T1430" s="24" t="b">
        <f t="shared" si="206"/>
        <v>1</v>
      </c>
      <c r="U1430" s="24">
        <f t="shared" si="198"/>
        <v>1349</v>
      </c>
      <c r="V1430" s="24">
        <f t="shared" si="199"/>
        <v>1322</v>
      </c>
      <c r="W1430" s="24"/>
      <c r="X1430" s="23" t="s">
        <v>1480</v>
      </c>
      <c r="Y1430" s="23" t="s">
        <v>42</v>
      </c>
      <c r="AA1430" s="24"/>
      <c r="AB1430" s="24"/>
      <c r="AC1430" s="24"/>
      <c r="AD1430" s="24">
        <v>3</v>
      </c>
      <c r="AE1430" s="24">
        <v>3</v>
      </c>
      <c r="AF1430" s="24">
        <v>3</v>
      </c>
      <c r="AG1430" s="24">
        <v>3</v>
      </c>
      <c r="AH1430" s="24">
        <v>3</v>
      </c>
      <c r="AI1430" s="24">
        <v>3</v>
      </c>
      <c r="AJ1430" s="24">
        <v>3</v>
      </c>
      <c r="AK1430" s="24">
        <v>3</v>
      </c>
      <c r="AL1430" s="24">
        <v>6</v>
      </c>
      <c r="AM1430" s="24">
        <v>3</v>
      </c>
      <c r="AN1430" s="24">
        <v>6</v>
      </c>
      <c r="AO1430" s="24">
        <v>3</v>
      </c>
      <c r="AQ1430" s="23" t="s">
        <v>5227</v>
      </c>
      <c r="AR1430" s="23" t="s">
        <v>5228</v>
      </c>
      <c r="AS1430" s="23">
        <v>176.25</v>
      </c>
      <c r="AT1430" s="23">
        <v>3.44</v>
      </c>
      <c r="AU1430" s="23">
        <v>6.7489999999999997</v>
      </c>
      <c r="AV1430" s="23">
        <v>-3.3089999999999997</v>
      </c>
      <c r="AW1430" s="23">
        <v>0.55400000000000005</v>
      </c>
      <c r="AY1430" s="23">
        <v>100</v>
      </c>
      <c r="AZ1430" s="23">
        <v>1</v>
      </c>
      <c r="BA1430" s="23">
        <v>5</v>
      </c>
      <c r="BC1430" s="23" t="s">
        <v>8293</v>
      </c>
      <c r="BD1430" s="23" t="s">
        <v>8293</v>
      </c>
      <c r="BE1430" s="23" t="s">
        <v>8293</v>
      </c>
      <c r="BF1430" s="23" t="s">
        <v>8330</v>
      </c>
    </row>
    <row r="1431" spans="1:58" s="23" customFormat="1" x14ac:dyDescent="0.2">
      <c r="A1431" s="23" t="s">
        <v>5229</v>
      </c>
      <c r="B1431" s="23" t="s">
        <v>5230</v>
      </c>
      <c r="C1431" s="23" t="s">
        <v>38</v>
      </c>
      <c r="D1431" s="23" t="s">
        <v>38</v>
      </c>
      <c r="E1431" s="23">
        <v>6</v>
      </c>
      <c r="F1431" s="23" t="s">
        <v>38</v>
      </c>
      <c r="G1431" s="23" t="s">
        <v>38</v>
      </c>
      <c r="H1431" s="23">
        <v>10</v>
      </c>
      <c r="I1431" s="23" t="s">
        <v>8264</v>
      </c>
      <c r="J1431" s="23">
        <v>6</v>
      </c>
      <c r="K1431" s="23">
        <v>1</v>
      </c>
      <c r="L1431" s="23" t="s">
        <v>8345</v>
      </c>
      <c r="N1431" s="24" t="b">
        <f t="shared" si="200"/>
        <v>0</v>
      </c>
      <c r="O1431" s="24">
        <f t="shared" si="201"/>
        <v>97</v>
      </c>
      <c r="P1431" s="24">
        <f t="shared" si="202"/>
        <v>4.8</v>
      </c>
      <c r="Q1431" s="24" t="str">
        <f t="shared" si="203"/>
        <v>YES</v>
      </c>
      <c r="R1431" s="24" t="str">
        <f t="shared" si="204"/>
        <v>YES</v>
      </c>
      <c r="S1431" s="24" t="b">
        <f t="shared" si="205"/>
        <v>1</v>
      </c>
      <c r="T1431" s="24" t="b">
        <f t="shared" si="206"/>
        <v>1</v>
      </c>
      <c r="U1431" s="24">
        <f t="shared" si="198"/>
        <v>1349</v>
      </c>
      <c r="V1431" s="24">
        <f t="shared" si="199"/>
        <v>1322</v>
      </c>
      <c r="W1431" s="24"/>
      <c r="X1431" s="23" t="s">
        <v>1480</v>
      </c>
      <c r="Y1431" s="23" t="s">
        <v>42</v>
      </c>
      <c r="AA1431" s="24"/>
      <c r="AB1431" s="24"/>
      <c r="AC1431" s="24"/>
      <c r="AD1431" s="24">
        <v>3</v>
      </c>
      <c r="AE1431" s="24">
        <v>3</v>
      </c>
      <c r="AF1431" s="24">
        <v>3</v>
      </c>
      <c r="AG1431" s="24">
        <v>3</v>
      </c>
      <c r="AH1431" s="24">
        <v>3</v>
      </c>
      <c r="AI1431" s="24">
        <v>3</v>
      </c>
      <c r="AJ1431" s="24">
        <v>3</v>
      </c>
      <c r="AK1431" s="24">
        <v>3</v>
      </c>
      <c r="AL1431" s="24">
        <v>6</v>
      </c>
      <c r="AM1431" s="24">
        <v>3</v>
      </c>
      <c r="AN1431" s="24">
        <v>6</v>
      </c>
      <c r="AO1431" s="24">
        <v>3</v>
      </c>
      <c r="AQ1431" s="23" t="s">
        <v>5231</v>
      </c>
      <c r="AR1431" s="23" t="s">
        <v>5166</v>
      </c>
      <c r="AS1431" s="23">
        <v>181.14</v>
      </c>
      <c r="AT1431" s="23">
        <v>1.5</v>
      </c>
      <c r="AU1431" s="23">
        <v>6.48</v>
      </c>
      <c r="AV1431" s="23">
        <v>-4.9800000000000004</v>
      </c>
      <c r="AW1431" s="23">
        <v>3.6299999999999999E-2</v>
      </c>
      <c r="AY1431" s="23">
        <v>10</v>
      </c>
      <c r="AZ1431" s="23">
        <v>1</v>
      </c>
      <c r="BA1431" s="23">
        <v>5</v>
      </c>
      <c r="BC1431" s="23" t="s">
        <v>8293</v>
      </c>
      <c r="BD1431" s="23" t="s">
        <v>8293</v>
      </c>
      <c r="BE1431" s="23" t="s">
        <v>8293</v>
      </c>
      <c r="BF1431" s="23" t="s">
        <v>8330</v>
      </c>
    </row>
    <row r="1432" spans="1:58" s="23" customFormat="1" x14ac:dyDescent="0.2">
      <c r="A1432" s="23" t="s">
        <v>5232</v>
      </c>
      <c r="B1432" s="23" t="s">
        <v>5233</v>
      </c>
      <c r="C1432" s="23" t="s">
        <v>38</v>
      </c>
      <c r="D1432" s="23" t="s">
        <v>38</v>
      </c>
      <c r="E1432" s="23">
        <v>6</v>
      </c>
      <c r="F1432" s="23" t="s">
        <v>38</v>
      </c>
      <c r="G1432" s="23" t="s">
        <v>38</v>
      </c>
      <c r="H1432" s="23">
        <v>10</v>
      </c>
      <c r="I1432" s="23" t="s">
        <v>8264</v>
      </c>
      <c r="J1432" s="23">
        <v>6</v>
      </c>
      <c r="K1432" s="23">
        <v>1</v>
      </c>
      <c r="L1432" s="23" t="s">
        <v>8345</v>
      </c>
      <c r="N1432" s="24" t="b">
        <f t="shared" si="200"/>
        <v>0</v>
      </c>
      <c r="O1432" s="24">
        <f t="shared" si="201"/>
        <v>97</v>
      </c>
      <c r="P1432" s="24">
        <f t="shared" si="202"/>
        <v>4.8</v>
      </c>
      <c r="Q1432" s="24" t="str">
        <f t="shared" si="203"/>
        <v>YES</v>
      </c>
      <c r="R1432" s="24" t="str">
        <f t="shared" si="204"/>
        <v>YES</v>
      </c>
      <c r="S1432" s="24" t="b">
        <f t="shared" si="205"/>
        <v>1</v>
      </c>
      <c r="T1432" s="24" t="b">
        <f t="shared" si="206"/>
        <v>1</v>
      </c>
      <c r="U1432" s="24">
        <f t="shared" ref="U1432:U1495" si="207">_xlfn.RANK.EQ(O1432,O$2:O$2337)</f>
        <v>1349</v>
      </c>
      <c r="V1432" s="24">
        <f t="shared" ref="V1432:V1495" si="208">_xlfn.RANK.EQ(P1432,P$2:P$2337)</f>
        <v>1322</v>
      </c>
      <c r="W1432" s="24"/>
      <c r="X1432" s="23" t="s">
        <v>1480</v>
      </c>
      <c r="Y1432" s="23" t="s">
        <v>42</v>
      </c>
      <c r="AA1432" s="24"/>
      <c r="AB1432" s="24"/>
      <c r="AC1432" s="24"/>
      <c r="AD1432" s="24">
        <v>6</v>
      </c>
      <c r="AE1432" s="24">
        <v>6</v>
      </c>
      <c r="AF1432" s="24">
        <v>3</v>
      </c>
      <c r="AG1432" s="24">
        <v>3</v>
      </c>
      <c r="AH1432" s="24">
        <v>3</v>
      </c>
      <c r="AI1432" s="24">
        <v>3</v>
      </c>
      <c r="AJ1432" s="24">
        <v>3</v>
      </c>
      <c r="AK1432" s="24">
        <v>3</v>
      </c>
      <c r="AL1432" s="24">
        <v>6</v>
      </c>
      <c r="AM1432" s="24">
        <v>3</v>
      </c>
      <c r="AN1432" s="24">
        <v>6</v>
      </c>
      <c r="AO1432" s="24">
        <v>3</v>
      </c>
      <c r="AQ1432" s="23" t="s">
        <v>5234</v>
      </c>
      <c r="AR1432" s="23" t="s">
        <v>5235</v>
      </c>
      <c r="AS1432" s="23">
        <v>191.26</v>
      </c>
      <c r="AT1432" s="23">
        <v>2.33</v>
      </c>
      <c r="AU1432" s="23">
        <v>7.2469999999999999</v>
      </c>
      <c r="AV1432" s="23">
        <v>-4.9169999999999998</v>
      </c>
      <c r="AW1432" s="23">
        <v>9.1499999999999998E-2</v>
      </c>
      <c r="AY1432" s="23">
        <v>10</v>
      </c>
      <c r="AZ1432" s="23">
        <v>1</v>
      </c>
      <c r="BA1432" s="23">
        <v>5</v>
      </c>
      <c r="BC1432" s="23" t="s">
        <v>8293</v>
      </c>
      <c r="BD1432" s="23" t="s">
        <v>8293</v>
      </c>
      <c r="BE1432" s="23" t="s">
        <v>8293</v>
      </c>
      <c r="BF1432" s="23" t="s">
        <v>8330</v>
      </c>
    </row>
    <row r="1433" spans="1:58" s="23" customFormat="1" x14ac:dyDescent="0.2">
      <c r="A1433" s="23" t="s">
        <v>5236</v>
      </c>
      <c r="B1433" s="23" t="s">
        <v>5237</v>
      </c>
      <c r="C1433" s="23" t="s">
        <v>38</v>
      </c>
      <c r="D1433" s="23" t="s">
        <v>38</v>
      </c>
      <c r="E1433" s="23">
        <v>6</v>
      </c>
      <c r="F1433" s="23" t="s">
        <v>38</v>
      </c>
      <c r="G1433" s="23" t="s">
        <v>38</v>
      </c>
      <c r="H1433" s="23">
        <v>10</v>
      </c>
      <c r="I1433" s="23" t="s">
        <v>8264</v>
      </c>
      <c r="J1433" s="23">
        <v>6</v>
      </c>
      <c r="K1433" s="23">
        <v>1</v>
      </c>
      <c r="L1433" s="23" t="s">
        <v>8342</v>
      </c>
      <c r="N1433" s="24" t="b">
        <f t="shared" si="200"/>
        <v>0</v>
      </c>
      <c r="O1433" s="24">
        <f t="shared" si="201"/>
        <v>97</v>
      </c>
      <c r="P1433" s="24">
        <f t="shared" si="202"/>
        <v>4.8</v>
      </c>
      <c r="Q1433" s="24" t="str">
        <f t="shared" si="203"/>
        <v>YES</v>
      </c>
      <c r="R1433" s="24" t="str">
        <f t="shared" si="204"/>
        <v>YES</v>
      </c>
      <c r="S1433" s="24" t="b">
        <f t="shared" si="205"/>
        <v>1</v>
      </c>
      <c r="T1433" s="24" t="b">
        <f t="shared" si="206"/>
        <v>1</v>
      </c>
      <c r="U1433" s="24">
        <f t="shared" si="207"/>
        <v>1349</v>
      </c>
      <c r="V1433" s="24">
        <f t="shared" si="208"/>
        <v>1322</v>
      </c>
      <c r="W1433" s="24"/>
      <c r="X1433" s="23" t="s">
        <v>1475</v>
      </c>
      <c r="Y1433" s="23" t="s">
        <v>106</v>
      </c>
      <c r="AA1433" s="24"/>
      <c r="AB1433" s="24"/>
      <c r="AC1433" s="24"/>
      <c r="AD1433" s="24">
        <v>3</v>
      </c>
      <c r="AE1433" s="24">
        <v>3</v>
      </c>
      <c r="AF1433" s="24">
        <v>3</v>
      </c>
      <c r="AG1433" s="24">
        <v>3</v>
      </c>
      <c r="AH1433" s="24">
        <v>3</v>
      </c>
      <c r="AI1433" s="24">
        <v>3</v>
      </c>
      <c r="AJ1433" s="24">
        <v>3</v>
      </c>
      <c r="AK1433" s="24">
        <v>3</v>
      </c>
      <c r="AL1433" s="24">
        <v>6</v>
      </c>
      <c r="AM1433" s="24">
        <v>3</v>
      </c>
      <c r="AN1433" s="24">
        <v>6</v>
      </c>
      <c r="AO1433" s="24">
        <v>3</v>
      </c>
      <c r="AQ1433" s="23" t="s">
        <v>5238</v>
      </c>
      <c r="AR1433" s="23" t="s">
        <v>5239</v>
      </c>
      <c r="AS1433" s="23">
        <v>191.99</v>
      </c>
      <c r="AT1433" s="23">
        <v>3.09</v>
      </c>
      <c r="AU1433" s="23">
        <v>6.399</v>
      </c>
      <c r="AV1433" s="23">
        <v>-3.3090000000000002</v>
      </c>
      <c r="AW1433" s="23">
        <v>1.06</v>
      </c>
      <c r="AY1433" s="23">
        <v>10</v>
      </c>
      <c r="AZ1433" s="23">
        <v>1</v>
      </c>
      <c r="BA1433" s="23">
        <v>5</v>
      </c>
      <c r="BC1433" s="23" t="s">
        <v>8293</v>
      </c>
      <c r="BD1433" s="23" t="s">
        <v>8293</v>
      </c>
      <c r="BE1433" s="23" t="s">
        <v>8293</v>
      </c>
      <c r="BF1433" s="23" t="s">
        <v>8330</v>
      </c>
    </row>
    <row r="1434" spans="1:58" s="23" customFormat="1" x14ac:dyDescent="0.2">
      <c r="A1434" s="23" t="s">
        <v>5240</v>
      </c>
      <c r="B1434" s="23" t="s">
        <v>5241</v>
      </c>
      <c r="C1434" s="23" t="s">
        <v>38</v>
      </c>
      <c r="D1434" s="23" t="s">
        <v>38</v>
      </c>
      <c r="E1434" s="23">
        <v>6</v>
      </c>
      <c r="F1434" s="23" t="s">
        <v>38</v>
      </c>
      <c r="G1434" s="23" t="s">
        <v>115</v>
      </c>
      <c r="H1434" s="23">
        <v>10</v>
      </c>
      <c r="I1434" s="23" t="s">
        <v>8264</v>
      </c>
      <c r="J1434" s="23">
        <v>6</v>
      </c>
      <c r="K1434" s="23">
        <v>1</v>
      </c>
      <c r="L1434" s="23" t="s">
        <v>8345</v>
      </c>
      <c r="N1434" s="24" t="b">
        <f t="shared" si="200"/>
        <v>0</v>
      </c>
      <c r="O1434" s="24">
        <f t="shared" si="201"/>
        <v>97</v>
      </c>
      <c r="P1434" s="24">
        <f t="shared" si="202"/>
        <v>4.8</v>
      </c>
      <c r="Q1434" s="24" t="str">
        <f t="shared" si="203"/>
        <v>YES</v>
      </c>
      <c r="R1434" s="24" t="str">
        <f t="shared" si="204"/>
        <v>YES</v>
      </c>
      <c r="S1434" s="24" t="b">
        <f t="shared" si="205"/>
        <v>1</v>
      </c>
      <c r="T1434" s="24" t="b">
        <f t="shared" si="206"/>
        <v>1</v>
      </c>
      <c r="U1434" s="24">
        <f t="shared" si="207"/>
        <v>1349</v>
      </c>
      <c r="V1434" s="24">
        <f t="shared" si="208"/>
        <v>1322</v>
      </c>
      <c r="W1434" s="24"/>
      <c r="X1434" s="23" t="s">
        <v>1480</v>
      </c>
      <c r="Y1434" s="23" t="s">
        <v>42</v>
      </c>
      <c r="AA1434" s="24"/>
      <c r="AB1434" s="24"/>
      <c r="AC1434" s="24"/>
      <c r="AD1434" s="24">
        <v>6</v>
      </c>
      <c r="AE1434" s="24">
        <v>6</v>
      </c>
      <c r="AF1434" s="24">
        <v>3</v>
      </c>
      <c r="AG1434" s="24">
        <v>3</v>
      </c>
      <c r="AH1434" s="24">
        <v>3</v>
      </c>
      <c r="AI1434" s="24">
        <v>3</v>
      </c>
      <c r="AJ1434" s="24">
        <v>3</v>
      </c>
      <c r="AK1434" s="24">
        <v>3</v>
      </c>
      <c r="AL1434" s="24">
        <v>6</v>
      </c>
      <c r="AM1434" s="24">
        <v>3</v>
      </c>
      <c r="AN1434" s="24">
        <v>6</v>
      </c>
      <c r="AO1434" s="24">
        <v>3</v>
      </c>
      <c r="AQ1434" s="23" t="s">
        <v>5242</v>
      </c>
      <c r="AR1434" s="23" t="s">
        <v>508</v>
      </c>
      <c r="AS1434" s="23">
        <v>150.21</v>
      </c>
      <c r="AT1434" s="23">
        <v>3.27</v>
      </c>
      <c r="AU1434" s="23">
        <v>7.4969999999999999</v>
      </c>
      <c r="AV1434" s="23">
        <v>-4.2270000000000003</v>
      </c>
      <c r="AW1434" s="23">
        <v>0.3</v>
      </c>
      <c r="AY1434" s="23">
        <v>100</v>
      </c>
      <c r="AZ1434" s="23">
        <v>1</v>
      </c>
      <c r="BA1434" s="23" t="s">
        <v>151</v>
      </c>
      <c r="BC1434" s="23" t="s">
        <v>8293</v>
      </c>
      <c r="BD1434" s="23" t="s">
        <v>8293</v>
      </c>
      <c r="BE1434" s="23" t="s">
        <v>8293</v>
      </c>
      <c r="BF1434" s="23" t="s">
        <v>8330</v>
      </c>
    </row>
    <row r="1435" spans="1:58" s="23" customFormat="1" x14ac:dyDescent="0.2">
      <c r="A1435" s="23" t="s">
        <v>5243</v>
      </c>
      <c r="B1435" s="23" t="s">
        <v>5244</v>
      </c>
      <c r="C1435" s="23" t="s">
        <v>38</v>
      </c>
      <c r="D1435" s="23" t="s">
        <v>38</v>
      </c>
      <c r="E1435" s="23">
        <v>6</v>
      </c>
      <c r="F1435" s="23" t="s">
        <v>38</v>
      </c>
      <c r="G1435" s="23" t="s">
        <v>38</v>
      </c>
      <c r="H1435" s="23">
        <v>10</v>
      </c>
      <c r="I1435" s="23" t="s">
        <v>8264</v>
      </c>
      <c r="J1435" s="23">
        <v>6</v>
      </c>
      <c r="K1435" s="23">
        <v>1</v>
      </c>
      <c r="L1435" s="23" t="s">
        <v>8345</v>
      </c>
      <c r="N1435" s="24" t="b">
        <f t="shared" si="200"/>
        <v>0</v>
      </c>
      <c r="O1435" s="24">
        <f t="shared" si="201"/>
        <v>97</v>
      </c>
      <c r="P1435" s="24">
        <f t="shared" si="202"/>
        <v>4.8</v>
      </c>
      <c r="Q1435" s="24" t="str">
        <f t="shared" si="203"/>
        <v>YES</v>
      </c>
      <c r="R1435" s="24" t="str">
        <f t="shared" si="204"/>
        <v>YES</v>
      </c>
      <c r="S1435" s="24" t="b">
        <f t="shared" si="205"/>
        <v>1</v>
      </c>
      <c r="T1435" s="24" t="b">
        <f t="shared" si="206"/>
        <v>1</v>
      </c>
      <c r="U1435" s="24">
        <f t="shared" si="207"/>
        <v>1349</v>
      </c>
      <c r="V1435" s="24">
        <f t="shared" si="208"/>
        <v>1322</v>
      </c>
      <c r="W1435" s="24"/>
      <c r="X1435" s="23" t="s">
        <v>1480</v>
      </c>
      <c r="Y1435" s="23" t="s">
        <v>42</v>
      </c>
      <c r="AA1435" s="24"/>
      <c r="AB1435" s="24"/>
      <c r="AC1435" s="24"/>
      <c r="AD1435" s="24">
        <v>6</v>
      </c>
      <c r="AE1435" s="24">
        <v>6</v>
      </c>
      <c r="AF1435" s="24">
        <v>3</v>
      </c>
      <c r="AG1435" s="24">
        <v>3</v>
      </c>
      <c r="AH1435" s="24">
        <v>3</v>
      </c>
      <c r="AI1435" s="24">
        <v>3</v>
      </c>
      <c r="AJ1435" s="24">
        <v>3</v>
      </c>
      <c r="AK1435" s="24">
        <v>3</v>
      </c>
      <c r="AL1435" s="24">
        <v>6</v>
      </c>
      <c r="AM1435" s="24">
        <v>3</v>
      </c>
      <c r="AN1435" s="24">
        <v>6</v>
      </c>
      <c r="AO1435" s="24">
        <v>3</v>
      </c>
      <c r="AQ1435" s="23" t="s">
        <v>5245</v>
      </c>
      <c r="AR1435" s="23" t="s">
        <v>5246</v>
      </c>
      <c r="AS1435" s="23">
        <v>267.52999999999997</v>
      </c>
      <c r="AT1435" s="23">
        <v>3.85</v>
      </c>
      <c r="AU1435" s="23">
        <v>8.3239999999999998</v>
      </c>
      <c r="AV1435" s="23">
        <v>-4.4740000000000002</v>
      </c>
      <c r="AW1435" s="23">
        <v>0.11700000000000001</v>
      </c>
      <c r="AY1435" s="23">
        <v>1000</v>
      </c>
      <c r="AZ1435" s="23">
        <v>1</v>
      </c>
      <c r="BA1435" s="23">
        <v>5</v>
      </c>
      <c r="BC1435" s="23" t="s">
        <v>8293</v>
      </c>
      <c r="BD1435" s="23" t="s">
        <v>8293</v>
      </c>
      <c r="BE1435" s="23" t="s">
        <v>8293</v>
      </c>
      <c r="BF1435" s="23" t="s">
        <v>8330</v>
      </c>
    </row>
    <row r="1436" spans="1:58" s="23" customFormat="1" x14ac:dyDescent="0.2">
      <c r="A1436" s="23" t="s">
        <v>5247</v>
      </c>
      <c r="B1436" s="23" t="s">
        <v>5248</v>
      </c>
      <c r="C1436" s="23" t="s">
        <v>38</v>
      </c>
      <c r="D1436" s="23" t="s">
        <v>38</v>
      </c>
      <c r="E1436" s="23">
        <v>6</v>
      </c>
      <c r="F1436" s="23" t="s">
        <v>38</v>
      </c>
      <c r="G1436" s="23" t="s">
        <v>38</v>
      </c>
      <c r="H1436" s="23">
        <v>10</v>
      </c>
      <c r="I1436" s="23" t="s">
        <v>8264</v>
      </c>
      <c r="J1436" s="23">
        <v>6</v>
      </c>
      <c r="K1436" s="23">
        <v>1</v>
      </c>
      <c r="L1436" s="23" t="s">
        <v>8345</v>
      </c>
      <c r="N1436" s="24" t="b">
        <f t="shared" si="200"/>
        <v>0</v>
      </c>
      <c r="O1436" s="24">
        <f t="shared" si="201"/>
        <v>97</v>
      </c>
      <c r="P1436" s="24">
        <f t="shared" si="202"/>
        <v>4.8</v>
      </c>
      <c r="Q1436" s="24" t="str">
        <f t="shared" si="203"/>
        <v>YES</v>
      </c>
      <c r="R1436" s="24" t="str">
        <f t="shared" si="204"/>
        <v>YES</v>
      </c>
      <c r="S1436" s="24" t="b">
        <f t="shared" si="205"/>
        <v>1</v>
      </c>
      <c r="T1436" s="24" t="b">
        <f t="shared" si="206"/>
        <v>1</v>
      </c>
      <c r="U1436" s="24">
        <f t="shared" si="207"/>
        <v>1349</v>
      </c>
      <c r="V1436" s="24">
        <f t="shared" si="208"/>
        <v>1322</v>
      </c>
      <c r="W1436" s="24"/>
      <c r="X1436" s="23" t="s">
        <v>1480</v>
      </c>
      <c r="Y1436" s="23" t="s">
        <v>42</v>
      </c>
      <c r="AA1436" s="24"/>
      <c r="AB1436" s="24"/>
      <c r="AC1436" s="24"/>
      <c r="AD1436" s="24">
        <v>6</v>
      </c>
      <c r="AE1436" s="24">
        <v>6</v>
      </c>
      <c r="AF1436" s="24">
        <v>6</v>
      </c>
      <c r="AG1436" s="24">
        <v>6</v>
      </c>
      <c r="AH1436" s="24">
        <v>6</v>
      </c>
      <c r="AI1436" s="24">
        <v>6</v>
      </c>
      <c r="AJ1436" s="24">
        <v>3</v>
      </c>
      <c r="AK1436" s="24">
        <v>3</v>
      </c>
      <c r="AL1436" s="24">
        <v>6</v>
      </c>
      <c r="AM1436" s="24">
        <v>6</v>
      </c>
      <c r="AN1436" s="24">
        <v>6</v>
      </c>
      <c r="AO1436" s="24">
        <v>6</v>
      </c>
      <c r="AQ1436" s="23" t="s">
        <v>5249</v>
      </c>
      <c r="AR1436" s="23" t="s">
        <v>3905</v>
      </c>
      <c r="AS1436" s="23">
        <v>170.2</v>
      </c>
      <c r="AT1436" s="23">
        <v>3.09</v>
      </c>
      <c r="AU1436" s="23">
        <v>7.4569999999999999</v>
      </c>
      <c r="AV1436" s="23">
        <v>-4.367</v>
      </c>
      <c r="AW1436" s="23">
        <v>0.58299999999999996</v>
      </c>
      <c r="AY1436" s="23">
        <v>100</v>
      </c>
      <c r="AZ1436" s="23">
        <v>1</v>
      </c>
      <c r="BA1436" s="23">
        <v>5</v>
      </c>
      <c r="BC1436" s="23" t="s">
        <v>8293</v>
      </c>
      <c r="BD1436" s="23" t="s">
        <v>8293</v>
      </c>
      <c r="BE1436" s="23" t="s">
        <v>8293</v>
      </c>
      <c r="BF1436" s="23" t="s">
        <v>8330</v>
      </c>
    </row>
    <row r="1437" spans="1:58" s="23" customFormat="1" x14ac:dyDescent="0.2">
      <c r="A1437" s="23" t="s">
        <v>5250</v>
      </c>
      <c r="B1437" s="23" t="s">
        <v>5251</v>
      </c>
      <c r="C1437" s="23" t="s">
        <v>38</v>
      </c>
      <c r="D1437" s="23" t="s">
        <v>38</v>
      </c>
      <c r="E1437" s="23">
        <v>6</v>
      </c>
      <c r="F1437" s="23" t="s">
        <v>38</v>
      </c>
      <c r="G1437" s="23" t="s">
        <v>38</v>
      </c>
      <c r="H1437" s="23">
        <v>10</v>
      </c>
      <c r="I1437" s="23" t="s">
        <v>8264</v>
      </c>
      <c r="J1437" s="23">
        <v>6</v>
      </c>
      <c r="K1437" s="23">
        <v>1</v>
      </c>
      <c r="L1437" s="23" t="s">
        <v>8345</v>
      </c>
      <c r="N1437" s="24" t="b">
        <f t="shared" si="200"/>
        <v>0</v>
      </c>
      <c r="O1437" s="24">
        <f t="shared" si="201"/>
        <v>97</v>
      </c>
      <c r="P1437" s="24">
        <f t="shared" si="202"/>
        <v>4.8</v>
      </c>
      <c r="Q1437" s="24" t="str">
        <f t="shared" si="203"/>
        <v>YES</v>
      </c>
      <c r="R1437" s="24" t="str">
        <f t="shared" si="204"/>
        <v>YES</v>
      </c>
      <c r="S1437" s="24" t="b">
        <f t="shared" si="205"/>
        <v>1</v>
      </c>
      <c r="T1437" s="24" t="b">
        <f t="shared" si="206"/>
        <v>1</v>
      </c>
      <c r="U1437" s="24">
        <f t="shared" si="207"/>
        <v>1349</v>
      </c>
      <c r="V1437" s="24">
        <f t="shared" si="208"/>
        <v>1322</v>
      </c>
      <c r="W1437" s="24"/>
      <c r="X1437" s="23" t="s">
        <v>1480</v>
      </c>
      <c r="Y1437" s="23" t="s">
        <v>42</v>
      </c>
      <c r="AA1437" s="24"/>
      <c r="AB1437" s="24"/>
      <c r="AC1437" s="24"/>
      <c r="AD1437" s="24">
        <v>6</v>
      </c>
      <c r="AE1437" s="24">
        <v>6</v>
      </c>
      <c r="AF1437" s="24">
        <v>6</v>
      </c>
      <c r="AG1437" s="24">
        <v>6</v>
      </c>
      <c r="AH1437" s="24">
        <v>6</v>
      </c>
      <c r="AI1437" s="24">
        <v>6</v>
      </c>
      <c r="AJ1437" s="24">
        <v>6</v>
      </c>
      <c r="AK1437" s="24">
        <v>6</v>
      </c>
      <c r="AL1437" s="24">
        <v>6</v>
      </c>
      <c r="AM1437" s="24">
        <v>6</v>
      </c>
      <c r="AN1437" s="24">
        <v>6</v>
      </c>
      <c r="AO1437" s="24">
        <v>6</v>
      </c>
      <c r="AQ1437" s="23" t="s">
        <v>5252</v>
      </c>
      <c r="AR1437" s="23" t="s">
        <v>3905</v>
      </c>
      <c r="AS1437" s="23">
        <v>170.2</v>
      </c>
      <c r="AT1437" s="23">
        <v>2.85</v>
      </c>
      <c r="AU1437" s="23">
        <v>7.2569999999999997</v>
      </c>
      <c r="AV1437" s="23">
        <v>-4.407</v>
      </c>
      <c r="AW1437" s="23">
        <v>1.28</v>
      </c>
      <c r="AY1437" s="23">
        <v>1000</v>
      </c>
      <c r="AZ1437" s="23">
        <v>1</v>
      </c>
      <c r="BA1437" s="23">
        <v>5</v>
      </c>
      <c r="BC1437" s="23" t="s">
        <v>8293</v>
      </c>
      <c r="BD1437" s="23" t="s">
        <v>8293</v>
      </c>
      <c r="BE1437" s="23" t="s">
        <v>8293</v>
      </c>
      <c r="BF1437" s="23" t="s">
        <v>8330</v>
      </c>
    </row>
    <row r="1438" spans="1:58" s="23" customFormat="1" x14ac:dyDescent="0.2">
      <c r="A1438" s="23" t="s">
        <v>5253</v>
      </c>
      <c r="B1438" s="23" t="s">
        <v>5254</v>
      </c>
      <c r="C1438" s="23" t="s">
        <v>38</v>
      </c>
      <c r="D1438" s="23" t="s">
        <v>38</v>
      </c>
      <c r="E1438" s="23">
        <v>6</v>
      </c>
      <c r="F1438" s="23" t="s">
        <v>38</v>
      </c>
      <c r="G1438" s="23" t="s">
        <v>38</v>
      </c>
      <c r="H1438" s="23">
        <v>10</v>
      </c>
      <c r="I1438" s="23" t="s">
        <v>8264</v>
      </c>
      <c r="J1438" s="23">
        <v>6</v>
      </c>
      <c r="K1438" s="23">
        <v>1</v>
      </c>
      <c r="L1438" s="23" t="s">
        <v>8345</v>
      </c>
      <c r="N1438" s="24" t="b">
        <f t="shared" si="200"/>
        <v>0</v>
      </c>
      <c r="O1438" s="24">
        <f t="shared" si="201"/>
        <v>97</v>
      </c>
      <c r="P1438" s="24">
        <f t="shared" si="202"/>
        <v>4.8</v>
      </c>
      <c r="Q1438" s="24" t="str">
        <f t="shared" si="203"/>
        <v>YES</v>
      </c>
      <c r="R1438" s="24" t="str">
        <f t="shared" si="204"/>
        <v>YES</v>
      </c>
      <c r="S1438" s="24" t="b">
        <f t="shared" si="205"/>
        <v>1</v>
      </c>
      <c r="T1438" s="24" t="b">
        <f t="shared" si="206"/>
        <v>1</v>
      </c>
      <c r="U1438" s="24">
        <f t="shared" si="207"/>
        <v>1349</v>
      </c>
      <c r="V1438" s="24">
        <f t="shared" si="208"/>
        <v>1322</v>
      </c>
      <c r="W1438" s="24"/>
      <c r="X1438" s="23" t="s">
        <v>1480</v>
      </c>
      <c r="Y1438" s="23" t="s">
        <v>42</v>
      </c>
      <c r="AA1438" s="24"/>
      <c r="AB1438" s="24"/>
      <c r="AC1438" s="24"/>
      <c r="AD1438" s="24">
        <v>3</v>
      </c>
      <c r="AE1438" s="24">
        <v>1</v>
      </c>
      <c r="AF1438" s="24">
        <v>3</v>
      </c>
      <c r="AG1438" s="24">
        <v>3</v>
      </c>
      <c r="AH1438" s="24">
        <v>3</v>
      </c>
      <c r="AI1438" s="24">
        <v>3</v>
      </c>
      <c r="AJ1438" s="24">
        <v>6</v>
      </c>
      <c r="AK1438" s="24">
        <v>6</v>
      </c>
      <c r="AL1438" s="24">
        <v>1</v>
      </c>
      <c r="AM1438" s="24">
        <v>3</v>
      </c>
      <c r="AN1438" s="24">
        <v>1</v>
      </c>
      <c r="AO1438" s="24">
        <v>3</v>
      </c>
      <c r="AQ1438" s="23" t="s">
        <v>5255</v>
      </c>
      <c r="AR1438" s="23" t="s">
        <v>337</v>
      </c>
      <c r="AS1438" s="23">
        <v>282.52999999999997</v>
      </c>
      <c r="AT1438" s="23">
        <v>9.8000000000000007</v>
      </c>
      <c r="AU1438" s="23">
        <v>6.2329999999999997</v>
      </c>
      <c r="AV1438" s="23">
        <v>3.5670000000000011</v>
      </c>
      <c r="AW1438" s="23">
        <v>50.4</v>
      </c>
      <c r="AY1438" s="23">
        <v>1000</v>
      </c>
      <c r="AZ1438" s="23">
        <v>1</v>
      </c>
      <c r="BA1438" s="23">
        <v>5</v>
      </c>
      <c r="BC1438" s="23" t="s">
        <v>8293</v>
      </c>
      <c r="BD1438" s="23" t="s">
        <v>8293</v>
      </c>
      <c r="BE1438" s="23" t="s">
        <v>8293</v>
      </c>
      <c r="BF1438" s="23" t="s">
        <v>8330</v>
      </c>
    </row>
    <row r="1439" spans="1:58" s="23" customFormat="1" x14ac:dyDescent="0.2">
      <c r="A1439" s="23" t="s">
        <v>5256</v>
      </c>
      <c r="B1439" s="23" t="s">
        <v>5257</v>
      </c>
      <c r="C1439" s="23" t="s">
        <v>38</v>
      </c>
      <c r="D1439" s="23" t="s">
        <v>38</v>
      </c>
      <c r="E1439" s="23">
        <v>6</v>
      </c>
      <c r="F1439" s="23" t="s">
        <v>38</v>
      </c>
      <c r="G1439" s="23" t="s">
        <v>38</v>
      </c>
      <c r="H1439" s="23">
        <v>10</v>
      </c>
      <c r="I1439" s="23" t="s">
        <v>8264</v>
      </c>
      <c r="J1439" s="23">
        <v>6</v>
      </c>
      <c r="K1439" s="23">
        <v>1</v>
      </c>
      <c r="L1439" s="23" t="s">
        <v>8345</v>
      </c>
      <c r="N1439" s="24" t="b">
        <f t="shared" si="200"/>
        <v>0</v>
      </c>
      <c r="O1439" s="24">
        <f t="shared" si="201"/>
        <v>97</v>
      </c>
      <c r="P1439" s="24">
        <f t="shared" si="202"/>
        <v>4.8</v>
      </c>
      <c r="Q1439" s="24" t="str">
        <f t="shared" si="203"/>
        <v>YES</v>
      </c>
      <c r="R1439" s="24" t="str">
        <f t="shared" si="204"/>
        <v>YES</v>
      </c>
      <c r="S1439" s="24" t="b">
        <f t="shared" si="205"/>
        <v>1</v>
      </c>
      <c r="T1439" s="24" t="b">
        <f t="shared" si="206"/>
        <v>1</v>
      </c>
      <c r="U1439" s="24">
        <f t="shared" si="207"/>
        <v>1349</v>
      </c>
      <c r="V1439" s="24">
        <f t="shared" si="208"/>
        <v>1322</v>
      </c>
      <c r="W1439" s="24"/>
      <c r="X1439" s="23" t="s">
        <v>1480</v>
      </c>
      <c r="Y1439" s="23" t="s">
        <v>42</v>
      </c>
      <c r="AA1439" s="24"/>
      <c r="AB1439" s="24"/>
      <c r="AC1439" s="24"/>
      <c r="AD1439" s="24">
        <v>6</v>
      </c>
      <c r="AE1439" s="24">
        <v>6</v>
      </c>
      <c r="AF1439" s="24">
        <v>6</v>
      </c>
      <c r="AG1439" s="24">
        <v>6</v>
      </c>
      <c r="AH1439" s="24">
        <v>6</v>
      </c>
      <c r="AI1439" s="24">
        <v>6</v>
      </c>
      <c r="AJ1439" s="24">
        <v>6</v>
      </c>
      <c r="AK1439" s="24">
        <v>6</v>
      </c>
      <c r="AL1439" s="24">
        <v>6</v>
      </c>
      <c r="AM1439" s="24">
        <v>6</v>
      </c>
      <c r="AN1439" s="24">
        <v>6</v>
      </c>
      <c r="AO1439" s="24">
        <v>6</v>
      </c>
      <c r="AQ1439" s="23" t="s">
        <v>5258</v>
      </c>
      <c r="AR1439" s="23" t="s">
        <v>5259</v>
      </c>
      <c r="AS1439" s="23">
        <v>269.45</v>
      </c>
      <c r="AT1439" s="23">
        <v>6.03</v>
      </c>
      <c r="AU1439" s="23">
        <v>10.305</v>
      </c>
      <c r="AV1439" s="23">
        <v>-4.2749999999999995</v>
      </c>
      <c r="AW1439" s="23">
        <v>0.80300000000000005</v>
      </c>
      <c r="AY1439" s="23">
        <v>100</v>
      </c>
      <c r="AZ1439" s="23">
        <v>1</v>
      </c>
      <c r="BA1439" s="23">
        <v>5</v>
      </c>
      <c r="BC1439" s="23" t="s">
        <v>8293</v>
      </c>
      <c r="BD1439" s="23" t="s">
        <v>8293</v>
      </c>
      <c r="BE1439" s="23" t="s">
        <v>8293</v>
      </c>
      <c r="BF1439" s="23" t="s">
        <v>8330</v>
      </c>
    </row>
    <row r="1440" spans="1:58" s="23" customFormat="1" x14ac:dyDescent="0.2">
      <c r="A1440" s="23" t="s">
        <v>5260</v>
      </c>
      <c r="B1440" s="23" t="s">
        <v>5261</v>
      </c>
      <c r="C1440" s="23" t="s">
        <v>38</v>
      </c>
      <c r="D1440" s="23" t="s">
        <v>38</v>
      </c>
      <c r="E1440" s="23">
        <v>6</v>
      </c>
      <c r="F1440" s="23" t="s">
        <v>38</v>
      </c>
      <c r="G1440" s="23" t="s">
        <v>115</v>
      </c>
      <c r="H1440" s="23">
        <v>10</v>
      </c>
      <c r="I1440" s="23" t="s">
        <v>8264</v>
      </c>
      <c r="J1440" s="23">
        <v>6</v>
      </c>
      <c r="K1440" s="23">
        <v>1</v>
      </c>
      <c r="L1440" s="23" t="s">
        <v>8345</v>
      </c>
      <c r="N1440" s="24" t="b">
        <f t="shared" si="200"/>
        <v>0</v>
      </c>
      <c r="O1440" s="24">
        <f t="shared" si="201"/>
        <v>97</v>
      </c>
      <c r="P1440" s="24">
        <f t="shared" si="202"/>
        <v>4.8</v>
      </c>
      <c r="Q1440" s="24" t="str">
        <f t="shared" si="203"/>
        <v>YES</v>
      </c>
      <c r="R1440" s="24" t="str">
        <f t="shared" si="204"/>
        <v>YES</v>
      </c>
      <c r="S1440" s="24" t="b">
        <f t="shared" si="205"/>
        <v>1</v>
      </c>
      <c r="T1440" s="24" t="b">
        <f t="shared" si="206"/>
        <v>1</v>
      </c>
      <c r="U1440" s="24">
        <f t="shared" si="207"/>
        <v>1349</v>
      </c>
      <c r="V1440" s="24">
        <f t="shared" si="208"/>
        <v>1322</v>
      </c>
      <c r="W1440" s="24"/>
      <c r="X1440" s="23" t="s">
        <v>1480</v>
      </c>
      <c r="Y1440" s="23" t="s">
        <v>42</v>
      </c>
      <c r="AA1440" s="24"/>
      <c r="AB1440" s="24"/>
      <c r="AC1440" s="24"/>
      <c r="AD1440" s="24">
        <v>3</v>
      </c>
      <c r="AE1440" s="24">
        <v>3</v>
      </c>
      <c r="AF1440" s="24">
        <v>3</v>
      </c>
      <c r="AG1440" s="24">
        <v>3</v>
      </c>
      <c r="AH1440" s="24">
        <v>3</v>
      </c>
      <c r="AI1440" s="24">
        <v>3</v>
      </c>
      <c r="AJ1440" s="24">
        <v>3</v>
      </c>
      <c r="AK1440" s="24">
        <v>3</v>
      </c>
      <c r="AL1440" s="24">
        <v>6</v>
      </c>
      <c r="AM1440" s="24">
        <v>3</v>
      </c>
      <c r="AN1440" s="24">
        <v>6</v>
      </c>
      <c r="AO1440" s="24">
        <v>3</v>
      </c>
      <c r="AQ1440" s="23" t="s">
        <v>5262</v>
      </c>
      <c r="AR1440" s="23" t="s">
        <v>5228</v>
      </c>
      <c r="AS1440" s="23">
        <v>176.25</v>
      </c>
      <c r="AT1440" s="23">
        <v>3.48</v>
      </c>
      <c r="AU1440" s="23">
        <v>6.7889999999999997</v>
      </c>
      <c r="AV1440" s="23">
        <v>-3.3089999999999997</v>
      </c>
      <c r="AW1440" s="23">
        <v>0.27600000000000002</v>
      </c>
      <c r="AY1440" s="23">
        <v>10</v>
      </c>
      <c r="AZ1440" s="23">
        <v>1</v>
      </c>
      <c r="BA1440" s="23" t="s">
        <v>151</v>
      </c>
      <c r="BC1440" s="23" t="s">
        <v>8293</v>
      </c>
      <c r="BD1440" s="23" t="s">
        <v>8293</v>
      </c>
      <c r="BE1440" s="23" t="s">
        <v>8293</v>
      </c>
      <c r="BF1440" s="23" t="s">
        <v>8330</v>
      </c>
    </row>
    <row r="1441" spans="1:58" s="23" customFormat="1" x14ac:dyDescent="0.2">
      <c r="A1441" s="23" t="s">
        <v>5263</v>
      </c>
      <c r="B1441" s="23" t="s">
        <v>5264</v>
      </c>
      <c r="C1441" s="23" t="s">
        <v>38</v>
      </c>
      <c r="D1441" s="23" t="s">
        <v>38</v>
      </c>
      <c r="E1441" s="23">
        <v>6</v>
      </c>
      <c r="F1441" s="23" t="s">
        <v>38</v>
      </c>
      <c r="G1441" s="23" t="s">
        <v>38</v>
      </c>
      <c r="H1441" s="23">
        <v>10</v>
      </c>
      <c r="I1441" s="23" t="s">
        <v>8264</v>
      </c>
      <c r="J1441" s="23">
        <v>6</v>
      </c>
      <c r="K1441" s="23">
        <v>1</v>
      </c>
      <c r="L1441" s="23" t="s">
        <v>8345</v>
      </c>
      <c r="N1441" s="24" t="b">
        <f t="shared" si="200"/>
        <v>0</v>
      </c>
      <c r="O1441" s="24">
        <f t="shared" si="201"/>
        <v>97</v>
      </c>
      <c r="P1441" s="24">
        <f t="shared" si="202"/>
        <v>4.8</v>
      </c>
      <c r="Q1441" s="24" t="str">
        <f t="shared" si="203"/>
        <v>YES</v>
      </c>
      <c r="R1441" s="24" t="str">
        <f t="shared" si="204"/>
        <v>YES</v>
      </c>
      <c r="S1441" s="24" t="b">
        <f t="shared" si="205"/>
        <v>1</v>
      </c>
      <c r="T1441" s="24" t="b">
        <f t="shared" si="206"/>
        <v>1</v>
      </c>
      <c r="U1441" s="24">
        <f t="shared" si="207"/>
        <v>1349</v>
      </c>
      <c r="V1441" s="24">
        <f t="shared" si="208"/>
        <v>1322</v>
      </c>
      <c r="W1441" s="24"/>
      <c r="X1441" s="23" t="s">
        <v>1480</v>
      </c>
      <c r="Y1441" s="23" t="s">
        <v>42</v>
      </c>
      <c r="AA1441" s="24"/>
      <c r="AB1441" s="24"/>
      <c r="AC1441" s="24"/>
      <c r="AD1441" s="24">
        <v>6</v>
      </c>
      <c r="AE1441" s="24">
        <v>6</v>
      </c>
      <c r="AF1441" s="24">
        <v>6</v>
      </c>
      <c r="AG1441" s="24">
        <v>6</v>
      </c>
      <c r="AH1441" s="24">
        <v>6</v>
      </c>
      <c r="AI1441" s="24">
        <v>6</v>
      </c>
      <c r="AJ1441" s="24">
        <v>6</v>
      </c>
      <c r="AK1441" s="24">
        <v>6</v>
      </c>
      <c r="AL1441" s="24">
        <v>3</v>
      </c>
      <c r="AM1441" s="24">
        <v>6</v>
      </c>
      <c r="AN1441" s="24">
        <v>3</v>
      </c>
      <c r="AO1441" s="24">
        <v>6</v>
      </c>
      <c r="AQ1441" s="23" t="s">
        <v>5265</v>
      </c>
      <c r="AR1441" s="23" t="s">
        <v>3009</v>
      </c>
      <c r="AS1441" s="23">
        <v>228.36</v>
      </c>
      <c r="AT1441" s="23">
        <v>5.69</v>
      </c>
      <c r="AU1441" s="23">
        <v>7.3769999999999998</v>
      </c>
      <c r="AV1441" s="23">
        <v>-1.6869999999999994</v>
      </c>
      <c r="AW1441" s="23">
        <v>6.76</v>
      </c>
      <c r="AY1441" s="23">
        <v>10</v>
      </c>
      <c r="AZ1441" s="23">
        <v>1</v>
      </c>
      <c r="BA1441" s="23">
        <v>5</v>
      </c>
      <c r="BC1441" s="23" t="s">
        <v>8293</v>
      </c>
      <c r="BD1441" s="23" t="s">
        <v>8293</v>
      </c>
      <c r="BE1441" s="23" t="s">
        <v>8293</v>
      </c>
      <c r="BF1441" s="23" t="s">
        <v>8330</v>
      </c>
    </row>
    <row r="1442" spans="1:58" s="23" customFormat="1" x14ac:dyDescent="0.2">
      <c r="A1442" s="23" t="s">
        <v>5266</v>
      </c>
      <c r="B1442" s="23" t="s">
        <v>5267</v>
      </c>
      <c r="C1442" s="23" t="s">
        <v>38</v>
      </c>
      <c r="D1442" s="23" t="s">
        <v>38</v>
      </c>
      <c r="E1442" s="23">
        <v>6</v>
      </c>
      <c r="F1442" s="23" t="s">
        <v>38</v>
      </c>
      <c r="G1442" s="23" t="s">
        <v>38</v>
      </c>
      <c r="H1442" s="23">
        <v>10</v>
      </c>
      <c r="I1442" s="23" t="s">
        <v>8264</v>
      </c>
      <c r="J1442" s="23">
        <v>6</v>
      </c>
      <c r="K1442" s="23">
        <v>1</v>
      </c>
      <c r="L1442" s="23" t="s">
        <v>8345</v>
      </c>
      <c r="N1442" s="24" t="b">
        <f t="shared" si="200"/>
        <v>0</v>
      </c>
      <c r="O1442" s="24">
        <f t="shared" si="201"/>
        <v>97</v>
      </c>
      <c r="P1442" s="24">
        <f t="shared" si="202"/>
        <v>4.8</v>
      </c>
      <c r="Q1442" s="24" t="str">
        <f t="shared" si="203"/>
        <v>YES</v>
      </c>
      <c r="R1442" s="24" t="str">
        <f t="shared" si="204"/>
        <v>YES</v>
      </c>
      <c r="S1442" s="24" t="b">
        <f t="shared" si="205"/>
        <v>1</v>
      </c>
      <c r="T1442" s="24" t="b">
        <f t="shared" si="206"/>
        <v>1</v>
      </c>
      <c r="U1442" s="24">
        <f t="shared" si="207"/>
        <v>1349</v>
      </c>
      <c r="V1442" s="24">
        <f t="shared" si="208"/>
        <v>1322</v>
      </c>
      <c r="W1442" s="24"/>
      <c r="X1442" s="23" t="s">
        <v>1480</v>
      </c>
      <c r="Y1442" s="23" t="s">
        <v>42</v>
      </c>
      <c r="AA1442" s="24"/>
      <c r="AB1442" s="24"/>
      <c r="AC1442" s="24"/>
      <c r="AD1442" s="24">
        <v>3</v>
      </c>
      <c r="AE1442" s="24">
        <v>3</v>
      </c>
      <c r="AF1442" s="24">
        <v>3</v>
      </c>
      <c r="AG1442" s="24">
        <v>3</v>
      </c>
      <c r="AH1442" s="24">
        <v>3</v>
      </c>
      <c r="AI1442" s="24">
        <v>3</v>
      </c>
      <c r="AJ1442" s="24">
        <v>3</v>
      </c>
      <c r="AK1442" s="24">
        <v>3</v>
      </c>
      <c r="AL1442" s="24">
        <v>6</v>
      </c>
      <c r="AM1442" s="24">
        <v>3</v>
      </c>
      <c r="AN1442" s="24">
        <v>6</v>
      </c>
      <c r="AO1442" s="24">
        <v>3</v>
      </c>
      <c r="AQ1442" s="23" t="s">
        <v>5268</v>
      </c>
      <c r="AR1442" s="23" t="s">
        <v>5269</v>
      </c>
      <c r="AS1442" s="23">
        <v>171.23</v>
      </c>
      <c r="AT1442" s="23">
        <v>3.28</v>
      </c>
      <c r="AU1442" s="23">
        <v>6.9119999999999999</v>
      </c>
      <c r="AV1442" s="23">
        <v>-3.6320000000000001</v>
      </c>
      <c r="AW1442" s="23">
        <v>0.373</v>
      </c>
      <c r="AY1442" s="23">
        <v>10</v>
      </c>
      <c r="AZ1442" s="23">
        <v>1</v>
      </c>
      <c r="BA1442" s="23">
        <v>5</v>
      </c>
      <c r="BC1442" s="23" t="s">
        <v>8293</v>
      </c>
      <c r="BD1442" s="23" t="s">
        <v>8293</v>
      </c>
      <c r="BE1442" s="23" t="s">
        <v>8293</v>
      </c>
      <c r="BF1442" s="23" t="s">
        <v>8330</v>
      </c>
    </row>
    <row r="1443" spans="1:58" s="23" customFormat="1" x14ac:dyDescent="0.2">
      <c r="A1443" s="23" t="s">
        <v>5270</v>
      </c>
      <c r="B1443" s="23" t="s">
        <v>5271</v>
      </c>
      <c r="C1443" s="23" t="s">
        <v>38</v>
      </c>
      <c r="D1443" s="23" t="s">
        <v>38</v>
      </c>
      <c r="E1443" s="23">
        <v>10</v>
      </c>
      <c r="F1443" s="23" t="s">
        <v>115</v>
      </c>
      <c r="G1443" s="23" t="s">
        <v>38</v>
      </c>
      <c r="H1443" s="23">
        <v>6</v>
      </c>
      <c r="I1443" s="23" t="s">
        <v>8264</v>
      </c>
      <c r="J1443" s="23">
        <v>6</v>
      </c>
      <c r="K1443" s="23">
        <v>1</v>
      </c>
      <c r="L1443" s="23" t="s">
        <v>8345</v>
      </c>
      <c r="N1443" s="24" t="b">
        <f t="shared" si="200"/>
        <v>0</v>
      </c>
      <c r="O1443" s="24">
        <f t="shared" si="201"/>
        <v>97</v>
      </c>
      <c r="P1443" s="24">
        <f t="shared" si="202"/>
        <v>4.8</v>
      </c>
      <c r="Q1443" s="24" t="str">
        <f t="shared" si="203"/>
        <v>YES</v>
      </c>
      <c r="R1443" s="24" t="str">
        <f t="shared" si="204"/>
        <v>YES</v>
      </c>
      <c r="S1443" s="24" t="b">
        <f t="shared" si="205"/>
        <v>1</v>
      </c>
      <c r="T1443" s="24" t="b">
        <f t="shared" si="206"/>
        <v>1</v>
      </c>
      <c r="U1443" s="24">
        <f t="shared" si="207"/>
        <v>1349</v>
      </c>
      <c r="V1443" s="24">
        <f t="shared" si="208"/>
        <v>1322</v>
      </c>
      <c r="W1443" s="24"/>
      <c r="X1443" s="23" t="s">
        <v>1480</v>
      </c>
      <c r="Y1443" s="23" t="s">
        <v>42</v>
      </c>
      <c r="AA1443" s="24"/>
      <c r="AB1443" s="24"/>
      <c r="AC1443" s="24"/>
      <c r="AD1443" s="24">
        <v>3</v>
      </c>
      <c r="AE1443" s="24">
        <v>3</v>
      </c>
      <c r="AF1443" s="24">
        <v>3</v>
      </c>
      <c r="AG1443" s="24">
        <v>3</v>
      </c>
      <c r="AH1443" s="24">
        <v>3</v>
      </c>
      <c r="AI1443" s="24">
        <v>3</v>
      </c>
      <c r="AJ1443" s="24">
        <v>3</v>
      </c>
      <c r="AK1443" s="24">
        <v>3</v>
      </c>
      <c r="AL1443" s="24">
        <v>6</v>
      </c>
      <c r="AM1443" s="24">
        <v>3</v>
      </c>
      <c r="AN1443" s="24">
        <v>6</v>
      </c>
      <c r="AO1443" s="24">
        <v>3</v>
      </c>
      <c r="AQ1443" s="23" t="s">
        <v>5272</v>
      </c>
      <c r="AR1443" s="23" t="s">
        <v>5273</v>
      </c>
      <c r="AS1443" s="23">
        <v>124.17</v>
      </c>
      <c r="AT1443" s="23">
        <v>1.73</v>
      </c>
      <c r="AU1443" s="23">
        <v>6.0890000000000004</v>
      </c>
      <c r="AV1443" s="23">
        <v>-4.359</v>
      </c>
      <c r="AW1443" s="23">
        <v>7.2300000000000003E-2</v>
      </c>
      <c r="AY1443" s="23" t="s">
        <v>324</v>
      </c>
      <c r="AZ1443" s="23" t="s">
        <v>325</v>
      </c>
      <c r="BA1443" s="23">
        <v>5</v>
      </c>
      <c r="BC1443" s="23" t="s">
        <v>8293</v>
      </c>
      <c r="BD1443" s="23" t="s">
        <v>8293</v>
      </c>
      <c r="BE1443" s="23" t="s">
        <v>8293</v>
      </c>
      <c r="BF1443" s="23" t="s">
        <v>8330</v>
      </c>
    </row>
    <row r="1444" spans="1:58" s="23" customFormat="1" x14ac:dyDescent="0.2">
      <c r="A1444" s="23" t="s">
        <v>5274</v>
      </c>
      <c r="B1444" s="23" t="s">
        <v>5275</v>
      </c>
      <c r="C1444" s="23" t="s">
        <v>38</v>
      </c>
      <c r="D1444" s="23" t="s">
        <v>38</v>
      </c>
      <c r="E1444" s="23">
        <v>7</v>
      </c>
      <c r="F1444" s="23" t="s">
        <v>38</v>
      </c>
      <c r="G1444" s="23" t="s">
        <v>38</v>
      </c>
      <c r="H1444" s="23">
        <v>8</v>
      </c>
      <c r="I1444" s="23" t="s">
        <v>8264</v>
      </c>
      <c r="J1444" s="23">
        <v>6</v>
      </c>
      <c r="K1444" s="23">
        <v>1</v>
      </c>
      <c r="L1444" s="23" t="s">
        <v>8345</v>
      </c>
      <c r="N1444" s="24" t="b">
        <f t="shared" si="200"/>
        <v>0</v>
      </c>
      <c r="O1444" s="24">
        <f t="shared" si="201"/>
        <v>93</v>
      </c>
      <c r="P1444" s="24">
        <f t="shared" si="202"/>
        <v>4.5999999999999996</v>
      </c>
      <c r="Q1444" s="24" t="str">
        <f t="shared" si="203"/>
        <v>YES</v>
      </c>
      <c r="R1444" s="24" t="str">
        <f t="shared" si="204"/>
        <v>YES</v>
      </c>
      <c r="S1444" s="24" t="b">
        <f t="shared" si="205"/>
        <v>1</v>
      </c>
      <c r="T1444" s="24" t="b">
        <f t="shared" si="206"/>
        <v>1</v>
      </c>
      <c r="U1444" s="24">
        <f t="shared" si="207"/>
        <v>1436</v>
      </c>
      <c r="V1444" s="24">
        <f t="shared" si="208"/>
        <v>1409</v>
      </c>
      <c r="W1444" s="24"/>
      <c r="X1444" s="23" t="s">
        <v>1480</v>
      </c>
      <c r="Y1444" s="23" t="s">
        <v>42</v>
      </c>
      <c r="AA1444" s="24"/>
      <c r="AB1444" s="24"/>
      <c r="AC1444" s="24"/>
      <c r="AD1444" s="24">
        <v>1</v>
      </c>
      <c r="AE1444" s="24">
        <v>1</v>
      </c>
      <c r="AF1444" s="24">
        <v>3</v>
      </c>
      <c r="AG1444" s="24">
        <v>3</v>
      </c>
      <c r="AH1444" s="24">
        <v>3</v>
      </c>
      <c r="AI1444" s="24">
        <v>1</v>
      </c>
      <c r="AJ1444" s="24">
        <v>3</v>
      </c>
      <c r="AK1444" s="24">
        <v>3</v>
      </c>
      <c r="AL1444" s="24">
        <v>6</v>
      </c>
      <c r="AM1444" s="24">
        <v>3</v>
      </c>
      <c r="AN1444" s="24">
        <v>6</v>
      </c>
      <c r="AO1444" s="24">
        <v>3</v>
      </c>
      <c r="AQ1444" s="23" t="s">
        <v>5276</v>
      </c>
      <c r="AR1444" s="23" t="s">
        <v>5277</v>
      </c>
      <c r="AS1444" s="23">
        <v>76.049000000000007</v>
      </c>
      <c r="AT1444" s="23">
        <v>-1.07</v>
      </c>
      <c r="AU1444" s="23">
        <v>4</v>
      </c>
      <c r="AV1444" s="23">
        <v>-5.07</v>
      </c>
      <c r="AW1444" s="23">
        <v>1.52E-2</v>
      </c>
      <c r="AY1444" s="23">
        <v>10000</v>
      </c>
      <c r="AZ1444" s="23">
        <v>2</v>
      </c>
      <c r="BA1444" s="23">
        <v>5</v>
      </c>
      <c r="BC1444" s="23" t="s">
        <v>8293</v>
      </c>
      <c r="BD1444" s="23" t="s">
        <v>8293</v>
      </c>
      <c r="BE1444" s="23" t="s">
        <v>8293</v>
      </c>
      <c r="BF1444" s="23" t="s">
        <v>8330</v>
      </c>
    </row>
    <row r="1445" spans="1:58" s="23" customFormat="1" x14ac:dyDescent="0.2">
      <c r="A1445" s="23" t="s">
        <v>5278</v>
      </c>
      <c r="B1445" s="23" t="s">
        <v>5279</v>
      </c>
      <c r="C1445" s="23" t="s">
        <v>38</v>
      </c>
      <c r="D1445" s="23" t="s">
        <v>38</v>
      </c>
      <c r="E1445" s="23">
        <v>7</v>
      </c>
      <c r="F1445" s="23" t="s">
        <v>38</v>
      </c>
      <c r="G1445" s="23" t="s">
        <v>38</v>
      </c>
      <c r="H1445" s="23">
        <v>8</v>
      </c>
      <c r="I1445" s="23" t="s">
        <v>8264</v>
      </c>
      <c r="J1445" s="23">
        <v>6</v>
      </c>
      <c r="K1445" s="23">
        <v>1</v>
      </c>
      <c r="L1445" s="23" t="s">
        <v>8345</v>
      </c>
      <c r="N1445" s="24" t="b">
        <f t="shared" si="200"/>
        <v>0</v>
      </c>
      <c r="O1445" s="24">
        <f t="shared" si="201"/>
        <v>93</v>
      </c>
      <c r="P1445" s="24">
        <f t="shared" si="202"/>
        <v>4.5999999999999996</v>
      </c>
      <c r="Q1445" s="24" t="str">
        <f t="shared" si="203"/>
        <v>YES</v>
      </c>
      <c r="R1445" s="24" t="str">
        <f t="shared" si="204"/>
        <v>YES</v>
      </c>
      <c r="S1445" s="24" t="b">
        <f t="shared" si="205"/>
        <v>1</v>
      </c>
      <c r="T1445" s="24" t="b">
        <f t="shared" si="206"/>
        <v>1</v>
      </c>
      <c r="U1445" s="24">
        <f t="shared" si="207"/>
        <v>1436</v>
      </c>
      <c r="V1445" s="24">
        <f t="shared" si="208"/>
        <v>1409</v>
      </c>
      <c r="W1445" s="24"/>
      <c r="X1445" s="23" t="s">
        <v>1480</v>
      </c>
      <c r="Y1445" s="23" t="s">
        <v>42</v>
      </c>
      <c r="AA1445" s="24"/>
      <c r="AB1445" s="24"/>
      <c r="AC1445" s="24"/>
      <c r="AD1445" s="24">
        <v>3</v>
      </c>
      <c r="AE1445" s="24">
        <v>3</v>
      </c>
      <c r="AF1445" s="24">
        <v>6</v>
      </c>
      <c r="AG1445" s="24">
        <v>3</v>
      </c>
      <c r="AH1445" s="24">
        <v>3</v>
      </c>
      <c r="AI1445" s="24">
        <v>3</v>
      </c>
      <c r="AJ1445" s="24">
        <v>3</v>
      </c>
      <c r="AK1445" s="24">
        <v>3</v>
      </c>
      <c r="AL1445" s="24">
        <v>6</v>
      </c>
      <c r="AM1445" s="24">
        <v>3</v>
      </c>
      <c r="AN1445" s="24">
        <v>6</v>
      </c>
      <c r="AO1445" s="24">
        <v>3</v>
      </c>
      <c r="AQ1445" s="23" t="s">
        <v>5280</v>
      </c>
      <c r="AR1445" s="23" t="s">
        <v>5281</v>
      </c>
      <c r="AS1445" s="23">
        <v>158.19</v>
      </c>
      <c r="AT1445" s="23">
        <v>3.47</v>
      </c>
      <c r="AU1445" s="23">
        <v>6.3659999999999997</v>
      </c>
      <c r="AV1445" s="23">
        <v>-2.8959999999999995</v>
      </c>
      <c r="AW1445" s="23">
        <v>2.76</v>
      </c>
      <c r="AY1445" s="23">
        <v>10000</v>
      </c>
      <c r="AZ1445" s="23">
        <v>2</v>
      </c>
      <c r="BA1445" s="23">
        <v>5</v>
      </c>
      <c r="BC1445" s="23" t="s">
        <v>8293</v>
      </c>
      <c r="BD1445" s="23" t="s">
        <v>8293</v>
      </c>
      <c r="BE1445" s="23" t="s">
        <v>8293</v>
      </c>
      <c r="BF1445" s="23" t="s">
        <v>8330</v>
      </c>
    </row>
    <row r="1446" spans="1:58" s="23" customFormat="1" x14ac:dyDescent="0.2">
      <c r="A1446" s="23" t="s">
        <v>5282</v>
      </c>
      <c r="B1446" s="23" t="s">
        <v>5283</v>
      </c>
      <c r="C1446" s="23" t="s">
        <v>38</v>
      </c>
      <c r="D1446" s="23" t="s">
        <v>38</v>
      </c>
      <c r="E1446" s="23">
        <v>5.5</v>
      </c>
      <c r="F1446" s="23" t="s">
        <v>38</v>
      </c>
      <c r="G1446" s="23" t="s">
        <v>38</v>
      </c>
      <c r="H1446" s="23">
        <v>10</v>
      </c>
      <c r="I1446" s="23" t="s">
        <v>8264</v>
      </c>
      <c r="J1446" s="23">
        <v>6</v>
      </c>
      <c r="K1446" s="23">
        <v>1</v>
      </c>
      <c r="L1446" s="23" t="s">
        <v>8345</v>
      </c>
      <c r="N1446" s="24" t="b">
        <f t="shared" si="200"/>
        <v>0</v>
      </c>
      <c r="O1446" s="24">
        <f t="shared" si="201"/>
        <v>92</v>
      </c>
      <c r="P1446" s="24">
        <f t="shared" si="202"/>
        <v>4.55</v>
      </c>
      <c r="Q1446" s="24" t="str">
        <f t="shared" si="203"/>
        <v>YES</v>
      </c>
      <c r="R1446" s="24" t="str">
        <f t="shared" si="204"/>
        <v>YES</v>
      </c>
      <c r="S1446" s="24" t="b">
        <f t="shared" si="205"/>
        <v>1</v>
      </c>
      <c r="T1446" s="24" t="b">
        <f t="shared" si="206"/>
        <v>1</v>
      </c>
      <c r="U1446" s="24">
        <f t="shared" si="207"/>
        <v>1438</v>
      </c>
      <c r="V1446" s="24">
        <f t="shared" si="208"/>
        <v>1411</v>
      </c>
      <c r="W1446" s="24"/>
      <c r="X1446" s="23" t="s">
        <v>1480</v>
      </c>
      <c r="Y1446" s="23" t="s">
        <v>42</v>
      </c>
      <c r="AA1446" s="24"/>
      <c r="AB1446" s="24"/>
      <c r="AC1446" s="24"/>
      <c r="AD1446" s="24">
        <v>3</v>
      </c>
      <c r="AE1446" s="24">
        <v>3</v>
      </c>
      <c r="AF1446" s="24">
        <v>3</v>
      </c>
      <c r="AG1446" s="24">
        <v>3</v>
      </c>
      <c r="AH1446" s="24">
        <v>3</v>
      </c>
      <c r="AI1446" s="24">
        <v>3</v>
      </c>
      <c r="AJ1446" s="24">
        <v>3</v>
      </c>
      <c r="AK1446" s="24">
        <v>3</v>
      </c>
      <c r="AL1446" s="24">
        <v>6</v>
      </c>
      <c r="AM1446" s="24">
        <v>3</v>
      </c>
      <c r="AN1446" s="24">
        <v>6</v>
      </c>
      <c r="AO1446" s="24">
        <v>3</v>
      </c>
      <c r="AQ1446" s="23" t="s">
        <v>5284</v>
      </c>
      <c r="AR1446" s="23" t="s">
        <v>4476</v>
      </c>
      <c r="AS1446" s="23">
        <v>166.17</v>
      </c>
      <c r="AT1446" s="23">
        <v>2.64</v>
      </c>
      <c r="AU1446" s="23">
        <v>5.7569999999999997</v>
      </c>
      <c r="AV1446" s="23">
        <v>-3.1169999999999995</v>
      </c>
      <c r="AW1446" s="23">
        <v>1.1000000000000001</v>
      </c>
      <c r="AY1446" s="23">
        <v>100000</v>
      </c>
      <c r="AZ1446" s="23">
        <v>3</v>
      </c>
      <c r="BA1446" s="23">
        <v>2.5</v>
      </c>
      <c r="BC1446" s="23" t="s">
        <v>8293</v>
      </c>
      <c r="BD1446" s="23" t="s">
        <v>8293</v>
      </c>
      <c r="BE1446" s="23" t="s">
        <v>8293</v>
      </c>
      <c r="BF1446" s="23" t="s">
        <v>8330</v>
      </c>
    </row>
    <row r="1447" spans="1:58" s="23" customFormat="1" x14ac:dyDescent="0.2">
      <c r="A1447" s="23" t="s">
        <v>5285</v>
      </c>
      <c r="B1447" s="23" t="s">
        <v>5286</v>
      </c>
      <c r="C1447" s="23" t="s">
        <v>38</v>
      </c>
      <c r="D1447" s="23" t="s">
        <v>38</v>
      </c>
      <c r="E1447" s="23">
        <v>5.5</v>
      </c>
      <c r="F1447" s="23" t="s">
        <v>38</v>
      </c>
      <c r="G1447" s="23" t="s">
        <v>38</v>
      </c>
      <c r="H1447" s="23">
        <v>10</v>
      </c>
      <c r="I1447" s="23" t="s">
        <v>8264</v>
      </c>
      <c r="J1447" s="23">
        <v>6</v>
      </c>
      <c r="K1447" s="23">
        <v>1</v>
      </c>
      <c r="L1447" s="23" t="s">
        <v>8345</v>
      </c>
      <c r="N1447" s="24" t="b">
        <f t="shared" si="200"/>
        <v>0</v>
      </c>
      <c r="O1447" s="24">
        <f t="shared" si="201"/>
        <v>92</v>
      </c>
      <c r="P1447" s="24">
        <f t="shared" si="202"/>
        <v>4.55</v>
      </c>
      <c r="Q1447" s="24" t="str">
        <f t="shared" si="203"/>
        <v>YES</v>
      </c>
      <c r="R1447" s="24" t="str">
        <f t="shared" si="204"/>
        <v>YES</v>
      </c>
      <c r="S1447" s="24" t="b">
        <f t="shared" si="205"/>
        <v>1</v>
      </c>
      <c r="T1447" s="24" t="b">
        <f t="shared" si="206"/>
        <v>1</v>
      </c>
      <c r="U1447" s="24">
        <f t="shared" si="207"/>
        <v>1438</v>
      </c>
      <c r="V1447" s="24">
        <f t="shared" si="208"/>
        <v>1411</v>
      </c>
      <c r="W1447" s="24"/>
      <c r="X1447" s="23" t="s">
        <v>1480</v>
      </c>
      <c r="Y1447" s="23" t="s">
        <v>42</v>
      </c>
      <c r="AA1447" s="24"/>
      <c r="AB1447" s="24"/>
      <c r="AC1447" s="24"/>
      <c r="AD1447" s="24">
        <v>6</v>
      </c>
      <c r="AE1447" s="24">
        <v>6</v>
      </c>
      <c r="AF1447" s="24">
        <v>6</v>
      </c>
      <c r="AG1447" s="24">
        <v>6</v>
      </c>
      <c r="AH1447" s="24">
        <v>6</v>
      </c>
      <c r="AI1447" s="24">
        <v>6</v>
      </c>
      <c r="AJ1447" s="24">
        <v>6</v>
      </c>
      <c r="AK1447" s="24">
        <v>6</v>
      </c>
      <c r="AL1447" s="24">
        <v>3</v>
      </c>
      <c r="AM1447" s="24">
        <v>6</v>
      </c>
      <c r="AN1447" s="24">
        <v>3</v>
      </c>
      <c r="AO1447" s="24">
        <v>6</v>
      </c>
      <c r="AQ1447" s="23" t="s">
        <v>5287</v>
      </c>
      <c r="AR1447" s="23" t="s">
        <v>4897</v>
      </c>
      <c r="AS1447" s="23">
        <v>308.44</v>
      </c>
      <c r="AT1447" s="23">
        <v>7.74</v>
      </c>
      <c r="AU1447" s="23">
        <v>9.1419999999999995</v>
      </c>
      <c r="AV1447" s="23">
        <v>-1.4019999999999992</v>
      </c>
      <c r="AW1447" s="23">
        <v>8.02</v>
      </c>
      <c r="AY1447" s="23">
        <v>100000</v>
      </c>
      <c r="AZ1447" s="23">
        <v>3</v>
      </c>
      <c r="BA1447" s="23">
        <v>2.5</v>
      </c>
      <c r="BC1447" s="23" t="s">
        <v>8293</v>
      </c>
      <c r="BD1447" s="23" t="s">
        <v>8293</v>
      </c>
      <c r="BE1447" s="23" t="s">
        <v>8293</v>
      </c>
      <c r="BF1447" s="23" t="s">
        <v>8330</v>
      </c>
    </row>
    <row r="1448" spans="1:58" s="23" customFormat="1" x14ac:dyDescent="0.2">
      <c r="A1448" s="23" t="s">
        <v>5288</v>
      </c>
      <c r="B1448" s="23" t="s">
        <v>5289</v>
      </c>
      <c r="C1448" s="23" t="s">
        <v>38</v>
      </c>
      <c r="D1448" s="23" t="s">
        <v>38</v>
      </c>
      <c r="E1448" s="23">
        <v>5.5</v>
      </c>
      <c r="F1448" s="23" t="s">
        <v>38</v>
      </c>
      <c r="G1448" s="23" t="s">
        <v>38</v>
      </c>
      <c r="H1448" s="23">
        <v>10</v>
      </c>
      <c r="I1448" s="23" t="s">
        <v>8264</v>
      </c>
      <c r="J1448" s="23">
        <v>6</v>
      </c>
      <c r="K1448" s="23">
        <v>1</v>
      </c>
      <c r="L1448" s="23" t="s">
        <v>8345</v>
      </c>
      <c r="N1448" s="24" t="b">
        <f t="shared" si="200"/>
        <v>0</v>
      </c>
      <c r="O1448" s="24">
        <f t="shared" si="201"/>
        <v>92</v>
      </c>
      <c r="P1448" s="24">
        <f t="shared" si="202"/>
        <v>4.55</v>
      </c>
      <c r="Q1448" s="24" t="str">
        <f t="shared" si="203"/>
        <v>YES</v>
      </c>
      <c r="R1448" s="24" t="str">
        <f t="shared" si="204"/>
        <v>YES</v>
      </c>
      <c r="S1448" s="24" t="b">
        <f t="shared" si="205"/>
        <v>1</v>
      </c>
      <c r="T1448" s="24" t="b">
        <f t="shared" si="206"/>
        <v>1</v>
      </c>
      <c r="U1448" s="24">
        <f t="shared" si="207"/>
        <v>1438</v>
      </c>
      <c r="V1448" s="24">
        <f t="shared" si="208"/>
        <v>1411</v>
      </c>
      <c r="W1448" s="24"/>
      <c r="X1448" s="23" t="s">
        <v>1480</v>
      </c>
      <c r="Y1448" s="23" t="s">
        <v>42</v>
      </c>
      <c r="AA1448" s="24"/>
      <c r="AB1448" s="24"/>
      <c r="AC1448" s="24"/>
      <c r="AD1448" s="24">
        <v>6</v>
      </c>
      <c r="AE1448" s="24">
        <v>6</v>
      </c>
      <c r="AF1448" s="24">
        <v>6</v>
      </c>
      <c r="AG1448" s="24">
        <v>6</v>
      </c>
      <c r="AH1448" s="24">
        <v>6</v>
      </c>
      <c r="AI1448" s="24">
        <v>6</v>
      </c>
      <c r="AJ1448" s="24">
        <v>6</v>
      </c>
      <c r="AK1448" s="24">
        <v>6</v>
      </c>
      <c r="AL1448" s="24">
        <v>6</v>
      </c>
      <c r="AM1448" s="24">
        <v>6</v>
      </c>
      <c r="AN1448" s="24">
        <v>6</v>
      </c>
      <c r="AO1448" s="24">
        <v>6</v>
      </c>
      <c r="AQ1448" s="23" t="s">
        <v>5290</v>
      </c>
      <c r="AR1448" s="23" t="s">
        <v>561</v>
      </c>
      <c r="AS1448" s="23">
        <v>270.35000000000002</v>
      </c>
      <c r="AT1448" s="23">
        <v>5.5</v>
      </c>
      <c r="AU1448" s="23">
        <v>8.2430000000000003</v>
      </c>
      <c r="AV1448" s="23">
        <v>-2.7430000000000003</v>
      </c>
      <c r="AW1448" s="23">
        <v>2.79</v>
      </c>
      <c r="AY1448" s="23">
        <v>100000</v>
      </c>
      <c r="AZ1448" s="23">
        <v>3</v>
      </c>
      <c r="BA1448" s="23">
        <v>2.5</v>
      </c>
      <c r="BC1448" s="23" t="s">
        <v>8293</v>
      </c>
      <c r="BD1448" s="23" t="s">
        <v>8293</v>
      </c>
      <c r="BE1448" s="23" t="s">
        <v>8293</v>
      </c>
      <c r="BF1448" s="23" t="s">
        <v>8330</v>
      </c>
    </row>
    <row r="1449" spans="1:58" s="23" customFormat="1" x14ac:dyDescent="0.2">
      <c r="A1449" s="23" t="s">
        <v>5308</v>
      </c>
      <c r="B1449" s="23" t="s">
        <v>5309</v>
      </c>
      <c r="C1449" s="23" t="s">
        <v>38</v>
      </c>
      <c r="D1449" s="23" t="s">
        <v>38</v>
      </c>
      <c r="E1449" s="23">
        <v>8</v>
      </c>
      <c r="F1449" s="23" t="s">
        <v>38</v>
      </c>
      <c r="G1449" s="23" t="s">
        <v>38</v>
      </c>
      <c r="H1449" s="23">
        <v>10</v>
      </c>
      <c r="I1449" s="23" t="s">
        <v>8264</v>
      </c>
      <c r="J1449" s="23">
        <v>3</v>
      </c>
      <c r="K1449" s="23">
        <v>1</v>
      </c>
      <c r="L1449" s="23" t="s">
        <v>8345</v>
      </c>
      <c r="N1449" s="24" t="b">
        <f t="shared" si="200"/>
        <v>0</v>
      </c>
      <c r="O1449" s="24">
        <f t="shared" si="201"/>
        <v>90</v>
      </c>
      <c r="P1449" s="24">
        <f t="shared" si="202"/>
        <v>4.45</v>
      </c>
      <c r="Q1449" s="24" t="str">
        <f t="shared" si="203"/>
        <v>YES</v>
      </c>
      <c r="R1449" s="24" t="str">
        <f t="shared" si="204"/>
        <v>YES</v>
      </c>
      <c r="S1449" s="24" t="b">
        <f t="shared" si="205"/>
        <v>1</v>
      </c>
      <c r="T1449" s="24" t="b">
        <f t="shared" si="206"/>
        <v>1</v>
      </c>
      <c r="U1449" s="24">
        <f t="shared" si="207"/>
        <v>1441</v>
      </c>
      <c r="V1449" s="24">
        <f t="shared" si="208"/>
        <v>1422</v>
      </c>
      <c r="W1449" s="24"/>
      <c r="X1449" s="23" t="s">
        <v>1480</v>
      </c>
      <c r="Y1449" s="23" t="s">
        <v>42</v>
      </c>
      <c r="AA1449" s="24"/>
      <c r="AB1449" s="24"/>
      <c r="AC1449" s="24"/>
      <c r="AD1449" s="24">
        <v>1</v>
      </c>
      <c r="AE1449" s="24">
        <v>1</v>
      </c>
      <c r="AF1449" s="24">
        <v>3</v>
      </c>
      <c r="AG1449" s="24">
        <v>3</v>
      </c>
      <c r="AH1449" s="24">
        <v>1</v>
      </c>
      <c r="AI1449" s="24">
        <v>3</v>
      </c>
      <c r="AJ1449" s="24">
        <v>3</v>
      </c>
      <c r="AK1449" s="24">
        <v>3</v>
      </c>
      <c r="AL1449" s="24">
        <v>1</v>
      </c>
      <c r="AM1449" s="24">
        <v>1</v>
      </c>
      <c r="AN1449" s="24">
        <v>1</v>
      </c>
      <c r="AO1449" s="24">
        <v>1</v>
      </c>
      <c r="AQ1449" s="23" t="s">
        <v>5310</v>
      </c>
      <c r="AR1449" s="23" t="s">
        <v>1519</v>
      </c>
      <c r="AS1449" s="23">
        <v>170.33</v>
      </c>
      <c r="AT1449" s="23">
        <v>5.94</v>
      </c>
      <c r="AU1449" s="23">
        <v>4</v>
      </c>
      <c r="AV1449" s="23">
        <v>1.9400000000000004</v>
      </c>
      <c r="AW1449" s="23">
        <v>6.72</v>
      </c>
      <c r="AY1449" s="23">
        <v>100000</v>
      </c>
      <c r="AZ1449" s="23">
        <v>3</v>
      </c>
      <c r="BA1449" s="23">
        <v>5</v>
      </c>
      <c r="BC1449" s="23" t="s">
        <v>8293</v>
      </c>
      <c r="BD1449" s="23" t="s">
        <v>8293</v>
      </c>
      <c r="BE1449" s="23" t="s">
        <v>8293</v>
      </c>
      <c r="BF1449" s="23" t="s">
        <v>8330</v>
      </c>
    </row>
    <row r="1450" spans="1:58" s="23" customFormat="1" x14ac:dyDescent="0.2">
      <c r="A1450" s="23" t="s">
        <v>5311</v>
      </c>
      <c r="B1450" s="23" t="s">
        <v>5312</v>
      </c>
      <c r="C1450" s="23" t="s">
        <v>38</v>
      </c>
      <c r="D1450" s="23" t="s">
        <v>38</v>
      </c>
      <c r="E1450" s="23">
        <v>8</v>
      </c>
      <c r="F1450" s="23" t="s">
        <v>38</v>
      </c>
      <c r="G1450" s="23" t="s">
        <v>38</v>
      </c>
      <c r="H1450" s="23">
        <v>10</v>
      </c>
      <c r="I1450" s="23" t="s">
        <v>8264</v>
      </c>
      <c r="J1450" s="23">
        <v>3</v>
      </c>
      <c r="K1450" s="23">
        <v>1</v>
      </c>
      <c r="L1450" s="23" t="s">
        <v>8345</v>
      </c>
      <c r="N1450" s="24" t="b">
        <f t="shared" si="200"/>
        <v>0</v>
      </c>
      <c r="O1450" s="24">
        <f t="shared" si="201"/>
        <v>90</v>
      </c>
      <c r="P1450" s="24">
        <f t="shared" si="202"/>
        <v>4.45</v>
      </c>
      <c r="Q1450" s="24" t="str">
        <f t="shared" si="203"/>
        <v>YES</v>
      </c>
      <c r="R1450" s="24" t="str">
        <f t="shared" si="204"/>
        <v>YES</v>
      </c>
      <c r="S1450" s="24" t="b">
        <f t="shared" si="205"/>
        <v>1</v>
      </c>
      <c r="T1450" s="24" t="b">
        <f t="shared" si="206"/>
        <v>1</v>
      </c>
      <c r="U1450" s="24">
        <f t="shared" si="207"/>
        <v>1441</v>
      </c>
      <c r="V1450" s="24">
        <f t="shared" si="208"/>
        <v>1422</v>
      </c>
      <c r="W1450" s="24"/>
      <c r="X1450" s="23" t="s">
        <v>1480</v>
      </c>
      <c r="Y1450" s="23" t="s">
        <v>42</v>
      </c>
      <c r="AA1450" s="24"/>
      <c r="AB1450" s="24"/>
      <c r="AC1450" s="24"/>
      <c r="AD1450" s="24">
        <v>1</v>
      </c>
      <c r="AE1450" s="24">
        <v>1</v>
      </c>
      <c r="AF1450" s="24">
        <v>1</v>
      </c>
      <c r="AG1450" s="24">
        <v>1</v>
      </c>
      <c r="AH1450" s="24">
        <v>1</v>
      </c>
      <c r="AI1450" s="24">
        <v>1</v>
      </c>
      <c r="AJ1450" s="24">
        <v>3</v>
      </c>
      <c r="AK1450" s="24">
        <v>1</v>
      </c>
      <c r="AL1450" s="24">
        <v>1</v>
      </c>
      <c r="AM1450" s="24">
        <v>1</v>
      </c>
      <c r="AN1450" s="24">
        <v>1</v>
      </c>
      <c r="AO1450" s="24">
        <v>1</v>
      </c>
      <c r="AQ1450" s="23" t="s">
        <v>5313</v>
      </c>
      <c r="AR1450" s="23" t="s">
        <v>954</v>
      </c>
      <c r="AS1450" s="23">
        <v>136.22999999999999</v>
      </c>
      <c r="AT1450" s="23">
        <v>4.16</v>
      </c>
      <c r="AU1450" s="23">
        <v>4</v>
      </c>
      <c r="AV1450" s="23">
        <v>0.16000000000000014</v>
      </c>
      <c r="AW1450" s="23">
        <v>5.54</v>
      </c>
      <c r="AY1450" s="23">
        <v>100000</v>
      </c>
      <c r="AZ1450" s="23">
        <v>3</v>
      </c>
      <c r="BA1450" s="23">
        <v>5</v>
      </c>
      <c r="BC1450" s="23" t="s">
        <v>8293</v>
      </c>
      <c r="BD1450" s="23" t="s">
        <v>8293</v>
      </c>
      <c r="BE1450" s="23" t="s">
        <v>8293</v>
      </c>
      <c r="BF1450" s="23" t="s">
        <v>8330</v>
      </c>
    </row>
    <row r="1451" spans="1:58" s="23" customFormat="1" x14ac:dyDescent="0.2">
      <c r="A1451" s="23" t="s">
        <v>5314</v>
      </c>
      <c r="B1451" s="23" t="s">
        <v>5315</v>
      </c>
      <c r="C1451" s="23" t="s">
        <v>38</v>
      </c>
      <c r="D1451" s="23" t="s">
        <v>38</v>
      </c>
      <c r="E1451" s="23">
        <v>8</v>
      </c>
      <c r="F1451" s="23" t="s">
        <v>38</v>
      </c>
      <c r="G1451" s="23" t="s">
        <v>38</v>
      </c>
      <c r="H1451" s="23">
        <v>10</v>
      </c>
      <c r="I1451" s="23" t="s">
        <v>8264</v>
      </c>
      <c r="J1451" s="23">
        <v>3</v>
      </c>
      <c r="K1451" s="23">
        <v>1</v>
      </c>
      <c r="L1451" s="23" t="s">
        <v>8345</v>
      </c>
      <c r="N1451" s="24" t="b">
        <f t="shared" si="200"/>
        <v>0</v>
      </c>
      <c r="O1451" s="24">
        <f t="shared" si="201"/>
        <v>90</v>
      </c>
      <c r="P1451" s="24">
        <f t="shared" si="202"/>
        <v>4.45</v>
      </c>
      <c r="Q1451" s="24" t="str">
        <f t="shared" si="203"/>
        <v>YES</v>
      </c>
      <c r="R1451" s="24" t="str">
        <f t="shared" si="204"/>
        <v>YES</v>
      </c>
      <c r="S1451" s="24" t="b">
        <f t="shared" si="205"/>
        <v>1</v>
      </c>
      <c r="T1451" s="24" t="b">
        <f t="shared" si="206"/>
        <v>1</v>
      </c>
      <c r="U1451" s="24">
        <f t="shared" si="207"/>
        <v>1441</v>
      </c>
      <c r="V1451" s="24">
        <f t="shared" si="208"/>
        <v>1422</v>
      </c>
      <c r="W1451" s="24"/>
      <c r="X1451" s="23" t="s">
        <v>1480</v>
      </c>
      <c r="Y1451" s="23" t="s">
        <v>42</v>
      </c>
      <c r="AA1451" s="24"/>
      <c r="AB1451" s="24"/>
      <c r="AC1451" s="24"/>
      <c r="AD1451" s="24">
        <v>1</v>
      </c>
      <c r="AE1451" s="24">
        <v>1</v>
      </c>
      <c r="AF1451" s="24">
        <v>1</v>
      </c>
      <c r="AG1451" s="24">
        <v>1</v>
      </c>
      <c r="AH1451" s="24">
        <v>1</v>
      </c>
      <c r="AI1451" s="24">
        <v>1</v>
      </c>
      <c r="AJ1451" s="24">
        <v>1</v>
      </c>
      <c r="AK1451" s="24">
        <v>1</v>
      </c>
      <c r="AL1451" s="24">
        <v>3</v>
      </c>
      <c r="AM1451" s="24">
        <v>3</v>
      </c>
      <c r="AN1451" s="24">
        <v>3</v>
      </c>
      <c r="AO1451" s="24">
        <v>1</v>
      </c>
      <c r="AQ1451" s="23" t="s">
        <v>5316</v>
      </c>
      <c r="AR1451" s="23" t="s">
        <v>5317</v>
      </c>
      <c r="AS1451" s="23">
        <v>120.02</v>
      </c>
      <c r="AT1451" s="23">
        <v>1.55</v>
      </c>
      <c r="AU1451" s="23">
        <v>4</v>
      </c>
      <c r="AV1451" s="23">
        <v>-2.4500000000000002</v>
      </c>
      <c r="AW1451" s="23">
        <v>0.42699999999999999</v>
      </c>
      <c r="AY1451" s="23">
        <v>100000</v>
      </c>
      <c r="AZ1451" s="23">
        <v>3</v>
      </c>
      <c r="BA1451" s="23">
        <v>5</v>
      </c>
      <c r="BC1451" s="23" t="s">
        <v>8293</v>
      </c>
      <c r="BD1451" s="23" t="s">
        <v>8293</v>
      </c>
      <c r="BE1451" s="23" t="s">
        <v>8293</v>
      </c>
      <c r="BF1451" s="23" t="s">
        <v>8330</v>
      </c>
    </row>
    <row r="1452" spans="1:58" s="23" customFormat="1" x14ac:dyDescent="0.2">
      <c r="A1452" s="23" t="s">
        <v>5318</v>
      </c>
      <c r="B1452" s="23" t="s">
        <v>5319</v>
      </c>
      <c r="C1452" s="23" t="s">
        <v>38</v>
      </c>
      <c r="D1452" s="23" t="s">
        <v>38</v>
      </c>
      <c r="E1452" s="23">
        <v>8</v>
      </c>
      <c r="F1452" s="23" t="s">
        <v>38</v>
      </c>
      <c r="G1452" s="23" t="s">
        <v>38</v>
      </c>
      <c r="H1452" s="23">
        <v>10</v>
      </c>
      <c r="I1452" s="23" t="s">
        <v>8264</v>
      </c>
      <c r="J1452" s="23">
        <v>3</v>
      </c>
      <c r="K1452" s="23">
        <v>1</v>
      </c>
      <c r="L1452" s="23" t="s">
        <v>8345</v>
      </c>
      <c r="N1452" s="24" t="b">
        <f t="shared" si="200"/>
        <v>0</v>
      </c>
      <c r="O1452" s="24">
        <f t="shared" si="201"/>
        <v>90</v>
      </c>
      <c r="P1452" s="24">
        <f t="shared" si="202"/>
        <v>4.45</v>
      </c>
      <c r="Q1452" s="24" t="str">
        <f t="shared" si="203"/>
        <v>YES</v>
      </c>
      <c r="R1452" s="24" t="str">
        <f t="shared" si="204"/>
        <v>YES</v>
      </c>
      <c r="S1452" s="24" t="b">
        <f t="shared" si="205"/>
        <v>1</v>
      </c>
      <c r="T1452" s="24" t="b">
        <f t="shared" si="206"/>
        <v>1</v>
      </c>
      <c r="U1452" s="24">
        <f t="shared" si="207"/>
        <v>1441</v>
      </c>
      <c r="V1452" s="24">
        <f t="shared" si="208"/>
        <v>1422</v>
      </c>
      <c r="W1452" s="24"/>
      <c r="X1452" s="23" t="s">
        <v>1480</v>
      </c>
      <c r="Y1452" s="23" t="s">
        <v>42</v>
      </c>
      <c r="AA1452" s="24"/>
      <c r="AB1452" s="24"/>
      <c r="AC1452" s="24"/>
      <c r="AD1452" s="24">
        <v>1</v>
      </c>
      <c r="AE1452" s="24">
        <v>1</v>
      </c>
      <c r="AF1452" s="24">
        <v>1</v>
      </c>
      <c r="AG1452" s="24">
        <v>1</v>
      </c>
      <c r="AH1452" s="24">
        <v>1</v>
      </c>
      <c r="AI1452" s="24">
        <v>1</v>
      </c>
      <c r="AJ1452" s="24">
        <v>3</v>
      </c>
      <c r="AK1452" s="24">
        <v>1</v>
      </c>
      <c r="AL1452" s="24">
        <v>1</v>
      </c>
      <c r="AM1452" s="24">
        <v>1</v>
      </c>
      <c r="AN1452" s="24">
        <v>1</v>
      </c>
      <c r="AO1452" s="24">
        <v>1</v>
      </c>
      <c r="AQ1452" s="23" t="s">
        <v>5320</v>
      </c>
      <c r="AR1452" s="23" t="s">
        <v>5321</v>
      </c>
      <c r="AS1452" s="23">
        <v>148.24</v>
      </c>
      <c r="AT1452" s="23">
        <v>4.1900000000000004</v>
      </c>
      <c r="AU1452" s="23">
        <v>4</v>
      </c>
      <c r="AV1452" s="23">
        <v>0.19000000000000039</v>
      </c>
      <c r="AW1452" s="23">
        <v>2.98</v>
      </c>
      <c r="AY1452" s="23">
        <v>100000</v>
      </c>
      <c r="AZ1452" s="23">
        <v>3</v>
      </c>
      <c r="BA1452" s="23">
        <v>5</v>
      </c>
      <c r="BC1452" s="23" t="s">
        <v>8293</v>
      </c>
      <c r="BD1452" s="23" t="s">
        <v>8293</v>
      </c>
      <c r="BE1452" s="23" t="s">
        <v>8293</v>
      </c>
      <c r="BF1452" s="23" t="s">
        <v>8330</v>
      </c>
    </row>
    <row r="1453" spans="1:58" s="23" customFormat="1" x14ac:dyDescent="0.2">
      <c r="A1453" s="23" t="s">
        <v>5322</v>
      </c>
      <c r="B1453" s="23" t="s">
        <v>5323</v>
      </c>
      <c r="C1453" s="23" t="s">
        <v>38</v>
      </c>
      <c r="D1453" s="23" t="s">
        <v>38</v>
      </c>
      <c r="E1453" s="23">
        <v>8</v>
      </c>
      <c r="F1453" s="23" t="s">
        <v>38</v>
      </c>
      <c r="G1453" s="23" t="s">
        <v>38</v>
      </c>
      <c r="H1453" s="23">
        <v>10</v>
      </c>
      <c r="I1453" s="23" t="s">
        <v>8264</v>
      </c>
      <c r="J1453" s="23">
        <v>3</v>
      </c>
      <c r="K1453" s="23">
        <v>1</v>
      </c>
      <c r="L1453" s="23" t="s">
        <v>8345</v>
      </c>
      <c r="N1453" s="24" t="b">
        <f t="shared" si="200"/>
        <v>0</v>
      </c>
      <c r="O1453" s="24">
        <f t="shared" si="201"/>
        <v>90</v>
      </c>
      <c r="P1453" s="24">
        <f t="shared" si="202"/>
        <v>4.45</v>
      </c>
      <c r="Q1453" s="24" t="str">
        <f t="shared" si="203"/>
        <v>YES</v>
      </c>
      <c r="R1453" s="24" t="str">
        <f t="shared" si="204"/>
        <v>YES</v>
      </c>
      <c r="S1453" s="24" t="b">
        <f t="shared" si="205"/>
        <v>1</v>
      </c>
      <c r="T1453" s="24" t="b">
        <f t="shared" si="206"/>
        <v>1</v>
      </c>
      <c r="U1453" s="24">
        <f t="shared" si="207"/>
        <v>1441</v>
      </c>
      <c r="V1453" s="24">
        <f t="shared" si="208"/>
        <v>1422</v>
      </c>
      <c r="W1453" s="24"/>
      <c r="X1453" s="23" t="s">
        <v>1480</v>
      </c>
      <c r="Y1453" s="23" t="s">
        <v>42</v>
      </c>
      <c r="AA1453" s="24"/>
      <c r="AB1453" s="24"/>
      <c r="AC1453" s="24"/>
      <c r="AD1453" s="24">
        <v>1</v>
      </c>
      <c r="AE1453" s="24">
        <v>1</v>
      </c>
      <c r="AF1453" s="24">
        <v>1</v>
      </c>
      <c r="AG1453" s="24">
        <v>1</v>
      </c>
      <c r="AH1453" s="24">
        <v>1</v>
      </c>
      <c r="AI1453" s="24">
        <v>1</v>
      </c>
      <c r="AJ1453" s="24">
        <v>1</v>
      </c>
      <c r="AK1453" s="24">
        <v>1</v>
      </c>
      <c r="AL1453" s="24">
        <v>3</v>
      </c>
      <c r="AM1453" s="24">
        <v>1</v>
      </c>
      <c r="AN1453" s="24">
        <v>3</v>
      </c>
      <c r="AO1453" s="24">
        <v>1</v>
      </c>
      <c r="AQ1453" s="23" t="s">
        <v>5324</v>
      </c>
      <c r="AR1453" s="23" t="s">
        <v>5325</v>
      </c>
      <c r="AS1453" s="23">
        <v>102.03</v>
      </c>
      <c r="AT1453" s="23">
        <v>1.68</v>
      </c>
      <c r="AU1453" s="23">
        <v>4</v>
      </c>
      <c r="AV1453" s="23">
        <v>-2.3200000000000003</v>
      </c>
      <c r="AW1453" s="23">
        <v>0.45400000000000001</v>
      </c>
      <c r="AY1453" s="23">
        <v>100000</v>
      </c>
      <c r="AZ1453" s="23">
        <v>3</v>
      </c>
      <c r="BA1453" s="23">
        <v>5</v>
      </c>
      <c r="BC1453" s="23" t="s">
        <v>8293</v>
      </c>
      <c r="BD1453" s="23" t="s">
        <v>8293</v>
      </c>
      <c r="BE1453" s="23" t="s">
        <v>8293</v>
      </c>
      <c r="BF1453" s="23" t="s">
        <v>8330</v>
      </c>
    </row>
    <row r="1454" spans="1:58" s="23" customFormat="1" x14ac:dyDescent="0.2">
      <c r="A1454" s="23" t="s">
        <v>5326</v>
      </c>
      <c r="B1454" s="23" t="s">
        <v>5327</v>
      </c>
      <c r="C1454" s="23" t="s">
        <v>38</v>
      </c>
      <c r="D1454" s="23" t="s">
        <v>38</v>
      </c>
      <c r="E1454" s="23">
        <v>8</v>
      </c>
      <c r="F1454" s="23" t="s">
        <v>38</v>
      </c>
      <c r="G1454" s="23" t="s">
        <v>38</v>
      </c>
      <c r="H1454" s="23">
        <v>10</v>
      </c>
      <c r="I1454" s="23" t="s">
        <v>8264</v>
      </c>
      <c r="J1454" s="23">
        <v>3</v>
      </c>
      <c r="K1454" s="23">
        <v>1</v>
      </c>
      <c r="L1454" s="23" t="s">
        <v>8345</v>
      </c>
      <c r="N1454" s="24" t="b">
        <f t="shared" si="200"/>
        <v>0</v>
      </c>
      <c r="O1454" s="24">
        <f t="shared" si="201"/>
        <v>90</v>
      </c>
      <c r="P1454" s="24">
        <f t="shared" si="202"/>
        <v>4.45</v>
      </c>
      <c r="Q1454" s="24" t="str">
        <f t="shared" si="203"/>
        <v>YES</v>
      </c>
      <c r="R1454" s="24" t="str">
        <f t="shared" si="204"/>
        <v>YES</v>
      </c>
      <c r="S1454" s="24" t="b">
        <f t="shared" si="205"/>
        <v>1</v>
      </c>
      <c r="T1454" s="24" t="b">
        <f t="shared" si="206"/>
        <v>1</v>
      </c>
      <c r="U1454" s="24">
        <f t="shared" si="207"/>
        <v>1441</v>
      </c>
      <c r="V1454" s="24">
        <f t="shared" si="208"/>
        <v>1422</v>
      </c>
      <c r="W1454" s="24"/>
      <c r="X1454" s="23" t="s">
        <v>1480</v>
      </c>
      <c r="Y1454" s="23" t="s">
        <v>42</v>
      </c>
      <c r="AA1454" s="24"/>
      <c r="AB1454" s="24"/>
      <c r="AC1454" s="24"/>
      <c r="AD1454" s="24">
        <v>1</v>
      </c>
      <c r="AE1454" s="24">
        <v>1</v>
      </c>
      <c r="AF1454" s="24">
        <v>3</v>
      </c>
      <c r="AG1454" s="24">
        <v>3</v>
      </c>
      <c r="AH1454" s="24">
        <v>1</v>
      </c>
      <c r="AI1454" s="24">
        <v>3</v>
      </c>
      <c r="AJ1454" s="24">
        <v>3</v>
      </c>
      <c r="AK1454" s="24">
        <v>3</v>
      </c>
      <c r="AL1454" s="24">
        <v>1</v>
      </c>
      <c r="AM1454" s="24">
        <v>1</v>
      </c>
      <c r="AN1454" s="24">
        <v>1</v>
      </c>
      <c r="AO1454" s="24">
        <v>1</v>
      </c>
      <c r="AQ1454" s="23" t="s">
        <v>5328</v>
      </c>
      <c r="AR1454" s="23" t="s">
        <v>1519</v>
      </c>
      <c r="AS1454" s="23">
        <v>170.33</v>
      </c>
      <c r="AT1454" s="23">
        <v>6.01</v>
      </c>
      <c r="AU1454" s="23">
        <v>4</v>
      </c>
      <c r="AV1454" s="23">
        <v>2.0099999999999998</v>
      </c>
      <c r="AW1454" s="23">
        <v>4.2</v>
      </c>
      <c r="AY1454" s="23">
        <v>100000</v>
      </c>
      <c r="AZ1454" s="23">
        <v>3</v>
      </c>
      <c r="BA1454" s="23">
        <v>5</v>
      </c>
      <c r="BC1454" s="23" t="s">
        <v>8293</v>
      </c>
      <c r="BD1454" s="23" t="s">
        <v>8293</v>
      </c>
      <c r="BE1454" s="23" t="s">
        <v>8293</v>
      </c>
      <c r="BF1454" s="23" t="s">
        <v>8330</v>
      </c>
    </row>
    <row r="1455" spans="1:58" s="23" customFormat="1" x14ac:dyDescent="0.2">
      <c r="A1455" s="23" t="s">
        <v>5329</v>
      </c>
      <c r="B1455" s="23" t="s">
        <v>5330</v>
      </c>
      <c r="C1455" s="23" t="s">
        <v>38</v>
      </c>
      <c r="D1455" s="23" t="s">
        <v>38</v>
      </c>
      <c r="E1455" s="23">
        <v>8</v>
      </c>
      <c r="F1455" s="23" t="s">
        <v>38</v>
      </c>
      <c r="G1455" s="23" t="s">
        <v>38</v>
      </c>
      <c r="H1455" s="23">
        <v>10</v>
      </c>
      <c r="I1455" s="23" t="s">
        <v>8264</v>
      </c>
      <c r="J1455" s="23">
        <v>3</v>
      </c>
      <c r="K1455" s="23">
        <v>1</v>
      </c>
      <c r="L1455" s="23" t="s">
        <v>8345</v>
      </c>
      <c r="N1455" s="24" t="b">
        <f t="shared" si="200"/>
        <v>0</v>
      </c>
      <c r="O1455" s="24">
        <f t="shared" si="201"/>
        <v>90</v>
      </c>
      <c r="P1455" s="24">
        <f t="shared" si="202"/>
        <v>4.45</v>
      </c>
      <c r="Q1455" s="24" t="str">
        <f t="shared" si="203"/>
        <v>YES</v>
      </c>
      <c r="R1455" s="24" t="str">
        <f t="shared" si="204"/>
        <v>YES</v>
      </c>
      <c r="S1455" s="24" t="b">
        <f t="shared" si="205"/>
        <v>1</v>
      </c>
      <c r="T1455" s="24" t="b">
        <f t="shared" si="206"/>
        <v>1</v>
      </c>
      <c r="U1455" s="24">
        <f t="shared" si="207"/>
        <v>1441</v>
      </c>
      <c r="V1455" s="24">
        <f t="shared" si="208"/>
        <v>1422</v>
      </c>
      <c r="W1455" s="24"/>
      <c r="X1455" s="23" t="s">
        <v>1480</v>
      </c>
      <c r="Y1455" s="23" t="s">
        <v>42</v>
      </c>
      <c r="AA1455" s="24"/>
      <c r="AB1455" s="24"/>
      <c r="AC1455" s="24"/>
      <c r="AD1455" s="24">
        <v>1</v>
      </c>
      <c r="AE1455" s="24">
        <v>3</v>
      </c>
      <c r="AF1455" s="24">
        <v>3</v>
      </c>
      <c r="AG1455" s="24">
        <v>3</v>
      </c>
      <c r="AH1455" s="24">
        <v>3</v>
      </c>
      <c r="AI1455" s="24">
        <v>3</v>
      </c>
      <c r="AJ1455" s="24">
        <v>3</v>
      </c>
      <c r="AK1455" s="24">
        <v>3</v>
      </c>
      <c r="AL1455" s="24">
        <v>1</v>
      </c>
      <c r="AM1455" s="24">
        <v>1</v>
      </c>
      <c r="AN1455" s="24">
        <v>1</v>
      </c>
      <c r="AO1455" s="24">
        <v>1</v>
      </c>
      <c r="AQ1455" s="23" t="s">
        <v>5331</v>
      </c>
      <c r="AR1455" s="23" t="s">
        <v>845</v>
      </c>
      <c r="AS1455" s="23">
        <v>147</v>
      </c>
      <c r="AT1455" s="23">
        <v>3.43</v>
      </c>
      <c r="AU1455" s="23">
        <v>4.5350000000000001</v>
      </c>
      <c r="AV1455" s="23">
        <v>-1.105</v>
      </c>
      <c r="AW1455" s="23">
        <v>3.42</v>
      </c>
      <c r="AY1455" s="23">
        <v>100000</v>
      </c>
      <c r="AZ1455" s="23">
        <v>3</v>
      </c>
      <c r="BA1455" s="23">
        <v>5</v>
      </c>
      <c r="BC1455" s="23" t="s">
        <v>8293</v>
      </c>
      <c r="BD1455" s="23" t="s">
        <v>8293</v>
      </c>
      <c r="BE1455" s="23" t="s">
        <v>8293</v>
      </c>
      <c r="BF1455" s="23" t="s">
        <v>8330</v>
      </c>
    </row>
    <row r="1456" spans="1:58" s="23" customFormat="1" x14ac:dyDescent="0.2">
      <c r="A1456" s="23" t="s">
        <v>5332</v>
      </c>
      <c r="B1456" s="23" t="s">
        <v>5333</v>
      </c>
      <c r="C1456" s="23" t="s">
        <v>38</v>
      </c>
      <c r="D1456" s="23" t="s">
        <v>38</v>
      </c>
      <c r="E1456" s="23">
        <v>10</v>
      </c>
      <c r="F1456" s="23" t="s">
        <v>115</v>
      </c>
      <c r="G1456" s="23" t="s">
        <v>38</v>
      </c>
      <c r="H1456" s="23">
        <v>8</v>
      </c>
      <c r="I1456" s="23" t="s">
        <v>8264</v>
      </c>
      <c r="J1456" s="23">
        <v>3</v>
      </c>
      <c r="K1456" s="23">
        <v>1</v>
      </c>
      <c r="L1456" s="23" t="s">
        <v>8345</v>
      </c>
      <c r="N1456" s="24" t="b">
        <f t="shared" si="200"/>
        <v>0</v>
      </c>
      <c r="O1456" s="24">
        <f t="shared" si="201"/>
        <v>90</v>
      </c>
      <c r="P1456" s="24">
        <f t="shared" si="202"/>
        <v>4.45</v>
      </c>
      <c r="Q1456" s="24" t="str">
        <f t="shared" si="203"/>
        <v>YES</v>
      </c>
      <c r="R1456" s="24" t="str">
        <f t="shared" si="204"/>
        <v>YES</v>
      </c>
      <c r="S1456" s="24" t="b">
        <f t="shared" si="205"/>
        <v>1</v>
      </c>
      <c r="T1456" s="24" t="b">
        <f t="shared" si="206"/>
        <v>1</v>
      </c>
      <c r="U1456" s="24">
        <f t="shared" si="207"/>
        <v>1441</v>
      </c>
      <c r="V1456" s="24">
        <f t="shared" si="208"/>
        <v>1422</v>
      </c>
      <c r="W1456" s="24"/>
      <c r="X1456" s="23" t="s">
        <v>1480</v>
      </c>
      <c r="Y1456" s="23" t="s">
        <v>42</v>
      </c>
      <c r="AA1456" s="24"/>
      <c r="AB1456" s="24"/>
      <c r="AC1456" s="24"/>
      <c r="AD1456" s="24">
        <v>1</v>
      </c>
      <c r="AE1456" s="24">
        <v>1</v>
      </c>
      <c r="AF1456" s="24">
        <v>1</v>
      </c>
      <c r="AG1456" s="24">
        <v>1</v>
      </c>
      <c r="AH1456" s="24">
        <v>1</v>
      </c>
      <c r="AI1456" s="24">
        <v>1</v>
      </c>
      <c r="AJ1456" s="24">
        <v>1</v>
      </c>
      <c r="AK1456" s="24">
        <v>1</v>
      </c>
      <c r="AL1456" s="24">
        <v>3</v>
      </c>
      <c r="AM1456" s="24">
        <v>3</v>
      </c>
      <c r="AN1456" s="24">
        <v>3</v>
      </c>
      <c r="AO1456" s="24">
        <v>1</v>
      </c>
      <c r="AQ1456" s="23" t="s">
        <v>5334</v>
      </c>
      <c r="AR1456" s="23" t="s">
        <v>2852</v>
      </c>
      <c r="AS1456" s="23">
        <v>96.126999999999995</v>
      </c>
      <c r="AT1456" s="23">
        <v>1.1499999999999999</v>
      </c>
      <c r="AU1456" s="23">
        <v>4</v>
      </c>
      <c r="AV1456" s="23">
        <v>-2.85</v>
      </c>
      <c r="AW1456" s="23">
        <v>0.27500000000000002</v>
      </c>
      <c r="AY1456" s="23" t="s">
        <v>324</v>
      </c>
      <c r="AZ1456" s="23" t="s">
        <v>325</v>
      </c>
      <c r="BA1456" s="23">
        <v>5</v>
      </c>
      <c r="BC1456" s="23" t="s">
        <v>8293</v>
      </c>
      <c r="BD1456" s="23" t="s">
        <v>8293</v>
      </c>
      <c r="BE1456" s="23" t="s">
        <v>8293</v>
      </c>
      <c r="BF1456" s="23" t="s">
        <v>8330</v>
      </c>
    </row>
    <row r="1457" spans="1:58" s="23" customFormat="1" x14ac:dyDescent="0.2">
      <c r="A1457" s="23" t="s">
        <v>5335</v>
      </c>
      <c r="B1457" s="23" t="s">
        <v>5336</v>
      </c>
      <c r="C1457" s="23" t="s">
        <v>38</v>
      </c>
      <c r="D1457" s="23" t="s">
        <v>38</v>
      </c>
      <c r="E1457" s="23">
        <v>5.25</v>
      </c>
      <c r="F1457" s="23" t="s">
        <v>115</v>
      </c>
      <c r="G1457" s="23" t="s">
        <v>38</v>
      </c>
      <c r="H1457" s="23">
        <v>10</v>
      </c>
      <c r="I1457" s="23" t="s">
        <v>8264</v>
      </c>
      <c r="J1457" s="23">
        <v>6</v>
      </c>
      <c r="K1457" s="23">
        <v>1</v>
      </c>
      <c r="L1457" s="23" t="s">
        <v>8345</v>
      </c>
      <c r="N1457" s="24" t="b">
        <f t="shared" si="200"/>
        <v>0</v>
      </c>
      <c r="O1457" s="24">
        <f t="shared" si="201"/>
        <v>89.5</v>
      </c>
      <c r="P1457" s="24">
        <f t="shared" si="202"/>
        <v>4.4249999999999998</v>
      </c>
      <c r="Q1457" s="24" t="str">
        <f t="shared" si="203"/>
        <v>YES</v>
      </c>
      <c r="R1457" s="24" t="str">
        <f t="shared" si="204"/>
        <v>YES</v>
      </c>
      <c r="S1457" s="24" t="b">
        <f t="shared" si="205"/>
        <v>1</v>
      </c>
      <c r="T1457" s="24" t="b">
        <f t="shared" si="206"/>
        <v>1</v>
      </c>
      <c r="U1457" s="24">
        <f t="shared" si="207"/>
        <v>1449</v>
      </c>
      <c r="V1457" s="24">
        <f t="shared" si="208"/>
        <v>1430</v>
      </c>
      <c r="W1457" s="24"/>
      <c r="X1457" s="23" t="s">
        <v>1480</v>
      </c>
      <c r="Y1457" s="23" t="s">
        <v>42</v>
      </c>
      <c r="AA1457" s="24"/>
      <c r="AB1457" s="24"/>
      <c r="AC1457" s="24"/>
      <c r="AD1457" s="24">
        <v>6</v>
      </c>
      <c r="AE1457" s="24">
        <v>6</v>
      </c>
      <c r="AF1457" s="24">
        <v>6</v>
      </c>
      <c r="AG1457" s="24">
        <v>6</v>
      </c>
      <c r="AH1457" s="24">
        <v>6</v>
      </c>
      <c r="AI1457" s="24">
        <v>6</v>
      </c>
      <c r="AJ1457" s="24">
        <v>6</v>
      </c>
      <c r="AK1457" s="24">
        <v>6</v>
      </c>
      <c r="AL1457" s="24">
        <v>6</v>
      </c>
      <c r="AM1457" s="24">
        <v>6</v>
      </c>
      <c r="AN1457" s="24">
        <v>6</v>
      </c>
      <c r="AO1457" s="24">
        <v>6</v>
      </c>
      <c r="AQ1457" s="23" t="s">
        <v>5337</v>
      </c>
      <c r="AR1457" s="23" t="s">
        <v>5338</v>
      </c>
      <c r="AS1457" s="23">
        <v>248.2</v>
      </c>
      <c r="AT1457" s="23">
        <v>2.95</v>
      </c>
      <c r="AU1457" s="23">
        <v>8.1050000000000004</v>
      </c>
      <c r="AV1457" s="23">
        <v>-5.1550000000000002</v>
      </c>
      <c r="AW1457" s="23">
        <v>0.38</v>
      </c>
      <c r="AY1457" s="23" t="s">
        <v>324</v>
      </c>
      <c r="AZ1457" s="23" t="s">
        <v>325</v>
      </c>
      <c r="BA1457" s="23">
        <v>0.25</v>
      </c>
      <c r="BC1457" s="23" t="s">
        <v>8293</v>
      </c>
      <c r="BD1457" s="23" t="s">
        <v>8293</v>
      </c>
      <c r="BE1457" s="23" t="s">
        <v>8293</v>
      </c>
      <c r="BF1457" s="23" t="s">
        <v>8330</v>
      </c>
    </row>
    <row r="1458" spans="1:58" s="23" customFormat="1" x14ac:dyDescent="0.2">
      <c r="A1458" s="23" t="s">
        <v>877</v>
      </c>
      <c r="B1458" s="23" t="s">
        <v>878</v>
      </c>
      <c r="C1458" s="23" t="s">
        <v>8340</v>
      </c>
      <c r="D1458" s="23" t="s">
        <v>38</v>
      </c>
      <c r="E1458" s="23">
        <v>6</v>
      </c>
      <c r="F1458" s="23" t="s">
        <v>38</v>
      </c>
      <c r="G1458" s="23" t="s">
        <v>38</v>
      </c>
      <c r="H1458" s="23">
        <v>8</v>
      </c>
      <c r="I1458" s="23" t="s">
        <v>8264</v>
      </c>
      <c r="J1458" s="23">
        <v>6</v>
      </c>
      <c r="K1458" s="23">
        <v>1</v>
      </c>
      <c r="L1458" s="23" t="s">
        <v>8342</v>
      </c>
      <c r="N1458" s="24" t="b">
        <f t="shared" si="200"/>
        <v>0</v>
      </c>
      <c r="O1458" s="24">
        <f t="shared" si="201"/>
        <v>85</v>
      </c>
      <c r="P1458" s="24">
        <f t="shared" si="202"/>
        <v>4.2</v>
      </c>
      <c r="Q1458" s="24" t="str">
        <f t="shared" si="203"/>
        <v>YES</v>
      </c>
      <c r="R1458" s="24" t="str">
        <f t="shared" si="204"/>
        <v>YES</v>
      </c>
      <c r="S1458" s="24" t="b">
        <f t="shared" si="205"/>
        <v>1</v>
      </c>
      <c r="T1458" s="24" t="b">
        <f t="shared" si="206"/>
        <v>1</v>
      </c>
      <c r="U1458" s="24">
        <f t="shared" si="207"/>
        <v>1450</v>
      </c>
      <c r="V1458" s="24">
        <f t="shared" si="208"/>
        <v>1431</v>
      </c>
      <c r="W1458" s="24"/>
      <c r="X1458" s="23" t="s">
        <v>137</v>
      </c>
      <c r="Y1458" s="23" t="s">
        <v>70</v>
      </c>
      <c r="AA1458" s="24"/>
      <c r="AB1458" s="24"/>
      <c r="AC1458" s="24"/>
      <c r="AD1458" s="24">
        <v>3</v>
      </c>
      <c r="AE1458" s="24">
        <v>3</v>
      </c>
      <c r="AF1458" s="24">
        <v>6</v>
      </c>
      <c r="AG1458" s="24">
        <v>3</v>
      </c>
      <c r="AH1458" s="24">
        <v>6</v>
      </c>
      <c r="AI1458" s="24">
        <v>3</v>
      </c>
      <c r="AJ1458" s="24">
        <v>3</v>
      </c>
      <c r="AK1458" s="24">
        <v>3</v>
      </c>
      <c r="AL1458" s="24">
        <v>6</v>
      </c>
      <c r="AM1458" s="24">
        <v>3</v>
      </c>
      <c r="AN1458" s="24">
        <v>6</v>
      </c>
      <c r="AO1458" s="24">
        <v>3</v>
      </c>
      <c r="AQ1458" s="23" t="s">
        <v>879</v>
      </c>
      <c r="AR1458" s="23" t="s">
        <v>880</v>
      </c>
      <c r="AS1458" s="23">
        <v>86.09</v>
      </c>
      <c r="AT1458" s="23">
        <v>-0.74</v>
      </c>
      <c r="AU1458" s="23">
        <v>6.7590000000000003</v>
      </c>
      <c r="AV1458" s="23">
        <v>-7.4990000000000006</v>
      </c>
      <c r="AW1458" s="23">
        <v>8.9899999999999995E-4</v>
      </c>
      <c r="AY1458" s="23">
        <v>1000</v>
      </c>
      <c r="AZ1458" s="23">
        <v>1</v>
      </c>
      <c r="BA1458" s="23">
        <v>5</v>
      </c>
      <c r="BC1458" s="23" t="s">
        <v>8293</v>
      </c>
      <c r="BD1458" s="23" t="s">
        <v>8320</v>
      </c>
      <c r="BE1458" s="23" t="s">
        <v>8293</v>
      </c>
      <c r="BF1458" s="23" t="s">
        <v>8330</v>
      </c>
    </row>
    <row r="1459" spans="1:58" s="23" customFormat="1" x14ac:dyDescent="0.2">
      <c r="A1459" s="23" t="s">
        <v>5339</v>
      </c>
      <c r="B1459" s="23" t="s">
        <v>5340</v>
      </c>
      <c r="C1459" s="23" t="s">
        <v>38</v>
      </c>
      <c r="D1459" s="23" t="s">
        <v>38</v>
      </c>
      <c r="E1459" s="23">
        <v>6</v>
      </c>
      <c r="F1459" s="23" t="s">
        <v>38</v>
      </c>
      <c r="G1459" s="23" t="s">
        <v>38</v>
      </c>
      <c r="H1459" s="23">
        <v>8</v>
      </c>
      <c r="I1459" s="23" t="s">
        <v>8264</v>
      </c>
      <c r="J1459" s="23">
        <v>6</v>
      </c>
      <c r="K1459" s="23">
        <v>1</v>
      </c>
      <c r="L1459" s="23" t="s">
        <v>8345</v>
      </c>
      <c r="N1459" s="24" t="b">
        <f t="shared" si="200"/>
        <v>0</v>
      </c>
      <c r="O1459" s="24">
        <f t="shared" si="201"/>
        <v>85</v>
      </c>
      <c r="P1459" s="24">
        <f t="shared" si="202"/>
        <v>4.2</v>
      </c>
      <c r="Q1459" s="24" t="str">
        <f t="shared" si="203"/>
        <v>YES</v>
      </c>
      <c r="R1459" s="24" t="str">
        <f t="shared" si="204"/>
        <v>YES</v>
      </c>
      <c r="S1459" s="24" t="b">
        <f t="shared" si="205"/>
        <v>1</v>
      </c>
      <c r="T1459" s="24" t="b">
        <f t="shared" si="206"/>
        <v>1</v>
      </c>
      <c r="U1459" s="24">
        <f t="shared" si="207"/>
        <v>1450</v>
      </c>
      <c r="V1459" s="24">
        <f t="shared" si="208"/>
        <v>1431</v>
      </c>
      <c r="W1459" s="24"/>
      <c r="X1459" s="23" t="s">
        <v>1480</v>
      </c>
      <c r="Y1459" s="23" t="s">
        <v>42</v>
      </c>
      <c r="AA1459" s="24"/>
      <c r="AB1459" s="24"/>
      <c r="AC1459" s="24"/>
      <c r="AD1459" s="24">
        <v>3</v>
      </c>
      <c r="AE1459" s="24">
        <v>3</v>
      </c>
      <c r="AF1459" s="24">
        <v>6</v>
      </c>
      <c r="AG1459" s="24">
        <v>3</v>
      </c>
      <c r="AH1459" s="24">
        <v>6</v>
      </c>
      <c r="AI1459" s="24">
        <v>3</v>
      </c>
      <c r="AJ1459" s="24">
        <v>3</v>
      </c>
      <c r="AK1459" s="24">
        <v>3</v>
      </c>
      <c r="AL1459" s="24">
        <v>6</v>
      </c>
      <c r="AM1459" s="24">
        <v>3</v>
      </c>
      <c r="AN1459" s="24">
        <v>6</v>
      </c>
      <c r="AO1459" s="24">
        <v>3</v>
      </c>
      <c r="AQ1459" s="23" t="s">
        <v>5341</v>
      </c>
      <c r="AR1459" s="23" t="s">
        <v>5342</v>
      </c>
      <c r="AS1459" s="23">
        <v>128.12</v>
      </c>
      <c r="AT1459" s="23">
        <v>-0.28000000000000003</v>
      </c>
      <c r="AU1459" s="23">
        <v>5.3150000000000004</v>
      </c>
      <c r="AV1459" s="23">
        <v>-5.5950000000000006</v>
      </c>
      <c r="AW1459" s="23">
        <v>6.0699999999999997E-2</v>
      </c>
      <c r="AY1459" s="23">
        <v>10</v>
      </c>
      <c r="AZ1459" s="23">
        <v>1</v>
      </c>
      <c r="BA1459" s="23">
        <v>5</v>
      </c>
      <c r="BC1459" s="23" t="s">
        <v>8293</v>
      </c>
      <c r="BD1459" s="23" t="s">
        <v>8293</v>
      </c>
      <c r="BE1459" s="23" t="s">
        <v>8293</v>
      </c>
      <c r="BF1459" s="23" t="s">
        <v>8330</v>
      </c>
    </row>
    <row r="1460" spans="1:58" s="23" customFormat="1" x14ac:dyDescent="0.2">
      <c r="A1460" s="23" t="s">
        <v>5343</v>
      </c>
      <c r="B1460" s="23" t="s">
        <v>5344</v>
      </c>
      <c r="C1460" s="23" t="s">
        <v>38</v>
      </c>
      <c r="D1460" s="23" t="s">
        <v>38</v>
      </c>
      <c r="E1460" s="23">
        <v>6</v>
      </c>
      <c r="F1460" s="23" t="s">
        <v>38</v>
      </c>
      <c r="G1460" s="23" t="s">
        <v>38</v>
      </c>
      <c r="H1460" s="23">
        <v>8</v>
      </c>
      <c r="I1460" s="23" t="s">
        <v>8264</v>
      </c>
      <c r="J1460" s="23">
        <v>6</v>
      </c>
      <c r="K1460" s="23">
        <v>1</v>
      </c>
      <c r="L1460" s="23" t="s">
        <v>8345</v>
      </c>
      <c r="N1460" s="24" t="b">
        <f t="shared" si="200"/>
        <v>0</v>
      </c>
      <c r="O1460" s="24">
        <f t="shared" si="201"/>
        <v>85</v>
      </c>
      <c r="P1460" s="24">
        <f t="shared" si="202"/>
        <v>4.2</v>
      </c>
      <c r="Q1460" s="24" t="str">
        <f t="shared" si="203"/>
        <v>YES</v>
      </c>
      <c r="R1460" s="24" t="str">
        <f t="shared" si="204"/>
        <v>YES</v>
      </c>
      <c r="S1460" s="24" t="b">
        <f t="shared" si="205"/>
        <v>1</v>
      </c>
      <c r="T1460" s="24" t="b">
        <f t="shared" si="206"/>
        <v>1</v>
      </c>
      <c r="U1460" s="24">
        <f t="shared" si="207"/>
        <v>1450</v>
      </c>
      <c r="V1460" s="24">
        <f t="shared" si="208"/>
        <v>1431</v>
      </c>
      <c r="W1460" s="24"/>
      <c r="X1460" s="23" t="s">
        <v>1480</v>
      </c>
      <c r="Y1460" s="23" t="s">
        <v>42</v>
      </c>
      <c r="AA1460" s="24"/>
      <c r="AB1460" s="24"/>
      <c r="AC1460" s="24"/>
      <c r="AD1460" s="24">
        <v>3</v>
      </c>
      <c r="AE1460" s="24">
        <v>3</v>
      </c>
      <c r="AF1460" s="24">
        <v>6</v>
      </c>
      <c r="AG1460" s="24">
        <v>3</v>
      </c>
      <c r="AH1460" s="24">
        <v>3</v>
      </c>
      <c r="AI1460" s="24">
        <v>3</v>
      </c>
      <c r="AJ1460" s="24">
        <v>3</v>
      </c>
      <c r="AK1460" s="24">
        <v>3</v>
      </c>
      <c r="AL1460" s="24">
        <v>6</v>
      </c>
      <c r="AM1460" s="24">
        <v>3</v>
      </c>
      <c r="AN1460" s="24">
        <v>6</v>
      </c>
      <c r="AO1460" s="24">
        <v>3</v>
      </c>
      <c r="AQ1460" s="23" t="s">
        <v>5345</v>
      </c>
      <c r="AR1460" s="23" t="s">
        <v>4404</v>
      </c>
      <c r="AS1460" s="23">
        <v>154.24</v>
      </c>
      <c r="AT1460" s="23">
        <v>3.37</v>
      </c>
      <c r="AU1460" s="23">
        <v>6.6310000000000002</v>
      </c>
      <c r="AV1460" s="23">
        <v>-3.2610000000000001</v>
      </c>
      <c r="AW1460" s="23">
        <v>1.1399999999999999</v>
      </c>
      <c r="AY1460" s="23">
        <v>10</v>
      </c>
      <c r="AZ1460" s="23">
        <v>1</v>
      </c>
      <c r="BA1460" s="23">
        <v>5</v>
      </c>
      <c r="BC1460" s="23" t="s">
        <v>8293</v>
      </c>
      <c r="BD1460" s="23" t="s">
        <v>8293</v>
      </c>
      <c r="BE1460" s="23" t="s">
        <v>8293</v>
      </c>
      <c r="BF1460" s="23" t="s">
        <v>8330</v>
      </c>
    </row>
    <row r="1461" spans="1:58" s="23" customFormat="1" x14ac:dyDescent="0.2">
      <c r="A1461" s="23" t="s">
        <v>5346</v>
      </c>
      <c r="B1461" s="23" t="s">
        <v>5347</v>
      </c>
      <c r="C1461" s="23" t="s">
        <v>38</v>
      </c>
      <c r="D1461" s="23" t="s">
        <v>38</v>
      </c>
      <c r="E1461" s="23">
        <v>6</v>
      </c>
      <c r="F1461" s="23" t="s">
        <v>38</v>
      </c>
      <c r="G1461" s="23" t="s">
        <v>38</v>
      </c>
      <c r="H1461" s="23">
        <v>8</v>
      </c>
      <c r="I1461" s="23" t="s">
        <v>8264</v>
      </c>
      <c r="J1461" s="23">
        <v>6</v>
      </c>
      <c r="K1461" s="23">
        <v>1</v>
      </c>
      <c r="L1461" s="23" t="s">
        <v>8345</v>
      </c>
      <c r="N1461" s="24" t="b">
        <f t="shared" si="200"/>
        <v>0</v>
      </c>
      <c r="O1461" s="24">
        <f t="shared" si="201"/>
        <v>85</v>
      </c>
      <c r="P1461" s="24">
        <f t="shared" si="202"/>
        <v>4.2</v>
      </c>
      <c r="Q1461" s="24" t="str">
        <f t="shared" si="203"/>
        <v>YES</v>
      </c>
      <c r="R1461" s="24" t="str">
        <f t="shared" si="204"/>
        <v>YES</v>
      </c>
      <c r="S1461" s="24" t="b">
        <f t="shared" si="205"/>
        <v>1</v>
      </c>
      <c r="T1461" s="24" t="b">
        <f t="shared" si="206"/>
        <v>1</v>
      </c>
      <c r="U1461" s="24">
        <f t="shared" si="207"/>
        <v>1450</v>
      </c>
      <c r="V1461" s="24">
        <f t="shared" si="208"/>
        <v>1431</v>
      </c>
      <c r="W1461" s="24"/>
      <c r="X1461" s="23" t="s">
        <v>1480</v>
      </c>
      <c r="Y1461" s="23" t="s">
        <v>42</v>
      </c>
      <c r="AA1461" s="24"/>
      <c r="AB1461" s="24"/>
      <c r="AC1461" s="24"/>
      <c r="AD1461" s="24">
        <v>3</v>
      </c>
      <c r="AE1461" s="24">
        <v>3</v>
      </c>
      <c r="AF1461" s="24">
        <v>6</v>
      </c>
      <c r="AG1461" s="24">
        <v>3</v>
      </c>
      <c r="AH1461" s="24">
        <v>3</v>
      </c>
      <c r="AI1461" s="24">
        <v>3</v>
      </c>
      <c r="AJ1461" s="24">
        <v>3</v>
      </c>
      <c r="AK1461" s="24">
        <v>3</v>
      </c>
      <c r="AL1461" s="24">
        <v>6</v>
      </c>
      <c r="AM1461" s="24">
        <v>3</v>
      </c>
      <c r="AN1461" s="24">
        <v>6</v>
      </c>
      <c r="AO1461" s="24">
        <v>3</v>
      </c>
      <c r="AQ1461" s="23" t="s">
        <v>5345</v>
      </c>
      <c r="AR1461" s="23" t="s">
        <v>4404</v>
      </c>
      <c r="AS1461" s="23">
        <v>154.24</v>
      </c>
      <c r="AT1461" s="23">
        <v>3.37</v>
      </c>
      <c r="AU1461" s="23">
        <v>6.6310000000000002</v>
      </c>
      <c r="AV1461" s="23">
        <v>-3.2610000000000001</v>
      </c>
      <c r="AW1461" s="23">
        <v>1.1399999999999999</v>
      </c>
      <c r="AY1461" s="23">
        <v>10</v>
      </c>
      <c r="AZ1461" s="23">
        <v>1</v>
      </c>
      <c r="BA1461" s="23">
        <v>5</v>
      </c>
      <c r="BC1461" s="23" t="s">
        <v>8293</v>
      </c>
      <c r="BD1461" s="23" t="s">
        <v>8293</v>
      </c>
      <c r="BE1461" s="23" t="s">
        <v>8293</v>
      </c>
      <c r="BF1461" s="23" t="s">
        <v>8330</v>
      </c>
    </row>
    <row r="1462" spans="1:58" s="23" customFormat="1" x14ac:dyDescent="0.2">
      <c r="A1462" s="23" t="s">
        <v>5348</v>
      </c>
      <c r="B1462" s="23" t="s">
        <v>5349</v>
      </c>
      <c r="C1462" s="23" t="s">
        <v>38</v>
      </c>
      <c r="D1462" s="23" t="s">
        <v>38</v>
      </c>
      <c r="E1462" s="23">
        <v>6</v>
      </c>
      <c r="F1462" s="23" t="s">
        <v>38</v>
      </c>
      <c r="G1462" s="23" t="s">
        <v>38</v>
      </c>
      <c r="H1462" s="23">
        <v>8</v>
      </c>
      <c r="I1462" s="23" t="s">
        <v>8264</v>
      </c>
      <c r="J1462" s="23">
        <v>6</v>
      </c>
      <c r="K1462" s="23">
        <v>1</v>
      </c>
      <c r="L1462" s="23" t="s">
        <v>8345</v>
      </c>
      <c r="N1462" s="24" t="b">
        <f t="shared" si="200"/>
        <v>0</v>
      </c>
      <c r="O1462" s="24">
        <f t="shared" si="201"/>
        <v>85</v>
      </c>
      <c r="P1462" s="24">
        <f t="shared" si="202"/>
        <v>4.2</v>
      </c>
      <c r="Q1462" s="24" t="str">
        <f t="shared" si="203"/>
        <v>YES</v>
      </c>
      <c r="R1462" s="24" t="str">
        <f t="shared" si="204"/>
        <v>YES</v>
      </c>
      <c r="S1462" s="24" t="b">
        <f t="shared" si="205"/>
        <v>1</v>
      </c>
      <c r="T1462" s="24" t="b">
        <f t="shared" si="206"/>
        <v>1</v>
      </c>
      <c r="U1462" s="24">
        <f t="shared" si="207"/>
        <v>1450</v>
      </c>
      <c r="V1462" s="24">
        <f t="shared" si="208"/>
        <v>1431</v>
      </c>
      <c r="W1462" s="24"/>
      <c r="X1462" s="23" t="s">
        <v>1480</v>
      </c>
      <c r="Y1462" s="23" t="s">
        <v>42</v>
      </c>
      <c r="AA1462" s="24"/>
      <c r="AB1462" s="24"/>
      <c r="AC1462" s="24"/>
      <c r="AD1462" s="24">
        <v>6</v>
      </c>
      <c r="AE1462" s="24">
        <v>6</v>
      </c>
      <c r="AF1462" s="24">
        <v>6</v>
      </c>
      <c r="AG1462" s="24">
        <v>6</v>
      </c>
      <c r="AH1462" s="24">
        <v>3</v>
      </c>
      <c r="AI1462" s="24">
        <v>6</v>
      </c>
      <c r="AJ1462" s="24">
        <v>6</v>
      </c>
      <c r="AK1462" s="24">
        <v>6</v>
      </c>
      <c r="AL1462" s="24">
        <v>6</v>
      </c>
      <c r="AM1462" s="24">
        <v>6</v>
      </c>
      <c r="AN1462" s="24">
        <v>6</v>
      </c>
      <c r="AO1462" s="24">
        <v>6</v>
      </c>
      <c r="AQ1462" s="23" t="s">
        <v>5350</v>
      </c>
      <c r="AR1462" s="23" t="s">
        <v>811</v>
      </c>
      <c r="AS1462" s="23">
        <v>206.31</v>
      </c>
      <c r="AT1462" s="23">
        <v>4.4400000000000004</v>
      </c>
      <c r="AU1462" s="23">
        <v>8.6300000000000008</v>
      </c>
      <c r="AV1462" s="23">
        <v>-4.1900000000000004</v>
      </c>
      <c r="AW1462" s="23">
        <v>0.38700000000000001</v>
      </c>
      <c r="AY1462" s="23">
        <v>10</v>
      </c>
      <c r="AZ1462" s="23">
        <v>1</v>
      </c>
      <c r="BA1462" s="23">
        <v>5</v>
      </c>
      <c r="BC1462" s="23" t="s">
        <v>8293</v>
      </c>
      <c r="BD1462" s="23" t="s">
        <v>8293</v>
      </c>
      <c r="BE1462" s="23" t="s">
        <v>8293</v>
      </c>
      <c r="BF1462" s="23" t="s">
        <v>8330</v>
      </c>
    </row>
    <row r="1463" spans="1:58" s="23" customFormat="1" x14ac:dyDescent="0.2">
      <c r="A1463" s="23" t="s">
        <v>5351</v>
      </c>
      <c r="B1463" s="23" t="s">
        <v>5352</v>
      </c>
      <c r="C1463" s="23" t="s">
        <v>38</v>
      </c>
      <c r="D1463" s="23" t="s">
        <v>38</v>
      </c>
      <c r="E1463" s="23">
        <v>6</v>
      </c>
      <c r="F1463" s="23" t="s">
        <v>38</v>
      </c>
      <c r="G1463" s="23" t="s">
        <v>38</v>
      </c>
      <c r="H1463" s="23">
        <v>8</v>
      </c>
      <c r="I1463" s="23" t="s">
        <v>8264</v>
      </c>
      <c r="J1463" s="23">
        <v>6</v>
      </c>
      <c r="K1463" s="23">
        <v>1</v>
      </c>
      <c r="L1463" s="23" t="s">
        <v>8345</v>
      </c>
      <c r="N1463" s="24" t="b">
        <f t="shared" si="200"/>
        <v>0</v>
      </c>
      <c r="O1463" s="24">
        <f t="shared" si="201"/>
        <v>85</v>
      </c>
      <c r="P1463" s="24">
        <f t="shared" si="202"/>
        <v>4.2</v>
      </c>
      <c r="Q1463" s="24" t="str">
        <f t="shared" si="203"/>
        <v>YES</v>
      </c>
      <c r="R1463" s="24" t="str">
        <f t="shared" si="204"/>
        <v>YES</v>
      </c>
      <c r="S1463" s="24" t="b">
        <f t="shared" si="205"/>
        <v>1</v>
      </c>
      <c r="T1463" s="24" t="b">
        <f t="shared" si="206"/>
        <v>1</v>
      </c>
      <c r="U1463" s="24">
        <f t="shared" si="207"/>
        <v>1450</v>
      </c>
      <c r="V1463" s="24">
        <f t="shared" si="208"/>
        <v>1431</v>
      </c>
      <c r="W1463" s="24"/>
      <c r="X1463" s="23" t="s">
        <v>1480</v>
      </c>
      <c r="Y1463" s="23" t="s">
        <v>42</v>
      </c>
      <c r="AA1463" s="24"/>
      <c r="AB1463" s="24"/>
      <c r="AC1463" s="24"/>
      <c r="AD1463" s="24">
        <v>6</v>
      </c>
      <c r="AE1463" s="24">
        <v>6</v>
      </c>
      <c r="AF1463" s="24">
        <v>3</v>
      </c>
      <c r="AG1463" s="24">
        <v>3</v>
      </c>
      <c r="AH1463" s="24">
        <v>3</v>
      </c>
      <c r="AI1463" s="24">
        <v>3</v>
      </c>
      <c r="AJ1463" s="24">
        <v>3</v>
      </c>
      <c r="AK1463" s="24">
        <v>3</v>
      </c>
      <c r="AL1463" s="24">
        <v>6</v>
      </c>
      <c r="AM1463" s="24">
        <v>3</v>
      </c>
      <c r="AN1463" s="24">
        <v>6</v>
      </c>
      <c r="AO1463" s="24">
        <v>3</v>
      </c>
      <c r="AQ1463" s="23" t="s">
        <v>5353</v>
      </c>
      <c r="AR1463" s="23" t="s">
        <v>807</v>
      </c>
      <c r="AS1463" s="23">
        <v>178.26</v>
      </c>
      <c r="AT1463" s="23">
        <v>3.38</v>
      </c>
      <c r="AU1463" s="23">
        <v>7.8159999999999998</v>
      </c>
      <c r="AV1463" s="23">
        <v>-4.4359999999999999</v>
      </c>
      <c r="AW1463" s="23">
        <v>0.223</v>
      </c>
      <c r="AY1463" s="23">
        <v>10</v>
      </c>
      <c r="AZ1463" s="23">
        <v>1</v>
      </c>
      <c r="BA1463" s="23">
        <v>5</v>
      </c>
      <c r="BC1463" s="23" t="s">
        <v>8293</v>
      </c>
      <c r="BD1463" s="23" t="s">
        <v>8293</v>
      </c>
      <c r="BE1463" s="23" t="s">
        <v>8293</v>
      </c>
      <c r="BF1463" s="23" t="s">
        <v>8330</v>
      </c>
    </row>
    <row r="1464" spans="1:58" s="23" customFormat="1" x14ac:dyDescent="0.2">
      <c r="A1464" s="23" t="s">
        <v>5354</v>
      </c>
      <c r="B1464" s="23" t="s">
        <v>5355</v>
      </c>
      <c r="C1464" s="23" t="s">
        <v>38</v>
      </c>
      <c r="D1464" s="23" t="s">
        <v>38</v>
      </c>
      <c r="E1464" s="23">
        <v>6</v>
      </c>
      <c r="F1464" s="23" t="s">
        <v>38</v>
      </c>
      <c r="G1464" s="23" t="s">
        <v>38</v>
      </c>
      <c r="H1464" s="23">
        <v>8</v>
      </c>
      <c r="I1464" s="23" t="s">
        <v>8264</v>
      </c>
      <c r="J1464" s="23">
        <v>6</v>
      </c>
      <c r="K1464" s="23">
        <v>1</v>
      </c>
      <c r="L1464" s="23" t="s">
        <v>8345</v>
      </c>
      <c r="N1464" s="24" t="b">
        <f t="shared" si="200"/>
        <v>0</v>
      </c>
      <c r="O1464" s="24">
        <f t="shared" si="201"/>
        <v>85</v>
      </c>
      <c r="P1464" s="24">
        <f t="shared" si="202"/>
        <v>4.2</v>
      </c>
      <c r="Q1464" s="24" t="str">
        <f t="shared" si="203"/>
        <v>YES</v>
      </c>
      <c r="R1464" s="24" t="str">
        <f t="shared" si="204"/>
        <v>YES</v>
      </c>
      <c r="S1464" s="24" t="b">
        <f t="shared" si="205"/>
        <v>1</v>
      </c>
      <c r="T1464" s="24" t="b">
        <f t="shared" si="206"/>
        <v>1</v>
      </c>
      <c r="U1464" s="24">
        <f t="shared" si="207"/>
        <v>1450</v>
      </c>
      <c r="V1464" s="24">
        <f t="shared" si="208"/>
        <v>1431</v>
      </c>
      <c r="W1464" s="24"/>
      <c r="X1464" s="23" t="s">
        <v>1480</v>
      </c>
      <c r="Y1464" s="23" t="s">
        <v>42</v>
      </c>
      <c r="AA1464" s="24"/>
      <c r="AB1464" s="24"/>
      <c r="AC1464" s="24"/>
      <c r="AD1464" s="24">
        <v>6</v>
      </c>
      <c r="AE1464" s="24">
        <v>3</v>
      </c>
      <c r="AF1464" s="24">
        <v>3</v>
      </c>
      <c r="AG1464" s="24">
        <v>3</v>
      </c>
      <c r="AH1464" s="24">
        <v>3</v>
      </c>
      <c r="AI1464" s="24">
        <v>3</v>
      </c>
      <c r="AJ1464" s="24">
        <v>6</v>
      </c>
      <c r="AK1464" s="24">
        <v>6</v>
      </c>
      <c r="AL1464" s="24">
        <v>1</v>
      </c>
      <c r="AM1464" s="24">
        <v>6</v>
      </c>
      <c r="AN1464" s="24">
        <v>1</v>
      </c>
      <c r="AO1464" s="24">
        <v>6</v>
      </c>
      <c r="AQ1464" s="23" t="s">
        <v>5356</v>
      </c>
      <c r="AR1464" s="23" t="s">
        <v>5357</v>
      </c>
      <c r="AS1464" s="23">
        <v>697</v>
      </c>
      <c r="AT1464" s="23">
        <v>12</v>
      </c>
      <c r="AU1464" s="23">
        <v>12</v>
      </c>
      <c r="AV1464" s="23">
        <v>0</v>
      </c>
      <c r="AW1464" s="23">
        <v>0.32200000000000001</v>
      </c>
      <c r="AY1464" s="23">
        <v>1000</v>
      </c>
      <c r="AZ1464" s="23">
        <v>1</v>
      </c>
      <c r="BA1464" s="23">
        <v>5</v>
      </c>
      <c r="BC1464" s="23" t="s">
        <v>8293</v>
      </c>
      <c r="BD1464" s="23" t="s">
        <v>8293</v>
      </c>
      <c r="BE1464" s="23" t="s">
        <v>8293</v>
      </c>
      <c r="BF1464" s="23" t="s">
        <v>8330</v>
      </c>
    </row>
    <row r="1465" spans="1:58" s="23" customFormat="1" x14ac:dyDescent="0.2">
      <c r="A1465" s="23" t="s">
        <v>5358</v>
      </c>
      <c r="B1465" s="23" t="s">
        <v>5359</v>
      </c>
      <c r="C1465" s="23" t="s">
        <v>38</v>
      </c>
      <c r="D1465" s="23" t="s">
        <v>38</v>
      </c>
      <c r="E1465" s="23">
        <v>6</v>
      </c>
      <c r="F1465" s="23" t="s">
        <v>38</v>
      </c>
      <c r="G1465" s="23" t="s">
        <v>115</v>
      </c>
      <c r="H1465" s="23">
        <v>8</v>
      </c>
      <c r="I1465" s="23" t="s">
        <v>8264</v>
      </c>
      <c r="J1465" s="23">
        <v>6</v>
      </c>
      <c r="K1465" s="23">
        <v>1</v>
      </c>
      <c r="L1465" s="23" t="s">
        <v>8342</v>
      </c>
      <c r="N1465" s="24" t="b">
        <f t="shared" si="200"/>
        <v>0</v>
      </c>
      <c r="O1465" s="24">
        <f t="shared" si="201"/>
        <v>85</v>
      </c>
      <c r="P1465" s="24">
        <f t="shared" si="202"/>
        <v>4.2</v>
      </c>
      <c r="Q1465" s="24" t="str">
        <f t="shared" si="203"/>
        <v>YES</v>
      </c>
      <c r="R1465" s="24" t="str">
        <f t="shared" si="204"/>
        <v>YES</v>
      </c>
      <c r="S1465" s="24" t="b">
        <f t="shared" si="205"/>
        <v>1</v>
      </c>
      <c r="T1465" s="24" t="b">
        <f t="shared" si="206"/>
        <v>1</v>
      </c>
      <c r="U1465" s="24">
        <f t="shared" si="207"/>
        <v>1450</v>
      </c>
      <c r="V1465" s="24">
        <f t="shared" si="208"/>
        <v>1431</v>
      </c>
      <c r="W1465" s="24"/>
      <c r="X1465" s="23" t="s">
        <v>1475</v>
      </c>
      <c r="Y1465" s="23" t="s">
        <v>95</v>
      </c>
      <c r="AA1465" s="24"/>
      <c r="AB1465" s="24"/>
      <c r="AC1465" s="24"/>
      <c r="AD1465" s="24">
        <v>3</v>
      </c>
      <c r="AE1465" s="24">
        <v>3</v>
      </c>
      <c r="AF1465" s="24">
        <v>6</v>
      </c>
      <c r="AG1465" s="24">
        <v>3</v>
      </c>
      <c r="AH1465" s="24">
        <v>6</v>
      </c>
      <c r="AI1465" s="24">
        <v>3</v>
      </c>
      <c r="AJ1465" s="24">
        <v>3</v>
      </c>
      <c r="AK1465" s="24">
        <v>3</v>
      </c>
      <c r="AL1465" s="24">
        <v>6</v>
      </c>
      <c r="AM1465" s="24">
        <v>3</v>
      </c>
      <c r="AN1465" s="24">
        <v>6</v>
      </c>
      <c r="AO1465" s="24">
        <v>3</v>
      </c>
      <c r="AQ1465" s="23" t="s">
        <v>5360</v>
      </c>
      <c r="AR1465" s="23" t="s">
        <v>5361</v>
      </c>
      <c r="AS1465" s="23">
        <v>88.105999999999995</v>
      </c>
      <c r="AT1465" s="23">
        <v>-0.49</v>
      </c>
      <c r="AU1465" s="23">
        <v>6.6529999999999996</v>
      </c>
      <c r="AV1465" s="23">
        <v>-7.1429999999999998</v>
      </c>
      <c r="AW1465" s="23">
        <v>2.0999999999999999E-3</v>
      </c>
      <c r="AY1465" s="23">
        <v>10</v>
      </c>
      <c r="AZ1465" s="23">
        <v>1</v>
      </c>
      <c r="BA1465" s="23" t="s">
        <v>151</v>
      </c>
      <c r="BC1465" s="23" t="s">
        <v>8293</v>
      </c>
      <c r="BD1465" s="23" t="s">
        <v>8293</v>
      </c>
      <c r="BE1465" s="23" t="s">
        <v>8293</v>
      </c>
      <c r="BF1465" s="23" t="s">
        <v>8330</v>
      </c>
    </row>
    <row r="1466" spans="1:58" s="23" customFormat="1" x14ac:dyDescent="0.2">
      <c r="A1466" s="23" t="s">
        <v>5362</v>
      </c>
      <c r="B1466" s="23" t="s">
        <v>5363</v>
      </c>
      <c r="C1466" s="23" t="s">
        <v>38</v>
      </c>
      <c r="D1466" s="23" t="s">
        <v>38</v>
      </c>
      <c r="E1466" s="23">
        <v>8</v>
      </c>
      <c r="F1466" s="23" t="s">
        <v>38</v>
      </c>
      <c r="G1466" s="23" t="s">
        <v>38</v>
      </c>
      <c r="H1466" s="23">
        <v>6</v>
      </c>
      <c r="I1466" s="23" t="s">
        <v>8264</v>
      </c>
      <c r="J1466" s="23">
        <v>6</v>
      </c>
      <c r="K1466" s="23">
        <v>1</v>
      </c>
      <c r="L1466" s="23" t="s">
        <v>8342</v>
      </c>
      <c r="N1466" s="24" t="b">
        <f t="shared" si="200"/>
        <v>0</v>
      </c>
      <c r="O1466" s="24">
        <f t="shared" si="201"/>
        <v>85</v>
      </c>
      <c r="P1466" s="24">
        <f t="shared" si="202"/>
        <v>4.2</v>
      </c>
      <c r="Q1466" s="24" t="str">
        <f t="shared" si="203"/>
        <v>YES</v>
      </c>
      <c r="R1466" s="24" t="str">
        <f t="shared" si="204"/>
        <v>YES</v>
      </c>
      <c r="S1466" s="24" t="b">
        <f t="shared" si="205"/>
        <v>1</v>
      </c>
      <c r="T1466" s="24" t="b">
        <f t="shared" si="206"/>
        <v>1</v>
      </c>
      <c r="U1466" s="24">
        <f t="shared" si="207"/>
        <v>1450</v>
      </c>
      <c r="V1466" s="24">
        <f t="shared" si="208"/>
        <v>1431</v>
      </c>
      <c r="W1466" s="24"/>
      <c r="X1466" s="23" t="s">
        <v>1475</v>
      </c>
      <c r="Y1466" s="23" t="s">
        <v>106</v>
      </c>
      <c r="AA1466" s="24"/>
      <c r="AB1466" s="24"/>
      <c r="AC1466" s="24"/>
      <c r="AD1466" s="24">
        <v>3</v>
      </c>
      <c r="AE1466" s="24">
        <v>3</v>
      </c>
      <c r="AF1466" s="24">
        <v>3</v>
      </c>
      <c r="AG1466" s="24">
        <v>3</v>
      </c>
      <c r="AH1466" s="24">
        <v>3</v>
      </c>
      <c r="AI1466" s="24">
        <v>3</v>
      </c>
      <c r="AJ1466" s="24">
        <v>3</v>
      </c>
      <c r="AK1466" s="24">
        <v>3</v>
      </c>
      <c r="AL1466" s="24">
        <v>6</v>
      </c>
      <c r="AM1466" s="24">
        <v>3</v>
      </c>
      <c r="AN1466" s="24">
        <v>6</v>
      </c>
      <c r="AO1466" s="24">
        <v>3</v>
      </c>
      <c r="AQ1466" s="23" t="s">
        <v>5364</v>
      </c>
      <c r="AR1466" s="23" t="s">
        <v>5365</v>
      </c>
      <c r="AS1466" s="23">
        <v>116.15</v>
      </c>
      <c r="AT1466" s="23">
        <v>-0.34</v>
      </c>
      <c r="AU1466" s="23">
        <v>4.6319999999999997</v>
      </c>
      <c r="AV1466" s="23">
        <v>-4.9719999999999995</v>
      </c>
      <c r="AW1466" s="23">
        <v>2.1999999999999999E-2</v>
      </c>
      <c r="AY1466" s="23">
        <v>100000</v>
      </c>
      <c r="AZ1466" s="23">
        <v>3</v>
      </c>
      <c r="BA1466" s="23">
        <v>5</v>
      </c>
      <c r="BC1466" s="23" t="s">
        <v>8293</v>
      </c>
      <c r="BD1466" s="23" t="s">
        <v>8293</v>
      </c>
      <c r="BE1466" s="23" t="s">
        <v>8293</v>
      </c>
      <c r="BF1466" s="23" t="s">
        <v>8330</v>
      </c>
    </row>
    <row r="1467" spans="1:58" s="23" customFormat="1" x14ac:dyDescent="0.2">
      <c r="A1467" s="23" t="s">
        <v>5366</v>
      </c>
      <c r="B1467" s="23" t="s">
        <v>5367</v>
      </c>
      <c r="C1467" s="23" t="s">
        <v>38</v>
      </c>
      <c r="D1467" s="23" t="s">
        <v>38</v>
      </c>
      <c r="E1467" s="23">
        <v>4.75</v>
      </c>
      <c r="F1467" s="23" t="s">
        <v>38</v>
      </c>
      <c r="G1467" s="23" t="s">
        <v>38</v>
      </c>
      <c r="H1467" s="23">
        <v>10</v>
      </c>
      <c r="I1467" s="23" t="s">
        <v>8264</v>
      </c>
      <c r="J1467" s="23">
        <v>6</v>
      </c>
      <c r="K1467" s="23">
        <v>1</v>
      </c>
      <c r="L1467" s="23" t="s">
        <v>8345</v>
      </c>
      <c r="N1467" s="24" t="b">
        <f t="shared" si="200"/>
        <v>0</v>
      </c>
      <c r="O1467" s="24">
        <f t="shared" si="201"/>
        <v>84.5</v>
      </c>
      <c r="P1467" s="24">
        <f t="shared" si="202"/>
        <v>4.1749999999999998</v>
      </c>
      <c r="Q1467" s="24" t="str">
        <f t="shared" si="203"/>
        <v>YES</v>
      </c>
      <c r="R1467" s="24" t="str">
        <f t="shared" si="204"/>
        <v>YES</v>
      </c>
      <c r="S1467" s="24" t="b">
        <f t="shared" si="205"/>
        <v>1</v>
      </c>
      <c r="T1467" s="24" t="b">
        <f t="shared" si="206"/>
        <v>1</v>
      </c>
      <c r="U1467" s="24">
        <f t="shared" si="207"/>
        <v>1459</v>
      </c>
      <c r="V1467" s="24">
        <f t="shared" si="208"/>
        <v>1440</v>
      </c>
      <c r="W1467" s="24"/>
      <c r="X1467" s="23" t="s">
        <v>1480</v>
      </c>
      <c r="Y1467" s="23" t="s">
        <v>42</v>
      </c>
      <c r="AA1467" s="24"/>
      <c r="AB1467" s="24"/>
      <c r="AC1467" s="24"/>
      <c r="AD1467" s="24">
        <v>6</v>
      </c>
      <c r="AE1467" s="24">
        <v>6</v>
      </c>
      <c r="AF1467" s="24">
        <v>6</v>
      </c>
      <c r="AG1467" s="24">
        <v>6</v>
      </c>
      <c r="AH1467" s="24">
        <v>6</v>
      </c>
      <c r="AI1467" s="24">
        <v>6</v>
      </c>
      <c r="AJ1467" s="24">
        <v>6</v>
      </c>
      <c r="AK1467" s="24">
        <v>6</v>
      </c>
      <c r="AL1467" s="24">
        <v>6</v>
      </c>
      <c r="AM1467" s="24">
        <v>6</v>
      </c>
      <c r="AN1467" s="24">
        <v>6</v>
      </c>
      <c r="AO1467" s="24">
        <v>6</v>
      </c>
      <c r="AQ1467" s="23" t="s">
        <v>5368</v>
      </c>
      <c r="AR1467" s="23" t="s">
        <v>5369</v>
      </c>
      <c r="AS1467" s="23">
        <v>262.33999999999997</v>
      </c>
      <c r="AT1467" s="23">
        <v>6.11</v>
      </c>
      <c r="AU1467" s="23">
        <v>8.6669999999999998</v>
      </c>
      <c r="AV1467" s="23">
        <v>-2.5569999999999995</v>
      </c>
      <c r="AW1467" s="23">
        <v>3.27</v>
      </c>
      <c r="AY1467" s="23">
        <v>100000</v>
      </c>
      <c r="AZ1467" s="23">
        <v>3</v>
      </c>
      <c r="BA1467" s="23">
        <v>1.75</v>
      </c>
      <c r="BC1467" s="23" t="s">
        <v>8293</v>
      </c>
      <c r="BD1467" s="23" t="s">
        <v>8293</v>
      </c>
      <c r="BE1467" s="23" t="s">
        <v>8293</v>
      </c>
      <c r="BF1467" s="23" t="s">
        <v>8330</v>
      </c>
    </row>
    <row r="1468" spans="1:58" s="23" customFormat="1" x14ac:dyDescent="0.2">
      <c r="A1468" s="23" t="s">
        <v>5370</v>
      </c>
      <c r="B1468" s="23" t="s">
        <v>5371</v>
      </c>
      <c r="C1468" s="23" t="s">
        <v>38</v>
      </c>
      <c r="D1468" s="23" t="s">
        <v>38</v>
      </c>
      <c r="E1468" s="23">
        <v>4.5</v>
      </c>
      <c r="F1468" s="23" t="s">
        <v>38</v>
      </c>
      <c r="G1468" s="23" t="s">
        <v>38</v>
      </c>
      <c r="H1468" s="23">
        <v>10</v>
      </c>
      <c r="I1468" s="23" t="s">
        <v>8264</v>
      </c>
      <c r="J1468" s="23">
        <v>6</v>
      </c>
      <c r="K1468" s="23">
        <v>1</v>
      </c>
      <c r="L1468" s="23" t="s">
        <v>8345</v>
      </c>
      <c r="N1468" s="24" t="b">
        <f t="shared" si="200"/>
        <v>0</v>
      </c>
      <c r="O1468" s="24">
        <f t="shared" si="201"/>
        <v>82</v>
      </c>
      <c r="P1468" s="24">
        <f t="shared" si="202"/>
        <v>4.05</v>
      </c>
      <c r="Q1468" s="24" t="str">
        <f t="shared" si="203"/>
        <v>YES</v>
      </c>
      <c r="R1468" s="24" t="str">
        <f t="shared" si="204"/>
        <v>YES</v>
      </c>
      <c r="S1468" s="24" t="b">
        <f t="shared" si="205"/>
        <v>1</v>
      </c>
      <c r="T1468" s="24" t="b">
        <f t="shared" si="206"/>
        <v>1</v>
      </c>
      <c r="U1468" s="24">
        <f t="shared" si="207"/>
        <v>1460</v>
      </c>
      <c r="V1468" s="24">
        <f t="shared" si="208"/>
        <v>1441</v>
      </c>
      <c r="W1468" s="24"/>
      <c r="X1468" s="23" t="s">
        <v>1480</v>
      </c>
      <c r="Y1468" s="23" t="s">
        <v>42</v>
      </c>
      <c r="AA1468" s="24"/>
      <c r="AB1468" s="24"/>
      <c r="AC1468" s="24"/>
      <c r="AD1468" s="24">
        <v>3</v>
      </c>
      <c r="AE1468" s="24">
        <v>3</v>
      </c>
      <c r="AF1468" s="24">
        <v>3</v>
      </c>
      <c r="AG1468" s="24">
        <v>3</v>
      </c>
      <c r="AH1468" s="24">
        <v>3</v>
      </c>
      <c r="AI1468" s="24">
        <v>3</v>
      </c>
      <c r="AJ1468" s="24">
        <v>3</v>
      </c>
      <c r="AK1468" s="24">
        <v>3</v>
      </c>
      <c r="AL1468" s="24">
        <v>6</v>
      </c>
      <c r="AM1468" s="24">
        <v>3</v>
      </c>
      <c r="AN1468" s="24">
        <v>6</v>
      </c>
      <c r="AO1468" s="24">
        <v>3</v>
      </c>
      <c r="AQ1468" s="23" t="s">
        <v>1185</v>
      </c>
      <c r="AR1468" s="23" t="s">
        <v>1186</v>
      </c>
      <c r="AS1468" s="23">
        <v>171.21</v>
      </c>
      <c r="AT1468" s="23">
        <v>0.84</v>
      </c>
      <c r="AU1468" s="23">
        <v>5.56</v>
      </c>
      <c r="AV1468" s="23">
        <v>-4.72</v>
      </c>
      <c r="AW1468" s="23">
        <v>0.10299999999999999</v>
      </c>
      <c r="AY1468" s="23">
        <v>10000</v>
      </c>
      <c r="AZ1468" s="23">
        <v>2</v>
      </c>
      <c r="BA1468" s="23">
        <v>2.5</v>
      </c>
      <c r="BC1468" s="23" t="s">
        <v>8293</v>
      </c>
      <c r="BD1468" s="23" t="s">
        <v>8293</v>
      </c>
      <c r="BE1468" s="23" t="s">
        <v>8293</v>
      </c>
      <c r="BF1468" s="23" t="s">
        <v>8330</v>
      </c>
    </row>
    <row r="1469" spans="1:58" s="23" customFormat="1" x14ac:dyDescent="0.2">
      <c r="A1469" s="23" t="s">
        <v>5372</v>
      </c>
      <c r="B1469" s="23" t="s">
        <v>5373</v>
      </c>
      <c r="C1469" s="23" t="s">
        <v>38</v>
      </c>
      <c r="D1469" s="23" t="s">
        <v>38</v>
      </c>
      <c r="E1469" s="23">
        <v>4.5</v>
      </c>
      <c r="F1469" s="23" t="s">
        <v>38</v>
      </c>
      <c r="G1469" s="23" t="s">
        <v>38</v>
      </c>
      <c r="H1469" s="23">
        <v>10</v>
      </c>
      <c r="I1469" s="23" t="s">
        <v>8264</v>
      </c>
      <c r="J1469" s="23">
        <v>6</v>
      </c>
      <c r="K1469" s="23">
        <v>1</v>
      </c>
      <c r="L1469" s="23" t="s">
        <v>8345</v>
      </c>
      <c r="N1469" s="24" t="b">
        <f t="shared" si="200"/>
        <v>0</v>
      </c>
      <c r="O1469" s="24">
        <f t="shared" si="201"/>
        <v>82</v>
      </c>
      <c r="P1469" s="24">
        <f t="shared" si="202"/>
        <v>4.05</v>
      </c>
      <c r="Q1469" s="24" t="str">
        <f t="shared" si="203"/>
        <v>YES</v>
      </c>
      <c r="R1469" s="24" t="str">
        <f t="shared" si="204"/>
        <v>YES</v>
      </c>
      <c r="S1469" s="24" t="b">
        <f t="shared" si="205"/>
        <v>1</v>
      </c>
      <c r="T1469" s="24" t="b">
        <f t="shared" si="206"/>
        <v>1</v>
      </c>
      <c r="U1469" s="24">
        <f t="shared" si="207"/>
        <v>1460</v>
      </c>
      <c r="V1469" s="24">
        <f t="shared" si="208"/>
        <v>1441</v>
      </c>
      <c r="W1469" s="24"/>
      <c r="X1469" s="23" t="s">
        <v>1480</v>
      </c>
      <c r="Y1469" s="23" t="s">
        <v>42</v>
      </c>
      <c r="AA1469" s="24"/>
      <c r="AB1469" s="24"/>
      <c r="AC1469" s="24"/>
      <c r="AD1469" s="24">
        <v>6</v>
      </c>
      <c r="AE1469" s="24">
        <v>6</v>
      </c>
      <c r="AF1469" s="24">
        <v>6</v>
      </c>
      <c r="AG1469" s="24">
        <v>6</v>
      </c>
      <c r="AH1469" s="24">
        <v>6</v>
      </c>
      <c r="AI1469" s="24">
        <v>6</v>
      </c>
      <c r="AJ1469" s="24">
        <v>6</v>
      </c>
      <c r="AK1469" s="24">
        <v>6</v>
      </c>
      <c r="AL1469" s="24">
        <v>3</v>
      </c>
      <c r="AM1469" s="24">
        <v>6</v>
      </c>
      <c r="AN1469" s="24">
        <v>6</v>
      </c>
      <c r="AO1469" s="24">
        <v>6</v>
      </c>
      <c r="AQ1469" s="23" t="s">
        <v>5374</v>
      </c>
      <c r="AR1469" s="23" t="s">
        <v>5375</v>
      </c>
      <c r="AS1469" s="23">
        <v>636.91999999999996</v>
      </c>
      <c r="AT1469" s="23">
        <v>9.61</v>
      </c>
      <c r="AU1469" s="23">
        <v>12</v>
      </c>
      <c r="AV1469" s="23">
        <v>-2.3900000000000006</v>
      </c>
      <c r="AW1469" s="23">
        <v>0.30199999999999999</v>
      </c>
      <c r="AY1469" s="23">
        <v>10000</v>
      </c>
      <c r="AZ1469" s="23">
        <v>2</v>
      </c>
      <c r="BA1469" s="23">
        <v>2.5</v>
      </c>
      <c r="BC1469" s="23" t="s">
        <v>8293</v>
      </c>
      <c r="BD1469" s="23" t="s">
        <v>8293</v>
      </c>
      <c r="BE1469" s="23" t="s">
        <v>8293</v>
      </c>
      <c r="BF1469" s="23" t="s">
        <v>8330</v>
      </c>
    </row>
    <row r="1470" spans="1:58" s="23" customFormat="1" x14ac:dyDescent="0.2">
      <c r="A1470" s="23" t="s">
        <v>5376</v>
      </c>
      <c r="B1470" s="23" t="s">
        <v>5377</v>
      </c>
      <c r="C1470" s="23" t="s">
        <v>38</v>
      </c>
      <c r="D1470" s="23" t="s">
        <v>38</v>
      </c>
      <c r="E1470" s="23">
        <v>4.5</v>
      </c>
      <c r="F1470" s="23" t="s">
        <v>38</v>
      </c>
      <c r="G1470" s="23" t="s">
        <v>38</v>
      </c>
      <c r="H1470" s="23">
        <v>10</v>
      </c>
      <c r="I1470" s="23" t="s">
        <v>8264</v>
      </c>
      <c r="J1470" s="23">
        <v>6</v>
      </c>
      <c r="K1470" s="23">
        <v>1</v>
      </c>
      <c r="L1470" s="23" t="s">
        <v>8345</v>
      </c>
      <c r="N1470" s="24" t="b">
        <f t="shared" si="200"/>
        <v>0</v>
      </c>
      <c r="O1470" s="24">
        <f t="shared" si="201"/>
        <v>82</v>
      </c>
      <c r="P1470" s="24">
        <f t="shared" si="202"/>
        <v>4.05</v>
      </c>
      <c r="Q1470" s="24" t="str">
        <f t="shared" si="203"/>
        <v>YES</v>
      </c>
      <c r="R1470" s="24" t="str">
        <f t="shared" si="204"/>
        <v>YES</v>
      </c>
      <c r="S1470" s="24" t="b">
        <f t="shared" si="205"/>
        <v>1</v>
      </c>
      <c r="T1470" s="24" t="b">
        <f t="shared" si="206"/>
        <v>1</v>
      </c>
      <c r="U1470" s="24">
        <f t="shared" si="207"/>
        <v>1460</v>
      </c>
      <c r="V1470" s="24">
        <f t="shared" si="208"/>
        <v>1441</v>
      </c>
      <c r="W1470" s="24"/>
      <c r="X1470" s="23" t="s">
        <v>1480</v>
      </c>
      <c r="Y1470" s="23" t="s">
        <v>42</v>
      </c>
      <c r="AA1470" s="24"/>
      <c r="AB1470" s="24"/>
      <c r="AC1470" s="24"/>
      <c r="AD1470" s="24">
        <v>6</v>
      </c>
      <c r="AE1470" s="24">
        <v>6</v>
      </c>
      <c r="AF1470" s="24">
        <v>6</v>
      </c>
      <c r="AG1470" s="24">
        <v>6</v>
      </c>
      <c r="AH1470" s="24">
        <v>6</v>
      </c>
      <c r="AI1470" s="24">
        <v>6</v>
      </c>
      <c r="AJ1470" s="24">
        <v>6</v>
      </c>
      <c r="AK1470" s="24">
        <v>6</v>
      </c>
      <c r="AL1470" s="24">
        <v>6</v>
      </c>
      <c r="AM1470" s="24">
        <v>6</v>
      </c>
      <c r="AN1470" s="24">
        <v>6</v>
      </c>
      <c r="AO1470" s="24">
        <v>6</v>
      </c>
      <c r="AQ1470" s="23" t="s">
        <v>5378</v>
      </c>
      <c r="AR1470" s="23" t="s">
        <v>4476</v>
      </c>
      <c r="AS1470" s="23">
        <v>166.17</v>
      </c>
      <c r="AT1470" s="23">
        <v>4</v>
      </c>
      <c r="AU1470" s="23">
        <v>7.39</v>
      </c>
      <c r="AV1470" s="23">
        <v>-3.3899999999999997</v>
      </c>
      <c r="AW1470" s="23">
        <v>2.89</v>
      </c>
      <c r="AY1470" s="23">
        <v>10000</v>
      </c>
      <c r="AZ1470" s="23">
        <v>2</v>
      </c>
      <c r="BA1470" s="23">
        <v>2.5</v>
      </c>
      <c r="BC1470" s="23" t="s">
        <v>8293</v>
      </c>
      <c r="BD1470" s="23" t="s">
        <v>8293</v>
      </c>
      <c r="BE1470" s="23" t="s">
        <v>8293</v>
      </c>
      <c r="BF1470" s="23" t="s">
        <v>8330</v>
      </c>
    </row>
    <row r="1471" spans="1:58" s="23" customFormat="1" x14ac:dyDescent="0.2">
      <c r="A1471" s="23" t="s">
        <v>5379</v>
      </c>
      <c r="B1471" s="23" t="s">
        <v>5380</v>
      </c>
      <c r="C1471" s="23" t="s">
        <v>38</v>
      </c>
      <c r="D1471" s="23" t="s">
        <v>38</v>
      </c>
      <c r="E1471" s="23">
        <v>4.5</v>
      </c>
      <c r="F1471" s="23" t="s">
        <v>38</v>
      </c>
      <c r="G1471" s="23" t="s">
        <v>38</v>
      </c>
      <c r="H1471" s="23">
        <v>10</v>
      </c>
      <c r="I1471" s="23" t="s">
        <v>8264</v>
      </c>
      <c r="J1471" s="23">
        <v>6</v>
      </c>
      <c r="K1471" s="23">
        <v>1</v>
      </c>
      <c r="L1471" s="23" t="s">
        <v>8345</v>
      </c>
      <c r="N1471" s="24" t="b">
        <f t="shared" si="200"/>
        <v>0</v>
      </c>
      <c r="O1471" s="24">
        <f t="shared" si="201"/>
        <v>82</v>
      </c>
      <c r="P1471" s="24">
        <f t="shared" si="202"/>
        <v>4.05</v>
      </c>
      <c r="Q1471" s="24" t="str">
        <f t="shared" si="203"/>
        <v>YES</v>
      </c>
      <c r="R1471" s="24" t="str">
        <f t="shared" si="204"/>
        <v>YES</v>
      </c>
      <c r="S1471" s="24" t="b">
        <f t="shared" si="205"/>
        <v>1</v>
      </c>
      <c r="T1471" s="24" t="b">
        <f t="shared" si="206"/>
        <v>1</v>
      </c>
      <c r="U1471" s="24">
        <f t="shared" si="207"/>
        <v>1460</v>
      </c>
      <c r="V1471" s="24">
        <f t="shared" si="208"/>
        <v>1441</v>
      </c>
      <c r="W1471" s="24"/>
      <c r="X1471" s="23" t="s">
        <v>1480</v>
      </c>
      <c r="Y1471" s="23" t="s">
        <v>42</v>
      </c>
      <c r="AA1471" s="24"/>
      <c r="AB1471" s="24"/>
      <c r="AC1471" s="24"/>
      <c r="AD1471" s="24">
        <v>6</v>
      </c>
      <c r="AE1471" s="24">
        <v>6</v>
      </c>
      <c r="AF1471" s="24">
        <v>6</v>
      </c>
      <c r="AG1471" s="24">
        <v>6</v>
      </c>
      <c r="AH1471" s="24">
        <v>6</v>
      </c>
      <c r="AI1471" s="24">
        <v>6</v>
      </c>
      <c r="AJ1471" s="24">
        <v>3</v>
      </c>
      <c r="AK1471" s="24">
        <v>3</v>
      </c>
      <c r="AL1471" s="24">
        <v>3</v>
      </c>
      <c r="AM1471" s="24">
        <v>6</v>
      </c>
      <c r="AN1471" s="24">
        <v>6</v>
      </c>
      <c r="AO1471" s="24">
        <v>3</v>
      </c>
      <c r="AQ1471" s="23" t="s">
        <v>5381</v>
      </c>
      <c r="AR1471" s="23" t="s">
        <v>5382</v>
      </c>
      <c r="AS1471" s="23">
        <v>586.73</v>
      </c>
      <c r="AT1471" s="23">
        <v>8.2100000000000009</v>
      </c>
      <c r="AU1471" s="23">
        <v>12</v>
      </c>
      <c r="AV1471" s="23">
        <v>-3.7899999999999991</v>
      </c>
      <c r="AW1471" s="23">
        <v>1.29E-2</v>
      </c>
      <c r="AY1471" s="23">
        <v>10000</v>
      </c>
      <c r="AZ1471" s="23">
        <v>2</v>
      </c>
      <c r="BA1471" s="23">
        <v>2.5</v>
      </c>
      <c r="BC1471" s="23" t="s">
        <v>8293</v>
      </c>
      <c r="BD1471" s="23" t="s">
        <v>8293</v>
      </c>
      <c r="BE1471" s="23" t="s">
        <v>8293</v>
      </c>
      <c r="BF1471" s="23" t="s">
        <v>8330</v>
      </c>
    </row>
    <row r="1472" spans="1:58" s="23" customFormat="1" x14ac:dyDescent="0.2">
      <c r="A1472" s="23" t="s">
        <v>5383</v>
      </c>
      <c r="B1472" s="23" t="s">
        <v>5384</v>
      </c>
      <c r="C1472" s="23" t="s">
        <v>38</v>
      </c>
      <c r="D1472" s="23" t="s">
        <v>38</v>
      </c>
      <c r="E1472" s="23">
        <v>4.5</v>
      </c>
      <c r="F1472" s="23" t="s">
        <v>38</v>
      </c>
      <c r="G1472" s="23" t="s">
        <v>38</v>
      </c>
      <c r="H1472" s="23">
        <v>10</v>
      </c>
      <c r="I1472" s="23" t="s">
        <v>8264</v>
      </c>
      <c r="J1472" s="23">
        <v>6</v>
      </c>
      <c r="K1472" s="23">
        <v>1</v>
      </c>
      <c r="L1472" s="23" t="s">
        <v>8345</v>
      </c>
      <c r="N1472" s="24" t="b">
        <f t="shared" si="200"/>
        <v>0</v>
      </c>
      <c r="O1472" s="24">
        <f t="shared" si="201"/>
        <v>82</v>
      </c>
      <c r="P1472" s="24">
        <f t="shared" si="202"/>
        <v>4.05</v>
      </c>
      <c r="Q1472" s="24" t="str">
        <f t="shared" si="203"/>
        <v>YES</v>
      </c>
      <c r="R1472" s="24" t="str">
        <f t="shared" si="204"/>
        <v>YES</v>
      </c>
      <c r="S1472" s="24" t="b">
        <f t="shared" si="205"/>
        <v>1</v>
      </c>
      <c r="T1472" s="24" t="b">
        <f t="shared" si="206"/>
        <v>1</v>
      </c>
      <c r="U1472" s="24">
        <f t="shared" si="207"/>
        <v>1460</v>
      </c>
      <c r="V1472" s="24">
        <f t="shared" si="208"/>
        <v>1441</v>
      </c>
      <c r="W1472" s="24"/>
      <c r="X1472" s="23" t="s">
        <v>1480</v>
      </c>
      <c r="Y1472" s="23" t="s">
        <v>42</v>
      </c>
      <c r="AA1472" s="24"/>
      <c r="AB1472" s="24"/>
      <c r="AC1472" s="24"/>
      <c r="AD1472" s="24">
        <v>6</v>
      </c>
      <c r="AE1472" s="24">
        <v>6</v>
      </c>
      <c r="AF1472" s="24">
        <v>6</v>
      </c>
      <c r="AG1472" s="24">
        <v>6</v>
      </c>
      <c r="AH1472" s="24">
        <v>6</v>
      </c>
      <c r="AI1472" s="24">
        <v>6</v>
      </c>
      <c r="AJ1472" s="24">
        <v>6</v>
      </c>
      <c r="AK1472" s="24">
        <v>6</v>
      </c>
      <c r="AL1472" s="24">
        <v>6</v>
      </c>
      <c r="AM1472" s="24">
        <v>6</v>
      </c>
      <c r="AN1472" s="24">
        <v>6</v>
      </c>
      <c r="AO1472" s="24">
        <v>6</v>
      </c>
      <c r="AQ1472" s="23" t="s">
        <v>5385</v>
      </c>
      <c r="AR1472" s="23" t="s">
        <v>5386</v>
      </c>
      <c r="AS1472" s="23">
        <v>234.28</v>
      </c>
      <c r="AT1472" s="23">
        <v>4.96</v>
      </c>
      <c r="AU1472" s="23">
        <v>8.9489999999999998</v>
      </c>
      <c r="AV1472" s="23">
        <v>-3.9889999999999999</v>
      </c>
      <c r="AW1472" s="23">
        <v>2.64</v>
      </c>
      <c r="AY1472" s="23">
        <v>10000</v>
      </c>
      <c r="AZ1472" s="23">
        <v>2</v>
      </c>
      <c r="BA1472" s="23">
        <v>2.5</v>
      </c>
      <c r="BC1472" s="23" t="s">
        <v>8293</v>
      </c>
      <c r="BD1472" s="23" t="s">
        <v>8293</v>
      </c>
      <c r="BE1472" s="23" t="s">
        <v>8293</v>
      </c>
      <c r="BF1472" s="23" t="s">
        <v>8330</v>
      </c>
    </row>
    <row r="1473" spans="1:58" s="23" customFormat="1" x14ac:dyDescent="0.2">
      <c r="A1473" s="23" t="s">
        <v>5387</v>
      </c>
      <c r="B1473" s="23" t="s">
        <v>5388</v>
      </c>
      <c r="C1473" s="23" t="s">
        <v>38</v>
      </c>
      <c r="D1473" s="23" t="s">
        <v>38</v>
      </c>
      <c r="E1473" s="23">
        <v>4.5</v>
      </c>
      <c r="F1473" s="23" t="s">
        <v>38</v>
      </c>
      <c r="G1473" s="23" t="s">
        <v>38</v>
      </c>
      <c r="H1473" s="23">
        <v>10</v>
      </c>
      <c r="I1473" s="23" t="s">
        <v>8264</v>
      </c>
      <c r="J1473" s="23">
        <v>6</v>
      </c>
      <c r="K1473" s="23">
        <v>1</v>
      </c>
      <c r="L1473" s="23" t="s">
        <v>8345</v>
      </c>
      <c r="N1473" s="24" t="b">
        <f t="shared" si="200"/>
        <v>0</v>
      </c>
      <c r="O1473" s="24">
        <f t="shared" si="201"/>
        <v>82</v>
      </c>
      <c r="P1473" s="24">
        <f t="shared" si="202"/>
        <v>4.05</v>
      </c>
      <c r="Q1473" s="24" t="str">
        <f t="shared" si="203"/>
        <v>YES</v>
      </c>
      <c r="R1473" s="24" t="str">
        <f t="shared" si="204"/>
        <v>YES</v>
      </c>
      <c r="S1473" s="24" t="b">
        <f t="shared" si="205"/>
        <v>1</v>
      </c>
      <c r="T1473" s="24" t="b">
        <f t="shared" si="206"/>
        <v>1</v>
      </c>
      <c r="U1473" s="24">
        <f t="shared" si="207"/>
        <v>1460</v>
      </c>
      <c r="V1473" s="24">
        <f t="shared" si="208"/>
        <v>1441</v>
      </c>
      <c r="W1473" s="24"/>
      <c r="X1473" s="23" t="s">
        <v>1480</v>
      </c>
      <c r="Y1473" s="23" t="s">
        <v>42</v>
      </c>
      <c r="AA1473" s="24"/>
      <c r="AB1473" s="24"/>
      <c r="AC1473" s="24"/>
      <c r="AD1473" s="24">
        <v>3</v>
      </c>
      <c r="AE1473" s="24">
        <v>3</v>
      </c>
      <c r="AF1473" s="24">
        <v>3</v>
      </c>
      <c r="AG1473" s="24">
        <v>3</v>
      </c>
      <c r="AH1473" s="24">
        <v>3</v>
      </c>
      <c r="AI1473" s="24">
        <v>3</v>
      </c>
      <c r="AJ1473" s="24">
        <v>3</v>
      </c>
      <c r="AK1473" s="24">
        <v>3</v>
      </c>
      <c r="AL1473" s="24">
        <v>6</v>
      </c>
      <c r="AM1473" s="24">
        <v>3</v>
      </c>
      <c r="AN1473" s="24">
        <v>6</v>
      </c>
      <c r="AO1473" s="24">
        <v>3</v>
      </c>
      <c r="AQ1473" s="23" t="s">
        <v>5389</v>
      </c>
      <c r="AR1473" s="23" t="s">
        <v>5390</v>
      </c>
      <c r="AS1473" s="23">
        <v>204.25</v>
      </c>
      <c r="AT1473" s="23">
        <v>2.44</v>
      </c>
      <c r="AU1473" s="23">
        <v>6.3840000000000003</v>
      </c>
      <c r="AV1473" s="23">
        <v>-3.9440000000000004</v>
      </c>
      <c r="AW1473" s="23">
        <v>9.8400000000000001E-2</v>
      </c>
      <c r="AY1473" s="23">
        <v>10000</v>
      </c>
      <c r="AZ1473" s="23">
        <v>2</v>
      </c>
      <c r="BA1473" s="23">
        <v>2.5</v>
      </c>
      <c r="BC1473" s="23" t="s">
        <v>8293</v>
      </c>
      <c r="BD1473" s="23" t="s">
        <v>8293</v>
      </c>
      <c r="BE1473" s="23" t="s">
        <v>8293</v>
      </c>
      <c r="BF1473" s="23" t="s">
        <v>8330</v>
      </c>
    </row>
    <row r="1474" spans="1:58" s="23" customFormat="1" x14ac:dyDescent="0.2">
      <c r="A1474" s="23" t="s">
        <v>5391</v>
      </c>
      <c r="B1474" s="23" t="s">
        <v>5392</v>
      </c>
      <c r="C1474" s="23" t="s">
        <v>38</v>
      </c>
      <c r="D1474" s="23" t="s">
        <v>38</v>
      </c>
      <c r="E1474" s="23">
        <v>8</v>
      </c>
      <c r="F1474" s="23" t="s">
        <v>38</v>
      </c>
      <c r="G1474" s="23" t="s">
        <v>38</v>
      </c>
      <c r="H1474" s="23">
        <v>10</v>
      </c>
      <c r="I1474" s="23" t="s">
        <v>8264</v>
      </c>
      <c r="J1474" s="23">
        <v>1</v>
      </c>
      <c r="K1474" s="23">
        <v>1</v>
      </c>
      <c r="L1474" s="23" t="s">
        <v>8342</v>
      </c>
      <c r="N1474" s="24" t="b">
        <f t="shared" ref="N1474:N1537" si="209">AND(I1474="TRUE",J1474&gt;5,K1474&gt;5)</f>
        <v>0</v>
      </c>
      <c r="O1474" s="24">
        <f t="shared" ref="O1474:O1537" si="210">(E1474*H1474)+(J1474*J1474)+(K1474*K1474)</f>
        <v>82</v>
      </c>
      <c r="P1474" s="24">
        <f t="shared" ref="P1474:P1537" si="211">((E1474*H1474)+(J1474*J1474))/20*K1474</f>
        <v>4.05</v>
      </c>
      <c r="Q1474" s="24" t="str">
        <f t="shared" ref="Q1474:Q1537" si="212">IF(O1474&gt;O$2339,"YES","NO")</f>
        <v>YES</v>
      </c>
      <c r="R1474" s="24" t="str">
        <f t="shared" ref="R1474:R1537" si="213">IF(P1474&gt;P$2339,"YES","NO")</f>
        <v>YES</v>
      </c>
      <c r="S1474" s="24" t="b">
        <f t="shared" si="205"/>
        <v>1</v>
      </c>
      <c r="T1474" s="24" t="b">
        <f t="shared" si="206"/>
        <v>1</v>
      </c>
      <c r="U1474" s="24">
        <f t="shared" si="207"/>
        <v>1460</v>
      </c>
      <c r="V1474" s="24">
        <f t="shared" si="208"/>
        <v>1441</v>
      </c>
      <c r="W1474" s="24"/>
      <c r="X1474" s="23" t="s">
        <v>1475</v>
      </c>
      <c r="Y1474" s="23" t="s">
        <v>106</v>
      </c>
      <c r="AA1474" s="24"/>
      <c r="AB1474" s="24"/>
      <c r="AC1474" s="24"/>
      <c r="AD1474" s="24">
        <v>1</v>
      </c>
      <c r="AE1474" s="24">
        <v>1</v>
      </c>
      <c r="AF1474" s="24">
        <v>1</v>
      </c>
      <c r="AG1474" s="24">
        <v>1</v>
      </c>
      <c r="AH1474" s="24">
        <v>1</v>
      </c>
      <c r="AI1474" s="24">
        <v>1</v>
      </c>
      <c r="AJ1474" s="24">
        <v>1</v>
      </c>
      <c r="AK1474" s="24">
        <v>1</v>
      </c>
      <c r="AL1474" s="24">
        <v>1</v>
      </c>
      <c r="AM1474" s="24">
        <v>1</v>
      </c>
      <c r="AN1474" s="24">
        <v>1</v>
      </c>
      <c r="AO1474" s="24">
        <v>1</v>
      </c>
      <c r="AQ1474" s="23" t="s">
        <v>5393</v>
      </c>
      <c r="AR1474" s="23" t="s">
        <v>5394</v>
      </c>
      <c r="AS1474" s="23">
        <v>140.18</v>
      </c>
      <c r="AT1474" s="23">
        <v>-2</v>
      </c>
      <c r="AU1474" s="23">
        <v>4</v>
      </c>
      <c r="AV1474" s="23">
        <v>-6</v>
      </c>
      <c r="AW1474" s="23">
        <v>8.32E-6</v>
      </c>
      <c r="AY1474" s="23">
        <v>100000</v>
      </c>
      <c r="AZ1474" s="23">
        <v>3</v>
      </c>
      <c r="BA1474" s="23">
        <v>5</v>
      </c>
      <c r="BC1474" s="23" t="s">
        <v>8293</v>
      </c>
      <c r="BD1474" s="23" t="s">
        <v>8293</v>
      </c>
      <c r="BE1474" s="23" t="s">
        <v>8293</v>
      </c>
      <c r="BF1474" s="23" t="s">
        <v>8330</v>
      </c>
    </row>
    <row r="1475" spans="1:58" s="23" customFormat="1" x14ac:dyDescent="0.2">
      <c r="A1475" s="23" t="s">
        <v>5395</v>
      </c>
      <c r="B1475" s="23" t="s">
        <v>5396</v>
      </c>
      <c r="C1475" s="23" t="s">
        <v>38</v>
      </c>
      <c r="D1475" s="23" t="s">
        <v>38</v>
      </c>
      <c r="E1475" s="23">
        <v>8</v>
      </c>
      <c r="F1475" s="23" t="s">
        <v>38</v>
      </c>
      <c r="G1475" s="23" t="s">
        <v>38</v>
      </c>
      <c r="H1475" s="23">
        <v>10</v>
      </c>
      <c r="I1475" s="23" t="s">
        <v>8264</v>
      </c>
      <c r="J1475" s="23">
        <v>1</v>
      </c>
      <c r="K1475" s="23">
        <v>1</v>
      </c>
      <c r="L1475" s="23" t="s">
        <v>8342</v>
      </c>
      <c r="N1475" s="24" t="b">
        <f t="shared" si="209"/>
        <v>0</v>
      </c>
      <c r="O1475" s="24">
        <f t="shared" si="210"/>
        <v>82</v>
      </c>
      <c r="P1475" s="24">
        <f t="shared" si="211"/>
        <v>4.05</v>
      </c>
      <c r="Q1475" s="24" t="str">
        <f t="shared" si="212"/>
        <v>YES</v>
      </c>
      <c r="R1475" s="24" t="str">
        <f t="shared" si="213"/>
        <v>YES</v>
      </c>
      <c r="S1475" s="24" t="b">
        <f t="shared" ref="S1475:S1538" si="214">AND($Q1475="YES",$R1475="YES")</f>
        <v>1</v>
      </c>
      <c r="T1475" s="24" t="b">
        <f t="shared" ref="T1475:T1538" si="215">OR($Q1475="YES",$R1475="YES")</f>
        <v>1</v>
      </c>
      <c r="U1475" s="24">
        <f t="shared" si="207"/>
        <v>1460</v>
      </c>
      <c r="V1475" s="24">
        <f t="shared" si="208"/>
        <v>1441</v>
      </c>
      <c r="W1475" s="24"/>
      <c r="X1475" s="23" t="s">
        <v>1475</v>
      </c>
      <c r="Y1475" s="23" t="s">
        <v>496</v>
      </c>
      <c r="AA1475" s="24"/>
      <c r="AB1475" s="24"/>
      <c r="AC1475" s="24"/>
      <c r="AD1475" s="24">
        <v>1</v>
      </c>
      <c r="AE1475" s="24">
        <v>1</v>
      </c>
      <c r="AF1475" s="24">
        <v>1</v>
      </c>
      <c r="AG1475" s="24">
        <v>1</v>
      </c>
      <c r="AH1475" s="24">
        <v>1</v>
      </c>
      <c r="AI1475" s="24">
        <v>1</v>
      </c>
      <c r="AJ1475" s="24">
        <v>1</v>
      </c>
      <c r="AK1475" s="24">
        <v>1</v>
      </c>
      <c r="AL1475" s="24">
        <v>1</v>
      </c>
      <c r="AM1475" s="24">
        <v>1</v>
      </c>
      <c r="AN1475" s="24">
        <v>1</v>
      </c>
      <c r="AO1475" s="24">
        <v>1</v>
      </c>
      <c r="AQ1475" s="23" t="s">
        <v>5397</v>
      </c>
      <c r="AR1475" s="23" t="s">
        <v>5398</v>
      </c>
      <c r="AS1475" s="23">
        <v>112.55</v>
      </c>
      <c r="AT1475" s="23">
        <v>2.84</v>
      </c>
      <c r="AU1475" s="23">
        <v>4</v>
      </c>
      <c r="AV1475" s="23">
        <v>-1.1600000000000001</v>
      </c>
      <c r="AW1475" s="23">
        <v>0.53200000000000003</v>
      </c>
      <c r="AY1475" s="23">
        <v>100000</v>
      </c>
      <c r="AZ1475" s="23">
        <v>3</v>
      </c>
      <c r="BA1475" s="23">
        <v>5</v>
      </c>
      <c r="BC1475" s="23" t="s">
        <v>8293</v>
      </c>
      <c r="BD1475" s="23" t="s">
        <v>8293</v>
      </c>
      <c r="BE1475" s="23" t="s">
        <v>8293</v>
      </c>
      <c r="BF1475" s="23" t="s">
        <v>8330</v>
      </c>
    </row>
    <row r="1476" spans="1:58" s="23" customFormat="1" x14ac:dyDescent="0.2">
      <c r="A1476" s="23" t="s">
        <v>5399</v>
      </c>
      <c r="B1476" s="23" t="s">
        <v>5400</v>
      </c>
      <c r="C1476" s="23" t="s">
        <v>38</v>
      </c>
      <c r="D1476" s="23" t="s">
        <v>38</v>
      </c>
      <c r="E1476" s="23">
        <v>8</v>
      </c>
      <c r="F1476" s="23" t="s">
        <v>38</v>
      </c>
      <c r="G1476" s="23" t="s">
        <v>38</v>
      </c>
      <c r="H1476" s="23">
        <v>10</v>
      </c>
      <c r="I1476" s="23" t="s">
        <v>8264</v>
      </c>
      <c r="J1476" s="23">
        <v>1</v>
      </c>
      <c r="K1476" s="23">
        <v>1</v>
      </c>
      <c r="L1476" s="23" t="s">
        <v>8345</v>
      </c>
      <c r="N1476" s="24" t="b">
        <f t="shared" si="209"/>
        <v>0</v>
      </c>
      <c r="O1476" s="24">
        <f t="shared" si="210"/>
        <v>82</v>
      </c>
      <c r="P1476" s="24">
        <f t="shared" si="211"/>
        <v>4.05</v>
      </c>
      <c r="Q1476" s="24" t="str">
        <f t="shared" si="212"/>
        <v>YES</v>
      </c>
      <c r="R1476" s="24" t="str">
        <f t="shared" si="213"/>
        <v>YES</v>
      </c>
      <c r="S1476" s="24" t="b">
        <f t="shared" si="214"/>
        <v>1</v>
      </c>
      <c r="T1476" s="24" t="b">
        <f t="shared" si="215"/>
        <v>1</v>
      </c>
      <c r="U1476" s="24">
        <f t="shared" si="207"/>
        <v>1460</v>
      </c>
      <c r="V1476" s="24">
        <f t="shared" si="208"/>
        <v>1441</v>
      </c>
      <c r="W1476" s="24"/>
      <c r="X1476" s="23" t="s">
        <v>1480</v>
      </c>
      <c r="Y1476" s="23" t="s">
        <v>42</v>
      </c>
      <c r="AA1476" s="24"/>
      <c r="AB1476" s="24"/>
      <c r="AC1476" s="24"/>
      <c r="AD1476" s="24">
        <v>1</v>
      </c>
      <c r="AE1476" s="24">
        <v>1</v>
      </c>
      <c r="AF1476" s="24">
        <v>1</v>
      </c>
      <c r="AG1476" s="24">
        <v>1</v>
      </c>
      <c r="AH1476" s="24">
        <v>1</v>
      </c>
      <c r="AI1476" s="24">
        <v>1</v>
      </c>
      <c r="AJ1476" s="24">
        <v>1</v>
      </c>
      <c r="AK1476" s="24">
        <v>1</v>
      </c>
      <c r="AL1476" s="24">
        <v>1</v>
      </c>
      <c r="AM1476" s="24">
        <v>1</v>
      </c>
      <c r="AN1476" s="24">
        <v>1</v>
      </c>
      <c r="AO1476" s="24">
        <v>1</v>
      </c>
      <c r="AQ1476" s="23" t="s">
        <v>5401</v>
      </c>
      <c r="AR1476" s="23" t="s">
        <v>3986</v>
      </c>
      <c r="AS1476" s="23">
        <v>114.22</v>
      </c>
      <c r="AT1476" s="23">
        <v>4.09</v>
      </c>
      <c r="AU1476" s="23">
        <v>4</v>
      </c>
      <c r="AV1476" s="23">
        <v>8.9999999999999858E-2</v>
      </c>
      <c r="AW1476" s="23">
        <v>1.53</v>
      </c>
      <c r="AY1476" s="23">
        <v>100000</v>
      </c>
      <c r="AZ1476" s="23">
        <v>3</v>
      </c>
      <c r="BA1476" s="23">
        <v>5</v>
      </c>
      <c r="BC1476" s="23" t="s">
        <v>8293</v>
      </c>
      <c r="BD1476" s="23" t="s">
        <v>8293</v>
      </c>
      <c r="BE1476" s="23" t="s">
        <v>8293</v>
      </c>
      <c r="BF1476" s="23" t="s">
        <v>8330</v>
      </c>
    </row>
    <row r="1477" spans="1:58" s="23" customFormat="1" x14ac:dyDescent="0.2">
      <c r="A1477" s="23" t="s">
        <v>5402</v>
      </c>
      <c r="B1477" s="23" t="s">
        <v>5403</v>
      </c>
      <c r="C1477" s="23" t="s">
        <v>38</v>
      </c>
      <c r="D1477" s="23" t="s">
        <v>38</v>
      </c>
      <c r="E1477" s="23">
        <v>8</v>
      </c>
      <c r="F1477" s="23" t="s">
        <v>38</v>
      </c>
      <c r="G1477" s="23" t="s">
        <v>38</v>
      </c>
      <c r="H1477" s="23">
        <v>10</v>
      </c>
      <c r="I1477" s="23" t="s">
        <v>8264</v>
      </c>
      <c r="J1477" s="23">
        <v>1</v>
      </c>
      <c r="K1477" s="23">
        <v>1</v>
      </c>
      <c r="L1477" s="23" t="s">
        <v>8345</v>
      </c>
      <c r="N1477" s="24" t="b">
        <f t="shared" si="209"/>
        <v>0</v>
      </c>
      <c r="O1477" s="24">
        <f t="shared" si="210"/>
        <v>82</v>
      </c>
      <c r="P1477" s="24">
        <f t="shared" si="211"/>
        <v>4.05</v>
      </c>
      <c r="Q1477" s="24" t="str">
        <f t="shared" si="212"/>
        <v>YES</v>
      </c>
      <c r="R1477" s="24" t="str">
        <f t="shared" si="213"/>
        <v>YES</v>
      </c>
      <c r="S1477" s="24" t="b">
        <f t="shared" si="214"/>
        <v>1</v>
      </c>
      <c r="T1477" s="24" t="b">
        <f t="shared" si="215"/>
        <v>1</v>
      </c>
      <c r="U1477" s="24">
        <f t="shared" si="207"/>
        <v>1460</v>
      </c>
      <c r="V1477" s="24">
        <f t="shared" si="208"/>
        <v>1441</v>
      </c>
      <c r="W1477" s="24"/>
      <c r="X1477" s="23" t="s">
        <v>1480</v>
      </c>
      <c r="Y1477" s="23" t="s">
        <v>42</v>
      </c>
      <c r="AA1477" s="24"/>
      <c r="AB1477" s="24"/>
      <c r="AC1477" s="24"/>
      <c r="AD1477" s="24">
        <v>1</v>
      </c>
      <c r="AE1477" s="24">
        <v>1</v>
      </c>
      <c r="AF1477" s="24">
        <v>1</v>
      </c>
      <c r="AG1477" s="24">
        <v>1</v>
      </c>
      <c r="AH1477" s="24">
        <v>1</v>
      </c>
      <c r="AI1477" s="24">
        <v>1</v>
      </c>
      <c r="AJ1477" s="24">
        <v>1</v>
      </c>
      <c r="AK1477" s="24">
        <v>1</v>
      </c>
      <c r="AL1477" s="24">
        <v>1</v>
      </c>
      <c r="AM1477" s="24">
        <v>1</v>
      </c>
      <c r="AN1477" s="24">
        <v>1</v>
      </c>
      <c r="AO1477" s="24">
        <v>1</v>
      </c>
      <c r="AQ1477" s="23" t="s">
        <v>5404</v>
      </c>
      <c r="AR1477" s="23" t="s">
        <v>3986</v>
      </c>
      <c r="AS1477" s="23">
        <v>114.22</v>
      </c>
      <c r="AT1477" s="23">
        <v>4.12</v>
      </c>
      <c r="AU1477" s="23">
        <v>4</v>
      </c>
      <c r="AV1477" s="23">
        <v>0.12000000000000011</v>
      </c>
      <c r="AW1477" s="23">
        <v>1.21</v>
      </c>
      <c r="AY1477" s="23">
        <v>100000</v>
      </c>
      <c r="AZ1477" s="23">
        <v>3</v>
      </c>
      <c r="BA1477" s="23">
        <v>5</v>
      </c>
      <c r="BC1477" s="23" t="s">
        <v>8293</v>
      </c>
      <c r="BD1477" s="23" t="s">
        <v>8293</v>
      </c>
      <c r="BE1477" s="23" t="s">
        <v>8293</v>
      </c>
      <c r="BF1477" s="23" t="s">
        <v>8330</v>
      </c>
    </row>
    <row r="1478" spans="1:58" s="23" customFormat="1" x14ac:dyDescent="0.2">
      <c r="A1478" s="23" t="s">
        <v>5405</v>
      </c>
      <c r="B1478" s="23" t="s">
        <v>5406</v>
      </c>
      <c r="C1478" s="23" t="s">
        <v>38</v>
      </c>
      <c r="D1478" s="23" t="s">
        <v>38</v>
      </c>
      <c r="E1478" s="23">
        <v>10</v>
      </c>
      <c r="F1478" s="23" t="s">
        <v>115</v>
      </c>
      <c r="G1478" s="23" t="s">
        <v>115</v>
      </c>
      <c r="H1478" s="23">
        <v>8</v>
      </c>
      <c r="I1478" s="23" t="s">
        <v>8264</v>
      </c>
      <c r="J1478" s="23">
        <v>1</v>
      </c>
      <c r="K1478" s="23">
        <v>1</v>
      </c>
      <c r="L1478" s="23" t="s">
        <v>8345</v>
      </c>
      <c r="N1478" s="24" t="b">
        <f t="shared" si="209"/>
        <v>0</v>
      </c>
      <c r="O1478" s="24">
        <f t="shared" si="210"/>
        <v>82</v>
      </c>
      <c r="P1478" s="24">
        <f t="shared" si="211"/>
        <v>4.05</v>
      </c>
      <c r="Q1478" s="24" t="str">
        <f t="shared" si="212"/>
        <v>YES</v>
      </c>
      <c r="R1478" s="24" t="str">
        <f t="shared" si="213"/>
        <v>YES</v>
      </c>
      <c r="S1478" s="24" t="b">
        <f t="shared" si="214"/>
        <v>1</v>
      </c>
      <c r="T1478" s="24" t="b">
        <f t="shared" si="215"/>
        <v>1</v>
      </c>
      <c r="U1478" s="24">
        <f t="shared" si="207"/>
        <v>1460</v>
      </c>
      <c r="V1478" s="24">
        <f t="shared" si="208"/>
        <v>1441</v>
      </c>
      <c r="W1478" s="24"/>
      <c r="X1478" s="23" t="s">
        <v>1480</v>
      </c>
      <c r="Y1478" s="23" t="s">
        <v>42</v>
      </c>
      <c r="AA1478" s="24"/>
      <c r="AB1478" s="24"/>
      <c r="AC1478" s="24"/>
      <c r="AD1478" s="24">
        <v>1</v>
      </c>
      <c r="AE1478" s="24">
        <v>1</v>
      </c>
      <c r="AF1478" s="24">
        <v>1</v>
      </c>
      <c r="AG1478" s="24">
        <v>1</v>
      </c>
      <c r="AH1478" s="24">
        <v>1</v>
      </c>
      <c r="AI1478" s="24">
        <v>1</v>
      </c>
      <c r="AJ1478" s="24">
        <v>1</v>
      </c>
      <c r="AK1478" s="24">
        <v>1</v>
      </c>
      <c r="AL1478" s="24">
        <v>1</v>
      </c>
      <c r="AM1478" s="24">
        <v>1</v>
      </c>
      <c r="AN1478" s="24">
        <v>1</v>
      </c>
      <c r="AO1478" s="24">
        <v>1</v>
      </c>
      <c r="AQ1478" s="23" t="s">
        <v>5407</v>
      </c>
      <c r="AR1478" s="23" t="s">
        <v>5408</v>
      </c>
      <c r="AS1478" s="23">
        <v>84.155000000000001</v>
      </c>
      <c r="AT1478" s="23">
        <v>3.08</v>
      </c>
      <c r="AU1478" s="23">
        <v>4</v>
      </c>
      <c r="AV1478" s="23">
        <v>-0.91999999999999993</v>
      </c>
      <c r="AW1478" s="23">
        <v>0.65</v>
      </c>
      <c r="AY1478" s="23" t="s">
        <v>324</v>
      </c>
      <c r="AZ1478" s="23" t="s">
        <v>325</v>
      </c>
      <c r="BA1478" s="23" t="s">
        <v>151</v>
      </c>
      <c r="BC1478" s="23" t="s">
        <v>8293</v>
      </c>
      <c r="BD1478" s="23" t="s">
        <v>8293</v>
      </c>
      <c r="BE1478" s="23" t="s">
        <v>8293</v>
      </c>
      <c r="BF1478" s="23" t="s">
        <v>8330</v>
      </c>
    </row>
    <row r="1479" spans="1:58" s="23" customFormat="1" x14ac:dyDescent="0.2">
      <c r="A1479" s="28" t="s">
        <v>8279</v>
      </c>
      <c r="B1479" s="23" t="s">
        <v>5424</v>
      </c>
      <c r="C1479" s="23" t="s">
        <v>38</v>
      </c>
      <c r="D1479" s="23" t="s">
        <v>38</v>
      </c>
      <c r="E1479" s="23">
        <v>7</v>
      </c>
      <c r="F1479" s="23" t="s">
        <v>38</v>
      </c>
      <c r="G1479" s="23" t="s">
        <v>38</v>
      </c>
      <c r="H1479" s="23">
        <v>10</v>
      </c>
      <c r="I1479" s="23" t="s">
        <v>8264</v>
      </c>
      <c r="J1479" s="23">
        <v>3</v>
      </c>
      <c r="K1479" s="23">
        <v>1</v>
      </c>
      <c r="L1479" s="23" t="s">
        <v>8345</v>
      </c>
      <c r="N1479" s="24" t="b">
        <f t="shared" si="209"/>
        <v>0</v>
      </c>
      <c r="O1479" s="24">
        <f t="shared" si="210"/>
        <v>80</v>
      </c>
      <c r="P1479" s="24">
        <f t="shared" si="211"/>
        <v>3.95</v>
      </c>
      <c r="Q1479" s="24" t="str">
        <f t="shared" si="212"/>
        <v>YES</v>
      </c>
      <c r="R1479" s="24" t="str">
        <f t="shared" si="213"/>
        <v>YES</v>
      </c>
      <c r="S1479" s="24" t="b">
        <f t="shared" si="214"/>
        <v>1</v>
      </c>
      <c r="T1479" s="24" t="b">
        <f t="shared" si="215"/>
        <v>1</v>
      </c>
      <c r="U1479" s="24">
        <f t="shared" si="207"/>
        <v>1471</v>
      </c>
      <c r="V1479" s="24">
        <f t="shared" si="208"/>
        <v>1458</v>
      </c>
      <c r="W1479" s="24"/>
      <c r="X1479" s="23" t="s">
        <v>1480</v>
      </c>
      <c r="Y1479" s="23" t="s">
        <v>42</v>
      </c>
      <c r="AA1479" s="24"/>
      <c r="AB1479" s="24"/>
      <c r="AC1479" s="24"/>
      <c r="AD1479" s="24">
        <v>3</v>
      </c>
      <c r="AE1479" s="24">
        <v>3</v>
      </c>
      <c r="AF1479" s="24">
        <v>3</v>
      </c>
      <c r="AG1479" s="24">
        <v>3</v>
      </c>
      <c r="AH1479" s="24">
        <v>3</v>
      </c>
      <c r="AI1479" s="24">
        <v>3</v>
      </c>
      <c r="AJ1479" s="24">
        <v>3</v>
      </c>
      <c r="AK1479" s="24">
        <v>3</v>
      </c>
      <c r="AL1479" s="24">
        <v>1</v>
      </c>
      <c r="AM1479" s="24">
        <v>3</v>
      </c>
      <c r="AN1479" s="24">
        <v>1</v>
      </c>
      <c r="AO1479" s="24">
        <v>1</v>
      </c>
      <c r="AQ1479" s="23" t="s">
        <v>5425</v>
      </c>
      <c r="AR1479" s="23" t="s">
        <v>1225</v>
      </c>
      <c r="AS1479" s="23">
        <v>226.43</v>
      </c>
      <c r="AT1479" s="23">
        <v>7.79</v>
      </c>
      <c r="AU1479" s="23">
        <v>4.7160000000000002</v>
      </c>
      <c r="AV1479" s="23">
        <v>3.0739999999999998</v>
      </c>
      <c r="AW1479" s="23">
        <v>29.5</v>
      </c>
      <c r="AY1479" s="23">
        <v>10000</v>
      </c>
      <c r="AZ1479" s="23">
        <v>2</v>
      </c>
      <c r="BA1479" s="23">
        <v>5</v>
      </c>
      <c r="BC1479" s="23" t="s">
        <v>8293</v>
      </c>
      <c r="BD1479" s="23" t="s">
        <v>8293</v>
      </c>
      <c r="BE1479" s="23" t="s">
        <v>8293</v>
      </c>
      <c r="BF1479" s="23" t="s">
        <v>8330</v>
      </c>
    </row>
    <row r="1480" spans="1:58" s="23" customFormat="1" x14ac:dyDescent="0.2">
      <c r="A1480" s="23" t="s">
        <v>5426</v>
      </c>
      <c r="B1480" s="23" t="s">
        <v>5427</v>
      </c>
      <c r="C1480" s="23" t="s">
        <v>38</v>
      </c>
      <c r="D1480" s="23" t="s">
        <v>38</v>
      </c>
      <c r="E1480" s="23">
        <v>7</v>
      </c>
      <c r="F1480" s="23" t="s">
        <v>38</v>
      </c>
      <c r="G1480" s="23" t="s">
        <v>38</v>
      </c>
      <c r="H1480" s="23">
        <v>10</v>
      </c>
      <c r="I1480" s="23" t="s">
        <v>8264</v>
      </c>
      <c r="J1480" s="23">
        <v>3</v>
      </c>
      <c r="K1480" s="23">
        <v>1</v>
      </c>
      <c r="L1480" s="23" t="s">
        <v>8345</v>
      </c>
      <c r="N1480" s="24" t="b">
        <f t="shared" si="209"/>
        <v>0</v>
      </c>
      <c r="O1480" s="24">
        <f t="shared" si="210"/>
        <v>80</v>
      </c>
      <c r="P1480" s="24">
        <f t="shared" si="211"/>
        <v>3.95</v>
      </c>
      <c r="Q1480" s="24" t="str">
        <f t="shared" si="212"/>
        <v>YES</v>
      </c>
      <c r="R1480" s="24" t="str">
        <f t="shared" si="213"/>
        <v>YES</v>
      </c>
      <c r="S1480" s="24" t="b">
        <f t="shared" si="214"/>
        <v>1</v>
      </c>
      <c r="T1480" s="24" t="b">
        <f t="shared" si="215"/>
        <v>1</v>
      </c>
      <c r="U1480" s="24">
        <f t="shared" si="207"/>
        <v>1471</v>
      </c>
      <c r="V1480" s="24">
        <f t="shared" si="208"/>
        <v>1458</v>
      </c>
      <c r="W1480" s="24"/>
      <c r="X1480" s="23" t="s">
        <v>1480</v>
      </c>
      <c r="Y1480" s="23" t="s">
        <v>42</v>
      </c>
      <c r="AA1480" s="24"/>
      <c r="AB1480" s="24"/>
      <c r="AC1480" s="24"/>
      <c r="AD1480" s="24">
        <v>3</v>
      </c>
      <c r="AE1480" s="24">
        <v>3</v>
      </c>
      <c r="AF1480" s="24">
        <v>3</v>
      </c>
      <c r="AG1480" s="24">
        <v>3</v>
      </c>
      <c r="AH1480" s="24">
        <v>3</v>
      </c>
      <c r="AI1480" s="24">
        <v>3</v>
      </c>
      <c r="AJ1480" s="24">
        <v>3</v>
      </c>
      <c r="AK1480" s="24">
        <v>3</v>
      </c>
      <c r="AL1480" s="24">
        <v>3</v>
      </c>
      <c r="AM1480" s="24">
        <v>3</v>
      </c>
      <c r="AN1480" s="24">
        <v>3</v>
      </c>
      <c r="AO1480" s="24">
        <v>3</v>
      </c>
      <c r="AQ1480" s="23" t="s">
        <v>5428</v>
      </c>
      <c r="AR1480" s="23" t="s">
        <v>4380</v>
      </c>
      <c r="AS1480" s="23">
        <v>198.25</v>
      </c>
      <c r="AT1480" s="23">
        <v>3.31</v>
      </c>
      <c r="AU1480" s="23">
        <v>6.8710000000000004</v>
      </c>
      <c r="AV1480" s="23">
        <v>-3.5610000000000004</v>
      </c>
      <c r="AW1480" s="23">
        <v>7.5399999999999995E-2</v>
      </c>
      <c r="AY1480" s="23">
        <v>10000</v>
      </c>
      <c r="AZ1480" s="23">
        <v>2</v>
      </c>
      <c r="BA1480" s="23">
        <v>5</v>
      </c>
      <c r="BC1480" s="23" t="s">
        <v>8293</v>
      </c>
      <c r="BD1480" s="23" t="s">
        <v>8293</v>
      </c>
      <c r="BE1480" s="23" t="s">
        <v>8293</v>
      </c>
      <c r="BF1480" s="23" t="s">
        <v>8330</v>
      </c>
    </row>
    <row r="1481" spans="1:58" s="23" customFormat="1" x14ac:dyDescent="0.2">
      <c r="A1481" s="23" t="s">
        <v>5429</v>
      </c>
      <c r="B1481" s="23" t="s">
        <v>5430</v>
      </c>
      <c r="C1481" s="23" t="s">
        <v>38</v>
      </c>
      <c r="D1481" s="23" t="s">
        <v>38</v>
      </c>
      <c r="E1481" s="23">
        <v>7</v>
      </c>
      <c r="F1481" s="23" t="s">
        <v>38</v>
      </c>
      <c r="G1481" s="23" t="s">
        <v>38</v>
      </c>
      <c r="H1481" s="23">
        <v>10</v>
      </c>
      <c r="I1481" s="23" t="s">
        <v>8264</v>
      </c>
      <c r="J1481" s="23">
        <v>3</v>
      </c>
      <c r="K1481" s="23">
        <v>1</v>
      </c>
      <c r="L1481" s="23" t="s">
        <v>8342</v>
      </c>
      <c r="N1481" s="24" t="b">
        <f t="shared" si="209"/>
        <v>0</v>
      </c>
      <c r="O1481" s="24">
        <f t="shared" si="210"/>
        <v>80</v>
      </c>
      <c r="P1481" s="24">
        <f t="shared" si="211"/>
        <v>3.95</v>
      </c>
      <c r="Q1481" s="24" t="str">
        <f t="shared" si="212"/>
        <v>YES</v>
      </c>
      <c r="R1481" s="24" t="str">
        <f t="shared" si="213"/>
        <v>YES</v>
      </c>
      <c r="S1481" s="24" t="b">
        <f t="shared" si="214"/>
        <v>1</v>
      </c>
      <c r="T1481" s="24" t="b">
        <f t="shared" si="215"/>
        <v>1</v>
      </c>
      <c r="U1481" s="24">
        <f t="shared" si="207"/>
        <v>1471</v>
      </c>
      <c r="V1481" s="24">
        <f t="shared" si="208"/>
        <v>1458</v>
      </c>
      <c r="W1481" s="24"/>
      <c r="X1481" s="23" t="s">
        <v>1475</v>
      </c>
      <c r="Y1481" s="23" t="s">
        <v>70</v>
      </c>
      <c r="AA1481" s="24"/>
      <c r="AB1481" s="24"/>
      <c r="AC1481" s="24"/>
      <c r="AD1481" s="24">
        <v>1</v>
      </c>
      <c r="AE1481" s="24">
        <v>1</v>
      </c>
      <c r="AF1481" s="24">
        <v>1</v>
      </c>
      <c r="AG1481" s="24">
        <v>1</v>
      </c>
      <c r="AH1481" s="24">
        <v>1</v>
      </c>
      <c r="AI1481" s="24">
        <v>1</v>
      </c>
      <c r="AJ1481" s="24">
        <v>1</v>
      </c>
      <c r="AK1481" s="24">
        <v>1</v>
      </c>
      <c r="AL1481" s="24">
        <v>3</v>
      </c>
      <c r="AM1481" s="24">
        <v>1</v>
      </c>
      <c r="AN1481" s="24">
        <v>3</v>
      </c>
      <c r="AO1481" s="24">
        <v>1</v>
      </c>
      <c r="AQ1481" s="23" t="s">
        <v>5431</v>
      </c>
      <c r="AR1481" s="23" t="s">
        <v>5432</v>
      </c>
      <c r="AS1481" s="23">
        <v>102.17</v>
      </c>
      <c r="AT1481" s="23">
        <v>1.52</v>
      </c>
      <c r="AU1481" s="23">
        <v>4</v>
      </c>
      <c r="AV1481" s="23">
        <v>-2.48</v>
      </c>
      <c r="AW1481" s="23">
        <v>0.17499999999999999</v>
      </c>
      <c r="AY1481" s="23">
        <v>10000</v>
      </c>
      <c r="AZ1481" s="23">
        <v>2</v>
      </c>
      <c r="BA1481" s="23">
        <v>5</v>
      </c>
      <c r="BC1481" s="23" t="s">
        <v>8293</v>
      </c>
      <c r="BD1481" s="23" t="s">
        <v>8293</v>
      </c>
      <c r="BE1481" s="23" t="s">
        <v>8293</v>
      </c>
      <c r="BF1481" s="23" t="s">
        <v>8330</v>
      </c>
    </row>
    <row r="1482" spans="1:58" s="23" customFormat="1" x14ac:dyDescent="0.2">
      <c r="A1482" s="23" t="s">
        <v>5433</v>
      </c>
      <c r="B1482" s="23" t="s">
        <v>5434</v>
      </c>
      <c r="C1482" s="23" t="s">
        <v>38</v>
      </c>
      <c r="D1482" s="23" t="s">
        <v>38</v>
      </c>
      <c r="E1482" s="23">
        <v>7</v>
      </c>
      <c r="F1482" s="23" t="s">
        <v>38</v>
      </c>
      <c r="G1482" s="23" t="s">
        <v>38</v>
      </c>
      <c r="H1482" s="23">
        <v>10</v>
      </c>
      <c r="I1482" s="23" t="s">
        <v>8264</v>
      </c>
      <c r="J1482" s="23">
        <v>3</v>
      </c>
      <c r="K1482" s="23">
        <v>1</v>
      </c>
      <c r="L1482" s="23" t="s">
        <v>8345</v>
      </c>
      <c r="N1482" s="24" t="b">
        <f t="shared" si="209"/>
        <v>0</v>
      </c>
      <c r="O1482" s="24">
        <f t="shared" si="210"/>
        <v>80</v>
      </c>
      <c r="P1482" s="24">
        <f t="shared" si="211"/>
        <v>3.95</v>
      </c>
      <c r="Q1482" s="24" t="str">
        <f t="shared" si="212"/>
        <v>YES</v>
      </c>
      <c r="R1482" s="24" t="str">
        <f t="shared" si="213"/>
        <v>YES</v>
      </c>
      <c r="S1482" s="24" t="b">
        <f t="shared" si="214"/>
        <v>1</v>
      </c>
      <c r="T1482" s="24" t="b">
        <f t="shared" si="215"/>
        <v>1</v>
      </c>
      <c r="U1482" s="24">
        <f t="shared" si="207"/>
        <v>1471</v>
      </c>
      <c r="V1482" s="24">
        <f t="shared" si="208"/>
        <v>1458</v>
      </c>
      <c r="W1482" s="24"/>
      <c r="X1482" s="23" t="s">
        <v>1480</v>
      </c>
      <c r="Y1482" s="23" t="s">
        <v>42</v>
      </c>
      <c r="AA1482" s="24"/>
      <c r="AB1482" s="24"/>
      <c r="AC1482" s="24"/>
      <c r="AD1482" s="24">
        <v>3</v>
      </c>
      <c r="AE1482" s="24">
        <v>3</v>
      </c>
      <c r="AF1482" s="24">
        <v>1</v>
      </c>
      <c r="AG1482" s="24">
        <v>1</v>
      </c>
      <c r="AH1482" s="24">
        <v>1</v>
      </c>
      <c r="AI1482" s="24">
        <v>1</v>
      </c>
      <c r="AJ1482" s="24">
        <v>1</v>
      </c>
      <c r="AK1482" s="24">
        <v>1</v>
      </c>
      <c r="AL1482" s="24">
        <v>3</v>
      </c>
      <c r="AM1482" s="24">
        <v>1</v>
      </c>
      <c r="AN1482" s="24">
        <v>3</v>
      </c>
      <c r="AO1482" s="24">
        <v>1</v>
      </c>
      <c r="AQ1482" s="23" t="s">
        <v>5435</v>
      </c>
      <c r="AR1482" s="23" t="s">
        <v>5436</v>
      </c>
      <c r="AS1482" s="23">
        <v>142.22999999999999</v>
      </c>
      <c r="AT1482" s="23">
        <v>2.56</v>
      </c>
      <c r="AU1482" s="23">
        <v>4.88</v>
      </c>
      <c r="AV1482" s="23">
        <v>-2.3199999999999998</v>
      </c>
      <c r="AW1482" s="23">
        <v>0.22500000000000001</v>
      </c>
      <c r="AY1482" s="23">
        <v>10000</v>
      </c>
      <c r="AZ1482" s="23">
        <v>2</v>
      </c>
      <c r="BA1482" s="23">
        <v>5</v>
      </c>
      <c r="BC1482" s="23" t="s">
        <v>8293</v>
      </c>
      <c r="BD1482" s="23" t="s">
        <v>8293</v>
      </c>
      <c r="BE1482" s="23" t="s">
        <v>8293</v>
      </c>
      <c r="BF1482" s="23" t="s">
        <v>8330</v>
      </c>
    </row>
    <row r="1483" spans="1:58" s="23" customFormat="1" x14ac:dyDescent="0.2">
      <c r="A1483" s="23" t="s">
        <v>5437</v>
      </c>
      <c r="B1483" s="23" t="s">
        <v>5438</v>
      </c>
      <c r="C1483" s="23" t="s">
        <v>38</v>
      </c>
      <c r="D1483" s="23" t="s">
        <v>38</v>
      </c>
      <c r="E1483" s="23">
        <v>7</v>
      </c>
      <c r="F1483" s="23" t="s">
        <v>38</v>
      </c>
      <c r="G1483" s="23" t="s">
        <v>38</v>
      </c>
      <c r="H1483" s="23">
        <v>10</v>
      </c>
      <c r="I1483" s="23" t="s">
        <v>8264</v>
      </c>
      <c r="J1483" s="23">
        <v>3</v>
      </c>
      <c r="K1483" s="23">
        <v>1</v>
      </c>
      <c r="L1483" s="23" t="s">
        <v>8345</v>
      </c>
      <c r="N1483" s="24" t="b">
        <f t="shared" si="209"/>
        <v>0</v>
      </c>
      <c r="O1483" s="24">
        <f t="shared" si="210"/>
        <v>80</v>
      </c>
      <c r="P1483" s="24">
        <f t="shared" si="211"/>
        <v>3.95</v>
      </c>
      <c r="Q1483" s="24" t="str">
        <f t="shared" si="212"/>
        <v>YES</v>
      </c>
      <c r="R1483" s="24" t="str">
        <f t="shared" si="213"/>
        <v>YES</v>
      </c>
      <c r="S1483" s="24" t="b">
        <f t="shared" si="214"/>
        <v>1</v>
      </c>
      <c r="T1483" s="24" t="b">
        <f t="shared" si="215"/>
        <v>1</v>
      </c>
      <c r="U1483" s="24">
        <f t="shared" si="207"/>
        <v>1471</v>
      </c>
      <c r="V1483" s="24">
        <f t="shared" si="208"/>
        <v>1458</v>
      </c>
      <c r="W1483" s="24"/>
      <c r="X1483" s="23" t="s">
        <v>1480</v>
      </c>
      <c r="Y1483" s="23" t="s">
        <v>42</v>
      </c>
      <c r="AA1483" s="24"/>
      <c r="AB1483" s="24"/>
      <c r="AC1483" s="24"/>
      <c r="AD1483" s="24">
        <v>1</v>
      </c>
      <c r="AE1483" s="24">
        <v>1</v>
      </c>
      <c r="AF1483" s="24">
        <v>1</v>
      </c>
      <c r="AG1483" s="24">
        <v>1</v>
      </c>
      <c r="AH1483" s="24">
        <v>1</v>
      </c>
      <c r="AI1483" s="24">
        <v>3</v>
      </c>
      <c r="AJ1483" s="24">
        <v>3</v>
      </c>
      <c r="AK1483" s="24">
        <v>1</v>
      </c>
      <c r="AL1483" s="24">
        <v>1</v>
      </c>
      <c r="AM1483" s="24">
        <v>1</v>
      </c>
      <c r="AN1483" s="24">
        <v>1</v>
      </c>
      <c r="AO1483" s="24">
        <v>1</v>
      </c>
      <c r="AQ1483" s="23" t="s">
        <v>5439</v>
      </c>
      <c r="AR1483" s="23" t="s">
        <v>954</v>
      </c>
      <c r="AS1483" s="23">
        <v>136.22999999999999</v>
      </c>
      <c r="AT1483" s="23">
        <v>4.38</v>
      </c>
      <c r="AU1483" s="23">
        <v>4</v>
      </c>
      <c r="AV1483" s="23">
        <v>0.37999999999999989</v>
      </c>
      <c r="AW1483" s="23">
        <v>7.26</v>
      </c>
      <c r="AY1483" s="23">
        <v>10000</v>
      </c>
      <c r="AZ1483" s="23">
        <v>2</v>
      </c>
      <c r="BA1483" s="23">
        <v>5</v>
      </c>
      <c r="BC1483" s="23" t="s">
        <v>8293</v>
      </c>
      <c r="BD1483" s="23" t="s">
        <v>8293</v>
      </c>
      <c r="BE1483" s="23" t="s">
        <v>8293</v>
      </c>
      <c r="BF1483" s="23" t="s">
        <v>8330</v>
      </c>
    </row>
    <row r="1484" spans="1:58" s="23" customFormat="1" x14ac:dyDescent="0.2">
      <c r="A1484" s="23" t="s">
        <v>5440</v>
      </c>
      <c r="B1484" s="23" t="s">
        <v>5441</v>
      </c>
      <c r="C1484" s="23" t="s">
        <v>38</v>
      </c>
      <c r="D1484" s="23" t="s">
        <v>38</v>
      </c>
      <c r="E1484" s="23">
        <v>7</v>
      </c>
      <c r="F1484" s="23" t="s">
        <v>38</v>
      </c>
      <c r="G1484" s="23" t="s">
        <v>38</v>
      </c>
      <c r="H1484" s="23">
        <v>10</v>
      </c>
      <c r="I1484" s="23" t="s">
        <v>8264</v>
      </c>
      <c r="J1484" s="23">
        <v>3</v>
      </c>
      <c r="K1484" s="23">
        <v>1</v>
      </c>
      <c r="L1484" s="23" t="s">
        <v>8342</v>
      </c>
      <c r="N1484" s="24" t="b">
        <f t="shared" si="209"/>
        <v>0</v>
      </c>
      <c r="O1484" s="24">
        <f t="shared" si="210"/>
        <v>80</v>
      </c>
      <c r="P1484" s="24">
        <f t="shared" si="211"/>
        <v>3.95</v>
      </c>
      <c r="Q1484" s="24" t="str">
        <f t="shared" si="212"/>
        <v>YES</v>
      </c>
      <c r="R1484" s="24" t="str">
        <f t="shared" si="213"/>
        <v>YES</v>
      </c>
      <c r="S1484" s="24" t="b">
        <f t="shared" si="214"/>
        <v>1</v>
      </c>
      <c r="T1484" s="24" t="b">
        <f t="shared" si="215"/>
        <v>1</v>
      </c>
      <c r="U1484" s="24">
        <f t="shared" si="207"/>
        <v>1471</v>
      </c>
      <c r="V1484" s="24">
        <f t="shared" si="208"/>
        <v>1458</v>
      </c>
      <c r="W1484" s="24"/>
      <c r="X1484" s="23" t="s">
        <v>1475</v>
      </c>
      <c r="Y1484" s="23" t="s">
        <v>95</v>
      </c>
      <c r="AA1484" s="24"/>
      <c r="AB1484" s="24"/>
      <c r="AC1484" s="24"/>
      <c r="AD1484" s="24">
        <v>1</v>
      </c>
      <c r="AE1484" s="24">
        <v>1</v>
      </c>
      <c r="AF1484" s="24">
        <v>3</v>
      </c>
      <c r="AG1484" s="24">
        <v>3</v>
      </c>
      <c r="AH1484" s="24">
        <v>1</v>
      </c>
      <c r="AI1484" s="24">
        <v>3</v>
      </c>
      <c r="AJ1484" s="24">
        <v>3</v>
      </c>
      <c r="AK1484" s="24">
        <v>3</v>
      </c>
      <c r="AL1484" s="24">
        <v>1</v>
      </c>
      <c r="AM1484" s="24">
        <v>1</v>
      </c>
      <c r="AN1484" s="24">
        <v>1</v>
      </c>
      <c r="AO1484" s="24">
        <v>1</v>
      </c>
      <c r="AQ1484" s="23" t="s">
        <v>5442</v>
      </c>
      <c r="AR1484" s="23" t="s">
        <v>1015</v>
      </c>
      <c r="AS1484" s="23">
        <v>162.26</v>
      </c>
      <c r="AT1484" s="23">
        <v>4.0999999999999996</v>
      </c>
      <c r="AU1484" s="23">
        <v>4.1790000000000003</v>
      </c>
      <c r="AV1484" s="23">
        <v>-7.9000000000000625E-2</v>
      </c>
      <c r="AW1484" s="23">
        <v>2.27</v>
      </c>
      <c r="AY1484" s="23">
        <v>10000</v>
      </c>
      <c r="AZ1484" s="23">
        <v>2</v>
      </c>
      <c r="BA1484" s="23">
        <v>5</v>
      </c>
      <c r="BC1484" s="23" t="s">
        <v>8293</v>
      </c>
      <c r="BD1484" s="23" t="s">
        <v>8293</v>
      </c>
      <c r="BE1484" s="23" t="s">
        <v>8293</v>
      </c>
      <c r="BF1484" s="23" t="s">
        <v>8330</v>
      </c>
    </row>
    <row r="1485" spans="1:58" s="23" customFormat="1" x14ac:dyDescent="0.2">
      <c r="A1485" s="23" t="s">
        <v>5443</v>
      </c>
      <c r="B1485" s="23" t="s">
        <v>5444</v>
      </c>
      <c r="C1485" s="23" t="s">
        <v>38</v>
      </c>
      <c r="D1485" s="23" t="s">
        <v>38</v>
      </c>
      <c r="E1485" s="23">
        <v>7</v>
      </c>
      <c r="F1485" s="23" t="s">
        <v>38</v>
      </c>
      <c r="G1485" s="23" t="s">
        <v>38</v>
      </c>
      <c r="H1485" s="23">
        <v>10</v>
      </c>
      <c r="I1485" s="23" t="s">
        <v>8264</v>
      </c>
      <c r="J1485" s="23">
        <v>3</v>
      </c>
      <c r="K1485" s="23">
        <v>1</v>
      </c>
      <c r="L1485" s="23" t="s">
        <v>8345</v>
      </c>
      <c r="N1485" s="24" t="b">
        <f t="shared" si="209"/>
        <v>0</v>
      </c>
      <c r="O1485" s="24">
        <f t="shared" si="210"/>
        <v>80</v>
      </c>
      <c r="P1485" s="24">
        <f t="shared" si="211"/>
        <v>3.95</v>
      </c>
      <c r="Q1485" s="24" t="str">
        <f t="shared" si="212"/>
        <v>YES</v>
      </c>
      <c r="R1485" s="24" t="str">
        <f t="shared" si="213"/>
        <v>YES</v>
      </c>
      <c r="S1485" s="24" t="b">
        <f t="shared" si="214"/>
        <v>1</v>
      </c>
      <c r="T1485" s="24" t="b">
        <f t="shared" si="215"/>
        <v>1</v>
      </c>
      <c r="U1485" s="24">
        <f t="shared" si="207"/>
        <v>1471</v>
      </c>
      <c r="V1485" s="24">
        <f t="shared" si="208"/>
        <v>1458</v>
      </c>
      <c r="W1485" s="24"/>
      <c r="X1485" s="23" t="s">
        <v>1480</v>
      </c>
      <c r="Y1485" s="23" t="s">
        <v>42</v>
      </c>
      <c r="AA1485" s="24"/>
      <c r="AB1485" s="24"/>
      <c r="AC1485" s="24"/>
      <c r="AD1485" s="24">
        <v>3</v>
      </c>
      <c r="AE1485" s="24">
        <v>3</v>
      </c>
      <c r="AF1485" s="24">
        <v>1</v>
      </c>
      <c r="AG1485" s="24">
        <v>1</v>
      </c>
      <c r="AH1485" s="24">
        <v>1</v>
      </c>
      <c r="AI1485" s="24">
        <v>1</v>
      </c>
      <c r="AJ1485" s="24">
        <v>3</v>
      </c>
      <c r="AK1485" s="24">
        <v>3</v>
      </c>
      <c r="AL1485" s="24">
        <v>1</v>
      </c>
      <c r="AM1485" s="24">
        <v>3</v>
      </c>
      <c r="AN1485" s="24">
        <v>1</v>
      </c>
      <c r="AO1485" s="24">
        <v>3</v>
      </c>
      <c r="AQ1485" s="23" t="s">
        <v>5445</v>
      </c>
      <c r="AR1485" s="23" t="s">
        <v>5446</v>
      </c>
      <c r="AS1485" s="23">
        <v>784.04</v>
      </c>
      <c r="AT1485" s="23">
        <v>12</v>
      </c>
      <c r="AU1485" s="23">
        <v>12</v>
      </c>
      <c r="AV1485" s="23">
        <v>0</v>
      </c>
      <c r="AW1485" s="23">
        <v>7.2500000000000004E-3</v>
      </c>
      <c r="AY1485" s="23">
        <v>10000</v>
      </c>
      <c r="AZ1485" s="23">
        <v>2</v>
      </c>
      <c r="BA1485" s="23">
        <v>5</v>
      </c>
      <c r="BC1485" s="23" t="s">
        <v>8293</v>
      </c>
      <c r="BD1485" s="23" t="s">
        <v>8293</v>
      </c>
      <c r="BE1485" s="23" t="s">
        <v>8293</v>
      </c>
      <c r="BF1485" s="23" t="s">
        <v>8330</v>
      </c>
    </row>
    <row r="1486" spans="1:58" s="23" customFormat="1" x14ac:dyDescent="0.2">
      <c r="A1486" s="23" t="s">
        <v>5447</v>
      </c>
      <c r="B1486" s="23" t="s">
        <v>5448</v>
      </c>
      <c r="C1486" s="23" t="s">
        <v>38</v>
      </c>
      <c r="D1486" s="23" t="s">
        <v>38</v>
      </c>
      <c r="E1486" s="23">
        <v>7</v>
      </c>
      <c r="F1486" s="23" t="s">
        <v>38</v>
      </c>
      <c r="G1486" s="23" t="s">
        <v>38</v>
      </c>
      <c r="H1486" s="23">
        <v>10</v>
      </c>
      <c r="I1486" s="23" t="s">
        <v>8264</v>
      </c>
      <c r="J1486" s="23">
        <v>3</v>
      </c>
      <c r="K1486" s="23">
        <v>1</v>
      </c>
      <c r="L1486" s="23" t="s">
        <v>8345</v>
      </c>
      <c r="N1486" s="24" t="b">
        <f t="shared" si="209"/>
        <v>0</v>
      </c>
      <c r="O1486" s="24">
        <f t="shared" si="210"/>
        <v>80</v>
      </c>
      <c r="P1486" s="24">
        <f t="shared" si="211"/>
        <v>3.95</v>
      </c>
      <c r="Q1486" s="24" t="str">
        <f t="shared" si="212"/>
        <v>YES</v>
      </c>
      <c r="R1486" s="24" t="str">
        <f t="shared" si="213"/>
        <v>YES</v>
      </c>
      <c r="S1486" s="24" t="b">
        <f t="shared" si="214"/>
        <v>1</v>
      </c>
      <c r="T1486" s="24" t="b">
        <f t="shared" si="215"/>
        <v>1</v>
      </c>
      <c r="U1486" s="24">
        <f t="shared" si="207"/>
        <v>1471</v>
      </c>
      <c r="V1486" s="24">
        <f t="shared" si="208"/>
        <v>1458</v>
      </c>
      <c r="W1486" s="24"/>
      <c r="X1486" s="23" t="s">
        <v>1480</v>
      </c>
      <c r="Y1486" s="23" t="s">
        <v>42</v>
      </c>
      <c r="AA1486" s="24"/>
      <c r="AB1486" s="24"/>
      <c r="AC1486" s="24"/>
      <c r="AD1486" s="24">
        <v>1</v>
      </c>
      <c r="AE1486" s="24">
        <v>1</v>
      </c>
      <c r="AF1486" s="24">
        <v>3</v>
      </c>
      <c r="AG1486" s="24">
        <v>3</v>
      </c>
      <c r="AH1486" s="24">
        <v>3</v>
      </c>
      <c r="AI1486" s="24">
        <v>3</v>
      </c>
      <c r="AJ1486" s="24">
        <v>3</v>
      </c>
      <c r="AK1486" s="24">
        <v>3</v>
      </c>
      <c r="AL1486" s="24">
        <v>1</v>
      </c>
      <c r="AM1486" s="24">
        <v>1</v>
      </c>
      <c r="AN1486" s="24">
        <v>1</v>
      </c>
      <c r="AO1486" s="24">
        <v>1</v>
      </c>
      <c r="AQ1486" s="23" t="s">
        <v>5449</v>
      </c>
      <c r="AR1486" s="23" t="s">
        <v>1549</v>
      </c>
      <c r="AS1486" s="23">
        <v>212.4</v>
      </c>
      <c r="AT1486" s="23">
        <v>7.49</v>
      </c>
      <c r="AU1486" s="23">
        <v>4.5380000000000003</v>
      </c>
      <c r="AV1486" s="23">
        <v>2.952</v>
      </c>
      <c r="AW1486" s="23">
        <v>11</v>
      </c>
      <c r="AY1486" s="23">
        <v>10000</v>
      </c>
      <c r="AZ1486" s="23">
        <v>2</v>
      </c>
      <c r="BA1486" s="23">
        <v>5</v>
      </c>
      <c r="BC1486" s="23" t="s">
        <v>8293</v>
      </c>
      <c r="BD1486" s="23" t="s">
        <v>8293</v>
      </c>
      <c r="BE1486" s="23" t="s">
        <v>8293</v>
      </c>
      <c r="BF1486" s="23" t="s">
        <v>8330</v>
      </c>
    </row>
    <row r="1487" spans="1:58" s="23" customFormat="1" x14ac:dyDescent="0.2">
      <c r="A1487" s="23" t="s">
        <v>5450</v>
      </c>
      <c r="B1487" s="23" t="s">
        <v>5451</v>
      </c>
      <c r="C1487" s="23" t="s">
        <v>38</v>
      </c>
      <c r="D1487" s="23" t="s">
        <v>38</v>
      </c>
      <c r="E1487" s="23">
        <v>7</v>
      </c>
      <c r="F1487" s="23" t="s">
        <v>38</v>
      </c>
      <c r="G1487" s="23" t="s">
        <v>38</v>
      </c>
      <c r="H1487" s="23">
        <v>10</v>
      </c>
      <c r="I1487" s="23" t="s">
        <v>8264</v>
      </c>
      <c r="J1487" s="23">
        <v>3</v>
      </c>
      <c r="K1487" s="23">
        <v>1</v>
      </c>
      <c r="L1487" s="23" t="s">
        <v>8345</v>
      </c>
      <c r="N1487" s="24" t="b">
        <f t="shared" si="209"/>
        <v>0</v>
      </c>
      <c r="O1487" s="24">
        <f t="shared" si="210"/>
        <v>80</v>
      </c>
      <c r="P1487" s="24">
        <f t="shared" si="211"/>
        <v>3.95</v>
      </c>
      <c r="Q1487" s="24" t="str">
        <f t="shared" si="212"/>
        <v>YES</v>
      </c>
      <c r="R1487" s="24" t="str">
        <f t="shared" si="213"/>
        <v>YES</v>
      </c>
      <c r="S1487" s="24" t="b">
        <f t="shared" si="214"/>
        <v>1</v>
      </c>
      <c r="T1487" s="24" t="b">
        <f t="shared" si="215"/>
        <v>1</v>
      </c>
      <c r="U1487" s="24">
        <f t="shared" si="207"/>
        <v>1471</v>
      </c>
      <c r="V1487" s="24">
        <f t="shared" si="208"/>
        <v>1458</v>
      </c>
      <c r="W1487" s="24"/>
      <c r="X1487" s="23" t="s">
        <v>1480</v>
      </c>
      <c r="Y1487" s="23" t="s">
        <v>42</v>
      </c>
      <c r="AA1487" s="24"/>
      <c r="AB1487" s="24"/>
      <c r="AC1487" s="24"/>
      <c r="AD1487" s="24">
        <v>1</v>
      </c>
      <c r="AE1487" s="24">
        <v>1</v>
      </c>
      <c r="AF1487" s="24">
        <v>1</v>
      </c>
      <c r="AG1487" s="24">
        <v>1</v>
      </c>
      <c r="AH1487" s="24">
        <v>1</v>
      </c>
      <c r="AI1487" s="24">
        <v>1</v>
      </c>
      <c r="AJ1487" s="24">
        <v>1</v>
      </c>
      <c r="AK1487" s="24">
        <v>1</v>
      </c>
      <c r="AL1487" s="24">
        <v>1</v>
      </c>
      <c r="AM1487" s="24">
        <v>1</v>
      </c>
      <c r="AN1487" s="24">
        <v>3</v>
      </c>
      <c r="AO1487" s="24">
        <v>1</v>
      </c>
      <c r="AQ1487" s="23" t="s">
        <v>5452</v>
      </c>
      <c r="AR1487" s="23" t="s">
        <v>5453</v>
      </c>
      <c r="AS1487" s="23">
        <v>170.02</v>
      </c>
      <c r="AT1487" s="23">
        <v>2.5099999999999998</v>
      </c>
      <c r="AU1487" s="23">
        <v>4</v>
      </c>
      <c r="AV1487" s="23">
        <v>-1.4900000000000002</v>
      </c>
      <c r="AW1487" s="23">
        <v>1.46</v>
      </c>
      <c r="AY1487" s="23">
        <v>10000</v>
      </c>
      <c r="AZ1487" s="23">
        <v>2</v>
      </c>
      <c r="BA1487" s="23">
        <v>5</v>
      </c>
      <c r="BC1487" s="23" t="s">
        <v>8293</v>
      </c>
      <c r="BD1487" s="23" t="s">
        <v>8293</v>
      </c>
      <c r="BE1487" s="23" t="s">
        <v>8293</v>
      </c>
      <c r="BF1487" s="23" t="s">
        <v>8330</v>
      </c>
    </row>
    <row r="1488" spans="1:58" s="23" customFormat="1" x14ac:dyDescent="0.2">
      <c r="A1488" s="23" t="s">
        <v>5454</v>
      </c>
      <c r="B1488" s="23" t="s">
        <v>5455</v>
      </c>
      <c r="C1488" s="23" t="s">
        <v>38</v>
      </c>
      <c r="D1488" s="23" t="s">
        <v>38</v>
      </c>
      <c r="E1488" s="23">
        <v>7</v>
      </c>
      <c r="F1488" s="23" t="s">
        <v>38</v>
      </c>
      <c r="G1488" s="23" t="s">
        <v>115</v>
      </c>
      <c r="H1488" s="23">
        <v>10</v>
      </c>
      <c r="I1488" s="23" t="s">
        <v>8264</v>
      </c>
      <c r="J1488" s="23">
        <v>3</v>
      </c>
      <c r="K1488" s="23">
        <v>1</v>
      </c>
      <c r="L1488" s="23" t="s">
        <v>8345</v>
      </c>
      <c r="N1488" s="24" t="b">
        <f t="shared" si="209"/>
        <v>0</v>
      </c>
      <c r="O1488" s="24">
        <f t="shared" si="210"/>
        <v>80</v>
      </c>
      <c r="P1488" s="24">
        <f t="shared" si="211"/>
        <v>3.95</v>
      </c>
      <c r="Q1488" s="24" t="str">
        <f t="shared" si="212"/>
        <v>YES</v>
      </c>
      <c r="R1488" s="24" t="str">
        <f t="shared" si="213"/>
        <v>YES</v>
      </c>
      <c r="S1488" s="24" t="b">
        <f t="shared" si="214"/>
        <v>1</v>
      </c>
      <c r="T1488" s="24" t="b">
        <f t="shared" si="215"/>
        <v>1</v>
      </c>
      <c r="U1488" s="24">
        <f t="shared" si="207"/>
        <v>1471</v>
      </c>
      <c r="V1488" s="24">
        <f t="shared" si="208"/>
        <v>1458</v>
      </c>
      <c r="W1488" s="24"/>
      <c r="X1488" s="23" t="s">
        <v>1480</v>
      </c>
      <c r="Y1488" s="23" t="s">
        <v>42</v>
      </c>
      <c r="AA1488" s="24"/>
      <c r="AB1488" s="24"/>
      <c r="AC1488" s="24"/>
      <c r="AD1488" s="24">
        <v>1</v>
      </c>
      <c r="AE1488" s="24">
        <v>1</v>
      </c>
      <c r="AF1488" s="24">
        <v>1</v>
      </c>
      <c r="AG1488" s="24">
        <v>1</v>
      </c>
      <c r="AH1488" s="24">
        <v>1</v>
      </c>
      <c r="AI1488" s="24">
        <v>1</v>
      </c>
      <c r="AJ1488" s="24">
        <v>3</v>
      </c>
      <c r="AK1488" s="24">
        <v>1</v>
      </c>
      <c r="AL1488" s="24">
        <v>1</v>
      </c>
      <c r="AM1488" s="24">
        <v>1</v>
      </c>
      <c r="AN1488" s="24">
        <v>1</v>
      </c>
      <c r="AO1488" s="24">
        <v>1</v>
      </c>
      <c r="AQ1488" s="23" t="s">
        <v>5456</v>
      </c>
      <c r="AR1488" s="23" t="s">
        <v>5457</v>
      </c>
      <c r="AS1488" s="23">
        <v>134.21</v>
      </c>
      <c r="AT1488" s="23">
        <v>3.38</v>
      </c>
      <c r="AU1488" s="23">
        <v>4</v>
      </c>
      <c r="AV1488" s="23">
        <v>-0.62000000000000011</v>
      </c>
      <c r="AW1488" s="23">
        <v>2.74</v>
      </c>
      <c r="AY1488" s="23">
        <v>10000</v>
      </c>
      <c r="AZ1488" s="23">
        <v>2</v>
      </c>
      <c r="BA1488" s="23" t="s">
        <v>151</v>
      </c>
      <c r="BC1488" s="23" t="s">
        <v>8293</v>
      </c>
      <c r="BD1488" s="23" t="s">
        <v>8293</v>
      </c>
      <c r="BE1488" s="23" t="s">
        <v>8293</v>
      </c>
      <c r="BF1488" s="23" t="s">
        <v>8330</v>
      </c>
    </row>
    <row r="1489" spans="1:58" s="23" customFormat="1" x14ac:dyDescent="0.2">
      <c r="A1489" s="23" t="s">
        <v>5458</v>
      </c>
      <c r="B1489" s="23" t="s">
        <v>5459</v>
      </c>
      <c r="C1489" s="23" t="s">
        <v>38</v>
      </c>
      <c r="D1489" s="23" t="s">
        <v>38</v>
      </c>
      <c r="E1489" s="23">
        <v>7</v>
      </c>
      <c r="F1489" s="23" t="s">
        <v>38</v>
      </c>
      <c r="G1489" s="23" t="s">
        <v>38</v>
      </c>
      <c r="H1489" s="23">
        <v>10</v>
      </c>
      <c r="I1489" s="23" t="s">
        <v>8264</v>
      </c>
      <c r="J1489" s="23">
        <v>3</v>
      </c>
      <c r="K1489" s="23">
        <v>1</v>
      </c>
      <c r="L1489" s="23" t="s">
        <v>8345</v>
      </c>
      <c r="N1489" s="24" t="b">
        <f t="shared" si="209"/>
        <v>0</v>
      </c>
      <c r="O1489" s="24">
        <f t="shared" si="210"/>
        <v>80</v>
      </c>
      <c r="P1489" s="24">
        <f t="shared" si="211"/>
        <v>3.95</v>
      </c>
      <c r="Q1489" s="24" t="str">
        <f t="shared" si="212"/>
        <v>YES</v>
      </c>
      <c r="R1489" s="24" t="str">
        <f t="shared" si="213"/>
        <v>YES</v>
      </c>
      <c r="S1489" s="24" t="b">
        <f t="shared" si="214"/>
        <v>1</v>
      </c>
      <c r="T1489" s="24" t="b">
        <f t="shared" si="215"/>
        <v>1</v>
      </c>
      <c r="U1489" s="24">
        <f t="shared" si="207"/>
        <v>1471</v>
      </c>
      <c r="V1489" s="24">
        <f t="shared" si="208"/>
        <v>1458</v>
      </c>
      <c r="W1489" s="24"/>
      <c r="X1489" s="23" t="s">
        <v>1480</v>
      </c>
      <c r="Y1489" s="23" t="s">
        <v>42</v>
      </c>
      <c r="AA1489" s="24"/>
      <c r="AB1489" s="24"/>
      <c r="AC1489" s="24"/>
      <c r="AD1489" s="24">
        <v>1</v>
      </c>
      <c r="AE1489" s="24">
        <v>1</v>
      </c>
      <c r="AF1489" s="24">
        <v>3</v>
      </c>
      <c r="AG1489" s="24">
        <v>3</v>
      </c>
      <c r="AH1489" s="24">
        <v>1</v>
      </c>
      <c r="AI1489" s="24">
        <v>3</v>
      </c>
      <c r="AJ1489" s="24">
        <v>3</v>
      </c>
      <c r="AK1489" s="24">
        <v>3</v>
      </c>
      <c r="AL1489" s="24">
        <v>1</v>
      </c>
      <c r="AM1489" s="24">
        <v>1</v>
      </c>
      <c r="AN1489" s="24">
        <v>1</v>
      </c>
      <c r="AO1489" s="24">
        <v>1</v>
      </c>
      <c r="AQ1489" s="23" t="s">
        <v>5460</v>
      </c>
      <c r="AR1489" s="23" t="s">
        <v>954</v>
      </c>
      <c r="AS1489" s="23">
        <v>136.22999999999999</v>
      </c>
      <c r="AT1489" s="23">
        <v>4.57</v>
      </c>
      <c r="AU1489" s="23">
        <v>4.2649999999999997</v>
      </c>
      <c r="AV1489" s="23">
        <v>0.3050000000000006</v>
      </c>
      <c r="AW1489" s="23">
        <v>3.53</v>
      </c>
      <c r="AY1489" s="23">
        <v>10000</v>
      </c>
      <c r="AZ1489" s="23">
        <v>2</v>
      </c>
      <c r="BA1489" s="23">
        <v>5</v>
      </c>
      <c r="BC1489" s="23" t="s">
        <v>8293</v>
      </c>
      <c r="BD1489" s="23" t="s">
        <v>8293</v>
      </c>
      <c r="BE1489" s="23" t="s">
        <v>8293</v>
      </c>
      <c r="BF1489" s="23" t="s">
        <v>8330</v>
      </c>
    </row>
    <row r="1490" spans="1:58" s="23" customFormat="1" x14ac:dyDescent="0.2">
      <c r="A1490" s="23" t="s">
        <v>5461</v>
      </c>
      <c r="B1490" s="23" t="s">
        <v>5462</v>
      </c>
      <c r="C1490" s="23" t="s">
        <v>38</v>
      </c>
      <c r="D1490" s="23" t="s">
        <v>38</v>
      </c>
      <c r="E1490" s="23">
        <v>7</v>
      </c>
      <c r="F1490" s="23" t="s">
        <v>38</v>
      </c>
      <c r="G1490" s="23" t="s">
        <v>38</v>
      </c>
      <c r="H1490" s="23">
        <v>10</v>
      </c>
      <c r="I1490" s="23" t="s">
        <v>8264</v>
      </c>
      <c r="J1490" s="23">
        <v>3</v>
      </c>
      <c r="K1490" s="23">
        <v>1</v>
      </c>
      <c r="L1490" s="23" t="s">
        <v>8342</v>
      </c>
      <c r="N1490" s="24" t="b">
        <f t="shared" si="209"/>
        <v>0</v>
      </c>
      <c r="O1490" s="24">
        <f t="shared" si="210"/>
        <v>80</v>
      </c>
      <c r="P1490" s="24">
        <f t="shared" si="211"/>
        <v>3.95</v>
      </c>
      <c r="Q1490" s="24" t="str">
        <f t="shared" si="212"/>
        <v>YES</v>
      </c>
      <c r="R1490" s="24" t="str">
        <f t="shared" si="213"/>
        <v>YES</v>
      </c>
      <c r="S1490" s="24" t="b">
        <f t="shared" si="214"/>
        <v>1</v>
      </c>
      <c r="T1490" s="24" t="b">
        <f t="shared" si="215"/>
        <v>1</v>
      </c>
      <c r="U1490" s="24">
        <f t="shared" si="207"/>
        <v>1471</v>
      </c>
      <c r="V1490" s="24">
        <f t="shared" si="208"/>
        <v>1458</v>
      </c>
      <c r="W1490" s="24"/>
      <c r="X1490" s="23" t="s">
        <v>1475</v>
      </c>
      <c r="Y1490" s="23" t="s">
        <v>95</v>
      </c>
      <c r="AA1490" s="24"/>
      <c r="AB1490" s="24"/>
      <c r="AC1490" s="24"/>
      <c r="AD1490" s="24">
        <v>3</v>
      </c>
      <c r="AE1490" s="24">
        <v>3</v>
      </c>
      <c r="AF1490" s="24">
        <v>3</v>
      </c>
      <c r="AG1490" s="24">
        <v>3</v>
      </c>
      <c r="AH1490" s="24">
        <v>3</v>
      </c>
      <c r="AI1490" s="24">
        <v>3</v>
      </c>
      <c r="AJ1490" s="24">
        <v>3</v>
      </c>
      <c r="AK1490" s="24">
        <v>3</v>
      </c>
      <c r="AL1490" s="24">
        <v>3</v>
      </c>
      <c r="AM1490" s="24">
        <v>3</v>
      </c>
      <c r="AN1490" s="24">
        <v>3</v>
      </c>
      <c r="AO1490" s="24">
        <v>3</v>
      </c>
      <c r="AQ1490" s="23" t="s">
        <v>5463</v>
      </c>
      <c r="AR1490" s="23" t="s">
        <v>5464</v>
      </c>
      <c r="AS1490" s="23">
        <v>286.39</v>
      </c>
      <c r="AT1490" s="23">
        <v>4.91</v>
      </c>
      <c r="AU1490" s="23">
        <v>8.3239999999999998</v>
      </c>
      <c r="AV1490" s="23">
        <v>-3.4139999999999997</v>
      </c>
      <c r="AW1490" s="23">
        <v>4.3499999999999997E-2</v>
      </c>
      <c r="AY1490" s="23">
        <v>10000</v>
      </c>
      <c r="AZ1490" s="23">
        <v>2</v>
      </c>
      <c r="BA1490" s="23">
        <v>5</v>
      </c>
      <c r="BC1490" s="23" t="s">
        <v>8293</v>
      </c>
      <c r="BD1490" s="23" t="s">
        <v>8293</v>
      </c>
      <c r="BE1490" s="23" t="s">
        <v>8293</v>
      </c>
      <c r="BF1490" s="23" t="s">
        <v>8330</v>
      </c>
    </row>
    <row r="1491" spans="1:58" s="23" customFormat="1" x14ac:dyDescent="0.2">
      <c r="A1491" s="23" t="s">
        <v>5465</v>
      </c>
      <c r="B1491" s="23" t="s">
        <v>5466</v>
      </c>
      <c r="C1491" s="23" t="s">
        <v>38</v>
      </c>
      <c r="D1491" s="23" t="s">
        <v>38</v>
      </c>
      <c r="E1491" s="23">
        <v>7</v>
      </c>
      <c r="F1491" s="23" t="s">
        <v>38</v>
      </c>
      <c r="G1491" s="23" t="s">
        <v>38</v>
      </c>
      <c r="H1491" s="23">
        <v>10</v>
      </c>
      <c r="I1491" s="23" t="s">
        <v>8264</v>
      </c>
      <c r="J1491" s="23">
        <v>3</v>
      </c>
      <c r="K1491" s="23">
        <v>1</v>
      </c>
      <c r="L1491" s="23" t="s">
        <v>8345</v>
      </c>
      <c r="N1491" s="24" t="b">
        <f t="shared" si="209"/>
        <v>0</v>
      </c>
      <c r="O1491" s="24">
        <f t="shared" si="210"/>
        <v>80</v>
      </c>
      <c r="P1491" s="24">
        <f t="shared" si="211"/>
        <v>3.95</v>
      </c>
      <c r="Q1491" s="24" t="str">
        <f t="shared" si="212"/>
        <v>YES</v>
      </c>
      <c r="R1491" s="24" t="str">
        <f t="shared" si="213"/>
        <v>YES</v>
      </c>
      <c r="S1491" s="24" t="b">
        <f t="shared" si="214"/>
        <v>1</v>
      </c>
      <c r="T1491" s="24" t="b">
        <f t="shared" si="215"/>
        <v>1</v>
      </c>
      <c r="U1491" s="24">
        <f t="shared" si="207"/>
        <v>1471</v>
      </c>
      <c r="V1491" s="24">
        <f t="shared" si="208"/>
        <v>1458</v>
      </c>
      <c r="W1491" s="24"/>
      <c r="X1491" s="23" t="s">
        <v>1480</v>
      </c>
      <c r="Y1491" s="23" t="s">
        <v>42</v>
      </c>
      <c r="AA1491" s="24"/>
      <c r="AB1491" s="24"/>
      <c r="AC1491" s="24"/>
      <c r="AD1491" s="24">
        <v>1</v>
      </c>
      <c r="AE1491" s="24">
        <v>1</v>
      </c>
      <c r="AF1491" s="24">
        <v>3</v>
      </c>
      <c r="AG1491" s="24">
        <v>3</v>
      </c>
      <c r="AH1491" s="24">
        <v>3</v>
      </c>
      <c r="AI1491" s="24">
        <v>3</v>
      </c>
      <c r="AJ1491" s="24">
        <v>3</v>
      </c>
      <c r="AK1491" s="24">
        <v>3</v>
      </c>
      <c r="AL1491" s="24">
        <v>3</v>
      </c>
      <c r="AM1491" s="24">
        <v>1</v>
      </c>
      <c r="AN1491" s="24">
        <v>3</v>
      </c>
      <c r="AO1491" s="24">
        <v>1</v>
      </c>
      <c r="AQ1491" s="23" t="s">
        <v>5467</v>
      </c>
      <c r="AR1491" s="23" t="s">
        <v>5468</v>
      </c>
      <c r="AS1491" s="23">
        <v>316.02999999999997</v>
      </c>
      <c r="AT1491" s="23">
        <v>2.79</v>
      </c>
      <c r="AU1491" s="23">
        <v>4</v>
      </c>
      <c r="AV1491" s="23">
        <v>-1.21</v>
      </c>
      <c r="AW1491" s="23">
        <v>3.01</v>
      </c>
      <c r="AY1491" s="23">
        <v>10000</v>
      </c>
      <c r="AZ1491" s="23">
        <v>2</v>
      </c>
      <c r="BA1491" s="23">
        <v>5</v>
      </c>
      <c r="BC1491" s="23" t="s">
        <v>8293</v>
      </c>
      <c r="BD1491" s="23" t="s">
        <v>8293</v>
      </c>
      <c r="BE1491" s="23" t="s">
        <v>8293</v>
      </c>
      <c r="BF1491" s="23" t="s">
        <v>8330</v>
      </c>
    </row>
    <row r="1492" spans="1:58" s="23" customFormat="1" x14ac:dyDescent="0.2">
      <c r="A1492" s="23" t="s">
        <v>5469</v>
      </c>
      <c r="B1492" s="23" t="s">
        <v>5470</v>
      </c>
      <c r="C1492" s="23" t="s">
        <v>38</v>
      </c>
      <c r="D1492" s="23" t="s">
        <v>38</v>
      </c>
      <c r="E1492" s="23">
        <v>7</v>
      </c>
      <c r="F1492" s="23" t="s">
        <v>38</v>
      </c>
      <c r="G1492" s="23" t="s">
        <v>38</v>
      </c>
      <c r="H1492" s="23">
        <v>10</v>
      </c>
      <c r="I1492" s="23" t="s">
        <v>8264</v>
      </c>
      <c r="J1492" s="23">
        <v>3</v>
      </c>
      <c r="K1492" s="23">
        <v>1</v>
      </c>
      <c r="L1492" s="23" t="s">
        <v>8345</v>
      </c>
      <c r="N1492" s="24" t="b">
        <f t="shared" si="209"/>
        <v>0</v>
      </c>
      <c r="O1492" s="24">
        <f t="shared" si="210"/>
        <v>80</v>
      </c>
      <c r="P1492" s="24">
        <f t="shared" si="211"/>
        <v>3.95</v>
      </c>
      <c r="Q1492" s="24" t="str">
        <f t="shared" si="212"/>
        <v>YES</v>
      </c>
      <c r="R1492" s="24" t="str">
        <f t="shared" si="213"/>
        <v>YES</v>
      </c>
      <c r="S1492" s="24" t="b">
        <f t="shared" si="214"/>
        <v>1</v>
      </c>
      <c r="T1492" s="24" t="b">
        <f t="shared" si="215"/>
        <v>1</v>
      </c>
      <c r="U1492" s="24">
        <f t="shared" si="207"/>
        <v>1471</v>
      </c>
      <c r="V1492" s="24">
        <f t="shared" si="208"/>
        <v>1458</v>
      </c>
      <c r="W1492" s="24"/>
      <c r="X1492" s="23" t="s">
        <v>1480</v>
      </c>
      <c r="Y1492" s="23" t="s">
        <v>42</v>
      </c>
      <c r="AA1492" s="24"/>
      <c r="AB1492" s="24"/>
      <c r="AC1492" s="24"/>
      <c r="AD1492" s="24">
        <v>1</v>
      </c>
      <c r="AE1492" s="24">
        <v>1</v>
      </c>
      <c r="AF1492" s="24">
        <v>3</v>
      </c>
      <c r="AG1492" s="24">
        <v>1</v>
      </c>
      <c r="AH1492" s="24">
        <v>1</v>
      </c>
      <c r="AI1492" s="24">
        <v>3</v>
      </c>
      <c r="AJ1492" s="24">
        <v>3</v>
      </c>
      <c r="AK1492" s="24">
        <v>1</v>
      </c>
      <c r="AL1492" s="24">
        <v>1</v>
      </c>
      <c r="AM1492" s="24">
        <v>1</v>
      </c>
      <c r="AN1492" s="24">
        <v>1</v>
      </c>
      <c r="AO1492" s="24">
        <v>1</v>
      </c>
      <c r="AQ1492" s="23" t="s">
        <v>5471</v>
      </c>
      <c r="AR1492" s="23" t="s">
        <v>954</v>
      </c>
      <c r="AS1492" s="23">
        <v>136.22999999999999</v>
      </c>
      <c r="AT1492" s="23">
        <v>4.83</v>
      </c>
      <c r="AU1492" s="23">
        <v>4</v>
      </c>
      <c r="AV1492" s="23">
        <v>0.83000000000000007</v>
      </c>
      <c r="AW1492" s="23">
        <v>7.57</v>
      </c>
      <c r="AY1492" s="23">
        <v>10000</v>
      </c>
      <c r="AZ1492" s="23">
        <v>2</v>
      </c>
      <c r="BA1492" s="23">
        <v>5</v>
      </c>
      <c r="BC1492" s="23" t="s">
        <v>8293</v>
      </c>
      <c r="BD1492" s="23" t="s">
        <v>8293</v>
      </c>
      <c r="BE1492" s="23" t="s">
        <v>8293</v>
      </c>
      <c r="BF1492" s="23" t="s">
        <v>8330</v>
      </c>
    </row>
    <row r="1493" spans="1:58" s="23" customFormat="1" x14ac:dyDescent="0.2">
      <c r="A1493" s="23" t="s">
        <v>5472</v>
      </c>
      <c r="B1493" s="23" t="s">
        <v>5473</v>
      </c>
      <c r="C1493" s="23" t="s">
        <v>38</v>
      </c>
      <c r="D1493" s="23" t="s">
        <v>38</v>
      </c>
      <c r="E1493" s="23">
        <v>7</v>
      </c>
      <c r="F1493" s="23" t="s">
        <v>38</v>
      </c>
      <c r="G1493" s="23" t="s">
        <v>38</v>
      </c>
      <c r="H1493" s="23">
        <v>10</v>
      </c>
      <c r="I1493" s="23" t="s">
        <v>8264</v>
      </c>
      <c r="J1493" s="23">
        <v>3</v>
      </c>
      <c r="K1493" s="23">
        <v>1</v>
      </c>
      <c r="L1493" s="23" t="s">
        <v>8345</v>
      </c>
      <c r="N1493" s="24" t="b">
        <f t="shared" si="209"/>
        <v>0</v>
      </c>
      <c r="O1493" s="24">
        <f t="shared" si="210"/>
        <v>80</v>
      </c>
      <c r="P1493" s="24">
        <f t="shared" si="211"/>
        <v>3.95</v>
      </c>
      <c r="Q1493" s="24" t="str">
        <f t="shared" si="212"/>
        <v>YES</v>
      </c>
      <c r="R1493" s="24" t="str">
        <f t="shared" si="213"/>
        <v>YES</v>
      </c>
      <c r="S1493" s="24" t="b">
        <f t="shared" si="214"/>
        <v>1</v>
      </c>
      <c r="T1493" s="24" t="b">
        <f t="shared" si="215"/>
        <v>1</v>
      </c>
      <c r="U1493" s="24">
        <f t="shared" si="207"/>
        <v>1471</v>
      </c>
      <c r="V1493" s="24">
        <f t="shared" si="208"/>
        <v>1458</v>
      </c>
      <c r="W1493" s="24"/>
      <c r="X1493" s="23" t="s">
        <v>1480</v>
      </c>
      <c r="Y1493" s="23" t="s">
        <v>42</v>
      </c>
      <c r="AA1493" s="24"/>
      <c r="AB1493" s="24"/>
      <c r="AC1493" s="24"/>
      <c r="AD1493" s="24">
        <v>3</v>
      </c>
      <c r="AE1493" s="24">
        <v>3</v>
      </c>
      <c r="AF1493" s="24">
        <v>3</v>
      </c>
      <c r="AG1493" s="24">
        <v>3</v>
      </c>
      <c r="AH1493" s="24">
        <v>3</v>
      </c>
      <c r="AI1493" s="24">
        <v>3</v>
      </c>
      <c r="AJ1493" s="24">
        <v>3</v>
      </c>
      <c r="AK1493" s="24">
        <v>3</v>
      </c>
      <c r="AL1493" s="24">
        <v>3</v>
      </c>
      <c r="AM1493" s="24">
        <v>3</v>
      </c>
      <c r="AN1493" s="24">
        <v>3</v>
      </c>
      <c r="AO1493" s="24">
        <v>3</v>
      </c>
      <c r="AQ1493" s="23" t="s">
        <v>5474</v>
      </c>
      <c r="AR1493" s="23" t="s">
        <v>5475</v>
      </c>
      <c r="AS1493" s="23">
        <v>158.27000000000001</v>
      </c>
      <c r="AT1493" s="23">
        <v>3.6</v>
      </c>
      <c r="AU1493" s="23">
        <v>6.25</v>
      </c>
      <c r="AV1493" s="23">
        <v>-2.65</v>
      </c>
      <c r="AW1493" s="23">
        <v>0.56499999999999995</v>
      </c>
      <c r="AY1493" s="23">
        <v>10000</v>
      </c>
      <c r="AZ1493" s="23">
        <v>2</v>
      </c>
      <c r="BA1493" s="23">
        <v>5</v>
      </c>
      <c r="BC1493" s="23" t="s">
        <v>8293</v>
      </c>
      <c r="BD1493" s="23" t="s">
        <v>8293</v>
      </c>
      <c r="BE1493" s="23" t="s">
        <v>8293</v>
      </c>
      <c r="BF1493" s="23" t="s">
        <v>8330</v>
      </c>
    </row>
    <row r="1494" spans="1:58" s="23" customFormat="1" x14ac:dyDescent="0.2">
      <c r="A1494" s="23" t="s">
        <v>5476</v>
      </c>
      <c r="B1494" s="23" t="s">
        <v>5477</v>
      </c>
      <c r="C1494" s="23" t="s">
        <v>38</v>
      </c>
      <c r="D1494" s="23" t="s">
        <v>38</v>
      </c>
      <c r="E1494" s="23">
        <v>7</v>
      </c>
      <c r="F1494" s="23" t="s">
        <v>38</v>
      </c>
      <c r="G1494" s="23" t="s">
        <v>38</v>
      </c>
      <c r="H1494" s="23">
        <v>10</v>
      </c>
      <c r="I1494" s="23" t="s">
        <v>8264</v>
      </c>
      <c r="J1494" s="23">
        <v>3</v>
      </c>
      <c r="K1494" s="23">
        <v>1</v>
      </c>
      <c r="L1494" s="23" t="s">
        <v>8345</v>
      </c>
      <c r="N1494" s="24" t="b">
        <f t="shared" si="209"/>
        <v>0</v>
      </c>
      <c r="O1494" s="24">
        <f t="shared" si="210"/>
        <v>80</v>
      </c>
      <c r="P1494" s="24">
        <f t="shared" si="211"/>
        <v>3.95</v>
      </c>
      <c r="Q1494" s="24" t="str">
        <f t="shared" si="212"/>
        <v>YES</v>
      </c>
      <c r="R1494" s="24" t="str">
        <f t="shared" si="213"/>
        <v>YES</v>
      </c>
      <c r="S1494" s="24" t="b">
        <f t="shared" si="214"/>
        <v>1</v>
      </c>
      <c r="T1494" s="24" t="b">
        <f t="shared" si="215"/>
        <v>1</v>
      </c>
      <c r="U1494" s="24">
        <f t="shared" si="207"/>
        <v>1471</v>
      </c>
      <c r="V1494" s="24">
        <f t="shared" si="208"/>
        <v>1458</v>
      </c>
      <c r="W1494" s="24"/>
      <c r="X1494" s="23" t="s">
        <v>1480</v>
      </c>
      <c r="Y1494" s="23" t="s">
        <v>42</v>
      </c>
      <c r="AA1494" s="24"/>
      <c r="AB1494" s="24"/>
      <c r="AC1494" s="24"/>
      <c r="AD1494" s="24">
        <v>3</v>
      </c>
      <c r="AE1494" s="24">
        <v>3</v>
      </c>
      <c r="AF1494" s="24">
        <v>3</v>
      </c>
      <c r="AG1494" s="24">
        <v>3</v>
      </c>
      <c r="AH1494" s="24">
        <v>3</v>
      </c>
      <c r="AI1494" s="24">
        <v>3</v>
      </c>
      <c r="AJ1494" s="24">
        <v>3</v>
      </c>
      <c r="AK1494" s="24">
        <v>3</v>
      </c>
      <c r="AL1494" s="24">
        <v>3</v>
      </c>
      <c r="AM1494" s="24">
        <v>3</v>
      </c>
      <c r="AN1494" s="24">
        <v>3</v>
      </c>
      <c r="AO1494" s="24">
        <v>3</v>
      </c>
      <c r="AQ1494" s="23" t="s">
        <v>5478</v>
      </c>
      <c r="AR1494" s="23" t="s">
        <v>5085</v>
      </c>
      <c r="AS1494" s="23">
        <v>192.29</v>
      </c>
      <c r="AT1494" s="23">
        <v>3.84</v>
      </c>
      <c r="AU1494" s="23">
        <v>6.3209999999999997</v>
      </c>
      <c r="AV1494" s="23">
        <v>-2.4809999999999999</v>
      </c>
      <c r="AW1494" s="23">
        <v>1.38</v>
      </c>
      <c r="AY1494" s="23">
        <v>10000</v>
      </c>
      <c r="AZ1494" s="23">
        <v>2</v>
      </c>
      <c r="BA1494" s="23">
        <v>5</v>
      </c>
      <c r="BC1494" s="23" t="s">
        <v>8293</v>
      </c>
      <c r="BD1494" s="23" t="s">
        <v>8293</v>
      </c>
      <c r="BE1494" s="23" t="s">
        <v>8293</v>
      </c>
      <c r="BF1494" s="23" t="s">
        <v>8330</v>
      </c>
    </row>
    <row r="1495" spans="1:58" s="23" customFormat="1" x14ac:dyDescent="0.2">
      <c r="A1495" s="23" t="s">
        <v>5479</v>
      </c>
      <c r="B1495" s="23" t="s">
        <v>5480</v>
      </c>
      <c r="C1495" s="23" t="s">
        <v>38</v>
      </c>
      <c r="D1495" s="23" t="s">
        <v>38</v>
      </c>
      <c r="E1495" s="23">
        <v>7</v>
      </c>
      <c r="F1495" s="23" t="s">
        <v>38</v>
      </c>
      <c r="G1495" s="23" t="s">
        <v>38</v>
      </c>
      <c r="H1495" s="23">
        <v>10</v>
      </c>
      <c r="I1495" s="23" t="s">
        <v>8264</v>
      </c>
      <c r="J1495" s="23">
        <v>3</v>
      </c>
      <c r="K1495" s="23">
        <v>1</v>
      </c>
      <c r="L1495" s="23" t="s">
        <v>8345</v>
      </c>
      <c r="N1495" s="24" t="b">
        <f t="shared" si="209"/>
        <v>0</v>
      </c>
      <c r="O1495" s="24">
        <f t="shared" si="210"/>
        <v>80</v>
      </c>
      <c r="P1495" s="24">
        <f t="shared" si="211"/>
        <v>3.95</v>
      </c>
      <c r="Q1495" s="24" t="str">
        <f t="shared" si="212"/>
        <v>YES</v>
      </c>
      <c r="R1495" s="24" t="str">
        <f t="shared" si="213"/>
        <v>YES</v>
      </c>
      <c r="S1495" s="24" t="b">
        <f t="shared" si="214"/>
        <v>1</v>
      </c>
      <c r="T1495" s="24" t="b">
        <f t="shared" si="215"/>
        <v>1</v>
      </c>
      <c r="U1495" s="24">
        <f t="shared" si="207"/>
        <v>1471</v>
      </c>
      <c r="V1495" s="24">
        <f t="shared" si="208"/>
        <v>1458</v>
      </c>
      <c r="W1495" s="24"/>
      <c r="X1495" s="23" t="s">
        <v>1480</v>
      </c>
      <c r="Y1495" s="23" t="s">
        <v>42</v>
      </c>
      <c r="AA1495" s="24"/>
      <c r="AB1495" s="24"/>
      <c r="AC1495" s="24"/>
      <c r="AD1495" s="24">
        <v>1</v>
      </c>
      <c r="AE1495" s="24">
        <v>1</v>
      </c>
      <c r="AF1495" s="24">
        <v>3</v>
      </c>
      <c r="AG1495" s="24">
        <v>1</v>
      </c>
      <c r="AH1495" s="24">
        <v>1</v>
      </c>
      <c r="AI1495" s="24">
        <v>3</v>
      </c>
      <c r="AJ1495" s="24">
        <v>3</v>
      </c>
      <c r="AK1495" s="24">
        <v>1</v>
      </c>
      <c r="AL1495" s="24">
        <v>1</v>
      </c>
      <c r="AM1495" s="24">
        <v>1</v>
      </c>
      <c r="AN1495" s="24">
        <v>1</v>
      </c>
      <c r="AO1495" s="24">
        <v>1</v>
      </c>
      <c r="AQ1495" s="23" t="s">
        <v>5471</v>
      </c>
      <c r="AR1495" s="23" t="s">
        <v>954</v>
      </c>
      <c r="AS1495" s="23">
        <v>136.22999999999999</v>
      </c>
      <c r="AT1495" s="23">
        <v>4.83</v>
      </c>
      <c r="AU1495" s="23">
        <v>4</v>
      </c>
      <c r="AV1495" s="23">
        <v>0.83000000000000007</v>
      </c>
      <c r="AW1495" s="23">
        <v>7.57</v>
      </c>
      <c r="AY1495" s="23">
        <v>10000</v>
      </c>
      <c r="AZ1495" s="23">
        <v>2</v>
      </c>
      <c r="BA1495" s="23">
        <v>5</v>
      </c>
      <c r="BC1495" s="23" t="s">
        <v>8293</v>
      </c>
      <c r="BD1495" s="23" t="s">
        <v>8293</v>
      </c>
      <c r="BE1495" s="23" t="s">
        <v>8293</v>
      </c>
      <c r="BF1495" s="23" t="s">
        <v>8330</v>
      </c>
    </row>
    <row r="1496" spans="1:58" s="23" customFormat="1" x14ac:dyDescent="0.2">
      <c r="A1496" s="23" t="s">
        <v>5481</v>
      </c>
      <c r="B1496" s="23" t="s">
        <v>5482</v>
      </c>
      <c r="C1496" s="23" t="s">
        <v>38</v>
      </c>
      <c r="D1496" s="23" t="s">
        <v>38</v>
      </c>
      <c r="E1496" s="23">
        <v>7</v>
      </c>
      <c r="F1496" s="23" t="s">
        <v>38</v>
      </c>
      <c r="G1496" s="23" t="s">
        <v>38</v>
      </c>
      <c r="H1496" s="23">
        <v>10</v>
      </c>
      <c r="I1496" s="23" t="s">
        <v>8264</v>
      </c>
      <c r="J1496" s="23">
        <v>3</v>
      </c>
      <c r="K1496" s="23">
        <v>1</v>
      </c>
      <c r="L1496" s="23" t="s">
        <v>8345</v>
      </c>
      <c r="N1496" s="24" t="b">
        <f t="shared" si="209"/>
        <v>0</v>
      </c>
      <c r="O1496" s="24">
        <f t="shared" si="210"/>
        <v>80</v>
      </c>
      <c r="P1496" s="24">
        <f t="shared" si="211"/>
        <v>3.95</v>
      </c>
      <c r="Q1496" s="24" t="str">
        <f t="shared" si="212"/>
        <v>YES</v>
      </c>
      <c r="R1496" s="24" t="str">
        <f t="shared" si="213"/>
        <v>YES</v>
      </c>
      <c r="S1496" s="24" t="b">
        <f t="shared" si="214"/>
        <v>1</v>
      </c>
      <c r="T1496" s="24" t="b">
        <f t="shared" si="215"/>
        <v>1</v>
      </c>
      <c r="U1496" s="24">
        <f t="shared" ref="U1496:U1559" si="216">_xlfn.RANK.EQ(O1496,O$2:O$2337)</f>
        <v>1471</v>
      </c>
      <c r="V1496" s="24">
        <f t="shared" ref="V1496:V1559" si="217">_xlfn.RANK.EQ(P1496,P$2:P$2337)</f>
        <v>1458</v>
      </c>
      <c r="W1496" s="24"/>
      <c r="X1496" s="23" t="s">
        <v>1480</v>
      </c>
      <c r="Y1496" s="23" t="s">
        <v>42</v>
      </c>
      <c r="AA1496" s="24"/>
      <c r="AB1496" s="24"/>
      <c r="AC1496" s="24"/>
      <c r="AD1496" s="24">
        <v>3</v>
      </c>
      <c r="AE1496" s="24">
        <v>3</v>
      </c>
      <c r="AF1496" s="24">
        <v>3</v>
      </c>
      <c r="AG1496" s="24">
        <v>3</v>
      </c>
      <c r="AH1496" s="24">
        <v>3</v>
      </c>
      <c r="AI1496" s="24">
        <v>3</v>
      </c>
      <c r="AJ1496" s="24">
        <v>3</v>
      </c>
      <c r="AK1496" s="24">
        <v>3</v>
      </c>
      <c r="AL1496" s="24">
        <v>3</v>
      </c>
      <c r="AM1496" s="24">
        <v>3</v>
      </c>
      <c r="AN1496" s="24">
        <v>3</v>
      </c>
      <c r="AO1496" s="24">
        <v>3</v>
      </c>
      <c r="AQ1496" s="23" t="s">
        <v>5483</v>
      </c>
      <c r="AR1496" s="23" t="s">
        <v>5484</v>
      </c>
      <c r="AS1496" s="23">
        <v>154.19999999999999</v>
      </c>
      <c r="AT1496" s="23">
        <v>4.01</v>
      </c>
      <c r="AU1496" s="23">
        <v>5.91</v>
      </c>
      <c r="AV1496" s="23">
        <v>-1.9000000000000004</v>
      </c>
      <c r="AW1496" s="23">
        <v>1.68</v>
      </c>
      <c r="AY1496" s="23">
        <v>10000</v>
      </c>
      <c r="AZ1496" s="23">
        <v>2</v>
      </c>
      <c r="BA1496" s="23">
        <v>5</v>
      </c>
      <c r="BC1496" s="23" t="s">
        <v>8293</v>
      </c>
      <c r="BD1496" s="23" t="s">
        <v>8293</v>
      </c>
      <c r="BE1496" s="23" t="s">
        <v>8293</v>
      </c>
      <c r="BF1496" s="23" t="s">
        <v>8330</v>
      </c>
    </row>
    <row r="1497" spans="1:58" s="23" customFormat="1" x14ac:dyDescent="0.2">
      <c r="A1497" s="23" t="s">
        <v>5485</v>
      </c>
      <c r="B1497" s="23" t="s">
        <v>5486</v>
      </c>
      <c r="C1497" s="23" t="s">
        <v>38</v>
      </c>
      <c r="D1497" s="23" t="s">
        <v>38</v>
      </c>
      <c r="E1497" s="23">
        <v>7</v>
      </c>
      <c r="F1497" s="23" t="s">
        <v>38</v>
      </c>
      <c r="G1497" s="23" t="s">
        <v>38</v>
      </c>
      <c r="H1497" s="23">
        <v>10</v>
      </c>
      <c r="I1497" s="23" t="s">
        <v>8264</v>
      </c>
      <c r="J1497" s="23">
        <v>3</v>
      </c>
      <c r="K1497" s="23">
        <v>1</v>
      </c>
      <c r="L1497" s="23" t="s">
        <v>8345</v>
      </c>
      <c r="N1497" s="24" t="b">
        <f t="shared" si="209"/>
        <v>0</v>
      </c>
      <c r="O1497" s="24">
        <f t="shared" si="210"/>
        <v>80</v>
      </c>
      <c r="P1497" s="24">
        <f t="shared" si="211"/>
        <v>3.95</v>
      </c>
      <c r="Q1497" s="24" t="str">
        <f t="shared" si="212"/>
        <v>YES</v>
      </c>
      <c r="R1497" s="24" t="str">
        <f t="shared" si="213"/>
        <v>YES</v>
      </c>
      <c r="S1497" s="24" t="b">
        <f t="shared" si="214"/>
        <v>1</v>
      </c>
      <c r="T1497" s="24" t="b">
        <f t="shared" si="215"/>
        <v>1</v>
      </c>
      <c r="U1497" s="24">
        <f t="shared" si="216"/>
        <v>1471</v>
      </c>
      <c r="V1497" s="24">
        <f t="shared" si="217"/>
        <v>1458</v>
      </c>
      <c r="W1497" s="24"/>
      <c r="X1497" s="23" t="s">
        <v>1480</v>
      </c>
      <c r="Y1497" s="23" t="s">
        <v>42</v>
      </c>
      <c r="AA1497" s="24"/>
      <c r="AB1497" s="24"/>
      <c r="AC1497" s="24"/>
      <c r="AD1497" s="24">
        <v>3</v>
      </c>
      <c r="AE1497" s="24">
        <v>1</v>
      </c>
      <c r="AF1497" s="24">
        <v>3</v>
      </c>
      <c r="AG1497" s="24">
        <v>3</v>
      </c>
      <c r="AH1497" s="24">
        <v>3</v>
      </c>
      <c r="AI1497" s="24">
        <v>3</v>
      </c>
      <c r="AJ1497" s="24">
        <v>3</v>
      </c>
      <c r="AK1497" s="24">
        <v>3</v>
      </c>
      <c r="AL1497" s="24">
        <v>1</v>
      </c>
      <c r="AM1497" s="24">
        <v>3</v>
      </c>
      <c r="AN1497" s="24">
        <v>1</v>
      </c>
      <c r="AO1497" s="24">
        <v>1</v>
      </c>
      <c r="AQ1497" s="23" t="s">
        <v>5487</v>
      </c>
      <c r="AR1497" s="23" t="s">
        <v>1225</v>
      </c>
      <c r="AS1497" s="23">
        <v>226.43</v>
      </c>
      <c r="AT1497" s="23">
        <v>7.91</v>
      </c>
      <c r="AU1497" s="23">
        <v>4.8360000000000003</v>
      </c>
      <c r="AV1497" s="23">
        <v>3.0739999999999998</v>
      </c>
      <c r="AW1497" s="23">
        <v>14.5</v>
      </c>
      <c r="AY1497" s="23">
        <v>10000</v>
      </c>
      <c r="AZ1497" s="23">
        <v>2</v>
      </c>
      <c r="BA1497" s="23">
        <v>5</v>
      </c>
      <c r="BC1497" s="23" t="s">
        <v>8293</v>
      </c>
      <c r="BD1497" s="23" t="s">
        <v>8293</v>
      </c>
      <c r="BE1497" s="23" t="s">
        <v>8293</v>
      </c>
      <c r="BF1497" s="23" t="s">
        <v>8330</v>
      </c>
    </row>
    <row r="1498" spans="1:58" s="23" customFormat="1" x14ac:dyDescent="0.2">
      <c r="A1498" s="23" t="s">
        <v>5488</v>
      </c>
      <c r="B1498" s="23" t="s">
        <v>5489</v>
      </c>
      <c r="C1498" s="23" t="s">
        <v>38</v>
      </c>
      <c r="D1498" s="23" t="s">
        <v>38</v>
      </c>
      <c r="E1498" s="23">
        <v>7</v>
      </c>
      <c r="F1498" s="23" t="s">
        <v>38</v>
      </c>
      <c r="G1498" s="23" t="s">
        <v>38</v>
      </c>
      <c r="H1498" s="23">
        <v>6</v>
      </c>
      <c r="I1498" s="23" t="s">
        <v>8264</v>
      </c>
      <c r="J1498" s="23">
        <v>6</v>
      </c>
      <c r="K1498" s="23">
        <v>1</v>
      </c>
      <c r="L1498" s="23" t="s">
        <v>8345</v>
      </c>
      <c r="N1498" s="24" t="b">
        <f t="shared" si="209"/>
        <v>0</v>
      </c>
      <c r="O1498" s="24">
        <f t="shared" si="210"/>
        <v>79</v>
      </c>
      <c r="P1498" s="24">
        <f t="shared" si="211"/>
        <v>3.9</v>
      </c>
      <c r="Q1498" s="24" t="str">
        <f t="shared" si="212"/>
        <v>YES</v>
      </c>
      <c r="R1498" s="24" t="str">
        <f t="shared" si="213"/>
        <v>YES</v>
      </c>
      <c r="S1498" s="24" t="b">
        <f t="shared" si="214"/>
        <v>1</v>
      </c>
      <c r="T1498" s="24" t="b">
        <f t="shared" si="215"/>
        <v>1</v>
      </c>
      <c r="U1498" s="24">
        <f t="shared" si="216"/>
        <v>1491</v>
      </c>
      <c r="V1498" s="24">
        <f t="shared" si="217"/>
        <v>1478</v>
      </c>
      <c r="W1498" s="24"/>
      <c r="X1498" s="23" t="s">
        <v>1480</v>
      </c>
      <c r="Y1498" s="23" t="s">
        <v>42</v>
      </c>
      <c r="AA1498" s="24"/>
      <c r="AB1498" s="24"/>
      <c r="AC1498" s="24"/>
      <c r="AD1498" s="24">
        <v>6</v>
      </c>
      <c r="AE1498" s="24">
        <v>6</v>
      </c>
      <c r="AF1498" s="24">
        <v>6</v>
      </c>
      <c r="AG1498" s="24">
        <v>6</v>
      </c>
      <c r="AH1498" s="24">
        <v>6</v>
      </c>
      <c r="AI1498" s="24">
        <v>6</v>
      </c>
      <c r="AJ1498" s="24">
        <v>6</v>
      </c>
      <c r="AK1498" s="24">
        <v>6</v>
      </c>
      <c r="AL1498" s="24">
        <v>3</v>
      </c>
      <c r="AM1498" s="24">
        <v>6</v>
      </c>
      <c r="AN1498" s="24">
        <v>3</v>
      </c>
      <c r="AO1498" s="24">
        <v>6</v>
      </c>
      <c r="AQ1498" s="23" t="s">
        <v>5490</v>
      </c>
      <c r="AR1498" s="23" t="s">
        <v>4077</v>
      </c>
      <c r="AS1498" s="23">
        <v>370.55</v>
      </c>
      <c r="AT1498" s="23">
        <v>8.1199999999999992</v>
      </c>
      <c r="AU1498" s="23">
        <v>10.795999999999999</v>
      </c>
      <c r="AV1498" s="23">
        <v>-2.6760000000000002</v>
      </c>
      <c r="AW1498" s="23">
        <v>0.26400000000000001</v>
      </c>
      <c r="AY1498" s="23">
        <v>10000</v>
      </c>
      <c r="AZ1498" s="23">
        <v>2</v>
      </c>
      <c r="BA1498" s="23">
        <v>5</v>
      </c>
      <c r="BC1498" s="23" t="s">
        <v>8293</v>
      </c>
      <c r="BD1498" s="23" t="s">
        <v>8293</v>
      </c>
      <c r="BE1498" s="23" t="s">
        <v>8293</v>
      </c>
      <c r="BF1498" s="23" t="s">
        <v>8330</v>
      </c>
    </row>
    <row r="1499" spans="1:58" s="23" customFormat="1" x14ac:dyDescent="0.2">
      <c r="A1499" s="23" t="s">
        <v>5491</v>
      </c>
      <c r="B1499" s="23" t="s">
        <v>5492</v>
      </c>
      <c r="C1499" s="23" t="s">
        <v>38</v>
      </c>
      <c r="D1499" s="23" t="s">
        <v>38</v>
      </c>
      <c r="E1499" s="23">
        <v>7</v>
      </c>
      <c r="F1499" s="23" t="s">
        <v>38</v>
      </c>
      <c r="G1499" s="23" t="s">
        <v>38</v>
      </c>
      <c r="H1499" s="23">
        <v>6</v>
      </c>
      <c r="I1499" s="23" t="s">
        <v>8264</v>
      </c>
      <c r="J1499" s="23">
        <v>6</v>
      </c>
      <c r="K1499" s="23">
        <v>1</v>
      </c>
      <c r="L1499" s="23" t="s">
        <v>8345</v>
      </c>
      <c r="N1499" s="24" t="b">
        <f t="shared" si="209"/>
        <v>0</v>
      </c>
      <c r="O1499" s="24">
        <f t="shared" si="210"/>
        <v>79</v>
      </c>
      <c r="P1499" s="24">
        <f t="shared" si="211"/>
        <v>3.9</v>
      </c>
      <c r="Q1499" s="24" t="str">
        <f t="shared" si="212"/>
        <v>YES</v>
      </c>
      <c r="R1499" s="24" t="str">
        <f t="shared" si="213"/>
        <v>YES</v>
      </c>
      <c r="S1499" s="24" t="b">
        <f t="shared" si="214"/>
        <v>1</v>
      </c>
      <c r="T1499" s="24" t="b">
        <f t="shared" si="215"/>
        <v>1</v>
      </c>
      <c r="U1499" s="24">
        <f t="shared" si="216"/>
        <v>1491</v>
      </c>
      <c r="V1499" s="24">
        <f t="shared" si="217"/>
        <v>1478</v>
      </c>
      <c r="W1499" s="24"/>
      <c r="X1499" s="23" t="s">
        <v>1480</v>
      </c>
      <c r="Y1499" s="23" t="s">
        <v>42</v>
      </c>
      <c r="AA1499" s="24"/>
      <c r="AB1499" s="24"/>
      <c r="AC1499" s="24"/>
      <c r="AD1499" s="24">
        <v>6</v>
      </c>
      <c r="AE1499" s="24">
        <v>6</v>
      </c>
      <c r="AF1499" s="24">
        <v>6</v>
      </c>
      <c r="AG1499" s="24">
        <v>6</v>
      </c>
      <c r="AH1499" s="24">
        <v>6</v>
      </c>
      <c r="AI1499" s="24">
        <v>6</v>
      </c>
      <c r="AJ1499" s="24">
        <v>3</v>
      </c>
      <c r="AK1499" s="24">
        <v>3</v>
      </c>
      <c r="AL1499" s="24">
        <v>6</v>
      </c>
      <c r="AM1499" s="24">
        <v>6</v>
      </c>
      <c r="AN1499" s="24">
        <v>6</v>
      </c>
      <c r="AO1499" s="24">
        <v>6</v>
      </c>
      <c r="AQ1499" s="23" t="s">
        <v>5493</v>
      </c>
      <c r="AR1499" s="23" t="s">
        <v>5494</v>
      </c>
      <c r="AS1499" s="23">
        <v>196.28</v>
      </c>
      <c r="AT1499" s="23">
        <v>2.3199999999999998</v>
      </c>
      <c r="AU1499" s="23">
        <v>7.4269999999999996</v>
      </c>
      <c r="AV1499" s="23">
        <v>-5.1069999999999993</v>
      </c>
      <c r="AW1499" s="23">
        <v>0.17799999999999999</v>
      </c>
      <c r="AY1499" s="23">
        <v>10000</v>
      </c>
      <c r="AZ1499" s="23">
        <v>2</v>
      </c>
      <c r="BA1499" s="23">
        <v>5</v>
      </c>
      <c r="BC1499" s="23" t="s">
        <v>8293</v>
      </c>
      <c r="BD1499" s="23" t="s">
        <v>8293</v>
      </c>
      <c r="BE1499" s="23" t="s">
        <v>8293</v>
      </c>
      <c r="BF1499" s="23" t="s">
        <v>8330</v>
      </c>
    </row>
    <row r="1500" spans="1:58" s="23" customFormat="1" x14ac:dyDescent="0.2">
      <c r="A1500" s="23" t="s">
        <v>5495</v>
      </c>
      <c r="B1500" s="23" t="s">
        <v>5496</v>
      </c>
      <c r="C1500" s="23" t="s">
        <v>38</v>
      </c>
      <c r="D1500" s="23" t="s">
        <v>38</v>
      </c>
      <c r="E1500" s="23">
        <v>7</v>
      </c>
      <c r="F1500" s="23" t="s">
        <v>38</v>
      </c>
      <c r="G1500" s="23" t="s">
        <v>38</v>
      </c>
      <c r="H1500" s="23">
        <v>6</v>
      </c>
      <c r="I1500" s="23" t="s">
        <v>8264</v>
      </c>
      <c r="J1500" s="23">
        <v>6</v>
      </c>
      <c r="K1500" s="23">
        <v>1</v>
      </c>
      <c r="L1500" s="23" t="s">
        <v>8345</v>
      </c>
      <c r="N1500" s="24" t="b">
        <f t="shared" si="209"/>
        <v>0</v>
      </c>
      <c r="O1500" s="24">
        <f t="shared" si="210"/>
        <v>79</v>
      </c>
      <c r="P1500" s="24">
        <f t="shared" si="211"/>
        <v>3.9</v>
      </c>
      <c r="Q1500" s="24" t="str">
        <f t="shared" si="212"/>
        <v>YES</v>
      </c>
      <c r="R1500" s="24" t="str">
        <f t="shared" si="213"/>
        <v>YES</v>
      </c>
      <c r="S1500" s="24" t="b">
        <f t="shared" si="214"/>
        <v>1</v>
      </c>
      <c r="T1500" s="24" t="b">
        <f t="shared" si="215"/>
        <v>1</v>
      </c>
      <c r="U1500" s="24">
        <f t="shared" si="216"/>
        <v>1491</v>
      </c>
      <c r="V1500" s="24">
        <f t="shared" si="217"/>
        <v>1478</v>
      </c>
      <c r="W1500" s="24"/>
      <c r="X1500" s="23" t="s">
        <v>1480</v>
      </c>
      <c r="Y1500" s="23" t="s">
        <v>42</v>
      </c>
      <c r="AA1500" s="24"/>
      <c r="AB1500" s="24"/>
      <c r="AC1500" s="24"/>
      <c r="AD1500" s="24">
        <v>6</v>
      </c>
      <c r="AE1500" s="24">
        <v>6</v>
      </c>
      <c r="AF1500" s="24">
        <v>6</v>
      </c>
      <c r="AG1500" s="24">
        <v>3</v>
      </c>
      <c r="AH1500" s="24">
        <v>3</v>
      </c>
      <c r="AI1500" s="24">
        <v>3</v>
      </c>
      <c r="AJ1500" s="24">
        <v>6</v>
      </c>
      <c r="AK1500" s="24">
        <v>6</v>
      </c>
      <c r="AL1500" s="24">
        <v>3</v>
      </c>
      <c r="AM1500" s="24">
        <v>6</v>
      </c>
      <c r="AN1500" s="24">
        <v>3</v>
      </c>
      <c r="AO1500" s="24">
        <v>6</v>
      </c>
      <c r="AQ1500" s="23" t="s">
        <v>5497</v>
      </c>
      <c r="AR1500" s="23" t="s">
        <v>4206</v>
      </c>
      <c r="AS1500" s="23">
        <v>426.65</v>
      </c>
      <c r="AT1500" s="23">
        <v>10.08</v>
      </c>
      <c r="AU1500" s="23">
        <v>12</v>
      </c>
      <c r="AV1500" s="23">
        <v>-1.92</v>
      </c>
      <c r="AW1500" s="23">
        <v>0.95299999999999996</v>
      </c>
      <c r="AY1500" s="23">
        <v>10000</v>
      </c>
      <c r="AZ1500" s="23">
        <v>2</v>
      </c>
      <c r="BA1500" s="23">
        <v>5</v>
      </c>
      <c r="BC1500" s="23" t="s">
        <v>8293</v>
      </c>
      <c r="BD1500" s="23" t="s">
        <v>8293</v>
      </c>
      <c r="BE1500" s="23" t="s">
        <v>8293</v>
      </c>
      <c r="BF1500" s="23" t="s">
        <v>8330</v>
      </c>
    </row>
    <row r="1501" spans="1:58" s="23" customFormat="1" x14ac:dyDescent="0.2">
      <c r="A1501" s="23" t="s">
        <v>5498</v>
      </c>
      <c r="B1501" s="23" t="s">
        <v>5499</v>
      </c>
      <c r="C1501" s="23" t="s">
        <v>38</v>
      </c>
      <c r="D1501" s="23" t="s">
        <v>38</v>
      </c>
      <c r="E1501" s="23">
        <v>3.75</v>
      </c>
      <c r="F1501" s="23" t="s">
        <v>38</v>
      </c>
      <c r="G1501" s="23" t="s">
        <v>38</v>
      </c>
      <c r="H1501" s="23">
        <v>10</v>
      </c>
      <c r="I1501" s="23" t="s">
        <v>8264</v>
      </c>
      <c r="J1501" s="23">
        <v>6</v>
      </c>
      <c r="K1501" s="23">
        <v>1</v>
      </c>
      <c r="L1501" s="23" t="s">
        <v>8345</v>
      </c>
      <c r="N1501" s="24" t="b">
        <f t="shared" si="209"/>
        <v>0</v>
      </c>
      <c r="O1501" s="24">
        <f t="shared" si="210"/>
        <v>74.5</v>
      </c>
      <c r="P1501" s="24">
        <f t="shared" si="211"/>
        <v>3.6749999999999998</v>
      </c>
      <c r="Q1501" s="24" t="str">
        <f t="shared" si="212"/>
        <v>YES</v>
      </c>
      <c r="R1501" s="24" t="str">
        <f t="shared" si="213"/>
        <v>YES</v>
      </c>
      <c r="S1501" s="24" t="b">
        <f t="shared" si="214"/>
        <v>1</v>
      </c>
      <c r="T1501" s="24" t="b">
        <f t="shared" si="215"/>
        <v>1</v>
      </c>
      <c r="U1501" s="24">
        <f t="shared" si="216"/>
        <v>1494</v>
      </c>
      <c r="V1501" s="24">
        <f t="shared" si="217"/>
        <v>1481</v>
      </c>
      <c r="W1501" s="24"/>
      <c r="X1501" s="23" t="s">
        <v>1480</v>
      </c>
      <c r="Y1501" s="23" t="s">
        <v>42</v>
      </c>
      <c r="AA1501" s="24"/>
      <c r="AB1501" s="24"/>
      <c r="AC1501" s="24"/>
      <c r="AD1501" s="24">
        <v>3</v>
      </c>
      <c r="AE1501" s="24">
        <v>6</v>
      </c>
      <c r="AF1501" s="24">
        <v>6</v>
      </c>
      <c r="AG1501" s="24">
        <v>6</v>
      </c>
      <c r="AH1501" s="24">
        <v>6</v>
      </c>
      <c r="AI1501" s="24">
        <v>6</v>
      </c>
      <c r="AJ1501" s="24">
        <v>3</v>
      </c>
      <c r="AK1501" s="24">
        <v>3</v>
      </c>
      <c r="AL1501" s="24">
        <v>6</v>
      </c>
      <c r="AM1501" s="24">
        <v>3</v>
      </c>
      <c r="AN1501" s="24">
        <v>6</v>
      </c>
      <c r="AO1501" s="24">
        <v>6</v>
      </c>
      <c r="AQ1501" s="23" t="s">
        <v>5500</v>
      </c>
      <c r="AR1501" s="23" t="s">
        <v>5501</v>
      </c>
      <c r="AS1501" s="23">
        <v>274.26</v>
      </c>
      <c r="AT1501" s="23">
        <v>1.54</v>
      </c>
      <c r="AU1501" s="23">
        <v>6.6589999999999998</v>
      </c>
      <c r="AV1501" s="23">
        <v>-5.1189999999999998</v>
      </c>
      <c r="AW1501" s="23">
        <v>8.8900000000000007E-2</v>
      </c>
      <c r="AY1501" s="23">
        <v>10000</v>
      </c>
      <c r="AZ1501" s="23">
        <v>2</v>
      </c>
      <c r="BA1501" s="23">
        <v>1.75</v>
      </c>
      <c r="BC1501" s="23" t="s">
        <v>8293</v>
      </c>
      <c r="BD1501" s="23" t="s">
        <v>8293</v>
      </c>
      <c r="BE1501" s="23" t="s">
        <v>8293</v>
      </c>
      <c r="BF1501" s="23" t="s">
        <v>8330</v>
      </c>
    </row>
    <row r="1502" spans="1:58" s="23" customFormat="1" x14ac:dyDescent="0.2">
      <c r="A1502" s="23" t="s">
        <v>5502</v>
      </c>
      <c r="B1502" s="23" t="s">
        <v>5503</v>
      </c>
      <c r="C1502" s="23" t="s">
        <v>38</v>
      </c>
      <c r="D1502" s="23" t="s">
        <v>38</v>
      </c>
      <c r="E1502" s="23">
        <v>3.75</v>
      </c>
      <c r="F1502" s="23" t="s">
        <v>38</v>
      </c>
      <c r="G1502" s="23" t="s">
        <v>38</v>
      </c>
      <c r="H1502" s="23">
        <v>10</v>
      </c>
      <c r="I1502" s="23" t="s">
        <v>8264</v>
      </c>
      <c r="J1502" s="23">
        <v>6</v>
      </c>
      <c r="K1502" s="23">
        <v>1</v>
      </c>
      <c r="L1502" s="23" t="s">
        <v>8345</v>
      </c>
      <c r="N1502" s="24" t="b">
        <f t="shared" si="209"/>
        <v>0</v>
      </c>
      <c r="O1502" s="24">
        <f t="shared" si="210"/>
        <v>74.5</v>
      </c>
      <c r="P1502" s="24">
        <f t="shared" si="211"/>
        <v>3.6749999999999998</v>
      </c>
      <c r="Q1502" s="24" t="str">
        <f t="shared" si="212"/>
        <v>YES</v>
      </c>
      <c r="R1502" s="24" t="str">
        <f t="shared" si="213"/>
        <v>YES</v>
      </c>
      <c r="S1502" s="24" t="b">
        <f t="shared" si="214"/>
        <v>1</v>
      </c>
      <c r="T1502" s="24" t="b">
        <f t="shared" si="215"/>
        <v>1</v>
      </c>
      <c r="U1502" s="24">
        <f t="shared" si="216"/>
        <v>1494</v>
      </c>
      <c r="V1502" s="24">
        <f t="shared" si="217"/>
        <v>1481</v>
      </c>
      <c r="W1502" s="24"/>
      <c r="X1502" s="23" t="s">
        <v>1480</v>
      </c>
      <c r="Y1502" s="23" t="s">
        <v>42</v>
      </c>
      <c r="AA1502" s="24"/>
      <c r="AB1502" s="24"/>
      <c r="AC1502" s="24"/>
      <c r="AD1502" s="24">
        <v>3</v>
      </c>
      <c r="AE1502" s="24">
        <v>3</v>
      </c>
      <c r="AF1502" s="24">
        <v>6</v>
      </c>
      <c r="AG1502" s="24">
        <v>6</v>
      </c>
      <c r="AH1502" s="24">
        <v>6</v>
      </c>
      <c r="AI1502" s="24">
        <v>6</v>
      </c>
      <c r="AJ1502" s="24">
        <v>6</v>
      </c>
      <c r="AK1502" s="24">
        <v>6</v>
      </c>
      <c r="AL1502" s="24">
        <v>1</v>
      </c>
      <c r="AM1502" s="24">
        <v>6</v>
      </c>
      <c r="AN1502" s="24">
        <v>1</v>
      </c>
      <c r="AO1502" s="24">
        <v>6</v>
      </c>
      <c r="AQ1502" s="23" t="s">
        <v>5504</v>
      </c>
      <c r="AR1502" s="23" t="s">
        <v>4214</v>
      </c>
      <c r="AS1502" s="23">
        <v>346.44</v>
      </c>
      <c r="AT1502" s="23">
        <v>6.97</v>
      </c>
      <c r="AU1502" s="23">
        <v>6.5819999999999999</v>
      </c>
      <c r="AV1502" s="23">
        <v>0.3879999999999999</v>
      </c>
      <c r="AW1502" s="23">
        <v>4.22</v>
      </c>
      <c r="AY1502" s="23">
        <v>10000</v>
      </c>
      <c r="AZ1502" s="23">
        <v>2</v>
      </c>
      <c r="BA1502" s="23">
        <v>1.75</v>
      </c>
      <c r="BC1502" s="23" t="s">
        <v>8293</v>
      </c>
      <c r="BD1502" s="23" t="s">
        <v>8293</v>
      </c>
      <c r="BE1502" s="23" t="s">
        <v>8293</v>
      </c>
      <c r="BF1502" s="23" t="s">
        <v>8330</v>
      </c>
    </row>
    <row r="1503" spans="1:58" s="23" customFormat="1" x14ac:dyDescent="0.2">
      <c r="A1503" s="23" t="s">
        <v>5505</v>
      </c>
      <c r="B1503" s="23" t="s">
        <v>5506</v>
      </c>
      <c r="C1503" s="23" t="s">
        <v>38</v>
      </c>
      <c r="D1503" s="23" t="s">
        <v>38</v>
      </c>
      <c r="E1503" s="23">
        <v>3.75</v>
      </c>
      <c r="F1503" s="23" t="s">
        <v>38</v>
      </c>
      <c r="G1503" s="23" t="s">
        <v>38</v>
      </c>
      <c r="H1503" s="23">
        <v>10</v>
      </c>
      <c r="I1503" s="23" t="s">
        <v>8264</v>
      </c>
      <c r="J1503" s="23">
        <v>6</v>
      </c>
      <c r="K1503" s="23">
        <v>1</v>
      </c>
      <c r="L1503" s="23" t="s">
        <v>8342</v>
      </c>
      <c r="N1503" s="24" t="b">
        <f t="shared" si="209"/>
        <v>0</v>
      </c>
      <c r="O1503" s="24">
        <f t="shared" si="210"/>
        <v>74.5</v>
      </c>
      <c r="P1503" s="24">
        <f t="shared" si="211"/>
        <v>3.6749999999999998</v>
      </c>
      <c r="Q1503" s="24" t="str">
        <f t="shared" si="212"/>
        <v>YES</v>
      </c>
      <c r="R1503" s="24" t="str">
        <f t="shared" si="213"/>
        <v>YES</v>
      </c>
      <c r="S1503" s="24" t="b">
        <f t="shared" si="214"/>
        <v>1</v>
      </c>
      <c r="T1503" s="24" t="b">
        <f t="shared" si="215"/>
        <v>1</v>
      </c>
      <c r="U1503" s="24">
        <f t="shared" si="216"/>
        <v>1494</v>
      </c>
      <c r="V1503" s="24">
        <f t="shared" si="217"/>
        <v>1481</v>
      </c>
      <c r="W1503" s="24"/>
      <c r="X1503" s="23" t="s">
        <v>1475</v>
      </c>
      <c r="Y1503" s="23" t="s">
        <v>197</v>
      </c>
      <c r="AA1503" s="24"/>
      <c r="AB1503" s="24"/>
      <c r="AC1503" s="24"/>
      <c r="AD1503" s="24">
        <v>6</v>
      </c>
      <c r="AE1503" s="24">
        <v>6</v>
      </c>
      <c r="AF1503" s="24">
        <v>6</v>
      </c>
      <c r="AG1503" s="24">
        <v>6</v>
      </c>
      <c r="AH1503" s="24">
        <v>6</v>
      </c>
      <c r="AI1503" s="24">
        <v>6</v>
      </c>
      <c r="AJ1503" s="24">
        <v>6</v>
      </c>
      <c r="AK1503" s="24">
        <v>6</v>
      </c>
      <c r="AL1503" s="24">
        <v>3</v>
      </c>
      <c r="AM1503" s="24">
        <v>6</v>
      </c>
      <c r="AN1503" s="24">
        <v>3</v>
      </c>
      <c r="AO1503" s="24">
        <v>6</v>
      </c>
      <c r="AQ1503" s="23" t="s">
        <v>5507</v>
      </c>
      <c r="AR1503" s="23" t="s">
        <v>5508</v>
      </c>
      <c r="AS1503" s="23">
        <v>260.36</v>
      </c>
      <c r="AT1503" s="23">
        <v>6.28</v>
      </c>
      <c r="AU1503" s="23">
        <v>7.86</v>
      </c>
      <c r="AV1503" s="23">
        <v>-1.58</v>
      </c>
      <c r="AW1503" s="23">
        <v>6.03</v>
      </c>
      <c r="AY1503" s="23">
        <v>10000</v>
      </c>
      <c r="AZ1503" s="23">
        <v>2</v>
      </c>
      <c r="BA1503" s="23">
        <v>1.75</v>
      </c>
      <c r="BC1503" s="23" t="s">
        <v>8293</v>
      </c>
      <c r="BD1503" s="23" t="s">
        <v>8293</v>
      </c>
      <c r="BE1503" s="23" t="s">
        <v>8293</v>
      </c>
      <c r="BF1503" s="23" t="s">
        <v>8330</v>
      </c>
    </row>
    <row r="1504" spans="1:58" s="23" customFormat="1" x14ac:dyDescent="0.2">
      <c r="A1504" s="23" t="s">
        <v>5509</v>
      </c>
      <c r="B1504" s="23" t="s">
        <v>5510</v>
      </c>
      <c r="C1504" s="23" t="s">
        <v>38</v>
      </c>
      <c r="D1504" s="23" t="s">
        <v>38</v>
      </c>
      <c r="E1504" s="23">
        <v>3.75</v>
      </c>
      <c r="F1504" s="23" t="s">
        <v>38</v>
      </c>
      <c r="G1504" s="23" t="s">
        <v>38</v>
      </c>
      <c r="H1504" s="23">
        <v>10</v>
      </c>
      <c r="I1504" s="23" t="s">
        <v>8264</v>
      </c>
      <c r="J1504" s="23">
        <v>6</v>
      </c>
      <c r="K1504" s="23">
        <v>1</v>
      </c>
      <c r="L1504" s="23" t="s">
        <v>8345</v>
      </c>
      <c r="N1504" s="24" t="b">
        <f t="shared" si="209"/>
        <v>0</v>
      </c>
      <c r="O1504" s="24">
        <f t="shared" si="210"/>
        <v>74.5</v>
      </c>
      <c r="P1504" s="24">
        <f t="shared" si="211"/>
        <v>3.6749999999999998</v>
      </c>
      <c r="Q1504" s="24" t="str">
        <f t="shared" si="212"/>
        <v>YES</v>
      </c>
      <c r="R1504" s="24" t="str">
        <f t="shared" si="213"/>
        <v>YES</v>
      </c>
      <c r="S1504" s="24" t="b">
        <f t="shared" si="214"/>
        <v>1</v>
      </c>
      <c r="T1504" s="24" t="b">
        <f t="shared" si="215"/>
        <v>1</v>
      </c>
      <c r="U1504" s="24">
        <f t="shared" si="216"/>
        <v>1494</v>
      </c>
      <c r="V1504" s="24">
        <f t="shared" si="217"/>
        <v>1481</v>
      </c>
      <c r="W1504" s="24"/>
      <c r="X1504" s="23" t="s">
        <v>1480</v>
      </c>
      <c r="Y1504" s="23" t="s">
        <v>42</v>
      </c>
      <c r="AA1504" s="24"/>
      <c r="AB1504" s="24"/>
      <c r="AC1504" s="24"/>
      <c r="AD1504" s="24">
        <v>3</v>
      </c>
      <c r="AE1504" s="24">
        <v>3</v>
      </c>
      <c r="AF1504" s="24">
        <v>3</v>
      </c>
      <c r="AG1504" s="24">
        <v>3</v>
      </c>
      <c r="AH1504" s="24">
        <v>3</v>
      </c>
      <c r="AI1504" s="24">
        <v>3</v>
      </c>
      <c r="AJ1504" s="24">
        <v>3</v>
      </c>
      <c r="AK1504" s="24">
        <v>3</v>
      </c>
      <c r="AL1504" s="24">
        <v>6</v>
      </c>
      <c r="AM1504" s="24">
        <v>3</v>
      </c>
      <c r="AN1504" s="24">
        <v>6</v>
      </c>
      <c r="AO1504" s="24">
        <v>3</v>
      </c>
      <c r="AQ1504" s="23" t="s">
        <v>5511</v>
      </c>
      <c r="AR1504" s="23" t="s">
        <v>5512</v>
      </c>
      <c r="AS1504" s="23">
        <v>164.2</v>
      </c>
      <c r="AT1504" s="23">
        <v>1.1000000000000001</v>
      </c>
      <c r="AU1504" s="23">
        <v>4.8710000000000004</v>
      </c>
      <c r="AV1504" s="23">
        <v>-3.7710000000000004</v>
      </c>
      <c r="AW1504" s="23">
        <v>0.11799999999999999</v>
      </c>
      <c r="AY1504" s="23">
        <v>10000</v>
      </c>
      <c r="AZ1504" s="23">
        <v>2</v>
      </c>
      <c r="BA1504" s="23">
        <v>1.75</v>
      </c>
      <c r="BC1504" s="23" t="s">
        <v>8293</v>
      </c>
      <c r="BD1504" s="23" t="s">
        <v>8293</v>
      </c>
      <c r="BE1504" s="23" t="s">
        <v>8293</v>
      </c>
      <c r="BF1504" s="23" t="s">
        <v>8330</v>
      </c>
    </row>
    <row r="1505" spans="1:58" s="23" customFormat="1" x14ac:dyDescent="0.2">
      <c r="A1505" s="23" t="s">
        <v>5513</v>
      </c>
      <c r="B1505" s="23" t="s">
        <v>5514</v>
      </c>
      <c r="C1505" s="23" t="s">
        <v>38</v>
      </c>
      <c r="D1505" s="23" t="s">
        <v>38</v>
      </c>
      <c r="E1505" s="23">
        <v>3.75</v>
      </c>
      <c r="F1505" s="23" t="s">
        <v>38</v>
      </c>
      <c r="G1505" s="23" t="s">
        <v>38</v>
      </c>
      <c r="H1505" s="23">
        <v>10</v>
      </c>
      <c r="I1505" s="23" t="s">
        <v>8264</v>
      </c>
      <c r="J1505" s="23">
        <v>6</v>
      </c>
      <c r="K1505" s="23">
        <v>1</v>
      </c>
      <c r="L1505" s="23" t="s">
        <v>8345</v>
      </c>
      <c r="N1505" s="24" t="b">
        <f t="shared" si="209"/>
        <v>0</v>
      </c>
      <c r="O1505" s="24">
        <f t="shared" si="210"/>
        <v>74.5</v>
      </c>
      <c r="P1505" s="24">
        <f t="shared" si="211"/>
        <v>3.6749999999999998</v>
      </c>
      <c r="Q1505" s="24" t="str">
        <f t="shared" si="212"/>
        <v>YES</v>
      </c>
      <c r="R1505" s="24" t="str">
        <f t="shared" si="213"/>
        <v>YES</v>
      </c>
      <c r="S1505" s="24" t="b">
        <f t="shared" si="214"/>
        <v>1</v>
      </c>
      <c r="T1505" s="24" t="b">
        <f t="shared" si="215"/>
        <v>1</v>
      </c>
      <c r="U1505" s="24">
        <f t="shared" si="216"/>
        <v>1494</v>
      </c>
      <c r="V1505" s="24">
        <f t="shared" si="217"/>
        <v>1481</v>
      </c>
      <c r="W1505" s="24"/>
      <c r="X1505" s="23" t="s">
        <v>1480</v>
      </c>
      <c r="Y1505" s="23" t="s">
        <v>42</v>
      </c>
      <c r="AA1505" s="24"/>
      <c r="AB1505" s="24"/>
      <c r="AC1505" s="24"/>
      <c r="AD1505" s="24">
        <v>6</v>
      </c>
      <c r="AE1505" s="24">
        <v>6</v>
      </c>
      <c r="AF1505" s="24">
        <v>6</v>
      </c>
      <c r="AG1505" s="24">
        <v>6</v>
      </c>
      <c r="AH1505" s="24">
        <v>6</v>
      </c>
      <c r="AI1505" s="24">
        <v>6</v>
      </c>
      <c r="AJ1505" s="24">
        <v>3</v>
      </c>
      <c r="AK1505" s="24">
        <v>3</v>
      </c>
      <c r="AL1505" s="24">
        <v>6</v>
      </c>
      <c r="AM1505" s="24">
        <v>6</v>
      </c>
      <c r="AN1505" s="24">
        <v>6</v>
      </c>
      <c r="AO1505" s="24">
        <v>6</v>
      </c>
      <c r="AQ1505" s="23" t="s">
        <v>5515</v>
      </c>
      <c r="AR1505" s="23" t="s">
        <v>5516</v>
      </c>
      <c r="AS1505" s="23">
        <v>173.16</v>
      </c>
      <c r="AT1505" s="23">
        <v>1.0900000000000001</v>
      </c>
      <c r="AU1505" s="23">
        <v>6.9649999999999999</v>
      </c>
      <c r="AV1505" s="23">
        <v>-5.875</v>
      </c>
      <c r="AW1505" s="23">
        <v>7.1199999999999999E-2</v>
      </c>
      <c r="AY1505" s="23">
        <v>10000</v>
      </c>
      <c r="AZ1505" s="23">
        <v>2</v>
      </c>
      <c r="BA1505" s="23">
        <v>1.75</v>
      </c>
      <c r="BC1505" s="23" t="s">
        <v>8293</v>
      </c>
      <c r="BD1505" s="23" t="s">
        <v>8293</v>
      </c>
      <c r="BE1505" s="23" t="s">
        <v>8293</v>
      </c>
      <c r="BF1505" s="23" t="s">
        <v>8330</v>
      </c>
    </row>
    <row r="1506" spans="1:58" s="23" customFormat="1" x14ac:dyDescent="0.2">
      <c r="A1506" s="23" t="s">
        <v>5517</v>
      </c>
      <c r="B1506" s="23" t="s">
        <v>5518</v>
      </c>
      <c r="C1506" s="23" t="s">
        <v>38</v>
      </c>
      <c r="D1506" s="23" t="s">
        <v>38</v>
      </c>
      <c r="E1506" s="23">
        <v>3.75</v>
      </c>
      <c r="F1506" s="23" t="s">
        <v>38</v>
      </c>
      <c r="G1506" s="23" t="s">
        <v>38</v>
      </c>
      <c r="H1506" s="23">
        <v>10</v>
      </c>
      <c r="I1506" s="23" t="s">
        <v>8264</v>
      </c>
      <c r="J1506" s="23">
        <v>6</v>
      </c>
      <c r="K1506" s="23">
        <v>1</v>
      </c>
      <c r="L1506" s="23" t="s">
        <v>8345</v>
      </c>
      <c r="N1506" s="24" t="b">
        <f t="shared" si="209"/>
        <v>0</v>
      </c>
      <c r="O1506" s="24">
        <f t="shared" si="210"/>
        <v>74.5</v>
      </c>
      <c r="P1506" s="24">
        <f t="shared" si="211"/>
        <v>3.6749999999999998</v>
      </c>
      <c r="Q1506" s="24" t="str">
        <f t="shared" si="212"/>
        <v>YES</v>
      </c>
      <c r="R1506" s="24" t="str">
        <f t="shared" si="213"/>
        <v>YES</v>
      </c>
      <c r="S1506" s="24" t="b">
        <f t="shared" si="214"/>
        <v>1</v>
      </c>
      <c r="T1506" s="24" t="b">
        <f t="shared" si="215"/>
        <v>1</v>
      </c>
      <c r="U1506" s="24">
        <f t="shared" si="216"/>
        <v>1494</v>
      </c>
      <c r="V1506" s="24">
        <f t="shared" si="217"/>
        <v>1481</v>
      </c>
      <c r="W1506" s="24"/>
      <c r="X1506" s="23" t="s">
        <v>1480</v>
      </c>
      <c r="Y1506" s="23" t="s">
        <v>42</v>
      </c>
      <c r="AA1506" s="24"/>
      <c r="AB1506" s="24"/>
      <c r="AC1506" s="24"/>
      <c r="AD1506" s="24">
        <v>6</v>
      </c>
      <c r="AE1506" s="24">
        <v>6</v>
      </c>
      <c r="AF1506" s="24">
        <v>3</v>
      </c>
      <c r="AG1506" s="24">
        <v>3</v>
      </c>
      <c r="AH1506" s="24">
        <v>3</v>
      </c>
      <c r="AI1506" s="24">
        <v>3</v>
      </c>
      <c r="AJ1506" s="24">
        <v>3</v>
      </c>
      <c r="AK1506" s="24">
        <v>3</v>
      </c>
      <c r="AL1506" s="24">
        <v>6</v>
      </c>
      <c r="AM1506" s="24">
        <v>6</v>
      </c>
      <c r="AN1506" s="24">
        <v>6</v>
      </c>
      <c r="AO1506" s="24">
        <v>3</v>
      </c>
      <c r="AQ1506" s="23" t="s">
        <v>5519</v>
      </c>
      <c r="AR1506" s="23" t="s">
        <v>5520</v>
      </c>
      <c r="AS1506" s="23">
        <v>242.21</v>
      </c>
      <c r="AT1506" s="23">
        <v>3.46</v>
      </c>
      <c r="AU1506" s="23">
        <v>7.2990000000000004</v>
      </c>
      <c r="AV1506" s="23">
        <v>-3.8390000000000004</v>
      </c>
      <c r="AW1506" s="23">
        <v>0.32100000000000001</v>
      </c>
      <c r="AY1506" s="23">
        <v>10000</v>
      </c>
      <c r="AZ1506" s="23">
        <v>2</v>
      </c>
      <c r="BA1506" s="23">
        <v>1.75</v>
      </c>
      <c r="BC1506" s="23" t="s">
        <v>8293</v>
      </c>
      <c r="BD1506" s="23" t="s">
        <v>8293</v>
      </c>
      <c r="BE1506" s="23" t="s">
        <v>8293</v>
      </c>
      <c r="BF1506" s="23" t="s">
        <v>8330</v>
      </c>
    </row>
    <row r="1507" spans="1:58" s="23" customFormat="1" x14ac:dyDescent="0.2">
      <c r="A1507" s="23" t="s">
        <v>5521</v>
      </c>
      <c r="B1507" s="23" t="s">
        <v>5522</v>
      </c>
      <c r="C1507" s="23" t="s">
        <v>38</v>
      </c>
      <c r="D1507" s="23" t="s">
        <v>38</v>
      </c>
      <c r="E1507" s="23">
        <v>9</v>
      </c>
      <c r="F1507" s="23" t="s">
        <v>38</v>
      </c>
      <c r="G1507" s="23" t="s">
        <v>38</v>
      </c>
      <c r="H1507" s="23">
        <v>8</v>
      </c>
      <c r="I1507" s="23" t="s">
        <v>8264</v>
      </c>
      <c r="J1507" s="23">
        <v>1</v>
      </c>
      <c r="K1507" s="23">
        <v>1</v>
      </c>
      <c r="L1507" s="23" t="s">
        <v>8345</v>
      </c>
      <c r="N1507" s="24" t="b">
        <f t="shared" si="209"/>
        <v>0</v>
      </c>
      <c r="O1507" s="24">
        <f t="shared" si="210"/>
        <v>74</v>
      </c>
      <c r="P1507" s="24">
        <f t="shared" si="211"/>
        <v>3.65</v>
      </c>
      <c r="Q1507" s="24" t="str">
        <f t="shared" si="212"/>
        <v>YES</v>
      </c>
      <c r="R1507" s="24" t="str">
        <f t="shared" si="213"/>
        <v>YES</v>
      </c>
      <c r="S1507" s="24" t="b">
        <f t="shared" si="214"/>
        <v>1</v>
      </c>
      <c r="T1507" s="24" t="b">
        <f t="shared" si="215"/>
        <v>1</v>
      </c>
      <c r="U1507" s="24">
        <f t="shared" si="216"/>
        <v>1500</v>
      </c>
      <c r="V1507" s="24">
        <f t="shared" si="217"/>
        <v>1487</v>
      </c>
      <c r="W1507" s="24"/>
      <c r="X1507" s="23" t="s">
        <v>1480</v>
      </c>
      <c r="Y1507" s="23" t="s">
        <v>42</v>
      </c>
      <c r="AA1507" s="24"/>
      <c r="AB1507" s="24"/>
      <c r="AC1507" s="24"/>
      <c r="AD1507" s="24">
        <v>1</v>
      </c>
      <c r="AE1507" s="24">
        <v>1</v>
      </c>
      <c r="AF1507" s="24">
        <v>1</v>
      </c>
      <c r="AG1507" s="24">
        <v>1</v>
      </c>
      <c r="AH1507" s="24">
        <v>1</v>
      </c>
      <c r="AI1507" s="24">
        <v>1</v>
      </c>
      <c r="AJ1507" s="24">
        <v>1</v>
      </c>
      <c r="AK1507" s="24">
        <v>1</v>
      </c>
      <c r="AL1507" s="24">
        <v>1</v>
      </c>
      <c r="AM1507" s="24">
        <v>1</v>
      </c>
      <c r="AN1507" s="24">
        <v>1</v>
      </c>
      <c r="AO1507" s="24">
        <v>1</v>
      </c>
      <c r="AQ1507" s="23" t="s">
        <v>957</v>
      </c>
      <c r="AR1507" s="23" t="s">
        <v>958</v>
      </c>
      <c r="AS1507" s="23">
        <v>72.144999999999996</v>
      </c>
      <c r="AT1507" s="23">
        <v>2.72</v>
      </c>
      <c r="AU1507" s="23">
        <v>4</v>
      </c>
      <c r="AV1507" s="23">
        <v>-1.2799999999999998</v>
      </c>
      <c r="AW1507" s="23">
        <v>0.48199999999999998</v>
      </c>
      <c r="AY1507" s="23">
        <v>1000000</v>
      </c>
      <c r="AZ1507" s="23">
        <v>4</v>
      </c>
      <c r="BA1507" s="23">
        <v>5</v>
      </c>
      <c r="BC1507" s="23" t="s">
        <v>8293</v>
      </c>
      <c r="BD1507" s="23" t="s">
        <v>8293</v>
      </c>
      <c r="BE1507" s="23" t="s">
        <v>8293</v>
      </c>
      <c r="BF1507" s="23" t="s">
        <v>8330</v>
      </c>
    </row>
    <row r="1508" spans="1:58" s="23" customFormat="1" x14ac:dyDescent="0.2">
      <c r="A1508" s="28" t="s">
        <v>8284</v>
      </c>
      <c r="B1508" s="23" t="s">
        <v>5523</v>
      </c>
      <c r="C1508" s="23" t="s">
        <v>38</v>
      </c>
      <c r="D1508" s="23" t="s">
        <v>38</v>
      </c>
      <c r="E1508" s="23">
        <v>6</v>
      </c>
      <c r="F1508" s="23" t="s">
        <v>38</v>
      </c>
      <c r="G1508" s="23" t="s">
        <v>38</v>
      </c>
      <c r="H1508" s="23">
        <v>6</v>
      </c>
      <c r="I1508" s="23" t="s">
        <v>8264</v>
      </c>
      <c r="J1508" s="23">
        <v>6</v>
      </c>
      <c r="K1508" s="23">
        <v>1</v>
      </c>
      <c r="L1508" s="23" t="s">
        <v>8345</v>
      </c>
      <c r="N1508" s="24" t="b">
        <f t="shared" si="209"/>
        <v>0</v>
      </c>
      <c r="O1508" s="24">
        <f t="shared" si="210"/>
        <v>73</v>
      </c>
      <c r="P1508" s="24">
        <f t="shared" si="211"/>
        <v>3.6</v>
      </c>
      <c r="Q1508" s="24" t="str">
        <f t="shared" si="212"/>
        <v>YES</v>
      </c>
      <c r="R1508" s="24" t="str">
        <f t="shared" si="213"/>
        <v>YES</v>
      </c>
      <c r="S1508" s="24" t="b">
        <f t="shared" si="214"/>
        <v>1</v>
      </c>
      <c r="T1508" s="24" t="b">
        <f t="shared" si="215"/>
        <v>1</v>
      </c>
      <c r="U1508" s="24">
        <f t="shared" si="216"/>
        <v>1501</v>
      </c>
      <c r="V1508" s="24">
        <f t="shared" si="217"/>
        <v>1488</v>
      </c>
      <c r="W1508" s="24"/>
      <c r="X1508" s="23" t="s">
        <v>1480</v>
      </c>
      <c r="Y1508" s="23" t="s">
        <v>42</v>
      </c>
      <c r="AA1508" s="24"/>
      <c r="AB1508" s="24"/>
      <c r="AC1508" s="24"/>
      <c r="AD1508" s="24">
        <v>3</v>
      </c>
      <c r="AE1508" s="24">
        <v>3</v>
      </c>
      <c r="AF1508" s="24">
        <v>3</v>
      </c>
      <c r="AG1508" s="24">
        <v>3</v>
      </c>
      <c r="AH1508" s="24">
        <v>3</v>
      </c>
      <c r="AI1508" s="24">
        <v>3</v>
      </c>
      <c r="AJ1508" s="24">
        <v>3</v>
      </c>
      <c r="AK1508" s="24">
        <v>3</v>
      </c>
      <c r="AL1508" s="24">
        <v>6</v>
      </c>
      <c r="AM1508" s="24">
        <v>3</v>
      </c>
      <c r="AN1508" s="24">
        <v>6</v>
      </c>
      <c r="AO1508" s="24">
        <v>3</v>
      </c>
      <c r="AQ1508" s="23" t="s">
        <v>5524</v>
      </c>
      <c r="AR1508" s="23" t="s">
        <v>5525</v>
      </c>
      <c r="AS1508" s="23">
        <v>174.19</v>
      </c>
      <c r="AT1508" s="23">
        <v>1.3</v>
      </c>
      <c r="AU1508" s="23">
        <v>6.5949999999999998</v>
      </c>
      <c r="AV1508" s="23">
        <v>-5.2949999999999999</v>
      </c>
      <c r="AW1508" s="23">
        <v>1.0999999999999999E-2</v>
      </c>
      <c r="AY1508" s="23">
        <v>1000</v>
      </c>
      <c r="AZ1508" s="23">
        <v>1</v>
      </c>
      <c r="BA1508" s="23">
        <v>5</v>
      </c>
      <c r="BC1508" s="23" t="s">
        <v>8293</v>
      </c>
      <c r="BD1508" s="23" t="s">
        <v>8293</v>
      </c>
      <c r="BE1508" s="23" t="s">
        <v>8293</v>
      </c>
      <c r="BF1508" s="23" t="s">
        <v>8330</v>
      </c>
    </row>
    <row r="1509" spans="1:58" s="23" customFormat="1" x14ac:dyDescent="0.2">
      <c r="A1509" s="23" t="s">
        <v>5526</v>
      </c>
      <c r="B1509" s="23" t="s">
        <v>5527</v>
      </c>
      <c r="C1509" s="23" t="s">
        <v>38</v>
      </c>
      <c r="D1509" s="23" t="s">
        <v>38</v>
      </c>
      <c r="E1509" s="23">
        <v>6</v>
      </c>
      <c r="F1509" s="23" t="s">
        <v>38</v>
      </c>
      <c r="G1509" s="23" t="s">
        <v>38</v>
      </c>
      <c r="H1509" s="23">
        <v>6</v>
      </c>
      <c r="I1509" s="23" t="s">
        <v>8264</v>
      </c>
      <c r="J1509" s="23">
        <v>6</v>
      </c>
      <c r="K1509" s="23">
        <v>1</v>
      </c>
      <c r="L1509" s="23" t="s">
        <v>8345</v>
      </c>
      <c r="N1509" s="24" t="b">
        <f t="shared" si="209"/>
        <v>0</v>
      </c>
      <c r="O1509" s="24">
        <f t="shared" si="210"/>
        <v>73</v>
      </c>
      <c r="P1509" s="24">
        <f t="shared" si="211"/>
        <v>3.6</v>
      </c>
      <c r="Q1509" s="24" t="str">
        <f t="shared" si="212"/>
        <v>YES</v>
      </c>
      <c r="R1509" s="24" t="str">
        <f t="shared" si="213"/>
        <v>YES</v>
      </c>
      <c r="S1509" s="24" t="b">
        <f t="shared" si="214"/>
        <v>1</v>
      </c>
      <c r="T1509" s="24" t="b">
        <f t="shared" si="215"/>
        <v>1</v>
      </c>
      <c r="U1509" s="24">
        <f t="shared" si="216"/>
        <v>1501</v>
      </c>
      <c r="V1509" s="24">
        <f t="shared" si="217"/>
        <v>1488</v>
      </c>
      <c r="W1509" s="24"/>
      <c r="X1509" s="23" t="s">
        <v>1480</v>
      </c>
      <c r="Y1509" s="23" t="s">
        <v>42</v>
      </c>
      <c r="AA1509" s="24"/>
      <c r="AB1509" s="24"/>
      <c r="AC1509" s="24"/>
      <c r="AD1509" s="24">
        <v>3</v>
      </c>
      <c r="AE1509" s="24">
        <v>6</v>
      </c>
      <c r="AF1509" s="24">
        <v>6</v>
      </c>
      <c r="AG1509" s="24">
        <v>6</v>
      </c>
      <c r="AH1509" s="24">
        <v>6</v>
      </c>
      <c r="AI1509" s="24">
        <v>6</v>
      </c>
      <c r="AJ1509" s="24">
        <v>3</v>
      </c>
      <c r="AK1509" s="24">
        <v>3</v>
      </c>
      <c r="AL1509" s="24">
        <v>6</v>
      </c>
      <c r="AM1509" s="24">
        <v>6</v>
      </c>
      <c r="AN1509" s="24">
        <v>6</v>
      </c>
      <c r="AO1509" s="24">
        <v>6</v>
      </c>
      <c r="AQ1509" s="23" t="s">
        <v>5528</v>
      </c>
      <c r="AR1509" s="23" t="s">
        <v>5529</v>
      </c>
      <c r="AS1509" s="23">
        <v>178.22</v>
      </c>
      <c r="AT1509" s="23">
        <v>2.04</v>
      </c>
      <c r="AU1509" s="23">
        <v>6.9320000000000004</v>
      </c>
      <c r="AV1509" s="23">
        <v>-4.8920000000000003</v>
      </c>
      <c r="AW1509" s="23">
        <v>0.23899999999999999</v>
      </c>
      <c r="AY1509" s="23">
        <v>10</v>
      </c>
      <c r="AZ1509" s="23">
        <v>1</v>
      </c>
      <c r="BA1509" s="23">
        <v>5</v>
      </c>
      <c r="BC1509" s="23" t="s">
        <v>8293</v>
      </c>
      <c r="BD1509" s="23" t="s">
        <v>8293</v>
      </c>
      <c r="BE1509" s="23" t="s">
        <v>8293</v>
      </c>
      <c r="BF1509" s="23" t="s">
        <v>8330</v>
      </c>
    </row>
    <row r="1510" spans="1:58" s="23" customFormat="1" x14ac:dyDescent="0.2">
      <c r="A1510" s="23" t="s">
        <v>5530</v>
      </c>
      <c r="B1510" s="23" t="s">
        <v>5531</v>
      </c>
      <c r="C1510" s="23" t="s">
        <v>38</v>
      </c>
      <c r="D1510" s="23" t="s">
        <v>38</v>
      </c>
      <c r="E1510" s="23">
        <v>6</v>
      </c>
      <c r="F1510" s="23" t="s">
        <v>38</v>
      </c>
      <c r="G1510" s="23" t="s">
        <v>38</v>
      </c>
      <c r="H1510" s="23">
        <v>6</v>
      </c>
      <c r="I1510" s="23" t="s">
        <v>8264</v>
      </c>
      <c r="J1510" s="23">
        <v>6</v>
      </c>
      <c r="K1510" s="23">
        <v>1</v>
      </c>
      <c r="L1510" s="23" t="s">
        <v>8345</v>
      </c>
      <c r="N1510" s="24" t="b">
        <f t="shared" si="209"/>
        <v>0</v>
      </c>
      <c r="O1510" s="24">
        <f t="shared" si="210"/>
        <v>73</v>
      </c>
      <c r="P1510" s="24">
        <f t="shared" si="211"/>
        <v>3.6</v>
      </c>
      <c r="Q1510" s="24" t="str">
        <f t="shared" si="212"/>
        <v>YES</v>
      </c>
      <c r="R1510" s="24" t="str">
        <f t="shared" si="213"/>
        <v>YES</v>
      </c>
      <c r="S1510" s="24" t="b">
        <f t="shared" si="214"/>
        <v>1</v>
      </c>
      <c r="T1510" s="24" t="b">
        <f t="shared" si="215"/>
        <v>1</v>
      </c>
      <c r="U1510" s="24">
        <f t="shared" si="216"/>
        <v>1501</v>
      </c>
      <c r="V1510" s="24">
        <f t="shared" si="217"/>
        <v>1488</v>
      </c>
      <c r="W1510" s="24"/>
      <c r="X1510" s="23" t="s">
        <v>1480</v>
      </c>
      <c r="Y1510" s="23" t="s">
        <v>42</v>
      </c>
      <c r="AA1510" s="24"/>
      <c r="AB1510" s="24"/>
      <c r="AC1510" s="24"/>
      <c r="AD1510" s="24">
        <v>3</v>
      </c>
      <c r="AE1510" s="24">
        <v>6</v>
      </c>
      <c r="AF1510" s="24">
        <v>6</v>
      </c>
      <c r="AG1510" s="24">
        <v>6</v>
      </c>
      <c r="AH1510" s="24">
        <v>6</v>
      </c>
      <c r="AI1510" s="24">
        <v>6</v>
      </c>
      <c r="AJ1510" s="24">
        <v>3</v>
      </c>
      <c r="AK1510" s="24">
        <v>3</v>
      </c>
      <c r="AL1510" s="24">
        <v>6</v>
      </c>
      <c r="AM1510" s="24">
        <v>3</v>
      </c>
      <c r="AN1510" s="24">
        <v>6</v>
      </c>
      <c r="AO1510" s="24">
        <v>6</v>
      </c>
      <c r="AQ1510" s="23" t="s">
        <v>5532</v>
      </c>
      <c r="AR1510" s="23" t="s">
        <v>1128</v>
      </c>
      <c r="AS1510" s="23">
        <v>127.18</v>
      </c>
      <c r="AT1510" s="23">
        <v>1.02</v>
      </c>
      <c r="AU1510" s="23">
        <v>6.9269999999999996</v>
      </c>
      <c r="AV1510" s="23">
        <v>-5.907</v>
      </c>
      <c r="AW1510" s="23">
        <v>3.8800000000000001E-2</v>
      </c>
      <c r="AY1510" s="23">
        <v>100</v>
      </c>
      <c r="AZ1510" s="23">
        <v>1</v>
      </c>
      <c r="BA1510" s="23">
        <v>5</v>
      </c>
      <c r="BC1510" s="23" t="s">
        <v>8293</v>
      </c>
      <c r="BD1510" s="23" t="s">
        <v>8293</v>
      </c>
      <c r="BE1510" s="23" t="s">
        <v>8293</v>
      </c>
      <c r="BF1510" s="23" t="s">
        <v>8330</v>
      </c>
    </row>
    <row r="1511" spans="1:58" s="23" customFormat="1" x14ac:dyDescent="0.2">
      <c r="A1511" s="23" t="s">
        <v>5533</v>
      </c>
      <c r="B1511" s="23" t="s">
        <v>5534</v>
      </c>
      <c r="C1511" s="23" t="s">
        <v>38</v>
      </c>
      <c r="D1511" s="23" t="s">
        <v>38</v>
      </c>
      <c r="E1511" s="23">
        <v>6</v>
      </c>
      <c r="F1511" s="23" t="s">
        <v>38</v>
      </c>
      <c r="G1511" s="23" t="s">
        <v>38</v>
      </c>
      <c r="H1511" s="23">
        <v>6</v>
      </c>
      <c r="I1511" s="23" t="s">
        <v>8264</v>
      </c>
      <c r="J1511" s="23">
        <v>6</v>
      </c>
      <c r="K1511" s="23">
        <v>1</v>
      </c>
      <c r="L1511" s="23" t="s">
        <v>8345</v>
      </c>
      <c r="N1511" s="24" t="b">
        <f t="shared" si="209"/>
        <v>0</v>
      </c>
      <c r="O1511" s="24">
        <f t="shared" si="210"/>
        <v>73</v>
      </c>
      <c r="P1511" s="24">
        <f t="shared" si="211"/>
        <v>3.6</v>
      </c>
      <c r="Q1511" s="24" t="str">
        <f t="shared" si="212"/>
        <v>YES</v>
      </c>
      <c r="R1511" s="24" t="str">
        <f t="shared" si="213"/>
        <v>YES</v>
      </c>
      <c r="S1511" s="24" t="b">
        <f t="shared" si="214"/>
        <v>1</v>
      </c>
      <c r="T1511" s="24" t="b">
        <f t="shared" si="215"/>
        <v>1</v>
      </c>
      <c r="U1511" s="24">
        <f t="shared" si="216"/>
        <v>1501</v>
      </c>
      <c r="V1511" s="24">
        <f t="shared" si="217"/>
        <v>1488</v>
      </c>
      <c r="W1511" s="24"/>
      <c r="X1511" s="23" t="s">
        <v>1480</v>
      </c>
      <c r="Y1511" s="23" t="s">
        <v>42</v>
      </c>
      <c r="AA1511" s="24"/>
      <c r="AB1511" s="24"/>
      <c r="AC1511" s="24"/>
      <c r="AD1511" s="24">
        <v>3</v>
      </c>
      <c r="AE1511" s="24">
        <v>6</v>
      </c>
      <c r="AF1511" s="24">
        <v>6</v>
      </c>
      <c r="AG1511" s="24">
        <v>6</v>
      </c>
      <c r="AH1511" s="24">
        <v>6</v>
      </c>
      <c r="AI1511" s="24">
        <v>6</v>
      </c>
      <c r="AJ1511" s="24">
        <v>3</v>
      </c>
      <c r="AK1511" s="24">
        <v>3</v>
      </c>
      <c r="AL1511" s="24">
        <v>6</v>
      </c>
      <c r="AM1511" s="24">
        <v>6</v>
      </c>
      <c r="AN1511" s="24">
        <v>6</v>
      </c>
      <c r="AO1511" s="24">
        <v>6</v>
      </c>
      <c r="AQ1511" s="23" t="s">
        <v>5535</v>
      </c>
      <c r="AR1511" s="23" t="s">
        <v>783</v>
      </c>
      <c r="AS1511" s="23">
        <v>190.27</v>
      </c>
      <c r="AT1511" s="23">
        <v>3.91</v>
      </c>
      <c r="AU1511" s="23">
        <v>7.024</v>
      </c>
      <c r="AV1511" s="23">
        <v>-3.1139999999999999</v>
      </c>
      <c r="AW1511" s="23">
        <v>1.78</v>
      </c>
      <c r="AY1511" s="23">
        <v>10</v>
      </c>
      <c r="AZ1511" s="23">
        <v>1</v>
      </c>
      <c r="BA1511" s="23">
        <v>5</v>
      </c>
      <c r="BC1511" s="23" t="s">
        <v>8293</v>
      </c>
      <c r="BD1511" s="23" t="s">
        <v>8293</v>
      </c>
      <c r="BE1511" s="23" t="s">
        <v>8293</v>
      </c>
      <c r="BF1511" s="23" t="s">
        <v>8330</v>
      </c>
    </row>
    <row r="1512" spans="1:58" s="23" customFormat="1" x14ac:dyDescent="0.2">
      <c r="A1512" s="23" t="s">
        <v>5536</v>
      </c>
      <c r="B1512" s="23" t="s">
        <v>5537</v>
      </c>
      <c r="C1512" s="23" t="s">
        <v>38</v>
      </c>
      <c r="D1512" s="23" t="s">
        <v>38</v>
      </c>
      <c r="E1512" s="23">
        <v>6</v>
      </c>
      <c r="F1512" s="23" t="s">
        <v>38</v>
      </c>
      <c r="G1512" s="23" t="s">
        <v>38</v>
      </c>
      <c r="H1512" s="23">
        <v>6</v>
      </c>
      <c r="I1512" s="23" t="s">
        <v>8264</v>
      </c>
      <c r="J1512" s="23">
        <v>6</v>
      </c>
      <c r="K1512" s="23">
        <v>1</v>
      </c>
      <c r="L1512" s="23" t="s">
        <v>8345</v>
      </c>
      <c r="N1512" s="24" t="b">
        <f t="shared" si="209"/>
        <v>0</v>
      </c>
      <c r="O1512" s="24">
        <f t="shared" si="210"/>
        <v>73</v>
      </c>
      <c r="P1512" s="24">
        <f t="shared" si="211"/>
        <v>3.6</v>
      </c>
      <c r="Q1512" s="24" t="str">
        <f t="shared" si="212"/>
        <v>YES</v>
      </c>
      <c r="R1512" s="24" t="str">
        <f t="shared" si="213"/>
        <v>YES</v>
      </c>
      <c r="S1512" s="24" t="b">
        <f t="shared" si="214"/>
        <v>1</v>
      </c>
      <c r="T1512" s="24" t="b">
        <f t="shared" si="215"/>
        <v>1</v>
      </c>
      <c r="U1512" s="24">
        <f t="shared" si="216"/>
        <v>1501</v>
      </c>
      <c r="V1512" s="24">
        <f t="shared" si="217"/>
        <v>1488</v>
      </c>
      <c r="W1512" s="24"/>
      <c r="X1512" s="23" t="s">
        <v>1480</v>
      </c>
      <c r="Y1512" s="23" t="s">
        <v>42</v>
      </c>
      <c r="AA1512" s="24"/>
      <c r="AB1512" s="24"/>
      <c r="AC1512" s="24"/>
      <c r="AD1512" s="24">
        <v>3</v>
      </c>
      <c r="AE1512" s="24">
        <v>6</v>
      </c>
      <c r="AF1512" s="24">
        <v>3</v>
      </c>
      <c r="AG1512" s="24">
        <v>3</v>
      </c>
      <c r="AH1512" s="24">
        <v>3</v>
      </c>
      <c r="AI1512" s="24">
        <v>3</v>
      </c>
      <c r="AJ1512" s="24">
        <v>3</v>
      </c>
      <c r="AK1512" s="24">
        <v>3</v>
      </c>
      <c r="AL1512" s="24">
        <v>6</v>
      </c>
      <c r="AM1512" s="24">
        <v>3</v>
      </c>
      <c r="AN1512" s="24">
        <v>6</v>
      </c>
      <c r="AO1512" s="24">
        <v>3</v>
      </c>
      <c r="AQ1512" s="23" t="s">
        <v>5538</v>
      </c>
      <c r="AR1512" s="23" t="s">
        <v>5539</v>
      </c>
      <c r="AS1512" s="23">
        <v>200.26</v>
      </c>
      <c r="AT1512" s="23">
        <v>2.75</v>
      </c>
      <c r="AU1512" s="23">
        <v>7.22</v>
      </c>
      <c r="AV1512" s="23">
        <v>-4.47</v>
      </c>
      <c r="AW1512" s="23">
        <v>6.2600000000000003E-2</v>
      </c>
      <c r="AY1512" s="23">
        <v>10</v>
      </c>
      <c r="AZ1512" s="23">
        <v>1</v>
      </c>
      <c r="BA1512" s="23">
        <v>5</v>
      </c>
      <c r="BC1512" s="23" t="s">
        <v>8293</v>
      </c>
      <c r="BD1512" s="23" t="s">
        <v>8293</v>
      </c>
      <c r="BE1512" s="23" t="s">
        <v>8293</v>
      </c>
      <c r="BF1512" s="23" t="s">
        <v>8330</v>
      </c>
    </row>
    <row r="1513" spans="1:58" s="23" customFormat="1" x14ac:dyDescent="0.2">
      <c r="A1513" s="23" t="s">
        <v>5540</v>
      </c>
      <c r="B1513" s="23" t="s">
        <v>5541</v>
      </c>
      <c r="C1513" s="23" t="s">
        <v>38</v>
      </c>
      <c r="D1513" s="23" t="s">
        <v>38</v>
      </c>
      <c r="E1513" s="23">
        <v>6</v>
      </c>
      <c r="F1513" s="23" t="s">
        <v>38</v>
      </c>
      <c r="G1513" s="23" t="s">
        <v>115</v>
      </c>
      <c r="H1513" s="23">
        <v>6</v>
      </c>
      <c r="I1513" s="23" t="s">
        <v>8264</v>
      </c>
      <c r="J1513" s="23">
        <v>6</v>
      </c>
      <c r="K1513" s="23">
        <v>1</v>
      </c>
      <c r="L1513" s="23" t="s">
        <v>8345</v>
      </c>
      <c r="N1513" s="24" t="b">
        <f t="shared" si="209"/>
        <v>0</v>
      </c>
      <c r="O1513" s="24">
        <f t="shared" si="210"/>
        <v>73</v>
      </c>
      <c r="P1513" s="24">
        <f t="shared" si="211"/>
        <v>3.6</v>
      </c>
      <c r="Q1513" s="24" t="str">
        <f t="shared" si="212"/>
        <v>YES</v>
      </c>
      <c r="R1513" s="24" t="str">
        <f t="shared" si="213"/>
        <v>YES</v>
      </c>
      <c r="S1513" s="24" t="b">
        <f t="shared" si="214"/>
        <v>1</v>
      </c>
      <c r="T1513" s="24" t="b">
        <f t="shared" si="215"/>
        <v>1</v>
      </c>
      <c r="U1513" s="24">
        <f t="shared" si="216"/>
        <v>1501</v>
      </c>
      <c r="V1513" s="24">
        <f t="shared" si="217"/>
        <v>1488</v>
      </c>
      <c r="W1513" s="24"/>
      <c r="X1513" s="23" t="s">
        <v>1480</v>
      </c>
      <c r="Y1513" s="23" t="s">
        <v>42</v>
      </c>
      <c r="AA1513" s="24"/>
      <c r="AB1513" s="24"/>
      <c r="AC1513" s="24"/>
      <c r="AD1513" s="24">
        <v>6</v>
      </c>
      <c r="AE1513" s="24">
        <v>6</v>
      </c>
      <c r="AF1513" s="24">
        <v>6</v>
      </c>
      <c r="AG1513" s="24">
        <v>6</v>
      </c>
      <c r="AH1513" s="24">
        <v>3</v>
      </c>
      <c r="AI1513" s="24">
        <v>6</v>
      </c>
      <c r="AJ1513" s="24">
        <v>3</v>
      </c>
      <c r="AK1513" s="24">
        <v>3</v>
      </c>
      <c r="AL1513" s="24">
        <v>6</v>
      </c>
      <c r="AM1513" s="24">
        <v>1</v>
      </c>
      <c r="AN1513" s="24">
        <v>6</v>
      </c>
      <c r="AO1513" s="24">
        <v>1</v>
      </c>
      <c r="AQ1513" s="23" t="s">
        <v>5542</v>
      </c>
      <c r="AR1513" s="23" t="s">
        <v>5543</v>
      </c>
      <c r="AS1513" s="23">
        <v>544.74</v>
      </c>
      <c r="AT1513" s="23">
        <v>4.26</v>
      </c>
      <c r="AU1513" s="23">
        <v>12</v>
      </c>
      <c r="AV1513" s="23">
        <v>-7.74</v>
      </c>
      <c r="AW1513" s="23">
        <v>2.7699999999999999E-5</v>
      </c>
      <c r="AY1513" s="23">
        <v>100</v>
      </c>
      <c r="AZ1513" s="23">
        <v>1</v>
      </c>
      <c r="BA1513" s="23" t="s">
        <v>151</v>
      </c>
      <c r="BC1513" s="23" t="s">
        <v>8293</v>
      </c>
      <c r="BD1513" s="23" t="s">
        <v>8293</v>
      </c>
      <c r="BE1513" s="23" t="s">
        <v>8293</v>
      </c>
      <c r="BF1513" s="23" t="s">
        <v>8330</v>
      </c>
    </row>
    <row r="1514" spans="1:58" s="23" customFormat="1" x14ac:dyDescent="0.2">
      <c r="A1514" s="23" t="s">
        <v>5544</v>
      </c>
      <c r="B1514" s="23" t="s">
        <v>5545</v>
      </c>
      <c r="C1514" s="23" t="s">
        <v>38</v>
      </c>
      <c r="D1514" s="23" t="s">
        <v>38</v>
      </c>
      <c r="E1514" s="23">
        <v>6</v>
      </c>
      <c r="F1514" s="23" t="s">
        <v>38</v>
      </c>
      <c r="G1514" s="23" t="s">
        <v>38</v>
      </c>
      <c r="H1514" s="23">
        <v>6</v>
      </c>
      <c r="I1514" s="23" t="s">
        <v>8264</v>
      </c>
      <c r="J1514" s="23">
        <v>6</v>
      </c>
      <c r="K1514" s="23">
        <v>1</v>
      </c>
      <c r="L1514" s="23" t="s">
        <v>8345</v>
      </c>
      <c r="N1514" s="24" t="b">
        <f t="shared" si="209"/>
        <v>0</v>
      </c>
      <c r="O1514" s="24">
        <f t="shared" si="210"/>
        <v>73</v>
      </c>
      <c r="P1514" s="24">
        <f t="shared" si="211"/>
        <v>3.6</v>
      </c>
      <c r="Q1514" s="24" t="str">
        <f t="shared" si="212"/>
        <v>YES</v>
      </c>
      <c r="R1514" s="24" t="str">
        <f t="shared" si="213"/>
        <v>YES</v>
      </c>
      <c r="S1514" s="24" t="b">
        <f t="shared" si="214"/>
        <v>1</v>
      </c>
      <c r="T1514" s="24" t="b">
        <f t="shared" si="215"/>
        <v>1</v>
      </c>
      <c r="U1514" s="24">
        <f t="shared" si="216"/>
        <v>1501</v>
      </c>
      <c r="V1514" s="24">
        <f t="shared" si="217"/>
        <v>1488</v>
      </c>
      <c r="W1514" s="24"/>
      <c r="X1514" s="23" t="s">
        <v>1480</v>
      </c>
      <c r="Y1514" s="23" t="s">
        <v>42</v>
      </c>
      <c r="AA1514" s="24"/>
      <c r="AB1514" s="24"/>
      <c r="AC1514" s="24"/>
      <c r="AD1514" s="24">
        <v>6</v>
      </c>
      <c r="AE1514" s="24">
        <v>6</v>
      </c>
      <c r="AF1514" s="24">
        <v>6</v>
      </c>
      <c r="AG1514" s="24">
        <v>6</v>
      </c>
      <c r="AH1514" s="24">
        <v>6</v>
      </c>
      <c r="AI1514" s="24">
        <v>6</v>
      </c>
      <c r="AJ1514" s="24">
        <v>3</v>
      </c>
      <c r="AK1514" s="24">
        <v>3</v>
      </c>
      <c r="AL1514" s="24">
        <v>6</v>
      </c>
      <c r="AM1514" s="24">
        <v>3</v>
      </c>
      <c r="AN1514" s="24">
        <v>6</v>
      </c>
      <c r="AO1514" s="24">
        <v>3</v>
      </c>
      <c r="AQ1514" s="23" t="s">
        <v>5546</v>
      </c>
      <c r="AR1514" s="23" t="s">
        <v>1312</v>
      </c>
      <c r="AS1514" s="23">
        <v>312.33999999999997</v>
      </c>
      <c r="AT1514" s="23">
        <v>4.68</v>
      </c>
      <c r="AU1514" s="23">
        <v>10.363</v>
      </c>
      <c r="AV1514" s="23">
        <v>-5.6829999999999998</v>
      </c>
      <c r="AW1514" s="23">
        <v>2.63E-2</v>
      </c>
      <c r="AY1514" s="23">
        <v>1000</v>
      </c>
      <c r="AZ1514" s="23">
        <v>1</v>
      </c>
      <c r="BA1514" s="23">
        <v>5</v>
      </c>
      <c r="BC1514" s="23" t="s">
        <v>8293</v>
      </c>
      <c r="BD1514" s="23" t="s">
        <v>8293</v>
      </c>
      <c r="BE1514" s="23" t="s">
        <v>8293</v>
      </c>
      <c r="BF1514" s="23" t="s">
        <v>8330</v>
      </c>
    </row>
    <row r="1515" spans="1:58" s="23" customFormat="1" x14ac:dyDescent="0.2">
      <c r="A1515" s="23" t="s">
        <v>5547</v>
      </c>
      <c r="B1515" s="23" t="s">
        <v>5548</v>
      </c>
      <c r="C1515" s="23" t="s">
        <v>38</v>
      </c>
      <c r="D1515" s="23" t="s">
        <v>38</v>
      </c>
      <c r="E1515" s="23">
        <v>6</v>
      </c>
      <c r="F1515" s="23" t="s">
        <v>38</v>
      </c>
      <c r="G1515" s="23" t="s">
        <v>38</v>
      </c>
      <c r="H1515" s="23">
        <v>6</v>
      </c>
      <c r="I1515" s="23" t="s">
        <v>8264</v>
      </c>
      <c r="J1515" s="23">
        <v>6</v>
      </c>
      <c r="K1515" s="23">
        <v>1</v>
      </c>
      <c r="L1515" s="23" t="s">
        <v>8345</v>
      </c>
      <c r="N1515" s="24" t="b">
        <f t="shared" si="209"/>
        <v>0</v>
      </c>
      <c r="O1515" s="24">
        <f t="shared" si="210"/>
        <v>73</v>
      </c>
      <c r="P1515" s="24">
        <f t="shared" si="211"/>
        <v>3.6</v>
      </c>
      <c r="Q1515" s="24" t="str">
        <f t="shared" si="212"/>
        <v>YES</v>
      </c>
      <c r="R1515" s="24" t="str">
        <f t="shared" si="213"/>
        <v>YES</v>
      </c>
      <c r="S1515" s="24" t="b">
        <f t="shared" si="214"/>
        <v>1</v>
      </c>
      <c r="T1515" s="24" t="b">
        <f t="shared" si="215"/>
        <v>1</v>
      </c>
      <c r="U1515" s="24">
        <f t="shared" si="216"/>
        <v>1501</v>
      </c>
      <c r="V1515" s="24">
        <f t="shared" si="217"/>
        <v>1488</v>
      </c>
      <c r="W1515" s="24"/>
      <c r="X1515" s="23" t="s">
        <v>1480</v>
      </c>
      <c r="Y1515" s="23" t="s">
        <v>42</v>
      </c>
      <c r="AA1515" s="24"/>
      <c r="AB1515" s="24"/>
      <c r="AC1515" s="24"/>
      <c r="AD1515" s="24">
        <v>3</v>
      </c>
      <c r="AE1515" s="24">
        <v>3</v>
      </c>
      <c r="AF1515" s="24">
        <v>3</v>
      </c>
      <c r="AG1515" s="24">
        <v>3</v>
      </c>
      <c r="AH1515" s="24">
        <v>3</v>
      </c>
      <c r="AI1515" s="24">
        <v>3</v>
      </c>
      <c r="AJ1515" s="24">
        <v>3</v>
      </c>
      <c r="AK1515" s="24">
        <v>3</v>
      </c>
      <c r="AL1515" s="24">
        <v>1</v>
      </c>
      <c r="AM1515" s="24">
        <v>6</v>
      </c>
      <c r="AN1515" s="24">
        <v>1</v>
      </c>
      <c r="AO1515" s="24">
        <v>3</v>
      </c>
      <c r="AQ1515" s="23" t="s">
        <v>5549</v>
      </c>
      <c r="AR1515" s="23" t="s">
        <v>5151</v>
      </c>
      <c r="AS1515" s="23">
        <v>242.39</v>
      </c>
      <c r="AT1515" s="23">
        <v>6.08</v>
      </c>
      <c r="AU1515" s="23">
        <v>6.7480000000000002</v>
      </c>
      <c r="AV1515" s="23">
        <v>-0.66800000000000015</v>
      </c>
      <c r="AW1515" s="23">
        <v>0.71599999999999997</v>
      </c>
      <c r="AY1515" s="23">
        <v>1000</v>
      </c>
      <c r="AZ1515" s="23">
        <v>1</v>
      </c>
      <c r="BA1515" s="23">
        <v>5</v>
      </c>
      <c r="BC1515" s="23" t="s">
        <v>8293</v>
      </c>
      <c r="BD1515" s="23" t="s">
        <v>8293</v>
      </c>
      <c r="BE1515" s="23" t="s">
        <v>8293</v>
      </c>
      <c r="BF1515" s="23" t="s">
        <v>8330</v>
      </c>
    </row>
    <row r="1516" spans="1:58" s="23" customFormat="1" x14ac:dyDescent="0.2">
      <c r="A1516" s="23" t="s">
        <v>5550</v>
      </c>
      <c r="B1516" s="23" t="s">
        <v>5551</v>
      </c>
      <c r="C1516" s="23" t="s">
        <v>38</v>
      </c>
      <c r="D1516" s="23" t="s">
        <v>38</v>
      </c>
      <c r="E1516" s="23">
        <v>6</v>
      </c>
      <c r="F1516" s="23" t="s">
        <v>38</v>
      </c>
      <c r="G1516" s="23" t="s">
        <v>115</v>
      </c>
      <c r="H1516" s="23">
        <v>6</v>
      </c>
      <c r="I1516" s="23" t="s">
        <v>8264</v>
      </c>
      <c r="J1516" s="23">
        <v>6</v>
      </c>
      <c r="K1516" s="23">
        <v>1</v>
      </c>
      <c r="L1516" s="23" t="s">
        <v>8345</v>
      </c>
      <c r="N1516" s="24" t="b">
        <f t="shared" si="209"/>
        <v>0</v>
      </c>
      <c r="O1516" s="24">
        <f t="shared" si="210"/>
        <v>73</v>
      </c>
      <c r="P1516" s="24">
        <f t="shared" si="211"/>
        <v>3.6</v>
      </c>
      <c r="Q1516" s="24" t="str">
        <f t="shared" si="212"/>
        <v>YES</v>
      </c>
      <c r="R1516" s="24" t="str">
        <f t="shared" si="213"/>
        <v>YES</v>
      </c>
      <c r="S1516" s="24" t="b">
        <f t="shared" si="214"/>
        <v>1</v>
      </c>
      <c r="T1516" s="24" t="b">
        <f t="shared" si="215"/>
        <v>1</v>
      </c>
      <c r="U1516" s="24">
        <f t="shared" si="216"/>
        <v>1501</v>
      </c>
      <c r="V1516" s="24">
        <f t="shared" si="217"/>
        <v>1488</v>
      </c>
      <c r="W1516" s="24"/>
      <c r="X1516" s="23" t="s">
        <v>1480</v>
      </c>
      <c r="Y1516" s="23" t="s">
        <v>42</v>
      </c>
      <c r="AA1516" s="24"/>
      <c r="AB1516" s="24"/>
      <c r="AC1516" s="24"/>
      <c r="AD1516" s="24">
        <v>3</v>
      </c>
      <c r="AE1516" s="24">
        <v>3</v>
      </c>
      <c r="AF1516" s="24">
        <v>6</v>
      </c>
      <c r="AG1516" s="24">
        <v>6</v>
      </c>
      <c r="AH1516" s="24">
        <v>6</v>
      </c>
      <c r="AI1516" s="24">
        <v>3</v>
      </c>
      <c r="AJ1516" s="24">
        <v>3</v>
      </c>
      <c r="AK1516" s="24">
        <v>3</v>
      </c>
      <c r="AL1516" s="24">
        <v>6</v>
      </c>
      <c r="AM1516" s="24">
        <v>3</v>
      </c>
      <c r="AN1516" s="24">
        <v>6</v>
      </c>
      <c r="AO1516" s="24">
        <v>6</v>
      </c>
      <c r="AQ1516" s="23" t="s">
        <v>5552</v>
      </c>
      <c r="AR1516" s="23" t="s">
        <v>2978</v>
      </c>
      <c r="AS1516" s="23">
        <v>136.19</v>
      </c>
      <c r="AT1516" s="23">
        <v>0.59</v>
      </c>
      <c r="AU1516" s="23">
        <v>6.26</v>
      </c>
      <c r="AV1516" s="23">
        <v>-5.67</v>
      </c>
      <c r="AW1516" s="23">
        <v>5.6000000000000001E-2</v>
      </c>
      <c r="AY1516" s="23">
        <v>100</v>
      </c>
      <c r="AZ1516" s="23">
        <v>1</v>
      </c>
      <c r="BA1516" s="23" t="s">
        <v>151</v>
      </c>
      <c r="BC1516" s="23" t="s">
        <v>8293</v>
      </c>
      <c r="BD1516" s="23" t="s">
        <v>8293</v>
      </c>
      <c r="BE1516" s="23" t="s">
        <v>8293</v>
      </c>
      <c r="BF1516" s="23" t="s">
        <v>8330</v>
      </c>
    </row>
    <row r="1517" spans="1:58" s="23" customFormat="1" x14ac:dyDescent="0.2">
      <c r="A1517" s="23" t="s">
        <v>5553</v>
      </c>
      <c r="B1517" s="23" t="s">
        <v>5554</v>
      </c>
      <c r="C1517" s="23" t="s">
        <v>38</v>
      </c>
      <c r="D1517" s="23" t="s">
        <v>38</v>
      </c>
      <c r="E1517" s="23">
        <v>6</v>
      </c>
      <c r="F1517" s="23" t="s">
        <v>38</v>
      </c>
      <c r="G1517" s="23" t="s">
        <v>38</v>
      </c>
      <c r="H1517" s="23">
        <v>6</v>
      </c>
      <c r="I1517" s="23" t="s">
        <v>8264</v>
      </c>
      <c r="J1517" s="23">
        <v>6</v>
      </c>
      <c r="K1517" s="23">
        <v>1</v>
      </c>
      <c r="L1517" s="23" t="s">
        <v>8345</v>
      </c>
      <c r="N1517" s="24" t="b">
        <f t="shared" si="209"/>
        <v>0</v>
      </c>
      <c r="O1517" s="24">
        <f t="shared" si="210"/>
        <v>73</v>
      </c>
      <c r="P1517" s="24">
        <f t="shared" si="211"/>
        <v>3.6</v>
      </c>
      <c r="Q1517" s="24" t="str">
        <f t="shared" si="212"/>
        <v>YES</v>
      </c>
      <c r="R1517" s="24" t="str">
        <f t="shared" si="213"/>
        <v>YES</v>
      </c>
      <c r="S1517" s="24" t="b">
        <f t="shared" si="214"/>
        <v>1</v>
      </c>
      <c r="T1517" s="24" t="b">
        <f t="shared" si="215"/>
        <v>1</v>
      </c>
      <c r="U1517" s="24">
        <f t="shared" si="216"/>
        <v>1501</v>
      </c>
      <c r="V1517" s="24">
        <f t="shared" si="217"/>
        <v>1488</v>
      </c>
      <c r="W1517" s="24"/>
      <c r="X1517" s="23" t="s">
        <v>1480</v>
      </c>
      <c r="Y1517" s="23" t="s">
        <v>42</v>
      </c>
      <c r="AA1517" s="24"/>
      <c r="AB1517" s="24"/>
      <c r="AC1517" s="24"/>
      <c r="AD1517" s="24">
        <v>6</v>
      </c>
      <c r="AE1517" s="24">
        <v>6</v>
      </c>
      <c r="AF1517" s="24">
        <v>6</v>
      </c>
      <c r="AG1517" s="24">
        <v>6</v>
      </c>
      <c r="AH1517" s="24">
        <v>6</v>
      </c>
      <c r="AI1517" s="24">
        <v>6</v>
      </c>
      <c r="AJ1517" s="24">
        <v>6</v>
      </c>
      <c r="AK1517" s="24">
        <v>6</v>
      </c>
      <c r="AL1517" s="24">
        <v>6</v>
      </c>
      <c r="AM1517" s="24">
        <v>6</v>
      </c>
      <c r="AN1517" s="24">
        <v>6</v>
      </c>
      <c r="AO1517" s="24">
        <v>6</v>
      </c>
      <c r="AQ1517" s="23" t="s">
        <v>5555</v>
      </c>
      <c r="AR1517" s="23" t="s">
        <v>5556</v>
      </c>
      <c r="AS1517" s="23">
        <v>260.47000000000003</v>
      </c>
      <c r="AT1517" s="23">
        <v>5.65</v>
      </c>
      <c r="AU1517" s="23">
        <v>9.9819999999999993</v>
      </c>
      <c r="AV1517" s="23">
        <v>-4.331999999999999</v>
      </c>
      <c r="AW1517" s="23">
        <v>1.51</v>
      </c>
      <c r="AY1517" s="23">
        <v>1000</v>
      </c>
      <c r="AZ1517" s="23">
        <v>1</v>
      </c>
      <c r="BA1517" s="23">
        <v>5</v>
      </c>
      <c r="BC1517" s="23" t="s">
        <v>8293</v>
      </c>
      <c r="BD1517" s="23" t="s">
        <v>8293</v>
      </c>
      <c r="BE1517" s="23" t="s">
        <v>8293</v>
      </c>
      <c r="BF1517" s="23" t="s">
        <v>8330</v>
      </c>
    </row>
    <row r="1518" spans="1:58" s="23" customFormat="1" x14ac:dyDescent="0.2">
      <c r="A1518" s="23" t="s">
        <v>5557</v>
      </c>
      <c r="B1518" s="23" t="s">
        <v>5558</v>
      </c>
      <c r="C1518" s="23" t="s">
        <v>38</v>
      </c>
      <c r="D1518" s="23" t="s">
        <v>38</v>
      </c>
      <c r="E1518" s="23">
        <v>6</v>
      </c>
      <c r="F1518" s="23" t="s">
        <v>38</v>
      </c>
      <c r="G1518" s="23" t="s">
        <v>38</v>
      </c>
      <c r="H1518" s="23">
        <v>6</v>
      </c>
      <c r="I1518" s="23" t="s">
        <v>8264</v>
      </c>
      <c r="J1518" s="23">
        <v>6</v>
      </c>
      <c r="K1518" s="23">
        <v>1</v>
      </c>
      <c r="L1518" s="23" t="s">
        <v>8345</v>
      </c>
      <c r="N1518" s="24" t="b">
        <f t="shared" si="209"/>
        <v>0</v>
      </c>
      <c r="O1518" s="24">
        <f t="shared" si="210"/>
        <v>73</v>
      </c>
      <c r="P1518" s="24">
        <f t="shared" si="211"/>
        <v>3.6</v>
      </c>
      <c r="Q1518" s="24" t="str">
        <f t="shared" si="212"/>
        <v>YES</v>
      </c>
      <c r="R1518" s="24" t="str">
        <f t="shared" si="213"/>
        <v>YES</v>
      </c>
      <c r="S1518" s="24" t="b">
        <f t="shared" si="214"/>
        <v>1</v>
      </c>
      <c r="T1518" s="24" t="b">
        <f t="shared" si="215"/>
        <v>1</v>
      </c>
      <c r="U1518" s="24">
        <f t="shared" si="216"/>
        <v>1501</v>
      </c>
      <c r="V1518" s="24">
        <f t="shared" si="217"/>
        <v>1488</v>
      </c>
      <c r="W1518" s="24"/>
      <c r="X1518" s="23" t="s">
        <v>1480</v>
      </c>
      <c r="Y1518" s="23" t="s">
        <v>42</v>
      </c>
      <c r="AA1518" s="24"/>
      <c r="AB1518" s="24"/>
      <c r="AC1518" s="24"/>
      <c r="AD1518" s="24">
        <v>6</v>
      </c>
      <c r="AE1518" s="24">
        <v>3</v>
      </c>
      <c r="AF1518" s="24">
        <v>6</v>
      </c>
      <c r="AG1518" s="24">
        <v>6</v>
      </c>
      <c r="AH1518" s="24">
        <v>6</v>
      </c>
      <c r="AI1518" s="24">
        <v>6</v>
      </c>
      <c r="AJ1518" s="24">
        <v>6</v>
      </c>
      <c r="AK1518" s="24">
        <v>6</v>
      </c>
      <c r="AL1518" s="24">
        <v>1</v>
      </c>
      <c r="AM1518" s="24">
        <v>6</v>
      </c>
      <c r="AN1518" s="24">
        <v>1</v>
      </c>
      <c r="AO1518" s="24">
        <v>6</v>
      </c>
      <c r="AQ1518" s="23" t="s">
        <v>5559</v>
      </c>
      <c r="AR1518" s="23" t="s">
        <v>5560</v>
      </c>
      <c r="AS1518" s="23">
        <v>326.54000000000002</v>
      </c>
      <c r="AT1518" s="23">
        <v>9.07</v>
      </c>
      <c r="AU1518" s="23">
        <v>8.9990000000000006</v>
      </c>
      <c r="AV1518" s="23">
        <v>7.099999999999973E-2</v>
      </c>
      <c r="AW1518" s="23">
        <v>3.87</v>
      </c>
      <c r="AY1518" s="23">
        <v>1000</v>
      </c>
      <c r="AZ1518" s="23">
        <v>1</v>
      </c>
      <c r="BA1518" s="23">
        <v>5</v>
      </c>
      <c r="BC1518" s="23" t="s">
        <v>8293</v>
      </c>
      <c r="BD1518" s="23" t="s">
        <v>8293</v>
      </c>
      <c r="BE1518" s="23" t="s">
        <v>8293</v>
      </c>
      <c r="BF1518" s="23" t="s">
        <v>8330</v>
      </c>
    </row>
    <row r="1519" spans="1:58" s="23" customFormat="1" x14ac:dyDescent="0.2">
      <c r="A1519" s="23" t="s">
        <v>5561</v>
      </c>
      <c r="B1519" s="23" t="s">
        <v>5562</v>
      </c>
      <c r="C1519" s="23" t="s">
        <v>38</v>
      </c>
      <c r="D1519" s="23" t="s">
        <v>38</v>
      </c>
      <c r="E1519" s="23">
        <v>6</v>
      </c>
      <c r="F1519" s="23" t="s">
        <v>38</v>
      </c>
      <c r="G1519" s="23" t="s">
        <v>38</v>
      </c>
      <c r="H1519" s="23">
        <v>6</v>
      </c>
      <c r="I1519" s="23" t="s">
        <v>8264</v>
      </c>
      <c r="J1519" s="23">
        <v>6</v>
      </c>
      <c r="K1519" s="23">
        <v>1</v>
      </c>
      <c r="L1519" s="23" t="s">
        <v>8345</v>
      </c>
      <c r="N1519" s="24" t="b">
        <f t="shared" si="209"/>
        <v>0</v>
      </c>
      <c r="O1519" s="24">
        <f t="shared" si="210"/>
        <v>73</v>
      </c>
      <c r="P1519" s="24">
        <f t="shared" si="211"/>
        <v>3.6</v>
      </c>
      <c r="Q1519" s="24" t="str">
        <f t="shared" si="212"/>
        <v>YES</v>
      </c>
      <c r="R1519" s="24" t="str">
        <f t="shared" si="213"/>
        <v>YES</v>
      </c>
      <c r="S1519" s="24" t="b">
        <f t="shared" si="214"/>
        <v>1</v>
      </c>
      <c r="T1519" s="24" t="b">
        <f t="shared" si="215"/>
        <v>1</v>
      </c>
      <c r="U1519" s="24">
        <f t="shared" si="216"/>
        <v>1501</v>
      </c>
      <c r="V1519" s="24">
        <f t="shared" si="217"/>
        <v>1488</v>
      </c>
      <c r="W1519" s="24"/>
      <c r="X1519" s="23" t="s">
        <v>1480</v>
      </c>
      <c r="Y1519" s="23" t="s">
        <v>42</v>
      </c>
      <c r="AA1519" s="24"/>
      <c r="AB1519" s="24"/>
      <c r="AC1519" s="24"/>
      <c r="AD1519" s="24">
        <v>6</v>
      </c>
      <c r="AE1519" s="24">
        <v>6</v>
      </c>
      <c r="AF1519" s="24">
        <v>6</v>
      </c>
      <c r="AG1519" s="24">
        <v>6</v>
      </c>
      <c r="AH1519" s="24">
        <v>6</v>
      </c>
      <c r="AI1519" s="24">
        <v>6</v>
      </c>
      <c r="AJ1519" s="24">
        <v>6</v>
      </c>
      <c r="AK1519" s="24">
        <v>6</v>
      </c>
      <c r="AL1519" s="24">
        <v>6</v>
      </c>
      <c r="AM1519" s="24">
        <v>6</v>
      </c>
      <c r="AN1519" s="24">
        <v>6</v>
      </c>
      <c r="AO1519" s="24">
        <v>6</v>
      </c>
      <c r="AQ1519" s="23" t="s">
        <v>5563</v>
      </c>
      <c r="AR1519" s="23" t="s">
        <v>5564</v>
      </c>
      <c r="AS1519" s="23">
        <v>248.3</v>
      </c>
      <c r="AT1519" s="23">
        <v>4.33</v>
      </c>
      <c r="AU1519" s="23">
        <v>8.8369999999999997</v>
      </c>
      <c r="AV1519" s="23">
        <v>-4.5069999999999997</v>
      </c>
      <c r="AW1519" s="23">
        <v>0.56799999999999995</v>
      </c>
      <c r="AY1519" s="23">
        <v>100</v>
      </c>
      <c r="AZ1519" s="23">
        <v>1</v>
      </c>
      <c r="BA1519" s="23">
        <v>5</v>
      </c>
      <c r="BC1519" s="23" t="s">
        <v>8293</v>
      </c>
      <c r="BD1519" s="23" t="s">
        <v>8293</v>
      </c>
      <c r="BE1519" s="23" t="s">
        <v>8293</v>
      </c>
      <c r="BF1519" s="23" t="s">
        <v>8330</v>
      </c>
    </row>
    <row r="1520" spans="1:58" s="23" customFormat="1" x14ac:dyDescent="0.2">
      <c r="A1520" s="23" t="s">
        <v>5565</v>
      </c>
      <c r="B1520" s="23" t="s">
        <v>5566</v>
      </c>
      <c r="C1520" s="23" t="s">
        <v>38</v>
      </c>
      <c r="D1520" s="23" t="s">
        <v>38</v>
      </c>
      <c r="E1520" s="23">
        <v>6</v>
      </c>
      <c r="F1520" s="23" t="s">
        <v>38</v>
      </c>
      <c r="G1520" s="23" t="s">
        <v>38</v>
      </c>
      <c r="H1520" s="23">
        <v>6</v>
      </c>
      <c r="I1520" s="23" t="s">
        <v>8264</v>
      </c>
      <c r="J1520" s="23">
        <v>6</v>
      </c>
      <c r="K1520" s="23">
        <v>1</v>
      </c>
      <c r="L1520" s="23" t="s">
        <v>8345</v>
      </c>
      <c r="N1520" s="24" t="b">
        <f t="shared" si="209"/>
        <v>0</v>
      </c>
      <c r="O1520" s="24">
        <f t="shared" si="210"/>
        <v>73</v>
      </c>
      <c r="P1520" s="24">
        <f t="shared" si="211"/>
        <v>3.6</v>
      </c>
      <c r="Q1520" s="24" t="str">
        <f t="shared" si="212"/>
        <v>YES</v>
      </c>
      <c r="R1520" s="24" t="str">
        <f t="shared" si="213"/>
        <v>YES</v>
      </c>
      <c r="S1520" s="24" t="b">
        <f t="shared" si="214"/>
        <v>1</v>
      </c>
      <c r="T1520" s="24" t="b">
        <f t="shared" si="215"/>
        <v>1</v>
      </c>
      <c r="U1520" s="24">
        <f t="shared" si="216"/>
        <v>1501</v>
      </c>
      <c r="V1520" s="24">
        <f t="shared" si="217"/>
        <v>1488</v>
      </c>
      <c r="W1520" s="24"/>
      <c r="X1520" s="23" t="s">
        <v>1480</v>
      </c>
      <c r="Y1520" s="23" t="s">
        <v>42</v>
      </c>
      <c r="AA1520" s="24"/>
      <c r="AB1520" s="24"/>
      <c r="AC1520" s="24"/>
      <c r="AD1520" s="24">
        <v>6</v>
      </c>
      <c r="AE1520" s="24">
        <v>6</v>
      </c>
      <c r="AF1520" s="24">
        <v>3</v>
      </c>
      <c r="AG1520" s="24">
        <v>3</v>
      </c>
      <c r="AH1520" s="24">
        <v>3</v>
      </c>
      <c r="AI1520" s="24">
        <v>3</v>
      </c>
      <c r="AJ1520" s="24">
        <v>3</v>
      </c>
      <c r="AK1520" s="24">
        <v>3</v>
      </c>
      <c r="AL1520" s="24">
        <v>6</v>
      </c>
      <c r="AM1520" s="24">
        <v>3</v>
      </c>
      <c r="AN1520" s="24">
        <v>6</v>
      </c>
      <c r="AO1520" s="24">
        <v>3</v>
      </c>
      <c r="AQ1520" s="23" t="s">
        <v>5567</v>
      </c>
      <c r="AR1520" s="23" t="s">
        <v>5568</v>
      </c>
      <c r="AS1520" s="23">
        <v>206.23</v>
      </c>
      <c r="AT1520" s="23">
        <v>3</v>
      </c>
      <c r="AU1520" s="23">
        <v>7.9290000000000003</v>
      </c>
      <c r="AV1520" s="23">
        <v>-4.9290000000000003</v>
      </c>
      <c r="AW1520" s="23">
        <v>0.04</v>
      </c>
      <c r="AY1520" s="23">
        <v>1000</v>
      </c>
      <c r="AZ1520" s="23">
        <v>1</v>
      </c>
      <c r="BA1520" s="23">
        <v>5</v>
      </c>
      <c r="BC1520" s="23" t="s">
        <v>8293</v>
      </c>
      <c r="BD1520" s="23" t="s">
        <v>8293</v>
      </c>
      <c r="BE1520" s="23" t="s">
        <v>8293</v>
      </c>
      <c r="BF1520" s="23" t="s">
        <v>8330</v>
      </c>
    </row>
    <row r="1521" spans="1:58" s="23" customFormat="1" x14ac:dyDescent="0.2">
      <c r="A1521" s="23" t="s">
        <v>5569</v>
      </c>
      <c r="B1521" s="23" t="s">
        <v>5570</v>
      </c>
      <c r="C1521" s="23" t="s">
        <v>38</v>
      </c>
      <c r="D1521" s="23" t="s">
        <v>38</v>
      </c>
      <c r="E1521" s="23">
        <v>3.5</v>
      </c>
      <c r="F1521" s="23" t="s">
        <v>38</v>
      </c>
      <c r="G1521" s="23" t="s">
        <v>38</v>
      </c>
      <c r="H1521" s="23">
        <v>10</v>
      </c>
      <c r="I1521" s="23" t="s">
        <v>8264</v>
      </c>
      <c r="J1521" s="23">
        <v>6</v>
      </c>
      <c r="K1521" s="23">
        <v>1</v>
      </c>
      <c r="L1521" s="23" t="s">
        <v>8342</v>
      </c>
      <c r="N1521" s="24" t="b">
        <f t="shared" si="209"/>
        <v>0</v>
      </c>
      <c r="O1521" s="24">
        <f t="shared" si="210"/>
        <v>72</v>
      </c>
      <c r="P1521" s="24">
        <f t="shared" si="211"/>
        <v>3.55</v>
      </c>
      <c r="Q1521" s="24" t="str">
        <f t="shared" si="212"/>
        <v>YES</v>
      </c>
      <c r="R1521" s="24" t="str">
        <f t="shared" si="213"/>
        <v>YES</v>
      </c>
      <c r="S1521" s="24" t="b">
        <f t="shared" si="214"/>
        <v>1</v>
      </c>
      <c r="T1521" s="24" t="b">
        <f t="shared" si="215"/>
        <v>1</v>
      </c>
      <c r="U1521" s="24">
        <f t="shared" si="216"/>
        <v>1514</v>
      </c>
      <c r="V1521" s="24">
        <f t="shared" si="217"/>
        <v>1501</v>
      </c>
      <c r="W1521" s="24"/>
      <c r="X1521" s="23" t="s">
        <v>1475</v>
      </c>
      <c r="Y1521" s="23" t="s">
        <v>70</v>
      </c>
      <c r="AA1521" s="24"/>
      <c r="AB1521" s="24"/>
      <c r="AC1521" s="24"/>
      <c r="AD1521" s="24">
        <v>3</v>
      </c>
      <c r="AE1521" s="24">
        <v>3</v>
      </c>
      <c r="AF1521" s="24">
        <v>3</v>
      </c>
      <c r="AG1521" s="24">
        <v>3</v>
      </c>
      <c r="AH1521" s="24">
        <v>3</v>
      </c>
      <c r="AI1521" s="24">
        <v>1</v>
      </c>
      <c r="AJ1521" s="24">
        <v>1</v>
      </c>
      <c r="AK1521" s="24">
        <v>3</v>
      </c>
      <c r="AL1521" s="24">
        <v>6</v>
      </c>
      <c r="AM1521" s="24">
        <v>1</v>
      </c>
      <c r="AN1521" s="24">
        <v>3</v>
      </c>
      <c r="AO1521" s="24">
        <v>3</v>
      </c>
      <c r="AQ1521" s="23" t="s">
        <v>5571</v>
      </c>
      <c r="AR1521" s="23" t="s">
        <v>5572</v>
      </c>
      <c r="AS1521" s="23">
        <v>115.17</v>
      </c>
      <c r="AT1521" s="23">
        <v>0.14000000000000001</v>
      </c>
      <c r="AU1521" s="23">
        <v>5.0069999999999997</v>
      </c>
      <c r="AV1521" s="23">
        <v>-4.867</v>
      </c>
      <c r="AW1521" s="23">
        <v>1.15E-2</v>
      </c>
      <c r="AY1521" s="23">
        <v>100</v>
      </c>
      <c r="AZ1521" s="23">
        <v>1</v>
      </c>
      <c r="BA1521" s="23">
        <v>2.5</v>
      </c>
      <c r="BC1521" s="23" t="s">
        <v>8293</v>
      </c>
      <c r="BD1521" s="23" t="s">
        <v>8293</v>
      </c>
      <c r="BE1521" s="23" t="s">
        <v>8293</v>
      </c>
      <c r="BF1521" s="23" t="s">
        <v>8330</v>
      </c>
    </row>
    <row r="1522" spans="1:58" s="23" customFormat="1" x14ac:dyDescent="0.2">
      <c r="A1522" s="23" t="s">
        <v>5573</v>
      </c>
      <c r="B1522" s="23" t="s">
        <v>5574</v>
      </c>
      <c r="C1522" s="23" t="s">
        <v>38</v>
      </c>
      <c r="D1522" s="23" t="s">
        <v>38</v>
      </c>
      <c r="E1522" s="23">
        <v>3.5</v>
      </c>
      <c r="F1522" s="23" t="s">
        <v>38</v>
      </c>
      <c r="G1522" s="23" t="s">
        <v>38</v>
      </c>
      <c r="H1522" s="23">
        <v>10</v>
      </c>
      <c r="I1522" s="23" t="s">
        <v>8264</v>
      </c>
      <c r="J1522" s="23">
        <v>6</v>
      </c>
      <c r="K1522" s="23">
        <v>1</v>
      </c>
      <c r="L1522" s="23" t="s">
        <v>8345</v>
      </c>
      <c r="N1522" s="24" t="b">
        <f t="shared" si="209"/>
        <v>0</v>
      </c>
      <c r="O1522" s="24">
        <f t="shared" si="210"/>
        <v>72</v>
      </c>
      <c r="P1522" s="24">
        <f t="shared" si="211"/>
        <v>3.55</v>
      </c>
      <c r="Q1522" s="24" t="str">
        <f t="shared" si="212"/>
        <v>YES</v>
      </c>
      <c r="R1522" s="24" t="str">
        <f t="shared" si="213"/>
        <v>YES</v>
      </c>
      <c r="S1522" s="24" t="b">
        <f t="shared" si="214"/>
        <v>1</v>
      </c>
      <c r="T1522" s="24" t="b">
        <f t="shared" si="215"/>
        <v>1</v>
      </c>
      <c r="U1522" s="24">
        <f t="shared" si="216"/>
        <v>1514</v>
      </c>
      <c r="V1522" s="24">
        <f t="shared" si="217"/>
        <v>1501</v>
      </c>
      <c r="W1522" s="24"/>
      <c r="X1522" s="23" t="s">
        <v>1480</v>
      </c>
      <c r="Y1522" s="23" t="s">
        <v>42</v>
      </c>
      <c r="AA1522" s="24"/>
      <c r="AB1522" s="24"/>
      <c r="AC1522" s="24"/>
      <c r="AD1522" s="24">
        <v>6</v>
      </c>
      <c r="AE1522" s="24">
        <v>6</v>
      </c>
      <c r="AF1522" s="24">
        <v>6</v>
      </c>
      <c r="AG1522" s="24">
        <v>6</v>
      </c>
      <c r="AH1522" s="24">
        <v>6</v>
      </c>
      <c r="AI1522" s="24">
        <v>6</v>
      </c>
      <c r="AJ1522" s="24">
        <v>6</v>
      </c>
      <c r="AK1522" s="24">
        <v>6</v>
      </c>
      <c r="AL1522" s="24">
        <v>6</v>
      </c>
      <c r="AM1522" s="24">
        <v>6</v>
      </c>
      <c r="AN1522" s="24">
        <v>6</v>
      </c>
      <c r="AO1522" s="24">
        <v>6</v>
      </c>
      <c r="AQ1522" s="23" t="s">
        <v>5575</v>
      </c>
      <c r="AR1522" s="23" t="s">
        <v>5576</v>
      </c>
      <c r="AS1522" s="23">
        <v>226.39</v>
      </c>
      <c r="AT1522" s="23">
        <v>5.98</v>
      </c>
      <c r="AU1522" s="23">
        <v>8.5709999999999997</v>
      </c>
      <c r="AV1522" s="23">
        <v>-2.5909999999999993</v>
      </c>
      <c r="AW1522" s="23">
        <v>6.45</v>
      </c>
      <c r="AY1522" s="23">
        <v>10</v>
      </c>
      <c r="AZ1522" s="23">
        <v>1</v>
      </c>
      <c r="BA1522" s="23">
        <v>2.5</v>
      </c>
      <c r="BC1522" s="23" t="s">
        <v>8293</v>
      </c>
      <c r="BD1522" s="23" t="s">
        <v>8293</v>
      </c>
      <c r="BE1522" s="23" t="s">
        <v>8293</v>
      </c>
      <c r="BF1522" s="23" t="s">
        <v>8330</v>
      </c>
    </row>
    <row r="1523" spans="1:58" s="23" customFormat="1" x14ac:dyDescent="0.2">
      <c r="A1523" s="23" t="s">
        <v>5577</v>
      </c>
      <c r="B1523" s="23" t="s">
        <v>5578</v>
      </c>
      <c r="C1523" s="23" t="s">
        <v>38</v>
      </c>
      <c r="D1523" s="23" t="s">
        <v>38</v>
      </c>
      <c r="E1523" s="23">
        <v>3.5</v>
      </c>
      <c r="F1523" s="23" t="s">
        <v>38</v>
      </c>
      <c r="G1523" s="23" t="s">
        <v>38</v>
      </c>
      <c r="H1523" s="23">
        <v>10</v>
      </c>
      <c r="I1523" s="23" t="s">
        <v>8264</v>
      </c>
      <c r="J1523" s="23">
        <v>6</v>
      </c>
      <c r="K1523" s="23">
        <v>1</v>
      </c>
      <c r="L1523" s="23" t="s">
        <v>8345</v>
      </c>
      <c r="N1523" s="24" t="b">
        <f t="shared" si="209"/>
        <v>0</v>
      </c>
      <c r="O1523" s="24">
        <f t="shared" si="210"/>
        <v>72</v>
      </c>
      <c r="P1523" s="24">
        <f t="shared" si="211"/>
        <v>3.55</v>
      </c>
      <c r="Q1523" s="24" t="str">
        <f t="shared" si="212"/>
        <v>YES</v>
      </c>
      <c r="R1523" s="24" t="str">
        <f t="shared" si="213"/>
        <v>YES</v>
      </c>
      <c r="S1523" s="24" t="b">
        <f t="shared" si="214"/>
        <v>1</v>
      </c>
      <c r="T1523" s="24" t="b">
        <f t="shared" si="215"/>
        <v>1</v>
      </c>
      <c r="U1523" s="24">
        <f t="shared" si="216"/>
        <v>1514</v>
      </c>
      <c r="V1523" s="24">
        <f t="shared" si="217"/>
        <v>1501</v>
      </c>
      <c r="W1523" s="24"/>
      <c r="X1523" s="23" t="s">
        <v>1480</v>
      </c>
      <c r="Y1523" s="23" t="s">
        <v>42</v>
      </c>
      <c r="AA1523" s="24"/>
      <c r="AB1523" s="24"/>
      <c r="AC1523" s="24"/>
      <c r="AD1523" s="24">
        <v>6</v>
      </c>
      <c r="AE1523" s="24">
        <v>6</v>
      </c>
      <c r="AF1523" s="24">
        <v>6</v>
      </c>
      <c r="AG1523" s="24">
        <v>6</v>
      </c>
      <c r="AH1523" s="24">
        <v>6</v>
      </c>
      <c r="AI1523" s="24">
        <v>6</v>
      </c>
      <c r="AJ1523" s="24">
        <v>6</v>
      </c>
      <c r="AK1523" s="24">
        <v>6</v>
      </c>
      <c r="AL1523" s="24">
        <v>3</v>
      </c>
      <c r="AM1523" s="24">
        <v>6</v>
      </c>
      <c r="AN1523" s="24">
        <v>3</v>
      </c>
      <c r="AO1523" s="24">
        <v>6</v>
      </c>
      <c r="AQ1523" s="23" t="s">
        <v>5579</v>
      </c>
      <c r="AR1523" s="23" t="s">
        <v>4396</v>
      </c>
      <c r="AS1523" s="23">
        <v>238.35</v>
      </c>
      <c r="AT1523" s="23">
        <v>6.48</v>
      </c>
      <c r="AU1523" s="23">
        <v>7.5720000000000001</v>
      </c>
      <c r="AV1523" s="23">
        <v>-1.0919999999999996</v>
      </c>
      <c r="AW1523" s="23">
        <v>6.75</v>
      </c>
      <c r="AY1523" s="23">
        <v>1000</v>
      </c>
      <c r="AZ1523" s="23">
        <v>1</v>
      </c>
      <c r="BA1523" s="23">
        <v>2.5</v>
      </c>
      <c r="BC1523" s="23" t="s">
        <v>8293</v>
      </c>
      <c r="BD1523" s="23" t="s">
        <v>8293</v>
      </c>
      <c r="BE1523" s="23" t="s">
        <v>8293</v>
      </c>
      <c r="BF1523" s="23" t="s">
        <v>8330</v>
      </c>
    </row>
    <row r="1524" spans="1:58" s="23" customFormat="1" x14ac:dyDescent="0.2">
      <c r="A1524" s="23" t="s">
        <v>5580</v>
      </c>
      <c r="B1524" s="23" t="s">
        <v>5581</v>
      </c>
      <c r="C1524" s="23" t="s">
        <v>38</v>
      </c>
      <c r="D1524" s="23" t="s">
        <v>38</v>
      </c>
      <c r="E1524" s="23">
        <v>3.5</v>
      </c>
      <c r="F1524" s="23" t="s">
        <v>38</v>
      </c>
      <c r="G1524" s="23" t="s">
        <v>38</v>
      </c>
      <c r="H1524" s="23">
        <v>10</v>
      </c>
      <c r="I1524" s="23" t="s">
        <v>8264</v>
      </c>
      <c r="J1524" s="23">
        <v>6</v>
      </c>
      <c r="K1524" s="23">
        <v>1</v>
      </c>
      <c r="L1524" s="23" t="s">
        <v>8345</v>
      </c>
      <c r="N1524" s="24" t="b">
        <f t="shared" si="209"/>
        <v>0</v>
      </c>
      <c r="O1524" s="24">
        <f t="shared" si="210"/>
        <v>72</v>
      </c>
      <c r="P1524" s="24">
        <f t="shared" si="211"/>
        <v>3.55</v>
      </c>
      <c r="Q1524" s="24" t="str">
        <f t="shared" si="212"/>
        <v>YES</v>
      </c>
      <c r="R1524" s="24" t="str">
        <f t="shared" si="213"/>
        <v>YES</v>
      </c>
      <c r="S1524" s="24" t="b">
        <f t="shared" si="214"/>
        <v>1</v>
      </c>
      <c r="T1524" s="24" t="b">
        <f t="shared" si="215"/>
        <v>1</v>
      </c>
      <c r="U1524" s="24">
        <f t="shared" si="216"/>
        <v>1514</v>
      </c>
      <c r="V1524" s="24">
        <f t="shared" si="217"/>
        <v>1501</v>
      </c>
      <c r="W1524" s="24"/>
      <c r="X1524" s="23" t="s">
        <v>1480</v>
      </c>
      <c r="Y1524" s="23" t="s">
        <v>42</v>
      </c>
      <c r="AA1524" s="24"/>
      <c r="AB1524" s="24"/>
      <c r="AC1524" s="24"/>
      <c r="AD1524" s="24">
        <v>6</v>
      </c>
      <c r="AE1524" s="24">
        <v>3</v>
      </c>
      <c r="AF1524" s="24">
        <v>3</v>
      </c>
      <c r="AG1524" s="24">
        <v>3</v>
      </c>
      <c r="AH1524" s="24">
        <v>3</v>
      </c>
      <c r="AI1524" s="24">
        <v>3</v>
      </c>
      <c r="AJ1524" s="24">
        <v>6</v>
      </c>
      <c r="AK1524" s="24">
        <v>6</v>
      </c>
      <c r="AL1524" s="24">
        <v>1</v>
      </c>
      <c r="AM1524" s="24">
        <v>6</v>
      </c>
      <c r="AN1524" s="24">
        <v>1</v>
      </c>
      <c r="AO1524" s="24">
        <v>6</v>
      </c>
      <c r="AQ1524" s="23" t="s">
        <v>5582</v>
      </c>
      <c r="AR1524" s="23" t="s">
        <v>5583</v>
      </c>
      <c r="AS1524" s="23">
        <v>646.57000000000005</v>
      </c>
      <c r="AT1524" s="23">
        <v>12</v>
      </c>
      <c r="AU1524" s="23">
        <v>12</v>
      </c>
      <c r="AV1524" s="23">
        <v>0</v>
      </c>
      <c r="AW1524" s="23">
        <v>0.27379999999999999</v>
      </c>
      <c r="AY1524" s="23">
        <v>10</v>
      </c>
      <c r="AZ1524" s="23">
        <v>1</v>
      </c>
      <c r="BA1524" s="23">
        <v>2.5</v>
      </c>
      <c r="BC1524" s="23" t="s">
        <v>8293</v>
      </c>
      <c r="BD1524" s="23" t="s">
        <v>8293</v>
      </c>
      <c r="BE1524" s="23" t="s">
        <v>8293</v>
      </c>
      <c r="BF1524" s="23" t="s">
        <v>8330</v>
      </c>
    </row>
    <row r="1525" spans="1:58" s="23" customFormat="1" x14ac:dyDescent="0.2">
      <c r="A1525" s="23" t="s">
        <v>5584</v>
      </c>
      <c r="B1525" s="23" t="s">
        <v>5585</v>
      </c>
      <c r="C1525" s="23" t="s">
        <v>38</v>
      </c>
      <c r="D1525" s="23" t="s">
        <v>38</v>
      </c>
      <c r="E1525" s="23">
        <v>3.5</v>
      </c>
      <c r="F1525" s="23" t="s">
        <v>38</v>
      </c>
      <c r="G1525" s="23" t="s">
        <v>38</v>
      </c>
      <c r="H1525" s="23">
        <v>10</v>
      </c>
      <c r="I1525" s="23" t="s">
        <v>8264</v>
      </c>
      <c r="J1525" s="23">
        <v>6</v>
      </c>
      <c r="K1525" s="23">
        <v>1</v>
      </c>
      <c r="L1525" s="23" t="s">
        <v>8342</v>
      </c>
      <c r="N1525" s="24" t="b">
        <f t="shared" si="209"/>
        <v>0</v>
      </c>
      <c r="O1525" s="24">
        <f t="shared" si="210"/>
        <v>72</v>
      </c>
      <c r="P1525" s="24">
        <f t="shared" si="211"/>
        <v>3.55</v>
      </c>
      <c r="Q1525" s="24" t="str">
        <f t="shared" si="212"/>
        <v>YES</v>
      </c>
      <c r="R1525" s="24" t="str">
        <f t="shared" si="213"/>
        <v>YES</v>
      </c>
      <c r="S1525" s="24" t="b">
        <f t="shared" si="214"/>
        <v>1</v>
      </c>
      <c r="T1525" s="24" t="b">
        <f t="shared" si="215"/>
        <v>1</v>
      </c>
      <c r="U1525" s="24">
        <f t="shared" si="216"/>
        <v>1514</v>
      </c>
      <c r="V1525" s="24">
        <f t="shared" si="217"/>
        <v>1501</v>
      </c>
      <c r="W1525" s="24"/>
      <c r="X1525" s="23" t="s">
        <v>1475</v>
      </c>
      <c r="Y1525" s="23" t="s">
        <v>142</v>
      </c>
      <c r="AA1525" s="24"/>
      <c r="AB1525" s="24"/>
      <c r="AC1525" s="24"/>
      <c r="AD1525" s="24">
        <v>3</v>
      </c>
      <c r="AE1525" s="24">
        <v>3</v>
      </c>
      <c r="AF1525" s="24">
        <v>3</v>
      </c>
      <c r="AG1525" s="24">
        <v>3</v>
      </c>
      <c r="AH1525" s="24">
        <v>3</v>
      </c>
      <c r="AI1525" s="24">
        <v>3</v>
      </c>
      <c r="AJ1525" s="24">
        <v>3</v>
      </c>
      <c r="AK1525" s="24">
        <v>3</v>
      </c>
      <c r="AL1525" s="24">
        <v>6</v>
      </c>
      <c r="AM1525" s="24">
        <v>3</v>
      </c>
      <c r="AN1525" s="24">
        <v>6</v>
      </c>
      <c r="AO1525" s="24">
        <v>3</v>
      </c>
      <c r="AQ1525" s="23" t="s">
        <v>5586</v>
      </c>
      <c r="AR1525" s="23" t="s">
        <v>5587</v>
      </c>
      <c r="AS1525" s="23">
        <v>186.28</v>
      </c>
      <c r="AT1525" s="23">
        <v>2.97</v>
      </c>
      <c r="AU1525" s="23">
        <v>6.2249999999999996</v>
      </c>
      <c r="AV1525" s="23">
        <v>-3.2549999999999994</v>
      </c>
      <c r="AW1525" s="23">
        <v>0.27500000000000002</v>
      </c>
      <c r="AY1525" s="23">
        <v>1000</v>
      </c>
      <c r="AZ1525" s="23">
        <v>1</v>
      </c>
      <c r="BA1525" s="23">
        <v>2.5</v>
      </c>
      <c r="BC1525" s="23" t="s">
        <v>8293</v>
      </c>
      <c r="BD1525" s="23" t="s">
        <v>8293</v>
      </c>
      <c r="BE1525" s="23" t="s">
        <v>8293</v>
      </c>
      <c r="BF1525" s="23" t="s">
        <v>8330</v>
      </c>
    </row>
    <row r="1526" spans="1:58" s="23" customFormat="1" x14ac:dyDescent="0.2">
      <c r="A1526" s="23" t="s">
        <v>5588</v>
      </c>
      <c r="B1526" s="23" t="s">
        <v>5589</v>
      </c>
      <c r="C1526" s="23" t="s">
        <v>38</v>
      </c>
      <c r="D1526" s="23" t="s">
        <v>38</v>
      </c>
      <c r="E1526" s="23">
        <v>3.5</v>
      </c>
      <c r="F1526" s="23" t="s">
        <v>38</v>
      </c>
      <c r="G1526" s="23" t="s">
        <v>38</v>
      </c>
      <c r="H1526" s="23">
        <v>10</v>
      </c>
      <c r="I1526" s="23" t="s">
        <v>8264</v>
      </c>
      <c r="J1526" s="23">
        <v>6</v>
      </c>
      <c r="K1526" s="23">
        <v>1</v>
      </c>
      <c r="L1526" s="23" t="s">
        <v>8345</v>
      </c>
      <c r="N1526" s="24" t="b">
        <f t="shared" si="209"/>
        <v>0</v>
      </c>
      <c r="O1526" s="24">
        <f t="shared" si="210"/>
        <v>72</v>
      </c>
      <c r="P1526" s="24">
        <f t="shared" si="211"/>
        <v>3.55</v>
      </c>
      <c r="Q1526" s="24" t="str">
        <f t="shared" si="212"/>
        <v>YES</v>
      </c>
      <c r="R1526" s="24" t="str">
        <f t="shared" si="213"/>
        <v>YES</v>
      </c>
      <c r="S1526" s="24" t="b">
        <f t="shared" si="214"/>
        <v>1</v>
      </c>
      <c r="T1526" s="24" t="b">
        <f t="shared" si="215"/>
        <v>1</v>
      </c>
      <c r="U1526" s="24">
        <f t="shared" si="216"/>
        <v>1514</v>
      </c>
      <c r="V1526" s="24">
        <f t="shared" si="217"/>
        <v>1501</v>
      </c>
      <c r="W1526" s="24"/>
      <c r="X1526" s="23" t="s">
        <v>1480</v>
      </c>
      <c r="Y1526" s="23" t="s">
        <v>42</v>
      </c>
      <c r="AA1526" s="24"/>
      <c r="AB1526" s="24"/>
      <c r="AC1526" s="24"/>
      <c r="AD1526" s="24">
        <v>3</v>
      </c>
      <c r="AE1526" s="24">
        <v>3</v>
      </c>
      <c r="AF1526" s="24">
        <v>3</v>
      </c>
      <c r="AG1526" s="24">
        <v>3</v>
      </c>
      <c r="AH1526" s="24">
        <v>3</v>
      </c>
      <c r="AI1526" s="24">
        <v>3</v>
      </c>
      <c r="AJ1526" s="24">
        <v>3</v>
      </c>
      <c r="AK1526" s="24">
        <v>3</v>
      </c>
      <c r="AL1526" s="24">
        <v>6</v>
      </c>
      <c r="AM1526" s="24">
        <v>3</v>
      </c>
      <c r="AN1526" s="24">
        <v>6</v>
      </c>
      <c r="AO1526" s="24">
        <v>3</v>
      </c>
      <c r="AQ1526" s="23" t="s">
        <v>5590</v>
      </c>
      <c r="AR1526" s="23" t="s">
        <v>5591</v>
      </c>
      <c r="AS1526" s="23">
        <v>178.18</v>
      </c>
      <c r="AT1526" s="23">
        <v>2.27</v>
      </c>
      <c r="AU1526" s="23">
        <v>5.4909999999999997</v>
      </c>
      <c r="AV1526" s="23">
        <v>-3.2209999999999996</v>
      </c>
      <c r="AW1526" s="23">
        <v>0.71699999999999997</v>
      </c>
      <c r="AY1526" s="23">
        <v>1000</v>
      </c>
      <c r="AZ1526" s="23">
        <v>1</v>
      </c>
      <c r="BA1526" s="23">
        <v>2.5</v>
      </c>
      <c r="BC1526" s="23" t="s">
        <v>8293</v>
      </c>
      <c r="BD1526" s="23" t="s">
        <v>8293</v>
      </c>
      <c r="BE1526" s="23" t="s">
        <v>8293</v>
      </c>
      <c r="BF1526" s="23" t="s">
        <v>8330</v>
      </c>
    </row>
    <row r="1527" spans="1:58" s="23" customFormat="1" x14ac:dyDescent="0.2">
      <c r="A1527" s="23" t="s">
        <v>5592</v>
      </c>
      <c r="B1527" s="23" t="s">
        <v>5593</v>
      </c>
      <c r="C1527" s="23" t="s">
        <v>38</v>
      </c>
      <c r="D1527" s="23" t="s">
        <v>38</v>
      </c>
      <c r="E1527" s="23">
        <v>3.5</v>
      </c>
      <c r="F1527" s="23" t="s">
        <v>38</v>
      </c>
      <c r="G1527" s="23" t="s">
        <v>38</v>
      </c>
      <c r="H1527" s="23">
        <v>10</v>
      </c>
      <c r="I1527" s="23" t="s">
        <v>8264</v>
      </c>
      <c r="J1527" s="23">
        <v>6</v>
      </c>
      <c r="K1527" s="23">
        <v>1</v>
      </c>
      <c r="L1527" s="23" t="s">
        <v>8345</v>
      </c>
      <c r="N1527" s="24" t="b">
        <f t="shared" si="209"/>
        <v>0</v>
      </c>
      <c r="O1527" s="24">
        <f t="shared" si="210"/>
        <v>72</v>
      </c>
      <c r="P1527" s="24">
        <f t="shared" si="211"/>
        <v>3.55</v>
      </c>
      <c r="Q1527" s="24" t="str">
        <f t="shared" si="212"/>
        <v>YES</v>
      </c>
      <c r="R1527" s="24" t="str">
        <f t="shared" si="213"/>
        <v>YES</v>
      </c>
      <c r="S1527" s="24" t="b">
        <f t="shared" si="214"/>
        <v>1</v>
      </c>
      <c r="T1527" s="24" t="b">
        <f t="shared" si="215"/>
        <v>1</v>
      </c>
      <c r="U1527" s="24">
        <f t="shared" si="216"/>
        <v>1514</v>
      </c>
      <c r="V1527" s="24">
        <f t="shared" si="217"/>
        <v>1501</v>
      </c>
      <c r="W1527" s="24"/>
      <c r="X1527" s="23" t="s">
        <v>1480</v>
      </c>
      <c r="Y1527" s="23" t="s">
        <v>42</v>
      </c>
      <c r="AA1527" s="24"/>
      <c r="AB1527" s="24"/>
      <c r="AC1527" s="24"/>
      <c r="AD1527" s="24">
        <v>6</v>
      </c>
      <c r="AE1527" s="24">
        <v>6</v>
      </c>
      <c r="AF1527" s="24">
        <v>6</v>
      </c>
      <c r="AG1527" s="24">
        <v>6</v>
      </c>
      <c r="AH1527" s="24">
        <v>6</v>
      </c>
      <c r="AI1527" s="24">
        <v>6</v>
      </c>
      <c r="AJ1527" s="24">
        <v>6</v>
      </c>
      <c r="AK1527" s="24">
        <v>6</v>
      </c>
      <c r="AL1527" s="24">
        <v>6</v>
      </c>
      <c r="AM1527" s="24">
        <v>6</v>
      </c>
      <c r="AN1527" s="24">
        <v>6</v>
      </c>
      <c r="AO1527" s="24">
        <v>6</v>
      </c>
      <c r="AQ1527" s="23" t="s">
        <v>5594</v>
      </c>
      <c r="AR1527" s="23" t="s">
        <v>5595</v>
      </c>
      <c r="AS1527" s="23">
        <v>272.37</v>
      </c>
      <c r="AT1527" s="23">
        <v>6.59</v>
      </c>
      <c r="AU1527" s="23">
        <v>9.3049999999999997</v>
      </c>
      <c r="AV1527" s="23">
        <v>-2.7149999999999999</v>
      </c>
      <c r="AW1527" s="23">
        <v>3.43</v>
      </c>
      <c r="AY1527" s="23">
        <v>10000</v>
      </c>
      <c r="AZ1527" s="23">
        <v>2</v>
      </c>
      <c r="BA1527" s="23">
        <v>1.5</v>
      </c>
      <c r="BC1527" s="23" t="s">
        <v>8293</v>
      </c>
      <c r="BD1527" s="23" t="s">
        <v>8293</v>
      </c>
      <c r="BE1527" s="23" t="s">
        <v>8293</v>
      </c>
      <c r="BF1527" s="23" t="s">
        <v>8330</v>
      </c>
    </row>
    <row r="1528" spans="1:58" s="23" customFormat="1" x14ac:dyDescent="0.2">
      <c r="A1528" s="23" t="s">
        <v>5596</v>
      </c>
      <c r="B1528" s="23" t="s">
        <v>5597</v>
      </c>
      <c r="C1528" s="23" t="s">
        <v>38</v>
      </c>
      <c r="D1528" s="23" t="s">
        <v>38</v>
      </c>
      <c r="E1528" s="23">
        <v>3.5</v>
      </c>
      <c r="F1528" s="23" t="s">
        <v>38</v>
      </c>
      <c r="G1528" s="23" t="s">
        <v>38</v>
      </c>
      <c r="H1528" s="23">
        <v>10</v>
      </c>
      <c r="I1528" s="23" t="s">
        <v>8264</v>
      </c>
      <c r="J1528" s="23">
        <v>6</v>
      </c>
      <c r="K1528" s="23">
        <v>1</v>
      </c>
      <c r="L1528" s="23" t="s">
        <v>8345</v>
      </c>
      <c r="N1528" s="24" t="b">
        <f t="shared" si="209"/>
        <v>0</v>
      </c>
      <c r="O1528" s="24">
        <f t="shared" si="210"/>
        <v>72</v>
      </c>
      <c r="P1528" s="24">
        <f t="shared" si="211"/>
        <v>3.55</v>
      </c>
      <c r="Q1528" s="24" t="str">
        <f t="shared" si="212"/>
        <v>YES</v>
      </c>
      <c r="R1528" s="24" t="str">
        <f t="shared" si="213"/>
        <v>YES</v>
      </c>
      <c r="S1528" s="24" t="b">
        <f t="shared" si="214"/>
        <v>1</v>
      </c>
      <c r="T1528" s="24" t="b">
        <f t="shared" si="215"/>
        <v>1</v>
      </c>
      <c r="U1528" s="24">
        <f t="shared" si="216"/>
        <v>1514</v>
      </c>
      <c r="V1528" s="24">
        <f t="shared" si="217"/>
        <v>1501</v>
      </c>
      <c r="W1528" s="24"/>
      <c r="X1528" s="23" t="s">
        <v>1480</v>
      </c>
      <c r="Y1528" s="23" t="s">
        <v>42</v>
      </c>
      <c r="AA1528" s="24"/>
      <c r="AB1528" s="24"/>
      <c r="AC1528" s="24"/>
      <c r="AD1528" s="24">
        <v>6</v>
      </c>
      <c r="AE1528" s="24">
        <v>6</v>
      </c>
      <c r="AF1528" s="24">
        <v>6</v>
      </c>
      <c r="AG1528" s="24">
        <v>6</v>
      </c>
      <c r="AH1528" s="24">
        <v>6</v>
      </c>
      <c r="AI1528" s="24">
        <v>6</v>
      </c>
      <c r="AJ1528" s="24">
        <v>6</v>
      </c>
      <c r="AK1528" s="24">
        <v>6</v>
      </c>
      <c r="AL1528" s="24">
        <v>6</v>
      </c>
      <c r="AM1528" s="24">
        <v>6</v>
      </c>
      <c r="AN1528" s="24">
        <v>6</v>
      </c>
      <c r="AO1528" s="24">
        <v>6</v>
      </c>
      <c r="AQ1528" s="23" t="s">
        <v>5598</v>
      </c>
      <c r="AR1528" s="23" t="s">
        <v>5599</v>
      </c>
      <c r="AS1528" s="23">
        <v>210.18</v>
      </c>
      <c r="AT1528" s="23">
        <v>4.37</v>
      </c>
      <c r="AU1528" s="23">
        <v>8.7669999999999995</v>
      </c>
      <c r="AV1528" s="23">
        <v>-4.3969999999999994</v>
      </c>
      <c r="AW1528" s="23">
        <v>1.38</v>
      </c>
      <c r="AY1528" s="23">
        <v>10000</v>
      </c>
      <c r="AZ1528" s="23">
        <v>2</v>
      </c>
      <c r="BA1528" s="23">
        <v>1.5</v>
      </c>
      <c r="BC1528" s="23" t="s">
        <v>8293</v>
      </c>
      <c r="BD1528" s="23" t="s">
        <v>8293</v>
      </c>
      <c r="BE1528" s="23" t="s">
        <v>8293</v>
      </c>
      <c r="BF1528" s="23" t="s">
        <v>8330</v>
      </c>
    </row>
    <row r="1529" spans="1:58" s="23" customFormat="1" x14ac:dyDescent="0.2">
      <c r="A1529" s="23" t="s">
        <v>5600</v>
      </c>
      <c r="B1529" s="23" t="s">
        <v>5601</v>
      </c>
      <c r="C1529" s="23" t="s">
        <v>38</v>
      </c>
      <c r="D1529" s="23" t="s">
        <v>38</v>
      </c>
      <c r="E1529" s="23">
        <v>3.5</v>
      </c>
      <c r="F1529" s="23" t="s">
        <v>38</v>
      </c>
      <c r="G1529" s="23" t="s">
        <v>38</v>
      </c>
      <c r="H1529" s="23">
        <v>10</v>
      </c>
      <c r="I1529" s="23" t="s">
        <v>8264</v>
      </c>
      <c r="J1529" s="23">
        <v>6</v>
      </c>
      <c r="K1529" s="23">
        <v>1</v>
      </c>
      <c r="L1529" s="23" t="s">
        <v>8345</v>
      </c>
      <c r="N1529" s="24" t="b">
        <f t="shared" si="209"/>
        <v>0</v>
      </c>
      <c r="O1529" s="24">
        <f t="shared" si="210"/>
        <v>72</v>
      </c>
      <c r="P1529" s="24">
        <f t="shared" si="211"/>
        <v>3.55</v>
      </c>
      <c r="Q1529" s="24" t="str">
        <f t="shared" si="212"/>
        <v>YES</v>
      </c>
      <c r="R1529" s="24" t="str">
        <f t="shared" si="213"/>
        <v>YES</v>
      </c>
      <c r="S1529" s="24" t="b">
        <f t="shared" si="214"/>
        <v>1</v>
      </c>
      <c r="T1529" s="24" t="b">
        <f t="shared" si="215"/>
        <v>1</v>
      </c>
      <c r="U1529" s="24">
        <f t="shared" si="216"/>
        <v>1514</v>
      </c>
      <c r="V1529" s="24">
        <f t="shared" si="217"/>
        <v>1501</v>
      </c>
      <c r="W1529" s="24"/>
      <c r="X1529" s="23" t="s">
        <v>1480</v>
      </c>
      <c r="Y1529" s="23" t="s">
        <v>42</v>
      </c>
      <c r="AA1529" s="24"/>
      <c r="AB1529" s="24"/>
      <c r="AC1529" s="24"/>
      <c r="AD1529" s="24">
        <v>6</v>
      </c>
      <c r="AE1529" s="24">
        <v>6</v>
      </c>
      <c r="AF1529" s="24">
        <v>6</v>
      </c>
      <c r="AG1529" s="24">
        <v>6</v>
      </c>
      <c r="AH1529" s="24">
        <v>6</v>
      </c>
      <c r="AI1529" s="24">
        <v>6</v>
      </c>
      <c r="AJ1529" s="24">
        <v>6</v>
      </c>
      <c r="AK1529" s="24">
        <v>6</v>
      </c>
      <c r="AL1529" s="24">
        <v>6</v>
      </c>
      <c r="AM1529" s="24">
        <v>3</v>
      </c>
      <c r="AN1529" s="24">
        <v>6</v>
      </c>
      <c r="AO1529" s="24">
        <v>3</v>
      </c>
      <c r="AQ1529" s="23" t="s">
        <v>5602</v>
      </c>
      <c r="AR1529" s="23" t="s">
        <v>5603</v>
      </c>
      <c r="AS1529" s="23">
        <v>625.37</v>
      </c>
      <c r="AT1529" s="23">
        <v>4.8</v>
      </c>
      <c r="AU1529" s="23">
        <v>12</v>
      </c>
      <c r="AV1529" s="23">
        <v>-7.2</v>
      </c>
      <c r="AW1529" s="23">
        <v>1.01E-3</v>
      </c>
      <c r="AY1529" s="23">
        <v>100</v>
      </c>
      <c r="AZ1529" s="23">
        <v>1</v>
      </c>
      <c r="BA1529" s="23">
        <v>2.5</v>
      </c>
      <c r="BC1529" s="23" t="s">
        <v>8293</v>
      </c>
      <c r="BD1529" s="23" t="s">
        <v>8293</v>
      </c>
      <c r="BE1529" s="23" t="s">
        <v>8293</v>
      </c>
      <c r="BF1529" s="23" t="s">
        <v>8330</v>
      </c>
    </row>
    <row r="1530" spans="1:58" s="23" customFormat="1" x14ac:dyDescent="0.2">
      <c r="A1530" s="23" t="s">
        <v>5604</v>
      </c>
      <c r="B1530" s="23" t="s">
        <v>5605</v>
      </c>
      <c r="C1530" s="23" t="s">
        <v>38</v>
      </c>
      <c r="D1530" s="23" t="s">
        <v>38</v>
      </c>
      <c r="E1530" s="23">
        <v>3.5</v>
      </c>
      <c r="F1530" s="23" t="s">
        <v>38</v>
      </c>
      <c r="G1530" s="23" t="s">
        <v>38</v>
      </c>
      <c r="H1530" s="23">
        <v>10</v>
      </c>
      <c r="I1530" s="23" t="s">
        <v>8264</v>
      </c>
      <c r="J1530" s="23">
        <v>6</v>
      </c>
      <c r="K1530" s="23">
        <v>1</v>
      </c>
      <c r="L1530" s="23" t="s">
        <v>8345</v>
      </c>
      <c r="N1530" s="24" t="b">
        <f t="shared" si="209"/>
        <v>0</v>
      </c>
      <c r="O1530" s="24">
        <f t="shared" si="210"/>
        <v>72</v>
      </c>
      <c r="P1530" s="24">
        <f t="shared" si="211"/>
        <v>3.55</v>
      </c>
      <c r="Q1530" s="24" t="str">
        <f t="shared" si="212"/>
        <v>YES</v>
      </c>
      <c r="R1530" s="24" t="str">
        <f t="shared" si="213"/>
        <v>YES</v>
      </c>
      <c r="S1530" s="24" t="b">
        <f t="shared" si="214"/>
        <v>1</v>
      </c>
      <c r="T1530" s="24" t="b">
        <f t="shared" si="215"/>
        <v>1</v>
      </c>
      <c r="U1530" s="24">
        <f t="shared" si="216"/>
        <v>1514</v>
      </c>
      <c r="V1530" s="24">
        <f t="shared" si="217"/>
        <v>1501</v>
      </c>
      <c r="W1530" s="24"/>
      <c r="X1530" s="23" t="s">
        <v>1480</v>
      </c>
      <c r="Y1530" s="23" t="s">
        <v>42</v>
      </c>
      <c r="AA1530" s="24"/>
      <c r="AB1530" s="24"/>
      <c r="AC1530" s="24"/>
      <c r="AD1530" s="24">
        <v>6</v>
      </c>
      <c r="AE1530" s="24">
        <v>6</v>
      </c>
      <c r="AF1530" s="24">
        <v>3</v>
      </c>
      <c r="AG1530" s="24">
        <v>3</v>
      </c>
      <c r="AH1530" s="24">
        <v>3</v>
      </c>
      <c r="AI1530" s="24">
        <v>3</v>
      </c>
      <c r="AJ1530" s="24">
        <v>6</v>
      </c>
      <c r="AK1530" s="24">
        <v>6</v>
      </c>
      <c r="AL1530" s="24">
        <v>3</v>
      </c>
      <c r="AM1530" s="24">
        <v>6</v>
      </c>
      <c r="AN1530" s="24">
        <v>3</v>
      </c>
      <c r="AO1530" s="24">
        <v>6</v>
      </c>
      <c r="AQ1530" s="23" t="s">
        <v>5606</v>
      </c>
      <c r="AR1530" s="23" t="s">
        <v>5607</v>
      </c>
      <c r="AS1530" s="23">
        <v>642.9</v>
      </c>
      <c r="AT1530" s="23">
        <v>10.36</v>
      </c>
      <c r="AU1530" s="23">
        <v>12</v>
      </c>
      <c r="AV1530" s="23">
        <v>-1.6400000000000006</v>
      </c>
      <c r="AW1530" s="23">
        <v>0.20699999999999999</v>
      </c>
      <c r="AY1530" s="23">
        <v>1000</v>
      </c>
      <c r="AZ1530" s="23">
        <v>1</v>
      </c>
      <c r="BA1530" s="23">
        <v>2.5</v>
      </c>
      <c r="BC1530" s="23" t="s">
        <v>8293</v>
      </c>
      <c r="BD1530" s="23" t="s">
        <v>8293</v>
      </c>
      <c r="BE1530" s="23" t="s">
        <v>8293</v>
      </c>
      <c r="BF1530" s="23" t="s">
        <v>8330</v>
      </c>
    </row>
    <row r="1531" spans="1:58" s="23" customFormat="1" x14ac:dyDescent="0.2">
      <c r="A1531" s="23" t="s">
        <v>5608</v>
      </c>
      <c r="B1531" s="23" t="s">
        <v>5609</v>
      </c>
      <c r="C1531" s="23" t="s">
        <v>38</v>
      </c>
      <c r="D1531" s="23" t="s">
        <v>38</v>
      </c>
      <c r="E1531" s="23">
        <v>3.5</v>
      </c>
      <c r="F1531" s="23" t="s">
        <v>38</v>
      </c>
      <c r="G1531" s="23" t="s">
        <v>38</v>
      </c>
      <c r="H1531" s="23">
        <v>10</v>
      </c>
      <c r="I1531" s="23" t="s">
        <v>8264</v>
      </c>
      <c r="J1531" s="23">
        <v>6</v>
      </c>
      <c r="K1531" s="23">
        <v>1</v>
      </c>
      <c r="L1531" s="23" t="s">
        <v>8345</v>
      </c>
      <c r="N1531" s="24" t="b">
        <f t="shared" si="209"/>
        <v>0</v>
      </c>
      <c r="O1531" s="24">
        <f t="shared" si="210"/>
        <v>72</v>
      </c>
      <c r="P1531" s="24">
        <f t="shared" si="211"/>
        <v>3.55</v>
      </c>
      <c r="Q1531" s="24" t="str">
        <f t="shared" si="212"/>
        <v>YES</v>
      </c>
      <c r="R1531" s="24" t="str">
        <f t="shared" si="213"/>
        <v>YES</v>
      </c>
      <c r="S1531" s="24" t="b">
        <f t="shared" si="214"/>
        <v>1</v>
      </c>
      <c r="T1531" s="24" t="b">
        <f t="shared" si="215"/>
        <v>1</v>
      </c>
      <c r="U1531" s="24">
        <f t="shared" si="216"/>
        <v>1514</v>
      </c>
      <c r="V1531" s="24">
        <f t="shared" si="217"/>
        <v>1501</v>
      </c>
      <c r="W1531" s="24"/>
      <c r="X1531" s="23" t="s">
        <v>1480</v>
      </c>
      <c r="Y1531" s="23" t="s">
        <v>42</v>
      </c>
      <c r="AA1531" s="24"/>
      <c r="AB1531" s="24"/>
      <c r="AC1531" s="24"/>
      <c r="AD1531" s="24">
        <v>3</v>
      </c>
      <c r="AE1531" s="24">
        <v>3</v>
      </c>
      <c r="AF1531" s="24">
        <v>3</v>
      </c>
      <c r="AG1531" s="24">
        <v>3</v>
      </c>
      <c r="AH1531" s="24">
        <v>3</v>
      </c>
      <c r="AI1531" s="24">
        <v>3</v>
      </c>
      <c r="AJ1531" s="24">
        <v>3</v>
      </c>
      <c r="AK1531" s="24">
        <v>3</v>
      </c>
      <c r="AL1531" s="24">
        <v>6</v>
      </c>
      <c r="AM1531" s="24">
        <v>3</v>
      </c>
      <c r="AN1531" s="24">
        <v>6</v>
      </c>
      <c r="AO1531" s="24">
        <v>3</v>
      </c>
      <c r="AQ1531" s="23" t="s">
        <v>5610</v>
      </c>
      <c r="AR1531" s="23" t="s">
        <v>4476</v>
      </c>
      <c r="AS1531" s="23">
        <v>166.17</v>
      </c>
      <c r="AT1531" s="23">
        <v>2.38</v>
      </c>
      <c r="AU1531" s="23">
        <v>5.3689999999999998</v>
      </c>
      <c r="AV1531" s="23">
        <v>-2.9889999999999999</v>
      </c>
      <c r="AW1531" s="23">
        <v>0.98099999999999998</v>
      </c>
      <c r="AY1531" s="23">
        <v>1000</v>
      </c>
      <c r="AZ1531" s="23">
        <v>1</v>
      </c>
      <c r="BA1531" s="23">
        <v>2.5</v>
      </c>
      <c r="BC1531" s="23" t="s">
        <v>8293</v>
      </c>
      <c r="BD1531" s="23" t="s">
        <v>8293</v>
      </c>
      <c r="BE1531" s="23" t="s">
        <v>8293</v>
      </c>
      <c r="BF1531" s="23" t="s">
        <v>8330</v>
      </c>
    </row>
    <row r="1532" spans="1:58" s="23" customFormat="1" x14ac:dyDescent="0.2">
      <c r="A1532" s="23" t="s">
        <v>5611</v>
      </c>
      <c r="B1532" s="23" t="s">
        <v>5612</v>
      </c>
      <c r="C1532" s="23" t="s">
        <v>38</v>
      </c>
      <c r="D1532" s="23" t="s">
        <v>38</v>
      </c>
      <c r="E1532" s="23">
        <v>3.5</v>
      </c>
      <c r="F1532" s="23" t="s">
        <v>38</v>
      </c>
      <c r="G1532" s="23" t="s">
        <v>38</v>
      </c>
      <c r="H1532" s="23">
        <v>10</v>
      </c>
      <c r="I1532" s="23" t="s">
        <v>8264</v>
      </c>
      <c r="J1532" s="23">
        <v>6</v>
      </c>
      <c r="K1532" s="23">
        <v>1</v>
      </c>
      <c r="L1532" s="23" t="s">
        <v>8345</v>
      </c>
      <c r="N1532" s="24" t="b">
        <f t="shared" si="209"/>
        <v>0</v>
      </c>
      <c r="O1532" s="24">
        <f t="shared" si="210"/>
        <v>72</v>
      </c>
      <c r="P1532" s="24">
        <f t="shared" si="211"/>
        <v>3.55</v>
      </c>
      <c r="Q1532" s="24" t="str">
        <f t="shared" si="212"/>
        <v>YES</v>
      </c>
      <c r="R1532" s="24" t="str">
        <f t="shared" si="213"/>
        <v>YES</v>
      </c>
      <c r="S1532" s="24" t="b">
        <f t="shared" si="214"/>
        <v>1</v>
      </c>
      <c r="T1532" s="24" t="b">
        <f t="shared" si="215"/>
        <v>1</v>
      </c>
      <c r="U1532" s="24">
        <f t="shared" si="216"/>
        <v>1514</v>
      </c>
      <c r="V1532" s="24">
        <f t="shared" si="217"/>
        <v>1501</v>
      </c>
      <c r="W1532" s="24"/>
      <c r="X1532" s="23" t="s">
        <v>1480</v>
      </c>
      <c r="Y1532" s="23" t="s">
        <v>42</v>
      </c>
      <c r="AA1532" s="24"/>
      <c r="AB1532" s="24"/>
      <c r="AC1532" s="24"/>
      <c r="AD1532" s="24">
        <v>6</v>
      </c>
      <c r="AE1532" s="24">
        <v>6</v>
      </c>
      <c r="AF1532" s="24">
        <v>6</v>
      </c>
      <c r="AG1532" s="24">
        <v>3</v>
      </c>
      <c r="AH1532" s="24">
        <v>3</v>
      </c>
      <c r="AI1532" s="24">
        <v>3</v>
      </c>
      <c r="AJ1532" s="24">
        <v>3</v>
      </c>
      <c r="AK1532" s="24">
        <v>3</v>
      </c>
      <c r="AL1532" s="24">
        <v>3</v>
      </c>
      <c r="AM1532" s="24">
        <v>3</v>
      </c>
      <c r="AN1532" s="24">
        <v>3</v>
      </c>
      <c r="AO1532" s="24">
        <v>3</v>
      </c>
      <c r="AQ1532" s="23" t="s">
        <v>5613</v>
      </c>
      <c r="AR1532" s="23" t="s">
        <v>5614</v>
      </c>
      <c r="AS1532" s="23">
        <v>696.88</v>
      </c>
      <c r="AT1532" s="23">
        <v>7.92</v>
      </c>
      <c r="AU1532" s="23">
        <v>12</v>
      </c>
      <c r="AV1532" s="23">
        <v>-4.08</v>
      </c>
      <c r="AW1532" s="23">
        <v>1.74E-3</v>
      </c>
      <c r="AY1532" s="23">
        <v>10</v>
      </c>
      <c r="AZ1532" s="23">
        <v>1</v>
      </c>
      <c r="BA1532" s="23">
        <v>2.5</v>
      </c>
      <c r="BC1532" s="23" t="s">
        <v>8293</v>
      </c>
      <c r="BD1532" s="23" t="s">
        <v>8293</v>
      </c>
      <c r="BE1532" s="23" t="s">
        <v>8293</v>
      </c>
      <c r="BF1532" s="23" t="s">
        <v>8330</v>
      </c>
    </row>
    <row r="1533" spans="1:58" s="23" customFormat="1" x14ac:dyDescent="0.2">
      <c r="A1533" s="23" t="s">
        <v>5615</v>
      </c>
      <c r="B1533" s="23" t="s">
        <v>5616</v>
      </c>
      <c r="C1533" s="23" t="s">
        <v>38</v>
      </c>
      <c r="D1533" s="23" t="s">
        <v>38</v>
      </c>
      <c r="E1533" s="23">
        <v>3.5</v>
      </c>
      <c r="F1533" s="23" t="s">
        <v>38</v>
      </c>
      <c r="G1533" s="23" t="s">
        <v>38</v>
      </c>
      <c r="H1533" s="23">
        <v>10</v>
      </c>
      <c r="I1533" s="23" t="s">
        <v>8264</v>
      </c>
      <c r="J1533" s="23">
        <v>6</v>
      </c>
      <c r="K1533" s="23">
        <v>1</v>
      </c>
      <c r="L1533" s="23" t="s">
        <v>8345</v>
      </c>
      <c r="N1533" s="24" t="b">
        <f t="shared" si="209"/>
        <v>0</v>
      </c>
      <c r="O1533" s="24">
        <f t="shared" si="210"/>
        <v>72</v>
      </c>
      <c r="P1533" s="24">
        <f t="shared" si="211"/>
        <v>3.55</v>
      </c>
      <c r="Q1533" s="24" t="str">
        <f t="shared" si="212"/>
        <v>YES</v>
      </c>
      <c r="R1533" s="24" t="str">
        <f t="shared" si="213"/>
        <v>YES</v>
      </c>
      <c r="S1533" s="24" t="b">
        <f t="shared" si="214"/>
        <v>1</v>
      </c>
      <c r="T1533" s="24" t="b">
        <f t="shared" si="215"/>
        <v>1</v>
      </c>
      <c r="U1533" s="24">
        <f t="shared" si="216"/>
        <v>1514</v>
      </c>
      <c r="V1533" s="24">
        <f t="shared" si="217"/>
        <v>1501</v>
      </c>
      <c r="W1533" s="24"/>
      <c r="X1533" s="23" t="s">
        <v>1480</v>
      </c>
      <c r="Y1533" s="23" t="s">
        <v>42</v>
      </c>
      <c r="AA1533" s="24"/>
      <c r="AB1533" s="24"/>
      <c r="AC1533" s="24"/>
      <c r="AD1533" s="24">
        <v>3</v>
      </c>
      <c r="AE1533" s="24">
        <v>3</v>
      </c>
      <c r="AF1533" s="24">
        <v>3</v>
      </c>
      <c r="AG1533" s="24">
        <v>3</v>
      </c>
      <c r="AH1533" s="24">
        <v>3</v>
      </c>
      <c r="AI1533" s="24">
        <v>3</v>
      </c>
      <c r="AJ1533" s="24">
        <v>3</v>
      </c>
      <c r="AK1533" s="24">
        <v>3</v>
      </c>
      <c r="AL1533" s="24">
        <v>6</v>
      </c>
      <c r="AM1533" s="24">
        <v>3</v>
      </c>
      <c r="AN1533" s="24">
        <v>6</v>
      </c>
      <c r="AO1533" s="24">
        <v>3</v>
      </c>
      <c r="AQ1533" s="23" t="s">
        <v>5617</v>
      </c>
      <c r="AR1533" s="23" t="s">
        <v>5618</v>
      </c>
      <c r="AS1533" s="23">
        <v>143.18</v>
      </c>
      <c r="AT1533" s="23">
        <v>0.4</v>
      </c>
      <c r="AU1533" s="23">
        <v>4.9539999999999997</v>
      </c>
      <c r="AV1533" s="23">
        <v>-4.5539999999999994</v>
      </c>
      <c r="AW1533" s="23">
        <v>2.4799999999999999E-2</v>
      </c>
      <c r="AY1533" s="23">
        <v>1000</v>
      </c>
      <c r="AZ1533" s="23">
        <v>1</v>
      </c>
      <c r="BA1533" s="23">
        <v>2.5</v>
      </c>
      <c r="BC1533" s="23" t="s">
        <v>8293</v>
      </c>
      <c r="BD1533" s="23" t="s">
        <v>8293</v>
      </c>
      <c r="BE1533" s="23" t="s">
        <v>8293</v>
      </c>
      <c r="BF1533" s="23" t="s">
        <v>8330</v>
      </c>
    </row>
    <row r="1534" spans="1:58" s="23" customFormat="1" x14ac:dyDescent="0.2">
      <c r="A1534" s="23" t="s">
        <v>5619</v>
      </c>
      <c r="B1534" s="23" t="s">
        <v>5620</v>
      </c>
      <c r="C1534" s="23" t="s">
        <v>38</v>
      </c>
      <c r="D1534" s="23" t="s">
        <v>38</v>
      </c>
      <c r="E1534" s="23">
        <v>7</v>
      </c>
      <c r="F1534" s="23" t="s">
        <v>38</v>
      </c>
      <c r="G1534" s="23" t="s">
        <v>38</v>
      </c>
      <c r="H1534" s="23">
        <v>10</v>
      </c>
      <c r="I1534" s="23" t="s">
        <v>8264</v>
      </c>
      <c r="J1534" s="23">
        <v>1</v>
      </c>
      <c r="K1534" s="23">
        <v>1</v>
      </c>
      <c r="L1534" s="23" t="s">
        <v>8342</v>
      </c>
      <c r="N1534" s="24" t="b">
        <f t="shared" si="209"/>
        <v>0</v>
      </c>
      <c r="O1534" s="24">
        <f t="shared" si="210"/>
        <v>72</v>
      </c>
      <c r="P1534" s="24">
        <f t="shared" si="211"/>
        <v>3.55</v>
      </c>
      <c r="Q1534" s="24" t="str">
        <f t="shared" si="212"/>
        <v>YES</v>
      </c>
      <c r="R1534" s="24" t="str">
        <f t="shared" si="213"/>
        <v>YES</v>
      </c>
      <c r="S1534" s="24" t="b">
        <f t="shared" si="214"/>
        <v>1</v>
      </c>
      <c r="T1534" s="24" t="b">
        <f t="shared" si="215"/>
        <v>1</v>
      </c>
      <c r="U1534" s="24">
        <f t="shared" si="216"/>
        <v>1514</v>
      </c>
      <c r="V1534" s="24">
        <f t="shared" si="217"/>
        <v>1501</v>
      </c>
      <c r="W1534" s="24"/>
      <c r="X1534" s="23" t="s">
        <v>1475</v>
      </c>
      <c r="Y1534" s="23" t="s">
        <v>95</v>
      </c>
      <c r="AA1534" s="24"/>
      <c r="AB1534" s="24"/>
      <c r="AC1534" s="24"/>
      <c r="AD1534" s="24">
        <v>1</v>
      </c>
      <c r="AE1534" s="24">
        <v>1</v>
      </c>
      <c r="AF1534" s="24">
        <v>1</v>
      </c>
      <c r="AG1534" s="24">
        <v>1</v>
      </c>
      <c r="AH1534" s="24">
        <v>1</v>
      </c>
      <c r="AI1534" s="24">
        <v>1</v>
      </c>
      <c r="AJ1534" s="24">
        <v>1</v>
      </c>
      <c r="AK1534" s="24">
        <v>1</v>
      </c>
      <c r="AL1534" s="24">
        <v>1</v>
      </c>
      <c r="AM1534" s="24">
        <v>1</v>
      </c>
      <c r="AN1534" s="24">
        <v>1</v>
      </c>
      <c r="AO1534" s="24">
        <v>1</v>
      </c>
      <c r="AQ1534" s="23" t="s">
        <v>5621</v>
      </c>
      <c r="AR1534" s="23" t="s">
        <v>5622</v>
      </c>
      <c r="AS1534" s="23">
        <v>78.537999999999997</v>
      </c>
      <c r="AT1534" s="23">
        <v>1.9</v>
      </c>
      <c r="AU1534" s="23">
        <v>4</v>
      </c>
      <c r="AV1534" s="23">
        <v>-2.1</v>
      </c>
      <c r="AW1534" s="23">
        <v>0.32</v>
      </c>
      <c r="AY1534" s="23">
        <v>10000</v>
      </c>
      <c r="AZ1534" s="23">
        <v>2</v>
      </c>
      <c r="BA1534" s="23">
        <v>5</v>
      </c>
      <c r="BC1534" s="23" t="s">
        <v>8293</v>
      </c>
      <c r="BD1534" s="23" t="s">
        <v>8293</v>
      </c>
      <c r="BE1534" s="23" t="s">
        <v>8293</v>
      </c>
      <c r="BF1534" s="23" t="s">
        <v>8330</v>
      </c>
    </row>
    <row r="1535" spans="1:58" s="23" customFormat="1" x14ac:dyDescent="0.2">
      <c r="A1535" s="23" t="s">
        <v>5623</v>
      </c>
      <c r="B1535" s="23" t="s">
        <v>5624</v>
      </c>
      <c r="C1535" s="23" t="s">
        <v>38</v>
      </c>
      <c r="D1535" s="23" t="s">
        <v>38</v>
      </c>
      <c r="E1535" s="23">
        <v>7</v>
      </c>
      <c r="F1535" s="23" t="s">
        <v>38</v>
      </c>
      <c r="G1535" s="23" t="s">
        <v>38</v>
      </c>
      <c r="H1535" s="23">
        <v>10</v>
      </c>
      <c r="I1535" s="23" t="s">
        <v>8264</v>
      </c>
      <c r="J1535" s="23">
        <v>1</v>
      </c>
      <c r="K1535" s="23">
        <v>1</v>
      </c>
      <c r="L1535" s="23" t="s">
        <v>8345</v>
      </c>
      <c r="N1535" s="24" t="b">
        <f t="shared" si="209"/>
        <v>0</v>
      </c>
      <c r="O1535" s="24">
        <f t="shared" si="210"/>
        <v>72</v>
      </c>
      <c r="P1535" s="24">
        <f t="shared" si="211"/>
        <v>3.55</v>
      </c>
      <c r="Q1535" s="24" t="str">
        <f t="shared" si="212"/>
        <v>YES</v>
      </c>
      <c r="R1535" s="24" t="str">
        <f t="shared" si="213"/>
        <v>YES</v>
      </c>
      <c r="S1535" s="24" t="b">
        <f t="shared" si="214"/>
        <v>1</v>
      </c>
      <c r="T1535" s="24" t="b">
        <f t="shared" si="215"/>
        <v>1</v>
      </c>
      <c r="U1535" s="24">
        <f t="shared" si="216"/>
        <v>1514</v>
      </c>
      <c r="V1535" s="24">
        <f t="shared" si="217"/>
        <v>1501</v>
      </c>
      <c r="W1535" s="24"/>
      <c r="X1535" s="23" t="s">
        <v>1480</v>
      </c>
      <c r="Y1535" s="23" t="s">
        <v>42</v>
      </c>
      <c r="AA1535" s="24"/>
      <c r="AB1535" s="24"/>
      <c r="AC1535" s="24"/>
      <c r="AD1535" s="24">
        <v>1</v>
      </c>
      <c r="AE1535" s="24">
        <v>1</v>
      </c>
      <c r="AF1535" s="24">
        <v>1</v>
      </c>
      <c r="AG1535" s="24">
        <v>1</v>
      </c>
      <c r="AH1535" s="24">
        <v>1</v>
      </c>
      <c r="AI1535" s="24">
        <v>1</v>
      </c>
      <c r="AJ1535" s="24">
        <v>1</v>
      </c>
      <c r="AK1535" s="24">
        <v>1</v>
      </c>
      <c r="AL1535" s="24">
        <v>1</v>
      </c>
      <c r="AM1535" s="24">
        <v>1</v>
      </c>
      <c r="AN1535" s="24">
        <v>1</v>
      </c>
      <c r="AO1535" s="24">
        <v>1</v>
      </c>
      <c r="AQ1535" s="23" t="s">
        <v>5404</v>
      </c>
      <c r="AR1535" s="23" t="s">
        <v>3986</v>
      </c>
      <c r="AS1535" s="23">
        <v>114.22</v>
      </c>
      <c r="AT1535" s="23">
        <v>4.12</v>
      </c>
      <c r="AU1535" s="23">
        <v>4</v>
      </c>
      <c r="AV1535" s="23">
        <v>0.12000000000000011</v>
      </c>
      <c r="AW1535" s="23">
        <v>1.21</v>
      </c>
      <c r="AY1535" s="23">
        <v>10000</v>
      </c>
      <c r="AZ1535" s="23">
        <v>2</v>
      </c>
      <c r="BA1535" s="23">
        <v>5</v>
      </c>
      <c r="BC1535" s="23" t="s">
        <v>8293</v>
      </c>
      <c r="BD1535" s="23" t="s">
        <v>8293</v>
      </c>
      <c r="BE1535" s="23" t="s">
        <v>8293</v>
      </c>
      <c r="BF1535" s="23" t="s">
        <v>8330</v>
      </c>
    </row>
    <row r="1536" spans="1:58" s="23" customFormat="1" x14ac:dyDescent="0.2">
      <c r="A1536" s="23" t="s">
        <v>5642</v>
      </c>
      <c r="B1536" s="23" t="s">
        <v>5643</v>
      </c>
      <c r="C1536" s="23" t="s">
        <v>38</v>
      </c>
      <c r="D1536" s="23" t="s">
        <v>38</v>
      </c>
      <c r="E1536" s="23">
        <v>3.3</v>
      </c>
      <c r="F1536" s="23" t="s">
        <v>38</v>
      </c>
      <c r="G1536" s="23" t="s">
        <v>38</v>
      </c>
      <c r="H1536" s="23">
        <v>10</v>
      </c>
      <c r="I1536" s="23" t="s">
        <v>8264</v>
      </c>
      <c r="J1536" s="23">
        <v>6</v>
      </c>
      <c r="K1536" s="23">
        <v>1</v>
      </c>
      <c r="L1536" s="23" t="s">
        <v>8345</v>
      </c>
      <c r="N1536" s="24" t="b">
        <f t="shared" si="209"/>
        <v>0</v>
      </c>
      <c r="O1536" s="24">
        <f t="shared" si="210"/>
        <v>70</v>
      </c>
      <c r="P1536" s="24">
        <f t="shared" si="211"/>
        <v>3.45</v>
      </c>
      <c r="Q1536" s="24" t="str">
        <f t="shared" si="212"/>
        <v>YES</v>
      </c>
      <c r="R1536" s="24" t="str">
        <f t="shared" si="213"/>
        <v>YES</v>
      </c>
      <c r="S1536" s="24" t="b">
        <f t="shared" si="214"/>
        <v>1</v>
      </c>
      <c r="T1536" s="24" t="b">
        <f t="shared" si="215"/>
        <v>1</v>
      </c>
      <c r="U1536" s="24">
        <f t="shared" si="216"/>
        <v>1529</v>
      </c>
      <c r="V1536" s="24">
        <f t="shared" si="217"/>
        <v>1522</v>
      </c>
      <c r="W1536" s="24"/>
      <c r="X1536" s="23" t="s">
        <v>1480</v>
      </c>
      <c r="Y1536" s="23" t="s">
        <v>42</v>
      </c>
      <c r="AA1536" s="24"/>
      <c r="AB1536" s="24"/>
      <c r="AC1536" s="24"/>
      <c r="AD1536" s="24">
        <v>3</v>
      </c>
      <c r="AE1536" s="24">
        <v>3</v>
      </c>
      <c r="AF1536" s="24">
        <v>3</v>
      </c>
      <c r="AG1536" s="24">
        <v>3</v>
      </c>
      <c r="AH1536" s="24">
        <v>3</v>
      </c>
      <c r="AI1536" s="24">
        <v>3</v>
      </c>
      <c r="AJ1536" s="24">
        <v>1</v>
      </c>
      <c r="AK1536" s="24">
        <v>3</v>
      </c>
      <c r="AL1536" s="24">
        <v>6</v>
      </c>
      <c r="AM1536" s="24">
        <v>3</v>
      </c>
      <c r="AN1536" s="24">
        <v>6</v>
      </c>
      <c r="AO1536" s="24">
        <v>3</v>
      </c>
      <c r="AQ1536" s="23" t="s">
        <v>5644</v>
      </c>
      <c r="AR1536" s="23" t="s">
        <v>5645</v>
      </c>
      <c r="AS1536" s="23">
        <v>203.02</v>
      </c>
      <c r="AT1536" s="23">
        <v>0.88</v>
      </c>
      <c r="AU1536" s="23">
        <v>4.7610000000000001</v>
      </c>
      <c r="AV1536" s="23">
        <v>-3.8810000000000002</v>
      </c>
      <c r="AW1536" s="23">
        <v>7.0900000000000005E-2</v>
      </c>
      <c r="AY1536" s="23">
        <v>100000</v>
      </c>
      <c r="AZ1536" s="23">
        <v>3</v>
      </c>
      <c r="BA1536" s="23">
        <v>0.3</v>
      </c>
      <c r="BC1536" s="23" t="s">
        <v>8293</v>
      </c>
      <c r="BD1536" s="23" t="s">
        <v>8293</v>
      </c>
      <c r="BE1536" s="23" t="s">
        <v>8293</v>
      </c>
      <c r="BF1536" s="23" t="s">
        <v>8330</v>
      </c>
    </row>
    <row r="1537" spans="1:58" s="23" customFormat="1" x14ac:dyDescent="0.2">
      <c r="A1537" s="23" t="s">
        <v>5646</v>
      </c>
      <c r="B1537" s="23" t="s">
        <v>5647</v>
      </c>
      <c r="C1537" s="23" t="s">
        <v>38</v>
      </c>
      <c r="D1537" s="23" t="s">
        <v>38</v>
      </c>
      <c r="E1537" s="23">
        <v>3.3</v>
      </c>
      <c r="F1537" s="23" t="s">
        <v>38</v>
      </c>
      <c r="G1537" s="23" t="s">
        <v>38</v>
      </c>
      <c r="H1537" s="23">
        <v>10</v>
      </c>
      <c r="I1537" s="23" t="s">
        <v>8264</v>
      </c>
      <c r="J1537" s="23">
        <v>6</v>
      </c>
      <c r="K1537" s="23">
        <v>1</v>
      </c>
      <c r="L1537" s="23" t="s">
        <v>8345</v>
      </c>
      <c r="N1537" s="24" t="b">
        <f t="shared" si="209"/>
        <v>0</v>
      </c>
      <c r="O1537" s="24">
        <f t="shared" si="210"/>
        <v>70</v>
      </c>
      <c r="P1537" s="24">
        <f t="shared" si="211"/>
        <v>3.45</v>
      </c>
      <c r="Q1537" s="24" t="str">
        <f t="shared" si="212"/>
        <v>YES</v>
      </c>
      <c r="R1537" s="24" t="str">
        <f t="shared" si="213"/>
        <v>YES</v>
      </c>
      <c r="S1537" s="24" t="b">
        <f t="shared" si="214"/>
        <v>1</v>
      </c>
      <c r="T1537" s="24" t="b">
        <f t="shared" si="215"/>
        <v>1</v>
      </c>
      <c r="U1537" s="24">
        <f t="shared" si="216"/>
        <v>1529</v>
      </c>
      <c r="V1537" s="24">
        <f t="shared" si="217"/>
        <v>1522</v>
      </c>
      <c r="W1537" s="24"/>
      <c r="X1537" s="23" t="s">
        <v>1480</v>
      </c>
      <c r="Y1537" s="23" t="s">
        <v>42</v>
      </c>
      <c r="AA1537" s="24"/>
      <c r="AB1537" s="24"/>
      <c r="AC1537" s="24"/>
      <c r="AD1537" s="24">
        <v>3</v>
      </c>
      <c r="AE1537" s="24">
        <v>3</v>
      </c>
      <c r="AF1537" s="24">
        <v>6</v>
      </c>
      <c r="AG1537" s="24">
        <v>6</v>
      </c>
      <c r="AH1537" s="24">
        <v>6</v>
      </c>
      <c r="AI1537" s="24">
        <v>6</v>
      </c>
      <c r="AJ1537" s="24">
        <v>3</v>
      </c>
      <c r="AK1537" s="24">
        <v>3</v>
      </c>
      <c r="AL1537" s="24">
        <v>6</v>
      </c>
      <c r="AM1537" s="24">
        <v>6</v>
      </c>
      <c r="AN1537" s="24">
        <v>6</v>
      </c>
      <c r="AO1537" s="24">
        <v>6</v>
      </c>
      <c r="AQ1537" s="23" t="s">
        <v>5648</v>
      </c>
      <c r="AR1537" s="23" t="s">
        <v>5649</v>
      </c>
      <c r="AS1537" s="23">
        <v>184.41</v>
      </c>
      <c r="AT1537" s="23">
        <v>1.73</v>
      </c>
      <c r="AU1537" s="23">
        <v>6.4269999999999996</v>
      </c>
      <c r="AV1537" s="23">
        <v>-4.6969999999999992</v>
      </c>
      <c r="AW1537" s="23">
        <v>0.44</v>
      </c>
      <c r="AY1537" s="23">
        <v>100000</v>
      </c>
      <c r="AZ1537" s="23">
        <v>3</v>
      </c>
      <c r="BA1537" s="23">
        <v>0.3</v>
      </c>
      <c r="BC1537" s="23" t="s">
        <v>8293</v>
      </c>
      <c r="BD1537" s="23" t="s">
        <v>8293</v>
      </c>
      <c r="BE1537" s="23" t="s">
        <v>8293</v>
      </c>
      <c r="BF1537" s="23" t="s">
        <v>8330</v>
      </c>
    </row>
    <row r="1538" spans="1:58" s="23" customFormat="1" x14ac:dyDescent="0.2">
      <c r="A1538" s="23" t="s">
        <v>5650</v>
      </c>
      <c r="B1538" s="23" t="s">
        <v>5651</v>
      </c>
      <c r="C1538" s="23" t="s">
        <v>38</v>
      </c>
      <c r="D1538" s="23" t="s">
        <v>38</v>
      </c>
      <c r="E1538" s="23">
        <v>3.3</v>
      </c>
      <c r="F1538" s="23" t="s">
        <v>38</v>
      </c>
      <c r="G1538" s="23" t="s">
        <v>38</v>
      </c>
      <c r="H1538" s="23">
        <v>10</v>
      </c>
      <c r="I1538" s="23" t="s">
        <v>8264</v>
      </c>
      <c r="J1538" s="23">
        <v>6</v>
      </c>
      <c r="K1538" s="23">
        <v>1</v>
      </c>
      <c r="L1538" s="23" t="s">
        <v>8345</v>
      </c>
      <c r="N1538" s="24" t="b">
        <f t="shared" ref="N1538:N1601" si="218">AND(I1538="TRUE",J1538&gt;5,K1538&gt;5)</f>
        <v>0</v>
      </c>
      <c r="O1538" s="24">
        <f t="shared" ref="O1538:O1601" si="219">(E1538*H1538)+(J1538*J1538)+(K1538*K1538)</f>
        <v>70</v>
      </c>
      <c r="P1538" s="24">
        <f t="shared" ref="P1538:P1601" si="220">((E1538*H1538)+(J1538*J1538))/20*K1538</f>
        <v>3.45</v>
      </c>
      <c r="Q1538" s="24" t="str">
        <f t="shared" ref="Q1538:Q1601" si="221">IF(O1538&gt;O$2339,"YES","NO")</f>
        <v>YES</v>
      </c>
      <c r="R1538" s="24" t="str">
        <f t="shared" ref="R1538:R1601" si="222">IF(P1538&gt;P$2339,"YES","NO")</f>
        <v>YES</v>
      </c>
      <c r="S1538" s="24" t="b">
        <f t="shared" si="214"/>
        <v>1</v>
      </c>
      <c r="T1538" s="24" t="b">
        <f t="shared" si="215"/>
        <v>1</v>
      </c>
      <c r="U1538" s="24">
        <f t="shared" si="216"/>
        <v>1529</v>
      </c>
      <c r="V1538" s="24">
        <f t="shared" si="217"/>
        <v>1522</v>
      </c>
      <c r="W1538" s="24"/>
      <c r="X1538" s="23" t="s">
        <v>1480</v>
      </c>
      <c r="Y1538" s="23" t="s">
        <v>42</v>
      </c>
      <c r="AA1538" s="24"/>
      <c r="AB1538" s="24"/>
      <c r="AC1538" s="24"/>
      <c r="AD1538" s="24">
        <v>6</v>
      </c>
      <c r="AE1538" s="24">
        <v>6</v>
      </c>
      <c r="AF1538" s="24">
        <v>6</v>
      </c>
      <c r="AG1538" s="24">
        <v>6</v>
      </c>
      <c r="AH1538" s="24">
        <v>6</v>
      </c>
      <c r="AI1538" s="24">
        <v>6</v>
      </c>
      <c r="AJ1538" s="24">
        <v>6</v>
      </c>
      <c r="AK1538" s="24">
        <v>6</v>
      </c>
      <c r="AL1538" s="24">
        <v>6</v>
      </c>
      <c r="AM1538" s="24">
        <v>6</v>
      </c>
      <c r="AN1538" s="24">
        <v>6</v>
      </c>
      <c r="AO1538" s="24">
        <v>6</v>
      </c>
      <c r="AQ1538" s="23" t="s">
        <v>693</v>
      </c>
      <c r="AR1538" s="23" t="s">
        <v>694</v>
      </c>
      <c r="AS1538" s="23">
        <v>167.24</v>
      </c>
      <c r="AT1538" s="23">
        <v>2.42</v>
      </c>
      <c r="AU1538" s="23">
        <v>8.2490000000000006</v>
      </c>
      <c r="AV1538" s="23">
        <v>-5.8290000000000006</v>
      </c>
      <c r="AW1538" s="23">
        <v>6.6799999999999998E-2</v>
      </c>
      <c r="AY1538" s="23">
        <v>100000</v>
      </c>
      <c r="AZ1538" s="23">
        <v>3</v>
      </c>
      <c r="BA1538" s="23">
        <v>0.3</v>
      </c>
      <c r="BC1538" s="23" t="s">
        <v>8293</v>
      </c>
      <c r="BD1538" s="23" t="s">
        <v>8293</v>
      </c>
      <c r="BE1538" s="23" t="s">
        <v>8293</v>
      </c>
      <c r="BF1538" s="23" t="s">
        <v>8330</v>
      </c>
    </row>
    <row r="1539" spans="1:58" s="23" customFormat="1" x14ac:dyDescent="0.2">
      <c r="A1539" s="23" t="s">
        <v>5652</v>
      </c>
      <c r="B1539" s="23" t="s">
        <v>5653</v>
      </c>
      <c r="C1539" s="23" t="s">
        <v>38</v>
      </c>
      <c r="D1539" s="23" t="s">
        <v>38</v>
      </c>
      <c r="E1539" s="23">
        <v>3.3</v>
      </c>
      <c r="F1539" s="23" t="s">
        <v>38</v>
      </c>
      <c r="G1539" s="23" t="s">
        <v>38</v>
      </c>
      <c r="H1539" s="23">
        <v>10</v>
      </c>
      <c r="I1539" s="23" t="s">
        <v>8264</v>
      </c>
      <c r="J1539" s="23">
        <v>6</v>
      </c>
      <c r="K1539" s="23">
        <v>1</v>
      </c>
      <c r="L1539" s="23" t="s">
        <v>8345</v>
      </c>
      <c r="N1539" s="24" t="b">
        <f t="shared" si="218"/>
        <v>0</v>
      </c>
      <c r="O1539" s="24">
        <f t="shared" si="219"/>
        <v>70</v>
      </c>
      <c r="P1539" s="24">
        <f t="shared" si="220"/>
        <v>3.45</v>
      </c>
      <c r="Q1539" s="24" t="str">
        <f t="shared" si="221"/>
        <v>YES</v>
      </c>
      <c r="R1539" s="24" t="str">
        <f t="shared" si="222"/>
        <v>YES</v>
      </c>
      <c r="S1539" s="24" t="b">
        <f t="shared" ref="S1539:S1602" si="223">AND($Q1539="YES",$R1539="YES")</f>
        <v>1</v>
      </c>
      <c r="T1539" s="24" t="b">
        <f t="shared" ref="T1539:T1602" si="224">OR($Q1539="YES",$R1539="YES")</f>
        <v>1</v>
      </c>
      <c r="U1539" s="24">
        <f t="shared" si="216"/>
        <v>1529</v>
      </c>
      <c r="V1539" s="24">
        <f t="shared" si="217"/>
        <v>1522</v>
      </c>
      <c r="W1539" s="24"/>
      <c r="X1539" s="23" t="s">
        <v>1480</v>
      </c>
      <c r="Y1539" s="23" t="s">
        <v>42</v>
      </c>
      <c r="AA1539" s="24"/>
      <c r="AB1539" s="24"/>
      <c r="AC1539" s="24"/>
      <c r="AD1539" s="24">
        <v>6</v>
      </c>
      <c r="AE1539" s="24">
        <v>6</v>
      </c>
      <c r="AF1539" s="24">
        <v>6</v>
      </c>
      <c r="AG1539" s="24">
        <v>6</v>
      </c>
      <c r="AH1539" s="24">
        <v>6</v>
      </c>
      <c r="AI1539" s="24">
        <v>6</v>
      </c>
      <c r="AJ1539" s="24">
        <v>6</v>
      </c>
      <c r="AK1539" s="24">
        <v>6</v>
      </c>
      <c r="AL1539" s="24">
        <v>6</v>
      </c>
      <c r="AM1539" s="24">
        <v>6</v>
      </c>
      <c r="AN1539" s="24">
        <v>6</v>
      </c>
      <c r="AO1539" s="24">
        <v>6</v>
      </c>
      <c r="AQ1539" s="23" t="s">
        <v>5654</v>
      </c>
      <c r="AR1539" s="23" t="s">
        <v>5655</v>
      </c>
      <c r="AS1539" s="23">
        <v>197.31</v>
      </c>
      <c r="AT1539" s="23">
        <v>2.92</v>
      </c>
      <c r="AU1539" s="23">
        <v>8.1649999999999991</v>
      </c>
      <c r="AV1539" s="23">
        <v>-5.2449999999999992</v>
      </c>
      <c r="AW1539" s="23">
        <v>0.20799999999999999</v>
      </c>
      <c r="AY1539" s="23">
        <v>100000</v>
      </c>
      <c r="AZ1539" s="23">
        <v>3</v>
      </c>
      <c r="BA1539" s="23">
        <v>0.3</v>
      </c>
      <c r="BC1539" s="23" t="s">
        <v>8293</v>
      </c>
      <c r="BD1539" s="23" t="s">
        <v>8293</v>
      </c>
      <c r="BE1539" s="23" t="s">
        <v>8293</v>
      </c>
      <c r="BF1539" s="23" t="s">
        <v>8330</v>
      </c>
    </row>
    <row r="1540" spans="1:58" s="23" customFormat="1" x14ac:dyDescent="0.2">
      <c r="A1540" s="23" t="s">
        <v>5656</v>
      </c>
      <c r="B1540" s="23" t="s">
        <v>5657</v>
      </c>
      <c r="C1540" s="23" t="s">
        <v>38</v>
      </c>
      <c r="D1540" s="23" t="s">
        <v>38</v>
      </c>
      <c r="E1540" s="23">
        <v>6</v>
      </c>
      <c r="F1540" s="23" t="s">
        <v>38</v>
      </c>
      <c r="G1540" s="23" t="s">
        <v>38</v>
      </c>
      <c r="H1540" s="23">
        <v>10</v>
      </c>
      <c r="I1540" s="23" t="s">
        <v>8264</v>
      </c>
      <c r="J1540" s="23">
        <v>3</v>
      </c>
      <c r="K1540" s="23">
        <v>1</v>
      </c>
      <c r="L1540" s="23" t="s">
        <v>8342</v>
      </c>
      <c r="N1540" s="24" t="b">
        <f t="shared" si="218"/>
        <v>0</v>
      </c>
      <c r="O1540" s="24">
        <f t="shared" si="219"/>
        <v>70</v>
      </c>
      <c r="P1540" s="24">
        <f t="shared" si="220"/>
        <v>3.45</v>
      </c>
      <c r="Q1540" s="24" t="str">
        <f t="shared" si="221"/>
        <v>YES</v>
      </c>
      <c r="R1540" s="24" t="str">
        <f t="shared" si="222"/>
        <v>YES</v>
      </c>
      <c r="S1540" s="24" t="b">
        <f t="shared" si="223"/>
        <v>1</v>
      </c>
      <c r="T1540" s="24" t="b">
        <f t="shared" si="224"/>
        <v>1</v>
      </c>
      <c r="U1540" s="24">
        <f t="shared" si="216"/>
        <v>1529</v>
      </c>
      <c r="V1540" s="24">
        <f t="shared" si="217"/>
        <v>1522</v>
      </c>
      <c r="W1540" s="24"/>
      <c r="X1540" s="23" t="s">
        <v>1475</v>
      </c>
      <c r="Y1540" s="23" t="s">
        <v>70</v>
      </c>
      <c r="AA1540" s="24"/>
      <c r="AB1540" s="24"/>
      <c r="AC1540" s="24"/>
      <c r="AD1540" s="24">
        <v>3</v>
      </c>
      <c r="AE1540" s="24">
        <v>1</v>
      </c>
      <c r="AF1540" s="24">
        <v>3</v>
      </c>
      <c r="AG1540" s="24">
        <v>3</v>
      </c>
      <c r="AH1540" s="24">
        <v>3</v>
      </c>
      <c r="AI1540" s="24">
        <v>3</v>
      </c>
      <c r="AJ1540" s="24">
        <v>3</v>
      </c>
      <c r="AK1540" s="24">
        <v>3</v>
      </c>
      <c r="AL1540" s="24">
        <v>1</v>
      </c>
      <c r="AM1540" s="24">
        <v>3</v>
      </c>
      <c r="AN1540" s="24">
        <v>1</v>
      </c>
      <c r="AO1540" s="24">
        <v>3</v>
      </c>
      <c r="AQ1540" s="23" t="s">
        <v>5658</v>
      </c>
      <c r="AR1540" s="23" t="s">
        <v>1015</v>
      </c>
      <c r="AS1540" s="23">
        <v>162.26</v>
      </c>
      <c r="AT1540" s="23">
        <v>4.9000000000000004</v>
      </c>
      <c r="AU1540" s="23">
        <v>4.9790000000000001</v>
      </c>
      <c r="AV1540" s="23">
        <v>-7.8999999999999737E-2</v>
      </c>
      <c r="AW1540" s="23">
        <v>4.01</v>
      </c>
      <c r="AY1540" s="23">
        <v>10</v>
      </c>
      <c r="AZ1540" s="23">
        <v>1</v>
      </c>
      <c r="BA1540" s="23">
        <v>5</v>
      </c>
      <c r="BC1540" s="23" t="s">
        <v>8293</v>
      </c>
      <c r="BD1540" s="23" t="s">
        <v>8293</v>
      </c>
      <c r="BE1540" s="23" t="s">
        <v>8293</v>
      </c>
      <c r="BF1540" s="23" t="s">
        <v>8330</v>
      </c>
    </row>
    <row r="1541" spans="1:58" s="23" customFormat="1" x14ac:dyDescent="0.2">
      <c r="A1541" s="23" t="s">
        <v>5659</v>
      </c>
      <c r="B1541" s="23" t="s">
        <v>5660</v>
      </c>
      <c r="C1541" s="23" t="s">
        <v>38</v>
      </c>
      <c r="D1541" s="23" t="s">
        <v>38</v>
      </c>
      <c r="E1541" s="23">
        <v>6</v>
      </c>
      <c r="F1541" s="23" t="s">
        <v>38</v>
      </c>
      <c r="G1541" s="23" t="s">
        <v>38</v>
      </c>
      <c r="H1541" s="23">
        <v>10</v>
      </c>
      <c r="I1541" s="23" t="s">
        <v>8264</v>
      </c>
      <c r="J1541" s="23">
        <v>3</v>
      </c>
      <c r="K1541" s="23">
        <v>1</v>
      </c>
      <c r="L1541" s="23" t="s">
        <v>8345</v>
      </c>
      <c r="N1541" s="24" t="b">
        <f t="shared" si="218"/>
        <v>0</v>
      </c>
      <c r="O1541" s="24">
        <f t="shared" si="219"/>
        <v>70</v>
      </c>
      <c r="P1541" s="24">
        <f t="shared" si="220"/>
        <v>3.45</v>
      </c>
      <c r="Q1541" s="24" t="str">
        <f t="shared" si="221"/>
        <v>YES</v>
      </c>
      <c r="R1541" s="24" t="str">
        <f t="shared" si="222"/>
        <v>YES</v>
      </c>
      <c r="S1541" s="24" t="b">
        <f t="shared" si="223"/>
        <v>1</v>
      </c>
      <c r="T1541" s="24" t="b">
        <f t="shared" si="224"/>
        <v>1</v>
      </c>
      <c r="U1541" s="24">
        <f t="shared" si="216"/>
        <v>1529</v>
      </c>
      <c r="V1541" s="24">
        <f t="shared" si="217"/>
        <v>1522</v>
      </c>
      <c r="W1541" s="24"/>
      <c r="X1541" s="23" t="s">
        <v>1480</v>
      </c>
      <c r="Y1541" s="23" t="s">
        <v>42</v>
      </c>
      <c r="AA1541" s="24"/>
      <c r="AB1541" s="24"/>
      <c r="AC1541" s="24"/>
      <c r="AD1541" s="24">
        <v>1</v>
      </c>
      <c r="AE1541" s="24">
        <v>1</v>
      </c>
      <c r="AF1541" s="24">
        <v>3</v>
      </c>
      <c r="AG1541" s="24">
        <v>3</v>
      </c>
      <c r="AH1541" s="24">
        <v>3</v>
      </c>
      <c r="AI1541" s="24">
        <v>3</v>
      </c>
      <c r="AJ1541" s="24">
        <v>3</v>
      </c>
      <c r="AK1541" s="24">
        <v>3</v>
      </c>
      <c r="AL1541" s="24">
        <v>1</v>
      </c>
      <c r="AM1541" s="24">
        <v>3</v>
      </c>
      <c r="AN1541" s="24">
        <v>1</v>
      </c>
      <c r="AO1541" s="24">
        <v>3</v>
      </c>
      <c r="AQ1541" s="23" t="s">
        <v>5661</v>
      </c>
      <c r="AR1541" s="23" t="s">
        <v>5457</v>
      </c>
      <c r="AS1541" s="23">
        <v>134.21</v>
      </c>
      <c r="AT1541" s="23">
        <v>4.58</v>
      </c>
      <c r="AU1541" s="23">
        <v>5.0910000000000002</v>
      </c>
      <c r="AV1541" s="23">
        <v>-0.51100000000000012</v>
      </c>
      <c r="AW1541" s="23">
        <v>2.1800000000000002</v>
      </c>
      <c r="AY1541" s="23">
        <v>1000</v>
      </c>
      <c r="AZ1541" s="23">
        <v>1</v>
      </c>
      <c r="BA1541" s="23">
        <v>5</v>
      </c>
      <c r="BC1541" s="23" t="s">
        <v>8293</v>
      </c>
      <c r="BD1541" s="23" t="s">
        <v>8293</v>
      </c>
      <c r="BE1541" s="23" t="s">
        <v>8293</v>
      </c>
      <c r="BF1541" s="23" t="s">
        <v>8330</v>
      </c>
    </row>
    <row r="1542" spans="1:58" s="23" customFormat="1" x14ac:dyDescent="0.2">
      <c r="A1542" s="23" t="s">
        <v>5662</v>
      </c>
      <c r="B1542" s="23" t="s">
        <v>5663</v>
      </c>
      <c r="C1542" s="23" t="s">
        <v>38</v>
      </c>
      <c r="D1542" s="23" t="s">
        <v>38</v>
      </c>
      <c r="E1542" s="23">
        <v>6</v>
      </c>
      <c r="F1542" s="23" t="s">
        <v>38</v>
      </c>
      <c r="G1542" s="23" t="s">
        <v>115</v>
      </c>
      <c r="H1542" s="23">
        <v>10</v>
      </c>
      <c r="I1542" s="23" t="s">
        <v>8264</v>
      </c>
      <c r="J1542" s="23">
        <v>3</v>
      </c>
      <c r="K1542" s="23">
        <v>1</v>
      </c>
      <c r="L1542" s="23" t="s">
        <v>8345</v>
      </c>
      <c r="N1542" s="24" t="b">
        <f t="shared" si="218"/>
        <v>0</v>
      </c>
      <c r="O1542" s="24">
        <f t="shared" si="219"/>
        <v>70</v>
      </c>
      <c r="P1542" s="24">
        <f t="shared" si="220"/>
        <v>3.45</v>
      </c>
      <c r="Q1542" s="24" t="str">
        <f t="shared" si="221"/>
        <v>YES</v>
      </c>
      <c r="R1542" s="24" t="str">
        <f t="shared" si="222"/>
        <v>YES</v>
      </c>
      <c r="S1542" s="24" t="b">
        <f t="shared" si="223"/>
        <v>1</v>
      </c>
      <c r="T1542" s="24" t="b">
        <f t="shared" si="224"/>
        <v>1</v>
      </c>
      <c r="U1542" s="24">
        <f t="shared" si="216"/>
        <v>1529</v>
      </c>
      <c r="V1542" s="24">
        <f t="shared" si="217"/>
        <v>1522</v>
      </c>
      <c r="W1542" s="24"/>
      <c r="X1542" s="23" t="s">
        <v>1480</v>
      </c>
      <c r="Y1542" s="23" t="s">
        <v>42</v>
      </c>
      <c r="AA1542" s="24"/>
      <c r="AB1542" s="24"/>
      <c r="AC1542" s="24"/>
      <c r="AD1542" s="24">
        <v>1</v>
      </c>
      <c r="AE1542" s="24">
        <v>1</v>
      </c>
      <c r="AF1542" s="24">
        <v>1</v>
      </c>
      <c r="AG1542" s="24">
        <v>1</v>
      </c>
      <c r="AH1542" s="24">
        <v>1</v>
      </c>
      <c r="AI1542" s="24">
        <v>1</v>
      </c>
      <c r="AJ1542" s="24">
        <v>1</v>
      </c>
      <c r="AK1542" s="24">
        <v>1</v>
      </c>
      <c r="AL1542" s="24">
        <v>3</v>
      </c>
      <c r="AM1542" s="24">
        <v>1</v>
      </c>
      <c r="AN1542" s="24">
        <v>3</v>
      </c>
      <c r="AO1542" s="24">
        <v>1</v>
      </c>
      <c r="AQ1542" s="23" t="s">
        <v>5664</v>
      </c>
      <c r="AR1542" s="23" t="s">
        <v>5665</v>
      </c>
      <c r="AS1542" s="23">
        <v>120.57</v>
      </c>
      <c r="AT1542" s="23">
        <v>0.93</v>
      </c>
      <c r="AU1542" s="23">
        <v>4</v>
      </c>
      <c r="AV1542" s="23">
        <v>-3.07</v>
      </c>
      <c r="AW1542" s="23">
        <v>5.7799999999999997E-2</v>
      </c>
      <c r="AY1542" s="23">
        <v>100</v>
      </c>
      <c r="AZ1542" s="23">
        <v>1</v>
      </c>
      <c r="BA1542" s="23" t="s">
        <v>151</v>
      </c>
      <c r="BC1542" s="23" t="s">
        <v>8293</v>
      </c>
      <c r="BD1542" s="23" t="s">
        <v>8293</v>
      </c>
      <c r="BE1542" s="23" t="s">
        <v>8293</v>
      </c>
      <c r="BF1542" s="23" t="s">
        <v>8330</v>
      </c>
    </row>
    <row r="1543" spans="1:58" s="23" customFormat="1" x14ac:dyDescent="0.2">
      <c r="A1543" s="23" t="s">
        <v>5666</v>
      </c>
      <c r="B1543" s="23" t="s">
        <v>5667</v>
      </c>
      <c r="C1543" s="23" t="s">
        <v>38</v>
      </c>
      <c r="D1543" s="23" t="s">
        <v>38</v>
      </c>
      <c r="E1543" s="23">
        <v>6</v>
      </c>
      <c r="F1543" s="23" t="s">
        <v>38</v>
      </c>
      <c r="G1543" s="23" t="s">
        <v>38</v>
      </c>
      <c r="H1543" s="23">
        <v>10</v>
      </c>
      <c r="I1543" s="23" t="s">
        <v>8264</v>
      </c>
      <c r="J1543" s="23">
        <v>3</v>
      </c>
      <c r="K1543" s="23">
        <v>1</v>
      </c>
      <c r="L1543" s="23" t="s">
        <v>8342</v>
      </c>
      <c r="N1543" s="24" t="b">
        <f t="shared" si="218"/>
        <v>0</v>
      </c>
      <c r="O1543" s="24">
        <f t="shared" si="219"/>
        <v>70</v>
      </c>
      <c r="P1543" s="24">
        <f t="shared" si="220"/>
        <v>3.45</v>
      </c>
      <c r="Q1543" s="24" t="str">
        <f t="shared" si="221"/>
        <v>YES</v>
      </c>
      <c r="R1543" s="24" t="str">
        <f t="shared" si="222"/>
        <v>YES</v>
      </c>
      <c r="S1543" s="24" t="b">
        <f t="shared" si="223"/>
        <v>1</v>
      </c>
      <c r="T1543" s="24" t="b">
        <f t="shared" si="224"/>
        <v>1</v>
      </c>
      <c r="U1543" s="24">
        <f t="shared" si="216"/>
        <v>1529</v>
      </c>
      <c r="V1543" s="24">
        <f t="shared" si="217"/>
        <v>1522</v>
      </c>
      <c r="W1543" s="24"/>
      <c r="X1543" s="23" t="s">
        <v>1475</v>
      </c>
      <c r="Y1543" s="23" t="s">
        <v>95</v>
      </c>
      <c r="AA1543" s="24"/>
      <c r="AB1543" s="24"/>
      <c r="AC1543" s="24"/>
      <c r="AD1543" s="24">
        <v>1</v>
      </c>
      <c r="AE1543" s="24">
        <v>3</v>
      </c>
      <c r="AF1543" s="24">
        <v>1</v>
      </c>
      <c r="AG1543" s="24">
        <v>1</v>
      </c>
      <c r="AH1543" s="24">
        <v>1</v>
      </c>
      <c r="AI1543" s="24">
        <v>1</v>
      </c>
      <c r="AJ1543" s="24">
        <v>1</v>
      </c>
      <c r="AK1543" s="24">
        <v>1</v>
      </c>
      <c r="AL1543" s="24">
        <v>3</v>
      </c>
      <c r="AM1543" s="24">
        <v>1</v>
      </c>
      <c r="AN1543" s="24">
        <v>3</v>
      </c>
      <c r="AO1543" s="24">
        <v>1</v>
      </c>
      <c r="AQ1543" s="23" t="s">
        <v>5668</v>
      </c>
      <c r="AR1543" s="23" t="s">
        <v>1074</v>
      </c>
      <c r="AS1543" s="23">
        <v>93.122</v>
      </c>
      <c r="AT1543" s="23">
        <v>1.2</v>
      </c>
      <c r="AU1543" s="23">
        <v>4.7</v>
      </c>
      <c r="AV1543" s="23">
        <v>-3.5</v>
      </c>
      <c r="AW1543" s="23">
        <v>7.0300000000000001E-2</v>
      </c>
      <c r="AY1543" s="23">
        <v>100</v>
      </c>
      <c r="AZ1543" s="23">
        <v>1</v>
      </c>
      <c r="BA1543" s="23">
        <v>5</v>
      </c>
      <c r="BC1543" s="23" t="s">
        <v>8293</v>
      </c>
      <c r="BD1543" s="23" t="s">
        <v>8293</v>
      </c>
      <c r="BE1543" s="23" t="s">
        <v>8293</v>
      </c>
      <c r="BF1543" s="23" t="s">
        <v>8330</v>
      </c>
    </row>
    <row r="1544" spans="1:58" s="23" customFormat="1" x14ac:dyDescent="0.2">
      <c r="A1544" s="23" t="s">
        <v>5669</v>
      </c>
      <c r="B1544" s="23" t="s">
        <v>5670</v>
      </c>
      <c r="C1544" s="23" t="s">
        <v>38</v>
      </c>
      <c r="D1544" s="23" t="s">
        <v>38</v>
      </c>
      <c r="E1544" s="23">
        <v>6</v>
      </c>
      <c r="F1544" s="23" t="s">
        <v>38</v>
      </c>
      <c r="G1544" s="23" t="s">
        <v>38</v>
      </c>
      <c r="H1544" s="23">
        <v>10</v>
      </c>
      <c r="I1544" s="23" t="s">
        <v>8264</v>
      </c>
      <c r="J1544" s="23">
        <v>3</v>
      </c>
      <c r="K1544" s="23">
        <v>1</v>
      </c>
      <c r="L1544" s="23" t="s">
        <v>8345</v>
      </c>
      <c r="N1544" s="24" t="b">
        <f t="shared" si="218"/>
        <v>0</v>
      </c>
      <c r="O1544" s="24">
        <f t="shared" si="219"/>
        <v>70</v>
      </c>
      <c r="P1544" s="24">
        <f t="shared" si="220"/>
        <v>3.45</v>
      </c>
      <c r="Q1544" s="24" t="str">
        <f t="shared" si="221"/>
        <v>YES</v>
      </c>
      <c r="R1544" s="24" t="str">
        <f t="shared" si="222"/>
        <v>YES</v>
      </c>
      <c r="S1544" s="24" t="b">
        <f t="shared" si="223"/>
        <v>1</v>
      </c>
      <c r="T1544" s="24" t="b">
        <f t="shared" si="224"/>
        <v>1</v>
      </c>
      <c r="U1544" s="24">
        <f t="shared" si="216"/>
        <v>1529</v>
      </c>
      <c r="V1544" s="24">
        <f t="shared" si="217"/>
        <v>1522</v>
      </c>
      <c r="W1544" s="24"/>
      <c r="X1544" s="23" t="s">
        <v>1480</v>
      </c>
      <c r="Y1544" s="23" t="s">
        <v>42</v>
      </c>
      <c r="AA1544" s="24"/>
      <c r="AB1544" s="24"/>
      <c r="AC1544" s="24"/>
      <c r="AD1544" s="24">
        <v>1</v>
      </c>
      <c r="AE1544" s="24">
        <v>3</v>
      </c>
      <c r="AF1544" s="24">
        <v>1</v>
      </c>
      <c r="AG1544" s="24">
        <v>1</v>
      </c>
      <c r="AH1544" s="24">
        <v>1</v>
      </c>
      <c r="AI1544" s="24">
        <v>1</v>
      </c>
      <c r="AJ1544" s="24">
        <v>1</v>
      </c>
      <c r="AK1544" s="24">
        <v>1</v>
      </c>
      <c r="AL1544" s="24">
        <v>3</v>
      </c>
      <c r="AM1544" s="24">
        <v>1</v>
      </c>
      <c r="AN1544" s="24">
        <v>3</v>
      </c>
      <c r="AO1544" s="24">
        <v>1</v>
      </c>
      <c r="AQ1544" s="23" t="s">
        <v>5671</v>
      </c>
      <c r="AR1544" s="23" t="s">
        <v>1074</v>
      </c>
      <c r="AS1544" s="23">
        <v>93.122</v>
      </c>
      <c r="AT1544" s="23">
        <v>1.1100000000000001</v>
      </c>
      <c r="AU1544" s="23">
        <v>4.5</v>
      </c>
      <c r="AV1544" s="23">
        <v>-3.3899999999999997</v>
      </c>
      <c r="AW1544" s="23">
        <v>6.6000000000000003E-2</v>
      </c>
      <c r="AY1544" s="23">
        <v>100</v>
      </c>
      <c r="AZ1544" s="23">
        <v>1</v>
      </c>
      <c r="BA1544" s="23">
        <v>5</v>
      </c>
      <c r="BC1544" s="23" t="s">
        <v>8293</v>
      </c>
      <c r="BD1544" s="23" t="s">
        <v>8293</v>
      </c>
      <c r="BE1544" s="23" t="s">
        <v>8293</v>
      </c>
      <c r="BF1544" s="23" t="s">
        <v>8330</v>
      </c>
    </row>
    <row r="1545" spans="1:58" s="23" customFormat="1" x14ac:dyDescent="0.2">
      <c r="A1545" s="23" t="s">
        <v>5672</v>
      </c>
      <c r="B1545" s="23" t="s">
        <v>5673</v>
      </c>
      <c r="C1545" s="23" t="s">
        <v>38</v>
      </c>
      <c r="D1545" s="23" t="s">
        <v>38</v>
      </c>
      <c r="E1545" s="23">
        <v>6</v>
      </c>
      <c r="F1545" s="23" t="s">
        <v>38</v>
      </c>
      <c r="G1545" s="23" t="s">
        <v>38</v>
      </c>
      <c r="H1545" s="23">
        <v>10</v>
      </c>
      <c r="I1545" s="23" t="s">
        <v>8264</v>
      </c>
      <c r="J1545" s="23">
        <v>3</v>
      </c>
      <c r="K1545" s="23">
        <v>1</v>
      </c>
      <c r="L1545" s="23" t="s">
        <v>8345</v>
      </c>
      <c r="N1545" s="24" t="b">
        <f t="shared" si="218"/>
        <v>0</v>
      </c>
      <c r="O1545" s="24">
        <f t="shared" si="219"/>
        <v>70</v>
      </c>
      <c r="P1545" s="24">
        <f t="shared" si="220"/>
        <v>3.45</v>
      </c>
      <c r="Q1545" s="24" t="str">
        <f t="shared" si="221"/>
        <v>YES</v>
      </c>
      <c r="R1545" s="24" t="str">
        <f t="shared" si="222"/>
        <v>YES</v>
      </c>
      <c r="S1545" s="24" t="b">
        <f t="shared" si="223"/>
        <v>1</v>
      </c>
      <c r="T1545" s="24" t="b">
        <f t="shared" si="224"/>
        <v>1</v>
      </c>
      <c r="U1545" s="24">
        <f t="shared" si="216"/>
        <v>1529</v>
      </c>
      <c r="V1545" s="24">
        <f t="shared" si="217"/>
        <v>1522</v>
      </c>
      <c r="W1545" s="24"/>
      <c r="X1545" s="23" t="s">
        <v>1480</v>
      </c>
      <c r="Y1545" s="23" t="s">
        <v>42</v>
      </c>
      <c r="AA1545" s="24"/>
      <c r="AB1545" s="24"/>
      <c r="AC1545" s="24"/>
      <c r="AD1545" s="24">
        <v>1</v>
      </c>
      <c r="AE1545" s="24">
        <v>1</v>
      </c>
      <c r="AF1545" s="24">
        <v>1</v>
      </c>
      <c r="AG1545" s="24">
        <v>1</v>
      </c>
      <c r="AH1545" s="24">
        <v>1</v>
      </c>
      <c r="AI1545" s="24">
        <v>1</v>
      </c>
      <c r="AJ1545" s="24">
        <v>1</v>
      </c>
      <c r="AK1545" s="24">
        <v>1</v>
      </c>
      <c r="AL1545" s="24">
        <v>3</v>
      </c>
      <c r="AM1545" s="24">
        <v>1</v>
      </c>
      <c r="AN1545" s="24">
        <v>1</v>
      </c>
      <c r="AO1545" s="24">
        <v>1</v>
      </c>
      <c r="AQ1545" s="23" t="s">
        <v>5674</v>
      </c>
      <c r="AR1545" s="23" t="s">
        <v>1877</v>
      </c>
      <c r="AS1545" s="23">
        <v>100.15</v>
      </c>
      <c r="AT1545" s="23">
        <v>1.82</v>
      </c>
      <c r="AU1545" s="23">
        <v>4</v>
      </c>
      <c r="AV1545" s="23">
        <v>-2.1799999999999997</v>
      </c>
      <c r="AW1545" s="23">
        <v>0.23</v>
      </c>
      <c r="AY1545" s="23">
        <v>1000</v>
      </c>
      <c r="AZ1545" s="23">
        <v>1</v>
      </c>
      <c r="BA1545" s="23">
        <v>5</v>
      </c>
      <c r="BC1545" s="23" t="s">
        <v>8293</v>
      </c>
      <c r="BD1545" s="23" t="s">
        <v>8293</v>
      </c>
      <c r="BE1545" s="23" t="s">
        <v>8293</v>
      </c>
      <c r="BF1545" s="23" t="s">
        <v>8330</v>
      </c>
    </row>
    <row r="1546" spans="1:58" s="23" customFormat="1" x14ac:dyDescent="0.2">
      <c r="A1546" s="23" t="s">
        <v>5675</v>
      </c>
      <c r="B1546" s="23" t="s">
        <v>5676</v>
      </c>
      <c r="C1546" s="23" t="s">
        <v>38</v>
      </c>
      <c r="D1546" s="23" t="s">
        <v>38</v>
      </c>
      <c r="E1546" s="23">
        <v>6</v>
      </c>
      <c r="F1546" s="23" t="s">
        <v>38</v>
      </c>
      <c r="G1546" s="23" t="s">
        <v>38</v>
      </c>
      <c r="H1546" s="23">
        <v>10</v>
      </c>
      <c r="I1546" s="23" t="s">
        <v>8264</v>
      </c>
      <c r="J1546" s="23">
        <v>3</v>
      </c>
      <c r="K1546" s="23">
        <v>1</v>
      </c>
      <c r="L1546" s="23" t="s">
        <v>8345</v>
      </c>
      <c r="N1546" s="24" t="b">
        <f t="shared" si="218"/>
        <v>0</v>
      </c>
      <c r="O1546" s="24">
        <f t="shared" si="219"/>
        <v>70</v>
      </c>
      <c r="P1546" s="24">
        <f t="shared" si="220"/>
        <v>3.45</v>
      </c>
      <c r="Q1546" s="24" t="str">
        <f t="shared" si="221"/>
        <v>YES</v>
      </c>
      <c r="R1546" s="24" t="str">
        <f t="shared" si="222"/>
        <v>YES</v>
      </c>
      <c r="S1546" s="24" t="b">
        <f t="shared" si="223"/>
        <v>1</v>
      </c>
      <c r="T1546" s="24" t="b">
        <f t="shared" si="224"/>
        <v>1</v>
      </c>
      <c r="U1546" s="24">
        <f t="shared" si="216"/>
        <v>1529</v>
      </c>
      <c r="V1546" s="24">
        <f t="shared" si="217"/>
        <v>1522</v>
      </c>
      <c r="W1546" s="24"/>
      <c r="X1546" s="23" t="s">
        <v>1480</v>
      </c>
      <c r="Y1546" s="23" t="s">
        <v>42</v>
      </c>
      <c r="AA1546" s="24"/>
      <c r="AB1546" s="24"/>
      <c r="AC1546" s="24"/>
      <c r="AD1546" s="24">
        <v>1</v>
      </c>
      <c r="AE1546" s="24">
        <v>1</v>
      </c>
      <c r="AF1546" s="24">
        <v>1</v>
      </c>
      <c r="AG1546" s="24">
        <v>1</v>
      </c>
      <c r="AH1546" s="24">
        <v>1</v>
      </c>
      <c r="AI1546" s="24">
        <v>1</v>
      </c>
      <c r="AJ1546" s="24">
        <v>3</v>
      </c>
      <c r="AK1546" s="24">
        <v>1</v>
      </c>
      <c r="AL1546" s="24">
        <v>1</v>
      </c>
      <c r="AM1546" s="24">
        <v>1</v>
      </c>
      <c r="AN1546" s="24">
        <v>1</v>
      </c>
      <c r="AO1546" s="24">
        <v>1</v>
      </c>
      <c r="AQ1546" s="23" t="s">
        <v>5677</v>
      </c>
      <c r="AR1546" s="23" t="s">
        <v>954</v>
      </c>
      <c r="AS1546" s="23">
        <v>136.22999999999999</v>
      </c>
      <c r="AT1546" s="23">
        <v>4.17</v>
      </c>
      <c r="AU1546" s="23">
        <v>4</v>
      </c>
      <c r="AV1546" s="23">
        <v>0.16999999999999993</v>
      </c>
      <c r="AW1546" s="23">
        <v>3.36</v>
      </c>
      <c r="AY1546" s="23">
        <v>100</v>
      </c>
      <c r="AZ1546" s="23">
        <v>1</v>
      </c>
      <c r="BA1546" s="23">
        <v>5</v>
      </c>
      <c r="BC1546" s="23" t="s">
        <v>8293</v>
      </c>
      <c r="BD1546" s="23" t="s">
        <v>8293</v>
      </c>
      <c r="BE1546" s="23" t="s">
        <v>8293</v>
      </c>
      <c r="BF1546" s="23" t="s">
        <v>8330</v>
      </c>
    </row>
    <row r="1547" spans="1:58" s="23" customFormat="1" x14ac:dyDescent="0.2">
      <c r="A1547" s="23" t="s">
        <v>5678</v>
      </c>
      <c r="B1547" s="23" t="s">
        <v>5679</v>
      </c>
      <c r="C1547" s="23" t="s">
        <v>38</v>
      </c>
      <c r="D1547" s="23" t="s">
        <v>38</v>
      </c>
      <c r="E1547" s="23">
        <v>6</v>
      </c>
      <c r="F1547" s="23" t="s">
        <v>38</v>
      </c>
      <c r="G1547" s="23" t="s">
        <v>38</v>
      </c>
      <c r="H1547" s="23">
        <v>10</v>
      </c>
      <c r="I1547" s="23" t="s">
        <v>8264</v>
      </c>
      <c r="J1547" s="23">
        <v>3</v>
      </c>
      <c r="K1547" s="23">
        <v>1</v>
      </c>
      <c r="L1547" s="23" t="s">
        <v>8345</v>
      </c>
      <c r="N1547" s="24" t="b">
        <f t="shared" si="218"/>
        <v>0</v>
      </c>
      <c r="O1547" s="24">
        <f t="shared" si="219"/>
        <v>70</v>
      </c>
      <c r="P1547" s="24">
        <f t="shared" si="220"/>
        <v>3.45</v>
      </c>
      <c r="Q1547" s="24" t="str">
        <f t="shared" si="221"/>
        <v>YES</v>
      </c>
      <c r="R1547" s="24" t="str">
        <f t="shared" si="222"/>
        <v>YES</v>
      </c>
      <c r="S1547" s="24" t="b">
        <f t="shared" si="223"/>
        <v>1</v>
      </c>
      <c r="T1547" s="24" t="b">
        <f t="shared" si="224"/>
        <v>1</v>
      </c>
      <c r="U1547" s="24">
        <f t="shared" si="216"/>
        <v>1529</v>
      </c>
      <c r="V1547" s="24">
        <f t="shared" si="217"/>
        <v>1522</v>
      </c>
      <c r="W1547" s="24"/>
      <c r="X1547" s="23" t="s">
        <v>1480</v>
      </c>
      <c r="Y1547" s="23" t="s">
        <v>42</v>
      </c>
      <c r="AA1547" s="24"/>
      <c r="AB1547" s="24"/>
      <c r="AC1547" s="24"/>
      <c r="AD1547" s="24">
        <v>3</v>
      </c>
      <c r="AE1547" s="24">
        <v>3</v>
      </c>
      <c r="AF1547" s="24">
        <v>1</v>
      </c>
      <c r="AG1547" s="24">
        <v>1</v>
      </c>
      <c r="AH1547" s="24">
        <v>1</v>
      </c>
      <c r="AI1547" s="24">
        <v>1</v>
      </c>
      <c r="AJ1547" s="24">
        <v>1</v>
      </c>
      <c r="AK1547" s="24">
        <v>1</v>
      </c>
      <c r="AL1547" s="24">
        <v>3</v>
      </c>
      <c r="AM1547" s="24">
        <v>1</v>
      </c>
      <c r="AN1547" s="24">
        <v>3</v>
      </c>
      <c r="AO1547" s="24">
        <v>1</v>
      </c>
      <c r="AQ1547" s="23" t="s">
        <v>5680</v>
      </c>
      <c r="AR1547" s="23" t="s">
        <v>5681</v>
      </c>
      <c r="AS1547" s="23">
        <v>846.87</v>
      </c>
      <c r="AT1547" s="23">
        <v>5.03</v>
      </c>
      <c r="AU1547" s="23">
        <v>12</v>
      </c>
      <c r="AV1547" s="23">
        <v>-6.97</v>
      </c>
      <c r="AW1547" s="23">
        <v>7.3300000000000001E-7</v>
      </c>
      <c r="AY1547" s="23">
        <v>1000</v>
      </c>
      <c r="AZ1547" s="23">
        <v>1</v>
      </c>
      <c r="BA1547" s="23">
        <v>5</v>
      </c>
      <c r="BC1547" s="23" t="s">
        <v>8293</v>
      </c>
      <c r="BD1547" s="23" t="s">
        <v>8293</v>
      </c>
      <c r="BE1547" s="23" t="s">
        <v>8293</v>
      </c>
      <c r="BF1547" s="23" t="s">
        <v>8330</v>
      </c>
    </row>
    <row r="1548" spans="1:58" s="23" customFormat="1" x14ac:dyDescent="0.2">
      <c r="A1548" s="23" t="s">
        <v>5682</v>
      </c>
      <c r="B1548" s="23" t="s">
        <v>5683</v>
      </c>
      <c r="C1548" s="23" t="s">
        <v>38</v>
      </c>
      <c r="D1548" s="23" t="s">
        <v>38</v>
      </c>
      <c r="E1548" s="23">
        <v>6</v>
      </c>
      <c r="F1548" s="23" t="s">
        <v>38</v>
      </c>
      <c r="G1548" s="23" t="s">
        <v>38</v>
      </c>
      <c r="H1548" s="23">
        <v>10</v>
      </c>
      <c r="I1548" s="23" t="s">
        <v>8264</v>
      </c>
      <c r="J1548" s="23">
        <v>3</v>
      </c>
      <c r="K1548" s="23">
        <v>1</v>
      </c>
      <c r="L1548" s="23" t="s">
        <v>8345</v>
      </c>
      <c r="N1548" s="24" t="b">
        <f t="shared" si="218"/>
        <v>0</v>
      </c>
      <c r="O1548" s="24">
        <f t="shared" si="219"/>
        <v>70</v>
      </c>
      <c r="P1548" s="24">
        <f t="shared" si="220"/>
        <v>3.45</v>
      </c>
      <c r="Q1548" s="24" t="str">
        <f t="shared" si="221"/>
        <v>YES</v>
      </c>
      <c r="R1548" s="24" t="str">
        <f t="shared" si="222"/>
        <v>YES</v>
      </c>
      <c r="S1548" s="24" t="b">
        <f t="shared" si="223"/>
        <v>1</v>
      </c>
      <c r="T1548" s="24" t="b">
        <f t="shared" si="224"/>
        <v>1</v>
      </c>
      <c r="U1548" s="24">
        <f t="shared" si="216"/>
        <v>1529</v>
      </c>
      <c r="V1548" s="24">
        <f t="shared" si="217"/>
        <v>1522</v>
      </c>
      <c r="W1548" s="24"/>
      <c r="X1548" s="23" t="s">
        <v>1480</v>
      </c>
      <c r="Y1548" s="23" t="s">
        <v>42</v>
      </c>
      <c r="AA1548" s="24"/>
      <c r="AB1548" s="24"/>
      <c r="AC1548" s="24"/>
      <c r="AD1548" s="24">
        <v>3</v>
      </c>
      <c r="AE1548" s="24">
        <v>3</v>
      </c>
      <c r="AF1548" s="24">
        <v>3</v>
      </c>
      <c r="AG1548" s="24">
        <v>3</v>
      </c>
      <c r="AH1548" s="24">
        <v>3</v>
      </c>
      <c r="AI1548" s="24">
        <v>3</v>
      </c>
      <c r="AJ1548" s="24">
        <v>3</v>
      </c>
      <c r="AK1548" s="24">
        <v>3</v>
      </c>
      <c r="AL1548" s="24">
        <v>3</v>
      </c>
      <c r="AM1548" s="24">
        <v>3</v>
      </c>
      <c r="AN1548" s="24">
        <v>3</v>
      </c>
      <c r="AO1548" s="24">
        <v>3</v>
      </c>
      <c r="AQ1548" s="23" t="s">
        <v>5684</v>
      </c>
      <c r="AR1548" s="23" t="s">
        <v>3656</v>
      </c>
      <c r="AS1548" s="23">
        <v>156.26</v>
      </c>
      <c r="AT1548" s="23">
        <v>3.66</v>
      </c>
      <c r="AU1548" s="23">
        <v>5.3840000000000003</v>
      </c>
      <c r="AV1548" s="23">
        <v>-1.7240000000000002</v>
      </c>
      <c r="AW1548" s="23">
        <v>1.1100000000000001</v>
      </c>
      <c r="AY1548" s="23">
        <v>10</v>
      </c>
      <c r="AZ1548" s="23">
        <v>1</v>
      </c>
      <c r="BA1548" s="23">
        <v>5</v>
      </c>
      <c r="BC1548" s="23" t="s">
        <v>8293</v>
      </c>
      <c r="BD1548" s="23" t="s">
        <v>8293</v>
      </c>
      <c r="BE1548" s="23" t="s">
        <v>8293</v>
      </c>
      <c r="BF1548" s="23" t="s">
        <v>8330</v>
      </c>
    </row>
    <row r="1549" spans="1:58" s="23" customFormat="1" x14ac:dyDescent="0.2">
      <c r="A1549" s="23" t="s">
        <v>5685</v>
      </c>
      <c r="B1549" s="23" t="s">
        <v>5686</v>
      </c>
      <c r="C1549" s="23" t="s">
        <v>38</v>
      </c>
      <c r="D1549" s="23" t="s">
        <v>38</v>
      </c>
      <c r="E1549" s="23">
        <v>6</v>
      </c>
      <c r="F1549" s="23" t="s">
        <v>38</v>
      </c>
      <c r="G1549" s="23" t="s">
        <v>38</v>
      </c>
      <c r="H1549" s="23">
        <v>10</v>
      </c>
      <c r="I1549" s="23" t="s">
        <v>8264</v>
      </c>
      <c r="J1549" s="23">
        <v>3</v>
      </c>
      <c r="K1549" s="23">
        <v>1</v>
      </c>
      <c r="L1549" s="23" t="s">
        <v>8345</v>
      </c>
      <c r="N1549" s="24" t="b">
        <f t="shared" si="218"/>
        <v>0</v>
      </c>
      <c r="O1549" s="24">
        <f t="shared" si="219"/>
        <v>70</v>
      </c>
      <c r="P1549" s="24">
        <f t="shared" si="220"/>
        <v>3.45</v>
      </c>
      <c r="Q1549" s="24" t="str">
        <f t="shared" si="221"/>
        <v>YES</v>
      </c>
      <c r="R1549" s="24" t="str">
        <f t="shared" si="222"/>
        <v>YES</v>
      </c>
      <c r="S1549" s="24" t="b">
        <f t="shared" si="223"/>
        <v>1</v>
      </c>
      <c r="T1549" s="24" t="b">
        <f t="shared" si="224"/>
        <v>1</v>
      </c>
      <c r="U1549" s="24">
        <f t="shared" si="216"/>
        <v>1529</v>
      </c>
      <c r="V1549" s="24">
        <f t="shared" si="217"/>
        <v>1522</v>
      </c>
      <c r="W1549" s="24"/>
      <c r="X1549" s="23" t="s">
        <v>1480</v>
      </c>
      <c r="Y1549" s="23" t="s">
        <v>42</v>
      </c>
      <c r="AA1549" s="24"/>
      <c r="AB1549" s="24"/>
      <c r="AC1549" s="24"/>
      <c r="AD1549" s="24">
        <v>3</v>
      </c>
      <c r="AE1549" s="24">
        <v>3</v>
      </c>
      <c r="AF1549" s="24">
        <v>3</v>
      </c>
      <c r="AG1549" s="24">
        <v>3</v>
      </c>
      <c r="AH1549" s="24">
        <v>3</v>
      </c>
      <c r="AI1549" s="24">
        <v>3</v>
      </c>
      <c r="AJ1549" s="24">
        <v>3</v>
      </c>
      <c r="AK1549" s="24">
        <v>3</v>
      </c>
      <c r="AL1549" s="24">
        <v>3</v>
      </c>
      <c r="AM1549" s="24">
        <v>3</v>
      </c>
      <c r="AN1549" s="24">
        <v>3</v>
      </c>
      <c r="AO1549" s="24">
        <v>3</v>
      </c>
      <c r="AQ1549" s="23" t="s">
        <v>5687</v>
      </c>
      <c r="AR1549" s="23" t="s">
        <v>5688</v>
      </c>
      <c r="AS1549" s="23">
        <v>145.19</v>
      </c>
      <c r="AT1549" s="23">
        <v>3</v>
      </c>
      <c r="AU1549" s="23">
        <v>5.3840000000000003</v>
      </c>
      <c r="AV1549" s="23">
        <v>-2.3840000000000003</v>
      </c>
      <c r="AW1549" s="23">
        <v>1.02</v>
      </c>
      <c r="AY1549" s="23">
        <v>10</v>
      </c>
      <c r="AZ1549" s="23">
        <v>1</v>
      </c>
      <c r="BA1549" s="23">
        <v>5</v>
      </c>
      <c r="BC1549" s="23" t="s">
        <v>8293</v>
      </c>
      <c r="BD1549" s="23" t="s">
        <v>8293</v>
      </c>
      <c r="BE1549" s="23" t="s">
        <v>8293</v>
      </c>
      <c r="BF1549" s="23" t="s">
        <v>8330</v>
      </c>
    </row>
    <row r="1550" spans="1:58" s="23" customFormat="1" x14ac:dyDescent="0.2">
      <c r="A1550" s="23" t="s">
        <v>5689</v>
      </c>
      <c r="B1550" s="23" t="s">
        <v>5690</v>
      </c>
      <c r="C1550" s="23" t="s">
        <v>38</v>
      </c>
      <c r="D1550" s="23" t="s">
        <v>38</v>
      </c>
      <c r="E1550" s="23">
        <v>6</v>
      </c>
      <c r="F1550" s="23" t="s">
        <v>38</v>
      </c>
      <c r="G1550" s="23" t="s">
        <v>38</v>
      </c>
      <c r="H1550" s="23">
        <v>10</v>
      </c>
      <c r="I1550" s="23" t="s">
        <v>8264</v>
      </c>
      <c r="J1550" s="23">
        <v>3</v>
      </c>
      <c r="K1550" s="23">
        <v>1</v>
      </c>
      <c r="L1550" s="23" t="s">
        <v>8345</v>
      </c>
      <c r="N1550" s="24" t="b">
        <f t="shared" si="218"/>
        <v>0</v>
      </c>
      <c r="O1550" s="24">
        <f t="shared" si="219"/>
        <v>70</v>
      </c>
      <c r="P1550" s="24">
        <f t="shared" si="220"/>
        <v>3.45</v>
      </c>
      <c r="Q1550" s="24" t="str">
        <f t="shared" si="221"/>
        <v>YES</v>
      </c>
      <c r="R1550" s="24" t="str">
        <f t="shared" si="222"/>
        <v>YES</v>
      </c>
      <c r="S1550" s="24" t="b">
        <f t="shared" si="223"/>
        <v>1</v>
      </c>
      <c r="T1550" s="24" t="b">
        <f t="shared" si="224"/>
        <v>1</v>
      </c>
      <c r="U1550" s="24">
        <f t="shared" si="216"/>
        <v>1529</v>
      </c>
      <c r="V1550" s="24">
        <f t="shared" si="217"/>
        <v>1522</v>
      </c>
      <c r="W1550" s="24"/>
      <c r="X1550" s="23" t="s">
        <v>1480</v>
      </c>
      <c r="Y1550" s="23" t="s">
        <v>42</v>
      </c>
      <c r="AA1550" s="24"/>
      <c r="AB1550" s="24"/>
      <c r="AC1550" s="24"/>
      <c r="AD1550" s="24">
        <v>3</v>
      </c>
      <c r="AE1550" s="24">
        <v>3</v>
      </c>
      <c r="AF1550" s="24">
        <v>3</v>
      </c>
      <c r="AG1550" s="24">
        <v>3</v>
      </c>
      <c r="AH1550" s="24">
        <v>1</v>
      </c>
      <c r="AI1550" s="24">
        <v>3</v>
      </c>
      <c r="AJ1550" s="24">
        <v>1</v>
      </c>
      <c r="AK1550" s="24">
        <v>1</v>
      </c>
      <c r="AL1550" s="24">
        <v>3</v>
      </c>
      <c r="AM1550" s="24">
        <v>3</v>
      </c>
      <c r="AN1550" s="24">
        <v>3</v>
      </c>
      <c r="AO1550" s="24">
        <v>3</v>
      </c>
      <c r="AQ1550" s="23" t="s">
        <v>5691</v>
      </c>
      <c r="AR1550" s="23" t="s">
        <v>4404</v>
      </c>
      <c r="AS1550" s="23">
        <v>154.24</v>
      </c>
      <c r="AT1550" s="23">
        <v>3.05</v>
      </c>
      <c r="AU1550" s="23">
        <v>5.2370000000000001</v>
      </c>
      <c r="AV1550" s="23">
        <v>-2.1870000000000003</v>
      </c>
      <c r="AW1550" s="23">
        <v>0.48199999999999998</v>
      </c>
      <c r="AY1550" s="23">
        <v>1000</v>
      </c>
      <c r="AZ1550" s="23">
        <v>1</v>
      </c>
      <c r="BA1550" s="23">
        <v>5</v>
      </c>
      <c r="BC1550" s="23" t="s">
        <v>8293</v>
      </c>
      <c r="BD1550" s="23" t="s">
        <v>8293</v>
      </c>
      <c r="BE1550" s="23" t="s">
        <v>8293</v>
      </c>
      <c r="BF1550" s="23" t="s">
        <v>8330</v>
      </c>
    </row>
    <row r="1551" spans="1:58" s="23" customFormat="1" x14ac:dyDescent="0.2">
      <c r="A1551" s="23" t="s">
        <v>5692</v>
      </c>
      <c r="B1551" s="23" t="s">
        <v>5693</v>
      </c>
      <c r="C1551" s="23" t="s">
        <v>38</v>
      </c>
      <c r="D1551" s="23" t="s">
        <v>38</v>
      </c>
      <c r="E1551" s="23">
        <v>6</v>
      </c>
      <c r="F1551" s="23" t="s">
        <v>38</v>
      </c>
      <c r="G1551" s="23" t="s">
        <v>38</v>
      </c>
      <c r="H1551" s="23">
        <v>10</v>
      </c>
      <c r="I1551" s="23" t="s">
        <v>8264</v>
      </c>
      <c r="J1551" s="23">
        <v>3</v>
      </c>
      <c r="K1551" s="23">
        <v>1</v>
      </c>
      <c r="L1551" s="23" t="s">
        <v>8345</v>
      </c>
      <c r="N1551" s="24" t="b">
        <f t="shared" si="218"/>
        <v>0</v>
      </c>
      <c r="O1551" s="24">
        <f t="shared" si="219"/>
        <v>70</v>
      </c>
      <c r="P1551" s="24">
        <f t="shared" si="220"/>
        <v>3.45</v>
      </c>
      <c r="Q1551" s="24" t="str">
        <f t="shared" si="221"/>
        <v>YES</v>
      </c>
      <c r="R1551" s="24" t="str">
        <f t="shared" si="222"/>
        <v>YES</v>
      </c>
      <c r="S1551" s="24" t="b">
        <f t="shared" si="223"/>
        <v>1</v>
      </c>
      <c r="T1551" s="24" t="b">
        <f t="shared" si="224"/>
        <v>1</v>
      </c>
      <c r="U1551" s="24">
        <f t="shared" si="216"/>
        <v>1529</v>
      </c>
      <c r="V1551" s="24">
        <f t="shared" si="217"/>
        <v>1522</v>
      </c>
      <c r="W1551" s="24"/>
      <c r="X1551" s="23" t="s">
        <v>1480</v>
      </c>
      <c r="Y1551" s="23" t="s">
        <v>42</v>
      </c>
      <c r="AA1551" s="24"/>
      <c r="AB1551" s="24"/>
      <c r="AC1551" s="24"/>
      <c r="AD1551" s="24">
        <v>3</v>
      </c>
      <c r="AE1551" s="24">
        <v>3</v>
      </c>
      <c r="AF1551" s="24">
        <v>3</v>
      </c>
      <c r="AG1551" s="24">
        <v>3</v>
      </c>
      <c r="AH1551" s="24">
        <v>3</v>
      </c>
      <c r="AI1551" s="24">
        <v>3</v>
      </c>
      <c r="AJ1551" s="24">
        <v>3</v>
      </c>
      <c r="AK1551" s="24">
        <v>3</v>
      </c>
      <c r="AL1551" s="24">
        <v>3</v>
      </c>
      <c r="AM1551" s="24">
        <v>3</v>
      </c>
      <c r="AN1551" s="24">
        <v>3</v>
      </c>
      <c r="AO1551" s="24">
        <v>3</v>
      </c>
      <c r="AQ1551" s="23" t="s">
        <v>5478</v>
      </c>
      <c r="AR1551" s="23" t="s">
        <v>5085</v>
      </c>
      <c r="AS1551" s="23">
        <v>192.29</v>
      </c>
      <c r="AT1551" s="23">
        <v>3.84</v>
      </c>
      <c r="AU1551" s="23">
        <v>6.3209999999999997</v>
      </c>
      <c r="AV1551" s="23">
        <v>-2.4809999999999999</v>
      </c>
      <c r="AW1551" s="23">
        <v>1.38</v>
      </c>
      <c r="AY1551" s="23">
        <v>1000</v>
      </c>
      <c r="AZ1551" s="23">
        <v>1</v>
      </c>
      <c r="BA1551" s="23">
        <v>5</v>
      </c>
      <c r="BC1551" s="23" t="s">
        <v>8293</v>
      </c>
      <c r="BD1551" s="23" t="s">
        <v>8293</v>
      </c>
      <c r="BE1551" s="23" t="s">
        <v>8293</v>
      </c>
      <c r="BF1551" s="23" t="s">
        <v>8330</v>
      </c>
    </row>
    <row r="1552" spans="1:58" s="23" customFormat="1" x14ac:dyDescent="0.2">
      <c r="A1552" s="23" t="s">
        <v>5694</v>
      </c>
      <c r="B1552" s="23" t="s">
        <v>5695</v>
      </c>
      <c r="C1552" s="23" t="s">
        <v>38</v>
      </c>
      <c r="D1552" s="23" t="s">
        <v>38</v>
      </c>
      <c r="E1552" s="23">
        <v>6</v>
      </c>
      <c r="F1552" s="23" t="s">
        <v>38</v>
      </c>
      <c r="G1552" s="23" t="s">
        <v>38</v>
      </c>
      <c r="H1552" s="23">
        <v>10</v>
      </c>
      <c r="I1552" s="23" t="s">
        <v>8264</v>
      </c>
      <c r="J1552" s="23">
        <v>3</v>
      </c>
      <c r="K1552" s="23">
        <v>1</v>
      </c>
      <c r="L1552" s="23" t="s">
        <v>8345</v>
      </c>
      <c r="N1552" s="24" t="b">
        <f t="shared" si="218"/>
        <v>0</v>
      </c>
      <c r="O1552" s="24">
        <f t="shared" si="219"/>
        <v>70</v>
      </c>
      <c r="P1552" s="24">
        <f t="shared" si="220"/>
        <v>3.45</v>
      </c>
      <c r="Q1552" s="24" t="str">
        <f t="shared" si="221"/>
        <v>YES</v>
      </c>
      <c r="R1552" s="24" t="str">
        <f t="shared" si="222"/>
        <v>YES</v>
      </c>
      <c r="S1552" s="24" t="b">
        <f t="shared" si="223"/>
        <v>1</v>
      </c>
      <c r="T1552" s="24" t="b">
        <f t="shared" si="224"/>
        <v>1</v>
      </c>
      <c r="U1552" s="24">
        <f t="shared" si="216"/>
        <v>1529</v>
      </c>
      <c r="V1552" s="24">
        <f t="shared" si="217"/>
        <v>1522</v>
      </c>
      <c r="W1552" s="24"/>
      <c r="X1552" s="23" t="s">
        <v>1480</v>
      </c>
      <c r="Y1552" s="23" t="s">
        <v>42</v>
      </c>
      <c r="AA1552" s="24"/>
      <c r="AB1552" s="24"/>
      <c r="AC1552" s="24"/>
      <c r="AD1552" s="24">
        <v>3</v>
      </c>
      <c r="AE1552" s="24">
        <v>3</v>
      </c>
      <c r="AF1552" s="24">
        <v>3</v>
      </c>
      <c r="AG1552" s="24">
        <v>3</v>
      </c>
      <c r="AH1552" s="24">
        <v>3</v>
      </c>
      <c r="AI1552" s="24">
        <v>3</v>
      </c>
      <c r="AJ1552" s="24">
        <v>3</v>
      </c>
      <c r="AK1552" s="24">
        <v>3</v>
      </c>
      <c r="AL1552" s="24">
        <v>3</v>
      </c>
      <c r="AM1552" s="24">
        <v>3</v>
      </c>
      <c r="AN1552" s="24">
        <v>3</v>
      </c>
      <c r="AO1552" s="24">
        <v>3</v>
      </c>
      <c r="AQ1552" s="23" t="s">
        <v>5696</v>
      </c>
      <c r="AR1552" s="23" t="s">
        <v>1030</v>
      </c>
      <c r="AS1552" s="23">
        <v>149.22999999999999</v>
      </c>
      <c r="AT1552" s="23">
        <v>3.33</v>
      </c>
      <c r="AU1552" s="23">
        <v>5.5880000000000001</v>
      </c>
      <c r="AV1552" s="23">
        <v>-2.258</v>
      </c>
      <c r="AW1552" s="23">
        <v>0.84299999999999997</v>
      </c>
      <c r="AY1552" s="23">
        <v>10</v>
      </c>
      <c r="AZ1552" s="23">
        <v>1</v>
      </c>
      <c r="BA1552" s="23">
        <v>5</v>
      </c>
      <c r="BC1552" s="23" t="s">
        <v>8293</v>
      </c>
      <c r="BD1552" s="23" t="s">
        <v>8293</v>
      </c>
      <c r="BE1552" s="23" t="s">
        <v>8293</v>
      </c>
      <c r="BF1552" s="23" t="s">
        <v>8330</v>
      </c>
    </row>
    <row r="1553" spans="1:58" s="23" customFormat="1" x14ac:dyDescent="0.2">
      <c r="A1553" s="23" t="s">
        <v>5697</v>
      </c>
      <c r="B1553" s="23" t="s">
        <v>5698</v>
      </c>
      <c r="C1553" s="23" t="s">
        <v>38</v>
      </c>
      <c r="D1553" s="23" t="s">
        <v>38</v>
      </c>
      <c r="E1553" s="23">
        <v>6</v>
      </c>
      <c r="F1553" s="23" t="s">
        <v>38</v>
      </c>
      <c r="G1553" s="23" t="s">
        <v>38</v>
      </c>
      <c r="H1553" s="23">
        <v>10</v>
      </c>
      <c r="I1553" s="23" t="s">
        <v>8264</v>
      </c>
      <c r="J1553" s="23">
        <v>3</v>
      </c>
      <c r="K1553" s="23">
        <v>1</v>
      </c>
      <c r="L1553" s="23" t="s">
        <v>8342</v>
      </c>
      <c r="N1553" s="24" t="b">
        <f t="shared" si="218"/>
        <v>0</v>
      </c>
      <c r="O1553" s="24">
        <f t="shared" si="219"/>
        <v>70</v>
      </c>
      <c r="P1553" s="24">
        <f t="shared" si="220"/>
        <v>3.45</v>
      </c>
      <c r="Q1553" s="24" t="str">
        <f t="shared" si="221"/>
        <v>YES</v>
      </c>
      <c r="R1553" s="24" t="str">
        <f t="shared" si="222"/>
        <v>YES</v>
      </c>
      <c r="S1553" s="24" t="b">
        <f t="shared" si="223"/>
        <v>1</v>
      </c>
      <c r="T1553" s="24" t="b">
        <f t="shared" si="224"/>
        <v>1</v>
      </c>
      <c r="U1553" s="24">
        <f t="shared" si="216"/>
        <v>1529</v>
      </c>
      <c r="V1553" s="24">
        <f t="shared" si="217"/>
        <v>1522</v>
      </c>
      <c r="W1553" s="24"/>
      <c r="X1553" s="23" t="s">
        <v>1475</v>
      </c>
      <c r="Y1553" s="23" t="s">
        <v>95</v>
      </c>
      <c r="AA1553" s="24"/>
      <c r="AB1553" s="24"/>
      <c r="AC1553" s="24"/>
      <c r="AD1553" s="24">
        <v>1</v>
      </c>
      <c r="AE1553" s="24">
        <v>1</v>
      </c>
      <c r="AF1553" s="24">
        <v>1</v>
      </c>
      <c r="AG1553" s="24">
        <v>1</v>
      </c>
      <c r="AH1553" s="24">
        <v>1</v>
      </c>
      <c r="AI1553" s="24">
        <v>1</v>
      </c>
      <c r="AJ1553" s="24">
        <v>1</v>
      </c>
      <c r="AK1553" s="24">
        <v>1</v>
      </c>
      <c r="AL1553" s="24">
        <v>3</v>
      </c>
      <c r="AM1553" s="24">
        <v>1</v>
      </c>
      <c r="AN1553" s="24">
        <v>3</v>
      </c>
      <c r="AO1553" s="24">
        <v>1</v>
      </c>
      <c r="AQ1553" s="23" t="s">
        <v>5699</v>
      </c>
      <c r="AR1553" s="23" t="s">
        <v>900</v>
      </c>
      <c r="AS1553" s="23">
        <v>96.941999999999993</v>
      </c>
      <c r="AT1553" s="23">
        <v>1.86</v>
      </c>
      <c r="AU1553" s="23">
        <v>4</v>
      </c>
      <c r="AV1553" s="23">
        <v>-2.1399999999999997</v>
      </c>
      <c r="AW1553" s="23">
        <v>0.56000000000000005</v>
      </c>
      <c r="AY1553" s="23">
        <v>1000</v>
      </c>
      <c r="AZ1553" s="23">
        <v>1</v>
      </c>
      <c r="BA1553" s="23">
        <v>5</v>
      </c>
      <c r="BC1553" s="23" t="s">
        <v>8293</v>
      </c>
      <c r="BD1553" s="23" t="s">
        <v>8293</v>
      </c>
      <c r="BE1553" s="23" t="s">
        <v>8293</v>
      </c>
      <c r="BF1553" s="23" t="s">
        <v>8330</v>
      </c>
    </row>
    <row r="1554" spans="1:58" s="23" customFormat="1" x14ac:dyDescent="0.2">
      <c r="A1554" s="23" t="s">
        <v>5700</v>
      </c>
      <c r="B1554" s="23" t="s">
        <v>5701</v>
      </c>
      <c r="C1554" s="23" t="s">
        <v>38</v>
      </c>
      <c r="D1554" s="23" t="s">
        <v>38</v>
      </c>
      <c r="E1554" s="23">
        <v>6</v>
      </c>
      <c r="F1554" s="23" t="s">
        <v>38</v>
      </c>
      <c r="G1554" s="23" t="s">
        <v>38</v>
      </c>
      <c r="H1554" s="23">
        <v>10</v>
      </c>
      <c r="I1554" s="23" t="s">
        <v>8264</v>
      </c>
      <c r="J1554" s="23">
        <v>3</v>
      </c>
      <c r="K1554" s="23">
        <v>1</v>
      </c>
      <c r="L1554" s="23" t="s">
        <v>8345</v>
      </c>
      <c r="N1554" s="24" t="b">
        <f t="shared" si="218"/>
        <v>0</v>
      </c>
      <c r="O1554" s="24">
        <f t="shared" si="219"/>
        <v>70</v>
      </c>
      <c r="P1554" s="24">
        <f t="shared" si="220"/>
        <v>3.45</v>
      </c>
      <c r="Q1554" s="24" t="str">
        <f t="shared" si="221"/>
        <v>YES</v>
      </c>
      <c r="R1554" s="24" t="str">
        <f t="shared" si="222"/>
        <v>YES</v>
      </c>
      <c r="S1554" s="24" t="b">
        <f t="shared" si="223"/>
        <v>1</v>
      </c>
      <c r="T1554" s="24" t="b">
        <f t="shared" si="224"/>
        <v>1</v>
      </c>
      <c r="U1554" s="24">
        <f t="shared" si="216"/>
        <v>1529</v>
      </c>
      <c r="V1554" s="24">
        <f t="shared" si="217"/>
        <v>1522</v>
      </c>
      <c r="W1554" s="24"/>
      <c r="X1554" s="23" t="s">
        <v>1480</v>
      </c>
      <c r="Y1554" s="23" t="s">
        <v>42</v>
      </c>
      <c r="AA1554" s="24"/>
      <c r="AB1554" s="24"/>
      <c r="AC1554" s="24"/>
      <c r="AD1554" s="24">
        <v>1</v>
      </c>
      <c r="AE1554" s="24">
        <v>1</v>
      </c>
      <c r="AF1554" s="24">
        <v>3</v>
      </c>
      <c r="AG1554" s="24">
        <v>3</v>
      </c>
      <c r="AH1554" s="24">
        <v>1</v>
      </c>
      <c r="AI1554" s="24">
        <v>3</v>
      </c>
      <c r="AJ1554" s="24">
        <v>3</v>
      </c>
      <c r="AK1554" s="24">
        <v>1</v>
      </c>
      <c r="AL1554" s="24">
        <v>1</v>
      </c>
      <c r="AM1554" s="24">
        <v>1</v>
      </c>
      <c r="AN1554" s="24">
        <v>1</v>
      </c>
      <c r="AO1554" s="24">
        <v>1</v>
      </c>
      <c r="AQ1554" s="23" t="s">
        <v>5702</v>
      </c>
      <c r="AR1554" s="23" t="s">
        <v>5494</v>
      </c>
      <c r="AS1554" s="23">
        <v>196.28</v>
      </c>
      <c r="AT1554" s="23">
        <v>3.19</v>
      </c>
      <c r="AU1554" s="23">
        <v>4.423</v>
      </c>
      <c r="AV1554" s="23">
        <v>-1.2330000000000001</v>
      </c>
      <c r="AW1554" s="23">
        <v>0.88100000000000001</v>
      </c>
      <c r="AY1554" s="23">
        <v>10</v>
      </c>
      <c r="AZ1554" s="23">
        <v>1</v>
      </c>
      <c r="BA1554" s="23">
        <v>5</v>
      </c>
      <c r="BC1554" s="23" t="s">
        <v>8293</v>
      </c>
      <c r="BD1554" s="23" t="s">
        <v>8293</v>
      </c>
      <c r="BE1554" s="23" t="s">
        <v>8293</v>
      </c>
      <c r="BF1554" s="23" t="s">
        <v>8330</v>
      </c>
    </row>
    <row r="1555" spans="1:58" s="23" customFormat="1" x14ac:dyDescent="0.2">
      <c r="A1555" s="23" t="s">
        <v>5703</v>
      </c>
      <c r="B1555" s="23" t="s">
        <v>5704</v>
      </c>
      <c r="C1555" s="23" t="s">
        <v>38</v>
      </c>
      <c r="D1555" s="23" t="s">
        <v>38</v>
      </c>
      <c r="E1555" s="23">
        <v>6</v>
      </c>
      <c r="F1555" s="23" t="s">
        <v>38</v>
      </c>
      <c r="G1555" s="23" t="s">
        <v>38</v>
      </c>
      <c r="H1555" s="23">
        <v>10</v>
      </c>
      <c r="I1555" s="23" t="s">
        <v>8264</v>
      </c>
      <c r="J1555" s="23">
        <v>3</v>
      </c>
      <c r="K1555" s="23">
        <v>1</v>
      </c>
      <c r="L1555" s="23" t="s">
        <v>8342</v>
      </c>
      <c r="N1555" s="24" t="b">
        <f t="shared" si="218"/>
        <v>0</v>
      </c>
      <c r="O1555" s="24">
        <f t="shared" si="219"/>
        <v>70</v>
      </c>
      <c r="P1555" s="24">
        <f t="shared" si="220"/>
        <v>3.45</v>
      </c>
      <c r="Q1555" s="24" t="str">
        <f t="shared" si="221"/>
        <v>YES</v>
      </c>
      <c r="R1555" s="24" t="str">
        <f t="shared" si="222"/>
        <v>YES</v>
      </c>
      <c r="S1555" s="24" t="b">
        <f t="shared" si="223"/>
        <v>1</v>
      </c>
      <c r="T1555" s="24" t="b">
        <f t="shared" si="224"/>
        <v>1</v>
      </c>
      <c r="U1555" s="24">
        <f t="shared" si="216"/>
        <v>1529</v>
      </c>
      <c r="V1555" s="24">
        <f t="shared" si="217"/>
        <v>1522</v>
      </c>
      <c r="W1555" s="24"/>
      <c r="X1555" s="23" t="s">
        <v>1475</v>
      </c>
      <c r="Y1555" s="23" t="s">
        <v>41</v>
      </c>
      <c r="AA1555" s="24"/>
      <c r="AB1555" s="24"/>
      <c r="AC1555" s="24"/>
      <c r="AD1555" s="24">
        <v>3</v>
      </c>
      <c r="AE1555" s="24">
        <v>3</v>
      </c>
      <c r="AF1555" s="24">
        <v>1</v>
      </c>
      <c r="AG1555" s="24">
        <v>3</v>
      </c>
      <c r="AH1555" s="24">
        <v>1</v>
      </c>
      <c r="AI1555" s="24">
        <v>3</v>
      </c>
      <c r="AJ1555" s="24">
        <v>1</v>
      </c>
      <c r="AK1555" s="24">
        <v>1</v>
      </c>
      <c r="AL1555" s="24">
        <v>3</v>
      </c>
      <c r="AM1555" s="24">
        <v>3</v>
      </c>
      <c r="AN1555" s="24">
        <v>3</v>
      </c>
      <c r="AO1555" s="24">
        <v>3</v>
      </c>
      <c r="AQ1555" s="23" t="s">
        <v>5705</v>
      </c>
      <c r="AR1555" s="23" t="s">
        <v>5706</v>
      </c>
      <c r="AS1555" s="23">
        <v>194.2</v>
      </c>
      <c r="AT1555" s="23">
        <v>1.81</v>
      </c>
      <c r="AU1555" s="23">
        <v>4.9429999999999996</v>
      </c>
      <c r="AV1555" s="23">
        <v>-3.1329999999999996</v>
      </c>
      <c r="AW1555" s="23">
        <v>0.16800000000000001</v>
      </c>
      <c r="AY1555" s="23">
        <v>1000</v>
      </c>
      <c r="AZ1555" s="23">
        <v>1</v>
      </c>
      <c r="BA1555" s="23">
        <v>5</v>
      </c>
      <c r="BC1555" s="23" t="s">
        <v>8293</v>
      </c>
      <c r="BD1555" s="23" t="s">
        <v>8293</v>
      </c>
      <c r="BE1555" s="23" t="s">
        <v>8293</v>
      </c>
      <c r="BF1555" s="23" t="s">
        <v>8330</v>
      </c>
    </row>
    <row r="1556" spans="1:58" s="23" customFormat="1" x14ac:dyDescent="0.2">
      <c r="A1556" s="23" t="s">
        <v>5707</v>
      </c>
      <c r="B1556" s="23" t="s">
        <v>5708</v>
      </c>
      <c r="C1556" s="23" t="s">
        <v>38</v>
      </c>
      <c r="D1556" s="23" t="s">
        <v>38</v>
      </c>
      <c r="E1556" s="23">
        <v>6</v>
      </c>
      <c r="F1556" s="23" t="s">
        <v>38</v>
      </c>
      <c r="G1556" s="23" t="s">
        <v>38</v>
      </c>
      <c r="H1556" s="23">
        <v>10</v>
      </c>
      <c r="I1556" s="23" t="s">
        <v>8264</v>
      </c>
      <c r="J1556" s="23">
        <v>3</v>
      </c>
      <c r="K1556" s="23">
        <v>1</v>
      </c>
      <c r="L1556" s="23" t="s">
        <v>8345</v>
      </c>
      <c r="N1556" s="24" t="b">
        <f t="shared" si="218"/>
        <v>0</v>
      </c>
      <c r="O1556" s="24">
        <f t="shared" si="219"/>
        <v>70</v>
      </c>
      <c r="P1556" s="24">
        <f t="shared" si="220"/>
        <v>3.45</v>
      </c>
      <c r="Q1556" s="24" t="str">
        <f t="shared" si="221"/>
        <v>YES</v>
      </c>
      <c r="R1556" s="24" t="str">
        <f t="shared" si="222"/>
        <v>YES</v>
      </c>
      <c r="S1556" s="24" t="b">
        <f t="shared" si="223"/>
        <v>1</v>
      </c>
      <c r="T1556" s="24" t="b">
        <f t="shared" si="224"/>
        <v>1</v>
      </c>
      <c r="U1556" s="24">
        <f t="shared" si="216"/>
        <v>1529</v>
      </c>
      <c r="V1556" s="24">
        <f t="shared" si="217"/>
        <v>1522</v>
      </c>
      <c r="W1556" s="24"/>
      <c r="X1556" s="23" t="s">
        <v>1480</v>
      </c>
      <c r="Y1556" s="23" t="s">
        <v>42</v>
      </c>
      <c r="AA1556" s="24"/>
      <c r="AB1556" s="24"/>
      <c r="AC1556" s="24"/>
      <c r="AD1556" s="24">
        <v>3</v>
      </c>
      <c r="AE1556" s="24">
        <v>3</v>
      </c>
      <c r="AF1556" s="24">
        <v>3</v>
      </c>
      <c r="AG1556" s="24">
        <v>3</v>
      </c>
      <c r="AH1556" s="24">
        <v>3</v>
      </c>
      <c r="AI1556" s="24">
        <v>3</v>
      </c>
      <c r="AJ1556" s="24">
        <v>3</v>
      </c>
      <c r="AK1556" s="24">
        <v>3</v>
      </c>
      <c r="AL1556" s="24">
        <v>1</v>
      </c>
      <c r="AM1556" s="24">
        <v>3</v>
      </c>
      <c r="AN1556" s="24">
        <v>1</v>
      </c>
      <c r="AO1556" s="24">
        <v>3</v>
      </c>
      <c r="AQ1556" s="23" t="s">
        <v>5709</v>
      </c>
      <c r="AR1556" s="23" t="s">
        <v>5710</v>
      </c>
      <c r="AS1556" s="23">
        <v>204.34</v>
      </c>
      <c r="AT1556" s="23">
        <v>7.17</v>
      </c>
      <c r="AU1556" s="23">
        <v>5.2080000000000002</v>
      </c>
      <c r="AV1556" s="23">
        <v>1.9619999999999997</v>
      </c>
      <c r="AW1556" s="23">
        <v>46.5</v>
      </c>
      <c r="AY1556" s="23">
        <v>10</v>
      </c>
      <c r="AZ1556" s="23">
        <v>1</v>
      </c>
      <c r="BA1556" s="23">
        <v>5</v>
      </c>
      <c r="BC1556" s="23" t="s">
        <v>8293</v>
      </c>
      <c r="BD1556" s="23" t="s">
        <v>8293</v>
      </c>
      <c r="BE1556" s="23" t="s">
        <v>8293</v>
      </c>
      <c r="BF1556" s="23" t="s">
        <v>8330</v>
      </c>
    </row>
    <row r="1557" spans="1:58" s="23" customFormat="1" x14ac:dyDescent="0.2">
      <c r="A1557" s="23" t="s">
        <v>5711</v>
      </c>
      <c r="B1557" s="23" t="s">
        <v>5712</v>
      </c>
      <c r="C1557" s="23" t="s">
        <v>38</v>
      </c>
      <c r="D1557" s="23" t="s">
        <v>38</v>
      </c>
      <c r="E1557" s="23">
        <v>6</v>
      </c>
      <c r="F1557" s="23" t="s">
        <v>38</v>
      </c>
      <c r="G1557" s="23" t="s">
        <v>38</v>
      </c>
      <c r="H1557" s="23">
        <v>10</v>
      </c>
      <c r="I1557" s="23" t="s">
        <v>8264</v>
      </c>
      <c r="J1557" s="23">
        <v>3</v>
      </c>
      <c r="K1557" s="23">
        <v>1</v>
      </c>
      <c r="L1557" s="23" t="s">
        <v>8345</v>
      </c>
      <c r="N1557" s="24" t="b">
        <f t="shared" si="218"/>
        <v>0</v>
      </c>
      <c r="O1557" s="24">
        <f t="shared" si="219"/>
        <v>70</v>
      </c>
      <c r="P1557" s="24">
        <f t="shared" si="220"/>
        <v>3.45</v>
      </c>
      <c r="Q1557" s="24" t="str">
        <f t="shared" si="221"/>
        <v>YES</v>
      </c>
      <c r="R1557" s="24" t="str">
        <f t="shared" si="222"/>
        <v>YES</v>
      </c>
      <c r="S1557" s="24" t="b">
        <f t="shared" si="223"/>
        <v>1</v>
      </c>
      <c r="T1557" s="24" t="b">
        <f t="shared" si="224"/>
        <v>1</v>
      </c>
      <c r="U1557" s="24">
        <f t="shared" si="216"/>
        <v>1529</v>
      </c>
      <c r="V1557" s="24">
        <f t="shared" si="217"/>
        <v>1522</v>
      </c>
      <c r="W1557" s="24"/>
      <c r="X1557" s="23" t="s">
        <v>1480</v>
      </c>
      <c r="Y1557" s="23" t="s">
        <v>42</v>
      </c>
      <c r="AA1557" s="24"/>
      <c r="AB1557" s="24"/>
      <c r="AC1557" s="24"/>
      <c r="AD1557" s="24">
        <v>3</v>
      </c>
      <c r="AE1557" s="24">
        <v>3</v>
      </c>
      <c r="AF1557" s="24">
        <v>3</v>
      </c>
      <c r="AG1557" s="24">
        <v>3</v>
      </c>
      <c r="AH1557" s="24">
        <v>3</v>
      </c>
      <c r="AI1557" s="24">
        <v>3</v>
      </c>
      <c r="AJ1557" s="24">
        <v>3</v>
      </c>
      <c r="AK1557" s="24">
        <v>3</v>
      </c>
      <c r="AL1557" s="24">
        <v>3</v>
      </c>
      <c r="AM1557" s="24">
        <v>3</v>
      </c>
      <c r="AN1557" s="24">
        <v>3</v>
      </c>
      <c r="AO1557" s="24">
        <v>3</v>
      </c>
      <c r="AQ1557" s="23" t="s">
        <v>5713</v>
      </c>
      <c r="AR1557" s="23" t="s">
        <v>495</v>
      </c>
      <c r="AS1557" s="23">
        <v>220.34</v>
      </c>
      <c r="AT1557" s="23">
        <v>3.81</v>
      </c>
      <c r="AU1557" s="23">
        <v>6.0949999999999998</v>
      </c>
      <c r="AV1557" s="23">
        <v>-2.2849999999999997</v>
      </c>
      <c r="AW1557" s="23">
        <v>1.35</v>
      </c>
      <c r="AY1557" s="23">
        <v>100</v>
      </c>
      <c r="AZ1557" s="23">
        <v>1</v>
      </c>
      <c r="BA1557" s="23">
        <v>5</v>
      </c>
      <c r="BC1557" s="23" t="s">
        <v>8293</v>
      </c>
      <c r="BD1557" s="23" t="s">
        <v>8293</v>
      </c>
      <c r="BE1557" s="23" t="s">
        <v>8293</v>
      </c>
      <c r="BF1557" s="23" t="s">
        <v>8330</v>
      </c>
    </row>
    <row r="1558" spans="1:58" s="23" customFormat="1" x14ac:dyDescent="0.2">
      <c r="A1558" s="23" t="s">
        <v>5714</v>
      </c>
      <c r="B1558" s="23" t="s">
        <v>5715</v>
      </c>
      <c r="C1558" s="23" t="s">
        <v>38</v>
      </c>
      <c r="D1558" s="23" t="s">
        <v>38</v>
      </c>
      <c r="E1558" s="23">
        <v>6</v>
      </c>
      <c r="F1558" s="23" t="s">
        <v>38</v>
      </c>
      <c r="G1558" s="23" t="s">
        <v>38</v>
      </c>
      <c r="H1558" s="23">
        <v>10</v>
      </c>
      <c r="I1558" s="23" t="s">
        <v>8264</v>
      </c>
      <c r="J1558" s="23">
        <v>3</v>
      </c>
      <c r="K1558" s="23">
        <v>1</v>
      </c>
      <c r="L1558" s="23" t="s">
        <v>8345</v>
      </c>
      <c r="N1558" s="24" t="b">
        <f t="shared" si="218"/>
        <v>0</v>
      </c>
      <c r="O1558" s="24">
        <f t="shared" si="219"/>
        <v>70</v>
      </c>
      <c r="P1558" s="24">
        <f t="shared" si="220"/>
        <v>3.45</v>
      </c>
      <c r="Q1558" s="24" t="str">
        <f t="shared" si="221"/>
        <v>YES</v>
      </c>
      <c r="R1558" s="24" t="str">
        <f t="shared" si="222"/>
        <v>YES</v>
      </c>
      <c r="S1558" s="24" t="b">
        <f t="shared" si="223"/>
        <v>1</v>
      </c>
      <c r="T1558" s="24" t="b">
        <f t="shared" si="224"/>
        <v>1</v>
      </c>
      <c r="U1558" s="24">
        <f t="shared" si="216"/>
        <v>1529</v>
      </c>
      <c r="V1558" s="24">
        <f t="shared" si="217"/>
        <v>1522</v>
      </c>
      <c r="W1558" s="24"/>
      <c r="X1558" s="23" t="s">
        <v>1480</v>
      </c>
      <c r="Y1558" s="23" t="s">
        <v>42</v>
      </c>
      <c r="AA1558" s="24"/>
      <c r="AB1558" s="24"/>
      <c r="AC1558" s="24"/>
      <c r="AD1558" s="24">
        <v>1</v>
      </c>
      <c r="AE1558" s="24">
        <v>3</v>
      </c>
      <c r="AF1558" s="24">
        <v>1</v>
      </c>
      <c r="AG1558" s="24">
        <v>1</v>
      </c>
      <c r="AH1558" s="24">
        <v>1</v>
      </c>
      <c r="AI1558" s="24">
        <v>1</v>
      </c>
      <c r="AJ1558" s="24">
        <v>1</v>
      </c>
      <c r="AK1558" s="24">
        <v>1</v>
      </c>
      <c r="AL1558" s="24">
        <v>1</v>
      </c>
      <c r="AM1558" s="24">
        <v>1</v>
      </c>
      <c r="AN1558" s="24">
        <v>1</v>
      </c>
      <c r="AO1558" s="24">
        <v>1</v>
      </c>
      <c r="AQ1558" s="23" t="s">
        <v>5716</v>
      </c>
      <c r="AR1558" s="23" t="s">
        <v>5717</v>
      </c>
      <c r="AS1558" s="23">
        <v>161.02000000000001</v>
      </c>
      <c r="AT1558" s="23">
        <v>2.97</v>
      </c>
      <c r="AU1558" s="23">
        <v>4.7590000000000003</v>
      </c>
      <c r="AV1558" s="23">
        <v>-1.7890000000000001</v>
      </c>
      <c r="AW1558" s="23">
        <v>0.33400000000000002</v>
      </c>
      <c r="AY1558" s="23">
        <v>1000</v>
      </c>
      <c r="AZ1558" s="23">
        <v>1</v>
      </c>
      <c r="BA1558" s="23">
        <v>5</v>
      </c>
      <c r="BC1558" s="23" t="s">
        <v>8293</v>
      </c>
      <c r="BD1558" s="23" t="s">
        <v>8293</v>
      </c>
      <c r="BE1558" s="23" t="s">
        <v>8293</v>
      </c>
      <c r="BF1558" s="23" t="s">
        <v>8330</v>
      </c>
    </row>
    <row r="1559" spans="1:58" s="23" customFormat="1" x14ac:dyDescent="0.2">
      <c r="A1559" s="23" t="s">
        <v>5718</v>
      </c>
      <c r="B1559" s="23" t="s">
        <v>5719</v>
      </c>
      <c r="C1559" s="23" t="s">
        <v>38</v>
      </c>
      <c r="D1559" s="23" t="s">
        <v>38</v>
      </c>
      <c r="E1559" s="23">
        <v>6</v>
      </c>
      <c r="F1559" s="23" t="s">
        <v>38</v>
      </c>
      <c r="G1559" s="23" t="s">
        <v>38</v>
      </c>
      <c r="H1559" s="23">
        <v>10</v>
      </c>
      <c r="I1559" s="23" t="s">
        <v>8264</v>
      </c>
      <c r="J1559" s="23">
        <v>3</v>
      </c>
      <c r="K1559" s="23">
        <v>1</v>
      </c>
      <c r="L1559" s="23" t="s">
        <v>8345</v>
      </c>
      <c r="N1559" s="24" t="b">
        <f t="shared" si="218"/>
        <v>0</v>
      </c>
      <c r="O1559" s="24">
        <f t="shared" si="219"/>
        <v>70</v>
      </c>
      <c r="P1559" s="24">
        <f t="shared" si="220"/>
        <v>3.45</v>
      </c>
      <c r="Q1559" s="24" t="str">
        <f t="shared" si="221"/>
        <v>YES</v>
      </c>
      <c r="R1559" s="24" t="str">
        <f t="shared" si="222"/>
        <v>YES</v>
      </c>
      <c r="S1559" s="24" t="b">
        <f t="shared" si="223"/>
        <v>1</v>
      </c>
      <c r="T1559" s="24" t="b">
        <f t="shared" si="224"/>
        <v>1</v>
      </c>
      <c r="U1559" s="24">
        <f t="shared" si="216"/>
        <v>1529</v>
      </c>
      <c r="V1559" s="24">
        <f t="shared" si="217"/>
        <v>1522</v>
      </c>
      <c r="W1559" s="24"/>
      <c r="X1559" s="23" t="s">
        <v>1480</v>
      </c>
      <c r="Y1559" s="23" t="s">
        <v>42</v>
      </c>
      <c r="AA1559" s="24"/>
      <c r="AB1559" s="24"/>
      <c r="AC1559" s="24"/>
      <c r="AD1559" s="24">
        <v>3</v>
      </c>
      <c r="AE1559" s="24">
        <v>3</v>
      </c>
      <c r="AF1559" s="24">
        <v>3</v>
      </c>
      <c r="AG1559" s="24">
        <v>3</v>
      </c>
      <c r="AH1559" s="24">
        <v>3</v>
      </c>
      <c r="AI1559" s="24">
        <v>3</v>
      </c>
      <c r="AJ1559" s="24">
        <v>3</v>
      </c>
      <c r="AK1559" s="24">
        <v>3</v>
      </c>
      <c r="AL1559" s="24">
        <v>1</v>
      </c>
      <c r="AM1559" s="24">
        <v>1</v>
      </c>
      <c r="AN1559" s="24">
        <v>1</v>
      </c>
      <c r="AO1559" s="24">
        <v>1</v>
      </c>
      <c r="AQ1559" s="23" t="s">
        <v>5720</v>
      </c>
      <c r="AR1559" s="23" t="s">
        <v>5721</v>
      </c>
      <c r="AS1559" s="23">
        <v>521.04999999999995</v>
      </c>
      <c r="AT1559" s="23">
        <v>6.19</v>
      </c>
      <c r="AU1559" s="23">
        <v>4</v>
      </c>
      <c r="AV1559" s="23">
        <v>2.1900000000000004</v>
      </c>
      <c r="AW1559" s="23">
        <v>48.4</v>
      </c>
      <c r="AY1559" s="23">
        <v>1000</v>
      </c>
      <c r="AZ1559" s="23">
        <v>1</v>
      </c>
      <c r="BA1559" s="23">
        <v>5</v>
      </c>
      <c r="BC1559" s="23" t="s">
        <v>8293</v>
      </c>
      <c r="BD1559" s="23" t="s">
        <v>8293</v>
      </c>
      <c r="BE1559" s="23" t="s">
        <v>8293</v>
      </c>
      <c r="BF1559" s="23" t="s">
        <v>8330</v>
      </c>
    </row>
    <row r="1560" spans="1:58" s="23" customFormat="1" x14ac:dyDescent="0.2">
      <c r="A1560" s="23" t="s">
        <v>5722</v>
      </c>
      <c r="B1560" s="23" t="s">
        <v>5723</v>
      </c>
      <c r="C1560" s="23" t="s">
        <v>38</v>
      </c>
      <c r="D1560" s="23" t="s">
        <v>38</v>
      </c>
      <c r="E1560" s="23">
        <v>6</v>
      </c>
      <c r="F1560" s="23" t="s">
        <v>38</v>
      </c>
      <c r="G1560" s="23" t="s">
        <v>38</v>
      </c>
      <c r="H1560" s="23">
        <v>10</v>
      </c>
      <c r="I1560" s="23" t="s">
        <v>8264</v>
      </c>
      <c r="J1560" s="23">
        <v>3</v>
      </c>
      <c r="K1560" s="23">
        <v>1</v>
      </c>
      <c r="L1560" s="23" t="s">
        <v>8345</v>
      </c>
      <c r="N1560" s="24" t="b">
        <f t="shared" si="218"/>
        <v>0</v>
      </c>
      <c r="O1560" s="24">
        <f t="shared" si="219"/>
        <v>70</v>
      </c>
      <c r="P1560" s="24">
        <f t="shared" si="220"/>
        <v>3.45</v>
      </c>
      <c r="Q1560" s="24" t="str">
        <f t="shared" si="221"/>
        <v>YES</v>
      </c>
      <c r="R1560" s="24" t="str">
        <f t="shared" si="222"/>
        <v>YES</v>
      </c>
      <c r="S1560" s="24" t="b">
        <f t="shared" si="223"/>
        <v>1</v>
      </c>
      <c r="T1560" s="24" t="b">
        <f t="shared" si="224"/>
        <v>1</v>
      </c>
      <c r="U1560" s="24">
        <f t="shared" ref="U1560:U1623" si="225">_xlfn.RANK.EQ(O1560,O$2:O$2337)</f>
        <v>1529</v>
      </c>
      <c r="V1560" s="24">
        <f t="shared" ref="V1560:V1623" si="226">_xlfn.RANK.EQ(P1560,P$2:P$2337)</f>
        <v>1522</v>
      </c>
      <c r="W1560" s="24"/>
      <c r="X1560" s="23" t="s">
        <v>1480</v>
      </c>
      <c r="Y1560" s="23" t="s">
        <v>42</v>
      </c>
      <c r="AA1560" s="24"/>
      <c r="AB1560" s="24"/>
      <c r="AC1560" s="24"/>
      <c r="AD1560" s="24">
        <v>1</v>
      </c>
      <c r="AE1560" s="24">
        <v>3</v>
      </c>
      <c r="AF1560" s="24">
        <v>1</v>
      </c>
      <c r="AG1560" s="24">
        <v>1</v>
      </c>
      <c r="AH1560" s="24">
        <v>1</v>
      </c>
      <c r="AI1560" s="24">
        <v>1</v>
      </c>
      <c r="AJ1560" s="24">
        <v>1</v>
      </c>
      <c r="AK1560" s="24">
        <v>1</v>
      </c>
      <c r="AL1560" s="24">
        <v>3</v>
      </c>
      <c r="AM1560" s="24">
        <v>1</v>
      </c>
      <c r="AN1560" s="24">
        <v>3</v>
      </c>
      <c r="AO1560" s="24">
        <v>1</v>
      </c>
      <c r="AQ1560" s="23" t="s">
        <v>5724</v>
      </c>
      <c r="AR1560" s="23" t="s">
        <v>1273</v>
      </c>
      <c r="AS1560" s="23">
        <v>136.18</v>
      </c>
      <c r="AT1560" s="23">
        <v>2.27</v>
      </c>
      <c r="AU1560" s="23">
        <v>4.6929999999999996</v>
      </c>
      <c r="AV1560" s="23">
        <v>-2.4229999999999996</v>
      </c>
      <c r="AW1560" s="23">
        <v>0.158</v>
      </c>
      <c r="AY1560" s="23">
        <v>10</v>
      </c>
      <c r="AZ1560" s="23">
        <v>1</v>
      </c>
      <c r="BA1560" s="23">
        <v>5</v>
      </c>
      <c r="BC1560" s="23" t="s">
        <v>8293</v>
      </c>
      <c r="BD1560" s="23" t="s">
        <v>8293</v>
      </c>
      <c r="BE1560" s="23" t="s">
        <v>8293</v>
      </c>
      <c r="BF1560" s="23" t="s">
        <v>8330</v>
      </c>
    </row>
    <row r="1561" spans="1:58" s="23" customFormat="1" x14ac:dyDescent="0.2">
      <c r="A1561" s="23" t="s">
        <v>5725</v>
      </c>
      <c r="B1561" s="23" t="s">
        <v>5726</v>
      </c>
      <c r="C1561" s="23" t="s">
        <v>38</v>
      </c>
      <c r="D1561" s="23" t="s">
        <v>38</v>
      </c>
      <c r="E1561" s="23">
        <v>6</v>
      </c>
      <c r="F1561" s="23" t="s">
        <v>38</v>
      </c>
      <c r="G1561" s="23" t="s">
        <v>38</v>
      </c>
      <c r="H1561" s="23">
        <v>10</v>
      </c>
      <c r="I1561" s="23" t="s">
        <v>8264</v>
      </c>
      <c r="J1561" s="23">
        <v>3</v>
      </c>
      <c r="K1561" s="23">
        <v>1</v>
      </c>
      <c r="L1561" s="23" t="s">
        <v>8345</v>
      </c>
      <c r="N1561" s="24" t="b">
        <f t="shared" si="218"/>
        <v>0</v>
      </c>
      <c r="O1561" s="24">
        <f t="shared" si="219"/>
        <v>70</v>
      </c>
      <c r="P1561" s="24">
        <f t="shared" si="220"/>
        <v>3.45</v>
      </c>
      <c r="Q1561" s="24" t="str">
        <f t="shared" si="221"/>
        <v>YES</v>
      </c>
      <c r="R1561" s="24" t="str">
        <f t="shared" si="222"/>
        <v>YES</v>
      </c>
      <c r="S1561" s="24" t="b">
        <f t="shared" si="223"/>
        <v>1</v>
      </c>
      <c r="T1561" s="24" t="b">
        <f t="shared" si="224"/>
        <v>1</v>
      </c>
      <c r="U1561" s="24">
        <f t="shared" si="225"/>
        <v>1529</v>
      </c>
      <c r="V1561" s="24">
        <f t="shared" si="226"/>
        <v>1522</v>
      </c>
      <c r="W1561" s="24"/>
      <c r="X1561" s="23" t="s">
        <v>1480</v>
      </c>
      <c r="Y1561" s="23" t="s">
        <v>42</v>
      </c>
      <c r="AA1561" s="24"/>
      <c r="AB1561" s="24"/>
      <c r="AC1561" s="24"/>
      <c r="AD1561" s="24">
        <v>3</v>
      </c>
      <c r="AE1561" s="24">
        <v>3</v>
      </c>
      <c r="AF1561" s="24">
        <v>3</v>
      </c>
      <c r="AG1561" s="24">
        <v>1</v>
      </c>
      <c r="AH1561" s="24">
        <v>1</v>
      </c>
      <c r="AI1561" s="24">
        <v>3</v>
      </c>
      <c r="AJ1561" s="24">
        <v>1</v>
      </c>
      <c r="AK1561" s="24">
        <v>1</v>
      </c>
      <c r="AL1561" s="24">
        <v>1</v>
      </c>
      <c r="AM1561" s="24">
        <v>3</v>
      </c>
      <c r="AN1561" s="24">
        <v>3</v>
      </c>
      <c r="AO1561" s="24">
        <v>1</v>
      </c>
      <c r="AQ1561" s="23" t="s">
        <v>5727</v>
      </c>
      <c r="AR1561" s="23" t="s">
        <v>5728</v>
      </c>
      <c r="AS1561" s="23">
        <v>299.02999999999997</v>
      </c>
      <c r="AT1561" s="23">
        <v>3.07</v>
      </c>
      <c r="AU1561" s="23">
        <v>4.774</v>
      </c>
      <c r="AV1561" s="23">
        <v>-1.7040000000000002</v>
      </c>
      <c r="AW1561" s="23">
        <v>0.30599999999999999</v>
      </c>
      <c r="AY1561" s="23">
        <v>1000</v>
      </c>
      <c r="AZ1561" s="23">
        <v>1</v>
      </c>
      <c r="BA1561" s="23">
        <v>5</v>
      </c>
      <c r="BC1561" s="23" t="s">
        <v>8293</v>
      </c>
      <c r="BD1561" s="23" t="s">
        <v>8293</v>
      </c>
      <c r="BE1561" s="23" t="s">
        <v>8293</v>
      </c>
      <c r="BF1561" s="23" t="s">
        <v>8330</v>
      </c>
    </row>
    <row r="1562" spans="1:58" s="23" customFormat="1" x14ac:dyDescent="0.2">
      <c r="A1562" s="23" t="s">
        <v>5729</v>
      </c>
      <c r="B1562" s="23" t="s">
        <v>5730</v>
      </c>
      <c r="C1562" s="23" t="s">
        <v>38</v>
      </c>
      <c r="D1562" s="23" t="s">
        <v>38</v>
      </c>
      <c r="E1562" s="23">
        <v>6</v>
      </c>
      <c r="F1562" s="23" t="s">
        <v>38</v>
      </c>
      <c r="G1562" s="23" t="s">
        <v>115</v>
      </c>
      <c r="H1562" s="23">
        <v>10</v>
      </c>
      <c r="I1562" s="23" t="s">
        <v>8264</v>
      </c>
      <c r="J1562" s="23">
        <v>3</v>
      </c>
      <c r="K1562" s="23">
        <v>1</v>
      </c>
      <c r="L1562" s="23" t="s">
        <v>8345</v>
      </c>
      <c r="N1562" s="24" t="b">
        <f t="shared" si="218"/>
        <v>0</v>
      </c>
      <c r="O1562" s="24">
        <f t="shared" si="219"/>
        <v>70</v>
      </c>
      <c r="P1562" s="24">
        <f t="shared" si="220"/>
        <v>3.45</v>
      </c>
      <c r="Q1562" s="24" t="str">
        <f t="shared" si="221"/>
        <v>YES</v>
      </c>
      <c r="R1562" s="24" t="str">
        <f t="shared" si="222"/>
        <v>YES</v>
      </c>
      <c r="S1562" s="24" t="b">
        <f t="shared" si="223"/>
        <v>1</v>
      </c>
      <c r="T1562" s="24" t="b">
        <f t="shared" si="224"/>
        <v>1</v>
      </c>
      <c r="U1562" s="24">
        <f t="shared" si="225"/>
        <v>1529</v>
      </c>
      <c r="V1562" s="24">
        <f t="shared" si="226"/>
        <v>1522</v>
      </c>
      <c r="W1562" s="24"/>
      <c r="X1562" s="23" t="s">
        <v>1480</v>
      </c>
      <c r="Y1562" s="23" t="s">
        <v>42</v>
      </c>
      <c r="AA1562" s="24"/>
      <c r="AB1562" s="24"/>
      <c r="AC1562" s="24"/>
      <c r="AD1562" s="24">
        <v>1</v>
      </c>
      <c r="AE1562" s="24">
        <v>1</v>
      </c>
      <c r="AF1562" s="24">
        <v>1</v>
      </c>
      <c r="AG1562" s="24">
        <v>1</v>
      </c>
      <c r="AH1562" s="24">
        <v>3</v>
      </c>
      <c r="AI1562" s="24">
        <v>1</v>
      </c>
      <c r="AJ1562" s="24">
        <v>1</v>
      </c>
      <c r="AK1562" s="24">
        <v>1</v>
      </c>
      <c r="AL1562" s="24">
        <v>3</v>
      </c>
      <c r="AM1562" s="24">
        <v>1</v>
      </c>
      <c r="AN1562" s="24">
        <v>3</v>
      </c>
      <c r="AO1562" s="24">
        <v>1</v>
      </c>
      <c r="AQ1562" s="23" t="s">
        <v>5731</v>
      </c>
      <c r="AR1562" s="23" t="s">
        <v>5732</v>
      </c>
      <c r="AS1562" s="23">
        <v>119.16</v>
      </c>
      <c r="AT1562" s="23">
        <v>-0.51</v>
      </c>
      <c r="AU1562" s="23">
        <v>4.1790000000000003</v>
      </c>
      <c r="AV1562" s="23">
        <v>-4.6890000000000001</v>
      </c>
      <c r="AW1562" s="23">
        <v>9.11E-3</v>
      </c>
      <c r="AY1562" s="23">
        <v>100</v>
      </c>
      <c r="AZ1562" s="23">
        <v>1</v>
      </c>
      <c r="BA1562" s="23" t="s">
        <v>151</v>
      </c>
      <c r="BC1562" s="23" t="s">
        <v>8293</v>
      </c>
      <c r="BD1562" s="23" t="s">
        <v>8293</v>
      </c>
      <c r="BE1562" s="23" t="s">
        <v>8293</v>
      </c>
      <c r="BF1562" s="23" t="s">
        <v>8330</v>
      </c>
    </row>
    <row r="1563" spans="1:58" s="23" customFormat="1" x14ac:dyDescent="0.2">
      <c r="A1563" s="23" t="s">
        <v>5733</v>
      </c>
      <c r="B1563" s="23" t="s">
        <v>5734</v>
      </c>
      <c r="C1563" s="23" t="s">
        <v>38</v>
      </c>
      <c r="D1563" s="23" t="s">
        <v>38</v>
      </c>
      <c r="E1563" s="23">
        <v>6</v>
      </c>
      <c r="F1563" s="23" t="s">
        <v>38</v>
      </c>
      <c r="G1563" s="23" t="s">
        <v>38</v>
      </c>
      <c r="H1563" s="23">
        <v>10</v>
      </c>
      <c r="I1563" s="23" t="s">
        <v>8264</v>
      </c>
      <c r="J1563" s="23">
        <v>3</v>
      </c>
      <c r="K1563" s="23">
        <v>1</v>
      </c>
      <c r="L1563" s="23" t="s">
        <v>8345</v>
      </c>
      <c r="N1563" s="24" t="b">
        <f t="shared" si="218"/>
        <v>0</v>
      </c>
      <c r="O1563" s="24">
        <f t="shared" si="219"/>
        <v>70</v>
      </c>
      <c r="P1563" s="24">
        <f t="shared" si="220"/>
        <v>3.45</v>
      </c>
      <c r="Q1563" s="24" t="str">
        <f t="shared" si="221"/>
        <v>YES</v>
      </c>
      <c r="R1563" s="24" t="str">
        <f t="shared" si="222"/>
        <v>YES</v>
      </c>
      <c r="S1563" s="24" t="b">
        <f t="shared" si="223"/>
        <v>1</v>
      </c>
      <c r="T1563" s="24" t="b">
        <f t="shared" si="224"/>
        <v>1</v>
      </c>
      <c r="U1563" s="24">
        <f t="shared" si="225"/>
        <v>1529</v>
      </c>
      <c r="V1563" s="24">
        <f t="shared" si="226"/>
        <v>1522</v>
      </c>
      <c r="W1563" s="24"/>
      <c r="X1563" s="23" t="s">
        <v>1480</v>
      </c>
      <c r="Y1563" s="23" t="s">
        <v>42</v>
      </c>
      <c r="AA1563" s="24"/>
      <c r="AB1563" s="24"/>
      <c r="AC1563" s="24"/>
      <c r="AD1563" s="24">
        <v>3</v>
      </c>
      <c r="AE1563" s="24">
        <v>3</v>
      </c>
      <c r="AF1563" s="24">
        <v>3</v>
      </c>
      <c r="AG1563" s="24">
        <v>3</v>
      </c>
      <c r="AH1563" s="24">
        <v>3</v>
      </c>
      <c r="AI1563" s="24">
        <v>3</v>
      </c>
      <c r="AJ1563" s="24">
        <v>3</v>
      </c>
      <c r="AK1563" s="24">
        <v>3</v>
      </c>
      <c r="AL1563" s="24">
        <v>3</v>
      </c>
      <c r="AM1563" s="24">
        <v>3</v>
      </c>
      <c r="AN1563" s="24">
        <v>3</v>
      </c>
      <c r="AO1563" s="24">
        <v>3</v>
      </c>
      <c r="AQ1563" s="23" t="s">
        <v>5735</v>
      </c>
      <c r="AR1563" s="23" t="s">
        <v>4404</v>
      </c>
      <c r="AS1563" s="23">
        <v>154.24</v>
      </c>
      <c r="AT1563" s="23">
        <v>2.74</v>
      </c>
      <c r="AU1563" s="23">
        <v>5.0869999999999997</v>
      </c>
      <c r="AV1563" s="23">
        <v>-2.3469999999999995</v>
      </c>
      <c r="AW1563" s="23">
        <v>1.17</v>
      </c>
      <c r="AY1563" s="23">
        <v>1000</v>
      </c>
      <c r="AZ1563" s="23">
        <v>1</v>
      </c>
      <c r="BA1563" s="23">
        <v>5</v>
      </c>
      <c r="BC1563" s="23" t="s">
        <v>8293</v>
      </c>
      <c r="BD1563" s="23" t="s">
        <v>8293</v>
      </c>
      <c r="BE1563" s="23" t="s">
        <v>8293</v>
      </c>
      <c r="BF1563" s="23" t="s">
        <v>8330</v>
      </c>
    </row>
    <row r="1564" spans="1:58" s="23" customFormat="1" x14ac:dyDescent="0.2">
      <c r="A1564" s="23" t="s">
        <v>5736</v>
      </c>
      <c r="B1564" s="23" t="s">
        <v>5737</v>
      </c>
      <c r="C1564" s="23" t="s">
        <v>38</v>
      </c>
      <c r="D1564" s="23" t="s">
        <v>38</v>
      </c>
      <c r="E1564" s="23">
        <v>6</v>
      </c>
      <c r="F1564" s="23" t="s">
        <v>38</v>
      </c>
      <c r="G1564" s="23" t="s">
        <v>38</v>
      </c>
      <c r="H1564" s="23">
        <v>10</v>
      </c>
      <c r="I1564" s="23" t="s">
        <v>8264</v>
      </c>
      <c r="J1564" s="23">
        <v>3</v>
      </c>
      <c r="K1564" s="23">
        <v>1</v>
      </c>
      <c r="L1564" s="23" t="s">
        <v>8345</v>
      </c>
      <c r="N1564" s="24" t="b">
        <f t="shared" si="218"/>
        <v>0</v>
      </c>
      <c r="O1564" s="24">
        <f t="shared" si="219"/>
        <v>70</v>
      </c>
      <c r="P1564" s="24">
        <f t="shared" si="220"/>
        <v>3.45</v>
      </c>
      <c r="Q1564" s="24" t="str">
        <f t="shared" si="221"/>
        <v>YES</v>
      </c>
      <c r="R1564" s="24" t="str">
        <f t="shared" si="222"/>
        <v>YES</v>
      </c>
      <c r="S1564" s="24" t="b">
        <f t="shared" si="223"/>
        <v>1</v>
      </c>
      <c r="T1564" s="24" t="b">
        <f t="shared" si="224"/>
        <v>1</v>
      </c>
      <c r="U1564" s="24">
        <f t="shared" si="225"/>
        <v>1529</v>
      </c>
      <c r="V1564" s="24">
        <f t="shared" si="226"/>
        <v>1522</v>
      </c>
      <c r="W1564" s="24"/>
      <c r="X1564" s="23" t="s">
        <v>1480</v>
      </c>
      <c r="Y1564" s="23" t="s">
        <v>42</v>
      </c>
      <c r="AA1564" s="24"/>
      <c r="AB1564" s="24"/>
      <c r="AC1564" s="24"/>
      <c r="AD1564" s="24">
        <v>3</v>
      </c>
      <c r="AE1564" s="24">
        <v>3</v>
      </c>
      <c r="AF1564" s="24">
        <v>3</v>
      </c>
      <c r="AG1564" s="24">
        <v>3</v>
      </c>
      <c r="AH1564" s="24">
        <v>3</v>
      </c>
      <c r="AI1564" s="24">
        <v>3</v>
      </c>
      <c r="AJ1564" s="24">
        <v>3</v>
      </c>
      <c r="AK1564" s="24">
        <v>3</v>
      </c>
      <c r="AL1564" s="24">
        <v>3</v>
      </c>
      <c r="AM1564" s="24">
        <v>3</v>
      </c>
      <c r="AN1564" s="24">
        <v>3</v>
      </c>
      <c r="AO1564" s="24">
        <v>3</v>
      </c>
      <c r="AQ1564" s="23" t="s">
        <v>5738</v>
      </c>
      <c r="AR1564" s="23" t="s">
        <v>5739</v>
      </c>
      <c r="AS1564" s="23">
        <v>151.24</v>
      </c>
      <c r="AT1564" s="23">
        <v>3.55</v>
      </c>
      <c r="AU1564" s="23">
        <v>5.4530000000000003</v>
      </c>
      <c r="AV1564" s="23">
        <v>-1.9030000000000005</v>
      </c>
      <c r="AW1564" s="23">
        <v>1.0900000000000001</v>
      </c>
      <c r="AY1564" s="23">
        <v>1000</v>
      </c>
      <c r="AZ1564" s="23">
        <v>1</v>
      </c>
      <c r="BA1564" s="23">
        <v>5</v>
      </c>
      <c r="BC1564" s="23" t="s">
        <v>8293</v>
      </c>
      <c r="BD1564" s="23" t="s">
        <v>8293</v>
      </c>
      <c r="BE1564" s="23" t="s">
        <v>8293</v>
      </c>
      <c r="BF1564" s="23" t="s">
        <v>8330</v>
      </c>
    </row>
    <row r="1565" spans="1:58" s="23" customFormat="1" x14ac:dyDescent="0.2">
      <c r="A1565" s="23" t="s">
        <v>5740</v>
      </c>
      <c r="B1565" s="23" t="s">
        <v>5741</v>
      </c>
      <c r="C1565" s="23" t="s">
        <v>38</v>
      </c>
      <c r="D1565" s="23" t="s">
        <v>38</v>
      </c>
      <c r="E1565" s="23">
        <v>6</v>
      </c>
      <c r="F1565" s="23" t="s">
        <v>38</v>
      </c>
      <c r="G1565" s="23" t="s">
        <v>38</v>
      </c>
      <c r="H1565" s="23">
        <v>10</v>
      </c>
      <c r="I1565" s="23" t="s">
        <v>8264</v>
      </c>
      <c r="J1565" s="23">
        <v>3</v>
      </c>
      <c r="K1565" s="23">
        <v>1</v>
      </c>
      <c r="L1565" s="23" t="s">
        <v>8345</v>
      </c>
      <c r="N1565" s="24" t="b">
        <f t="shared" si="218"/>
        <v>0</v>
      </c>
      <c r="O1565" s="24">
        <f t="shared" si="219"/>
        <v>70</v>
      </c>
      <c r="P1565" s="24">
        <f t="shared" si="220"/>
        <v>3.45</v>
      </c>
      <c r="Q1565" s="24" t="str">
        <f t="shared" si="221"/>
        <v>YES</v>
      </c>
      <c r="R1565" s="24" t="str">
        <f t="shared" si="222"/>
        <v>YES</v>
      </c>
      <c r="S1565" s="24" t="b">
        <f t="shared" si="223"/>
        <v>1</v>
      </c>
      <c r="T1565" s="24" t="b">
        <f t="shared" si="224"/>
        <v>1</v>
      </c>
      <c r="U1565" s="24">
        <f t="shared" si="225"/>
        <v>1529</v>
      </c>
      <c r="V1565" s="24">
        <f t="shared" si="226"/>
        <v>1522</v>
      </c>
      <c r="W1565" s="24"/>
      <c r="X1565" s="23" t="s">
        <v>1480</v>
      </c>
      <c r="Y1565" s="23" t="s">
        <v>42</v>
      </c>
      <c r="AA1565" s="24"/>
      <c r="AB1565" s="24"/>
      <c r="AC1565" s="24"/>
      <c r="AD1565" s="24">
        <v>3</v>
      </c>
      <c r="AE1565" s="24">
        <v>3</v>
      </c>
      <c r="AF1565" s="24">
        <v>3</v>
      </c>
      <c r="AG1565" s="24">
        <v>3</v>
      </c>
      <c r="AH1565" s="24">
        <v>3</v>
      </c>
      <c r="AI1565" s="24">
        <v>3</v>
      </c>
      <c r="AJ1565" s="24">
        <v>3</v>
      </c>
      <c r="AK1565" s="24">
        <v>3</v>
      </c>
      <c r="AL1565" s="24">
        <v>1</v>
      </c>
      <c r="AM1565" s="24">
        <v>3</v>
      </c>
      <c r="AN1565" s="24">
        <v>1</v>
      </c>
      <c r="AO1565" s="24">
        <v>3</v>
      </c>
      <c r="AQ1565" s="23" t="s">
        <v>5742</v>
      </c>
      <c r="AR1565" s="23" t="s">
        <v>5475</v>
      </c>
      <c r="AS1565" s="23">
        <v>158.27000000000001</v>
      </c>
      <c r="AT1565" s="23">
        <v>4.25</v>
      </c>
      <c r="AU1565" s="23">
        <v>5.4740000000000002</v>
      </c>
      <c r="AV1565" s="23">
        <v>-1.2240000000000002</v>
      </c>
      <c r="AW1565" s="23">
        <v>1.08</v>
      </c>
      <c r="AY1565" s="23">
        <v>10</v>
      </c>
      <c r="AZ1565" s="23">
        <v>1</v>
      </c>
      <c r="BA1565" s="23">
        <v>5</v>
      </c>
      <c r="BC1565" s="23" t="s">
        <v>8293</v>
      </c>
      <c r="BD1565" s="23" t="s">
        <v>8293</v>
      </c>
      <c r="BE1565" s="23" t="s">
        <v>8293</v>
      </c>
      <c r="BF1565" s="23" t="s">
        <v>8330</v>
      </c>
    </row>
    <row r="1566" spans="1:58" s="23" customFormat="1" x14ac:dyDescent="0.2">
      <c r="A1566" s="23" t="s">
        <v>5743</v>
      </c>
      <c r="B1566" s="23" t="s">
        <v>5744</v>
      </c>
      <c r="C1566" s="23" t="s">
        <v>38</v>
      </c>
      <c r="D1566" s="23" t="s">
        <v>38</v>
      </c>
      <c r="E1566" s="23">
        <v>6</v>
      </c>
      <c r="F1566" s="23" t="s">
        <v>38</v>
      </c>
      <c r="G1566" s="23" t="s">
        <v>38</v>
      </c>
      <c r="H1566" s="23">
        <v>10</v>
      </c>
      <c r="I1566" s="23" t="s">
        <v>8264</v>
      </c>
      <c r="J1566" s="23">
        <v>3</v>
      </c>
      <c r="K1566" s="23">
        <v>1</v>
      </c>
      <c r="L1566" s="23" t="s">
        <v>8345</v>
      </c>
      <c r="N1566" s="24" t="b">
        <f t="shared" si="218"/>
        <v>0</v>
      </c>
      <c r="O1566" s="24">
        <f t="shared" si="219"/>
        <v>70</v>
      </c>
      <c r="P1566" s="24">
        <f t="shared" si="220"/>
        <v>3.45</v>
      </c>
      <c r="Q1566" s="24" t="str">
        <f t="shared" si="221"/>
        <v>YES</v>
      </c>
      <c r="R1566" s="24" t="str">
        <f t="shared" si="222"/>
        <v>YES</v>
      </c>
      <c r="S1566" s="24" t="b">
        <f t="shared" si="223"/>
        <v>1</v>
      </c>
      <c r="T1566" s="24" t="b">
        <f t="shared" si="224"/>
        <v>1</v>
      </c>
      <c r="U1566" s="24">
        <f t="shared" si="225"/>
        <v>1529</v>
      </c>
      <c r="V1566" s="24">
        <f t="shared" si="226"/>
        <v>1522</v>
      </c>
      <c r="W1566" s="24"/>
      <c r="X1566" s="23" t="s">
        <v>1480</v>
      </c>
      <c r="Y1566" s="23" t="s">
        <v>42</v>
      </c>
      <c r="AA1566" s="24"/>
      <c r="AB1566" s="24"/>
      <c r="AC1566" s="24"/>
      <c r="AD1566" s="24">
        <v>3</v>
      </c>
      <c r="AE1566" s="24">
        <v>3</v>
      </c>
      <c r="AF1566" s="24">
        <v>3</v>
      </c>
      <c r="AG1566" s="24">
        <v>3</v>
      </c>
      <c r="AH1566" s="24">
        <v>3</v>
      </c>
      <c r="AI1566" s="24">
        <v>3</v>
      </c>
      <c r="AJ1566" s="24">
        <v>3</v>
      </c>
      <c r="AK1566" s="24">
        <v>3</v>
      </c>
      <c r="AL1566" s="24">
        <v>3</v>
      </c>
      <c r="AM1566" s="24">
        <v>3</v>
      </c>
      <c r="AN1566" s="24">
        <v>3</v>
      </c>
      <c r="AO1566" s="24">
        <v>3</v>
      </c>
      <c r="AQ1566" s="23" t="s">
        <v>5745</v>
      </c>
      <c r="AR1566" s="23" t="s">
        <v>5587</v>
      </c>
      <c r="AS1566" s="23">
        <v>186.28</v>
      </c>
      <c r="AT1566" s="23">
        <v>3.36</v>
      </c>
      <c r="AU1566" s="23">
        <v>5.4160000000000004</v>
      </c>
      <c r="AV1566" s="23">
        <v>-2.0560000000000005</v>
      </c>
      <c r="AW1566" s="23">
        <v>0.76300000000000001</v>
      </c>
      <c r="AY1566" s="23">
        <v>10</v>
      </c>
      <c r="AZ1566" s="23">
        <v>1</v>
      </c>
      <c r="BA1566" s="23">
        <v>5</v>
      </c>
      <c r="BC1566" s="23" t="s">
        <v>8293</v>
      </c>
      <c r="BD1566" s="23" t="s">
        <v>8293</v>
      </c>
      <c r="BE1566" s="23" t="s">
        <v>8293</v>
      </c>
      <c r="BF1566" s="23" t="s">
        <v>8330</v>
      </c>
    </row>
    <row r="1567" spans="1:58" s="23" customFormat="1" x14ac:dyDescent="0.2">
      <c r="A1567" s="23" t="s">
        <v>5746</v>
      </c>
      <c r="B1567" s="23" t="s">
        <v>5747</v>
      </c>
      <c r="C1567" s="23" t="s">
        <v>38</v>
      </c>
      <c r="D1567" s="23" t="s">
        <v>38</v>
      </c>
      <c r="E1567" s="23">
        <v>6</v>
      </c>
      <c r="F1567" s="23" t="s">
        <v>38</v>
      </c>
      <c r="G1567" s="23" t="s">
        <v>38</v>
      </c>
      <c r="H1567" s="23">
        <v>10</v>
      </c>
      <c r="I1567" s="23" t="s">
        <v>8264</v>
      </c>
      <c r="J1567" s="23">
        <v>3</v>
      </c>
      <c r="K1567" s="23">
        <v>1</v>
      </c>
      <c r="L1567" s="23" t="s">
        <v>8345</v>
      </c>
      <c r="N1567" s="24" t="b">
        <f t="shared" si="218"/>
        <v>0</v>
      </c>
      <c r="O1567" s="24">
        <f t="shared" si="219"/>
        <v>70</v>
      </c>
      <c r="P1567" s="24">
        <f t="shared" si="220"/>
        <v>3.45</v>
      </c>
      <c r="Q1567" s="24" t="str">
        <f t="shared" si="221"/>
        <v>YES</v>
      </c>
      <c r="R1567" s="24" t="str">
        <f t="shared" si="222"/>
        <v>YES</v>
      </c>
      <c r="S1567" s="24" t="b">
        <f t="shared" si="223"/>
        <v>1</v>
      </c>
      <c r="T1567" s="24" t="b">
        <f t="shared" si="224"/>
        <v>1</v>
      </c>
      <c r="U1567" s="24">
        <f t="shared" si="225"/>
        <v>1529</v>
      </c>
      <c r="V1567" s="24">
        <f t="shared" si="226"/>
        <v>1522</v>
      </c>
      <c r="W1567" s="24"/>
      <c r="X1567" s="23" t="s">
        <v>1480</v>
      </c>
      <c r="Y1567" s="23" t="s">
        <v>42</v>
      </c>
      <c r="AA1567" s="24"/>
      <c r="AB1567" s="24"/>
      <c r="AC1567" s="24"/>
      <c r="AD1567" s="24">
        <v>1</v>
      </c>
      <c r="AE1567" s="24">
        <v>1</v>
      </c>
      <c r="AF1567" s="24">
        <v>3</v>
      </c>
      <c r="AG1567" s="24">
        <v>3</v>
      </c>
      <c r="AH1567" s="24">
        <v>3</v>
      </c>
      <c r="AI1567" s="24">
        <v>3</v>
      </c>
      <c r="AJ1567" s="24">
        <v>3</v>
      </c>
      <c r="AK1567" s="24">
        <v>3</v>
      </c>
      <c r="AL1567" s="24">
        <v>1</v>
      </c>
      <c r="AM1567" s="24">
        <v>1</v>
      </c>
      <c r="AN1567" s="24">
        <v>1</v>
      </c>
      <c r="AO1567" s="24">
        <v>1</v>
      </c>
      <c r="AQ1567" s="23" t="s">
        <v>5748</v>
      </c>
      <c r="AR1567" s="23" t="s">
        <v>954</v>
      </c>
      <c r="AS1567" s="23">
        <v>136.22999999999999</v>
      </c>
      <c r="AT1567" s="23">
        <v>4.47</v>
      </c>
      <c r="AU1567" s="23">
        <v>4.7119999999999997</v>
      </c>
      <c r="AV1567" s="23">
        <v>-0.24199999999999999</v>
      </c>
      <c r="AW1567" s="23">
        <v>4.08</v>
      </c>
      <c r="AY1567" s="23">
        <v>1000</v>
      </c>
      <c r="AZ1567" s="23">
        <v>1</v>
      </c>
      <c r="BA1567" s="23">
        <v>5</v>
      </c>
      <c r="BC1567" s="23" t="s">
        <v>8293</v>
      </c>
      <c r="BD1567" s="23" t="s">
        <v>8293</v>
      </c>
      <c r="BE1567" s="23" t="s">
        <v>8293</v>
      </c>
      <c r="BF1567" s="23" t="s">
        <v>8330</v>
      </c>
    </row>
    <row r="1568" spans="1:58" s="23" customFormat="1" x14ac:dyDescent="0.2">
      <c r="A1568" s="23" t="s">
        <v>5749</v>
      </c>
      <c r="B1568" s="23" t="s">
        <v>5750</v>
      </c>
      <c r="C1568" s="23" t="s">
        <v>38</v>
      </c>
      <c r="D1568" s="23" t="s">
        <v>38</v>
      </c>
      <c r="E1568" s="23">
        <v>6</v>
      </c>
      <c r="F1568" s="23" t="s">
        <v>38</v>
      </c>
      <c r="G1568" s="23" t="s">
        <v>38</v>
      </c>
      <c r="H1568" s="23">
        <v>10</v>
      </c>
      <c r="I1568" s="23" t="s">
        <v>8264</v>
      </c>
      <c r="J1568" s="23">
        <v>3</v>
      </c>
      <c r="K1568" s="23">
        <v>1</v>
      </c>
      <c r="L1568" s="23" t="s">
        <v>8345</v>
      </c>
      <c r="N1568" s="24" t="b">
        <f t="shared" si="218"/>
        <v>0</v>
      </c>
      <c r="O1568" s="24">
        <f t="shared" si="219"/>
        <v>70</v>
      </c>
      <c r="P1568" s="24">
        <f t="shared" si="220"/>
        <v>3.45</v>
      </c>
      <c r="Q1568" s="24" t="str">
        <f t="shared" si="221"/>
        <v>YES</v>
      </c>
      <c r="R1568" s="24" t="str">
        <f t="shared" si="222"/>
        <v>YES</v>
      </c>
      <c r="S1568" s="24" t="b">
        <f t="shared" si="223"/>
        <v>1</v>
      </c>
      <c r="T1568" s="24" t="b">
        <f t="shared" si="224"/>
        <v>1</v>
      </c>
      <c r="U1568" s="24">
        <f t="shared" si="225"/>
        <v>1529</v>
      </c>
      <c r="V1568" s="24">
        <f t="shared" si="226"/>
        <v>1522</v>
      </c>
      <c r="W1568" s="24"/>
      <c r="X1568" s="23" t="s">
        <v>1480</v>
      </c>
      <c r="Y1568" s="23" t="s">
        <v>42</v>
      </c>
      <c r="AA1568" s="24"/>
      <c r="AB1568" s="24"/>
      <c r="AC1568" s="24"/>
      <c r="AD1568" s="24">
        <v>3</v>
      </c>
      <c r="AE1568" s="24">
        <v>3</v>
      </c>
      <c r="AF1568" s="24">
        <v>3</v>
      </c>
      <c r="AG1568" s="24">
        <v>3</v>
      </c>
      <c r="AH1568" s="24">
        <v>3</v>
      </c>
      <c r="AI1568" s="24">
        <v>3</v>
      </c>
      <c r="AJ1568" s="24">
        <v>3</v>
      </c>
      <c r="AK1568" s="24">
        <v>3</v>
      </c>
      <c r="AL1568" s="24">
        <v>3</v>
      </c>
      <c r="AM1568" s="24">
        <v>3</v>
      </c>
      <c r="AN1568" s="24">
        <v>3</v>
      </c>
      <c r="AO1568" s="24">
        <v>3</v>
      </c>
      <c r="AQ1568" s="23" t="s">
        <v>5751</v>
      </c>
      <c r="AR1568" s="23" t="s">
        <v>5752</v>
      </c>
      <c r="AS1568" s="23">
        <v>160.27000000000001</v>
      </c>
      <c r="AT1568" s="23">
        <v>2.35</v>
      </c>
      <c r="AU1568" s="23">
        <v>5.516</v>
      </c>
      <c r="AV1568" s="23">
        <v>-3.1659999999999999</v>
      </c>
      <c r="AW1568" s="23">
        <v>0.32100000000000001</v>
      </c>
      <c r="AY1568" s="23">
        <v>10</v>
      </c>
      <c r="AZ1568" s="23">
        <v>1</v>
      </c>
      <c r="BA1568" s="23">
        <v>5</v>
      </c>
      <c r="BC1568" s="23" t="s">
        <v>8293</v>
      </c>
      <c r="BD1568" s="23" t="s">
        <v>8293</v>
      </c>
      <c r="BE1568" s="23" t="s">
        <v>8293</v>
      </c>
      <c r="BF1568" s="23" t="s">
        <v>8330</v>
      </c>
    </row>
    <row r="1569" spans="1:58" s="23" customFormat="1" x14ac:dyDescent="0.2">
      <c r="A1569" s="23" t="s">
        <v>5753</v>
      </c>
      <c r="B1569" s="23" t="s">
        <v>5754</v>
      </c>
      <c r="C1569" s="23" t="s">
        <v>38</v>
      </c>
      <c r="D1569" s="23" t="s">
        <v>38</v>
      </c>
      <c r="E1569" s="23">
        <v>6</v>
      </c>
      <c r="F1569" s="23" t="s">
        <v>38</v>
      </c>
      <c r="G1569" s="23" t="s">
        <v>38</v>
      </c>
      <c r="H1569" s="23">
        <v>10</v>
      </c>
      <c r="I1569" s="23" t="s">
        <v>8264</v>
      </c>
      <c r="J1569" s="23">
        <v>3</v>
      </c>
      <c r="K1569" s="23">
        <v>1</v>
      </c>
      <c r="L1569" s="23" t="s">
        <v>8345</v>
      </c>
      <c r="N1569" s="24" t="b">
        <f t="shared" si="218"/>
        <v>0</v>
      </c>
      <c r="O1569" s="24">
        <f t="shared" si="219"/>
        <v>70</v>
      </c>
      <c r="P1569" s="24">
        <f t="shared" si="220"/>
        <v>3.45</v>
      </c>
      <c r="Q1569" s="24" t="str">
        <f t="shared" si="221"/>
        <v>YES</v>
      </c>
      <c r="R1569" s="24" t="str">
        <f t="shared" si="222"/>
        <v>YES</v>
      </c>
      <c r="S1569" s="24" t="b">
        <f t="shared" si="223"/>
        <v>1</v>
      </c>
      <c r="T1569" s="24" t="b">
        <f t="shared" si="224"/>
        <v>1</v>
      </c>
      <c r="U1569" s="24">
        <f t="shared" si="225"/>
        <v>1529</v>
      </c>
      <c r="V1569" s="24">
        <f t="shared" si="226"/>
        <v>1522</v>
      </c>
      <c r="W1569" s="24"/>
      <c r="X1569" s="23" t="s">
        <v>1480</v>
      </c>
      <c r="Y1569" s="23" t="s">
        <v>42</v>
      </c>
      <c r="AA1569" s="24"/>
      <c r="AB1569" s="24"/>
      <c r="AC1569" s="24"/>
      <c r="AD1569" s="24">
        <v>1</v>
      </c>
      <c r="AE1569" s="24">
        <v>1</v>
      </c>
      <c r="AF1569" s="24">
        <v>3</v>
      </c>
      <c r="AG1569" s="24">
        <v>3</v>
      </c>
      <c r="AH1569" s="24">
        <v>1</v>
      </c>
      <c r="AI1569" s="24">
        <v>3</v>
      </c>
      <c r="AJ1569" s="24">
        <v>3</v>
      </c>
      <c r="AK1569" s="24">
        <v>3</v>
      </c>
      <c r="AL1569" s="24">
        <v>1</v>
      </c>
      <c r="AM1569" s="24">
        <v>1</v>
      </c>
      <c r="AN1569" s="24">
        <v>1</v>
      </c>
      <c r="AO1569" s="24">
        <v>1</v>
      </c>
      <c r="AQ1569" s="23" t="s">
        <v>5460</v>
      </c>
      <c r="AR1569" s="23" t="s">
        <v>954</v>
      </c>
      <c r="AS1569" s="23">
        <v>136.22999999999999</v>
      </c>
      <c r="AT1569" s="23">
        <v>4.57</v>
      </c>
      <c r="AU1569" s="23">
        <v>4.2649999999999997</v>
      </c>
      <c r="AV1569" s="23">
        <v>0.3050000000000006</v>
      </c>
      <c r="AW1569" s="23">
        <v>3.53</v>
      </c>
      <c r="AY1569" s="23">
        <v>100</v>
      </c>
      <c r="AZ1569" s="23">
        <v>1</v>
      </c>
      <c r="BA1569" s="23">
        <v>5</v>
      </c>
      <c r="BC1569" s="23" t="s">
        <v>8293</v>
      </c>
      <c r="BD1569" s="23" t="s">
        <v>8293</v>
      </c>
      <c r="BE1569" s="23" t="s">
        <v>8293</v>
      </c>
      <c r="BF1569" s="23" t="s">
        <v>8330</v>
      </c>
    </row>
    <row r="1570" spans="1:58" s="23" customFormat="1" x14ac:dyDescent="0.2">
      <c r="A1570" s="23" t="s">
        <v>5755</v>
      </c>
      <c r="B1570" s="23" t="s">
        <v>5756</v>
      </c>
      <c r="C1570" s="23" t="s">
        <v>38</v>
      </c>
      <c r="D1570" s="23" t="s">
        <v>38</v>
      </c>
      <c r="E1570" s="23">
        <v>6</v>
      </c>
      <c r="F1570" s="23" t="s">
        <v>38</v>
      </c>
      <c r="G1570" s="23" t="s">
        <v>38</v>
      </c>
      <c r="H1570" s="23">
        <v>10</v>
      </c>
      <c r="I1570" s="23" t="s">
        <v>8264</v>
      </c>
      <c r="J1570" s="23">
        <v>3</v>
      </c>
      <c r="K1570" s="23">
        <v>1</v>
      </c>
      <c r="L1570" s="23" t="s">
        <v>8345</v>
      </c>
      <c r="N1570" s="24" t="b">
        <f t="shared" si="218"/>
        <v>0</v>
      </c>
      <c r="O1570" s="24">
        <f t="shared" si="219"/>
        <v>70</v>
      </c>
      <c r="P1570" s="24">
        <f t="shared" si="220"/>
        <v>3.45</v>
      </c>
      <c r="Q1570" s="24" t="str">
        <f t="shared" si="221"/>
        <v>YES</v>
      </c>
      <c r="R1570" s="24" t="str">
        <f t="shared" si="222"/>
        <v>YES</v>
      </c>
      <c r="S1570" s="24" t="b">
        <f t="shared" si="223"/>
        <v>1</v>
      </c>
      <c r="T1570" s="24" t="b">
        <f t="shared" si="224"/>
        <v>1</v>
      </c>
      <c r="U1570" s="24">
        <f t="shared" si="225"/>
        <v>1529</v>
      </c>
      <c r="V1570" s="24">
        <f t="shared" si="226"/>
        <v>1522</v>
      </c>
      <c r="W1570" s="24"/>
      <c r="X1570" s="23" t="s">
        <v>1480</v>
      </c>
      <c r="Y1570" s="23" t="s">
        <v>42</v>
      </c>
      <c r="AA1570" s="24"/>
      <c r="AB1570" s="24"/>
      <c r="AC1570" s="24"/>
      <c r="AD1570" s="24">
        <v>3</v>
      </c>
      <c r="AE1570" s="24">
        <v>3</v>
      </c>
      <c r="AF1570" s="24">
        <v>3</v>
      </c>
      <c r="AG1570" s="24">
        <v>3</v>
      </c>
      <c r="AH1570" s="24">
        <v>3</v>
      </c>
      <c r="AI1570" s="24">
        <v>3</v>
      </c>
      <c r="AJ1570" s="24">
        <v>3</v>
      </c>
      <c r="AK1570" s="24">
        <v>3</v>
      </c>
      <c r="AL1570" s="24">
        <v>1</v>
      </c>
      <c r="AM1570" s="24">
        <v>3</v>
      </c>
      <c r="AN1570" s="24">
        <v>1</v>
      </c>
      <c r="AO1570" s="24">
        <v>3</v>
      </c>
      <c r="AQ1570" s="23" t="s">
        <v>5757</v>
      </c>
      <c r="AR1570" s="23" t="s">
        <v>5758</v>
      </c>
      <c r="AS1570" s="23">
        <v>163.25</v>
      </c>
      <c r="AT1570" s="23">
        <v>3.96</v>
      </c>
      <c r="AU1570" s="23">
        <v>5.0650000000000004</v>
      </c>
      <c r="AV1570" s="23">
        <v>-1.1050000000000004</v>
      </c>
      <c r="AW1570" s="23">
        <v>2.63</v>
      </c>
      <c r="AY1570" s="23">
        <v>1000</v>
      </c>
      <c r="AZ1570" s="23">
        <v>1</v>
      </c>
      <c r="BA1570" s="23">
        <v>5</v>
      </c>
      <c r="BC1570" s="23" t="s">
        <v>8293</v>
      </c>
      <c r="BD1570" s="23" t="s">
        <v>8293</v>
      </c>
      <c r="BE1570" s="23" t="s">
        <v>8293</v>
      </c>
      <c r="BF1570" s="23" t="s">
        <v>8330</v>
      </c>
    </row>
    <row r="1571" spans="1:58" s="23" customFormat="1" x14ac:dyDescent="0.2">
      <c r="A1571" s="23" t="s">
        <v>5759</v>
      </c>
      <c r="B1571" s="23" t="s">
        <v>5760</v>
      </c>
      <c r="C1571" s="23" t="s">
        <v>38</v>
      </c>
      <c r="D1571" s="23" t="s">
        <v>38</v>
      </c>
      <c r="E1571" s="23">
        <v>6</v>
      </c>
      <c r="F1571" s="23" t="s">
        <v>38</v>
      </c>
      <c r="G1571" s="23" t="s">
        <v>38</v>
      </c>
      <c r="H1571" s="23">
        <v>10</v>
      </c>
      <c r="I1571" s="23" t="s">
        <v>8264</v>
      </c>
      <c r="J1571" s="23">
        <v>3</v>
      </c>
      <c r="K1571" s="23">
        <v>1</v>
      </c>
      <c r="L1571" s="23" t="s">
        <v>8345</v>
      </c>
      <c r="N1571" s="24" t="b">
        <f t="shared" si="218"/>
        <v>0</v>
      </c>
      <c r="O1571" s="24">
        <f t="shared" si="219"/>
        <v>70</v>
      </c>
      <c r="P1571" s="24">
        <f t="shared" si="220"/>
        <v>3.45</v>
      </c>
      <c r="Q1571" s="24" t="str">
        <f t="shared" si="221"/>
        <v>YES</v>
      </c>
      <c r="R1571" s="24" t="str">
        <f t="shared" si="222"/>
        <v>YES</v>
      </c>
      <c r="S1571" s="24" t="b">
        <f t="shared" si="223"/>
        <v>1</v>
      </c>
      <c r="T1571" s="24" t="b">
        <f t="shared" si="224"/>
        <v>1</v>
      </c>
      <c r="U1571" s="24">
        <f t="shared" si="225"/>
        <v>1529</v>
      </c>
      <c r="V1571" s="24">
        <f t="shared" si="226"/>
        <v>1522</v>
      </c>
      <c r="W1571" s="24"/>
      <c r="X1571" s="23" t="s">
        <v>1480</v>
      </c>
      <c r="Y1571" s="23" t="s">
        <v>42</v>
      </c>
      <c r="AA1571" s="24"/>
      <c r="AB1571" s="24"/>
      <c r="AC1571" s="24"/>
      <c r="AD1571" s="24">
        <v>3</v>
      </c>
      <c r="AE1571" s="24">
        <v>3</v>
      </c>
      <c r="AF1571" s="24">
        <v>3</v>
      </c>
      <c r="AG1571" s="24">
        <v>3</v>
      </c>
      <c r="AH1571" s="24">
        <v>1</v>
      </c>
      <c r="AI1571" s="24">
        <v>3</v>
      </c>
      <c r="AJ1571" s="24">
        <v>1</v>
      </c>
      <c r="AK1571" s="24">
        <v>3</v>
      </c>
      <c r="AL1571" s="24">
        <v>3</v>
      </c>
      <c r="AM1571" s="24">
        <v>3</v>
      </c>
      <c r="AN1571" s="24">
        <v>3</v>
      </c>
      <c r="AO1571" s="24">
        <v>3</v>
      </c>
      <c r="AQ1571" s="23" t="s">
        <v>5761</v>
      </c>
      <c r="AR1571" s="23" t="s">
        <v>508</v>
      </c>
      <c r="AS1571" s="23">
        <v>150.21</v>
      </c>
      <c r="AT1571" s="23">
        <v>2.71</v>
      </c>
      <c r="AU1571" s="23">
        <v>5.21</v>
      </c>
      <c r="AV1571" s="23">
        <v>-2.5</v>
      </c>
      <c r="AW1571" s="23">
        <v>0.52800000000000002</v>
      </c>
      <c r="AY1571" s="23">
        <v>1000</v>
      </c>
      <c r="AZ1571" s="23">
        <v>1</v>
      </c>
      <c r="BA1571" s="23">
        <v>5</v>
      </c>
      <c r="BC1571" s="23" t="s">
        <v>8293</v>
      </c>
      <c r="BD1571" s="23" t="s">
        <v>8293</v>
      </c>
      <c r="BE1571" s="23" t="s">
        <v>8293</v>
      </c>
      <c r="BF1571" s="23" t="s">
        <v>8330</v>
      </c>
    </row>
    <row r="1572" spans="1:58" s="23" customFormat="1" x14ac:dyDescent="0.2">
      <c r="A1572" s="23" t="s">
        <v>5762</v>
      </c>
      <c r="B1572" s="23" t="s">
        <v>5763</v>
      </c>
      <c r="C1572" s="23" t="s">
        <v>38</v>
      </c>
      <c r="D1572" s="23" t="s">
        <v>38</v>
      </c>
      <c r="E1572" s="23">
        <v>6</v>
      </c>
      <c r="F1572" s="23" t="s">
        <v>38</v>
      </c>
      <c r="G1572" s="23" t="s">
        <v>38</v>
      </c>
      <c r="H1572" s="23">
        <v>10</v>
      </c>
      <c r="I1572" s="23" t="s">
        <v>8264</v>
      </c>
      <c r="J1572" s="23">
        <v>3</v>
      </c>
      <c r="K1572" s="23">
        <v>1</v>
      </c>
      <c r="L1572" s="23" t="s">
        <v>8345</v>
      </c>
      <c r="N1572" s="24" t="b">
        <f t="shared" si="218"/>
        <v>0</v>
      </c>
      <c r="O1572" s="24">
        <f t="shared" si="219"/>
        <v>70</v>
      </c>
      <c r="P1572" s="24">
        <f t="shared" si="220"/>
        <v>3.45</v>
      </c>
      <c r="Q1572" s="24" t="str">
        <f t="shared" si="221"/>
        <v>YES</v>
      </c>
      <c r="R1572" s="24" t="str">
        <f t="shared" si="222"/>
        <v>YES</v>
      </c>
      <c r="S1572" s="24" t="b">
        <f t="shared" si="223"/>
        <v>1</v>
      </c>
      <c r="T1572" s="24" t="b">
        <f t="shared" si="224"/>
        <v>1</v>
      </c>
      <c r="U1572" s="24">
        <f t="shared" si="225"/>
        <v>1529</v>
      </c>
      <c r="V1572" s="24">
        <f t="shared" si="226"/>
        <v>1522</v>
      </c>
      <c r="W1572" s="24"/>
      <c r="X1572" s="23" t="s">
        <v>1480</v>
      </c>
      <c r="Y1572" s="23" t="s">
        <v>42</v>
      </c>
      <c r="AA1572" s="24"/>
      <c r="AB1572" s="24"/>
      <c r="AC1572" s="24"/>
      <c r="AD1572" s="24">
        <v>1</v>
      </c>
      <c r="AE1572" s="24">
        <v>1</v>
      </c>
      <c r="AF1572" s="24">
        <v>3</v>
      </c>
      <c r="AG1572" s="24">
        <v>3</v>
      </c>
      <c r="AH1572" s="24">
        <v>1</v>
      </c>
      <c r="AI1572" s="24">
        <v>3</v>
      </c>
      <c r="AJ1572" s="24">
        <v>3</v>
      </c>
      <c r="AK1572" s="24">
        <v>1</v>
      </c>
      <c r="AL1572" s="24">
        <v>1</v>
      </c>
      <c r="AM1572" s="24">
        <v>1</v>
      </c>
      <c r="AN1572" s="24">
        <v>1</v>
      </c>
      <c r="AO1572" s="24">
        <v>1</v>
      </c>
      <c r="AQ1572" s="23" t="s">
        <v>5764</v>
      </c>
      <c r="AR1572" s="23" t="s">
        <v>5457</v>
      </c>
      <c r="AS1572" s="23">
        <v>134.21</v>
      </c>
      <c r="AT1572" s="23">
        <v>3.72</v>
      </c>
      <c r="AU1572" s="23">
        <v>4.6920000000000002</v>
      </c>
      <c r="AV1572" s="23">
        <v>-0.97199999999999998</v>
      </c>
      <c r="AW1572" s="23">
        <v>1.18</v>
      </c>
      <c r="AY1572" s="23">
        <v>100</v>
      </c>
      <c r="AZ1572" s="23">
        <v>1</v>
      </c>
      <c r="BA1572" s="23">
        <v>5</v>
      </c>
      <c r="BC1572" s="23" t="s">
        <v>8293</v>
      </c>
      <c r="BD1572" s="23" t="s">
        <v>8293</v>
      </c>
      <c r="BE1572" s="23" t="s">
        <v>8293</v>
      </c>
      <c r="BF1572" s="23" t="s">
        <v>8330</v>
      </c>
    </row>
    <row r="1573" spans="1:58" s="23" customFormat="1" x14ac:dyDescent="0.2">
      <c r="A1573" s="23" t="s">
        <v>5765</v>
      </c>
      <c r="B1573" s="23" t="s">
        <v>5766</v>
      </c>
      <c r="C1573" s="23" t="s">
        <v>38</v>
      </c>
      <c r="D1573" s="23" t="s">
        <v>38</v>
      </c>
      <c r="E1573" s="23">
        <v>6</v>
      </c>
      <c r="F1573" s="23" t="s">
        <v>38</v>
      </c>
      <c r="G1573" s="23" t="s">
        <v>115</v>
      </c>
      <c r="H1573" s="23">
        <v>10</v>
      </c>
      <c r="I1573" s="23" t="s">
        <v>8264</v>
      </c>
      <c r="J1573" s="23">
        <v>3</v>
      </c>
      <c r="K1573" s="23">
        <v>1</v>
      </c>
      <c r="L1573" s="23" t="s">
        <v>8345</v>
      </c>
      <c r="N1573" s="24" t="b">
        <f t="shared" si="218"/>
        <v>0</v>
      </c>
      <c r="O1573" s="24">
        <f t="shared" si="219"/>
        <v>70</v>
      </c>
      <c r="P1573" s="24">
        <f t="shared" si="220"/>
        <v>3.45</v>
      </c>
      <c r="Q1573" s="24" t="str">
        <f t="shared" si="221"/>
        <v>YES</v>
      </c>
      <c r="R1573" s="24" t="str">
        <f t="shared" si="222"/>
        <v>YES</v>
      </c>
      <c r="S1573" s="24" t="b">
        <f t="shared" si="223"/>
        <v>1</v>
      </c>
      <c r="T1573" s="24" t="b">
        <f t="shared" si="224"/>
        <v>1</v>
      </c>
      <c r="U1573" s="24">
        <f t="shared" si="225"/>
        <v>1529</v>
      </c>
      <c r="V1573" s="24">
        <f t="shared" si="226"/>
        <v>1522</v>
      </c>
      <c r="W1573" s="24"/>
      <c r="X1573" s="23" t="s">
        <v>1480</v>
      </c>
      <c r="Y1573" s="23" t="s">
        <v>42</v>
      </c>
      <c r="AA1573" s="24"/>
      <c r="AB1573" s="24"/>
      <c r="AC1573" s="24"/>
      <c r="AD1573" s="24">
        <v>3</v>
      </c>
      <c r="AE1573" s="24">
        <v>3</v>
      </c>
      <c r="AF1573" s="24">
        <v>3</v>
      </c>
      <c r="AG1573" s="24">
        <v>3</v>
      </c>
      <c r="AH1573" s="24">
        <v>1</v>
      </c>
      <c r="AI1573" s="24">
        <v>3</v>
      </c>
      <c r="AJ1573" s="24">
        <v>1</v>
      </c>
      <c r="AK1573" s="24">
        <v>1</v>
      </c>
      <c r="AL1573" s="24">
        <v>3</v>
      </c>
      <c r="AM1573" s="24">
        <v>3</v>
      </c>
      <c r="AN1573" s="24">
        <v>1</v>
      </c>
      <c r="AO1573" s="24">
        <v>1</v>
      </c>
      <c r="AQ1573" s="23" t="s">
        <v>5767</v>
      </c>
      <c r="AR1573" s="23" t="s">
        <v>5768</v>
      </c>
      <c r="AS1573" s="23">
        <v>152.22999999999999</v>
      </c>
      <c r="AT1573" s="23">
        <v>3.4</v>
      </c>
      <c r="AU1573" s="23">
        <v>4.9249999999999998</v>
      </c>
      <c r="AV1573" s="23">
        <v>-1.5249999999999999</v>
      </c>
      <c r="AW1573" s="23">
        <v>0.92100000000000004</v>
      </c>
      <c r="AY1573" s="23">
        <v>10</v>
      </c>
      <c r="AZ1573" s="23">
        <v>1</v>
      </c>
      <c r="BA1573" s="23" t="s">
        <v>151</v>
      </c>
      <c r="BC1573" s="23" t="s">
        <v>8293</v>
      </c>
      <c r="BD1573" s="23" t="s">
        <v>8293</v>
      </c>
      <c r="BE1573" s="23" t="s">
        <v>8293</v>
      </c>
      <c r="BF1573" s="23" t="s">
        <v>8330</v>
      </c>
    </row>
    <row r="1574" spans="1:58" s="23" customFormat="1" x14ac:dyDescent="0.2">
      <c r="A1574" s="23" t="s">
        <v>5769</v>
      </c>
      <c r="B1574" s="23" t="s">
        <v>5770</v>
      </c>
      <c r="C1574" s="23" t="s">
        <v>38</v>
      </c>
      <c r="D1574" s="23" t="s">
        <v>38</v>
      </c>
      <c r="E1574" s="23">
        <v>6</v>
      </c>
      <c r="F1574" s="23" t="s">
        <v>38</v>
      </c>
      <c r="G1574" s="23" t="s">
        <v>115</v>
      </c>
      <c r="H1574" s="23">
        <v>10</v>
      </c>
      <c r="I1574" s="23" t="s">
        <v>8264</v>
      </c>
      <c r="J1574" s="23">
        <v>3</v>
      </c>
      <c r="K1574" s="23">
        <v>1</v>
      </c>
      <c r="L1574" s="23" t="s">
        <v>8345</v>
      </c>
      <c r="N1574" s="24" t="b">
        <f t="shared" si="218"/>
        <v>0</v>
      </c>
      <c r="O1574" s="24">
        <f t="shared" si="219"/>
        <v>70</v>
      </c>
      <c r="P1574" s="24">
        <f t="shared" si="220"/>
        <v>3.45</v>
      </c>
      <c r="Q1574" s="24" t="str">
        <f t="shared" si="221"/>
        <v>YES</v>
      </c>
      <c r="R1574" s="24" t="str">
        <f t="shared" si="222"/>
        <v>YES</v>
      </c>
      <c r="S1574" s="24" t="b">
        <f t="shared" si="223"/>
        <v>1</v>
      </c>
      <c r="T1574" s="24" t="b">
        <f t="shared" si="224"/>
        <v>1</v>
      </c>
      <c r="U1574" s="24">
        <f t="shared" si="225"/>
        <v>1529</v>
      </c>
      <c r="V1574" s="24">
        <f t="shared" si="226"/>
        <v>1522</v>
      </c>
      <c r="W1574" s="24"/>
      <c r="X1574" s="23" t="s">
        <v>1480</v>
      </c>
      <c r="Y1574" s="23" t="s">
        <v>42</v>
      </c>
      <c r="AA1574" s="24"/>
      <c r="AB1574" s="24"/>
      <c r="AC1574" s="24"/>
      <c r="AD1574" s="24">
        <v>1</v>
      </c>
      <c r="AE1574" s="24">
        <v>1</v>
      </c>
      <c r="AF1574" s="24">
        <v>3</v>
      </c>
      <c r="AG1574" s="24">
        <v>1</v>
      </c>
      <c r="AH1574" s="24">
        <v>1</v>
      </c>
      <c r="AI1574" s="24">
        <v>3</v>
      </c>
      <c r="AJ1574" s="24">
        <v>3</v>
      </c>
      <c r="AK1574" s="24">
        <v>1</v>
      </c>
      <c r="AL1574" s="24">
        <v>1</v>
      </c>
      <c r="AM1574" s="24">
        <v>1</v>
      </c>
      <c r="AN1574" s="24">
        <v>1</v>
      </c>
      <c r="AO1574" s="24">
        <v>1</v>
      </c>
      <c r="AQ1574" s="23" t="s">
        <v>5771</v>
      </c>
      <c r="AR1574" s="23" t="s">
        <v>5772</v>
      </c>
      <c r="AS1574" s="23">
        <v>164.04</v>
      </c>
      <c r="AT1574" s="23">
        <v>2.92</v>
      </c>
      <c r="AU1574" s="23">
        <v>4</v>
      </c>
      <c r="AV1574" s="23">
        <v>-1.08</v>
      </c>
      <c r="AW1574" s="23">
        <v>2.61</v>
      </c>
      <c r="AY1574" s="23">
        <v>100</v>
      </c>
      <c r="AZ1574" s="23">
        <v>1</v>
      </c>
      <c r="BA1574" s="23" t="s">
        <v>151</v>
      </c>
      <c r="BC1574" s="23" t="s">
        <v>8293</v>
      </c>
      <c r="BD1574" s="23" t="s">
        <v>8293</v>
      </c>
      <c r="BE1574" s="23" t="s">
        <v>8293</v>
      </c>
      <c r="BF1574" s="23" t="s">
        <v>8330</v>
      </c>
    </row>
    <row r="1575" spans="1:58" s="23" customFormat="1" x14ac:dyDescent="0.2">
      <c r="A1575" s="23" t="s">
        <v>5773</v>
      </c>
      <c r="B1575" s="23" t="s">
        <v>5774</v>
      </c>
      <c r="C1575" s="23" t="s">
        <v>38</v>
      </c>
      <c r="D1575" s="23" t="s">
        <v>38</v>
      </c>
      <c r="E1575" s="23">
        <v>6</v>
      </c>
      <c r="F1575" s="23" t="s">
        <v>38</v>
      </c>
      <c r="G1575" s="23" t="s">
        <v>38</v>
      </c>
      <c r="H1575" s="23">
        <v>10</v>
      </c>
      <c r="I1575" s="23" t="s">
        <v>8264</v>
      </c>
      <c r="J1575" s="23">
        <v>3</v>
      </c>
      <c r="K1575" s="23">
        <v>1</v>
      </c>
      <c r="L1575" s="23" t="s">
        <v>8345</v>
      </c>
      <c r="N1575" s="24" t="b">
        <f t="shared" si="218"/>
        <v>0</v>
      </c>
      <c r="O1575" s="24">
        <f t="shared" si="219"/>
        <v>70</v>
      </c>
      <c r="P1575" s="24">
        <f t="shared" si="220"/>
        <v>3.45</v>
      </c>
      <c r="Q1575" s="24" t="str">
        <f t="shared" si="221"/>
        <v>YES</v>
      </c>
      <c r="R1575" s="24" t="str">
        <f t="shared" si="222"/>
        <v>YES</v>
      </c>
      <c r="S1575" s="24" t="b">
        <f t="shared" si="223"/>
        <v>1</v>
      </c>
      <c r="T1575" s="24" t="b">
        <f t="shared" si="224"/>
        <v>1</v>
      </c>
      <c r="U1575" s="24">
        <f t="shared" si="225"/>
        <v>1529</v>
      </c>
      <c r="V1575" s="24">
        <f t="shared" si="226"/>
        <v>1522</v>
      </c>
      <c r="W1575" s="24"/>
      <c r="X1575" s="23" t="s">
        <v>1480</v>
      </c>
      <c r="Y1575" s="23" t="s">
        <v>42</v>
      </c>
      <c r="AA1575" s="24"/>
      <c r="AB1575" s="24"/>
      <c r="AC1575" s="24"/>
      <c r="AD1575" s="24">
        <v>3</v>
      </c>
      <c r="AE1575" s="24">
        <v>3</v>
      </c>
      <c r="AF1575" s="24">
        <v>3</v>
      </c>
      <c r="AG1575" s="24">
        <v>3</v>
      </c>
      <c r="AH1575" s="24">
        <v>3</v>
      </c>
      <c r="AI1575" s="24">
        <v>3</v>
      </c>
      <c r="AJ1575" s="24">
        <v>1</v>
      </c>
      <c r="AK1575" s="24">
        <v>3</v>
      </c>
      <c r="AL1575" s="24">
        <v>3</v>
      </c>
      <c r="AM1575" s="24">
        <v>3</v>
      </c>
      <c r="AN1575" s="24">
        <v>3</v>
      </c>
      <c r="AO1575" s="24">
        <v>3</v>
      </c>
      <c r="AQ1575" s="23" t="s">
        <v>5775</v>
      </c>
      <c r="AR1575" s="23" t="s">
        <v>4404</v>
      </c>
      <c r="AS1575" s="23">
        <v>154.24</v>
      </c>
      <c r="AT1575" s="23">
        <v>3.52</v>
      </c>
      <c r="AU1575" s="23">
        <v>5.3719999999999999</v>
      </c>
      <c r="AV1575" s="23">
        <v>-1.8519999999999999</v>
      </c>
      <c r="AW1575" s="23">
        <v>0.71</v>
      </c>
      <c r="AY1575" s="23">
        <v>10</v>
      </c>
      <c r="AZ1575" s="23">
        <v>1</v>
      </c>
      <c r="BA1575" s="23">
        <v>5</v>
      </c>
      <c r="BC1575" s="23" t="s">
        <v>8293</v>
      </c>
      <c r="BD1575" s="23" t="s">
        <v>8293</v>
      </c>
      <c r="BE1575" s="23" t="s">
        <v>8293</v>
      </c>
      <c r="BF1575" s="23" t="s">
        <v>8330</v>
      </c>
    </row>
    <row r="1576" spans="1:58" s="23" customFormat="1" x14ac:dyDescent="0.2">
      <c r="A1576" s="23" t="s">
        <v>5776</v>
      </c>
      <c r="B1576" s="23" t="s">
        <v>5777</v>
      </c>
      <c r="C1576" s="23" t="s">
        <v>38</v>
      </c>
      <c r="D1576" s="23" t="s">
        <v>38</v>
      </c>
      <c r="E1576" s="23">
        <v>6</v>
      </c>
      <c r="F1576" s="23" t="s">
        <v>38</v>
      </c>
      <c r="G1576" s="23" t="s">
        <v>38</v>
      </c>
      <c r="H1576" s="23">
        <v>10</v>
      </c>
      <c r="I1576" s="23" t="s">
        <v>8264</v>
      </c>
      <c r="J1576" s="23">
        <v>3</v>
      </c>
      <c r="K1576" s="23">
        <v>1</v>
      </c>
      <c r="L1576" s="23" t="s">
        <v>8345</v>
      </c>
      <c r="N1576" s="24" t="b">
        <f t="shared" si="218"/>
        <v>0</v>
      </c>
      <c r="O1576" s="24">
        <f t="shared" si="219"/>
        <v>70</v>
      </c>
      <c r="P1576" s="24">
        <f t="shared" si="220"/>
        <v>3.45</v>
      </c>
      <c r="Q1576" s="24" t="str">
        <f t="shared" si="221"/>
        <v>YES</v>
      </c>
      <c r="R1576" s="24" t="str">
        <f t="shared" si="222"/>
        <v>YES</v>
      </c>
      <c r="S1576" s="24" t="b">
        <f t="shared" si="223"/>
        <v>1</v>
      </c>
      <c r="T1576" s="24" t="b">
        <f t="shared" si="224"/>
        <v>1</v>
      </c>
      <c r="U1576" s="24">
        <f t="shared" si="225"/>
        <v>1529</v>
      </c>
      <c r="V1576" s="24">
        <f t="shared" si="226"/>
        <v>1522</v>
      </c>
      <c r="W1576" s="24"/>
      <c r="X1576" s="23" t="s">
        <v>1480</v>
      </c>
      <c r="Y1576" s="23" t="s">
        <v>42</v>
      </c>
      <c r="AA1576" s="24"/>
      <c r="AB1576" s="24"/>
      <c r="AC1576" s="24"/>
      <c r="AD1576" s="24">
        <v>3</v>
      </c>
      <c r="AE1576" s="24">
        <v>3</v>
      </c>
      <c r="AF1576" s="24">
        <v>3</v>
      </c>
      <c r="AG1576" s="24">
        <v>3</v>
      </c>
      <c r="AH1576" s="24">
        <v>3</v>
      </c>
      <c r="AI1576" s="24">
        <v>3</v>
      </c>
      <c r="AJ1576" s="24">
        <v>3</v>
      </c>
      <c r="AK1576" s="24">
        <v>3</v>
      </c>
      <c r="AL1576" s="24">
        <v>3</v>
      </c>
      <c r="AM1576" s="24">
        <v>3</v>
      </c>
      <c r="AN1576" s="24">
        <v>3</v>
      </c>
      <c r="AO1576" s="24">
        <v>3</v>
      </c>
      <c r="AQ1576" s="23" t="s">
        <v>5778</v>
      </c>
      <c r="AR1576" s="23" t="s">
        <v>5779</v>
      </c>
      <c r="AS1576" s="23">
        <v>182.29</v>
      </c>
      <c r="AT1576" s="23">
        <v>3.84</v>
      </c>
      <c r="AU1576" s="23">
        <v>5.41</v>
      </c>
      <c r="AV1576" s="23">
        <v>-1.5700000000000003</v>
      </c>
      <c r="AW1576" s="23">
        <v>1.26</v>
      </c>
      <c r="AY1576" s="23">
        <v>100</v>
      </c>
      <c r="AZ1576" s="23">
        <v>1</v>
      </c>
      <c r="BA1576" s="23">
        <v>5</v>
      </c>
      <c r="BC1576" s="23" t="s">
        <v>8293</v>
      </c>
      <c r="BD1576" s="23" t="s">
        <v>8293</v>
      </c>
      <c r="BE1576" s="23" t="s">
        <v>8293</v>
      </c>
      <c r="BF1576" s="23" t="s">
        <v>8330</v>
      </c>
    </row>
    <row r="1577" spans="1:58" s="23" customFormat="1" x14ac:dyDescent="0.2">
      <c r="A1577" s="23" t="s">
        <v>5780</v>
      </c>
      <c r="B1577" s="23" t="s">
        <v>5781</v>
      </c>
      <c r="C1577" s="23" t="s">
        <v>38</v>
      </c>
      <c r="D1577" s="23" t="s">
        <v>38</v>
      </c>
      <c r="E1577" s="23">
        <v>6</v>
      </c>
      <c r="F1577" s="23" t="s">
        <v>38</v>
      </c>
      <c r="G1577" s="23" t="s">
        <v>38</v>
      </c>
      <c r="H1577" s="23">
        <v>10</v>
      </c>
      <c r="I1577" s="23" t="s">
        <v>8264</v>
      </c>
      <c r="J1577" s="23">
        <v>3</v>
      </c>
      <c r="K1577" s="23">
        <v>1</v>
      </c>
      <c r="L1577" s="23" t="s">
        <v>8345</v>
      </c>
      <c r="N1577" s="24" t="b">
        <f t="shared" si="218"/>
        <v>0</v>
      </c>
      <c r="O1577" s="24">
        <f t="shared" si="219"/>
        <v>70</v>
      </c>
      <c r="P1577" s="24">
        <f t="shared" si="220"/>
        <v>3.45</v>
      </c>
      <c r="Q1577" s="24" t="str">
        <f t="shared" si="221"/>
        <v>YES</v>
      </c>
      <c r="R1577" s="24" t="str">
        <f t="shared" si="222"/>
        <v>YES</v>
      </c>
      <c r="S1577" s="24" t="b">
        <f t="shared" si="223"/>
        <v>1</v>
      </c>
      <c r="T1577" s="24" t="b">
        <f t="shared" si="224"/>
        <v>1</v>
      </c>
      <c r="U1577" s="24">
        <f t="shared" si="225"/>
        <v>1529</v>
      </c>
      <c r="V1577" s="24">
        <f t="shared" si="226"/>
        <v>1522</v>
      </c>
      <c r="W1577" s="24"/>
      <c r="X1577" s="23" t="s">
        <v>1480</v>
      </c>
      <c r="Y1577" s="23" t="s">
        <v>42</v>
      </c>
      <c r="AA1577" s="24"/>
      <c r="AB1577" s="24"/>
      <c r="AC1577" s="24"/>
      <c r="AD1577" s="24">
        <v>1</v>
      </c>
      <c r="AE1577" s="24">
        <v>1</v>
      </c>
      <c r="AF1577" s="24">
        <v>1</v>
      </c>
      <c r="AG1577" s="24">
        <v>1</v>
      </c>
      <c r="AH1577" s="24">
        <v>1</v>
      </c>
      <c r="AI1577" s="24">
        <v>1</v>
      </c>
      <c r="AJ1577" s="24">
        <v>1</v>
      </c>
      <c r="AK1577" s="24">
        <v>1</v>
      </c>
      <c r="AL1577" s="24">
        <v>3</v>
      </c>
      <c r="AM1577" s="24">
        <v>1</v>
      </c>
      <c r="AN1577" s="24">
        <v>1</v>
      </c>
      <c r="AO1577" s="24">
        <v>1</v>
      </c>
      <c r="AQ1577" s="23" t="s">
        <v>5782</v>
      </c>
      <c r="AR1577" s="23" t="s">
        <v>5783</v>
      </c>
      <c r="AS1577" s="23">
        <v>120.91</v>
      </c>
      <c r="AT1577" s="23">
        <v>2.16</v>
      </c>
      <c r="AU1577" s="23">
        <v>4</v>
      </c>
      <c r="AV1577" s="23">
        <v>-1.8399999999999999</v>
      </c>
      <c r="AW1577" s="23">
        <v>0.61899999999999999</v>
      </c>
      <c r="AY1577" s="23">
        <v>1000</v>
      </c>
      <c r="AZ1577" s="23">
        <v>1</v>
      </c>
      <c r="BA1577" s="23">
        <v>5</v>
      </c>
      <c r="BC1577" s="23" t="s">
        <v>8293</v>
      </c>
      <c r="BD1577" s="23" t="s">
        <v>8293</v>
      </c>
      <c r="BE1577" s="23" t="s">
        <v>8293</v>
      </c>
      <c r="BF1577" s="23" t="s">
        <v>8330</v>
      </c>
    </row>
    <row r="1578" spans="1:58" s="23" customFormat="1" x14ac:dyDescent="0.2">
      <c r="A1578" s="23" t="s">
        <v>5784</v>
      </c>
      <c r="B1578" s="23" t="s">
        <v>5785</v>
      </c>
      <c r="C1578" s="23" t="s">
        <v>38</v>
      </c>
      <c r="D1578" s="23" t="s">
        <v>38</v>
      </c>
      <c r="E1578" s="23">
        <v>6</v>
      </c>
      <c r="F1578" s="23" t="s">
        <v>38</v>
      </c>
      <c r="G1578" s="23" t="s">
        <v>38</v>
      </c>
      <c r="H1578" s="23">
        <v>10</v>
      </c>
      <c r="I1578" s="23" t="s">
        <v>8264</v>
      </c>
      <c r="J1578" s="23">
        <v>3</v>
      </c>
      <c r="K1578" s="23">
        <v>1</v>
      </c>
      <c r="L1578" s="23" t="s">
        <v>8342</v>
      </c>
      <c r="N1578" s="24" t="b">
        <f t="shared" si="218"/>
        <v>0</v>
      </c>
      <c r="O1578" s="24">
        <f t="shared" si="219"/>
        <v>70</v>
      </c>
      <c r="P1578" s="24">
        <f t="shared" si="220"/>
        <v>3.45</v>
      </c>
      <c r="Q1578" s="24" t="str">
        <f t="shared" si="221"/>
        <v>YES</v>
      </c>
      <c r="R1578" s="24" t="str">
        <f t="shared" si="222"/>
        <v>YES</v>
      </c>
      <c r="S1578" s="24" t="b">
        <f t="shared" si="223"/>
        <v>1</v>
      </c>
      <c r="T1578" s="24" t="b">
        <f t="shared" si="224"/>
        <v>1</v>
      </c>
      <c r="U1578" s="24">
        <f t="shared" si="225"/>
        <v>1529</v>
      </c>
      <c r="V1578" s="24">
        <f t="shared" si="226"/>
        <v>1522</v>
      </c>
      <c r="W1578" s="24"/>
      <c r="X1578" s="23" t="s">
        <v>1475</v>
      </c>
      <c r="Y1578" s="23" t="s">
        <v>95</v>
      </c>
      <c r="AA1578" s="24"/>
      <c r="AB1578" s="24"/>
      <c r="AC1578" s="24"/>
      <c r="AD1578" s="24">
        <v>1</v>
      </c>
      <c r="AE1578" s="24">
        <v>1</v>
      </c>
      <c r="AF1578" s="24">
        <v>3</v>
      </c>
      <c r="AG1578" s="24">
        <v>3</v>
      </c>
      <c r="AH1578" s="24">
        <v>1</v>
      </c>
      <c r="AI1578" s="24">
        <v>3</v>
      </c>
      <c r="AJ1578" s="24">
        <v>3</v>
      </c>
      <c r="AK1578" s="24">
        <v>1</v>
      </c>
      <c r="AL1578" s="24">
        <v>1</v>
      </c>
      <c r="AM1578" s="24">
        <v>1</v>
      </c>
      <c r="AN1578" s="24">
        <v>3</v>
      </c>
      <c r="AO1578" s="24">
        <v>1</v>
      </c>
      <c r="AQ1578" s="23" t="s">
        <v>5786</v>
      </c>
      <c r="AR1578" s="23" t="s">
        <v>5787</v>
      </c>
      <c r="AS1578" s="23">
        <v>188.01</v>
      </c>
      <c r="AT1578" s="23">
        <v>2.82</v>
      </c>
      <c r="AU1578" s="23">
        <v>4</v>
      </c>
      <c r="AV1578" s="23">
        <v>-1.1800000000000002</v>
      </c>
      <c r="AW1578" s="23">
        <v>2.4</v>
      </c>
      <c r="AY1578" s="23">
        <v>100</v>
      </c>
      <c r="AZ1578" s="23">
        <v>1</v>
      </c>
      <c r="BA1578" s="23">
        <v>5</v>
      </c>
      <c r="BC1578" s="23" t="s">
        <v>8293</v>
      </c>
      <c r="BD1578" s="23" t="s">
        <v>8293</v>
      </c>
      <c r="BE1578" s="23" t="s">
        <v>8293</v>
      </c>
      <c r="BF1578" s="23" t="s">
        <v>8330</v>
      </c>
    </row>
    <row r="1579" spans="1:58" s="23" customFormat="1" x14ac:dyDescent="0.2">
      <c r="A1579" s="23" t="s">
        <v>5788</v>
      </c>
      <c r="B1579" s="23" t="s">
        <v>5789</v>
      </c>
      <c r="C1579" s="23" t="s">
        <v>38</v>
      </c>
      <c r="D1579" s="23" t="s">
        <v>38</v>
      </c>
      <c r="E1579" s="23">
        <v>6</v>
      </c>
      <c r="F1579" s="23" t="s">
        <v>38</v>
      </c>
      <c r="G1579" s="23" t="s">
        <v>38</v>
      </c>
      <c r="H1579" s="23">
        <v>10</v>
      </c>
      <c r="I1579" s="23" t="s">
        <v>8264</v>
      </c>
      <c r="J1579" s="23">
        <v>3</v>
      </c>
      <c r="K1579" s="23">
        <v>1</v>
      </c>
      <c r="L1579" s="23" t="s">
        <v>8345</v>
      </c>
      <c r="N1579" s="24" t="b">
        <f t="shared" si="218"/>
        <v>0</v>
      </c>
      <c r="O1579" s="24">
        <f t="shared" si="219"/>
        <v>70</v>
      </c>
      <c r="P1579" s="24">
        <f t="shared" si="220"/>
        <v>3.45</v>
      </c>
      <c r="Q1579" s="24" t="str">
        <f t="shared" si="221"/>
        <v>YES</v>
      </c>
      <c r="R1579" s="24" t="str">
        <f t="shared" si="222"/>
        <v>YES</v>
      </c>
      <c r="S1579" s="24" t="b">
        <f t="shared" si="223"/>
        <v>1</v>
      </c>
      <c r="T1579" s="24" t="b">
        <f t="shared" si="224"/>
        <v>1</v>
      </c>
      <c r="U1579" s="24">
        <f t="shared" si="225"/>
        <v>1529</v>
      </c>
      <c r="V1579" s="24">
        <f t="shared" si="226"/>
        <v>1522</v>
      </c>
      <c r="W1579" s="24"/>
      <c r="X1579" s="23" t="s">
        <v>1480</v>
      </c>
      <c r="Y1579" s="23" t="s">
        <v>42</v>
      </c>
      <c r="AA1579" s="24"/>
      <c r="AB1579" s="24"/>
      <c r="AC1579" s="24"/>
      <c r="AD1579" s="24">
        <v>1</v>
      </c>
      <c r="AE1579" s="24">
        <v>3</v>
      </c>
      <c r="AF1579" s="24">
        <v>1</v>
      </c>
      <c r="AG1579" s="24">
        <v>1</v>
      </c>
      <c r="AH1579" s="24">
        <v>3</v>
      </c>
      <c r="AI1579" s="24">
        <v>1</v>
      </c>
      <c r="AJ1579" s="24">
        <v>1</v>
      </c>
      <c r="AK1579" s="24">
        <v>1</v>
      </c>
      <c r="AL1579" s="24">
        <v>3</v>
      </c>
      <c r="AM1579" s="24">
        <v>3</v>
      </c>
      <c r="AN1579" s="24">
        <v>3</v>
      </c>
      <c r="AO1579" s="24">
        <v>3</v>
      </c>
      <c r="AQ1579" s="23" t="s">
        <v>5790</v>
      </c>
      <c r="AR1579" s="23" t="s">
        <v>5791</v>
      </c>
      <c r="AS1579" s="23">
        <v>158.19</v>
      </c>
      <c r="AT1579" s="23">
        <v>0.23</v>
      </c>
      <c r="AU1579" s="23">
        <v>4</v>
      </c>
      <c r="AV1579" s="23">
        <v>-3.77</v>
      </c>
      <c r="AW1579" s="23">
        <v>5.8999999999999997E-2</v>
      </c>
      <c r="AY1579" s="23">
        <v>1000</v>
      </c>
      <c r="AZ1579" s="23">
        <v>1</v>
      </c>
      <c r="BA1579" s="23">
        <v>5</v>
      </c>
      <c r="BC1579" s="23" t="s">
        <v>8293</v>
      </c>
      <c r="BD1579" s="23" t="s">
        <v>8293</v>
      </c>
      <c r="BE1579" s="23" t="s">
        <v>8293</v>
      </c>
      <c r="BF1579" s="23" t="s">
        <v>8330</v>
      </c>
    </row>
    <row r="1580" spans="1:58" s="23" customFormat="1" x14ac:dyDescent="0.2">
      <c r="A1580" s="23" t="s">
        <v>5792</v>
      </c>
      <c r="B1580" s="23" t="s">
        <v>5793</v>
      </c>
      <c r="C1580" s="23" t="s">
        <v>38</v>
      </c>
      <c r="D1580" s="23" t="s">
        <v>38</v>
      </c>
      <c r="E1580" s="23">
        <v>6</v>
      </c>
      <c r="F1580" s="23" t="s">
        <v>38</v>
      </c>
      <c r="G1580" s="23" t="s">
        <v>38</v>
      </c>
      <c r="H1580" s="23">
        <v>10</v>
      </c>
      <c r="I1580" s="23" t="s">
        <v>8264</v>
      </c>
      <c r="J1580" s="23">
        <v>3</v>
      </c>
      <c r="K1580" s="23">
        <v>1</v>
      </c>
      <c r="L1580" s="23" t="s">
        <v>8345</v>
      </c>
      <c r="N1580" s="24" t="b">
        <f t="shared" si="218"/>
        <v>0</v>
      </c>
      <c r="O1580" s="24">
        <f t="shared" si="219"/>
        <v>70</v>
      </c>
      <c r="P1580" s="24">
        <f t="shared" si="220"/>
        <v>3.45</v>
      </c>
      <c r="Q1580" s="24" t="str">
        <f t="shared" si="221"/>
        <v>YES</v>
      </c>
      <c r="R1580" s="24" t="str">
        <f t="shared" si="222"/>
        <v>YES</v>
      </c>
      <c r="S1580" s="24" t="b">
        <f t="shared" si="223"/>
        <v>1</v>
      </c>
      <c r="T1580" s="24" t="b">
        <f t="shared" si="224"/>
        <v>1</v>
      </c>
      <c r="U1580" s="24">
        <f t="shared" si="225"/>
        <v>1529</v>
      </c>
      <c r="V1580" s="24">
        <f t="shared" si="226"/>
        <v>1522</v>
      </c>
      <c r="W1580" s="24"/>
      <c r="X1580" s="23" t="s">
        <v>1480</v>
      </c>
      <c r="Y1580" s="23" t="s">
        <v>42</v>
      </c>
      <c r="AA1580" s="24"/>
      <c r="AB1580" s="24"/>
      <c r="AC1580" s="24"/>
      <c r="AD1580" s="24">
        <v>1</v>
      </c>
      <c r="AE1580" s="24">
        <v>1</v>
      </c>
      <c r="AF1580" s="24">
        <v>3</v>
      </c>
      <c r="AG1580" s="24">
        <v>1</v>
      </c>
      <c r="AH1580" s="24">
        <v>1</v>
      </c>
      <c r="AI1580" s="24">
        <v>3</v>
      </c>
      <c r="AJ1580" s="24">
        <v>3</v>
      </c>
      <c r="AK1580" s="24">
        <v>1</v>
      </c>
      <c r="AL1580" s="24">
        <v>1</v>
      </c>
      <c r="AM1580" s="24">
        <v>1</v>
      </c>
      <c r="AN1580" s="24">
        <v>1</v>
      </c>
      <c r="AO1580" s="24">
        <v>1</v>
      </c>
      <c r="AQ1580" s="23" t="s">
        <v>5471</v>
      </c>
      <c r="AR1580" s="23" t="s">
        <v>954</v>
      </c>
      <c r="AS1580" s="23">
        <v>136.22999999999999</v>
      </c>
      <c r="AT1580" s="23">
        <v>4.83</v>
      </c>
      <c r="AU1580" s="23">
        <v>4</v>
      </c>
      <c r="AV1580" s="23">
        <v>0.83000000000000007</v>
      </c>
      <c r="AW1580" s="23">
        <v>7.57</v>
      </c>
      <c r="AY1580" s="23">
        <v>1000</v>
      </c>
      <c r="AZ1580" s="23">
        <v>1</v>
      </c>
      <c r="BA1580" s="23">
        <v>5</v>
      </c>
      <c r="BC1580" s="23" t="s">
        <v>8293</v>
      </c>
      <c r="BD1580" s="23" t="s">
        <v>8293</v>
      </c>
      <c r="BE1580" s="23" t="s">
        <v>8293</v>
      </c>
      <c r="BF1580" s="23" t="s">
        <v>8330</v>
      </c>
    </row>
    <row r="1581" spans="1:58" s="23" customFormat="1" x14ac:dyDescent="0.2">
      <c r="A1581" s="23" t="s">
        <v>5794</v>
      </c>
      <c r="B1581" s="23" t="s">
        <v>5795</v>
      </c>
      <c r="C1581" s="23" t="s">
        <v>38</v>
      </c>
      <c r="D1581" s="23" t="s">
        <v>38</v>
      </c>
      <c r="E1581" s="23">
        <v>6</v>
      </c>
      <c r="F1581" s="23" t="s">
        <v>38</v>
      </c>
      <c r="G1581" s="23" t="s">
        <v>38</v>
      </c>
      <c r="H1581" s="23">
        <v>10</v>
      </c>
      <c r="I1581" s="23" t="s">
        <v>8264</v>
      </c>
      <c r="J1581" s="23">
        <v>3</v>
      </c>
      <c r="K1581" s="23">
        <v>1</v>
      </c>
      <c r="L1581" s="23" t="s">
        <v>8345</v>
      </c>
      <c r="N1581" s="24" t="b">
        <f t="shared" si="218"/>
        <v>0</v>
      </c>
      <c r="O1581" s="24">
        <f t="shared" si="219"/>
        <v>70</v>
      </c>
      <c r="P1581" s="24">
        <f t="shared" si="220"/>
        <v>3.45</v>
      </c>
      <c r="Q1581" s="24" t="str">
        <f t="shared" si="221"/>
        <v>YES</v>
      </c>
      <c r="R1581" s="24" t="str">
        <f t="shared" si="222"/>
        <v>YES</v>
      </c>
      <c r="S1581" s="24" t="b">
        <f t="shared" si="223"/>
        <v>1</v>
      </c>
      <c r="T1581" s="24" t="b">
        <f t="shared" si="224"/>
        <v>1</v>
      </c>
      <c r="U1581" s="24">
        <f t="shared" si="225"/>
        <v>1529</v>
      </c>
      <c r="V1581" s="24">
        <f t="shared" si="226"/>
        <v>1522</v>
      </c>
      <c r="W1581" s="24"/>
      <c r="X1581" s="23" t="s">
        <v>1480</v>
      </c>
      <c r="Y1581" s="23" t="s">
        <v>42</v>
      </c>
      <c r="AA1581" s="24"/>
      <c r="AB1581" s="24"/>
      <c r="AC1581" s="24"/>
      <c r="AD1581" s="24">
        <v>3</v>
      </c>
      <c r="AE1581" s="24">
        <v>3</v>
      </c>
      <c r="AF1581" s="24">
        <v>3</v>
      </c>
      <c r="AG1581" s="24">
        <v>3</v>
      </c>
      <c r="AH1581" s="24">
        <v>3</v>
      </c>
      <c r="AI1581" s="24">
        <v>3</v>
      </c>
      <c r="AJ1581" s="24">
        <v>3</v>
      </c>
      <c r="AK1581" s="24">
        <v>3</v>
      </c>
      <c r="AL1581" s="24">
        <v>1</v>
      </c>
      <c r="AM1581" s="24">
        <v>3</v>
      </c>
      <c r="AN1581" s="24">
        <v>1</v>
      </c>
      <c r="AO1581" s="24">
        <v>3</v>
      </c>
      <c r="AQ1581" s="23" t="s">
        <v>5796</v>
      </c>
      <c r="AR1581" s="23" t="s">
        <v>5797</v>
      </c>
      <c r="AS1581" s="23">
        <v>224.33</v>
      </c>
      <c r="AT1581" s="23">
        <v>5.3</v>
      </c>
      <c r="AU1581" s="23">
        <v>6.2030000000000003</v>
      </c>
      <c r="AV1581" s="23">
        <v>-0.90300000000000047</v>
      </c>
      <c r="AW1581" s="23">
        <v>0.85899999999999999</v>
      </c>
      <c r="AY1581" s="23">
        <v>10</v>
      </c>
      <c r="AZ1581" s="23">
        <v>1</v>
      </c>
      <c r="BA1581" s="23">
        <v>5</v>
      </c>
      <c r="BC1581" s="23" t="s">
        <v>8293</v>
      </c>
      <c r="BD1581" s="23" t="s">
        <v>8293</v>
      </c>
      <c r="BE1581" s="23" t="s">
        <v>8293</v>
      </c>
      <c r="BF1581" s="23" t="s">
        <v>8330</v>
      </c>
    </row>
    <row r="1582" spans="1:58" s="23" customFormat="1" x14ac:dyDescent="0.2">
      <c r="A1582" s="23" t="s">
        <v>5798</v>
      </c>
      <c r="B1582" s="23" t="s">
        <v>5799</v>
      </c>
      <c r="C1582" s="23" t="s">
        <v>38</v>
      </c>
      <c r="D1582" s="23" t="s">
        <v>38</v>
      </c>
      <c r="E1582" s="23">
        <v>6</v>
      </c>
      <c r="F1582" s="23" t="s">
        <v>38</v>
      </c>
      <c r="G1582" s="23" t="s">
        <v>38</v>
      </c>
      <c r="H1582" s="23">
        <v>10</v>
      </c>
      <c r="I1582" s="23" t="s">
        <v>8264</v>
      </c>
      <c r="J1582" s="23">
        <v>3</v>
      </c>
      <c r="K1582" s="23">
        <v>1</v>
      </c>
      <c r="L1582" s="23" t="s">
        <v>8345</v>
      </c>
      <c r="N1582" s="24" t="b">
        <f t="shared" si="218"/>
        <v>0</v>
      </c>
      <c r="O1582" s="24">
        <f t="shared" si="219"/>
        <v>70</v>
      </c>
      <c r="P1582" s="24">
        <f t="shared" si="220"/>
        <v>3.45</v>
      </c>
      <c r="Q1582" s="24" t="str">
        <f t="shared" si="221"/>
        <v>YES</v>
      </c>
      <c r="R1582" s="24" t="str">
        <f t="shared" si="222"/>
        <v>YES</v>
      </c>
      <c r="S1582" s="24" t="b">
        <f t="shared" si="223"/>
        <v>1</v>
      </c>
      <c r="T1582" s="24" t="b">
        <f t="shared" si="224"/>
        <v>1</v>
      </c>
      <c r="U1582" s="24">
        <f t="shared" si="225"/>
        <v>1529</v>
      </c>
      <c r="V1582" s="24">
        <f t="shared" si="226"/>
        <v>1522</v>
      </c>
      <c r="W1582" s="24"/>
      <c r="X1582" s="23" t="s">
        <v>1480</v>
      </c>
      <c r="Y1582" s="23" t="s">
        <v>42</v>
      </c>
      <c r="AA1582" s="24"/>
      <c r="AB1582" s="24"/>
      <c r="AC1582" s="24"/>
      <c r="AD1582" s="24">
        <v>1</v>
      </c>
      <c r="AE1582" s="24">
        <v>1</v>
      </c>
      <c r="AF1582" s="24">
        <v>1</v>
      </c>
      <c r="AG1582" s="24">
        <v>1</v>
      </c>
      <c r="AH1582" s="24">
        <v>1</v>
      </c>
      <c r="AI1582" s="24">
        <v>1</v>
      </c>
      <c r="AJ1582" s="24">
        <v>3</v>
      </c>
      <c r="AK1582" s="24">
        <v>1</v>
      </c>
      <c r="AL1582" s="24">
        <v>1</v>
      </c>
      <c r="AM1582" s="24">
        <v>1</v>
      </c>
      <c r="AN1582" s="24">
        <v>1</v>
      </c>
      <c r="AO1582" s="24">
        <v>1</v>
      </c>
      <c r="AQ1582" s="23" t="s">
        <v>5800</v>
      </c>
      <c r="AR1582" s="23" t="s">
        <v>954</v>
      </c>
      <c r="AS1582" s="23">
        <v>136.22999999999999</v>
      </c>
      <c r="AT1582" s="23">
        <v>4.22</v>
      </c>
      <c r="AU1582" s="23">
        <v>4</v>
      </c>
      <c r="AV1582" s="23">
        <v>0.21999999999999975</v>
      </c>
      <c r="AW1582" s="23">
        <v>5.78</v>
      </c>
      <c r="AY1582" s="23">
        <v>100</v>
      </c>
      <c r="AZ1582" s="23">
        <v>1</v>
      </c>
      <c r="BA1582" s="23">
        <v>5</v>
      </c>
      <c r="BC1582" s="23" t="s">
        <v>8293</v>
      </c>
      <c r="BD1582" s="23" t="s">
        <v>8293</v>
      </c>
      <c r="BE1582" s="23" t="s">
        <v>8293</v>
      </c>
      <c r="BF1582" s="23" t="s">
        <v>8330</v>
      </c>
    </row>
    <row r="1583" spans="1:58" s="23" customFormat="1" x14ac:dyDescent="0.2">
      <c r="A1583" s="23" t="s">
        <v>5801</v>
      </c>
      <c r="B1583" s="23" t="s">
        <v>5802</v>
      </c>
      <c r="C1583" s="23" t="s">
        <v>38</v>
      </c>
      <c r="D1583" s="23" t="s">
        <v>38</v>
      </c>
      <c r="E1583" s="23">
        <v>6</v>
      </c>
      <c r="F1583" s="23" t="s">
        <v>38</v>
      </c>
      <c r="G1583" s="23" t="s">
        <v>38</v>
      </c>
      <c r="H1583" s="23">
        <v>10</v>
      </c>
      <c r="I1583" s="23" t="s">
        <v>8264</v>
      </c>
      <c r="J1583" s="23">
        <v>3</v>
      </c>
      <c r="K1583" s="23">
        <v>1</v>
      </c>
      <c r="L1583" s="23" t="s">
        <v>8342</v>
      </c>
      <c r="N1583" s="24" t="b">
        <f t="shared" si="218"/>
        <v>0</v>
      </c>
      <c r="O1583" s="24">
        <f t="shared" si="219"/>
        <v>70</v>
      </c>
      <c r="P1583" s="24">
        <f t="shared" si="220"/>
        <v>3.45</v>
      </c>
      <c r="Q1583" s="24" t="str">
        <f t="shared" si="221"/>
        <v>YES</v>
      </c>
      <c r="R1583" s="24" t="str">
        <f t="shared" si="222"/>
        <v>YES</v>
      </c>
      <c r="S1583" s="24" t="b">
        <f t="shared" si="223"/>
        <v>1</v>
      </c>
      <c r="T1583" s="24" t="b">
        <f t="shared" si="224"/>
        <v>1</v>
      </c>
      <c r="U1583" s="24">
        <f t="shared" si="225"/>
        <v>1529</v>
      </c>
      <c r="V1583" s="24">
        <f t="shared" si="226"/>
        <v>1522</v>
      </c>
      <c r="W1583" s="24"/>
      <c r="X1583" s="23" t="s">
        <v>1475</v>
      </c>
      <c r="Y1583" s="23" t="s">
        <v>95</v>
      </c>
      <c r="AA1583" s="24"/>
      <c r="AB1583" s="24"/>
      <c r="AC1583" s="24"/>
      <c r="AD1583" s="24">
        <v>1</v>
      </c>
      <c r="AE1583" s="24">
        <v>1</v>
      </c>
      <c r="AF1583" s="24">
        <v>3</v>
      </c>
      <c r="AG1583" s="24">
        <v>3</v>
      </c>
      <c r="AH1583" s="24">
        <v>3</v>
      </c>
      <c r="AI1583" s="24">
        <v>3</v>
      </c>
      <c r="AJ1583" s="24">
        <v>3</v>
      </c>
      <c r="AK1583" s="24">
        <v>3</v>
      </c>
      <c r="AL1583" s="24">
        <v>1</v>
      </c>
      <c r="AM1583" s="24">
        <v>3</v>
      </c>
      <c r="AN1583" s="24">
        <v>1</v>
      </c>
      <c r="AO1583" s="24">
        <v>3</v>
      </c>
      <c r="AQ1583" s="23" t="s">
        <v>5803</v>
      </c>
      <c r="AR1583" s="23" t="s">
        <v>5804</v>
      </c>
      <c r="AS1583" s="23">
        <v>160.25</v>
      </c>
      <c r="AT1583" s="23">
        <v>4.8099999999999996</v>
      </c>
      <c r="AU1583" s="23">
        <v>5.165</v>
      </c>
      <c r="AV1583" s="23">
        <v>-0.35500000000000043</v>
      </c>
      <c r="AW1583" s="23">
        <v>1.07</v>
      </c>
      <c r="AY1583" s="23">
        <v>1000</v>
      </c>
      <c r="AZ1583" s="23">
        <v>1</v>
      </c>
      <c r="BA1583" s="23">
        <v>5</v>
      </c>
      <c r="BC1583" s="23" t="s">
        <v>8293</v>
      </c>
      <c r="BD1583" s="23" t="s">
        <v>8293</v>
      </c>
      <c r="BE1583" s="23" t="s">
        <v>8293</v>
      </c>
      <c r="BF1583" s="23" t="s">
        <v>8330</v>
      </c>
    </row>
    <row r="1584" spans="1:58" s="23" customFormat="1" x14ac:dyDescent="0.2">
      <c r="A1584" s="23" t="s">
        <v>5805</v>
      </c>
      <c r="B1584" s="23" t="s">
        <v>5806</v>
      </c>
      <c r="C1584" s="23" t="s">
        <v>38</v>
      </c>
      <c r="D1584" s="23" t="s">
        <v>38</v>
      </c>
      <c r="E1584" s="23">
        <v>6</v>
      </c>
      <c r="F1584" s="23" t="s">
        <v>38</v>
      </c>
      <c r="G1584" s="23" t="s">
        <v>38</v>
      </c>
      <c r="H1584" s="23">
        <v>10</v>
      </c>
      <c r="I1584" s="23" t="s">
        <v>8264</v>
      </c>
      <c r="J1584" s="23">
        <v>3</v>
      </c>
      <c r="K1584" s="23">
        <v>1</v>
      </c>
      <c r="L1584" s="23" t="s">
        <v>8345</v>
      </c>
      <c r="N1584" s="24" t="b">
        <f t="shared" si="218"/>
        <v>0</v>
      </c>
      <c r="O1584" s="24">
        <f t="shared" si="219"/>
        <v>70</v>
      </c>
      <c r="P1584" s="24">
        <f t="shared" si="220"/>
        <v>3.45</v>
      </c>
      <c r="Q1584" s="24" t="str">
        <f t="shared" si="221"/>
        <v>YES</v>
      </c>
      <c r="R1584" s="24" t="str">
        <f t="shared" si="222"/>
        <v>YES</v>
      </c>
      <c r="S1584" s="24" t="b">
        <f t="shared" si="223"/>
        <v>1</v>
      </c>
      <c r="T1584" s="24" t="b">
        <f t="shared" si="224"/>
        <v>1</v>
      </c>
      <c r="U1584" s="24">
        <f t="shared" si="225"/>
        <v>1529</v>
      </c>
      <c r="V1584" s="24">
        <f t="shared" si="226"/>
        <v>1522</v>
      </c>
      <c r="W1584" s="24"/>
      <c r="X1584" s="23" t="s">
        <v>1480</v>
      </c>
      <c r="Y1584" s="23" t="s">
        <v>42</v>
      </c>
      <c r="AA1584" s="24"/>
      <c r="AB1584" s="24"/>
      <c r="AC1584" s="24"/>
      <c r="AD1584" s="24">
        <v>1</v>
      </c>
      <c r="AE1584" s="24">
        <v>1</v>
      </c>
      <c r="AF1584" s="24">
        <v>3</v>
      </c>
      <c r="AG1584" s="24">
        <v>3</v>
      </c>
      <c r="AH1584" s="24">
        <v>1</v>
      </c>
      <c r="AI1584" s="24">
        <v>3</v>
      </c>
      <c r="AJ1584" s="24">
        <v>3</v>
      </c>
      <c r="AK1584" s="24">
        <v>1</v>
      </c>
      <c r="AL1584" s="24">
        <v>1</v>
      </c>
      <c r="AM1584" s="24">
        <v>1</v>
      </c>
      <c r="AN1584" s="24">
        <v>1</v>
      </c>
      <c r="AO1584" s="24">
        <v>1</v>
      </c>
      <c r="AQ1584" s="23" t="s">
        <v>5807</v>
      </c>
      <c r="AR1584" s="23" t="s">
        <v>5808</v>
      </c>
      <c r="AS1584" s="23">
        <v>184.22</v>
      </c>
      <c r="AT1584" s="23">
        <v>3.27</v>
      </c>
      <c r="AU1584" s="23">
        <v>4.415</v>
      </c>
      <c r="AV1584" s="23">
        <v>-1.145</v>
      </c>
      <c r="AW1584" s="23">
        <v>0.85599999999999998</v>
      </c>
      <c r="AY1584" s="23">
        <v>10</v>
      </c>
      <c r="AZ1584" s="23">
        <v>1</v>
      </c>
      <c r="BA1584" s="23">
        <v>5</v>
      </c>
      <c r="BC1584" s="23" t="s">
        <v>8293</v>
      </c>
      <c r="BD1584" s="23" t="s">
        <v>8293</v>
      </c>
      <c r="BE1584" s="23" t="s">
        <v>8293</v>
      </c>
      <c r="BF1584" s="23" t="s">
        <v>8330</v>
      </c>
    </row>
    <row r="1585" spans="1:58" s="23" customFormat="1" x14ac:dyDescent="0.2">
      <c r="A1585" s="23" t="s">
        <v>5809</v>
      </c>
      <c r="B1585" s="23" t="s">
        <v>5810</v>
      </c>
      <c r="C1585" s="23" t="s">
        <v>38</v>
      </c>
      <c r="D1585" s="23" t="s">
        <v>38</v>
      </c>
      <c r="E1585" s="23">
        <v>6</v>
      </c>
      <c r="F1585" s="23" t="s">
        <v>38</v>
      </c>
      <c r="G1585" s="23" t="s">
        <v>38</v>
      </c>
      <c r="H1585" s="23">
        <v>10</v>
      </c>
      <c r="I1585" s="23" t="s">
        <v>8264</v>
      </c>
      <c r="J1585" s="23">
        <v>3</v>
      </c>
      <c r="K1585" s="23">
        <v>1</v>
      </c>
      <c r="L1585" s="23" t="s">
        <v>8345</v>
      </c>
      <c r="N1585" s="24" t="b">
        <f t="shared" si="218"/>
        <v>0</v>
      </c>
      <c r="O1585" s="24">
        <f t="shared" si="219"/>
        <v>70</v>
      </c>
      <c r="P1585" s="24">
        <f t="shared" si="220"/>
        <v>3.45</v>
      </c>
      <c r="Q1585" s="24" t="str">
        <f t="shared" si="221"/>
        <v>YES</v>
      </c>
      <c r="R1585" s="24" t="str">
        <f t="shared" si="222"/>
        <v>YES</v>
      </c>
      <c r="S1585" s="24" t="b">
        <f t="shared" si="223"/>
        <v>1</v>
      </c>
      <c r="T1585" s="24" t="b">
        <f t="shared" si="224"/>
        <v>1</v>
      </c>
      <c r="U1585" s="24">
        <f t="shared" si="225"/>
        <v>1529</v>
      </c>
      <c r="V1585" s="24">
        <f t="shared" si="226"/>
        <v>1522</v>
      </c>
      <c r="W1585" s="24"/>
      <c r="X1585" s="23" t="s">
        <v>1480</v>
      </c>
      <c r="Y1585" s="23" t="s">
        <v>42</v>
      </c>
      <c r="AA1585" s="24"/>
      <c r="AB1585" s="24"/>
      <c r="AC1585" s="24"/>
      <c r="AD1585" s="24">
        <v>1</v>
      </c>
      <c r="AE1585" s="24">
        <v>1</v>
      </c>
      <c r="AF1585" s="24">
        <v>1</v>
      </c>
      <c r="AG1585" s="24">
        <v>1</v>
      </c>
      <c r="AH1585" s="24">
        <v>1</v>
      </c>
      <c r="AI1585" s="24">
        <v>1</v>
      </c>
      <c r="AJ1585" s="24">
        <v>1</v>
      </c>
      <c r="AK1585" s="24">
        <v>1</v>
      </c>
      <c r="AL1585" s="24">
        <v>3</v>
      </c>
      <c r="AM1585" s="24">
        <v>1</v>
      </c>
      <c r="AN1585" s="24">
        <v>3</v>
      </c>
      <c r="AO1585" s="24">
        <v>1</v>
      </c>
      <c r="AQ1585" s="23" t="s">
        <v>5811</v>
      </c>
      <c r="AR1585" s="23" t="s">
        <v>5791</v>
      </c>
      <c r="AS1585" s="23">
        <v>158.19</v>
      </c>
      <c r="AT1585" s="23">
        <v>1.24</v>
      </c>
      <c r="AU1585" s="23">
        <v>4</v>
      </c>
      <c r="AV1585" s="23">
        <v>-2.76</v>
      </c>
      <c r="AW1585" s="23">
        <v>0.109</v>
      </c>
      <c r="AY1585" s="23">
        <v>1000</v>
      </c>
      <c r="AZ1585" s="23">
        <v>1</v>
      </c>
      <c r="BA1585" s="23">
        <v>5</v>
      </c>
      <c r="BC1585" s="23" t="s">
        <v>8293</v>
      </c>
      <c r="BD1585" s="23" t="s">
        <v>8293</v>
      </c>
      <c r="BE1585" s="23" t="s">
        <v>8293</v>
      </c>
      <c r="BF1585" s="23" t="s">
        <v>8330</v>
      </c>
    </row>
    <row r="1586" spans="1:58" s="23" customFormat="1" x14ac:dyDescent="0.2">
      <c r="A1586" s="23" t="s">
        <v>5812</v>
      </c>
      <c r="B1586" s="23" t="s">
        <v>5813</v>
      </c>
      <c r="C1586" s="23" t="s">
        <v>38</v>
      </c>
      <c r="D1586" s="23" t="s">
        <v>38</v>
      </c>
      <c r="E1586" s="23">
        <v>6</v>
      </c>
      <c r="F1586" s="23" t="s">
        <v>38</v>
      </c>
      <c r="G1586" s="23" t="s">
        <v>38</v>
      </c>
      <c r="H1586" s="23">
        <v>10</v>
      </c>
      <c r="I1586" s="23" t="s">
        <v>8264</v>
      </c>
      <c r="J1586" s="23">
        <v>3</v>
      </c>
      <c r="K1586" s="23">
        <v>1</v>
      </c>
      <c r="L1586" s="23" t="s">
        <v>8345</v>
      </c>
      <c r="N1586" s="24" t="b">
        <f t="shared" si="218"/>
        <v>0</v>
      </c>
      <c r="O1586" s="24">
        <f t="shared" si="219"/>
        <v>70</v>
      </c>
      <c r="P1586" s="24">
        <f t="shared" si="220"/>
        <v>3.45</v>
      </c>
      <c r="Q1586" s="24" t="str">
        <f t="shared" si="221"/>
        <v>YES</v>
      </c>
      <c r="R1586" s="24" t="str">
        <f t="shared" si="222"/>
        <v>YES</v>
      </c>
      <c r="S1586" s="24" t="b">
        <f t="shared" si="223"/>
        <v>1</v>
      </c>
      <c r="T1586" s="24" t="b">
        <f t="shared" si="224"/>
        <v>1</v>
      </c>
      <c r="U1586" s="24">
        <f t="shared" si="225"/>
        <v>1529</v>
      </c>
      <c r="V1586" s="24">
        <f t="shared" si="226"/>
        <v>1522</v>
      </c>
      <c r="W1586" s="24"/>
      <c r="X1586" s="23" t="s">
        <v>1480</v>
      </c>
      <c r="Y1586" s="23" t="s">
        <v>42</v>
      </c>
      <c r="AA1586" s="24"/>
      <c r="AB1586" s="24"/>
      <c r="AC1586" s="24"/>
      <c r="AD1586" s="24">
        <v>1</v>
      </c>
      <c r="AE1586" s="24">
        <v>1</v>
      </c>
      <c r="AF1586" s="24">
        <v>3</v>
      </c>
      <c r="AG1586" s="24">
        <v>3</v>
      </c>
      <c r="AH1586" s="24">
        <v>1</v>
      </c>
      <c r="AI1586" s="24">
        <v>3</v>
      </c>
      <c r="AJ1586" s="24">
        <v>3</v>
      </c>
      <c r="AK1586" s="24">
        <v>3</v>
      </c>
      <c r="AL1586" s="24">
        <v>1</v>
      </c>
      <c r="AM1586" s="24">
        <v>1</v>
      </c>
      <c r="AN1586" s="24">
        <v>1</v>
      </c>
      <c r="AO1586" s="24">
        <v>1</v>
      </c>
      <c r="AQ1586" s="23" t="s">
        <v>5814</v>
      </c>
      <c r="AR1586" s="23" t="s">
        <v>5815</v>
      </c>
      <c r="AS1586" s="23">
        <v>180.55</v>
      </c>
      <c r="AT1586" s="23">
        <v>3.6</v>
      </c>
      <c r="AU1586" s="23">
        <v>4</v>
      </c>
      <c r="AV1586" s="23">
        <v>-0.39999999999999991</v>
      </c>
      <c r="AW1586" s="23">
        <v>5.78</v>
      </c>
      <c r="AY1586" s="23">
        <v>1000</v>
      </c>
      <c r="AZ1586" s="23">
        <v>1</v>
      </c>
      <c r="BA1586" s="23">
        <v>5</v>
      </c>
      <c r="BC1586" s="23" t="s">
        <v>8293</v>
      </c>
      <c r="BD1586" s="23" t="s">
        <v>8293</v>
      </c>
      <c r="BE1586" s="23" t="s">
        <v>8293</v>
      </c>
      <c r="BF1586" s="23" t="s">
        <v>8330</v>
      </c>
    </row>
    <row r="1587" spans="1:58" s="23" customFormat="1" x14ac:dyDescent="0.2">
      <c r="A1587" s="23" t="s">
        <v>5816</v>
      </c>
      <c r="B1587" s="23" t="s">
        <v>5817</v>
      </c>
      <c r="C1587" s="23" t="s">
        <v>38</v>
      </c>
      <c r="D1587" s="23" t="s">
        <v>38</v>
      </c>
      <c r="E1587" s="23">
        <v>6</v>
      </c>
      <c r="F1587" s="23" t="s">
        <v>38</v>
      </c>
      <c r="G1587" s="23" t="s">
        <v>38</v>
      </c>
      <c r="H1587" s="23">
        <v>10</v>
      </c>
      <c r="I1587" s="23" t="s">
        <v>8264</v>
      </c>
      <c r="J1587" s="23">
        <v>3</v>
      </c>
      <c r="K1587" s="23">
        <v>1</v>
      </c>
      <c r="L1587" s="23" t="s">
        <v>8342</v>
      </c>
      <c r="N1587" s="24" t="b">
        <f t="shared" si="218"/>
        <v>0</v>
      </c>
      <c r="O1587" s="24">
        <f t="shared" si="219"/>
        <v>70</v>
      </c>
      <c r="P1587" s="24">
        <f t="shared" si="220"/>
        <v>3.45</v>
      </c>
      <c r="Q1587" s="24" t="str">
        <f t="shared" si="221"/>
        <v>YES</v>
      </c>
      <c r="R1587" s="24" t="str">
        <f t="shared" si="222"/>
        <v>YES</v>
      </c>
      <c r="S1587" s="24" t="b">
        <f t="shared" si="223"/>
        <v>1</v>
      </c>
      <c r="T1587" s="24" t="b">
        <f t="shared" si="224"/>
        <v>1</v>
      </c>
      <c r="U1587" s="24">
        <f t="shared" si="225"/>
        <v>1529</v>
      </c>
      <c r="V1587" s="24">
        <f t="shared" si="226"/>
        <v>1522</v>
      </c>
      <c r="W1587" s="24"/>
      <c r="X1587" s="23" t="s">
        <v>1475</v>
      </c>
      <c r="Y1587" s="23" t="s">
        <v>70</v>
      </c>
      <c r="AA1587" s="24"/>
      <c r="AB1587" s="24"/>
      <c r="AC1587" s="24"/>
      <c r="AD1587" s="24">
        <v>3</v>
      </c>
      <c r="AE1587" s="24">
        <v>1</v>
      </c>
      <c r="AF1587" s="24">
        <v>3</v>
      </c>
      <c r="AG1587" s="24">
        <v>3</v>
      </c>
      <c r="AH1587" s="24">
        <v>3</v>
      </c>
      <c r="AI1587" s="24">
        <v>3</v>
      </c>
      <c r="AJ1587" s="24">
        <v>3</v>
      </c>
      <c r="AK1587" s="24">
        <v>3</v>
      </c>
      <c r="AL1587" s="24">
        <v>1</v>
      </c>
      <c r="AM1587" s="24">
        <v>3</v>
      </c>
      <c r="AN1587" s="24">
        <v>1</v>
      </c>
      <c r="AO1587" s="24">
        <v>3</v>
      </c>
      <c r="AQ1587" s="23" t="s">
        <v>5818</v>
      </c>
      <c r="AR1587" s="23" t="s">
        <v>1015</v>
      </c>
      <c r="AS1587" s="23">
        <v>162.26</v>
      </c>
      <c r="AT1587" s="23">
        <v>4.9000000000000004</v>
      </c>
      <c r="AU1587" s="23">
        <v>4.9790000000000001</v>
      </c>
      <c r="AV1587" s="23">
        <v>-7.8999999999999737E-2</v>
      </c>
      <c r="AW1587" s="23">
        <v>4.01</v>
      </c>
      <c r="AY1587" s="23">
        <v>1000</v>
      </c>
      <c r="AZ1587" s="23">
        <v>1</v>
      </c>
      <c r="BA1587" s="23">
        <v>5</v>
      </c>
      <c r="BC1587" s="23" t="s">
        <v>8293</v>
      </c>
      <c r="BD1587" s="23" t="s">
        <v>8293</v>
      </c>
      <c r="BE1587" s="23" t="s">
        <v>8293</v>
      </c>
      <c r="BF1587" s="23" t="s">
        <v>8330</v>
      </c>
    </row>
    <row r="1588" spans="1:58" s="23" customFormat="1" x14ac:dyDescent="0.2">
      <c r="A1588" s="23" t="s">
        <v>5819</v>
      </c>
      <c r="B1588" s="23" t="s">
        <v>5820</v>
      </c>
      <c r="C1588" s="23" t="s">
        <v>38</v>
      </c>
      <c r="D1588" s="23" t="s">
        <v>38</v>
      </c>
      <c r="E1588" s="23">
        <v>6</v>
      </c>
      <c r="F1588" s="23" t="s">
        <v>38</v>
      </c>
      <c r="G1588" s="23" t="s">
        <v>38</v>
      </c>
      <c r="H1588" s="23">
        <v>10</v>
      </c>
      <c r="I1588" s="23" t="s">
        <v>8264</v>
      </c>
      <c r="J1588" s="23">
        <v>3</v>
      </c>
      <c r="K1588" s="23">
        <v>1</v>
      </c>
      <c r="L1588" s="23" t="s">
        <v>8345</v>
      </c>
      <c r="N1588" s="24" t="b">
        <f t="shared" si="218"/>
        <v>0</v>
      </c>
      <c r="O1588" s="24">
        <f t="shared" si="219"/>
        <v>70</v>
      </c>
      <c r="P1588" s="24">
        <f t="shared" si="220"/>
        <v>3.45</v>
      </c>
      <c r="Q1588" s="24" t="str">
        <f t="shared" si="221"/>
        <v>YES</v>
      </c>
      <c r="R1588" s="24" t="str">
        <f t="shared" si="222"/>
        <v>YES</v>
      </c>
      <c r="S1588" s="24" t="b">
        <f t="shared" si="223"/>
        <v>1</v>
      </c>
      <c r="T1588" s="24" t="b">
        <f t="shared" si="224"/>
        <v>1</v>
      </c>
      <c r="U1588" s="24">
        <f t="shared" si="225"/>
        <v>1529</v>
      </c>
      <c r="V1588" s="24">
        <f t="shared" si="226"/>
        <v>1522</v>
      </c>
      <c r="W1588" s="24"/>
      <c r="X1588" s="23" t="s">
        <v>1480</v>
      </c>
      <c r="Y1588" s="23" t="s">
        <v>42</v>
      </c>
      <c r="AA1588" s="24"/>
      <c r="AB1588" s="24"/>
      <c r="AC1588" s="24"/>
      <c r="AD1588" s="24">
        <v>1</v>
      </c>
      <c r="AE1588" s="24">
        <v>1</v>
      </c>
      <c r="AF1588" s="24">
        <v>3</v>
      </c>
      <c r="AG1588" s="24">
        <v>1</v>
      </c>
      <c r="AH1588" s="24">
        <v>1</v>
      </c>
      <c r="AI1588" s="24">
        <v>3</v>
      </c>
      <c r="AJ1588" s="24">
        <v>1</v>
      </c>
      <c r="AK1588" s="24">
        <v>1</v>
      </c>
      <c r="AL1588" s="24">
        <v>1</v>
      </c>
      <c r="AM1588" s="24">
        <v>1</v>
      </c>
      <c r="AN1588" s="24">
        <v>1</v>
      </c>
      <c r="AO1588" s="24">
        <v>1</v>
      </c>
      <c r="AQ1588" s="23" t="s">
        <v>5821</v>
      </c>
      <c r="AR1588" s="23" t="s">
        <v>5822</v>
      </c>
      <c r="AS1588" s="23">
        <v>140.26</v>
      </c>
      <c r="AT1588" s="23">
        <v>5.56</v>
      </c>
      <c r="AU1588" s="23">
        <v>4</v>
      </c>
      <c r="AV1588" s="23">
        <v>1.5599999999999996</v>
      </c>
      <c r="AW1588" s="23">
        <v>5.84</v>
      </c>
      <c r="AY1588" s="23">
        <v>1000</v>
      </c>
      <c r="AZ1588" s="23">
        <v>1</v>
      </c>
      <c r="BA1588" s="23">
        <v>5</v>
      </c>
      <c r="BC1588" s="23" t="s">
        <v>8293</v>
      </c>
      <c r="BD1588" s="23" t="s">
        <v>8293</v>
      </c>
      <c r="BE1588" s="23" t="s">
        <v>8293</v>
      </c>
      <c r="BF1588" s="23" t="s">
        <v>8330</v>
      </c>
    </row>
    <row r="1589" spans="1:58" s="23" customFormat="1" x14ac:dyDescent="0.2">
      <c r="A1589" s="23" t="s">
        <v>5827</v>
      </c>
      <c r="B1589" s="23" t="s">
        <v>5828</v>
      </c>
      <c r="C1589" s="23" t="s">
        <v>38</v>
      </c>
      <c r="D1589" s="23" t="s">
        <v>38</v>
      </c>
      <c r="E1589" s="23">
        <v>7</v>
      </c>
      <c r="F1589" s="23" t="s">
        <v>38</v>
      </c>
      <c r="G1589" s="23" t="s">
        <v>38</v>
      </c>
      <c r="H1589" s="23">
        <v>8</v>
      </c>
      <c r="I1589" s="23" t="s">
        <v>8264</v>
      </c>
      <c r="J1589" s="23">
        <v>3</v>
      </c>
      <c r="K1589" s="23">
        <v>1</v>
      </c>
      <c r="L1589" s="23" t="s">
        <v>8345</v>
      </c>
      <c r="N1589" s="24" t="b">
        <f t="shared" si="218"/>
        <v>0</v>
      </c>
      <c r="O1589" s="24">
        <f t="shared" si="219"/>
        <v>66</v>
      </c>
      <c r="P1589" s="24">
        <f t="shared" si="220"/>
        <v>3.25</v>
      </c>
      <c r="Q1589" s="24" t="str">
        <f t="shared" si="221"/>
        <v>YES</v>
      </c>
      <c r="R1589" s="24" t="str">
        <f t="shared" si="222"/>
        <v>YES</v>
      </c>
      <c r="S1589" s="24" t="b">
        <f t="shared" si="223"/>
        <v>1</v>
      </c>
      <c r="T1589" s="24" t="b">
        <f t="shared" si="224"/>
        <v>1</v>
      </c>
      <c r="U1589" s="24">
        <f t="shared" si="225"/>
        <v>1582</v>
      </c>
      <c r="V1589" s="24">
        <f t="shared" si="226"/>
        <v>1576</v>
      </c>
      <c r="W1589" s="24"/>
      <c r="X1589" s="23" t="s">
        <v>1480</v>
      </c>
      <c r="Y1589" s="23" t="s">
        <v>42</v>
      </c>
      <c r="AA1589" s="24"/>
      <c r="AB1589" s="24"/>
      <c r="AC1589" s="24"/>
      <c r="AD1589" s="24">
        <v>3</v>
      </c>
      <c r="AE1589" s="24">
        <v>3</v>
      </c>
      <c r="AF1589" s="24">
        <v>3</v>
      </c>
      <c r="AG1589" s="24">
        <v>3</v>
      </c>
      <c r="AH1589" s="24">
        <v>3</v>
      </c>
      <c r="AI1589" s="24">
        <v>3</v>
      </c>
      <c r="AJ1589" s="24">
        <v>3</v>
      </c>
      <c r="AK1589" s="24">
        <v>3</v>
      </c>
      <c r="AL1589" s="24">
        <v>3</v>
      </c>
      <c r="AM1589" s="24">
        <v>3</v>
      </c>
      <c r="AN1589" s="24">
        <v>3</v>
      </c>
      <c r="AO1589" s="24">
        <v>3</v>
      </c>
      <c r="AQ1589" s="23" t="s">
        <v>5829</v>
      </c>
      <c r="AR1589" s="23" t="s">
        <v>3905</v>
      </c>
      <c r="AS1589" s="23">
        <v>170.2</v>
      </c>
      <c r="AT1589" s="23">
        <v>4.21</v>
      </c>
      <c r="AU1589" s="23">
        <v>6.1529999999999996</v>
      </c>
      <c r="AV1589" s="23">
        <v>-1.9429999999999996</v>
      </c>
      <c r="AW1589" s="23">
        <v>0.71299999999999997</v>
      </c>
      <c r="AY1589" s="23">
        <v>10000</v>
      </c>
      <c r="AZ1589" s="23">
        <v>2</v>
      </c>
      <c r="BA1589" s="23">
        <v>5</v>
      </c>
      <c r="BC1589" s="23" t="s">
        <v>8293</v>
      </c>
      <c r="BD1589" s="23" t="s">
        <v>8293</v>
      </c>
      <c r="BE1589" s="23" t="s">
        <v>8293</v>
      </c>
      <c r="BF1589" s="23" t="s">
        <v>8330</v>
      </c>
    </row>
    <row r="1590" spans="1:58" s="23" customFormat="1" x14ac:dyDescent="0.2">
      <c r="A1590" s="23" t="s">
        <v>5830</v>
      </c>
      <c r="B1590" s="23" t="s">
        <v>5831</v>
      </c>
      <c r="C1590" s="23" t="s">
        <v>38</v>
      </c>
      <c r="D1590" s="23" t="s">
        <v>38</v>
      </c>
      <c r="E1590" s="23">
        <v>7</v>
      </c>
      <c r="F1590" s="23" t="s">
        <v>38</v>
      </c>
      <c r="G1590" s="23" t="s">
        <v>38</v>
      </c>
      <c r="H1590" s="23">
        <v>8</v>
      </c>
      <c r="I1590" s="23" t="s">
        <v>8264</v>
      </c>
      <c r="J1590" s="23">
        <v>3</v>
      </c>
      <c r="K1590" s="23">
        <v>1</v>
      </c>
      <c r="L1590" s="23" t="s">
        <v>8345</v>
      </c>
      <c r="N1590" s="24" t="b">
        <f t="shared" si="218"/>
        <v>0</v>
      </c>
      <c r="O1590" s="24">
        <f t="shared" si="219"/>
        <v>66</v>
      </c>
      <c r="P1590" s="24">
        <f t="shared" si="220"/>
        <v>3.25</v>
      </c>
      <c r="Q1590" s="24" t="str">
        <f t="shared" si="221"/>
        <v>YES</v>
      </c>
      <c r="R1590" s="24" t="str">
        <f t="shared" si="222"/>
        <v>YES</v>
      </c>
      <c r="S1590" s="24" t="b">
        <f t="shared" si="223"/>
        <v>1</v>
      </c>
      <c r="T1590" s="24" t="b">
        <f t="shared" si="224"/>
        <v>1</v>
      </c>
      <c r="U1590" s="24">
        <f t="shared" si="225"/>
        <v>1582</v>
      </c>
      <c r="V1590" s="24">
        <f t="shared" si="226"/>
        <v>1576</v>
      </c>
      <c r="W1590" s="24"/>
      <c r="X1590" s="23" t="s">
        <v>1480</v>
      </c>
      <c r="Y1590" s="23" t="s">
        <v>42</v>
      </c>
      <c r="AA1590" s="24"/>
      <c r="AB1590" s="24"/>
      <c r="AC1590" s="24"/>
      <c r="AD1590" s="24">
        <v>1</v>
      </c>
      <c r="AE1590" s="24">
        <v>1</v>
      </c>
      <c r="AF1590" s="24">
        <v>1</v>
      </c>
      <c r="AG1590" s="24">
        <v>1</v>
      </c>
      <c r="AH1590" s="24">
        <v>1</v>
      </c>
      <c r="AI1590" s="24">
        <v>1</v>
      </c>
      <c r="AJ1590" s="24">
        <v>1</v>
      </c>
      <c r="AK1590" s="24">
        <v>1</v>
      </c>
      <c r="AL1590" s="24">
        <v>3</v>
      </c>
      <c r="AM1590" s="24">
        <v>1</v>
      </c>
      <c r="AN1590" s="24">
        <v>3</v>
      </c>
      <c r="AO1590" s="24">
        <v>1</v>
      </c>
      <c r="AQ1590" s="23" t="s">
        <v>5832</v>
      </c>
      <c r="AR1590" s="23" t="s">
        <v>3564</v>
      </c>
      <c r="AS1590" s="23">
        <v>102.08</v>
      </c>
      <c r="AT1590" s="23">
        <v>0.15</v>
      </c>
      <c r="AU1590" s="23">
        <v>4</v>
      </c>
      <c r="AV1590" s="23">
        <v>-3.85</v>
      </c>
      <c r="AW1590" s="23">
        <v>3.44E-2</v>
      </c>
      <c r="AY1590" s="23">
        <v>10000</v>
      </c>
      <c r="AZ1590" s="23">
        <v>2</v>
      </c>
      <c r="BA1590" s="23">
        <v>5</v>
      </c>
      <c r="BC1590" s="23" t="s">
        <v>8293</v>
      </c>
      <c r="BD1590" s="23" t="s">
        <v>8293</v>
      </c>
      <c r="BE1590" s="23" t="s">
        <v>8293</v>
      </c>
      <c r="BF1590" s="23" t="s">
        <v>8330</v>
      </c>
    </row>
    <row r="1591" spans="1:58" s="23" customFormat="1" x14ac:dyDescent="0.2">
      <c r="A1591" s="23" t="s">
        <v>5833</v>
      </c>
      <c r="B1591" s="23" t="s">
        <v>5834</v>
      </c>
      <c r="C1591" s="23" t="s">
        <v>38</v>
      </c>
      <c r="D1591" s="23" t="s">
        <v>38</v>
      </c>
      <c r="E1591" s="23">
        <v>7</v>
      </c>
      <c r="F1591" s="23" t="s">
        <v>38</v>
      </c>
      <c r="G1591" s="23" t="s">
        <v>38</v>
      </c>
      <c r="H1591" s="23">
        <v>8</v>
      </c>
      <c r="I1591" s="23" t="s">
        <v>8264</v>
      </c>
      <c r="J1591" s="23">
        <v>3</v>
      </c>
      <c r="K1591" s="23">
        <v>1</v>
      </c>
      <c r="L1591" s="23" t="s">
        <v>8342</v>
      </c>
      <c r="N1591" s="24" t="b">
        <f t="shared" si="218"/>
        <v>0</v>
      </c>
      <c r="O1591" s="24">
        <f t="shared" si="219"/>
        <v>66</v>
      </c>
      <c r="P1591" s="24">
        <f t="shared" si="220"/>
        <v>3.25</v>
      </c>
      <c r="Q1591" s="24" t="str">
        <f t="shared" si="221"/>
        <v>YES</v>
      </c>
      <c r="R1591" s="24" t="str">
        <f t="shared" si="222"/>
        <v>YES</v>
      </c>
      <c r="S1591" s="24" t="b">
        <f t="shared" si="223"/>
        <v>1</v>
      </c>
      <c r="T1591" s="24" t="b">
        <f t="shared" si="224"/>
        <v>1</v>
      </c>
      <c r="U1591" s="24">
        <f t="shared" si="225"/>
        <v>1582</v>
      </c>
      <c r="V1591" s="24">
        <f t="shared" si="226"/>
        <v>1576</v>
      </c>
      <c r="W1591" s="24"/>
      <c r="X1591" s="23" t="s">
        <v>1475</v>
      </c>
      <c r="Y1591" s="23" t="s">
        <v>197</v>
      </c>
      <c r="AA1591" s="24"/>
      <c r="AB1591" s="24"/>
      <c r="AC1591" s="24"/>
      <c r="AD1591" s="24">
        <v>1</v>
      </c>
      <c r="AE1591" s="24">
        <v>1</v>
      </c>
      <c r="AF1591" s="24">
        <v>1</v>
      </c>
      <c r="AG1591" s="24">
        <v>1</v>
      </c>
      <c r="AH1591" s="24">
        <v>1</v>
      </c>
      <c r="AI1591" s="24">
        <v>1</v>
      </c>
      <c r="AJ1591" s="24">
        <v>1</v>
      </c>
      <c r="AK1591" s="24">
        <v>1</v>
      </c>
      <c r="AL1591" s="24">
        <v>3</v>
      </c>
      <c r="AM1591" s="24">
        <v>1</v>
      </c>
      <c r="AN1591" s="24">
        <v>3</v>
      </c>
      <c r="AO1591" s="24">
        <v>1</v>
      </c>
      <c r="AQ1591" s="23" t="s">
        <v>5835</v>
      </c>
      <c r="AR1591" s="23" t="s">
        <v>5836</v>
      </c>
      <c r="AS1591" s="23">
        <v>66.048000000000002</v>
      </c>
      <c r="AT1591" s="23">
        <v>0.75</v>
      </c>
      <c r="AU1591" s="23">
        <v>4</v>
      </c>
      <c r="AV1591" s="23">
        <v>-3.25</v>
      </c>
      <c r="AW1591" s="23">
        <v>0.13500000000000001</v>
      </c>
      <c r="AY1591" s="23">
        <v>10000</v>
      </c>
      <c r="AZ1591" s="23">
        <v>2</v>
      </c>
      <c r="BA1591" s="23">
        <v>5</v>
      </c>
      <c r="BC1591" s="23" t="s">
        <v>8293</v>
      </c>
      <c r="BD1591" s="23" t="s">
        <v>8293</v>
      </c>
      <c r="BE1591" s="23" t="s">
        <v>8293</v>
      </c>
      <c r="BF1591" s="23" t="s">
        <v>8330</v>
      </c>
    </row>
    <row r="1592" spans="1:58" s="23" customFormat="1" x14ac:dyDescent="0.2">
      <c r="A1592" s="23" t="s">
        <v>5837</v>
      </c>
      <c r="B1592" s="23" t="s">
        <v>5838</v>
      </c>
      <c r="C1592" s="23" t="s">
        <v>38</v>
      </c>
      <c r="D1592" s="23" t="s">
        <v>38</v>
      </c>
      <c r="E1592" s="23">
        <v>7</v>
      </c>
      <c r="F1592" s="23" t="s">
        <v>38</v>
      </c>
      <c r="G1592" s="23" t="s">
        <v>38</v>
      </c>
      <c r="H1592" s="23">
        <v>8</v>
      </c>
      <c r="I1592" s="23" t="s">
        <v>8264</v>
      </c>
      <c r="J1592" s="23">
        <v>3</v>
      </c>
      <c r="K1592" s="23">
        <v>1</v>
      </c>
      <c r="L1592" s="23" t="s">
        <v>8345</v>
      </c>
      <c r="N1592" s="24" t="b">
        <f t="shared" si="218"/>
        <v>0</v>
      </c>
      <c r="O1592" s="24">
        <f t="shared" si="219"/>
        <v>66</v>
      </c>
      <c r="P1592" s="24">
        <f t="shared" si="220"/>
        <v>3.25</v>
      </c>
      <c r="Q1592" s="24" t="str">
        <f t="shared" si="221"/>
        <v>YES</v>
      </c>
      <c r="R1592" s="24" t="str">
        <f t="shared" si="222"/>
        <v>YES</v>
      </c>
      <c r="S1592" s="24" t="b">
        <f t="shared" si="223"/>
        <v>1</v>
      </c>
      <c r="T1592" s="24" t="b">
        <f t="shared" si="224"/>
        <v>1</v>
      </c>
      <c r="U1592" s="24">
        <f t="shared" si="225"/>
        <v>1582</v>
      </c>
      <c r="V1592" s="24">
        <f t="shared" si="226"/>
        <v>1576</v>
      </c>
      <c r="W1592" s="24"/>
      <c r="X1592" s="23" t="s">
        <v>1480</v>
      </c>
      <c r="Y1592" s="23" t="s">
        <v>42</v>
      </c>
      <c r="AA1592" s="24"/>
      <c r="AB1592" s="24"/>
      <c r="AC1592" s="24"/>
      <c r="AD1592" s="24">
        <v>1</v>
      </c>
      <c r="AE1592" s="24">
        <v>1</v>
      </c>
      <c r="AF1592" s="24">
        <v>3</v>
      </c>
      <c r="AG1592" s="24">
        <v>1</v>
      </c>
      <c r="AH1592" s="24">
        <v>1</v>
      </c>
      <c r="AI1592" s="24">
        <v>3</v>
      </c>
      <c r="AJ1592" s="24">
        <v>3</v>
      </c>
      <c r="AK1592" s="24">
        <v>1</v>
      </c>
      <c r="AL1592" s="24">
        <v>1</v>
      </c>
      <c r="AM1592" s="24">
        <v>1</v>
      </c>
      <c r="AN1592" s="24">
        <v>1</v>
      </c>
      <c r="AO1592" s="24">
        <v>1</v>
      </c>
      <c r="AQ1592" s="23" t="s">
        <v>860</v>
      </c>
      <c r="AR1592" s="23" t="s">
        <v>861</v>
      </c>
      <c r="AS1592" s="23">
        <v>138.24</v>
      </c>
      <c r="AT1592" s="23">
        <v>4.2</v>
      </c>
      <c r="AU1592" s="23">
        <v>4</v>
      </c>
      <c r="AV1592" s="23">
        <v>0.20000000000000018</v>
      </c>
      <c r="AW1592" s="23">
        <v>6.93</v>
      </c>
      <c r="AY1592" s="23">
        <v>10000</v>
      </c>
      <c r="AZ1592" s="23">
        <v>2</v>
      </c>
      <c r="BA1592" s="23">
        <v>5</v>
      </c>
      <c r="BC1592" s="23" t="s">
        <v>8293</v>
      </c>
      <c r="BD1592" s="23" t="s">
        <v>8293</v>
      </c>
      <c r="BE1592" s="23" t="s">
        <v>8293</v>
      </c>
      <c r="BF1592" s="23" t="s">
        <v>8330</v>
      </c>
    </row>
    <row r="1593" spans="1:58" s="23" customFormat="1" x14ac:dyDescent="0.2">
      <c r="A1593" s="23" t="s">
        <v>5839</v>
      </c>
      <c r="B1593" s="23" t="s">
        <v>5840</v>
      </c>
      <c r="C1593" s="23" t="s">
        <v>38</v>
      </c>
      <c r="D1593" s="23" t="s">
        <v>38</v>
      </c>
      <c r="E1593" s="23">
        <v>2.8</v>
      </c>
      <c r="F1593" s="23" t="s">
        <v>115</v>
      </c>
      <c r="G1593" s="23" t="s">
        <v>38</v>
      </c>
      <c r="H1593" s="23">
        <v>10</v>
      </c>
      <c r="I1593" s="23" t="s">
        <v>8264</v>
      </c>
      <c r="J1593" s="23">
        <v>6</v>
      </c>
      <c r="K1593" s="23">
        <v>1</v>
      </c>
      <c r="L1593" s="23" t="s">
        <v>8345</v>
      </c>
      <c r="N1593" s="24" t="b">
        <f t="shared" si="218"/>
        <v>0</v>
      </c>
      <c r="O1593" s="24">
        <f t="shared" si="219"/>
        <v>65</v>
      </c>
      <c r="P1593" s="24">
        <f t="shared" si="220"/>
        <v>3.2</v>
      </c>
      <c r="Q1593" s="24" t="str">
        <f t="shared" si="221"/>
        <v>YES</v>
      </c>
      <c r="R1593" s="24" t="str">
        <f t="shared" si="222"/>
        <v>YES</v>
      </c>
      <c r="S1593" s="24" t="b">
        <f t="shared" si="223"/>
        <v>1</v>
      </c>
      <c r="T1593" s="24" t="b">
        <f t="shared" si="224"/>
        <v>1</v>
      </c>
      <c r="U1593" s="24">
        <f t="shared" si="225"/>
        <v>1586</v>
      </c>
      <c r="V1593" s="24">
        <f t="shared" si="226"/>
        <v>1580</v>
      </c>
      <c r="W1593" s="24"/>
      <c r="X1593" s="23" t="s">
        <v>1480</v>
      </c>
      <c r="Y1593" s="23" t="s">
        <v>42</v>
      </c>
      <c r="AA1593" s="24"/>
      <c r="AB1593" s="24"/>
      <c r="AC1593" s="24"/>
      <c r="AD1593" s="24">
        <v>6</v>
      </c>
      <c r="AE1593" s="24">
        <v>6</v>
      </c>
      <c r="AF1593" s="24">
        <v>6</v>
      </c>
      <c r="AG1593" s="24">
        <v>6</v>
      </c>
      <c r="AH1593" s="24">
        <v>6</v>
      </c>
      <c r="AI1593" s="24">
        <v>6</v>
      </c>
      <c r="AJ1593" s="24">
        <v>6</v>
      </c>
      <c r="AK1593" s="24">
        <v>6</v>
      </c>
      <c r="AL1593" s="24">
        <v>6</v>
      </c>
      <c r="AM1593" s="24">
        <v>6</v>
      </c>
      <c r="AN1593" s="24">
        <v>6</v>
      </c>
      <c r="AO1593" s="24">
        <v>6</v>
      </c>
      <c r="AQ1593" s="23" t="s">
        <v>5841</v>
      </c>
      <c r="AR1593" s="23" t="s">
        <v>5842</v>
      </c>
      <c r="AS1593" s="23">
        <v>461.76</v>
      </c>
      <c r="AT1593" s="23">
        <v>4.8099999999999996</v>
      </c>
      <c r="AU1593" s="23">
        <v>9.5250000000000004</v>
      </c>
      <c r="AV1593" s="23">
        <v>-4.7150000000000007</v>
      </c>
      <c r="AW1593" s="23">
        <v>0.16900000000000001</v>
      </c>
      <c r="AY1593" s="23" t="s">
        <v>324</v>
      </c>
      <c r="AZ1593" s="23" t="s">
        <v>325</v>
      </c>
      <c r="BA1593" s="23">
        <v>0.3</v>
      </c>
      <c r="BC1593" s="23" t="s">
        <v>8293</v>
      </c>
      <c r="BD1593" s="23" t="s">
        <v>8293</v>
      </c>
      <c r="BE1593" s="23" t="s">
        <v>8293</v>
      </c>
      <c r="BF1593" s="23" t="s">
        <v>8330</v>
      </c>
    </row>
    <row r="1594" spans="1:58" s="23" customFormat="1" x14ac:dyDescent="0.2">
      <c r="A1594" s="23" t="s">
        <v>5843</v>
      </c>
      <c r="B1594" s="23" t="s">
        <v>5844</v>
      </c>
      <c r="C1594" s="23" t="s">
        <v>38</v>
      </c>
      <c r="D1594" s="23" t="s">
        <v>38</v>
      </c>
      <c r="E1594" s="23">
        <v>5.5</v>
      </c>
      <c r="F1594" s="23" t="s">
        <v>38</v>
      </c>
      <c r="G1594" s="23" t="s">
        <v>38</v>
      </c>
      <c r="H1594" s="23">
        <v>10</v>
      </c>
      <c r="I1594" s="23" t="s">
        <v>8264</v>
      </c>
      <c r="J1594" s="23">
        <v>3</v>
      </c>
      <c r="K1594" s="23">
        <v>1</v>
      </c>
      <c r="L1594" s="23" t="s">
        <v>8345</v>
      </c>
      <c r="N1594" s="24" t="b">
        <f t="shared" si="218"/>
        <v>0</v>
      </c>
      <c r="O1594" s="24">
        <f t="shared" si="219"/>
        <v>65</v>
      </c>
      <c r="P1594" s="24">
        <f t="shared" si="220"/>
        <v>3.2</v>
      </c>
      <c r="Q1594" s="24" t="str">
        <f t="shared" si="221"/>
        <v>YES</v>
      </c>
      <c r="R1594" s="24" t="str">
        <f t="shared" si="222"/>
        <v>YES</v>
      </c>
      <c r="S1594" s="24" t="b">
        <f t="shared" si="223"/>
        <v>1</v>
      </c>
      <c r="T1594" s="24" t="b">
        <f t="shared" si="224"/>
        <v>1</v>
      </c>
      <c r="U1594" s="24">
        <f t="shared" si="225"/>
        <v>1586</v>
      </c>
      <c r="V1594" s="24">
        <f t="shared" si="226"/>
        <v>1580</v>
      </c>
      <c r="W1594" s="24"/>
      <c r="X1594" s="23" t="s">
        <v>1480</v>
      </c>
      <c r="Y1594" s="23" t="s">
        <v>42</v>
      </c>
      <c r="AA1594" s="24"/>
      <c r="AB1594" s="24"/>
      <c r="AC1594" s="24"/>
      <c r="AD1594" s="24">
        <v>1</v>
      </c>
      <c r="AE1594" s="24">
        <v>1</v>
      </c>
      <c r="AF1594" s="24">
        <v>1</v>
      </c>
      <c r="AG1594" s="24">
        <v>1</v>
      </c>
      <c r="AH1594" s="24">
        <v>1</v>
      </c>
      <c r="AI1594" s="24">
        <v>1</v>
      </c>
      <c r="AJ1594" s="24">
        <v>1</v>
      </c>
      <c r="AK1594" s="24">
        <v>1</v>
      </c>
      <c r="AL1594" s="24">
        <v>3</v>
      </c>
      <c r="AM1594" s="24">
        <v>1</v>
      </c>
      <c r="AN1594" s="24">
        <v>3</v>
      </c>
      <c r="AO1594" s="24">
        <v>1</v>
      </c>
      <c r="AQ1594" s="23" t="s">
        <v>5845</v>
      </c>
      <c r="AR1594" s="23" t="s">
        <v>5846</v>
      </c>
      <c r="AS1594" s="23">
        <v>84.037999999999997</v>
      </c>
      <c r="AT1594" s="23">
        <v>1.74</v>
      </c>
      <c r="AU1594" s="23">
        <v>4</v>
      </c>
      <c r="AV1594" s="23">
        <v>-2.2599999999999998</v>
      </c>
      <c r="AW1594" s="23">
        <v>0.46400000000000002</v>
      </c>
      <c r="AY1594" s="23">
        <v>100000</v>
      </c>
      <c r="AZ1594" s="23">
        <v>3</v>
      </c>
      <c r="BA1594" s="23">
        <v>2.5</v>
      </c>
      <c r="BC1594" s="23" t="s">
        <v>8293</v>
      </c>
      <c r="BD1594" s="23" t="s">
        <v>8293</v>
      </c>
      <c r="BE1594" s="23" t="s">
        <v>8293</v>
      </c>
      <c r="BF1594" s="23" t="s">
        <v>8330</v>
      </c>
    </row>
    <row r="1595" spans="1:58" s="23" customFormat="1" x14ac:dyDescent="0.2">
      <c r="A1595" s="23" t="s">
        <v>5847</v>
      </c>
      <c r="B1595" s="23" t="s">
        <v>5848</v>
      </c>
      <c r="C1595" s="23" t="s">
        <v>38</v>
      </c>
      <c r="D1595" s="23" t="s">
        <v>38</v>
      </c>
      <c r="E1595" s="23">
        <v>5.5</v>
      </c>
      <c r="F1595" s="23" t="s">
        <v>38</v>
      </c>
      <c r="G1595" s="23" t="s">
        <v>38</v>
      </c>
      <c r="H1595" s="23">
        <v>10</v>
      </c>
      <c r="I1595" s="23" t="s">
        <v>8264</v>
      </c>
      <c r="J1595" s="23">
        <v>3</v>
      </c>
      <c r="K1595" s="23">
        <v>1</v>
      </c>
      <c r="L1595" s="23" t="s">
        <v>8345</v>
      </c>
      <c r="N1595" s="24" t="b">
        <f t="shared" si="218"/>
        <v>0</v>
      </c>
      <c r="O1595" s="24">
        <f t="shared" si="219"/>
        <v>65</v>
      </c>
      <c r="P1595" s="24">
        <f t="shared" si="220"/>
        <v>3.2</v>
      </c>
      <c r="Q1595" s="24" t="str">
        <f t="shared" si="221"/>
        <v>YES</v>
      </c>
      <c r="R1595" s="24" t="str">
        <f t="shared" si="222"/>
        <v>YES</v>
      </c>
      <c r="S1595" s="24" t="b">
        <f t="shared" si="223"/>
        <v>1</v>
      </c>
      <c r="T1595" s="24" t="b">
        <f t="shared" si="224"/>
        <v>1</v>
      </c>
      <c r="U1595" s="24">
        <f t="shared" si="225"/>
        <v>1586</v>
      </c>
      <c r="V1595" s="24">
        <f t="shared" si="226"/>
        <v>1580</v>
      </c>
      <c r="W1595" s="24"/>
      <c r="X1595" s="23" t="s">
        <v>1480</v>
      </c>
      <c r="Y1595" s="23" t="s">
        <v>42</v>
      </c>
      <c r="AA1595" s="24"/>
      <c r="AB1595" s="24"/>
      <c r="AC1595" s="24"/>
      <c r="AD1595" s="24">
        <v>3</v>
      </c>
      <c r="AE1595" s="24">
        <v>3</v>
      </c>
      <c r="AF1595" s="24">
        <v>3</v>
      </c>
      <c r="AG1595" s="24">
        <v>3</v>
      </c>
      <c r="AH1595" s="24">
        <v>3</v>
      </c>
      <c r="AI1595" s="24">
        <v>3</v>
      </c>
      <c r="AJ1595" s="24">
        <v>3</v>
      </c>
      <c r="AK1595" s="24">
        <v>3</v>
      </c>
      <c r="AL1595" s="24">
        <v>3</v>
      </c>
      <c r="AM1595" s="24">
        <v>3</v>
      </c>
      <c r="AN1595" s="24">
        <v>3</v>
      </c>
      <c r="AO1595" s="24">
        <v>3</v>
      </c>
      <c r="AQ1595" s="23" t="s">
        <v>5849</v>
      </c>
      <c r="AR1595" s="23" t="s">
        <v>5850</v>
      </c>
      <c r="AS1595" s="23">
        <v>154.16</v>
      </c>
      <c r="AT1595" s="23">
        <v>2.17</v>
      </c>
      <c r="AU1595" s="23">
        <v>5.226</v>
      </c>
      <c r="AV1595" s="23">
        <v>-3.056</v>
      </c>
      <c r="AW1595" s="23">
        <v>0.621</v>
      </c>
      <c r="AY1595" s="23">
        <v>100000</v>
      </c>
      <c r="AZ1595" s="23">
        <v>3</v>
      </c>
      <c r="BA1595" s="23">
        <v>2.5</v>
      </c>
      <c r="BC1595" s="23" t="s">
        <v>8293</v>
      </c>
      <c r="BD1595" s="23" t="s">
        <v>8293</v>
      </c>
      <c r="BE1595" s="23" t="s">
        <v>8293</v>
      </c>
      <c r="BF1595" s="23" t="s">
        <v>8330</v>
      </c>
    </row>
    <row r="1596" spans="1:58" s="23" customFormat="1" x14ac:dyDescent="0.2">
      <c r="A1596" s="23" t="s">
        <v>5851</v>
      </c>
      <c r="B1596" s="23" t="s">
        <v>5852</v>
      </c>
      <c r="C1596" s="23" t="s">
        <v>38</v>
      </c>
      <c r="D1596" s="23" t="s">
        <v>38</v>
      </c>
      <c r="E1596" s="23">
        <v>3.5</v>
      </c>
      <c r="F1596" s="23" t="s">
        <v>38</v>
      </c>
      <c r="G1596" s="23" t="s">
        <v>38</v>
      </c>
      <c r="H1596" s="23">
        <v>8</v>
      </c>
      <c r="I1596" s="23" t="s">
        <v>8264</v>
      </c>
      <c r="J1596" s="23">
        <v>6</v>
      </c>
      <c r="K1596" s="23">
        <v>1</v>
      </c>
      <c r="L1596" s="23" t="s">
        <v>8345</v>
      </c>
      <c r="N1596" s="24" t="b">
        <f t="shared" si="218"/>
        <v>0</v>
      </c>
      <c r="O1596" s="24">
        <f t="shared" si="219"/>
        <v>65</v>
      </c>
      <c r="P1596" s="24">
        <f t="shared" si="220"/>
        <v>3.2</v>
      </c>
      <c r="Q1596" s="24" t="str">
        <f t="shared" si="221"/>
        <v>YES</v>
      </c>
      <c r="R1596" s="24" t="str">
        <f t="shared" si="222"/>
        <v>YES</v>
      </c>
      <c r="S1596" s="24" t="b">
        <f t="shared" si="223"/>
        <v>1</v>
      </c>
      <c r="T1596" s="24" t="b">
        <f t="shared" si="224"/>
        <v>1</v>
      </c>
      <c r="U1596" s="24">
        <f t="shared" si="225"/>
        <v>1586</v>
      </c>
      <c r="V1596" s="24">
        <f t="shared" si="226"/>
        <v>1580</v>
      </c>
      <c r="W1596" s="24"/>
      <c r="X1596" s="23" t="s">
        <v>1480</v>
      </c>
      <c r="Y1596" s="23" t="s">
        <v>42</v>
      </c>
      <c r="AA1596" s="24"/>
      <c r="AB1596" s="24"/>
      <c r="AC1596" s="24"/>
      <c r="AD1596" s="24">
        <v>6</v>
      </c>
      <c r="AE1596" s="24">
        <v>6</v>
      </c>
      <c r="AF1596" s="24">
        <v>6</v>
      </c>
      <c r="AG1596" s="24">
        <v>6</v>
      </c>
      <c r="AH1596" s="24">
        <v>6</v>
      </c>
      <c r="AI1596" s="24">
        <v>6</v>
      </c>
      <c r="AJ1596" s="24">
        <v>6</v>
      </c>
      <c r="AK1596" s="24">
        <v>6</v>
      </c>
      <c r="AL1596" s="24">
        <v>6</v>
      </c>
      <c r="AM1596" s="24">
        <v>6</v>
      </c>
      <c r="AN1596" s="24">
        <v>6</v>
      </c>
      <c r="AO1596" s="24">
        <v>6</v>
      </c>
      <c r="AQ1596" s="23" t="s">
        <v>5853</v>
      </c>
      <c r="AR1596" s="23" t="s">
        <v>5854</v>
      </c>
      <c r="AS1596" s="23">
        <v>304.37</v>
      </c>
      <c r="AT1596" s="23">
        <v>4.22</v>
      </c>
      <c r="AU1596" s="23">
        <v>9.2560000000000002</v>
      </c>
      <c r="AV1596" s="23">
        <v>-5.0360000000000005</v>
      </c>
      <c r="AW1596" s="23">
        <v>0.16200000000000001</v>
      </c>
      <c r="AY1596" s="23">
        <v>1000</v>
      </c>
      <c r="AZ1596" s="23">
        <v>1</v>
      </c>
      <c r="BA1596" s="23">
        <v>2.5</v>
      </c>
      <c r="BC1596" s="23" t="s">
        <v>8293</v>
      </c>
      <c r="BD1596" s="23" t="s">
        <v>8293</v>
      </c>
      <c r="BE1596" s="23" t="s">
        <v>8293</v>
      </c>
      <c r="BF1596" s="23" t="s">
        <v>8330</v>
      </c>
    </row>
    <row r="1597" spans="1:58" s="23" customFormat="1" x14ac:dyDescent="0.2">
      <c r="A1597" s="23" t="s">
        <v>5855</v>
      </c>
      <c r="B1597" s="23" t="s">
        <v>5856</v>
      </c>
      <c r="C1597" s="23" t="s">
        <v>38</v>
      </c>
      <c r="D1597" s="23" t="s">
        <v>38</v>
      </c>
      <c r="E1597" s="23">
        <v>2.75</v>
      </c>
      <c r="F1597" s="23" t="s">
        <v>38</v>
      </c>
      <c r="G1597" s="23" t="s">
        <v>38</v>
      </c>
      <c r="H1597" s="23">
        <v>10</v>
      </c>
      <c r="I1597" s="23" t="s">
        <v>8264</v>
      </c>
      <c r="J1597" s="23">
        <v>6</v>
      </c>
      <c r="K1597" s="23">
        <v>1</v>
      </c>
      <c r="L1597" s="23" t="s">
        <v>8345</v>
      </c>
      <c r="N1597" s="24" t="b">
        <f t="shared" si="218"/>
        <v>0</v>
      </c>
      <c r="O1597" s="24">
        <f t="shared" si="219"/>
        <v>64.5</v>
      </c>
      <c r="P1597" s="24">
        <f t="shared" si="220"/>
        <v>3.1749999999999998</v>
      </c>
      <c r="Q1597" s="24" t="str">
        <f t="shared" si="221"/>
        <v>YES</v>
      </c>
      <c r="R1597" s="24" t="str">
        <f t="shared" si="222"/>
        <v>YES</v>
      </c>
      <c r="S1597" s="24" t="b">
        <f t="shared" si="223"/>
        <v>1</v>
      </c>
      <c r="T1597" s="24" t="b">
        <f t="shared" si="224"/>
        <v>1</v>
      </c>
      <c r="U1597" s="24">
        <f t="shared" si="225"/>
        <v>1590</v>
      </c>
      <c r="V1597" s="24">
        <f t="shared" si="226"/>
        <v>1584</v>
      </c>
      <c r="W1597" s="24"/>
      <c r="X1597" s="23" t="s">
        <v>1480</v>
      </c>
      <c r="Y1597" s="23" t="s">
        <v>42</v>
      </c>
      <c r="AA1597" s="24"/>
      <c r="AB1597" s="24"/>
      <c r="AC1597" s="24"/>
      <c r="AD1597" s="24">
        <v>3</v>
      </c>
      <c r="AE1597" s="24">
        <v>3</v>
      </c>
      <c r="AF1597" s="24">
        <v>6</v>
      </c>
      <c r="AG1597" s="24">
        <v>3</v>
      </c>
      <c r="AH1597" s="24">
        <v>3</v>
      </c>
      <c r="AI1597" s="24">
        <v>3</v>
      </c>
      <c r="AJ1597" s="24">
        <v>3</v>
      </c>
      <c r="AK1597" s="24">
        <v>3</v>
      </c>
      <c r="AL1597" s="24">
        <v>3</v>
      </c>
      <c r="AM1597" s="24">
        <v>6</v>
      </c>
      <c r="AN1597" s="24">
        <v>3</v>
      </c>
      <c r="AO1597" s="24">
        <v>6</v>
      </c>
      <c r="AQ1597" s="23" t="s">
        <v>5857</v>
      </c>
      <c r="AR1597" s="23" t="s">
        <v>5858</v>
      </c>
      <c r="AS1597" s="23">
        <v>288.41000000000003</v>
      </c>
      <c r="AT1597" s="23">
        <v>5.86</v>
      </c>
      <c r="AU1597" s="23">
        <v>7.2069999999999999</v>
      </c>
      <c r="AV1597" s="23">
        <v>-1.3469999999999995</v>
      </c>
      <c r="AW1597" s="23">
        <v>0.70299999999999996</v>
      </c>
      <c r="AY1597" s="23">
        <v>1000</v>
      </c>
      <c r="AZ1597" s="23">
        <v>1</v>
      </c>
      <c r="BA1597" s="23">
        <v>1.75</v>
      </c>
      <c r="BC1597" s="23" t="s">
        <v>8293</v>
      </c>
      <c r="BD1597" s="23" t="s">
        <v>8293</v>
      </c>
      <c r="BE1597" s="23" t="s">
        <v>8293</v>
      </c>
      <c r="BF1597" s="23" t="s">
        <v>8330</v>
      </c>
    </row>
    <row r="1598" spans="1:58" s="23" customFormat="1" x14ac:dyDescent="0.2">
      <c r="A1598" s="23" t="s">
        <v>5859</v>
      </c>
      <c r="B1598" s="23" t="s">
        <v>5860</v>
      </c>
      <c r="C1598" s="23" t="s">
        <v>38</v>
      </c>
      <c r="D1598" s="23" t="s">
        <v>38</v>
      </c>
      <c r="E1598" s="23">
        <v>2.75</v>
      </c>
      <c r="F1598" s="23" t="s">
        <v>38</v>
      </c>
      <c r="G1598" s="23" t="s">
        <v>38</v>
      </c>
      <c r="H1598" s="23">
        <v>10</v>
      </c>
      <c r="I1598" s="23" t="s">
        <v>8264</v>
      </c>
      <c r="J1598" s="23">
        <v>6</v>
      </c>
      <c r="K1598" s="23">
        <v>1</v>
      </c>
      <c r="L1598" s="23" t="s">
        <v>8345</v>
      </c>
      <c r="N1598" s="24" t="b">
        <f t="shared" si="218"/>
        <v>0</v>
      </c>
      <c r="O1598" s="24">
        <f t="shared" si="219"/>
        <v>64.5</v>
      </c>
      <c r="P1598" s="24">
        <f t="shared" si="220"/>
        <v>3.1749999999999998</v>
      </c>
      <c r="Q1598" s="24" t="str">
        <f t="shared" si="221"/>
        <v>YES</v>
      </c>
      <c r="R1598" s="24" t="str">
        <f t="shared" si="222"/>
        <v>YES</v>
      </c>
      <c r="S1598" s="24" t="b">
        <f t="shared" si="223"/>
        <v>1</v>
      </c>
      <c r="T1598" s="24" t="b">
        <f t="shared" si="224"/>
        <v>1</v>
      </c>
      <c r="U1598" s="24">
        <f t="shared" si="225"/>
        <v>1590</v>
      </c>
      <c r="V1598" s="24">
        <f t="shared" si="226"/>
        <v>1584</v>
      </c>
      <c r="W1598" s="24"/>
      <c r="X1598" s="23" t="s">
        <v>1480</v>
      </c>
      <c r="Y1598" s="23" t="s">
        <v>42</v>
      </c>
      <c r="AA1598" s="24"/>
      <c r="AB1598" s="24"/>
      <c r="AC1598" s="24"/>
      <c r="AD1598" s="24">
        <v>3</v>
      </c>
      <c r="AE1598" s="24">
        <v>6</v>
      </c>
      <c r="AF1598" s="24">
        <v>6</v>
      </c>
      <c r="AG1598" s="24">
        <v>3</v>
      </c>
      <c r="AH1598" s="24">
        <v>3</v>
      </c>
      <c r="AI1598" s="24">
        <v>3</v>
      </c>
      <c r="AJ1598" s="24">
        <v>3</v>
      </c>
      <c r="AK1598" s="24">
        <v>3</v>
      </c>
      <c r="AL1598" s="24">
        <v>6</v>
      </c>
      <c r="AM1598" s="24">
        <v>6</v>
      </c>
      <c r="AN1598" s="24">
        <v>6</v>
      </c>
      <c r="AO1598" s="24">
        <v>3</v>
      </c>
      <c r="AQ1598" s="23" t="s">
        <v>5861</v>
      </c>
      <c r="AR1598" s="23" t="s">
        <v>5862</v>
      </c>
      <c r="AS1598" s="23">
        <v>194.26</v>
      </c>
      <c r="AT1598" s="23">
        <v>3.54</v>
      </c>
      <c r="AU1598" s="23">
        <v>6.9489999999999998</v>
      </c>
      <c r="AV1598" s="23">
        <v>-3.4089999999999998</v>
      </c>
      <c r="AW1598" s="23">
        <v>0.68300000000000005</v>
      </c>
      <c r="AY1598" s="23">
        <v>1000</v>
      </c>
      <c r="AZ1598" s="23">
        <v>1</v>
      </c>
      <c r="BA1598" s="23">
        <v>1.75</v>
      </c>
      <c r="BC1598" s="23" t="s">
        <v>8293</v>
      </c>
      <c r="BD1598" s="23" t="s">
        <v>8293</v>
      </c>
      <c r="BE1598" s="23" t="s">
        <v>8293</v>
      </c>
      <c r="BF1598" s="23" t="s">
        <v>8330</v>
      </c>
    </row>
    <row r="1599" spans="1:58" s="23" customFormat="1" x14ac:dyDescent="0.2">
      <c r="A1599" s="23" t="s">
        <v>5863</v>
      </c>
      <c r="B1599" s="23" t="s">
        <v>5864</v>
      </c>
      <c r="C1599" s="23" t="s">
        <v>38</v>
      </c>
      <c r="D1599" s="23" t="s">
        <v>38</v>
      </c>
      <c r="E1599" s="23">
        <v>2.75</v>
      </c>
      <c r="F1599" s="23" t="s">
        <v>38</v>
      </c>
      <c r="G1599" s="23" t="s">
        <v>38</v>
      </c>
      <c r="H1599" s="23">
        <v>10</v>
      </c>
      <c r="I1599" s="23" t="s">
        <v>8264</v>
      </c>
      <c r="J1599" s="23">
        <v>6</v>
      </c>
      <c r="K1599" s="23">
        <v>1</v>
      </c>
      <c r="L1599" s="23" t="s">
        <v>8345</v>
      </c>
      <c r="N1599" s="24" t="b">
        <f t="shared" si="218"/>
        <v>0</v>
      </c>
      <c r="O1599" s="24">
        <f t="shared" si="219"/>
        <v>64.5</v>
      </c>
      <c r="P1599" s="24">
        <f t="shared" si="220"/>
        <v>3.1749999999999998</v>
      </c>
      <c r="Q1599" s="24" t="str">
        <f t="shared" si="221"/>
        <v>YES</v>
      </c>
      <c r="R1599" s="24" t="str">
        <f t="shared" si="222"/>
        <v>YES</v>
      </c>
      <c r="S1599" s="24" t="b">
        <f t="shared" si="223"/>
        <v>1</v>
      </c>
      <c r="T1599" s="24" t="b">
        <f t="shared" si="224"/>
        <v>1</v>
      </c>
      <c r="U1599" s="24">
        <f t="shared" si="225"/>
        <v>1590</v>
      </c>
      <c r="V1599" s="24">
        <f t="shared" si="226"/>
        <v>1584</v>
      </c>
      <c r="W1599" s="24"/>
      <c r="X1599" s="23" t="s">
        <v>1480</v>
      </c>
      <c r="Y1599" s="23" t="s">
        <v>42</v>
      </c>
      <c r="AA1599" s="24"/>
      <c r="AB1599" s="24"/>
      <c r="AC1599" s="24"/>
      <c r="AD1599" s="24">
        <v>6</v>
      </c>
      <c r="AE1599" s="24">
        <v>6</v>
      </c>
      <c r="AF1599" s="24">
        <v>6</v>
      </c>
      <c r="AG1599" s="24">
        <v>6</v>
      </c>
      <c r="AH1599" s="24">
        <v>6</v>
      </c>
      <c r="AI1599" s="24">
        <v>6</v>
      </c>
      <c r="AJ1599" s="24">
        <v>6</v>
      </c>
      <c r="AK1599" s="24">
        <v>6</v>
      </c>
      <c r="AL1599" s="24">
        <v>6</v>
      </c>
      <c r="AM1599" s="24">
        <v>6</v>
      </c>
      <c r="AN1599" s="24">
        <v>6</v>
      </c>
      <c r="AO1599" s="24">
        <v>6</v>
      </c>
      <c r="AQ1599" s="23" t="s">
        <v>5865</v>
      </c>
      <c r="AR1599" s="23" t="s">
        <v>5866</v>
      </c>
      <c r="AS1599" s="23">
        <v>270.27</v>
      </c>
      <c r="AT1599" s="23">
        <v>4.53</v>
      </c>
      <c r="AU1599" s="23">
        <v>8.2840000000000007</v>
      </c>
      <c r="AV1599" s="23">
        <v>-3.7540000000000004</v>
      </c>
      <c r="AW1599" s="23">
        <v>4.16</v>
      </c>
      <c r="AY1599" s="23">
        <v>100</v>
      </c>
      <c r="AZ1599" s="23">
        <v>1</v>
      </c>
      <c r="BA1599" s="23">
        <v>1.75</v>
      </c>
      <c r="BC1599" s="23" t="s">
        <v>8293</v>
      </c>
      <c r="BD1599" s="23" t="s">
        <v>8293</v>
      </c>
      <c r="BE1599" s="23" t="s">
        <v>8293</v>
      </c>
      <c r="BF1599" s="23" t="s">
        <v>8330</v>
      </c>
    </row>
    <row r="1600" spans="1:58" s="23" customFormat="1" x14ac:dyDescent="0.2">
      <c r="A1600" s="23" t="s">
        <v>5867</v>
      </c>
      <c r="B1600" s="23" t="s">
        <v>5868</v>
      </c>
      <c r="C1600" s="23" t="s">
        <v>38</v>
      </c>
      <c r="D1600" s="23" t="s">
        <v>38</v>
      </c>
      <c r="E1600" s="23">
        <v>2.75</v>
      </c>
      <c r="F1600" s="23" t="s">
        <v>38</v>
      </c>
      <c r="G1600" s="23" t="s">
        <v>38</v>
      </c>
      <c r="H1600" s="23">
        <v>10</v>
      </c>
      <c r="I1600" s="23" t="s">
        <v>8264</v>
      </c>
      <c r="J1600" s="23">
        <v>6</v>
      </c>
      <c r="K1600" s="23">
        <v>1</v>
      </c>
      <c r="L1600" s="23" t="s">
        <v>8345</v>
      </c>
      <c r="N1600" s="24" t="b">
        <f t="shared" si="218"/>
        <v>0</v>
      </c>
      <c r="O1600" s="24">
        <f t="shared" si="219"/>
        <v>64.5</v>
      </c>
      <c r="P1600" s="24">
        <f t="shared" si="220"/>
        <v>3.1749999999999998</v>
      </c>
      <c r="Q1600" s="24" t="str">
        <f t="shared" si="221"/>
        <v>YES</v>
      </c>
      <c r="R1600" s="24" t="str">
        <f t="shared" si="222"/>
        <v>YES</v>
      </c>
      <c r="S1600" s="24" t="b">
        <f t="shared" si="223"/>
        <v>1</v>
      </c>
      <c r="T1600" s="24" t="b">
        <f t="shared" si="224"/>
        <v>1</v>
      </c>
      <c r="U1600" s="24">
        <f t="shared" si="225"/>
        <v>1590</v>
      </c>
      <c r="V1600" s="24">
        <f t="shared" si="226"/>
        <v>1584</v>
      </c>
      <c r="W1600" s="24"/>
      <c r="X1600" s="23" t="s">
        <v>1480</v>
      </c>
      <c r="Y1600" s="23" t="s">
        <v>42</v>
      </c>
      <c r="AA1600" s="24"/>
      <c r="AB1600" s="24"/>
      <c r="AC1600" s="24"/>
      <c r="AD1600" s="24">
        <v>3</v>
      </c>
      <c r="AE1600" s="24">
        <v>6</v>
      </c>
      <c r="AF1600" s="24">
        <v>3</v>
      </c>
      <c r="AG1600" s="24">
        <v>3</v>
      </c>
      <c r="AH1600" s="24">
        <v>3</v>
      </c>
      <c r="AI1600" s="24">
        <v>3</v>
      </c>
      <c r="AJ1600" s="24">
        <v>3</v>
      </c>
      <c r="AK1600" s="24">
        <v>3</v>
      </c>
      <c r="AL1600" s="24">
        <v>6</v>
      </c>
      <c r="AM1600" s="24">
        <v>3</v>
      </c>
      <c r="AN1600" s="24">
        <v>6</v>
      </c>
      <c r="AO1600" s="24">
        <v>3</v>
      </c>
      <c r="AQ1600" s="23" t="s">
        <v>5869</v>
      </c>
      <c r="AR1600" s="23" t="s">
        <v>5870</v>
      </c>
      <c r="AS1600" s="23">
        <v>184.27</v>
      </c>
      <c r="AT1600" s="23">
        <v>2.75</v>
      </c>
      <c r="AU1600" s="23">
        <v>6.7619999999999996</v>
      </c>
      <c r="AV1600" s="23">
        <v>-4.0119999999999996</v>
      </c>
      <c r="AW1600" s="23">
        <v>0.38300000000000001</v>
      </c>
      <c r="AY1600" s="23">
        <v>100</v>
      </c>
      <c r="AZ1600" s="23">
        <v>1</v>
      </c>
      <c r="BA1600" s="23">
        <v>1.75</v>
      </c>
      <c r="BC1600" s="23" t="s">
        <v>8293</v>
      </c>
      <c r="BD1600" s="23" t="s">
        <v>8293</v>
      </c>
      <c r="BE1600" s="23" t="s">
        <v>8293</v>
      </c>
      <c r="BF1600" s="23" t="s">
        <v>8330</v>
      </c>
    </row>
    <row r="1601" spans="1:58" s="23" customFormat="1" x14ac:dyDescent="0.2">
      <c r="A1601" s="23" t="s">
        <v>5871</v>
      </c>
      <c r="B1601" s="23" t="s">
        <v>5872</v>
      </c>
      <c r="C1601" s="23" t="s">
        <v>38</v>
      </c>
      <c r="D1601" s="23" t="s">
        <v>38</v>
      </c>
      <c r="E1601" s="23">
        <v>2.75</v>
      </c>
      <c r="F1601" s="23" t="s">
        <v>38</v>
      </c>
      <c r="G1601" s="23" t="s">
        <v>38</v>
      </c>
      <c r="H1601" s="23">
        <v>10</v>
      </c>
      <c r="I1601" s="23" t="s">
        <v>8264</v>
      </c>
      <c r="J1601" s="23">
        <v>6</v>
      </c>
      <c r="K1601" s="23">
        <v>1</v>
      </c>
      <c r="L1601" s="23" t="s">
        <v>8345</v>
      </c>
      <c r="N1601" s="24" t="b">
        <f t="shared" si="218"/>
        <v>0</v>
      </c>
      <c r="O1601" s="24">
        <f t="shared" si="219"/>
        <v>64.5</v>
      </c>
      <c r="P1601" s="24">
        <f t="shared" si="220"/>
        <v>3.1749999999999998</v>
      </c>
      <c r="Q1601" s="24" t="str">
        <f t="shared" si="221"/>
        <v>YES</v>
      </c>
      <c r="R1601" s="24" t="str">
        <f t="shared" si="222"/>
        <v>YES</v>
      </c>
      <c r="S1601" s="24" t="b">
        <f t="shared" si="223"/>
        <v>1</v>
      </c>
      <c r="T1601" s="24" t="b">
        <f t="shared" si="224"/>
        <v>1</v>
      </c>
      <c r="U1601" s="24">
        <f t="shared" si="225"/>
        <v>1590</v>
      </c>
      <c r="V1601" s="24">
        <f t="shared" si="226"/>
        <v>1584</v>
      </c>
      <c r="W1601" s="24"/>
      <c r="X1601" s="23" t="s">
        <v>1480</v>
      </c>
      <c r="Y1601" s="23" t="s">
        <v>42</v>
      </c>
      <c r="AA1601" s="24"/>
      <c r="AB1601" s="24"/>
      <c r="AC1601" s="24"/>
      <c r="AD1601" s="24">
        <v>3</v>
      </c>
      <c r="AE1601" s="24">
        <v>3</v>
      </c>
      <c r="AF1601" s="24">
        <v>3</v>
      </c>
      <c r="AG1601" s="24">
        <v>3</v>
      </c>
      <c r="AH1601" s="24">
        <v>3</v>
      </c>
      <c r="AI1601" s="24">
        <v>3</v>
      </c>
      <c r="AJ1601" s="24">
        <v>3</v>
      </c>
      <c r="AK1601" s="24">
        <v>3</v>
      </c>
      <c r="AL1601" s="24">
        <v>3</v>
      </c>
      <c r="AM1601" s="24">
        <v>6</v>
      </c>
      <c r="AN1601" s="24">
        <v>3</v>
      </c>
      <c r="AO1601" s="24">
        <v>3</v>
      </c>
      <c r="AQ1601" s="23" t="s">
        <v>5873</v>
      </c>
      <c r="AR1601" s="23" t="s">
        <v>5874</v>
      </c>
      <c r="AS1601" s="23">
        <v>448.8</v>
      </c>
      <c r="AT1601" s="23">
        <v>4.43</v>
      </c>
      <c r="AU1601" s="23">
        <v>6.609</v>
      </c>
      <c r="AV1601" s="23">
        <v>-2.1790000000000003</v>
      </c>
      <c r="AW1601" s="23">
        <v>0.43099999999999999</v>
      </c>
      <c r="AY1601" s="23">
        <v>1000</v>
      </c>
      <c r="AZ1601" s="23">
        <v>1</v>
      </c>
      <c r="BA1601" s="23">
        <v>1.75</v>
      </c>
      <c r="BC1601" s="23" t="s">
        <v>8293</v>
      </c>
      <c r="BD1601" s="23" t="s">
        <v>8293</v>
      </c>
      <c r="BE1601" s="23" t="s">
        <v>8293</v>
      </c>
      <c r="BF1601" s="23" t="s">
        <v>8330</v>
      </c>
    </row>
    <row r="1602" spans="1:58" s="23" customFormat="1" x14ac:dyDescent="0.2">
      <c r="A1602" s="23" t="s">
        <v>5875</v>
      </c>
      <c r="B1602" s="23" t="s">
        <v>5876</v>
      </c>
      <c r="C1602" s="23" t="s">
        <v>38</v>
      </c>
      <c r="D1602" s="23" t="s">
        <v>38</v>
      </c>
      <c r="E1602" s="23">
        <v>6</v>
      </c>
      <c r="F1602" s="23" t="s">
        <v>38</v>
      </c>
      <c r="G1602" s="23" t="s">
        <v>38</v>
      </c>
      <c r="H1602" s="23">
        <v>10</v>
      </c>
      <c r="I1602" s="23" t="s">
        <v>8264</v>
      </c>
      <c r="J1602" s="23">
        <v>1</v>
      </c>
      <c r="K1602" s="23">
        <v>1</v>
      </c>
      <c r="L1602" s="23" t="s">
        <v>8345</v>
      </c>
      <c r="N1602" s="24" t="b">
        <f t="shared" ref="N1602:N1665" si="227">AND(I1602="TRUE",J1602&gt;5,K1602&gt;5)</f>
        <v>0</v>
      </c>
      <c r="O1602" s="24">
        <f t="shared" ref="O1602:O1665" si="228">(E1602*H1602)+(J1602*J1602)+(K1602*K1602)</f>
        <v>62</v>
      </c>
      <c r="P1602" s="24">
        <f t="shared" ref="P1602:P1665" si="229">((E1602*H1602)+(J1602*J1602))/20*K1602</f>
        <v>3.05</v>
      </c>
      <c r="Q1602" s="24" t="str">
        <f t="shared" ref="Q1602:Q1665" si="230">IF(O1602&gt;O$2339,"YES","NO")</f>
        <v>YES</v>
      </c>
      <c r="R1602" s="24" t="str">
        <f t="shared" ref="R1602:R1665" si="231">IF(P1602&gt;P$2339,"YES","NO")</f>
        <v>YES</v>
      </c>
      <c r="S1602" s="24" t="b">
        <f t="shared" si="223"/>
        <v>1</v>
      </c>
      <c r="T1602" s="24" t="b">
        <f t="shared" si="224"/>
        <v>1</v>
      </c>
      <c r="U1602" s="24">
        <f t="shared" si="225"/>
        <v>1595</v>
      </c>
      <c r="V1602" s="24">
        <f t="shared" si="226"/>
        <v>1589</v>
      </c>
      <c r="W1602" s="24"/>
      <c r="X1602" s="23" t="s">
        <v>1480</v>
      </c>
      <c r="Y1602" s="23" t="s">
        <v>42</v>
      </c>
      <c r="AA1602" s="24"/>
      <c r="AB1602" s="24"/>
      <c r="AC1602" s="24"/>
      <c r="AD1602" s="24">
        <v>1</v>
      </c>
      <c r="AE1602" s="24">
        <v>1</v>
      </c>
      <c r="AF1602" s="24">
        <v>1</v>
      </c>
      <c r="AG1602" s="24">
        <v>1</v>
      </c>
      <c r="AH1602" s="24">
        <v>1</v>
      </c>
      <c r="AI1602" s="24">
        <v>1</v>
      </c>
      <c r="AJ1602" s="24">
        <v>1</v>
      </c>
      <c r="AK1602" s="24">
        <v>1</v>
      </c>
      <c r="AL1602" s="24">
        <v>1</v>
      </c>
      <c r="AM1602" s="24">
        <v>1</v>
      </c>
      <c r="AN1602" s="24">
        <v>1</v>
      </c>
      <c r="AO1602" s="24">
        <v>1</v>
      </c>
      <c r="AQ1602" s="23" t="s">
        <v>5877</v>
      </c>
      <c r="AR1602" s="23" t="s">
        <v>4431</v>
      </c>
      <c r="AS1602" s="23">
        <v>174.23</v>
      </c>
      <c r="AT1602" s="23">
        <v>2.96</v>
      </c>
      <c r="AU1602" s="23">
        <v>4</v>
      </c>
      <c r="AV1602" s="23">
        <v>-1.04</v>
      </c>
      <c r="AW1602" s="23">
        <v>0.63</v>
      </c>
      <c r="AY1602" s="23">
        <v>10</v>
      </c>
      <c r="AZ1602" s="23">
        <v>1</v>
      </c>
      <c r="BA1602" s="23">
        <v>5</v>
      </c>
      <c r="BC1602" s="23" t="s">
        <v>8293</v>
      </c>
      <c r="BD1602" s="23" t="s">
        <v>8293</v>
      </c>
      <c r="BE1602" s="23" t="s">
        <v>8293</v>
      </c>
      <c r="BF1602" s="23" t="s">
        <v>8330</v>
      </c>
    </row>
    <row r="1603" spans="1:58" s="23" customFormat="1" x14ac:dyDescent="0.2">
      <c r="A1603" s="23" t="s">
        <v>5878</v>
      </c>
      <c r="B1603" s="23" t="s">
        <v>5879</v>
      </c>
      <c r="C1603" s="23" t="s">
        <v>38</v>
      </c>
      <c r="D1603" s="23" t="s">
        <v>38</v>
      </c>
      <c r="E1603" s="23">
        <v>6</v>
      </c>
      <c r="F1603" s="23" t="s">
        <v>38</v>
      </c>
      <c r="G1603" s="23" t="s">
        <v>38</v>
      </c>
      <c r="H1603" s="23">
        <v>10</v>
      </c>
      <c r="I1603" s="23" t="s">
        <v>8264</v>
      </c>
      <c r="J1603" s="23">
        <v>1</v>
      </c>
      <c r="K1603" s="23">
        <v>1</v>
      </c>
      <c r="L1603" s="23" t="s">
        <v>8345</v>
      </c>
      <c r="N1603" s="24" t="b">
        <f t="shared" si="227"/>
        <v>0</v>
      </c>
      <c r="O1603" s="24">
        <f t="shared" si="228"/>
        <v>62</v>
      </c>
      <c r="P1603" s="24">
        <f t="shared" si="229"/>
        <v>3.05</v>
      </c>
      <c r="Q1603" s="24" t="str">
        <f t="shared" si="230"/>
        <v>YES</v>
      </c>
      <c r="R1603" s="24" t="str">
        <f t="shared" si="231"/>
        <v>YES</v>
      </c>
      <c r="S1603" s="24" t="b">
        <f t="shared" ref="S1603:S1666" si="232">AND($Q1603="YES",$R1603="YES")</f>
        <v>1</v>
      </c>
      <c r="T1603" s="24" t="b">
        <f t="shared" ref="T1603:T1666" si="233">OR($Q1603="YES",$R1603="YES")</f>
        <v>1</v>
      </c>
      <c r="U1603" s="24">
        <f t="shared" si="225"/>
        <v>1595</v>
      </c>
      <c r="V1603" s="24">
        <f t="shared" si="226"/>
        <v>1589</v>
      </c>
      <c r="W1603" s="24"/>
      <c r="X1603" s="23" t="s">
        <v>1480</v>
      </c>
      <c r="Y1603" s="23" t="s">
        <v>42</v>
      </c>
      <c r="AA1603" s="24"/>
      <c r="AB1603" s="24"/>
      <c r="AC1603" s="24"/>
      <c r="AD1603" s="24">
        <v>1</v>
      </c>
      <c r="AE1603" s="24">
        <v>1</v>
      </c>
      <c r="AF1603" s="24">
        <v>1</v>
      </c>
      <c r="AG1603" s="24">
        <v>1</v>
      </c>
      <c r="AH1603" s="24">
        <v>1</v>
      </c>
      <c r="AI1603" s="24">
        <v>1</v>
      </c>
      <c r="AJ1603" s="24">
        <v>1</v>
      </c>
      <c r="AK1603" s="24">
        <v>1</v>
      </c>
      <c r="AL1603" s="24">
        <v>1</v>
      </c>
      <c r="AM1603" s="24">
        <v>1</v>
      </c>
      <c r="AN1603" s="24">
        <v>1</v>
      </c>
      <c r="AO1603" s="24">
        <v>1</v>
      </c>
      <c r="AQ1603" s="23" t="s">
        <v>5880</v>
      </c>
      <c r="AR1603" s="23" t="s">
        <v>5881</v>
      </c>
      <c r="AS1603" s="23">
        <v>126.23</v>
      </c>
      <c r="AT1603" s="23">
        <v>4.5</v>
      </c>
      <c r="AU1603" s="23">
        <v>4</v>
      </c>
      <c r="AV1603" s="23">
        <v>0.5</v>
      </c>
      <c r="AW1603" s="23">
        <v>2.0699999999999998</v>
      </c>
      <c r="AY1603" s="23">
        <v>1000</v>
      </c>
      <c r="AZ1603" s="23">
        <v>1</v>
      </c>
      <c r="BA1603" s="23">
        <v>5</v>
      </c>
      <c r="BC1603" s="23" t="s">
        <v>8293</v>
      </c>
      <c r="BD1603" s="23" t="s">
        <v>8293</v>
      </c>
      <c r="BE1603" s="23" t="s">
        <v>8293</v>
      </c>
      <c r="BF1603" s="23" t="s">
        <v>8330</v>
      </c>
    </row>
    <row r="1604" spans="1:58" s="23" customFormat="1" x14ac:dyDescent="0.2">
      <c r="A1604" s="23" t="s">
        <v>5882</v>
      </c>
      <c r="B1604" s="23" t="s">
        <v>5883</v>
      </c>
      <c r="C1604" s="23" t="s">
        <v>38</v>
      </c>
      <c r="D1604" s="23" t="s">
        <v>38</v>
      </c>
      <c r="E1604" s="23">
        <v>6</v>
      </c>
      <c r="F1604" s="23" t="s">
        <v>38</v>
      </c>
      <c r="G1604" s="23" t="s">
        <v>38</v>
      </c>
      <c r="H1604" s="23">
        <v>10</v>
      </c>
      <c r="I1604" s="23" t="s">
        <v>8264</v>
      </c>
      <c r="J1604" s="23">
        <v>1</v>
      </c>
      <c r="K1604" s="23">
        <v>1</v>
      </c>
      <c r="L1604" s="23" t="s">
        <v>8345</v>
      </c>
      <c r="N1604" s="24" t="b">
        <f t="shared" si="227"/>
        <v>0</v>
      </c>
      <c r="O1604" s="24">
        <f t="shared" si="228"/>
        <v>62</v>
      </c>
      <c r="P1604" s="24">
        <f t="shared" si="229"/>
        <v>3.05</v>
      </c>
      <c r="Q1604" s="24" t="str">
        <f t="shared" si="230"/>
        <v>YES</v>
      </c>
      <c r="R1604" s="24" t="str">
        <f t="shared" si="231"/>
        <v>YES</v>
      </c>
      <c r="S1604" s="24" t="b">
        <f t="shared" si="232"/>
        <v>1</v>
      </c>
      <c r="T1604" s="24" t="b">
        <f t="shared" si="233"/>
        <v>1</v>
      </c>
      <c r="U1604" s="24">
        <f t="shared" si="225"/>
        <v>1595</v>
      </c>
      <c r="V1604" s="24">
        <f t="shared" si="226"/>
        <v>1589</v>
      </c>
      <c r="W1604" s="24"/>
      <c r="X1604" s="23" t="s">
        <v>1480</v>
      </c>
      <c r="Y1604" s="23" t="s">
        <v>42</v>
      </c>
      <c r="AA1604" s="24"/>
      <c r="AB1604" s="24"/>
      <c r="AC1604" s="24"/>
      <c r="AD1604" s="24">
        <v>1</v>
      </c>
      <c r="AE1604" s="24">
        <v>1</v>
      </c>
      <c r="AF1604" s="24">
        <v>1</v>
      </c>
      <c r="AG1604" s="24">
        <v>1</v>
      </c>
      <c r="AH1604" s="24">
        <v>1</v>
      </c>
      <c r="AI1604" s="24">
        <v>1</v>
      </c>
      <c r="AJ1604" s="24">
        <v>1</v>
      </c>
      <c r="AK1604" s="24">
        <v>1</v>
      </c>
      <c r="AL1604" s="24">
        <v>1</v>
      </c>
      <c r="AM1604" s="24">
        <v>1</v>
      </c>
      <c r="AN1604" s="24">
        <v>1</v>
      </c>
      <c r="AO1604" s="24">
        <v>1</v>
      </c>
      <c r="AQ1604" s="23" t="s">
        <v>5884</v>
      </c>
      <c r="AR1604" s="23" t="s">
        <v>5885</v>
      </c>
      <c r="AS1604" s="23">
        <v>92.563999999999993</v>
      </c>
      <c r="AT1604" s="23">
        <v>2.33</v>
      </c>
      <c r="AU1604" s="23">
        <v>4</v>
      </c>
      <c r="AV1604" s="23">
        <v>-1.67</v>
      </c>
      <c r="AW1604" s="23">
        <v>0.42199999999999999</v>
      </c>
      <c r="AY1604" s="23">
        <v>10</v>
      </c>
      <c r="AZ1604" s="23">
        <v>1</v>
      </c>
      <c r="BA1604" s="23">
        <v>5</v>
      </c>
      <c r="BC1604" s="23" t="s">
        <v>8293</v>
      </c>
      <c r="BD1604" s="23" t="s">
        <v>8293</v>
      </c>
      <c r="BE1604" s="23" t="s">
        <v>8293</v>
      </c>
      <c r="BF1604" s="23" t="s">
        <v>8330</v>
      </c>
    </row>
    <row r="1605" spans="1:58" s="23" customFormat="1" x14ac:dyDescent="0.2">
      <c r="A1605" s="23" t="s">
        <v>5886</v>
      </c>
      <c r="B1605" s="23" t="s">
        <v>5887</v>
      </c>
      <c r="C1605" s="23" t="s">
        <v>38</v>
      </c>
      <c r="D1605" s="23" t="s">
        <v>38</v>
      </c>
      <c r="E1605" s="23">
        <v>2.2999999999999998</v>
      </c>
      <c r="F1605" s="23" t="s">
        <v>38</v>
      </c>
      <c r="G1605" s="23" t="s">
        <v>38</v>
      </c>
      <c r="H1605" s="23">
        <v>10</v>
      </c>
      <c r="I1605" s="23" t="s">
        <v>8264</v>
      </c>
      <c r="J1605" s="23">
        <v>6</v>
      </c>
      <c r="K1605" s="23">
        <v>1</v>
      </c>
      <c r="L1605" s="23" t="s">
        <v>8345</v>
      </c>
      <c r="N1605" s="24" t="b">
        <f t="shared" si="227"/>
        <v>0</v>
      </c>
      <c r="O1605" s="24">
        <f t="shared" si="228"/>
        <v>60</v>
      </c>
      <c r="P1605" s="24">
        <f t="shared" si="229"/>
        <v>2.95</v>
      </c>
      <c r="Q1605" s="24" t="str">
        <f t="shared" si="230"/>
        <v>YES</v>
      </c>
      <c r="R1605" s="24" t="str">
        <f t="shared" si="231"/>
        <v>YES</v>
      </c>
      <c r="S1605" s="24" t="b">
        <f t="shared" si="232"/>
        <v>1</v>
      </c>
      <c r="T1605" s="24" t="b">
        <f t="shared" si="233"/>
        <v>1</v>
      </c>
      <c r="U1605" s="24">
        <f t="shared" si="225"/>
        <v>1598</v>
      </c>
      <c r="V1605" s="24">
        <f t="shared" si="226"/>
        <v>1592</v>
      </c>
      <c r="W1605" s="24"/>
      <c r="X1605" s="23" t="s">
        <v>1480</v>
      </c>
      <c r="Y1605" s="23" t="s">
        <v>42</v>
      </c>
      <c r="AA1605" s="24"/>
      <c r="AB1605" s="24"/>
      <c r="AC1605" s="24"/>
      <c r="AD1605" s="24">
        <v>3</v>
      </c>
      <c r="AE1605" s="24">
        <v>3</v>
      </c>
      <c r="AF1605" s="24">
        <v>3</v>
      </c>
      <c r="AG1605" s="24">
        <v>3</v>
      </c>
      <c r="AH1605" s="24">
        <v>3</v>
      </c>
      <c r="AI1605" s="24">
        <v>3</v>
      </c>
      <c r="AJ1605" s="24">
        <v>3</v>
      </c>
      <c r="AK1605" s="24">
        <v>3</v>
      </c>
      <c r="AL1605" s="24">
        <v>6</v>
      </c>
      <c r="AM1605" s="24">
        <v>3</v>
      </c>
      <c r="AN1605" s="24">
        <v>6</v>
      </c>
      <c r="AO1605" s="24">
        <v>3</v>
      </c>
      <c r="AQ1605" s="23" t="s">
        <v>5888</v>
      </c>
      <c r="AR1605" s="23" t="s">
        <v>4099</v>
      </c>
      <c r="AS1605" s="23">
        <v>148.19</v>
      </c>
      <c r="AT1605" s="23">
        <v>1.2</v>
      </c>
      <c r="AU1605" s="23">
        <v>5.4450000000000003</v>
      </c>
      <c r="AV1605" s="23">
        <v>-4.2450000000000001</v>
      </c>
      <c r="AW1605" s="23">
        <v>0.105</v>
      </c>
      <c r="AY1605" s="23">
        <v>10000</v>
      </c>
      <c r="AZ1605" s="23">
        <v>2</v>
      </c>
      <c r="BA1605" s="23">
        <v>0.3</v>
      </c>
      <c r="BC1605" s="23" t="s">
        <v>8293</v>
      </c>
      <c r="BD1605" s="23" t="s">
        <v>8293</v>
      </c>
      <c r="BE1605" s="23" t="s">
        <v>8293</v>
      </c>
      <c r="BF1605" s="23" t="s">
        <v>8330</v>
      </c>
    </row>
    <row r="1606" spans="1:58" s="23" customFormat="1" x14ac:dyDescent="0.2">
      <c r="A1606" s="23" t="s">
        <v>5889</v>
      </c>
      <c r="B1606" s="23" t="s">
        <v>5890</v>
      </c>
      <c r="C1606" s="23" t="s">
        <v>38</v>
      </c>
      <c r="D1606" s="23" t="s">
        <v>38</v>
      </c>
      <c r="E1606" s="23">
        <v>2.2999999999999998</v>
      </c>
      <c r="F1606" s="23" t="s">
        <v>38</v>
      </c>
      <c r="G1606" s="23" t="s">
        <v>38</v>
      </c>
      <c r="H1606" s="23">
        <v>10</v>
      </c>
      <c r="I1606" s="23" t="s">
        <v>8264</v>
      </c>
      <c r="J1606" s="23">
        <v>6</v>
      </c>
      <c r="K1606" s="23">
        <v>1</v>
      </c>
      <c r="L1606" s="23" t="s">
        <v>8345</v>
      </c>
      <c r="N1606" s="24" t="b">
        <f t="shared" si="227"/>
        <v>0</v>
      </c>
      <c r="O1606" s="24">
        <f t="shared" si="228"/>
        <v>60</v>
      </c>
      <c r="P1606" s="24">
        <f t="shared" si="229"/>
        <v>2.95</v>
      </c>
      <c r="Q1606" s="24" t="str">
        <f t="shared" si="230"/>
        <v>YES</v>
      </c>
      <c r="R1606" s="24" t="str">
        <f t="shared" si="231"/>
        <v>YES</v>
      </c>
      <c r="S1606" s="24" t="b">
        <f t="shared" si="232"/>
        <v>1</v>
      </c>
      <c r="T1606" s="24" t="b">
        <f t="shared" si="233"/>
        <v>1</v>
      </c>
      <c r="U1606" s="24">
        <f t="shared" si="225"/>
        <v>1598</v>
      </c>
      <c r="V1606" s="24">
        <f t="shared" si="226"/>
        <v>1592</v>
      </c>
      <c r="W1606" s="24"/>
      <c r="X1606" s="23" t="s">
        <v>1480</v>
      </c>
      <c r="Y1606" s="23" t="s">
        <v>42</v>
      </c>
      <c r="AA1606" s="24"/>
      <c r="AB1606" s="24"/>
      <c r="AC1606" s="24"/>
      <c r="AD1606" s="24">
        <v>6</v>
      </c>
      <c r="AE1606" s="24">
        <v>6</v>
      </c>
      <c r="AF1606" s="24">
        <v>6</v>
      </c>
      <c r="AG1606" s="24">
        <v>6</v>
      </c>
      <c r="AH1606" s="24">
        <v>6</v>
      </c>
      <c r="AI1606" s="24">
        <v>6</v>
      </c>
      <c r="AJ1606" s="24">
        <v>6</v>
      </c>
      <c r="AK1606" s="24">
        <v>6</v>
      </c>
      <c r="AL1606" s="24">
        <v>6</v>
      </c>
      <c r="AM1606" s="24">
        <v>6</v>
      </c>
      <c r="AN1606" s="24">
        <v>6</v>
      </c>
      <c r="AO1606" s="24">
        <v>6</v>
      </c>
      <c r="AQ1606" s="23" t="s">
        <v>5891</v>
      </c>
      <c r="AR1606" s="23" t="s">
        <v>5892</v>
      </c>
      <c r="AS1606" s="23">
        <v>218.19</v>
      </c>
      <c r="AT1606" s="23">
        <v>3.55</v>
      </c>
      <c r="AU1606" s="23">
        <v>7.5170000000000003</v>
      </c>
      <c r="AV1606" s="23">
        <v>-3.9670000000000005</v>
      </c>
      <c r="AW1606" s="23">
        <v>4.38</v>
      </c>
      <c r="AY1606" s="23">
        <v>10000</v>
      </c>
      <c r="AZ1606" s="23">
        <v>2</v>
      </c>
      <c r="BA1606" s="23">
        <v>0.3</v>
      </c>
      <c r="BC1606" s="23" t="s">
        <v>8293</v>
      </c>
      <c r="BD1606" s="23" t="s">
        <v>8293</v>
      </c>
      <c r="BE1606" s="23" t="s">
        <v>8293</v>
      </c>
      <c r="BF1606" s="23" t="s">
        <v>8330</v>
      </c>
    </row>
    <row r="1607" spans="1:58" s="23" customFormat="1" x14ac:dyDescent="0.2">
      <c r="A1607" s="23" t="s">
        <v>5893</v>
      </c>
      <c r="B1607" s="23" t="s">
        <v>5894</v>
      </c>
      <c r="C1607" s="23" t="s">
        <v>38</v>
      </c>
      <c r="D1607" s="23" t="s">
        <v>38</v>
      </c>
      <c r="E1607" s="23">
        <v>2.25</v>
      </c>
      <c r="F1607" s="23" t="s">
        <v>38</v>
      </c>
      <c r="G1607" s="23" t="s">
        <v>38</v>
      </c>
      <c r="H1607" s="23">
        <v>10</v>
      </c>
      <c r="I1607" s="23" t="s">
        <v>8264</v>
      </c>
      <c r="J1607" s="23">
        <v>6</v>
      </c>
      <c r="K1607" s="23">
        <v>1</v>
      </c>
      <c r="L1607" s="23" t="s">
        <v>8345</v>
      </c>
      <c r="N1607" s="24" t="b">
        <f t="shared" si="227"/>
        <v>0</v>
      </c>
      <c r="O1607" s="24">
        <f t="shared" si="228"/>
        <v>59.5</v>
      </c>
      <c r="P1607" s="24">
        <f t="shared" si="229"/>
        <v>2.9249999999999998</v>
      </c>
      <c r="Q1607" s="24" t="str">
        <f t="shared" si="230"/>
        <v>YES</v>
      </c>
      <c r="R1607" s="24" t="str">
        <f t="shared" si="231"/>
        <v>YES</v>
      </c>
      <c r="S1607" s="24" t="b">
        <f t="shared" si="232"/>
        <v>1</v>
      </c>
      <c r="T1607" s="24" t="b">
        <f t="shared" si="233"/>
        <v>1</v>
      </c>
      <c r="U1607" s="24">
        <f t="shared" si="225"/>
        <v>1600</v>
      </c>
      <c r="V1607" s="24">
        <f t="shared" si="226"/>
        <v>1594</v>
      </c>
      <c r="W1607" s="24"/>
      <c r="X1607" s="23" t="s">
        <v>1480</v>
      </c>
      <c r="Y1607" s="23" t="s">
        <v>42</v>
      </c>
      <c r="AA1607" s="24"/>
      <c r="AB1607" s="24"/>
      <c r="AC1607" s="24"/>
      <c r="AD1607" s="24">
        <v>3</v>
      </c>
      <c r="AE1607" s="24">
        <v>3</v>
      </c>
      <c r="AF1607" s="24">
        <v>3</v>
      </c>
      <c r="AG1607" s="24">
        <v>3</v>
      </c>
      <c r="AH1607" s="24">
        <v>3</v>
      </c>
      <c r="AI1607" s="24">
        <v>3</v>
      </c>
      <c r="AJ1607" s="24">
        <v>3</v>
      </c>
      <c r="AK1607" s="24">
        <v>3</v>
      </c>
      <c r="AL1607" s="24">
        <v>6</v>
      </c>
      <c r="AM1607" s="24">
        <v>3</v>
      </c>
      <c r="AN1607" s="24">
        <v>6</v>
      </c>
      <c r="AO1607" s="24">
        <v>3</v>
      </c>
      <c r="AQ1607" s="23" t="s">
        <v>5895</v>
      </c>
      <c r="AR1607" s="23" t="s">
        <v>1229</v>
      </c>
      <c r="AS1607" s="23">
        <v>106.12</v>
      </c>
      <c r="AT1607" s="23">
        <v>0.25</v>
      </c>
      <c r="AU1607" s="23">
        <v>4.8659999999999997</v>
      </c>
      <c r="AV1607" s="23">
        <v>-4.6159999999999997</v>
      </c>
      <c r="AW1607" s="23">
        <v>5.8200000000000002E-2</v>
      </c>
      <c r="AY1607" s="23">
        <v>10000</v>
      </c>
      <c r="AZ1607" s="23">
        <v>2</v>
      </c>
      <c r="BA1607" s="23">
        <v>0.25</v>
      </c>
      <c r="BC1607" s="23" t="s">
        <v>8293</v>
      </c>
      <c r="BD1607" s="23" t="s">
        <v>8293</v>
      </c>
      <c r="BE1607" s="23" t="s">
        <v>8293</v>
      </c>
      <c r="BF1607" s="23" t="s">
        <v>8330</v>
      </c>
    </row>
    <row r="1608" spans="1:58" s="23" customFormat="1" x14ac:dyDescent="0.2">
      <c r="A1608" s="23" t="s">
        <v>5896</v>
      </c>
      <c r="B1608" s="23" t="s">
        <v>5897</v>
      </c>
      <c r="C1608" s="23" t="s">
        <v>38</v>
      </c>
      <c r="D1608" s="23" t="s">
        <v>38</v>
      </c>
      <c r="E1608" s="23">
        <v>2.25</v>
      </c>
      <c r="F1608" s="23" t="s">
        <v>38</v>
      </c>
      <c r="G1608" s="23" t="s">
        <v>38</v>
      </c>
      <c r="H1608" s="23">
        <v>10</v>
      </c>
      <c r="I1608" s="23" t="s">
        <v>8264</v>
      </c>
      <c r="J1608" s="23">
        <v>6</v>
      </c>
      <c r="K1608" s="23">
        <v>1</v>
      </c>
      <c r="L1608" s="23" t="s">
        <v>8345</v>
      </c>
      <c r="N1608" s="24" t="b">
        <f t="shared" si="227"/>
        <v>0</v>
      </c>
      <c r="O1608" s="24">
        <f t="shared" si="228"/>
        <v>59.5</v>
      </c>
      <c r="P1608" s="24">
        <f t="shared" si="229"/>
        <v>2.9249999999999998</v>
      </c>
      <c r="Q1608" s="24" t="str">
        <f t="shared" si="230"/>
        <v>YES</v>
      </c>
      <c r="R1608" s="24" t="str">
        <f t="shared" si="231"/>
        <v>YES</v>
      </c>
      <c r="S1608" s="24" t="b">
        <f t="shared" si="232"/>
        <v>1</v>
      </c>
      <c r="T1608" s="24" t="b">
        <f t="shared" si="233"/>
        <v>1</v>
      </c>
      <c r="U1608" s="24">
        <f t="shared" si="225"/>
        <v>1600</v>
      </c>
      <c r="V1608" s="24">
        <f t="shared" si="226"/>
        <v>1594</v>
      </c>
      <c r="W1608" s="24"/>
      <c r="X1608" s="23" t="s">
        <v>1480</v>
      </c>
      <c r="Y1608" s="23" t="s">
        <v>42</v>
      </c>
      <c r="AA1608" s="24"/>
      <c r="AB1608" s="24"/>
      <c r="AC1608" s="24"/>
      <c r="AD1608" s="24">
        <v>3</v>
      </c>
      <c r="AE1608" s="24">
        <v>3</v>
      </c>
      <c r="AF1608" s="24">
        <v>3</v>
      </c>
      <c r="AG1608" s="24">
        <v>3</v>
      </c>
      <c r="AH1608" s="24">
        <v>3</v>
      </c>
      <c r="AI1608" s="24">
        <v>3</v>
      </c>
      <c r="AJ1608" s="24">
        <v>3</v>
      </c>
      <c r="AK1608" s="24">
        <v>3</v>
      </c>
      <c r="AL1608" s="24">
        <v>6</v>
      </c>
      <c r="AM1608" s="24">
        <v>6</v>
      </c>
      <c r="AN1608" s="24">
        <v>6</v>
      </c>
      <c r="AO1608" s="24">
        <v>3</v>
      </c>
      <c r="AQ1608" s="23" t="s">
        <v>5898</v>
      </c>
      <c r="AR1608" s="23" t="s">
        <v>5899</v>
      </c>
      <c r="AS1608" s="23">
        <v>190.64</v>
      </c>
      <c r="AT1608" s="23">
        <v>3.49</v>
      </c>
      <c r="AU1608" s="23">
        <v>6.8929999999999998</v>
      </c>
      <c r="AV1608" s="23">
        <v>-3.4029999999999996</v>
      </c>
      <c r="AW1608" s="23">
        <v>0.59599999999999997</v>
      </c>
      <c r="AY1608" s="23">
        <v>10000</v>
      </c>
      <c r="AZ1608" s="23">
        <v>2</v>
      </c>
      <c r="BA1608" s="23">
        <v>0.25</v>
      </c>
      <c r="BC1608" s="23" t="s">
        <v>8293</v>
      </c>
      <c r="BD1608" s="23" t="s">
        <v>8293</v>
      </c>
      <c r="BE1608" s="23" t="s">
        <v>8293</v>
      </c>
      <c r="BF1608" s="23" t="s">
        <v>8330</v>
      </c>
    </row>
    <row r="1609" spans="1:58" s="23" customFormat="1" x14ac:dyDescent="0.2">
      <c r="A1609" s="23" t="s">
        <v>5900</v>
      </c>
      <c r="B1609" s="23" t="s">
        <v>5901</v>
      </c>
      <c r="C1609" s="23" t="s">
        <v>38</v>
      </c>
      <c r="D1609" s="23" t="s">
        <v>38</v>
      </c>
      <c r="E1609" s="23">
        <v>2.25</v>
      </c>
      <c r="F1609" s="23" t="s">
        <v>38</v>
      </c>
      <c r="G1609" s="23" t="s">
        <v>38</v>
      </c>
      <c r="H1609" s="23">
        <v>10</v>
      </c>
      <c r="I1609" s="23" t="s">
        <v>8264</v>
      </c>
      <c r="J1609" s="23">
        <v>6</v>
      </c>
      <c r="K1609" s="23">
        <v>1</v>
      </c>
      <c r="L1609" s="23" t="s">
        <v>8345</v>
      </c>
      <c r="N1609" s="24" t="b">
        <f t="shared" si="227"/>
        <v>0</v>
      </c>
      <c r="O1609" s="24">
        <f t="shared" si="228"/>
        <v>59.5</v>
      </c>
      <c r="P1609" s="24">
        <f t="shared" si="229"/>
        <v>2.9249999999999998</v>
      </c>
      <c r="Q1609" s="24" t="str">
        <f t="shared" si="230"/>
        <v>YES</v>
      </c>
      <c r="R1609" s="24" t="str">
        <f t="shared" si="231"/>
        <v>YES</v>
      </c>
      <c r="S1609" s="24" t="b">
        <f t="shared" si="232"/>
        <v>1</v>
      </c>
      <c r="T1609" s="24" t="b">
        <f t="shared" si="233"/>
        <v>1</v>
      </c>
      <c r="U1609" s="24">
        <f t="shared" si="225"/>
        <v>1600</v>
      </c>
      <c r="V1609" s="24">
        <f t="shared" si="226"/>
        <v>1594</v>
      </c>
      <c r="W1609" s="24"/>
      <c r="X1609" s="23" t="s">
        <v>1480</v>
      </c>
      <c r="Y1609" s="23" t="s">
        <v>42</v>
      </c>
      <c r="AA1609" s="24"/>
      <c r="AB1609" s="24"/>
      <c r="AC1609" s="24"/>
      <c r="AD1609" s="24">
        <v>3</v>
      </c>
      <c r="AE1609" s="24">
        <v>3</v>
      </c>
      <c r="AF1609" s="24">
        <v>3</v>
      </c>
      <c r="AG1609" s="24">
        <v>3</v>
      </c>
      <c r="AH1609" s="24">
        <v>3</v>
      </c>
      <c r="AI1609" s="24">
        <v>3</v>
      </c>
      <c r="AJ1609" s="24">
        <v>1</v>
      </c>
      <c r="AK1609" s="24">
        <v>3</v>
      </c>
      <c r="AL1609" s="24">
        <v>6</v>
      </c>
      <c r="AM1609" s="24">
        <v>3</v>
      </c>
      <c r="AN1609" s="24">
        <v>6</v>
      </c>
      <c r="AO1609" s="24">
        <v>3</v>
      </c>
      <c r="AQ1609" s="23" t="s">
        <v>5902</v>
      </c>
      <c r="AR1609" s="23" t="s">
        <v>5645</v>
      </c>
      <c r="AS1609" s="23">
        <v>203.02</v>
      </c>
      <c r="AT1609" s="23">
        <v>0.88</v>
      </c>
      <c r="AU1609" s="23">
        <v>4.7610000000000001</v>
      </c>
      <c r="AV1609" s="23">
        <v>-3.8810000000000002</v>
      </c>
      <c r="AW1609" s="23">
        <v>7.0900000000000005E-2</v>
      </c>
      <c r="AY1609" s="23">
        <v>10000</v>
      </c>
      <c r="AZ1609" s="23">
        <v>2</v>
      </c>
      <c r="BA1609" s="23">
        <v>0.25</v>
      </c>
      <c r="BC1609" s="23" t="s">
        <v>8293</v>
      </c>
      <c r="BD1609" s="23" t="s">
        <v>8293</v>
      </c>
      <c r="BE1609" s="23" t="s">
        <v>8293</v>
      </c>
      <c r="BF1609" s="23" t="s">
        <v>8330</v>
      </c>
    </row>
    <row r="1610" spans="1:58" s="23" customFormat="1" x14ac:dyDescent="0.2">
      <c r="A1610" s="23" t="s">
        <v>5903</v>
      </c>
      <c r="B1610" s="23" t="s">
        <v>5904</v>
      </c>
      <c r="C1610" s="23" t="s">
        <v>38</v>
      </c>
      <c r="D1610" s="23" t="s">
        <v>38</v>
      </c>
      <c r="E1610" s="23">
        <v>6</v>
      </c>
      <c r="F1610" s="23" t="s">
        <v>38</v>
      </c>
      <c r="G1610" s="23" t="s">
        <v>38</v>
      </c>
      <c r="H1610" s="23">
        <v>8</v>
      </c>
      <c r="I1610" s="23" t="s">
        <v>8264</v>
      </c>
      <c r="J1610" s="23">
        <v>3</v>
      </c>
      <c r="K1610" s="23">
        <v>1</v>
      </c>
      <c r="L1610" s="23" t="s">
        <v>8345</v>
      </c>
      <c r="N1610" s="24" t="b">
        <f t="shared" si="227"/>
        <v>0</v>
      </c>
      <c r="O1610" s="24">
        <f t="shared" si="228"/>
        <v>58</v>
      </c>
      <c r="P1610" s="24">
        <f t="shared" si="229"/>
        <v>2.85</v>
      </c>
      <c r="Q1610" s="24" t="str">
        <f t="shared" si="230"/>
        <v>YES</v>
      </c>
      <c r="R1610" s="24" t="str">
        <f t="shared" si="231"/>
        <v>YES</v>
      </c>
      <c r="S1610" s="24" t="b">
        <f t="shared" si="232"/>
        <v>1</v>
      </c>
      <c r="T1610" s="24" t="b">
        <f t="shared" si="233"/>
        <v>1</v>
      </c>
      <c r="U1610" s="24">
        <f t="shared" si="225"/>
        <v>1603</v>
      </c>
      <c r="V1610" s="24">
        <f t="shared" si="226"/>
        <v>1597</v>
      </c>
      <c r="W1610" s="24"/>
      <c r="X1610" s="23" t="s">
        <v>1480</v>
      </c>
      <c r="Y1610" s="23" t="s">
        <v>42</v>
      </c>
      <c r="AA1610" s="24"/>
      <c r="AB1610" s="24"/>
      <c r="AC1610" s="24"/>
      <c r="AD1610" s="24">
        <v>3</v>
      </c>
      <c r="AE1610" s="24">
        <v>3</v>
      </c>
      <c r="AF1610" s="24">
        <v>1</v>
      </c>
      <c r="AG1610" s="24">
        <v>1</v>
      </c>
      <c r="AH1610" s="24">
        <v>1</v>
      </c>
      <c r="AI1610" s="24">
        <v>1</v>
      </c>
      <c r="AJ1610" s="24">
        <v>1</v>
      </c>
      <c r="AK1610" s="24">
        <v>1</v>
      </c>
      <c r="AL1610" s="24">
        <v>3</v>
      </c>
      <c r="AM1610" s="24">
        <v>3</v>
      </c>
      <c r="AN1610" s="24">
        <v>3</v>
      </c>
      <c r="AO1610" s="24">
        <v>3</v>
      </c>
      <c r="AQ1610" s="23" t="s">
        <v>5905</v>
      </c>
      <c r="AR1610" s="23" t="s">
        <v>5906</v>
      </c>
      <c r="AS1610" s="23">
        <v>192.24</v>
      </c>
      <c r="AT1610" s="23">
        <v>3.48</v>
      </c>
      <c r="AU1610" s="23">
        <v>6.3490000000000002</v>
      </c>
      <c r="AV1610" s="23">
        <v>-2.8690000000000002</v>
      </c>
      <c r="AW1610" s="23">
        <v>5.5599999999999997E-2</v>
      </c>
      <c r="AY1610" s="23">
        <v>10</v>
      </c>
      <c r="AZ1610" s="23">
        <v>1</v>
      </c>
      <c r="BA1610" s="23">
        <v>5</v>
      </c>
      <c r="BC1610" s="23" t="s">
        <v>8293</v>
      </c>
      <c r="BD1610" s="23" t="s">
        <v>8293</v>
      </c>
      <c r="BE1610" s="23" t="s">
        <v>8293</v>
      </c>
      <c r="BF1610" s="23" t="s">
        <v>8330</v>
      </c>
    </row>
    <row r="1611" spans="1:58" s="23" customFormat="1" x14ac:dyDescent="0.2">
      <c r="A1611" s="23" t="s">
        <v>5907</v>
      </c>
      <c r="B1611" s="23" t="s">
        <v>5908</v>
      </c>
      <c r="C1611" s="23" t="s">
        <v>38</v>
      </c>
      <c r="D1611" s="23" t="s">
        <v>38</v>
      </c>
      <c r="E1611" s="23">
        <v>6</v>
      </c>
      <c r="F1611" s="23" t="s">
        <v>38</v>
      </c>
      <c r="G1611" s="23" t="s">
        <v>38</v>
      </c>
      <c r="H1611" s="23">
        <v>8</v>
      </c>
      <c r="I1611" s="23" t="s">
        <v>8264</v>
      </c>
      <c r="J1611" s="23">
        <v>3</v>
      </c>
      <c r="K1611" s="23">
        <v>1</v>
      </c>
      <c r="L1611" s="23" t="s">
        <v>8345</v>
      </c>
      <c r="N1611" s="24" t="b">
        <f t="shared" si="227"/>
        <v>0</v>
      </c>
      <c r="O1611" s="24">
        <f t="shared" si="228"/>
        <v>58</v>
      </c>
      <c r="P1611" s="24">
        <f t="shared" si="229"/>
        <v>2.85</v>
      </c>
      <c r="Q1611" s="24" t="str">
        <f t="shared" si="230"/>
        <v>YES</v>
      </c>
      <c r="R1611" s="24" t="str">
        <f t="shared" si="231"/>
        <v>YES</v>
      </c>
      <c r="S1611" s="24" t="b">
        <f t="shared" si="232"/>
        <v>1</v>
      </c>
      <c r="T1611" s="24" t="b">
        <f t="shared" si="233"/>
        <v>1</v>
      </c>
      <c r="U1611" s="24">
        <f t="shared" si="225"/>
        <v>1603</v>
      </c>
      <c r="V1611" s="24">
        <f t="shared" si="226"/>
        <v>1597</v>
      </c>
      <c r="W1611" s="24"/>
      <c r="X1611" s="23" t="s">
        <v>1480</v>
      </c>
      <c r="Y1611" s="23" t="s">
        <v>42</v>
      </c>
      <c r="AA1611" s="24"/>
      <c r="AB1611" s="24"/>
      <c r="AC1611" s="24"/>
      <c r="AD1611" s="24">
        <v>3</v>
      </c>
      <c r="AE1611" s="24">
        <v>3</v>
      </c>
      <c r="AF1611" s="24">
        <v>1</v>
      </c>
      <c r="AG1611" s="24">
        <v>1</v>
      </c>
      <c r="AH1611" s="24">
        <v>1</v>
      </c>
      <c r="AI1611" s="24">
        <v>1</v>
      </c>
      <c r="AJ1611" s="24">
        <v>3</v>
      </c>
      <c r="AK1611" s="24">
        <v>3</v>
      </c>
      <c r="AL1611" s="24">
        <v>3</v>
      </c>
      <c r="AM1611" s="24">
        <v>3</v>
      </c>
      <c r="AN1611" s="24">
        <v>3</v>
      </c>
      <c r="AO1611" s="24">
        <v>3</v>
      </c>
      <c r="AQ1611" s="23" t="s">
        <v>5909</v>
      </c>
      <c r="AR1611" s="23" t="s">
        <v>5107</v>
      </c>
      <c r="AS1611" s="23">
        <v>206.27</v>
      </c>
      <c r="AT1611" s="23">
        <v>3.97</v>
      </c>
      <c r="AU1611" s="23">
        <v>6.7149999999999999</v>
      </c>
      <c r="AV1611" s="23">
        <v>-2.7449999999999997</v>
      </c>
      <c r="AW1611" s="23">
        <v>7.6600000000000001E-2</v>
      </c>
      <c r="AY1611" s="23">
        <v>10</v>
      </c>
      <c r="AZ1611" s="23">
        <v>1</v>
      </c>
      <c r="BA1611" s="23">
        <v>5</v>
      </c>
      <c r="BC1611" s="23" t="s">
        <v>8293</v>
      </c>
      <c r="BD1611" s="23" t="s">
        <v>8293</v>
      </c>
      <c r="BE1611" s="23" t="s">
        <v>8293</v>
      </c>
      <c r="BF1611" s="23" t="s">
        <v>8330</v>
      </c>
    </row>
    <row r="1612" spans="1:58" s="23" customFormat="1" x14ac:dyDescent="0.2">
      <c r="A1612" s="23" t="s">
        <v>5910</v>
      </c>
      <c r="B1612" s="23" t="s">
        <v>5911</v>
      </c>
      <c r="C1612" s="23" t="s">
        <v>38</v>
      </c>
      <c r="D1612" s="23" t="s">
        <v>38</v>
      </c>
      <c r="E1612" s="23">
        <v>6</v>
      </c>
      <c r="F1612" s="23" t="s">
        <v>38</v>
      </c>
      <c r="G1612" s="23" t="s">
        <v>38</v>
      </c>
      <c r="H1612" s="23">
        <v>8</v>
      </c>
      <c r="I1612" s="23" t="s">
        <v>8264</v>
      </c>
      <c r="J1612" s="23">
        <v>3</v>
      </c>
      <c r="K1612" s="23">
        <v>1</v>
      </c>
      <c r="L1612" s="23" t="s">
        <v>8345</v>
      </c>
      <c r="N1612" s="24" t="b">
        <f t="shared" si="227"/>
        <v>0</v>
      </c>
      <c r="O1612" s="24">
        <f t="shared" si="228"/>
        <v>58</v>
      </c>
      <c r="P1612" s="24">
        <f t="shared" si="229"/>
        <v>2.85</v>
      </c>
      <c r="Q1612" s="24" t="str">
        <f t="shared" si="230"/>
        <v>YES</v>
      </c>
      <c r="R1612" s="24" t="str">
        <f t="shared" si="231"/>
        <v>YES</v>
      </c>
      <c r="S1612" s="24" t="b">
        <f t="shared" si="232"/>
        <v>1</v>
      </c>
      <c r="T1612" s="24" t="b">
        <f t="shared" si="233"/>
        <v>1</v>
      </c>
      <c r="U1612" s="24">
        <f t="shared" si="225"/>
        <v>1603</v>
      </c>
      <c r="V1612" s="24">
        <f t="shared" si="226"/>
        <v>1597</v>
      </c>
      <c r="W1612" s="24"/>
      <c r="X1612" s="23" t="s">
        <v>1480</v>
      </c>
      <c r="Y1612" s="23" t="s">
        <v>42</v>
      </c>
      <c r="AA1612" s="24"/>
      <c r="AB1612" s="24"/>
      <c r="AC1612" s="24"/>
      <c r="AD1612" s="24">
        <v>1</v>
      </c>
      <c r="AE1612" s="24">
        <v>3</v>
      </c>
      <c r="AF1612" s="24">
        <v>1</v>
      </c>
      <c r="AG1612" s="24">
        <v>1</v>
      </c>
      <c r="AH1612" s="24">
        <v>1</v>
      </c>
      <c r="AI1612" s="24">
        <v>1</v>
      </c>
      <c r="AJ1612" s="24">
        <v>1</v>
      </c>
      <c r="AK1612" s="24">
        <v>1</v>
      </c>
      <c r="AL1612" s="24">
        <v>3</v>
      </c>
      <c r="AM1612" s="24">
        <v>1</v>
      </c>
      <c r="AN1612" s="24">
        <v>3</v>
      </c>
      <c r="AO1612" s="24">
        <v>1</v>
      </c>
      <c r="AQ1612" s="23" t="s">
        <v>5912</v>
      </c>
      <c r="AR1612" s="23" t="s">
        <v>4905</v>
      </c>
      <c r="AS1612" s="23">
        <v>126.19</v>
      </c>
      <c r="AT1612" s="23">
        <v>2.2200000000000002</v>
      </c>
      <c r="AU1612" s="23">
        <v>4.6269999999999998</v>
      </c>
      <c r="AV1612" s="23">
        <v>-2.4069999999999996</v>
      </c>
      <c r="AW1612" s="23">
        <v>0.25600000000000001</v>
      </c>
      <c r="AY1612" s="23">
        <v>10</v>
      </c>
      <c r="AZ1612" s="23">
        <v>1</v>
      </c>
      <c r="BA1612" s="23">
        <v>5</v>
      </c>
      <c r="BC1612" s="23" t="s">
        <v>8293</v>
      </c>
      <c r="BD1612" s="23" t="s">
        <v>8293</v>
      </c>
      <c r="BE1612" s="23" t="s">
        <v>8293</v>
      </c>
      <c r="BF1612" s="23" t="s">
        <v>8330</v>
      </c>
    </row>
    <row r="1613" spans="1:58" s="23" customFormat="1" x14ac:dyDescent="0.2">
      <c r="A1613" s="23" t="s">
        <v>5913</v>
      </c>
      <c r="B1613" s="23" t="s">
        <v>5914</v>
      </c>
      <c r="C1613" s="23" t="s">
        <v>38</v>
      </c>
      <c r="D1613" s="23" t="s">
        <v>38</v>
      </c>
      <c r="E1613" s="23">
        <v>6</v>
      </c>
      <c r="F1613" s="23" t="s">
        <v>38</v>
      </c>
      <c r="G1613" s="23" t="s">
        <v>38</v>
      </c>
      <c r="H1613" s="23">
        <v>8</v>
      </c>
      <c r="I1613" s="23" t="s">
        <v>8264</v>
      </c>
      <c r="J1613" s="23">
        <v>3</v>
      </c>
      <c r="K1613" s="23">
        <v>1</v>
      </c>
      <c r="L1613" s="23" t="s">
        <v>8345</v>
      </c>
      <c r="N1613" s="24" t="b">
        <f t="shared" si="227"/>
        <v>0</v>
      </c>
      <c r="O1613" s="24">
        <f t="shared" si="228"/>
        <v>58</v>
      </c>
      <c r="P1613" s="24">
        <f t="shared" si="229"/>
        <v>2.85</v>
      </c>
      <c r="Q1613" s="24" t="str">
        <f t="shared" si="230"/>
        <v>YES</v>
      </c>
      <c r="R1613" s="24" t="str">
        <f t="shared" si="231"/>
        <v>YES</v>
      </c>
      <c r="S1613" s="24" t="b">
        <f t="shared" si="232"/>
        <v>1</v>
      </c>
      <c r="T1613" s="24" t="b">
        <f t="shared" si="233"/>
        <v>1</v>
      </c>
      <c r="U1613" s="24">
        <f t="shared" si="225"/>
        <v>1603</v>
      </c>
      <c r="V1613" s="24">
        <f t="shared" si="226"/>
        <v>1597</v>
      </c>
      <c r="W1613" s="24"/>
      <c r="X1613" s="23" t="s">
        <v>1480</v>
      </c>
      <c r="Y1613" s="23" t="s">
        <v>42</v>
      </c>
      <c r="AA1613" s="24"/>
      <c r="AB1613" s="24"/>
      <c r="AC1613" s="24"/>
      <c r="AD1613" s="24">
        <v>1</v>
      </c>
      <c r="AE1613" s="24">
        <v>1</v>
      </c>
      <c r="AF1613" s="24">
        <v>1</v>
      </c>
      <c r="AG1613" s="24">
        <v>1</v>
      </c>
      <c r="AH1613" s="24">
        <v>1</v>
      </c>
      <c r="AI1613" s="24">
        <v>1</v>
      </c>
      <c r="AJ1613" s="24">
        <v>1</v>
      </c>
      <c r="AK1613" s="24">
        <v>1</v>
      </c>
      <c r="AL1613" s="24">
        <v>3</v>
      </c>
      <c r="AM1613" s="24">
        <v>1</v>
      </c>
      <c r="AN1613" s="24">
        <v>3</v>
      </c>
      <c r="AO1613" s="24">
        <v>1</v>
      </c>
      <c r="AQ1613" s="23" t="s">
        <v>5915</v>
      </c>
      <c r="AR1613" s="23" t="s">
        <v>2825</v>
      </c>
      <c r="AS1613" s="23">
        <v>118.13</v>
      </c>
      <c r="AT1613" s="23">
        <v>1.21</v>
      </c>
      <c r="AU1613" s="23">
        <v>4</v>
      </c>
      <c r="AV1613" s="23">
        <v>-2.79</v>
      </c>
      <c r="AW1613" s="23">
        <v>0.11799999999999999</v>
      </c>
      <c r="AY1613" s="23">
        <v>1000</v>
      </c>
      <c r="AZ1613" s="23">
        <v>1</v>
      </c>
      <c r="BA1613" s="23">
        <v>5</v>
      </c>
      <c r="BC1613" s="23" t="s">
        <v>8293</v>
      </c>
      <c r="BD1613" s="23" t="s">
        <v>8293</v>
      </c>
      <c r="BE1613" s="23" t="s">
        <v>8293</v>
      </c>
      <c r="BF1613" s="23" t="s">
        <v>8330</v>
      </c>
    </row>
    <row r="1614" spans="1:58" s="23" customFormat="1" x14ac:dyDescent="0.2">
      <c r="A1614" s="23" t="s">
        <v>5916</v>
      </c>
      <c r="B1614" s="23" t="s">
        <v>5917</v>
      </c>
      <c r="C1614" s="23" t="s">
        <v>38</v>
      </c>
      <c r="D1614" s="23" t="s">
        <v>38</v>
      </c>
      <c r="E1614" s="23">
        <v>6</v>
      </c>
      <c r="F1614" s="23" t="s">
        <v>38</v>
      </c>
      <c r="G1614" s="23" t="s">
        <v>38</v>
      </c>
      <c r="H1614" s="23">
        <v>8</v>
      </c>
      <c r="I1614" s="23" t="s">
        <v>8264</v>
      </c>
      <c r="J1614" s="23">
        <v>3</v>
      </c>
      <c r="K1614" s="23">
        <v>1</v>
      </c>
      <c r="L1614" s="23" t="s">
        <v>8345</v>
      </c>
      <c r="N1614" s="24" t="b">
        <f t="shared" si="227"/>
        <v>0</v>
      </c>
      <c r="O1614" s="24">
        <f t="shared" si="228"/>
        <v>58</v>
      </c>
      <c r="P1614" s="24">
        <f t="shared" si="229"/>
        <v>2.85</v>
      </c>
      <c r="Q1614" s="24" t="str">
        <f t="shared" si="230"/>
        <v>YES</v>
      </c>
      <c r="R1614" s="24" t="str">
        <f t="shared" si="231"/>
        <v>YES</v>
      </c>
      <c r="S1614" s="24" t="b">
        <f t="shared" si="232"/>
        <v>1</v>
      </c>
      <c r="T1614" s="24" t="b">
        <f t="shared" si="233"/>
        <v>1</v>
      </c>
      <c r="U1614" s="24">
        <f t="shared" si="225"/>
        <v>1603</v>
      </c>
      <c r="V1614" s="24">
        <f t="shared" si="226"/>
        <v>1597</v>
      </c>
      <c r="W1614" s="24"/>
      <c r="X1614" s="23" t="s">
        <v>1480</v>
      </c>
      <c r="Y1614" s="23" t="s">
        <v>42</v>
      </c>
      <c r="AA1614" s="24"/>
      <c r="AB1614" s="24"/>
      <c r="AC1614" s="24"/>
      <c r="AD1614" s="24">
        <v>3</v>
      </c>
      <c r="AE1614" s="24">
        <v>3</v>
      </c>
      <c r="AF1614" s="24">
        <v>3</v>
      </c>
      <c r="AG1614" s="24">
        <v>3</v>
      </c>
      <c r="AH1614" s="24">
        <v>1</v>
      </c>
      <c r="AI1614" s="24">
        <v>3</v>
      </c>
      <c r="AJ1614" s="24">
        <v>1</v>
      </c>
      <c r="AK1614" s="24">
        <v>3</v>
      </c>
      <c r="AL1614" s="24">
        <v>3</v>
      </c>
      <c r="AM1614" s="24">
        <v>3</v>
      </c>
      <c r="AN1614" s="24">
        <v>3</v>
      </c>
      <c r="AO1614" s="24">
        <v>3</v>
      </c>
      <c r="AQ1614" s="23" t="s">
        <v>5918</v>
      </c>
      <c r="AR1614" s="23" t="s">
        <v>3912</v>
      </c>
      <c r="AS1614" s="23">
        <v>144.25</v>
      </c>
      <c r="AT1614" s="23">
        <v>3.08</v>
      </c>
      <c r="AU1614" s="23">
        <v>5.8540000000000001</v>
      </c>
      <c r="AV1614" s="23">
        <v>-2.774</v>
      </c>
      <c r="AW1614" s="23">
        <v>0.27</v>
      </c>
      <c r="AY1614" s="23">
        <v>10</v>
      </c>
      <c r="AZ1614" s="23">
        <v>1</v>
      </c>
      <c r="BA1614" s="23">
        <v>5</v>
      </c>
      <c r="BC1614" s="23" t="s">
        <v>8293</v>
      </c>
      <c r="BD1614" s="23" t="s">
        <v>8293</v>
      </c>
      <c r="BE1614" s="23" t="s">
        <v>8293</v>
      </c>
      <c r="BF1614" s="23" t="s">
        <v>8330</v>
      </c>
    </row>
    <row r="1615" spans="1:58" s="23" customFormat="1" x14ac:dyDescent="0.2">
      <c r="A1615" s="23" t="s">
        <v>5919</v>
      </c>
      <c r="B1615" s="23" t="s">
        <v>5920</v>
      </c>
      <c r="C1615" s="23" t="s">
        <v>38</v>
      </c>
      <c r="D1615" s="23" t="s">
        <v>38</v>
      </c>
      <c r="E1615" s="23">
        <v>6</v>
      </c>
      <c r="F1615" s="23" t="s">
        <v>38</v>
      </c>
      <c r="G1615" s="23" t="s">
        <v>38</v>
      </c>
      <c r="H1615" s="23">
        <v>8</v>
      </c>
      <c r="I1615" s="23" t="s">
        <v>8264</v>
      </c>
      <c r="J1615" s="23">
        <v>3</v>
      </c>
      <c r="K1615" s="23">
        <v>1</v>
      </c>
      <c r="L1615" s="23" t="s">
        <v>8345</v>
      </c>
      <c r="N1615" s="24" t="b">
        <f t="shared" si="227"/>
        <v>0</v>
      </c>
      <c r="O1615" s="24">
        <f t="shared" si="228"/>
        <v>58</v>
      </c>
      <c r="P1615" s="24">
        <f t="shared" si="229"/>
        <v>2.85</v>
      </c>
      <c r="Q1615" s="24" t="str">
        <f t="shared" si="230"/>
        <v>YES</v>
      </c>
      <c r="R1615" s="24" t="str">
        <f t="shared" si="231"/>
        <v>YES</v>
      </c>
      <c r="S1615" s="24" t="b">
        <f t="shared" si="232"/>
        <v>1</v>
      </c>
      <c r="T1615" s="24" t="b">
        <f t="shared" si="233"/>
        <v>1</v>
      </c>
      <c r="U1615" s="24">
        <f t="shared" si="225"/>
        <v>1603</v>
      </c>
      <c r="V1615" s="24">
        <f t="shared" si="226"/>
        <v>1597</v>
      </c>
      <c r="W1615" s="24"/>
      <c r="X1615" s="23" t="s">
        <v>1480</v>
      </c>
      <c r="Y1615" s="23" t="s">
        <v>42</v>
      </c>
      <c r="AA1615" s="24"/>
      <c r="AB1615" s="24"/>
      <c r="AC1615" s="24"/>
      <c r="AD1615" s="24">
        <v>3</v>
      </c>
      <c r="AE1615" s="24">
        <v>3</v>
      </c>
      <c r="AF1615" s="24">
        <v>1</v>
      </c>
      <c r="AG1615" s="24">
        <v>1</v>
      </c>
      <c r="AH1615" s="24">
        <v>1</v>
      </c>
      <c r="AI1615" s="24">
        <v>1</v>
      </c>
      <c r="AJ1615" s="24">
        <v>3</v>
      </c>
      <c r="AK1615" s="24">
        <v>3</v>
      </c>
      <c r="AL1615" s="24">
        <v>3</v>
      </c>
      <c r="AM1615" s="24">
        <v>3</v>
      </c>
      <c r="AN1615" s="24">
        <v>3</v>
      </c>
      <c r="AO1615" s="24">
        <v>3</v>
      </c>
      <c r="AQ1615" s="23" t="s">
        <v>5921</v>
      </c>
      <c r="AR1615" s="23" t="s">
        <v>5107</v>
      </c>
      <c r="AS1615" s="23">
        <v>206.27</v>
      </c>
      <c r="AT1615" s="23">
        <v>3.97</v>
      </c>
      <c r="AU1615" s="23">
        <v>6.7149999999999999</v>
      </c>
      <c r="AV1615" s="23">
        <v>-2.7449999999999997</v>
      </c>
      <c r="AW1615" s="23">
        <v>7.6600000000000001E-2</v>
      </c>
      <c r="AY1615" s="23">
        <v>10</v>
      </c>
      <c r="AZ1615" s="23">
        <v>1</v>
      </c>
      <c r="BA1615" s="23">
        <v>5</v>
      </c>
      <c r="BC1615" s="23" t="s">
        <v>8293</v>
      </c>
      <c r="BD1615" s="23" t="s">
        <v>8293</v>
      </c>
      <c r="BE1615" s="23" t="s">
        <v>8293</v>
      </c>
      <c r="BF1615" s="23" t="s">
        <v>8330</v>
      </c>
    </row>
    <row r="1616" spans="1:58" s="23" customFormat="1" x14ac:dyDescent="0.2">
      <c r="A1616" s="23" t="s">
        <v>5922</v>
      </c>
      <c r="B1616" s="23" t="s">
        <v>5923</v>
      </c>
      <c r="C1616" s="23" t="s">
        <v>38</v>
      </c>
      <c r="D1616" s="23" t="s">
        <v>38</v>
      </c>
      <c r="E1616" s="23">
        <v>6</v>
      </c>
      <c r="F1616" s="23" t="s">
        <v>38</v>
      </c>
      <c r="G1616" s="23" t="s">
        <v>38</v>
      </c>
      <c r="H1616" s="23">
        <v>8</v>
      </c>
      <c r="I1616" s="23" t="s">
        <v>8264</v>
      </c>
      <c r="J1616" s="23">
        <v>3</v>
      </c>
      <c r="K1616" s="23">
        <v>1</v>
      </c>
      <c r="L1616" s="23" t="s">
        <v>8345</v>
      </c>
      <c r="N1616" s="24" t="b">
        <f t="shared" si="227"/>
        <v>0</v>
      </c>
      <c r="O1616" s="24">
        <f t="shared" si="228"/>
        <v>58</v>
      </c>
      <c r="P1616" s="24">
        <f t="shared" si="229"/>
        <v>2.85</v>
      </c>
      <c r="Q1616" s="24" t="str">
        <f t="shared" si="230"/>
        <v>YES</v>
      </c>
      <c r="R1616" s="24" t="str">
        <f t="shared" si="231"/>
        <v>YES</v>
      </c>
      <c r="S1616" s="24" t="b">
        <f t="shared" si="232"/>
        <v>1</v>
      </c>
      <c r="T1616" s="24" t="b">
        <f t="shared" si="233"/>
        <v>1</v>
      </c>
      <c r="U1616" s="24">
        <f t="shared" si="225"/>
        <v>1603</v>
      </c>
      <c r="V1616" s="24">
        <f t="shared" si="226"/>
        <v>1597</v>
      </c>
      <c r="W1616" s="24"/>
      <c r="X1616" s="23" t="s">
        <v>1480</v>
      </c>
      <c r="Y1616" s="23" t="s">
        <v>42</v>
      </c>
      <c r="AA1616" s="24"/>
      <c r="AB1616" s="24"/>
      <c r="AC1616" s="24"/>
      <c r="AD1616" s="24">
        <v>3</v>
      </c>
      <c r="AE1616" s="24">
        <v>3</v>
      </c>
      <c r="AF1616" s="24">
        <v>1</v>
      </c>
      <c r="AG1616" s="24">
        <v>3</v>
      </c>
      <c r="AH1616" s="24">
        <v>1</v>
      </c>
      <c r="AI1616" s="24">
        <v>3</v>
      </c>
      <c r="AJ1616" s="24">
        <v>1</v>
      </c>
      <c r="AK1616" s="24">
        <v>3</v>
      </c>
      <c r="AL1616" s="24">
        <v>3</v>
      </c>
      <c r="AM1616" s="24">
        <v>3</v>
      </c>
      <c r="AN1616" s="24">
        <v>3</v>
      </c>
      <c r="AO1616" s="24">
        <v>3</v>
      </c>
      <c r="AQ1616" s="23" t="s">
        <v>5924</v>
      </c>
      <c r="AR1616" s="23" t="s">
        <v>5925</v>
      </c>
      <c r="AS1616" s="23">
        <v>148.19</v>
      </c>
      <c r="AT1616" s="23">
        <v>1.96</v>
      </c>
      <c r="AU1616" s="23">
        <v>5.6230000000000002</v>
      </c>
      <c r="AV1616" s="23">
        <v>-3.6630000000000003</v>
      </c>
      <c r="AW1616" s="23">
        <v>8.2799999999999999E-2</v>
      </c>
      <c r="AY1616" s="23">
        <v>1000</v>
      </c>
      <c r="AZ1616" s="23">
        <v>1</v>
      </c>
      <c r="BA1616" s="23">
        <v>5</v>
      </c>
      <c r="BC1616" s="23" t="s">
        <v>8293</v>
      </c>
      <c r="BD1616" s="23" t="s">
        <v>8293</v>
      </c>
      <c r="BE1616" s="23" t="s">
        <v>8293</v>
      </c>
      <c r="BF1616" s="23" t="s">
        <v>8330</v>
      </c>
    </row>
    <row r="1617" spans="1:58" s="23" customFormat="1" x14ac:dyDescent="0.2">
      <c r="A1617" s="23" t="s">
        <v>5926</v>
      </c>
      <c r="B1617" s="23" t="s">
        <v>5927</v>
      </c>
      <c r="C1617" s="23" t="s">
        <v>38</v>
      </c>
      <c r="D1617" s="23" t="s">
        <v>38</v>
      </c>
      <c r="E1617" s="23">
        <v>6</v>
      </c>
      <c r="F1617" s="23" t="s">
        <v>38</v>
      </c>
      <c r="G1617" s="23" t="s">
        <v>38</v>
      </c>
      <c r="H1617" s="23">
        <v>8</v>
      </c>
      <c r="I1617" s="23" t="s">
        <v>8264</v>
      </c>
      <c r="J1617" s="23">
        <v>3</v>
      </c>
      <c r="K1617" s="23">
        <v>1</v>
      </c>
      <c r="L1617" s="23" t="s">
        <v>8345</v>
      </c>
      <c r="N1617" s="24" t="b">
        <f t="shared" si="227"/>
        <v>0</v>
      </c>
      <c r="O1617" s="24">
        <f t="shared" si="228"/>
        <v>58</v>
      </c>
      <c r="P1617" s="24">
        <f t="shared" si="229"/>
        <v>2.85</v>
      </c>
      <c r="Q1617" s="24" t="str">
        <f t="shared" si="230"/>
        <v>YES</v>
      </c>
      <c r="R1617" s="24" t="str">
        <f t="shared" si="231"/>
        <v>YES</v>
      </c>
      <c r="S1617" s="24" t="b">
        <f t="shared" si="232"/>
        <v>1</v>
      </c>
      <c r="T1617" s="24" t="b">
        <f t="shared" si="233"/>
        <v>1</v>
      </c>
      <c r="U1617" s="24">
        <f t="shared" si="225"/>
        <v>1603</v>
      </c>
      <c r="V1617" s="24">
        <f t="shared" si="226"/>
        <v>1597</v>
      </c>
      <c r="W1617" s="24"/>
      <c r="X1617" s="23" t="s">
        <v>1480</v>
      </c>
      <c r="Y1617" s="23" t="s">
        <v>42</v>
      </c>
      <c r="AA1617" s="24"/>
      <c r="AB1617" s="24"/>
      <c r="AC1617" s="24"/>
      <c r="AD1617" s="24">
        <v>3</v>
      </c>
      <c r="AE1617" s="24">
        <v>3</v>
      </c>
      <c r="AF1617" s="24">
        <v>1</v>
      </c>
      <c r="AG1617" s="24">
        <v>1</v>
      </c>
      <c r="AH1617" s="24">
        <v>1</v>
      </c>
      <c r="AI1617" s="24">
        <v>1</v>
      </c>
      <c r="AJ1617" s="24">
        <v>1</v>
      </c>
      <c r="AK1617" s="24">
        <v>1</v>
      </c>
      <c r="AL1617" s="24">
        <v>3</v>
      </c>
      <c r="AM1617" s="24">
        <v>3</v>
      </c>
      <c r="AN1617" s="24">
        <v>3</v>
      </c>
      <c r="AO1617" s="24">
        <v>1</v>
      </c>
      <c r="AQ1617" s="23" t="s">
        <v>5928</v>
      </c>
      <c r="AR1617" s="23" t="s">
        <v>5906</v>
      </c>
      <c r="AS1617" s="23">
        <v>192.24</v>
      </c>
      <c r="AT1617" s="23">
        <v>2.85</v>
      </c>
      <c r="AU1617" s="23">
        <v>5.0110000000000001</v>
      </c>
      <c r="AV1617" s="23">
        <v>-2.161</v>
      </c>
      <c r="AW1617" s="23">
        <v>0.33600000000000002</v>
      </c>
      <c r="AY1617" s="23">
        <v>1000</v>
      </c>
      <c r="AZ1617" s="23">
        <v>1</v>
      </c>
      <c r="BA1617" s="23">
        <v>5</v>
      </c>
      <c r="BC1617" s="23" t="s">
        <v>8293</v>
      </c>
      <c r="BD1617" s="23" t="s">
        <v>8293</v>
      </c>
      <c r="BE1617" s="23" t="s">
        <v>8293</v>
      </c>
      <c r="BF1617" s="23" t="s">
        <v>8330</v>
      </c>
    </row>
    <row r="1618" spans="1:58" s="23" customFormat="1" x14ac:dyDescent="0.2">
      <c r="A1618" s="23" t="s">
        <v>5929</v>
      </c>
      <c r="B1618" s="23" t="s">
        <v>5930</v>
      </c>
      <c r="C1618" s="23" t="s">
        <v>38</v>
      </c>
      <c r="D1618" s="23" t="s">
        <v>38</v>
      </c>
      <c r="E1618" s="23">
        <v>6</v>
      </c>
      <c r="F1618" s="23" t="s">
        <v>38</v>
      </c>
      <c r="G1618" s="23" t="s">
        <v>38</v>
      </c>
      <c r="H1618" s="23">
        <v>8</v>
      </c>
      <c r="I1618" s="23" t="s">
        <v>8264</v>
      </c>
      <c r="J1618" s="23">
        <v>3</v>
      </c>
      <c r="K1618" s="23">
        <v>1</v>
      </c>
      <c r="L1618" s="23" t="s">
        <v>8345</v>
      </c>
      <c r="N1618" s="24" t="b">
        <f t="shared" si="227"/>
        <v>0</v>
      </c>
      <c r="O1618" s="24">
        <f t="shared" si="228"/>
        <v>58</v>
      </c>
      <c r="P1618" s="24">
        <f t="shared" si="229"/>
        <v>2.85</v>
      </c>
      <c r="Q1618" s="24" t="str">
        <f t="shared" si="230"/>
        <v>YES</v>
      </c>
      <c r="R1618" s="24" t="str">
        <f t="shared" si="231"/>
        <v>YES</v>
      </c>
      <c r="S1618" s="24" t="b">
        <f t="shared" si="232"/>
        <v>1</v>
      </c>
      <c r="T1618" s="24" t="b">
        <f t="shared" si="233"/>
        <v>1</v>
      </c>
      <c r="U1618" s="24">
        <f t="shared" si="225"/>
        <v>1603</v>
      </c>
      <c r="V1618" s="24">
        <f t="shared" si="226"/>
        <v>1597</v>
      </c>
      <c r="W1618" s="24"/>
      <c r="X1618" s="23" t="s">
        <v>1480</v>
      </c>
      <c r="Y1618" s="23" t="s">
        <v>42</v>
      </c>
      <c r="AA1618" s="24"/>
      <c r="AB1618" s="24"/>
      <c r="AC1618" s="24"/>
      <c r="AD1618" s="24">
        <v>3</v>
      </c>
      <c r="AE1618" s="24">
        <v>3</v>
      </c>
      <c r="AF1618" s="24">
        <v>1</v>
      </c>
      <c r="AG1618" s="24">
        <v>1</v>
      </c>
      <c r="AH1618" s="24">
        <v>1</v>
      </c>
      <c r="AI1618" s="24">
        <v>1</v>
      </c>
      <c r="AJ1618" s="24">
        <v>1</v>
      </c>
      <c r="AK1618" s="24">
        <v>1</v>
      </c>
      <c r="AL1618" s="24">
        <v>1</v>
      </c>
      <c r="AM1618" s="24">
        <v>3</v>
      </c>
      <c r="AN1618" s="24">
        <v>1</v>
      </c>
      <c r="AO1618" s="24">
        <v>1</v>
      </c>
      <c r="AQ1618" s="23" t="s">
        <v>5931</v>
      </c>
      <c r="AR1618" s="23" t="s">
        <v>1256</v>
      </c>
      <c r="AS1618" s="23">
        <v>228.32</v>
      </c>
      <c r="AT1618" s="23">
        <v>3.34</v>
      </c>
      <c r="AU1618" s="23">
        <v>5.4169999999999998</v>
      </c>
      <c r="AV1618" s="23">
        <v>-2.077</v>
      </c>
      <c r="AW1618" s="23">
        <v>0.10100000000000001</v>
      </c>
      <c r="AY1618" s="23">
        <v>1000</v>
      </c>
      <c r="AZ1618" s="23">
        <v>1</v>
      </c>
      <c r="BA1618" s="23">
        <v>5</v>
      </c>
      <c r="BC1618" s="23" t="s">
        <v>8293</v>
      </c>
      <c r="BD1618" s="23" t="s">
        <v>8293</v>
      </c>
      <c r="BE1618" s="23" t="s">
        <v>8293</v>
      </c>
      <c r="BF1618" s="23" t="s">
        <v>8330</v>
      </c>
    </row>
    <row r="1619" spans="1:58" s="23" customFormat="1" x14ac:dyDescent="0.2">
      <c r="A1619" s="23" t="s">
        <v>5932</v>
      </c>
      <c r="B1619" s="23" t="s">
        <v>5933</v>
      </c>
      <c r="C1619" s="23" t="s">
        <v>38</v>
      </c>
      <c r="D1619" s="23" t="s">
        <v>38</v>
      </c>
      <c r="E1619" s="23">
        <v>6</v>
      </c>
      <c r="F1619" s="23" t="s">
        <v>38</v>
      </c>
      <c r="G1619" s="23" t="s">
        <v>38</v>
      </c>
      <c r="H1619" s="23">
        <v>8</v>
      </c>
      <c r="I1619" s="23" t="s">
        <v>8264</v>
      </c>
      <c r="J1619" s="23">
        <v>3</v>
      </c>
      <c r="K1619" s="23">
        <v>1</v>
      </c>
      <c r="L1619" s="23" t="s">
        <v>8345</v>
      </c>
      <c r="N1619" s="24" t="b">
        <f t="shared" si="227"/>
        <v>0</v>
      </c>
      <c r="O1619" s="24">
        <f t="shared" si="228"/>
        <v>58</v>
      </c>
      <c r="P1619" s="24">
        <f t="shared" si="229"/>
        <v>2.85</v>
      </c>
      <c r="Q1619" s="24" t="str">
        <f t="shared" si="230"/>
        <v>YES</v>
      </c>
      <c r="R1619" s="24" t="str">
        <f t="shared" si="231"/>
        <v>YES</v>
      </c>
      <c r="S1619" s="24" t="b">
        <f t="shared" si="232"/>
        <v>1</v>
      </c>
      <c r="T1619" s="24" t="b">
        <f t="shared" si="233"/>
        <v>1</v>
      </c>
      <c r="U1619" s="24">
        <f t="shared" si="225"/>
        <v>1603</v>
      </c>
      <c r="V1619" s="24">
        <f t="shared" si="226"/>
        <v>1597</v>
      </c>
      <c r="W1619" s="24"/>
      <c r="X1619" s="23" t="s">
        <v>1480</v>
      </c>
      <c r="Y1619" s="23" t="s">
        <v>42</v>
      </c>
      <c r="AA1619" s="24"/>
      <c r="AB1619" s="24"/>
      <c r="AC1619" s="24"/>
      <c r="AD1619" s="24">
        <v>3</v>
      </c>
      <c r="AE1619" s="24">
        <v>3</v>
      </c>
      <c r="AF1619" s="24">
        <v>3</v>
      </c>
      <c r="AG1619" s="24">
        <v>3</v>
      </c>
      <c r="AH1619" s="24">
        <v>3</v>
      </c>
      <c r="AI1619" s="24">
        <v>3</v>
      </c>
      <c r="AJ1619" s="24">
        <v>1</v>
      </c>
      <c r="AK1619" s="24">
        <v>1</v>
      </c>
      <c r="AL1619" s="24">
        <v>3</v>
      </c>
      <c r="AM1619" s="24">
        <v>3</v>
      </c>
      <c r="AN1619" s="24">
        <v>3</v>
      </c>
      <c r="AO1619" s="24">
        <v>3</v>
      </c>
      <c r="AQ1619" s="23" t="s">
        <v>5934</v>
      </c>
      <c r="AR1619" s="23" t="s">
        <v>5107</v>
      </c>
      <c r="AS1619" s="23">
        <v>206.27</v>
      </c>
      <c r="AT1619" s="23">
        <v>3.34</v>
      </c>
      <c r="AU1619" s="23">
        <v>5.3760000000000003</v>
      </c>
      <c r="AV1619" s="23">
        <v>-2.0360000000000005</v>
      </c>
      <c r="AW1619" s="23">
        <v>0.46300000000000002</v>
      </c>
      <c r="AY1619" s="23">
        <v>1000</v>
      </c>
      <c r="AZ1619" s="23">
        <v>1</v>
      </c>
      <c r="BA1619" s="23">
        <v>5</v>
      </c>
      <c r="BC1619" s="23" t="s">
        <v>8293</v>
      </c>
      <c r="BD1619" s="23" t="s">
        <v>8293</v>
      </c>
      <c r="BE1619" s="23" t="s">
        <v>8293</v>
      </c>
      <c r="BF1619" s="23" t="s">
        <v>8330</v>
      </c>
    </row>
    <row r="1620" spans="1:58" s="23" customFormat="1" x14ac:dyDescent="0.2">
      <c r="A1620" s="23" t="s">
        <v>5935</v>
      </c>
      <c r="B1620" s="23" t="s">
        <v>5936</v>
      </c>
      <c r="C1620" s="23" t="s">
        <v>38</v>
      </c>
      <c r="D1620" s="23" t="s">
        <v>38</v>
      </c>
      <c r="E1620" s="23">
        <v>6</v>
      </c>
      <c r="F1620" s="23" t="s">
        <v>38</v>
      </c>
      <c r="G1620" s="23" t="s">
        <v>38</v>
      </c>
      <c r="H1620" s="23">
        <v>8</v>
      </c>
      <c r="I1620" s="23" t="s">
        <v>8264</v>
      </c>
      <c r="J1620" s="23">
        <v>3</v>
      </c>
      <c r="K1620" s="23">
        <v>1</v>
      </c>
      <c r="L1620" s="23" t="s">
        <v>8345</v>
      </c>
      <c r="N1620" s="24" t="b">
        <f t="shared" si="227"/>
        <v>0</v>
      </c>
      <c r="O1620" s="24">
        <f t="shared" si="228"/>
        <v>58</v>
      </c>
      <c r="P1620" s="24">
        <f t="shared" si="229"/>
        <v>2.85</v>
      </c>
      <c r="Q1620" s="24" t="str">
        <f t="shared" si="230"/>
        <v>YES</v>
      </c>
      <c r="R1620" s="24" t="str">
        <f t="shared" si="231"/>
        <v>YES</v>
      </c>
      <c r="S1620" s="24" t="b">
        <f t="shared" si="232"/>
        <v>1</v>
      </c>
      <c r="T1620" s="24" t="b">
        <f t="shared" si="233"/>
        <v>1</v>
      </c>
      <c r="U1620" s="24">
        <f t="shared" si="225"/>
        <v>1603</v>
      </c>
      <c r="V1620" s="24">
        <f t="shared" si="226"/>
        <v>1597</v>
      </c>
      <c r="W1620" s="24"/>
      <c r="X1620" s="23" t="s">
        <v>1480</v>
      </c>
      <c r="Y1620" s="23" t="s">
        <v>42</v>
      </c>
      <c r="AA1620" s="24"/>
      <c r="AB1620" s="24"/>
      <c r="AC1620" s="24"/>
      <c r="AD1620" s="24">
        <v>1</v>
      </c>
      <c r="AE1620" s="24">
        <v>1</v>
      </c>
      <c r="AF1620" s="24">
        <v>1</v>
      </c>
      <c r="AG1620" s="24">
        <v>1</v>
      </c>
      <c r="AH1620" s="24">
        <v>1</v>
      </c>
      <c r="AI1620" s="24">
        <v>1</v>
      </c>
      <c r="AJ1620" s="24">
        <v>1</v>
      </c>
      <c r="AK1620" s="24">
        <v>1</v>
      </c>
      <c r="AL1620" s="24">
        <v>3</v>
      </c>
      <c r="AM1620" s="24">
        <v>3</v>
      </c>
      <c r="AN1620" s="24">
        <v>3</v>
      </c>
      <c r="AO1620" s="24">
        <v>1</v>
      </c>
      <c r="AQ1620" s="23" t="s">
        <v>5937</v>
      </c>
      <c r="AR1620" s="23" t="s">
        <v>5938</v>
      </c>
      <c r="AS1620" s="23">
        <v>70.012</v>
      </c>
      <c r="AT1620" s="23">
        <v>0.64</v>
      </c>
      <c r="AU1620" s="23">
        <v>4</v>
      </c>
      <c r="AV1620" s="23">
        <v>-3.36</v>
      </c>
      <c r="AW1620" s="23">
        <v>0.13100000000000001</v>
      </c>
      <c r="AY1620" s="23">
        <v>1000</v>
      </c>
      <c r="AZ1620" s="23">
        <v>1</v>
      </c>
      <c r="BA1620" s="23">
        <v>5</v>
      </c>
      <c r="BC1620" s="23" t="s">
        <v>8293</v>
      </c>
      <c r="BD1620" s="23" t="s">
        <v>8293</v>
      </c>
      <c r="BE1620" s="23" t="s">
        <v>8293</v>
      </c>
      <c r="BF1620" s="23" t="s">
        <v>8330</v>
      </c>
    </row>
    <row r="1621" spans="1:58" s="23" customFormat="1" x14ac:dyDescent="0.2">
      <c r="A1621" s="23" t="s">
        <v>5939</v>
      </c>
      <c r="B1621" s="23" t="s">
        <v>5940</v>
      </c>
      <c r="C1621" s="23" t="s">
        <v>38</v>
      </c>
      <c r="D1621" s="23" t="s">
        <v>38</v>
      </c>
      <c r="E1621" s="23">
        <v>6</v>
      </c>
      <c r="F1621" s="23" t="s">
        <v>38</v>
      </c>
      <c r="G1621" s="23" t="s">
        <v>38</v>
      </c>
      <c r="H1621" s="23">
        <v>8</v>
      </c>
      <c r="I1621" s="23" t="s">
        <v>8264</v>
      </c>
      <c r="J1621" s="23">
        <v>3</v>
      </c>
      <c r="K1621" s="23">
        <v>1</v>
      </c>
      <c r="L1621" s="23" t="s">
        <v>8345</v>
      </c>
      <c r="N1621" s="24" t="b">
        <f t="shared" si="227"/>
        <v>0</v>
      </c>
      <c r="O1621" s="24">
        <f t="shared" si="228"/>
        <v>58</v>
      </c>
      <c r="P1621" s="24">
        <f t="shared" si="229"/>
        <v>2.85</v>
      </c>
      <c r="Q1621" s="24" t="str">
        <f t="shared" si="230"/>
        <v>YES</v>
      </c>
      <c r="R1621" s="24" t="str">
        <f t="shared" si="231"/>
        <v>YES</v>
      </c>
      <c r="S1621" s="24" t="b">
        <f t="shared" si="232"/>
        <v>1</v>
      </c>
      <c r="T1621" s="24" t="b">
        <f t="shared" si="233"/>
        <v>1</v>
      </c>
      <c r="U1621" s="24">
        <f t="shared" si="225"/>
        <v>1603</v>
      </c>
      <c r="V1621" s="24">
        <f t="shared" si="226"/>
        <v>1597</v>
      </c>
      <c r="W1621" s="24"/>
      <c r="X1621" s="23" t="s">
        <v>1480</v>
      </c>
      <c r="Y1621" s="23" t="s">
        <v>42</v>
      </c>
      <c r="AA1621" s="24"/>
      <c r="AB1621" s="24"/>
      <c r="AC1621" s="24"/>
      <c r="AD1621" s="24">
        <v>3</v>
      </c>
      <c r="AE1621" s="24">
        <v>3</v>
      </c>
      <c r="AF1621" s="24">
        <v>3</v>
      </c>
      <c r="AG1621" s="24">
        <v>1</v>
      </c>
      <c r="AH1621" s="24">
        <v>1</v>
      </c>
      <c r="AI1621" s="24">
        <v>3</v>
      </c>
      <c r="AJ1621" s="24">
        <v>1</v>
      </c>
      <c r="AK1621" s="24">
        <v>1</v>
      </c>
      <c r="AL1621" s="24">
        <v>1</v>
      </c>
      <c r="AM1621" s="24">
        <v>3</v>
      </c>
      <c r="AN1621" s="24">
        <v>1</v>
      </c>
      <c r="AO1621" s="24">
        <v>3</v>
      </c>
      <c r="AQ1621" s="23" t="s">
        <v>5941</v>
      </c>
      <c r="AR1621" s="23" t="s">
        <v>5942</v>
      </c>
      <c r="AS1621" s="23">
        <v>198.29</v>
      </c>
      <c r="AT1621" s="23">
        <v>4</v>
      </c>
      <c r="AU1621" s="23">
        <v>5.3929999999999998</v>
      </c>
      <c r="AV1621" s="23">
        <v>-1.3929999999999998</v>
      </c>
      <c r="AW1621" s="23">
        <v>0.34599999999999997</v>
      </c>
      <c r="AY1621" s="23">
        <v>100</v>
      </c>
      <c r="AZ1621" s="23">
        <v>1</v>
      </c>
      <c r="BA1621" s="23">
        <v>5</v>
      </c>
      <c r="BC1621" s="23" t="s">
        <v>8293</v>
      </c>
      <c r="BD1621" s="23" t="s">
        <v>8293</v>
      </c>
      <c r="BE1621" s="23" t="s">
        <v>8293</v>
      </c>
      <c r="BF1621" s="23" t="s">
        <v>8330</v>
      </c>
    </row>
    <row r="1622" spans="1:58" s="23" customFormat="1" x14ac:dyDescent="0.2">
      <c r="A1622" s="23" t="s">
        <v>5943</v>
      </c>
      <c r="B1622" s="23" t="s">
        <v>5944</v>
      </c>
      <c r="C1622" s="23" t="s">
        <v>38</v>
      </c>
      <c r="D1622" s="23" t="s">
        <v>38</v>
      </c>
      <c r="E1622" s="23">
        <v>8</v>
      </c>
      <c r="F1622" s="23" t="s">
        <v>38</v>
      </c>
      <c r="G1622" s="23" t="s">
        <v>115</v>
      </c>
      <c r="H1622" s="23">
        <v>6</v>
      </c>
      <c r="I1622" s="23" t="s">
        <v>8264</v>
      </c>
      <c r="J1622" s="23">
        <v>3</v>
      </c>
      <c r="K1622" s="23">
        <v>1</v>
      </c>
      <c r="L1622" s="23" t="s">
        <v>8345</v>
      </c>
      <c r="N1622" s="24" t="b">
        <f t="shared" si="227"/>
        <v>0</v>
      </c>
      <c r="O1622" s="24">
        <f t="shared" si="228"/>
        <v>58</v>
      </c>
      <c r="P1622" s="24">
        <f t="shared" si="229"/>
        <v>2.85</v>
      </c>
      <c r="Q1622" s="24" t="str">
        <f t="shared" si="230"/>
        <v>YES</v>
      </c>
      <c r="R1622" s="24" t="str">
        <f t="shared" si="231"/>
        <v>YES</v>
      </c>
      <c r="S1622" s="24" t="b">
        <f t="shared" si="232"/>
        <v>1</v>
      </c>
      <c r="T1622" s="24" t="b">
        <f t="shared" si="233"/>
        <v>1</v>
      </c>
      <c r="U1622" s="24">
        <f t="shared" si="225"/>
        <v>1603</v>
      </c>
      <c r="V1622" s="24">
        <f t="shared" si="226"/>
        <v>1597</v>
      </c>
      <c r="W1622" s="24"/>
      <c r="X1622" s="23" t="s">
        <v>1480</v>
      </c>
      <c r="Y1622" s="23" t="s">
        <v>42</v>
      </c>
      <c r="AA1622" s="24"/>
      <c r="AB1622" s="24"/>
      <c r="AC1622" s="24"/>
      <c r="AD1622" s="24">
        <v>1</v>
      </c>
      <c r="AE1622" s="24">
        <v>3</v>
      </c>
      <c r="AF1622" s="24">
        <v>1</v>
      </c>
      <c r="AG1622" s="24">
        <v>1</v>
      </c>
      <c r="AH1622" s="24">
        <v>1</v>
      </c>
      <c r="AI1622" s="24">
        <v>3</v>
      </c>
      <c r="AJ1622" s="24">
        <v>1</v>
      </c>
      <c r="AK1622" s="24">
        <v>1</v>
      </c>
      <c r="AL1622" s="24">
        <v>3</v>
      </c>
      <c r="AM1622" s="24">
        <v>1</v>
      </c>
      <c r="AN1622" s="24">
        <v>3</v>
      </c>
      <c r="AO1622" s="24">
        <v>1</v>
      </c>
      <c r="AQ1622" s="23" t="s">
        <v>5945</v>
      </c>
      <c r="AR1622" s="23" t="s">
        <v>5436</v>
      </c>
      <c r="AS1622" s="23">
        <v>142.22999999999999</v>
      </c>
      <c r="AT1622" s="23">
        <v>3.09</v>
      </c>
      <c r="AU1622" s="23">
        <v>4.7859999999999996</v>
      </c>
      <c r="AV1622" s="23">
        <v>-1.6959999999999997</v>
      </c>
      <c r="AW1622" s="23">
        <v>0.68</v>
      </c>
      <c r="AY1622" s="23">
        <v>100000</v>
      </c>
      <c r="AZ1622" s="23">
        <v>3</v>
      </c>
      <c r="BA1622" s="23" t="s">
        <v>151</v>
      </c>
      <c r="BC1622" s="23" t="s">
        <v>8293</v>
      </c>
      <c r="BD1622" s="23" t="s">
        <v>8293</v>
      </c>
      <c r="BE1622" s="23" t="s">
        <v>8293</v>
      </c>
      <c r="BF1622" s="23" t="s">
        <v>8330</v>
      </c>
    </row>
    <row r="1623" spans="1:58" s="23" customFormat="1" x14ac:dyDescent="0.2">
      <c r="A1623" s="23" t="s">
        <v>5946</v>
      </c>
      <c r="B1623" s="23" t="s">
        <v>5947</v>
      </c>
      <c r="C1623" s="23" t="s">
        <v>38</v>
      </c>
      <c r="D1623" s="23" t="s">
        <v>38</v>
      </c>
      <c r="E1623" s="23">
        <v>8</v>
      </c>
      <c r="F1623" s="23" t="s">
        <v>38</v>
      </c>
      <c r="G1623" s="23" t="s">
        <v>38</v>
      </c>
      <c r="H1623" s="23">
        <v>6</v>
      </c>
      <c r="I1623" s="23" t="s">
        <v>8264</v>
      </c>
      <c r="J1623" s="23">
        <v>3</v>
      </c>
      <c r="K1623" s="23">
        <v>1</v>
      </c>
      <c r="L1623" s="23" t="s">
        <v>8342</v>
      </c>
      <c r="N1623" s="24" t="b">
        <f t="shared" si="227"/>
        <v>0</v>
      </c>
      <c r="O1623" s="24">
        <f t="shared" si="228"/>
        <v>58</v>
      </c>
      <c r="P1623" s="24">
        <f t="shared" si="229"/>
        <v>2.85</v>
      </c>
      <c r="Q1623" s="24" t="str">
        <f t="shared" si="230"/>
        <v>YES</v>
      </c>
      <c r="R1623" s="24" t="str">
        <f t="shared" si="231"/>
        <v>YES</v>
      </c>
      <c r="S1623" s="24" t="b">
        <f t="shared" si="232"/>
        <v>1</v>
      </c>
      <c r="T1623" s="24" t="b">
        <f t="shared" si="233"/>
        <v>1</v>
      </c>
      <c r="U1623" s="24">
        <f t="shared" si="225"/>
        <v>1603</v>
      </c>
      <c r="V1623" s="24">
        <f t="shared" si="226"/>
        <v>1597</v>
      </c>
      <c r="W1623" s="24"/>
      <c r="X1623" s="23" t="s">
        <v>1475</v>
      </c>
      <c r="Y1623" s="23" t="s">
        <v>95</v>
      </c>
      <c r="AA1623" s="24"/>
      <c r="AB1623" s="24"/>
      <c r="AC1623" s="24"/>
      <c r="AD1623" s="24">
        <v>1</v>
      </c>
      <c r="AE1623" s="24">
        <v>1</v>
      </c>
      <c r="AF1623" s="24">
        <v>1</v>
      </c>
      <c r="AG1623" s="24">
        <v>1</v>
      </c>
      <c r="AH1623" s="24">
        <v>1</v>
      </c>
      <c r="AI1623" s="24">
        <v>1</v>
      </c>
      <c r="AJ1623" s="24">
        <v>3</v>
      </c>
      <c r="AK1623" s="24">
        <v>1</v>
      </c>
      <c r="AL1623" s="24">
        <v>1</v>
      </c>
      <c r="AM1623" s="24">
        <v>1</v>
      </c>
      <c r="AN1623" s="24">
        <v>1</v>
      </c>
      <c r="AO1623" s="24">
        <v>1</v>
      </c>
      <c r="AQ1623" s="23" t="s">
        <v>5948</v>
      </c>
      <c r="AR1623" s="23" t="s">
        <v>753</v>
      </c>
      <c r="AS1623" s="23">
        <v>120.18</v>
      </c>
      <c r="AT1623" s="23">
        <v>3.63</v>
      </c>
      <c r="AU1623" s="23">
        <v>4.2290000000000001</v>
      </c>
      <c r="AV1623" s="23">
        <v>-0.5990000000000002</v>
      </c>
      <c r="AW1623" s="23">
        <v>0.82099999999999995</v>
      </c>
      <c r="AY1623" s="23">
        <v>100000</v>
      </c>
      <c r="AZ1623" s="23">
        <v>3</v>
      </c>
      <c r="BA1623" s="23">
        <v>5</v>
      </c>
      <c r="BC1623" s="23" t="s">
        <v>8293</v>
      </c>
      <c r="BD1623" s="23" t="s">
        <v>8293</v>
      </c>
      <c r="BE1623" s="23" t="s">
        <v>8293</v>
      </c>
      <c r="BF1623" s="23" t="s">
        <v>8330</v>
      </c>
    </row>
    <row r="1624" spans="1:58" s="23" customFormat="1" x14ac:dyDescent="0.2">
      <c r="A1624" s="23" t="s">
        <v>5949</v>
      </c>
      <c r="B1624" s="23" t="s">
        <v>5950</v>
      </c>
      <c r="C1624" s="23" t="s">
        <v>38</v>
      </c>
      <c r="D1624" s="23" t="s">
        <v>38</v>
      </c>
      <c r="E1624" s="23">
        <v>3.5</v>
      </c>
      <c r="F1624" s="23" t="s">
        <v>38</v>
      </c>
      <c r="G1624" s="23" t="s">
        <v>38</v>
      </c>
      <c r="H1624" s="23">
        <v>6</v>
      </c>
      <c r="I1624" s="23" t="s">
        <v>8264</v>
      </c>
      <c r="J1624" s="23">
        <v>6</v>
      </c>
      <c r="K1624" s="23">
        <v>1</v>
      </c>
      <c r="L1624" s="23" t="s">
        <v>8345</v>
      </c>
      <c r="N1624" s="24" t="b">
        <f t="shared" si="227"/>
        <v>0</v>
      </c>
      <c r="O1624" s="24">
        <f t="shared" si="228"/>
        <v>58</v>
      </c>
      <c r="P1624" s="24">
        <f t="shared" si="229"/>
        <v>2.85</v>
      </c>
      <c r="Q1624" s="24" t="str">
        <f t="shared" si="230"/>
        <v>YES</v>
      </c>
      <c r="R1624" s="24" t="str">
        <f t="shared" si="231"/>
        <v>YES</v>
      </c>
      <c r="S1624" s="24" t="b">
        <f t="shared" si="232"/>
        <v>1</v>
      </c>
      <c r="T1624" s="24" t="b">
        <f t="shared" si="233"/>
        <v>1</v>
      </c>
      <c r="U1624" s="24">
        <f t="shared" ref="U1624:U1687" si="234">_xlfn.RANK.EQ(O1624,O$2:O$2337)</f>
        <v>1603</v>
      </c>
      <c r="V1624" s="24">
        <f t="shared" ref="V1624:V1687" si="235">_xlfn.RANK.EQ(P1624,P$2:P$2337)</f>
        <v>1597</v>
      </c>
      <c r="W1624" s="24"/>
      <c r="X1624" s="23" t="s">
        <v>1480</v>
      </c>
      <c r="Y1624" s="23" t="s">
        <v>42</v>
      </c>
      <c r="AA1624" s="24"/>
      <c r="AB1624" s="24"/>
      <c r="AC1624" s="24"/>
      <c r="AD1624" s="24">
        <v>6</v>
      </c>
      <c r="AE1624" s="24">
        <v>6</v>
      </c>
      <c r="AF1624" s="24">
        <v>6</v>
      </c>
      <c r="AG1624" s="24">
        <v>3</v>
      </c>
      <c r="AH1624" s="24">
        <v>3</v>
      </c>
      <c r="AI1624" s="24">
        <v>3</v>
      </c>
      <c r="AJ1624" s="24">
        <v>6</v>
      </c>
      <c r="AK1624" s="24">
        <v>6</v>
      </c>
      <c r="AL1624" s="24">
        <v>6</v>
      </c>
      <c r="AM1624" s="24">
        <v>6</v>
      </c>
      <c r="AN1624" s="24">
        <v>6</v>
      </c>
      <c r="AO1624" s="24">
        <v>6</v>
      </c>
      <c r="AQ1624" s="23" t="s">
        <v>5951</v>
      </c>
      <c r="AR1624" s="23" t="s">
        <v>5952</v>
      </c>
      <c r="AS1624" s="23">
        <v>214.25</v>
      </c>
      <c r="AT1624" s="23">
        <v>3.81</v>
      </c>
      <c r="AU1624" s="23">
        <v>7.9359999999999999</v>
      </c>
      <c r="AV1624" s="23">
        <v>-4.1259999999999994</v>
      </c>
      <c r="AW1624" s="23">
        <v>0.39400000000000002</v>
      </c>
      <c r="AY1624" s="23">
        <v>1000</v>
      </c>
      <c r="AZ1624" s="23">
        <v>1</v>
      </c>
      <c r="BA1624" s="23">
        <v>2.5</v>
      </c>
      <c r="BC1624" s="23" t="s">
        <v>8293</v>
      </c>
      <c r="BD1624" s="23" t="s">
        <v>8293</v>
      </c>
      <c r="BE1624" s="23" t="s">
        <v>8293</v>
      </c>
      <c r="BF1624" s="23" t="s">
        <v>8330</v>
      </c>
    </row>
    <row r="1625" spans="1:58" s="23" customFormat="1" x14ac:dyDescent="0.2">
      <c r="A1625" s="23" t="s">
        <v>5953</v>
      </c>
      <c r="B1625" s="23" t="s">
        <v>5954</v>
      </c>
      <c r="C1625" s="23" t="s">
        <v>38</v>
      </c>
      <c r="D1625" s="23" t="s">
        <v>38</v>
      </c>
      <c r="E1625" s="23">
        <v>3.5</v>
      </c>
      <c r="F1625" s="23" t="s">
        <v>38</v>
      </c>
      <c r="G1625" s="23" t="s">
        <v>38</v>
      </c>
      <c r="H1625" s="23">
        <v>6</v>
      </c>
      <c r="I1625" s="23" t="s">
        <v>8264</v>
      </c>
      <c r="J1625" s="23">
        <v>6</v>
      </c>
      <c r="K1625" s="23">
        <v>1</v>
      </c>
      <c r="L1625" s="23" t="s">
        <v>8345</v>
      </c>
      <c r="N1625" s="24" t="b">
        <f t="shared" si="227"/>
        <v>0</v>
      </c>
      <c r="O1625" s="24">
        <f t="shared" si="228"/>
        <v>58</v>
      </c>
      <c r="P1625" s="24">
        <f t="shared" si="229"/>
        <v>2.85</v>
      </c>
      <c r="Q1625" s="24" t="str">
        <f t="shared" si="230"/>
        <v>YES</v>
      </c>
      <c r="R1625" s="24" t="str">
        <f t="shared" si="231"/>
        <v>YES</v>
      </c>
      <c r="S1625" s="24" t="b">
        <f t="shared" si="232"/>
        <v>1</v>
      </c>
      <c r="T1625" s="24" t="b">
        <f t="shared" si="233"/>
        <v>1</v>
      </c>
      <c r="U1625" s="24">
        <f t="shared" si="234"/>
        <v>1603</v>
      </c>
      <c r="V1625" s="24">
        <f t="shared" si="235"/>
        <v>1597</v>
      </c>
      <c r="W1625" s="24"/>
      <c r="X1625" s="23" t="s">
        <v>1480</v>
      </c>
      <c r="Y1625" s="23" t="s">
        <v>42</v>
      </c>
      <c r="AA1625" s="24"/>
      <c r="AB1625" s="24"/>
      <c r="AC1625" s="24"/>
      <c r="AD1625" s="24">
        <v>6</v>
      </c>
      <c r="AE1625" s="24">
        <v>6</v>
      </c>
      <c r="AF1625" s="24">
        <v>6</v>
      </c>
      <c r="AG1625" s="24">
        <v>6</v>
      </c>
      <c r="AH1625" s="24">
        <v>6</v>
      </c>
      <c r="AI1625" s="24">
        <v>6</v>
      </c>
      <c r="AJ1625" s="24">
        <v>6</v>
      </c>
      <c r="AK1625" s="24">
        <v>6</v>
      </c>
      <c r="AL1625" s="24">
        <v>6</v>
      </c>
      <c r="AM1625" s="24">
        <v>6</v>
      </c>
      <c r="AN1625" s="24">
        <v>6</v>
      </c>
      <c r="AO1625" s="24">
        <v>6</v>
      </c>
      <c r="AQ1625" s="23" t="s">
        <v>5955</v>
      </c>
      <c r="AR1625" s="23" t="s">
        <v>5956</v>
      </c>
      <c r="AS1625" s="23">
        <v>326.83999999999997</v>
      </c>
      <c r="AT1625" s="23">
        <v>6.66</v>
      </c>
      <c r="AU1625" s="23">
        <v>9.4209999999999994</v>
      </c>
      <c r="AV1625" s="23">
        <v>-2.7609999999999992</v>
      </c>
      <c r="AW1625" s="23">
        <v>1.53</v>
      </c>
      <c r="AY1625" s="23">
        <v>1000</v>
      </c>
      <c r="AZ1625" s="23">
        <v>1</v>
      </c>
      <c r="BA1625" s="23">
        <v>2.5</v>
      </c>
      <c r="BC1625" s="23" t="s">
        <v>8293</v>
      </c>
      <c r="BD1625" s="23" t="s">
        <v>8293</v>
      </c>
      <c r="BE1625" s="23" t="s">
        <v>8293</v>
      </c>
      <c r="BF1625" s="23" t="s">
        <v>8330</v>
      </c>
    </row>
    <row r="1626" spans="1:58" s="23" customFormat="1" x14ac:dyDescent="0.2">
      <c r="A1626" s="23" t="s">
        <v>5957</v>
      </c>
      <c r="B1626" s="23" t="s">
        <v>5958</v>
      </c>
      <c r="C1626" s="23" t="s">
        <v>38</v>
      </c>
      <c r="D1626" s="23" t="s">
        <v>38</v>
      </c>
      <c r="E1626" s="23">
        <v>3.5</v>
      </c>
      <c r="F1626" s="23" t="s">
        <v>38</v>
      </c>
      <c r="G1626" s="23" t="s">
        <v>38</v>
      </c>
      <c r="H1626" s="23">
        <v>6</v>
      </c>
      <c r="I1626" s="23" t="s">
        <v>8264</v>
      </c>
      <c r="J1626" s="23">
        <v>6</v>
      </c>
      <c r="K1626" s="23">
        <v>1</v>
      </c>
      <c r="L1626" s="23" t="s">
        <v>8345</v>
      </c>
      <c r="N1626" s="24" t="b">
        <f t="shared" si="227"/>
        <v>0</v>
      </c>
      <c r="O1626" s="24">
        <f t="shared" si="228"/>
        <v>58</v>
      </c>
      <c r="P1626" s="24">
        <f t="shared" si="229"/>
        <v>2.85</v>
      </c>
      <c r="Q1626" s="24" t="str">
        <f t="shared" si="230"/>
        <v>YES</v>
      </c>
      <c r="R1626" s="24" t="str">
        <f t="shared" si="231"/>
        <v>YES</v>
      </c>
      <c r="S1626" s="24" t="b">
        <f t="shared" si="232"/>
        <v>1</v>
      </c>
      <c r="T1626" s="24" t="b">
        <f t="shared" si="233"/>
        <v>1</v>
      </c>
      <c r="U1626" s="24">
        <f t="shared" si="234"/>
        <v>1603</v>
      </c>
      <c r="V1626" s="24">
        <f t="shared" si="235"/>
        <v>1597</v>
      </c>
      <c r="W1626" s="24"/>
      <c r="X1626" s="23" t="s">
        <v>1480</v>
      </c>
      <c r="Y1626" s="23" t="s">
        <v>42</v>
      </c>
      <c r="AA1626" s="24"/>
      <c r="AB1626" s="24"/>
      <c r="AC1626" s="24"/>
      <c r="AD1626" s="24">
        <v>3</v>
      </c>
      <c r="AE1626" s="24">
        <v>6</v>
      </c>
      <c r="AF1626" s="24">
        <v>3</v>
      </c>
      <c r="AG1626" s="24">
        <v>3</v>
      </c>
      <c r="AH1626" s="24">
        <v>3</v>
      </c>
      <c r="AI1626" s="24">
        <v>3</v>
      </c>
      <c r="AJ1626" s="24">
        <v>3</v>
      </c>
      <c r="AK1626" s="24">
        <v>3</v>
      </c>
      <c r="AL1626" s="24">
        <v>6</v>
      </c>
      <c r="AM1626" s="24">
        <v>3</v>
      </c>
      <c r="AN1626" s="24">
        <v>6</v>
      </c>
      <c r="AO1626" s="24">
        <v>3</v>
      </c>
      <c r="AQ1626" s="23" t="s">
        <v>5959</v>
      </c>
      <c r="AR1626" s="23" t="s">
        <v>5960</v>
      </c>
      <c r="AS1626" s="23">
        <v>200.22</v>
      </c>
      <c r="AT1626" s="23">
        <v>1.44</v>
      </c>
      <c r="AU1626" s="23">
        <v>6.8890000000000002</v>
      </c>
      <c r="AV1626" s="23">
        <v>-5.4489999999999998</v>
      </c>
      <c r="AW1626" s="23">
        <v>1.46E-2</v>
      </c>
      <c r="AY1626" s="23">
        <v>1000</v>
      </c>
      <c r="AZ1626" s="23">
        <v>1</v>
      </c>
      <c r="BA1626" s="23">
        <v>2.5</v>
      </c>
      <c r="BC1626" s="23" t="s">
        <v>8293</v>
      </c>
      <c r="BD1626" s="23" t="s">
        <v>8293</v>
      </c>
      <c r="BE1626" s="23" t="s">
        <v>8293</v>
      </c>
      <c r="BF1626" s="23" t="s">
        <v>8330</v>
      </c>
    </row>
    <row r="1627" spans="1:58" s="23" customFormat="1" x14ac:dyDescent="0.2">
      <c r="A1627" s="23" t="s">
        <v>5961</v>
      </c>
      <c r="B1627" s="23" t="s">
        <v>5962</v>
      </c>
      <c r="C1627" s="23" t="s">
        <v>38</v>
      </c>
      <c r="D1627" s="23" t="s">
        <v>38</v>
      </c>
      <c r="E1627" s="23">
        <v>4.75</v>
      </c>
      <c r="F1627" s="23" t="s">
        <v>38</v>
      </c>
      <c r="G1627" s="23" t="s">
        <v>38</v>
      </c>
      <c r="H1627" s="23">
        <v>10</v>
      </c>
      <c r="I1627" s="23" t="s">
        <v>8264</v>
      </c>
      <c r="J1627" s="23">
        <v>3</v>
      </c>
      <c r="K1627" s="23">
        <v>1</v>
      </c>
      <c r="L1627" s="23" t="s">
        <v>8345</v>
      </c>
      <c r="N1627" s="24" t="b">
        <f t="shared" si="227"/>
        <v>0</v>
      </c>
      <c r="O1627" s="24">
        <f t="shared" si="228"/>
        <v>57.5</v>
      </c>
      <c r="P1627" s="24">
        <f t="shared" si="229"/>
        <v>2.8250000000000002</v>
      </c>
      <c r="Q1627" s="24" t="str">
        <f t="shared" si="230"/>
        <v>YES</v>
      </c>
      <c r="R1627" s="24" t="str">
        <f t="shared" si="231"/>
        <v>YES</v>
      </c>
      <c r="S1627" s="24" t="b">
        <f t="shared" si="232"/>
        <v>1</v>
      </c>
      <c r="T1627" s="24" t="b">
        <f t="shared" si="233"/>
        <v>1</v>
      </c>
      <c r="U1627" s="24">
        <f t="shared" si="234"/>
        <v>1620</v>
      </c>
      <c r="V1627" s="24">
        <f t="shared" si="235"/>
        <v>1614</v>
      </c>
      <c r="W1627" s="24"/>
      <c r="X1627" s="23" t="s">
        <v>1480</v>
      </c>
      <c r="Y1627" s="23" t="s">
        <v>42</v>
      </c>
      <c r="AA1627" s="24"/>
      <c r="AB1627" s="24"/>
      <c r="AC1627" s="24"/>
      <c r="AD1627" s="24">
        <v>3</v>
      </c>
      <c r="AE1627" s="24">
        <v>3</v>
      </c>
      <c r="AF1627" s="24">
        <v>3</v>
      </c>
      <c r="AG1627" s="24">
        <v>3</v>
      </c>
      <c r="AH1627" s="24">
        <v>3</v>
      </c>
      <c r="AI1627" s="24">
        <v>3</v>
      </c>
      <c r="AJ1627" s="24">
        <v>3</v>
      </c>
      <c r="AK1627" s="24">
        <v>3</v>
      </c>
      <c r="AL1627" s="24">
        <v>3</v>
      </c>
      <c r="AM1627" s="24">
        <v>3</v>
      </c>
      <c r="AN1627" s="24">
        <v>3</v>
      </c>
      <c r="AO1627" s="24">
        <v>3</v>
      </c>
      <c r="AQ1627" s="23" t="s">
        <v>5963</v>
      </c>
      <c r="AR1627" s="23" t="s">
        <v>4202</v>
      </c>
      <c r="AS1627" s="23">
        <v>152.13999999999999</v>
      </c>
      <c r="AT1627" s="23">
        <v>1.96</v>
      </c>
      <c r="AU1627" s="23">
        <v>5.0720000000000001</v>
      </c>
      <c r="AV1627" s="23">
        <v>-3.1120000000000001</v>
      </c>
      <c r="AW1627" s="23">
        <v>0.54700000000000004</v>
      </c>
      <c r="AY1627" s="23">
        <v>100000</v>
      </c>
      <c r="AZ1627" s="23">
        <v>3</v>
      </c>
      <c r="BA1627" s="23">
        <v>1.75</v>
      </c>
      <c r="BC1627" s="23" t="s">
        <v>8293</v>
      </c>
      <c r="BD1627" s="23" t="s">
        <v>8293</v>
      </c>
      <c r="BE1627" s="23" t="s">
        <v>8293</v>
      </c>
      <c r="BF1627" s="23" t="s">
        <v>8330</v>
      </c>
    </row>
    <row r="1628" spans="1:58" s="23" customFormat="1" x14ac:dyDescent="0.2">
      <c r="A1628" s="23" t="s">
        <v>5968</v>
      </c>
      <c r="B1628" s="23" t="s">
        <v>5969</v>
      </c>
      <c r="C1628" s="23" t="s">
        <v>38</v>
      </c>
      <c r="D1628" s="23" t="s">
        <v>38</v>
      </c>
      <c r="E1628" s="23">
        <v>4.5</v>
      </c>
      <c r="F1628" s="23" t="s">
        <v>38</v>
      </c>
      <c r="G1628" s="23" t="s">
        <v>38</v>
      </c>
      <c r="H1628" s="23">
        <v>10</v>
      </c>
      <c r="I1628" s="23" t="s">
        <v>8264</v>
      </c>
      <c r="J1628" s="23">
        <v>3</v>
      </c>
      <c r="K1628" s="23">
        <v>1</v>
      </c>
      <c r="L1628" s="23" t="s">
        <v>8345</v>
      </c>
      <c r="N1628" s="24" t="b">
        <f t="shared" si="227"/>
        <v>0</v>
      </c>
      <c r="O1628" s="24">
        <f t="shared" si="228"/>
        <v>55</v>
      </c>
      <c r="P1628" s="24">
        <f t="shared" si="229"/>
        <v>2.7</v>
      </c>
      <c r="Q1628" s="24" t="str">
        <f t="shared" si="230"/>
        <v>YES</v>
      </c>
      <c r="R1628" s="24" t="str">
        <f t="shared" si="231"/>
        <v>YES</v>
      </c>
      <c r="S1628" s="24" t="b">
        <f t="shared" si="232"/>
        <v>1</v>
      </c>
      <c r="T1628" s="24" t="b">
        <f t="shared" si="233"/>
        <v>1</v>
      </c>
      <c r="U1628" s="24">
        <f t="shared" si="234"/>
        <v>1621</v>
      </c>
      <c r="V1628" s="24">
        <f t="shared" si="235"/>
        <v>1616</v>
      </c>
      <c r="W1628" s="24"/>
      <c r="X1628" s="23" t="s">
        <v>1480</v>
      </c>
      <c r="Y1628" s="23" t="s">
        <v>42</v>
      </c>
      <c r="AA1628" s="24"/>
      <c r="AB1628" s="24"/>
      <c r="AC1628" s="24"/>
      <c r="AD1628" s="24">
        <v>3</v>
      </c>
      <c r="AE1628" s="24">
        <v>3</v>
      </c>
      <c r="AF1628" s="24">
        <v>3</v>
      </c>
      <c r="AG1628" s="24">
        <v>3</v>
      </c>
      <c r="AH1628" s="24">
        <v>3</v>
      </c>
      <c r="AI1628" s="24">
        <v>3</v>
      </c>
      <c r="AJ1628" s="24">
        <v>3</v>
      </c>
      <c r="AK1628" s="24">
        <v>3</v>
      </c>
      <c r="AL1628" s="24">
        <v>3</v>
      </c>
      <c r="AM1628" s="24">
        <v>3</v>
      </c>
      <c r="AN1628" s="24">
        <v>3</v>
      </c>
      <c r="AO1628" s="24">
        <v>3</v>
      </c>
      <c r="AQ1628" s="23" t="s">
        <v>5970</v>
      </c>
      <c r="AR1628" s="23" t="s">
        <v>4372</v>
      </c>
      <c r="AS1628" s="23">
        <v>168.18</v>
      </c>
      <c r="AT1628" s="23">
        <v>2.63</v>
      </c>
      <c r="AU1628" s="23">
        <v>5.5620000000000003</v>
      </c>
      <c r="AV1628" s="23">
        <v>-2.9320000000000004</v>
      </c>
      <c r="AW1628" s="23">
        <v>0.67700000000000005</v>
      </c>
      <c r="AY1628" s="23">
        <v>10000</v>
      </c>
      <c r="AZ1628" s="23">
        <v>2</v>
      </c>
      <c r="BA1628" s="23">
        <v>2.5</v>
      </c>
      <c r="BC1628" s="23" t="s">
        <v>8293</v>
      </c>
      <c r="BD1628" s="23" t="s">
        <v>8293</v>
      </c>
      <c r="BE1628" s="23" t="s">
        <v>8293</v>
      </c>
      <c r="BF1628" s="23" t="s">
        <v>8330</v>
      </c>
    </row>
    <row r="1629" spans="1:58" s="23" customFormat="1" x14ac:dyDescent="0.2">
      <c r="A1629" s="23" t="s">
        <v>5971</v>
      </c>
      <c r="B1629" s="23" t="s">
        <v>5972</v>
      </c>
      <c r="C1629" s="23" t="s">
        <v>38</v>
      </c>
      <c r="D1629" s="23" t="s">
        <v>38</v>
      </c>
      <c r="E1629" s="23">
        <v>4.5</v>
      </c>
      <c r="F1629" s="23" t="s">
        <v>38</v>
      </c>
      <c r="G1629" s="23" t="s">
        <v>38</v>
      </c>
      <c r="H1629" s="23">
        <v>10</v>
      </c>
      <c r="I1629" s="23" t="s">
        <v>8264</v>
      </c>
      <c r="J1629" s="23">
        <v>3</v>
      </c>
      <c r="K1629" s="23">
        <v>1</v>
      </c>
      <c r="L1629" s="23" t="s">
        <v>8345</v>
      </c>
      <c r="N1629" s="24" t="b">
        <f t="shared" si="227"/>
        <v>0</v>
      </c>
      <c r="O1629" s="24">
        <f t="shared" si="228"/>
        <v>55</v>
      </c>
      <c r="P1629" s="24">
        <f t="shared" si="229"/>
        <v>2.7</v>
      </c>
      <c r="Q1629" s="24" t="str">
        <f t="shared" si="230"/>
        <v>YES</v>
      </c>
      <c r="R1629" s="24" t="str">
        <f t="shared" si="231"/>
        <v>YES</v>
      </c>
      <c r="S1629" s="24" t="b">
        <f t="shared" si="232"/>
        <v>1</v>
      </c>
      <c r="T1629" s="24" t="b">
        <f t="shared" si="233"/>
        <v>1</v>
      </c>
      <c r="U1629" s="24">
        <f t="shared" si="234"/>
        <v>1621</v>
      </c>
      <c r="V1629" s="24">
        <f t="shared" si="235"/>
        <v>1616</v>
      </c>
      <c r="W1629" s="24"/>
      <c r="X1629" s="23" t="s">
        <v>1480</v>
      </c>
      <c r="Y1629" s="23" t="s">
        <v>42</v>
      </c>
      <c r="AA1629" s="24"/>
      <c r="AB1629" s="24"/>
      <c r="AC1629" s="24"/>
      <c r="AD1629" s="24">
        <v>3</v>
      </c>
      <c r="AE1629" s="24">
        <v>3</v>
      </c>
      <c r="AF1629" s="24">
        <v>1</v>
      </c>
      <c r="AG1629" s="24">
        <v>3</v>
      </c>
      <c r="AH1629" s="24">
        <v>3</v>
      </c>
      <c r="AI1629" s="24">
        <v>3</v>
      </c>
      <c r="AJ1629" s="24">
        <v>1</v>
      </c>
      <c r="AK1629" s="24">
        <v>3</v>
      </c>
      <c r="AL1629" s="24">
        <v>3</v>
      </c>
      <c r="AM1629" s="24">
        <v>3</v>
      </c>
      <c r="AN1629" s="24">
        <v>3</v>
      </c>
      <c r="AO1629" s="24">
        <v>3</v>
      </c>
      <c r="AQ1629" s="23" t="s">
        <v>5973</v>
      </c>
      <c r="AR1629" s="23" t="s">
        <v>938</v>
      </c>
      <c r="AS1629" s="23">
        <v>164.19</v>
      </c>
      <c r="AT1629" s="23">
        <v>1.08</v>
      </c>
      <c r="AU1629" s="23">
        <v>5.0369999999999999</v>
      </c>
      <c r="AV1629" s="23">
        <v>-3.9569999999999999</v>
      </c>
      <c r="AW1629" s="23">
        <v>4.8599999999999997E-2</v>
      </c>
      <c r="AY1629" s="23">
        <v>10000</v>
      </c>
      <c r="AZ1629" s="23">
        <v>2</v>
      </c>
      <c r="BA1629" s="23">
        <v>2.5</v>
      </c>
      <c r="BC1629" s="23" t="s">
        <v>8293</v>
      </c>
      <c r="BD1629" s="23" t="s">
        <v>8293</v>
      </c>
      <c r="BE1629" s="23" t="s">
        <v>8293</v>
      </c>
      <c r="BF1629" s="23" t="s">
        <v>8330</v>
      </c>
    </row>
    <row r="1630" spans="1:58" s="23" customFormat="1" x14ac:dyDescent="0.2">
      <c r="A1630" s="23" t="s">
        <v>5974</v>
      </c>
      <c r="B1630" s="23" t="s">
        <v>5975</v>
      </c>
      <c r="C1630" s="23" t="s">
        <v>38</v>
      </c>
      <c r="D1630" s="23" t="s">
        <v>38</v>
      </c>
      <c r="E1630" s="23">
        <v>1.75</v>
      </c>
      <c r="F1630" s="23" t="s">
        <v>38</v>
      </c>
      <c r="G1630" s="23" t="s">
        <v>38</v>
      </c>
      <c r="H1630" s="23">
        <v>10</v>
      </c>
      <c r="I1630" s="23" t="s">
        <v>8264</v>
      </c>
      <c r="J1630" s="23">
        <v>6</v>
      </c>
      <c r="K1630" s="23">
        <v>1</v>
      </c>
      <c r="L1630" s="23" t="s">
        <v>8345</v>
      </c>
      <c r="N1630" s="24" t="b">
        <f t="shared" si="227"/>
        <v>0</v>
      </c>
      <c r="O1630" s="24">
        <f t="shared" si="228"/>
        <v>54.5</v>
      </c>
      <c r="P1630" s="24">
        <f t="shared" si="229"/>
        <v>2.6749999999999998</v>
      </c>
      <c r="Q1630" s="24" t="str">
        <f t="shared" si="230"/>
        <v>YES</v>
      </c>
      <c r="R1630" s="24" t="str">
        <f t="shared" si="231"/>
        <v>YES</v>
      </c>
      <c r="S1630" s="24" t="b">
        <f t="shared" si="232"/>
        <v>1</v>
      </c>
      <c r="T1630" s="24" t="b">
        <f t="shared" si="233"/>
        <v>1</v>
      </c>
      <c r="U1630" s="24">
        <f t="shared" si="234"/>
        <v>1623</v>
      </c>
      <c r="V1630" s="24">
        <f t="shared" si="235"/>
        <v>1618</v>
      </c>
      <c r="W1630" s="24"/>
      <c r="X1630" s="23" t="s">
        <v>1480</v>
      </c>
      <c r="Y1630" s="23" t="s">
        <v>42</v>
      </c>
      <c r="AA1630" s="24"/>
      <c r="AB1630" s="24"/>
      <c r="AC1630" s="24"/>
      <c r="AD1630" s="24">
        <v>6</v>
      </c>
      <c r="AE1630" s="24">
        <v>6</v>
      </c>
      <c r="AF1630" s="24">
        <v>6</v>
      </c>
      <c r="AG1630" s="24">
        <v>6</v>
      </c>
      <c r="AH1630" s="24">
        <v>6</v>
      </c>
      <c r="AI1630" s="24">
        <v>6</v>
      </c>
      <c r="AJ1630" s="24">
        <v>6</v>
      </c>
      <c r="AK1630" s="24">
        <v>6</v>
      </c>
      <c r="AL1630" s="24">
        <v>3</v>
      </c>
      <c r="AM1630" s="24">
        <v>6</v>
      </c>
      <c r="AN1630" s="24">
        <v>6</v>
      </c>
      <c r="AO1630" s="24">
        <v>6</v>
      </c>
      <c r="AQ1630" s="23" t="s">
        <v>5976</v>
      </c>
      <c r="AR1630" s="23" t="s">
        <v>5977</v>
      </c>
      <c r="AS1630" s="23">
        <v>196.28</v>
      </c>
      <c r="AT1630" s="23">
        <v>5.2</v>
      </c>
      <c r="AU1630" s="23">
        <v>7.2560000000000002</v>
      </c>
      <c r="AV1630" s="23">
        <v>-2.056</v>
      </c>
      <c r="AW1630" s="23">
        <v>10.6</v>
      </c>
      <c r="AY1630" s="23">
        <v>10</v>
      </c>
      <c r="AZ1630" s="23">
        <v>1</v>
      </c>
      <c r="BA1630" s="23">
        <v>0.75</v>
      </c>
      <c r="BC1630" s="23" t="s">
        <v>8293</v>
      </c>
      <c r="BD1630" s="23" t="s">
        <v>8293</v>
      </c>
      <c r="BE1630" s="23" t="s">
        <v>8293</v>
      </c>
      <c r="BF1630" s="23" t="s">
        <v>8330</v>
      </c>
    </row>
    <row r="1631" spans="1:58" s="23" customFormat="1" x14ac:dyDescent="0.2">
      <c r="A1631" s="23" t="s">
        <v>5978</v>
      </c>
      <c r="B1631" s="23" t="s">
        <v>5979</v>
      </c>
      <c r="C1631" s="23" t="s">
        <v>38</v>
      </c>
      <c r="D1631" s="23" t="s">
        <v>38</v>
      </c>
      <c r="E1631" s="23">
        <v>4.3</v>
      </c>
      <c r="F1631" s="23" t="s">
        <v>38</v>
      </c>
      <c r="G1631" s="23" t="s">
        <v>38</v>
      </c>
      <c r="H1631" s="23">
        <v>10</v>
      </c>
      <c r="I1631" s="23" t="s">
        <v>8264</v>
      </c>
      <c r="J1631" s="23">
        <v>3</v>
      </c>
      <c r="K1631" s="23">
        <v>1</v>
      </c>
      <c r="L1631" s="23" t="s">
        <v>8345</v>
      </c>
      <c r="N1631" s="24" t="b">
        <f t="shared" si="227"/>
        <v>0</v>
      </c>
      <c r="O1631" s="24">
        <f t="shared" si="228"/>
        <v>53</v>
      </c>
      <c r="P1631" s="24">
        <f t="shared" si="229"/>
        <v>2.6</v>
      </c>
      <c r="Q1631" s="24" t="str">
        <f t="shared" si="230"/>
        <v>YES</v>
      </c>
      <c r="R1631" s="24" t="str">
        <f t="shared" si="231"/>
        <v>YES</v>
      </c>
      <c r="S1631" s="24" t="b">
        <f t="shared" si="232"/>
        <v>1</v>
      </c>
      <c r="T1631" s="24" t="b">
        <f t="shared" si="233"/>
        <v>1</v>
      </c>
      <c r="U1631" s="24">
        <f t="shared" si="234"/>
        <v>1624</v>
      </c>
      <c r="V1631" s="24">
        <f t="shared" si="235"/>
        <v>1619</v>
      </c>
      <c r="W1631" s="24"/>
      <c r="X1631" s="23" t="s">
        <v>1480</v>
      </c>
      <c r="Y1631" s="23" t="s">
        <v>42</v>
      </c>
      <c r="AA1631" s="24"/>
      <c r="AB1631" s="24"/>
      <c r="AC1631" s="24"/>
      <c r="AD1631" s="24">
        <v>3</v>
      </c>
      <c r="AE1631" s="24">
        <v>3</v>
      </c>
      <c r="AF1631" s="24">
        <v>3</v>
      </c>
      <c r="AG1631" s="24">
        <v>3</v>
      </c>
      <c r="AH1631" s="24">
        <v>3</v>
      </c>
      <c r="AI1631" s="24">
        <v>3</v>
      </c>
      <c r="AJ1631" s="24">
        <v>3</v>
      </c>
      <c r="AK1631" s="24">
        <v>3</v>
      </c>
      <c r="AL1631" s="24">
        <v>3</v>
      </c>
      <c r="AM1631" s="24">
        <v>3</v>
      </c>
      <c r="AN1631" s="24">
        <v>3</v>
      </c>
      <c r="AO1631" s="24">
        <v>3</v>
      </c>
      <c r="AQ1631" s="23" t="s">
        <v>5980</v>
      </c>
      <c r="AR1631" s="23" t="s">
        <v>155</v>
      </c>
      <c r="AS1631" s="23">
        <v>214.21</v>
      </c>
      <c r="AT1631" s="23">
        <v>3.28</v>
      </c>
      <c r="AU1631" s="23">
        <v>5.74</v>
      </c>
      <c r="AV1631" s="23">
        <v>-2.4600000000000004</v>
      </c>
      <c r="AW1631" s="23">
        <v>0.33400000000000002</v>
      </c>
      <c r="AY1631" s="23">
        <v>1000000</v>
      </c>
      <c r="AZ1631" s="23">
        <v>4</v>
      </c>
      <c r="BA1631" s="23">
        <v>0.3</v>
      </c>
      <c r="BC1631" s="23" t="s">
        <v>8293</v>
      </c>
      <c r="BD1631" s="23" t="s">
        <v>8293</v>
      </c>
      <c r="BE1631" s="23" t="s">
        <v>8293</v>
      </c>
      <c r="BF1631" s="23" t="s">
        <v>8330</v>
      </c>
    </row>
    <row r="1632" spans="1:58" s="23" customFormat="1" x14ac:dyDescent="0.2">
      <c r="A1632" s="23" t="s">
        <v>5981</v>
      </c>
      <c r="B1632" s="23" t="s">
        <v>5982</v>
      </c>
      <c r="C1632" s="23" t="s">
        <v>38</v>
      </c>
      <c r="D1632" s="23" t="s">
        <v>38</v>
      </c>
      <c r="E1632" s="23">
        <v>7</v>
      </c>
      <c r="F1632" s="23" t="s">
        <v>38</v>
      </c>
      <c r="G1632" s="23" t="s">
        <v>38</v>
      </c>
      <c r="H1632" s="23">
        <v>6</v>
      </c>
      <c r="I1632" s="23" t="s">
        <v>8264</v>
      </c>
      <c r="J1632" s="23">
        <v>3</v>
      </c>
      <c r="K1632" s="23">
        <v>1</v>
      </c>
      <c r="L1632" s="23" t="s">
        <v>8345</v>
      </c>
      <c r="N1632" s="24" t="b">
        <f t="shared" si="227"/>
        <v>0</v>
      </c>
      <c r="O1632" s="24">
        <f t="shared" si="228"/>
        <v>52</v>
      </c>
      <c r="P1632" s="24">
        <f t="shared" si="229"/>
        <v>2.5499999999999998</v>
      </c>
      <c r="Q1632" s="24" t="str">
        <f t="shared" si="230"/>
        <v>YES</v>
      </c>
      <c r="R1632" s="24" t="str">
        <f t="shared" si="231"/>
        <v>YES</v>
      </c>
      <c r="S1632" s="24" t="b">
        <f t="shared" si="232"/>
        <v>1</v>
      </c>
      <c r="T1632" s="24" t="b">
        <f t="shared" si="233"/>
        <v>1</v>
      </c>
      <c r="U1632" s="24">
        <f t="shared" si="234"/>
        <v>1625</v>
      </c>
      <c r="V1632" s="24">
        <f t="shared" si="235"/>
        <v>1620</v>
      </c>
      <c r="W1632" s="24"/>
      <c r="X1632" s="23" t="s">
        <v>1480</v>
      </c>
      <c r="Y1632" s="23" t="s">
        <v>42</v>
      </c>
      <c r="AA1632" s="24"/>
      <c r="AB1632" s="24"/>
      <c r="AC1632" s="24"/>
      <c r="AD1632" s="24">
        <v>1</v>
      </c>
      <c r="AE1632" s="24">
        <v>1</v>
      </c>
      <c r="AF1632" s="24">
        <v>1</v>
      </c>
      <c r="AG1632" s="24">
        <v>1</v>
      </c>
      <c r="AH1632" s="24">
        <v>1</v>
      </c>
      <c r="AI1632" s="24">
        <v>1</v>
      </c>
      <c r="AJ1632" s="24">
        <v>1</v>
      </c>
      <c r="AK1632" s="24">
        <v>1</v>
      </c>
      <c r="AL1632" s="24">
        <v>1</v>
      </c>
      <c r="AM1632" s="24">
        <v>3</v>
      </c>
      <c r="AN1632" s="24">
        <v>1</v>
      </c>
      <c r="AO1632" s="24">
        <v>1</v>
      </c>
      <c r="AQ1632" s="23" t="s">
        <v>5983</v>
      </c>
      <c r="AR1632" s="23" t="s">
        <v>5494</v>
      </c>
      <c r="AS1632" s="23">
        <v>196.28</v>
      </c>
      <c r="AT1632" s="23">
        <v>3.93</v>
      </c>
      <c r="AU1632" s="23">
        <v>5.0780000000000003</v>
      </c>
      <c r="AV1632" s="23">
        <v>-1.1480000000000001</v>
      </c>
      <c r="AW1632" s="23">
        <v>0.34100000000000003</v>
      </c>
      <c r="AY1632" s="23">
        <v>10000</v>
      </c>
      <c r="AZ1632" s="23">
        <v>2</v>
      </c>
      <c r="BA1632" s="23">
        <v>5</v>
      </c>
      <c r="BC1632" s="23" t="s">
        <v>8293</v>
      </c>
      <c r="BD1632" s="23" t="s">
        <v>8293</v>
      </c>
      <c r="BE1632" s="23" t="s">
        <v>8293</v>
      </c>
      <c r="BF1632" s="23" t="s">
        <v>8330</v>
      </c>
    </row>
    <row r="1633" spans="1:58" s="23" customFormat="1" x14ac:dyDescent="0.2">
      <c r="A1633" s="23" t="s">
        <v>5984</v>
      </c>
      <c r="B1633" s="23" t="s">
        <v>5985</v>
      </c>
      <c r="C1633" s="23" t="s">
        <v>38</v>
      </c>
      <c r="D1633" s="23" t="s">
        <v>38</v>
      </c>
      <c r="E1633" s="23">
        <v>7</v>
      </c>
      <c r="F1633" s="23" t="s">
        <v>38</v>
      </c>
      <c r="G1633" s="23" t="s">
        <v>38</v>
      </c>
      <c r="H1633" s="23">
        <v>6</v>
      </c>
      <c r="I1633" s="23" t="s">
        <v>8264</v>
      </c>
      <c r="J1633" s="23">
        <v>3</v>
      </c>
      <c r="K1633" s="23">
        <v>1</v>
      </c>
      <c r="L1633" s="23" t="s">
        <v>8345</v>
      </c>
      <c r="N1633" s="24" t="b">
        <f t="shared" si="227"/>
        <v>0</v>
      </c>
      <c r="O1633" s="24">
        <f t="shared" si="228"/>
        <v>52</v>
      </c>
      <c r="P1633" s="24">
        <f t="shared" si="229"/>
        <v>2.5499999999999998</v>
      </c>
      <c r="Q1633" s="24" t="str">
        <f t="shared" si="230"/>
        <v>YES</v>
      </c>
      <c r="R1633" s="24" t="str">
        <f t="shared" si="231"/>
        <v>YES</v>
      </c>
      <c r="S1633" s="24" t="b">
        <f t="shared" si="232"/>
        <v>1</v>
      </c>
      <c r="T1633" s="24" t="b">
        <f t="shared" si="233"/>
        <v>1</v>
      </c>
      <c r="U1633" s="24">
        <f t="shared" si="234"/>
        <v>1625</v>
      </c>
      <c r="V1633" s="24">
        <f t="shared" si="235"/>
        <v>1620</v>
      </c>
      <c r="W1633" s="24"/>
      <c r="X1633" s="23" t="s">
        <v>1480</v>
      </c>
      <c r="Y1633" s="23" t="s">
        <v>42</v>
      </c>
      <c r="AA1633" s="24"/>
      <c r="AB1633" s="24"/>
      <c r="AC1633" s="24"/>
      <c r="AD1633" s="24">
        <v>3</v>
      </c>
      <c r="AE1633" s="24">
        <v>3</v>
      </c>
      <c r="AF1633" s="24">
        <v>3</v>
      </c>
      <c r="AG1633" s="24">
        <v>3</v>
      </c>
      <c r="AH1633" s="24">
        <v>3</v>
      </c>
      <c r="AI1633" s="24">
        <v>3</v>
      </c>
      <c r="AJ1633" s="24">
        <v>3</v>
      </c>
      <c r="AK1633" s="24">
        <v>3</v>
      </c>
      <c r="AL1633" s="24">
        <v>3</v>
      </c>
      <c r="AM1633" s="24">
        <v>3</v>
      </c>
      <c r="AN1633" s="24">
        <v>3</v>
      </c>
      <c r="AO1633" s="24">
        <v>3</v>
      </c>
      <c r="AQ1633" s="23" t="s">
        <v>5986</v>
      </c>
      <c r="AR1633" s="23" t="s">
        <v>5494</v>
      </c>
      <c r="AS1633" s="23">
        <v>196.28</v>
      </c>
      <c r="AT1633" s="23">
        <v>4.3</v>
      </c>
      <c r="AU1633" s="23">
        <v>6.048</v>
      </c>
      <c r="AV1633" s="23">
        <v>-1.7480000000000002</v>
      </c>
      <c r="AW1633" s="23">
        <v>0.73399999999999999</v>
      </c>
      <c r="AY1633" s="23">
        <v>10000</v>
      </c>
      <c r="AZ1633" s="23">
        <v>2</v>
      </c>
      <c r="BA1633" s="23">
        <v>5</v>
      </c>
      <c r="BC1633" s="23" t="s">
        <v>8293</v>
      </c>
      <c r="BD1633" s="23" t="s">
        <v>8293</v>
      </c>
      <c r="BE1633" s="23" t="s">
        <v>8293</v>
      </c>
      <c r="BF1633" s="23" t="s">
        <v>8330</v>
      </c>
    </row>
    <row r="1634" spans="1:58" s="23" customFormat="1" x14ac:dyDescent="0.2">
      <c r="A1634" s="23" t="s">
        <v>5987</v>
      </c>
      <c r="B1634" s="23" t="s">
        <v>5988</v>
      </c>
      <c r="C1634" s="23" t="s">
        <v>38</v>
      </c>
      <c r="D1634" s="23" t="s">
        <v>38</v>
      </c>
      <c r="E1634" s="23">
        <v>7</v>
      </c>
      <c r="F1634" s="23" t="s">
        <v>38</v>
      </c>
      <c r="G1634" s="23" t="s">
        <v>38</v>
      </c>
      <c r="H1634" s="23">
        <v>6</v>
      </c>
      <c r="I1634" s="23" t="s">
        <v>8264</v>
      </c>
      <c r="J1634" s="23">
        <v>3</v>
      </c>
      <c r="K1634" s="23">
        <v>1</v>
      </c>
      <c r="L1634" s="23" t="s">
        <v>8345</v>
      </c>
      <c r="N1634" s="24" t="b">
        <f t="shared" si="227"/>
        <v>0</v>
      </c>
      <c r="O1634" s="24">
        <f t="shared" si="228"/>
        <v>52</v>
      </c>
      <c r="P1634" s="24">
        <f t="shared" si="229"/>
        <v>2.5499999999999998</v>
      </c>
      <c r="Q1634" s="24" t="str">
        <f t="shared" si="230"/>
        <v>YES</v>
      </c>
      <c r="R1634" s="24" t="str">
        <f t="shared" si="231"/>
        <v>YES</v>
      </c>
      <c r="S1634" s="24" t="b">
        <f t="shared" si="232"/>
        <v>1</v>
      </c>
      <c r="T1634" s="24" t="b">
        <f t="shared" si="233"/>
        <v>1</v>
      </c>
      <c r="U1634" s="24">
        <f t="shared" si="234"/>
        <v>1625</v>
      </c>
      <c r="V1634" s="24">
        <f t="shared" si="235"/>
        <v>1620</v>
      </c>
      <c r="W1634" s="24"/>
      <c r="X1634" s="23" t="s">
        <v>1480</v>
      </c>
      <c r="Y1634" s="23" t="s">
        <v>42</v>
      </c>
      <c r="AA1634" s="24"/>
      <c r="AB1634" s="24"/>
      <c r="AC1634" s="24"/>
      <c r="AD1634" s="24">
        <v>3</v>
      </c>
      <c r="AE1634" s="24">
        <v>3</v>
      </c>
      <c r="AF1634" s="24">
        <v>3</v>
      </c>
      <c r="AG1634" s="24">
        <v>3</v>
      </c>
      <c r="AH1634" s="24">
        <v>3</v>
      </c>
      <c r="AI1634" s="24">
        <v>3</v>
      </c>
      <c r="AJ1634" s="24">
        <v>3</v>
      </c>
      <c r="AK1634" s="24">
        <v>3</v>
      </c>
      <c r="AL1634" s="24">
        <v>1</v>
      </c>
      <c r="AM1634" s="24">
        <v>3</v>
      </c>
      <c r="AN1634" s="24">
        <v>1</v>
      </c>
      <c r="AO1634" s="24">
        <v>3</v>
      </c>
      <c r="AQ1634" s="23" t="s">
        <v>5989</v>
      </c>
      <c r="AR1634" s="23" t="s">
        <v>5942</v>
      </c>
      <c r="AS1634" s="23">
        <v>198.29</v>
      </c>
      <c r="AT1634" s="23">
        <v>4.42</v>
      </c>
      <c r="AU1634" s="23">
        <v>5.8129999999999997</v>
      </c>
      <c r="AV1634" s="23">
        <v>-1.3929999999999998</v>
      </c>
      <c r="AW1634" s="23">
        <v>0.442</v>
      </c>
      <c r="AY1634" s="23">
        <v>10000</v>
      </c>
      <c r="AZ1634" s="23">
        <v>2</v>
      </c>
      <c r="BA1634" s="23">
        <v>5</v>
      </c>
      <c r="BC1634" s="23" t="s">
        <v>8293</v>
      </c>
      <c r="BD1634" s="23" t="s">
        <v>8293</v>
      </c>
      <c r="BE1634" s="23" t="s">
        <v>8293</v>
      </c>
      <c r="BF1634" s="23" t="s">
        <v>8330</v>
      </c>
    </row>
    <row r="1635" spans="1:58" s="23" customFormat="1" x14ac:dyDescent="0.2">
      <c r="A1635" s="23" t="s">
        <v>5990</v>
      </c>
      <c r="B1635" s="23" t="s">
        <v>5991</v>
      </c>
      <c r="C1635" s="23" t="s">
        <v>38</v>
      </c>
      <c r="D1635" s="23" t="s">
        <v>38</v>
      </c>
      <c r="E1635" s="23">
        <v>7</v>
      </c>
      <c r="F1635" s="23" t="s">
        <v>38</v>
      </c>
      <c r="G1635" s="23" t="s">
        <v>38</v>
      </c>
      <c r="H1635" s="23">
        <v>6</v>
      </c>
      <c r="I1635" s="23" t="s">
        <v>8264</v>
      </c>
      <c r="J1635" s="23">
        <v>3</v>
      </c>
      <c r="K1635" s="23">
        <v>1</v>
      </c>
      <c r="L1635" s="23" t="s">
        <v>8345</v>
      </c>
      <c r="N1635" s="24" t="b">
        <f t="shared" si="227"/>
        <v>0</v>
      </c>
      <c r="O1635" s="24">
        <f t="shared" si="228"/>
        <v>52</v>
      </c>
      <c r="P1635" s="24">
        <f t="shared" si="229"/>
        <v>2.5499999999999998</v>
      </c>
      <c r="Q1635" s="24" t="str">
        <f t="shared" si="230"/>
        <v>YES</v>
      </c>
      <c r="R1635" s="24" t="str">
        <f t="shared" si="231"/>
        <v>YES</v>
      </c>
      <c r="S1635" s="24" t="b">
        <f t="shared" si="232"/>
        <v>1</v>
      </c>
      <c r="T1635" s="24" t="b">
        <f t="shared" si="233"/>
        <v>1</v>
      </c>
      <c r="U1635" s="24">
        <f t="shared" si="234"/>
        <v>1625</v>
      </c>
      <c r="V1635" s="24">
        <f t="shared" si="235"/>
        <v>1620</v>
      </c>
      <c r="W1635" s="24"/>
      <c r="X1635" s="23" t="s">
        <v>1480</v>
      </c>
      <c r="Y1635" s="23" t="s">
        <v>42</v>
      </c>
      <c r="AA1635" s="24"/>
      <c r="AB1635" s="24"/>
      <c r="AC1635" s="24"/>
      <c r="AD1635" s="24">
        <v>3</v>
      </c>
      <c r="AE1635" s="24">
        <v>3</v>
      </c>
      <c r="AF1635" s="24">
        <v>3</v>
      </c>
      <c r="AG1635" s="24">
        <v>3</v>
      </c>
      <c r="AH1635" s="24">
        <v>3</v>
      </c>
      <c r="AI1635" s="24">
        <v>3</v>
      </c>
      <c r="AJ1635" s="24">
        <v>3</v>
      </c>
      <c r="AK1635" s="24">
        <v>3</v>
      </c>
      <c r="AL1635" s="24">
        <v>1</v>
      </c>
      <c r="AM1635" s="24">
        <v>3</v>
      </c>
      <c r="AN1635" s="24">
        <v>1</v>
      </c>
      <c r="AO1635" s="24">
        <v>3</v>
      </c>
      <c r="AQ1635" s="23" t="s">
        <v>5992</v>
      </c>
      <c r="AR1635" s="23" t="s">
        <v>5942</v>
      </c>
      <c r="AS1635" s="23">
        <v>198.29</v>
      </c>
      <c r="AT1635" s="23">
        <v>4.8</v>
      </c>
      <c r="AU1635" s="23">
        <v>6.1929999999999996</v>
      </c>
      <c r="AV1635" s="23">
        <v>-1.3929999999999998</v>
      </c>
      <c r="AW1635" s="23">
        <v>0.57699999999999996</v>
      </c>
      <c r="AY1635" s="23">
        <v>10000</v>
      </c>
      <c r="AZ1635" s="23">
        <v>2</v>
      </c>
      <c r="BA1635" s="23">
        <v>5</v>
      </c>
      <c r="BC1635" s="23" t="s">
        <v>8293</v>
      </c>
      <c r="BD1635" s="23" t="s">
        <v>8293</v>
      </c>
      <c r="BE1635" s="23" t="s">
        <v>8293</v>
      </c>
      <c r="BF1635" s="23" t="s">
        <v>8330</v>
      </c>
    </row>
    <row r="1636" spans="1:58" s="23" customFormat="1" x14ac:dyDescent="0.2">
      <c r="A1636" s="23" t="s">
        <v>5993</v>
      </c>
      <c r="B1636" s="23" t="s">
        <v>5994</v>
      </c>
      <c r="C1636" s="23" t="s">
        <v>38</v>
      </c>
      <c r="D1636" s="23" t="s">
        <v>38</v>
      </c>
      <c r="E1636" s="23">
        <v>7</v>
      </c>
      <c r="F1636" s="23" t="s">
        <v>38</v>
      </c>
      <c r="G1636" s="23" t="s">
        <v>38</v>
      </c>
      <c r="H1636" s="23">
        <v>6</v>
      </c>
      <c r="I1636" s="23" t="s">
        <v>8264</v>
      </c>
      <c r="J1636" s="23">
        <v>3</v>
      </c>
      <c r="K1636" s="23">
        <v>1</v>
      </c>
      <c r="L1636" s="23" t="s">
        <v>8345</v>
      </c>
      <c r="N1636" s="24" t="b">
        <f t="shared" si="227"/>
        <v>0</v>
      </c>
      <c r="O1636" s="24">
        <f t="shared" si="228"/>
        <v>52</v>
      </c>
      <c r="P1636" s="24">
        <f t="shared" si="229"/>
        <v>2.5499999999999998</v>
      </c>
      <c r="Q1636" s="24" t="str">
        <f t="shared" si="230"/>
        <v>YES</v>
      </c>
      <c r="R1636" s="24" t="str">
        <f t="shared" si="231"/>
        <v>YES</v>
      </c>
      <c r="S1636" s="24" t="b">
        <f t="shared" si="232"/>
        <v>1</v>
      </c>
      <c r="T1636" s="24" t="b">
        <f t="shared" si="233"/>
        <v>1</v>
      </c>
      <c r="U1636" s="24">
        <f t="shared" si="234"/>
        <v>1625</v>
      </c>
      <c r="V1636" s="24">
        <f t="shared" si="235"/>
        <v>1620</v>
      </c>
      <c r="W1636" s="24"/>
      <c r="X1636" s="23" t="s">
        <v>1480</v>
      </c>
      <c r="Y1636" s="23" t="s">
        <v>42</v>
      </c>
      <c r="AA1636" s="24"/>
      <c r="AB1636" s="24"/>
      <c r="AC1636" s="24"/>
      <c r="AD1636" s="24">
        <v>1</v>
      </c>
      <c r="AE1636" s="24">
        <v>1</v>
      </c>
      <c r="AF1636" s="24">
        <v>1</v>
      </c>
      <c r="AG1636" s="24">
        <v>1</v>
      </c>
      <c r="AH1636" s="24">
        <v>1</v>
      </c>
      <c r="AI1636" s="24">
        <v>1</v>
      </c>
      <c r="AJ1636" s="24">
        <v>1</v>
      </c>
      <c r="AK1636" s="24">
        <v>1</v>
      </c>
      <c r="AL1636" s="24">
        <v>1</v>
      </c>
      <c r="AM1636" s="24">
        <v>3</v>
      </c>
      <c r="AN1636" s="24">
        <v>1</v>
      </c>
      <c r="AO1636" s="24">
        <v>3</v>
      </c>
      <c r="AQ1636" s="23" t="s">
        <v>5995</v>
      </c>
      <c r="AR1636" s="23" t="s">
        <v>5587</v>
      </c>
      <c r="AS1636" s="23">
        <v>186.28</v>
      </c>
      <c r="AT1636" s="23">
        <v>4.12</v>
      </c>
      <c r="AU1636" s="23">
        <v>5.2809999999999997</v>
      </c>
      <c r="AV1636" s="23">
        <v>-1.1609999999999996</v>
      </c>
      <c r="AW1636" s="23">
        <v>0.19900000000000001</v>
      </c>
      <c r="AY1636" s="23">
        <v>10000</v>
      </c>
      <c r="AZ1636" s="23">
        <v>2</v>
      </c>
      <c r="BA1636" s="23">
        <v>5</v>
      </c>
      <c r="BC1636" s="23" t="s">
        <v>8293</v>
      </c>
      <c r="BD1636" s="23" t="s">
        <v>8293</v>
      </c>
      <c r="BE1636" s="23" t="s">
        <v>8293</v>
      </c>
      <c r="BF1636" s="23" t="s">
        <v>8330</v>
      </c>
    </row>
    <row r="1637" spans="1:58" s="23" customFormat="1" x14ac:dyDescent="0.2">
      <c r="A1637" s="28" t="s">
        <v>8272</v>
      </c>
      <c r="B1637" s="23" t="s">
        <v>5996</v>
      </c>
      <c r="C1637" s="23" t="s">
        <v>38</v>
      </c>
      <c r="D1637" s="23" t="s">
        <v>38</v>
      </c>
      <c r="E1637" s="23">
        <v>1.3</v>
      </c>
      <c r="F1637" s="23" t="s">
        <v>38</v>
      </c>
      <c r="G1637" s="23" t="s">
        <v>38</v>
      </c>
      <c r="H1637" s="23">
        <v>10</v>
      </c>
      <c r="I1637" s="23" t="s">
        <v>8264</v>
      </c>
      <c r="J1637" s="23">
        <v>6</v>
      </c>
      <c r="K1637" s="23">
        <v>1</v>
      </c>
      <c r="L1637" s="23" t="s">
        <v>8345</v>
      </c>
      <c r="N1637" s="24" t="b">
        <f t="shared" si="227"/>
        <v>0</v>
      </c>
      <c r="O1637" s="24">
        <f t="shared" si="228"/>
        <v>50</v>
      </c>
      <c r="P1637" s="24">
        <f t="shared" si="229"/>
        <v>2.4500000000000002</v>
      </c>
      <c r="Q1637" s="24" t="str">
        <f t="shared" si="230"/>
        <v>YES</v>
      </c>
      <c r="R1637" s="24" t="str">
        <f t="shared" si="231"/>
        <v>YES</v>
      </c>
      <c r="S1637" s="24" t="b">
        <f t="shared" si="232"/>
        <v>1</v>
      </c>
      <c r="T1637" s="24" t="b">
        <f t="shared" si="233"/>
        <v>1</v>
      </c>
      <c r="U1637" s="24">
        <f t="shared" si="234"/>
        <v>1630</v>
      </c>
      <c r="V1637" s="24">
        <f t="shared" si="235"/>
        <v>1625</v>
      </c>
      <c r="W1637" s="24"/>
      <c r="X1637" s="23" t="s">
        <v>1480</v>
      </c>
      <c r="Y1637" s="23" t="s">
        <v>42</v>
      </c>
      <c r="AA1637" s="24"/>
      <c r="AB1637" s="24"/>
      <c r="AC1637" s="24"/>
      <c r="AD1637" s="24">
        <v>6</v>
      </c>
      <c r="AE1637" s="24">
        <v>6</v>
      </c>
      <c r="AF1637" s="24">
        <v>3</v>
      </c>
      <c r="AG1637" s="24">
        <v>3</v>
      </c>
      <c r="AH1637" s="24">
        <v>3</v>
      </c>
      <c r="AI1637" s="24">
        <v>3</v>
      </c>
      <c r="AJ1637" s="24">
        <v>3</v>
      </c>
      <c r="AK1637" s="24">
        <v>3</v>
      </c>
      <c r="AL1637" s="24">
        <v>6</v>
      </c>
      <c r="AM1637" s="24">
        <v>3</v>
      </c>
      <c r="AN1637" s="24">
        <v>6</v>
      </c>
      <c r="AO1637" s="24">
        <v>3</v>
      </c>
      <c r="AQ1637" s="23" t="s">
        <v>5997</v>
      </c>
      <c r="AR1637" s="23" t="s">
        <v>508</v>
      </c>
      <c r="AS1637" s="23">
        <v>150.21</v>
      </c>
      <c r="AT1637" s="23">
        <v>3.52</v>
      </c>
      <c r="AU1637" s="23">
        <v>7.8289999999999997</v>
      </c>
      <c r="AV1637" s="23">
        <v>-4.3089999999999993</v>
      </c>
      <c r="AW1637" s="23">
        <v>0.22600000000000001</v>
      </c>
      <c r="AY1637" s="23">
        <v>10</v>
      </c>
      <c r="AZ1637" s="23">
        <v>1</v>
      </c>
      <c r="BA1637" s="23">
        <v>0.3</v>
      </c>
      <c r="BC1637" s="23" t="s">
        <v>8293</v>
      </c>
      <c r="BD1637" s="23" t="s">
        <v>8293</v>
      </c>
      <c r="BE1637" s="23" t="s">
        <v>8293</v>
      </c>
      <c r="BF1637" s="23" t="s">
        <v>8330</v>
      </c>
    </row>
    <row r="1638" spans="1:58" s="23" customFormat="1" x14ac:dyDescent="0.2">
      <c r="A1638" s="23" t="s">
        <v>5998</v>
      </c>
      <c r="B1638" s="23" t="s">
        <v>5999</v>
      </c>
      <c r="C1638" s="23" t="s">
        <v>38</v>
      </c>
      <c r="D1638" s="23" t="s">
        <v>38</v>
      </c>
      <c r="E1638" s="23">
        <v>1.3</v>
      </c>
      <c r="F1638" s="23" t="s">
        <v>38</v>
      </c>
      <c r="G1638" s="23" t="s">
        <v>38</v>
      </c>
      <c r="H1638" s="23">
        <v>10</v>
      </c>
      <c r="I1638" s="23" t="s">
        <v>8264</v>
      </c>
      <c r="J1638" s="23">
        <v>6</v>
      </c>
      <c r="K1638" s="23">
        <v>1</v>
      </c>
      <c r="L1638" s="23" t="s">
        <v>8345</v>
      </c>
      <c r="N1638" s="24" t="b">
        <f t="shared" si="227"/>
        <v>0</v>
      </c>
      <c r="O1638" s="24">
        <f t="shared" si="228"/>
        <v>50</v>
      </c>
      <c r="P1638" s="24">
        <f t="shared" si="229"/>
        <v>2.4500000000000002</v>
      </c>
      <c r="Q1638" s="24" t="str">
        <f t="shared" si="230"/>
        <v>YES</v>
      </c>
      <c r="R1638" s="24" t="str">
        <f t="shared" si="231"/>
        <v>YES</v>
      </c>
      <c r="S1638" s="24" t="b">
        <f t="shared" si="232"/>
        <v>1</v>
      </c>
      <c r="T1638" s="24" t="b">
        <f t="shared" si="233"/>
        <v>1</v>
      </c>
      <c r="U1638" s="24">
        <f t="shared" si="234"/>
        <v>1630</v>
      </c>
      <c r="V1638" s="24">
        <f t="shared" si="235"/>
        <v>1625</v>
      </c>
      <c r="W1638" s="24"/>
      <c r="X1638" s="23" t="s">
        <v>1480</v>
      </c>
      <c r="Y1638" s="23" t="s">
        <v>42</v>
      </c>
      <c r="AA1638" s="24"/>
      <c r="AB1638" s="24"/>
      <c r="AC1638" s="24"/>
      <c r="AD1638" s="24">
        <v>3</v>
      </c>
      <c r="AE1638" s="24">
        <v>6</v>
      </c>
      <c r="AF1638" s="24">
        <v>6</v>
      </c>
      <c r="AG1638" s="24">
        <v>6</v>
      </c>
      <c r="AH1638" s="24">
        <v>6</v>
      </c>
      <c r="AI1638" s="24">
        <v>6</v>
      </c>
      <c r="AJ1638" s="24">
        <v>6</v>
      </c>
      <c r="AK1638" s="24">
        <v>6</v>
      </c>
      <c r="AL1638" s="24">
        <v>1</v>
      </c>
      <c r="AM1638" s="24">
        <v>6</v>
      </c>
      <c r="AN1638" s="24">
        <v>1</v>
      </c>
      <c r="AO1638" s="24">
        <v>3</v>
      </c>
      <c r="AQ1638" s="23" t="s">
        <v>6000</v>
      </c>
      <c r="AR1638" s="23" t="s">
        <v>6001</v>
      </c>
      <c r="AS1638" s="23">
        <v>234.41</v>
      </c>
      <c r="AT1638" s="23">
        <v>8.0299999999999994</v>
      </c>
      <c r="AU1638" s="23">
        <v>6.4219999999999997</v>
      </c>
      <c r="AV1638" s="23">
        <v>1.6079999999999997</v>
      </c>
      <c r="AW1638" s="23">
        <v>55.2</v>
      </c>
      <c r="AY1638" s="23">
        <v>100</v>
      </c>
      <c r="AZ1638" s="23">
        <v>1</v>
      </c>
      <c r="BA1638" s="23">
        <v>0.3</v>
      </c>
      <c r="BC1638" s="23" t="s">
        <v>8293</v>
      </c>
      <c r="BD1638" s="23" t="s">
        <v>8293</v>
      </c>
      <c r="BE1638" s="23" t="s">
        <v>8293</v>
      </c>
      <c r="BF1638" s="23" t="s">
        <v>8330</v>
      </c>
    </row>
    <row r="1639" spans="1:58" s="23" customFormat="1" x14ac:dyDescent="0.2">
      <c r="A1639" s="23" t="s">
        <v>6002</v>
      </c>
      <c r="B1639" s="23" t="s">
        <v>6003</v>
      </c>
      <c r="C1639" s="23" t="s">
        <v>38</v>
      </c>
      <c r="D1639" s="23" t="s">
        <v>38</v>
      </c>
      <c r="E1639" s="23">
        <v>1.3</v>
      </c>
      <c r="F1639" s="23" t="s">
        <v>38</v>
      </c>
      <c r="G1639" s="23" t="s">
        <v>38</v>
      </c>
      <c r="H1639" s="23">
        <v>10</v>
      </c>
      <c r="I1639" s="23" t="s">
        <v>8264</v>
      </c>
      <c r="J1639" s="23">
        <v>6</v>
      </c>
      <c r="K1639" s="23">
        <v>1</v>
      </c>
      <c r="L1639" s="23" t="s">
        <v>8345</v>
      </c>
      <c r="N1639" s="24" t="b">
        <f t="shared" si="227"/>
        <v>0</v>
      </c>
      <c r="O1639" s="24">
        <f t="shared" si="228"/>
        <v>50</v>
      </c>
      <c r="P1639" s="24">
        <f t="shared" si="229"/>
        <v>2.4500000000000002</v>
      </c>
      <c r="Q1639" s="24" t="str">
        <f t="shared" si="230"/>
        <v>YES</v>
      </c>
      <c r="R1639" s="24" t="str">
        <f t="shared" si="231"/>
        <v>YES</v>
      </c>
      <c r="S1639" s="24" t="b">
        <f t="shared" si="232"/>
        <v>1</v>
      </c>
      <c r="T1639" s="24" t="b">
        <f t="shared" si="233"/>
        <v>1</v>
      </c>
      <c r="U1639" s="24">
        <f t="shared" si="234"/>
        <v>1630</v>
      </c>
      <c r="V1639" s="24">
        <f t="shared" si="235"/>
        <v>1625</v>
      </c>
      <c r="W1639" s="24"/>
      <c r="X1639" s="23" t="s">
        <v>1480</v>
      </c>
      <c r="Y1639" s="23" t="s">
        <v>42</v>
      </c>
      <c r="AA1639" s="24"/>
      <c r="AB1639" s="24"/>
      <c r="AC1639" s="24"/>
      <c r="AD1639" s="24">
        <v>3</v>
      </c>
      <c r="AE1639" s="24">
        <v>3</v>
      </c>
      <c r="AF1639" s="24">
        <v>3</v>
      </c>
      <c r="AG1639" s="24">
        <v>3</v>
      </c>
      <c r="AH1639" s="24">
        <v>3</v>
      </c>
      <c r="AI1639" s="24">
        <v>3</v>
      </c>
      <c r="AJ1639" s="24">
        <v>3</v>
      </c>
      <c r="AK1639" s="24">
        <v>3</v>
      </c>
      <c r="AL1639" s="24">
        <v>6</v>
      </c>
      <c r="AM1639" s="24">
        <v>3</v>
      </c>
      <c r="AN1639" s="24">
        <v>6</v>
      </c>
      <c r="AO1639" s="24">
        <v>3</v>
      </c>
      <c r="AQ1639" s="23" t="s">
        <v>6004</v>
      </c>
      <c r="AR1639" s="23" t="s">
        <v>6005</v>
      </c>
      <c r="AS1639" s="23">
        <v>172.01</v>
      </c>
      <c r="AT1639" s="23">
        <v>2.74</v>
      </c>
      <c r="AU1639" s="23">
        <v>6.1239999999999997</v>
      </c>
      <c r="AV1639" s="23">
        <v>-3.3839999999999995</v>
      </c>
      <c r="AW1639" s="23">
        <v>1.4</v>
      </c>
      <c r="AY1639" s="23">
        <v>1000</v>
      </c>
      <c r="AZ1639" s="23">
        <v>1</v>
      </c>
      <c r="BA1639" s="23">
        <v>0.3</v>
      </c>
      <c r="BC1639" s="23" t="s">
        <v>8293</v>
      </c>
      <c r="BD1639" s="23" t="s">
        <v>8293</v>
      </c>
      <c r="BE1639" s="23" t="s">
        <v>8293</v>
      </c>
      <c r="BF1639" s="23" t="s">
        <v>8330</v>
      </c>
    </row>
    <row r="1640" spans="1:58" s="23" customFormat="1" x14ac:dyDescent="0.2">
      <c r="A1640" s="23" t="s">
        <v>6006</v>
      </c>
      <c r="B1640" s="23" t="s">
        <v>6007</v>
      </c>
      <c r="C1640" s="23" t="s">
        <v>38</v>
      </c>
      <c r="D1640" s="23" t="s">
        <v>38</v>
      </c>
      <c r="E1640" s="23">
        <v>1.3</v>
      </c>
      <c r="F1640" s="23" t="s">
        <v>38</v>
      </c>
      <c r="G1640" s="23" t="s">
        <v>38</v>
      </c>
      <c r="H1640" s="23">
        <v>10</v>
      </c>
      <c r="I1640" s="23" t="s">
        <v>8264</v>
      </c>
      <c r="J1640" s="23">
        <v>6</v>
      </c>
      <c r="K1640" s="23">
        <v>1</v>
      </c>
      <c r="L1640" s="23" t="s">
        <v>8345</v>
      </c>
      <c r="N1640" s="24" t="b">
        <f t="shared" si="227"/>
        <v>0</v>
      </c>
      <c r="O1640" s="24">
        <f t="shared" si="228"/>
        <v>50</v>
      </c>
      <c r="P1640" s="24">
        <f t="shared" si="229"/>
        <v>2.4500000000000002</v>
      </c>
      <c r="Q1640" s="24" t="str">
        <f t="shared" si="230"/>
        <v>YES</v>
      </c>
      <c r="R1640" s="24" t="str">
        <f t="shared" si="231"/>
        <v>YES</v>
      </c>
      <c r="S1640" s="24" t="b">
        <f t="shared" si="232"/>
        <v>1</v>
      </c>
      <c r="T1640" s="24" t="b">
        <f t="shared" si="233"/>
        <v>1</v>
      </c>
      <c r="U1640" s="24">
        <f t="shared" si="234"/>
        <v>1630</v>
      </c>
      <c r="V1640" s="24">
        <f t="shared" si="235"/>
        <v>1625</v>
      </c>
      <c r="W1640" s="24"/>
      <c r="X1640" s="23" t="s">
        <v>1480</v>
      </c>
      <c r="Y1640" s="23" t="s">
        <v>42</v>
      </c>
      <c r="AA1640" s="24"/>
      <c r="AB1640" s="24"/>
      <c r="AC1640" s="24"/>
      <c r="AD1640" s="24">
        <v>6</v>
      </c>
      <c r="AE1640" s="24">
        <v>6</v>
      </c>
      <c r="AF1640" s="24">
        <v>6</v>
      </c>
      <c r="AG1640" s="24">
        <v>6</v>
      </c>
      <c r="AH1640" s="24">
        <v>6</v>
      </c>
      <c r="AI1640" s="24">
        <v>6</v>
      </c>
      <c r="AJ1640" s="24">
        <v>6</v>
      </c>
      <c r="AK1640" s="24">
        <v>6</v>
      </c>
      <c r="AL1640" s="24">
        <v>6</v>
      </c>
      <c r="AM1640" s="24">
        <v>6</v>
      </c>
      <c r="AN1640" s="24">
        <v>6</v>
      </c>
      <c r="AO1640" s="24">
        <v>6</v>
      </c>
      <c r="AQ1640" s="23" t="s">
        <v>6008</v>
      </c>
      <c r="AR1640" s="23" t="s">
        <v>6009</v>
      </c>
      <c r="AS1640" s="23">
        <v>165.14</v>
      </c>
      <c r="AT1640" s="23">
        <v>1.42</v>
      </c>
      <c r="AU1640" s="23">
        <v>7.2210000000000001</v>
      </c>
      <c r="AV1640" s="23">
        <v>-5.8010000000000002</v>
      </c>
      <c r="AW1640" s="23">
        <v>0.14399999999999999</v>
      </c>
      <c r="AY1640" s="23">
        <v>10</v>
      </c>
      <c r="AZ1640" s="23">
        <v>1</v>
      </c>
      <c r="BA1640" s="23">
        <v>0.3</v>
      </c>
      <c r="BC1640" s="23" t="s">
        <v>8293</v>
      </c>
      <c r="BD1640" s="23" t="s">
        <v>8293</v>
      </c>
      <c r="BE1640" s="23" t="s">
        <v>8293</v>
      </c>
      <c r="BF1640" s="23" t="s">
        <v>8330</v>
      </c>
    </row>
    <row r="1641" spans="1:58" s="23" customFormat="1" x14ac:dyDescent="0.2">
      <c r="A1641" s="23" t="s">
        <v>6010</v>
      </c>
      <c r="B1641" s="23" t="s">
        <v>6011</v>
      </c>
      <c r="C1641" s="23" t="s">
        <v>38</v>
      </c>
      <c r="D1641" s="23" t="s">
        <v>38</v>
      </c>
      <c r="E1641" s="23">
        <v>1.3</v>
      </c>
      <c r="F1641" s="23" t="s">
        <v>38</v>
      </c>
      <c r="G1641" s="23" t="s">
        <v>38</v>
      </c>
      <c r="H1641" s="23">
        <v>10</v>
      </c>
      <c r="I1641" s="23" t="s">
        <v>8264</v>
      </c>
      <c r="J1641" s="23">
        <v>6</v>
      </c>
      <c r="K1641" s="23">
        <v>1</v>
      </c>
      <c r="L1641" s="23" t="s">
        <v>8345</v>
      </c>
      <c r="N1641" s="24" t="b">
        <f t="shared" si="227"/>
        <v>0</v>
      </c>
      <c r="O1641" s="24">
        <f t="shared" si="228"/>
        <v>50</v>
      </c>
      <c r="P1641" s="24">
        <f t="shared" si="229"/>
        <v>2.4500000000000002</v>
      </c>
      <c r="Q1641" s="24" t="str">
        <f t="shared" si="230"/>
        <v>YES</v>
      </c>
      <c r="R1641" s="24" t="str">
        <f t="shared" si="231"/>
        <v>YES</v>
      </c>
      <c r="S1641" s="24" t="b">
        <f t="shared" si="232"/>
        <v>1</v>
      </c>
      <c r="T1641" s="24" t="b">
        <f t="shared" si="233"/>
        <v>1</v>
      </c>
      <c r="U1641" s="24">
        <f t="shared" si="234"/>
        <v>1630</v>
      </c>
      <c r="V1641" s="24">
        <f t="shared" si="235"/>
        <v>1625</v>
      </c>
      <c r="W1641" s="24"/>
      <c r="X1641" s="23" t="s">
        <v>1480</v>
      </c>
      <c r="Y1641" s="23" t="s">
        <v>42</v>
      </c>
      <c r="AA1641" s="24"/>
      <c r="AB1641" s="24"/>
      <c r="AC1641" s="24"/>
      <c r="AD1641" s="24">
        <v>3</v>
      </c>
      <c r="AE1641" s="24">
        <v>3</v>
      </c>
      <c r="AF1641" s="24">
        <v>6</v>
      </c>
      <c r="AG1641" s="24">
        <v>6</v>
      </c>
      <c r="AH1641" s="24">
        <v>6</v>
      </c>
      <c r="AI1641" s="24">
        <v>6</v>
      </c>
      <c r="AJ1641" s="24">
        <v>6</v>
      </c>
      <c r="AK1641" s="24">
        <v>6</v>
      </c>
      <c r="AL1641" s="24">
        <v>3</v>
      </c>
      <c r="AM1641" s="24">
        <v>6</v>
      </c>
      <c r="AN1641" s="24">
        <v>3</v>
      </c>
      <c r="AO1641" s="24">
        <v>6</v>
      </c>
      <c r="AQ1641" s="23" t="s">
        <v>6012</v>
      </c>
      <c r="AR1641" s="23" t="s">
        <v>6013</v>
      </c>
      <c r="AS1641" s="23">
        <v>212.32</v>
      </c>
      <c r="AT1641" s="23">
        <v>4.9400000000000004</v>
      </c>
      <c r="AU1641" s="23">
        <v>7.1059999999999999</v>
      </c>
      <c r="AV1641" s="23">
        <v>-2.1659999999999995</v>
      </c>
      <c r="AW1641" s="23">
        <v>2.38</v>
      </c>
      <c r="AY1641" s="23">
        <v>1000</v>
      </c>
      <c r="AZ1641" s="23">
        <v>1</v>
      </c>
      <c r="BA1641" s="23">
        <v>0.3</v>
      </c>
      <c r="BC1641" s="23" t="s">
        <v>8293</v>
      </c>
      <c r="BD1641" s="23" t="s">
        <v>8293</v>
      </c>
      <c r="BE1641" s="23" t="s">
        <v>8293</v>
      </c>
      <c r="BF1641" s="23" t="s">
        <v>8330</v>
      </c>
    </row>
    <row r="1642" spans="1:58" s="23" customFormat="1" x14ac:dyDescent="0.2">
      <c r="A1642" s="23" t="s">
        <v>6014</v>
      </c>
      <c r="B1642" s="23" t="s">
        <v>6015</v>
      </c>
      <c r="C1642" s="23" t="s">
        <v>38</v>
      </c>
      <c r="D1642" s="23" t="s">
        <v>38</v>
      </c>
      <c r="E1642" s="23">
        <v>1.3</v>
      </c>
      <c r="F1642" s="23" t="s">
        <v>38</v>
      </c>
      <c r="G1642" s="23" t="s">
        <v>38</v>
      </c>
      <c r="H1642" s="23">
        <v>10</v>
      </c>
      <c r="I1642" s="23" t="s">
        <v>8264</v>
      </c>
      <c r="J1642" s="23">
        <v>6</v>
      </c>
      <c r="K1642" s="23">
        <v>1</v>
      </c>
      <c r="L1642" s="23" t="s">
        <v>8345</v>
      </c>
      <c r="N1642" s="24" t="b">
        <f t="shared" si="227"/>
        <v>0</v>
      </c>
      <c r="O1642" s="24">
        <f t="shared" si="228"/>
        <v>50</v>
      </c>
      <c r="P1642" s="24">
        <f t="shared" si="229"/>
        <v>2.4500000000000002</v>
      </c>
      <c r="Q1642" s="24" t="str">
        <f t="shared" si="230"/>
        <v>YES</v>
      </c>
      <c r="R1642" s="24" t="str">
        <f t="shared" si="231"/>
        <v>YES</v>
      </c>
      <c r="S1642" s="24" t="b">
        <f t="shared" si="232"/>
        <v>1</v>
      </c>
      <c r="T1642" s="24" t="b">
        <f t="shared" si="233"/>
        <v>1</v>
      </c>
      <c r="U1642" s="24">
        <f t="shared" si="234"/>
        <v>1630</v>
      </c>
      <c r="V1642" s="24">
        <f t="shared" si="235"/>
        <v>1625</v>
      </c>
      <c r="W1642" s="24"/>
      <c r="X1642" s="23" t="s">
        <v>1480</v>
      </c>
      <c r="Y1642" s="23" t="s">
        <v>42</v>
      </c>
      <c r="AA1642" s="24"/>
      <c r="AB1642" s="24"/>
      <c r="AC1642" s="24"/>
      <c r="AD1642" s="24">
        <v>6</v>
      </c>
      <c r="AE1642" s="24">
        <v>6</v>
      </c>
      <c r="AF1642" s="24">
        <v>6</v>
      </c>
      <c r="AG1642" s="24">
        <v>6</v>
      </c>
      <c r="AH1642" s="24">
        <v>6</v>
      </c>
      <c r="AI1642" s="24">
        <v>6</v>
      </c>
      <c r="AJ1642" s="24">
        <v>6</v>
      </c>
      <c r="AK1642" s="24">
        <v>6</v>
      </c>
      <c r="AL1642" s="24">
        <v>6</v>
      </c>
      <c r="AM1642" s="24">
        <v>6</v>
      </c>
      <c r="AN1642" s="24">
        <v>6</v>
      </c>
      <c r="AO1642" s="24">
        <v>6</v>
      </c>
      <c r="AQ1642" s="23" t="s">
        <v>6016</v>
      </c>
      <c r="AR1642" s="23" t="s">
        <v>6017</v>
      </c>
      <c r="AS1642" s="23">
        <v>244.36</v>
      </c>
      <c r="AT1642" s="23">
        <v>4.59</v>
      </c>
      <c r="AU1642" s="23">
        <v>7.91</v>
      </c>
      <c r="AV1642" s="23">
        <v>-3.3200000000000003</v>
      </c>
      <c r="AW1642" s="23">
        <v>1.44</v>
      </c>
      <c r="AY1642" s="23">
        <v>10</v>
      </c>
      <c r="AZ1642" s="23">
        <v>1</v>
      </c>
      <c r="BA1642" s="23">
        <v>0.3</v>
      </c>
      <c r="BC1642" s="23" t="s">
        <v>8293</v>
      </c>
      <c r="BD1642" s="23" t="s">
        <v>8293</v>
      </c>
      <c r="BE1642" s="23" t="s">
        <v>8293</v>
      </c>
      <c r="BF1642" s="23" t="s">
        <v>8330</v>
      </c>
    </row>
    <row r="1643" spans="1:58" s="23" customFormat="1" x14ac:dyDescent="0.2">
      <c r="A1643" s="23" t="s">
        <v>6018</v>
      </c>
      <c r="B1643" s="23" t="s">
        <v>6019</v>
      </c>
      <c r="C1643" s="23" t="s">
        <v>38</v>
      </c>
      <c r="D1643" s="23" t="s">
        <v>38</v>
      </c>
      <c r="E1643" s="23">
        <v>1.3</v>
      </c>
      <c r="F1643" s="23" t="s">
        <v>38</v>
      </c>
      <c r="G1643" s="23" t="s">
        <v>38</v>
      </c>
      <c r="H1643" s="23">
        <v>10</v>
      </c>
      <c r="I1643" s="23" t="s">
        <v>8264</v>
      </c>
      <c r="J1643" s="23">
        <v>6</v>
      </c>
      <c r="K1643" s="23">
        <v>1</v>
      </c>
      <c r="L1643" s="23" t="s">
        <v>8345</v>
      </c>
      <c r="N1643" s="24" t="b">
        <f t="shared" si="227"/>
        <v>0</v>
      </c>
      <c r="O1643" s="24">
        <f t="shared" si="228"/>
        <v>50</v>
      </c>
      <c r="P1643" s="24">
        <f t="shared" si="229"/>
        <v>2.4500000000000002</v>
      </c>
      <c r="Q1643" s="24" t="str">
        <f t="shared" si="230"/>
        <v>YES</v>
      </c>
      <c r="R1643" s="24" t="str">
        <f t="shared" si="231"/>
        <v>YES</v>
      </c>
      <c r="S1643" s="24" t="b">
        <f t="shared" si="232"/>
        <v>1</v>
      </c>
      <c r="T1643" s="24" t="b">
        <f t="shared" si="233"/>
        <v>1</v>
      </c>
      <c r="U1643" s="24">
        <f t="shared" si="234"/>
        <v>1630</v>
      </c>
      <c r="V1643" s="24">
        <f t="shared" si="235"/>
        <v>1625</v>
      </c>
      <c r="W1643" s="24"/>
      <c r="X1643" s="23" t="s">
        <v>1480</v>
      </c>
      <c r="Y1643" s="23" t="s">
        <v>42</v>
      </c>
      <c r="AA1643" s="24"/>
      <c r="AB1643" s="24"/>
      <c r="AC1643" s="24"/>
      <c r="AD1643" s="24">
        <v>6</v>
      </c>
      <c r="AE1643" s="24">
        <v>6</v>
      </c>
      <c r="AF1643" s="24">
        <v>6</v>
      </c>
      <c r="AG1643" s="24">
        <v>6</v>
      </c>
      <c r="AH1643" s="24">
        <v>6</v>
      </c>
      <c r="AI1643" s="24">
        <v>6</v>
      </c>
      <c r="AJ1643" s="24">
        <v>6</v>
      </c>
      <c r="AK1643" s="24">
        <v>6</v>
      </c>
      <c r="AL1643" s="24">
        <v>6</v>
      </c>
      <c r="AM1643" s="24">
        <v>6</v>
      </c>
      <c r="AN1643" s="24">
        <v>6</v>
      </c>
      <c r="AO1643" s="24">
        <v>6</v>
      </c>
      <c r="AQ1643" s="23" t="s">
        <v>6020</v>
      </c>
      <c r="AR1643" s="23" t="s">
        <v>6021</v>
      </c>
      <c r="AS1643" s="23">
        <v>222.02</v>
      </c>
      <c r="AT1643" s="23">
        <v>2.36</v>
      </c>
      <c r="AU1643" s="23">
        <v>8.5869999999999997</v>
      </c>
      <c r="AV1643" s="23">
        <v>-6.2270000000000003</v>
      </c>
      <c r="AW1643" s="23">
        <v>3.7100000000000001E-2</v>
      </c>
      <c r="AY1643" s="23">
        <v>10</v>
      </c>
      <c r="AZ1643" s="23">
        <v>1</v>
      </c>
      <c r="BA1643" s="23">
        <v>0.3</v>
      </c>
      <c r="BC1643" s="23" t="s">
        <v>8293</v>
      </c>
      <c r="BD1643" s="23" t="s">
        <v>8293</v>
      </c>
      <c r="BE1643" s="23" t="s">
        <v>8293</v>
      </c>
      <c r="BF1643" s="23" t="s">
        <v>8330</v>
      </c>
    </row>
    <row r="1644" spans="1:58" s="23" customFormat="1" x14ac:dyDescent="0.2">
      <c r="A1644" s="23" t="s">
        <v>6022</v>
      </c>
      <c r="B1644" s="23" t="s">
        <v>6023</v>
      </c>
      <c r="C1644" s="23" t="s">
        <v>38</v>
      </c>
      <c r="D1644" s="23" t="s">
        <v>38</v>
      </c>
      <c r="E1644" s="23">
        <v>1.3</v>
      </c>
      <c r="F1644" s="23" t="s">
        <v>38</v>
      </c>
      <c r="G1644" s="23" t="s">
        <v>38</v>
      </c>
      <c r="H1644" s="23">
        <v>10</v>
      </c>
      <c r="I1644" s="23" t="s">
        <v>8264</v>
      </c>
      <c r="J1644" s="23">
        <v>6</v>
      </c>
      <c r="K1644" s="23">
        <v>1</v>
      </c>
      <c r="L1644" s="23" t="s">
        <v>8345</v>
      </c>
      <c r="N1644" s="24" t="b">
        <f t="shared" si="227"/>
        <v>0</v>
      </c>
      <c r="O1644" s="24">
        <f t="shared" si="228"/>
        <v>50</v>
      </c>
      <c r="P1644" s="24">
        <f t="shared" si="229"/>
        <v>2.4500000000000002</v>
      </c>
      <c r="Q1644" s="24" t="str">
        <f t="shared" si="230"/>
        <v>YES</v>
      </c>
      <c r="R1644" s="24" t="str">
        <f t="shared" si="231"/>
        <v>YES</v>
      </c>
      <c r="S1644" s="24" t="b">
        <f t="shared" si="232"/>
        <v>1</v>
      </c>
      <c r="T1644" s="24" t="b">
        <f t="shared" si="233"/>
        <v>1</v>
      </c>
      <c r="U1644" s="24">
        <f t="shared" si="234"/>
        <v>1630</v>
      </c>
      <c r="V1644" s="24">
        <f t="shared" si="235"/>
        <v>1625</v>
      </c>
      <c r="W1644" s="24"/>
      <c r="X1644" s="23" t="s">
        <v>1480</v>
      </c>
      <c r="Y1644" s="23" t="s">
        <v>42</v>
      </c>
      <c r="AA1644" s="24"/>
      <c r="AB1644" s="24"/>
      <c r="AC1644" s="24"/>
      <c r="AD1644" s="24">
        <v>6</v>
      </c>
      <c r="AE1644" s="24">
        <v>6</v>
      </c>
      <c r="AF1644" s="24">
        <v>6</v>
      </c>
      <c r="AG1644" s="24">
        <v>6</v>
      </c>
      <c r="AH1644" s="24">
        <v>6</v>
      </c>
      <c r="AI1644" s="24">
        <v>6</v>
      </c>
      <c r="AJ1644" s="24">
        <v>6</v>
      </c>
      <c r="AK1644" s="24">
        <v>6</v>
      </c>
      <c r="AL1644" s="24">
        <v>3</v>
      </c>
      <c r="AM1644" s="24">
        <v>6</v>
      </c>
      <c r="AN1644" s="24">
        <v>3</v>
      </c>
      <c r="AO1644" s="24">
        <v>6</v>
      </c>
      <c r="AQ1644" s="23" t="s">
        <v>6024</v>
      </c>
      <c r="AR1644" s="23" t="s">
        <v>4376</v>
      </c>
      <c r="AS1644" s="23">
        <v>266.36</v>
      </c>
      <c r="AT1644" s="23">
        <v>6.41</v>
      </c>
      <c r="AU1644" s="23">
        <v>8.1809999999999992</v>
      </c>
      <c r="AV1644" s="23">
        <v>-1.770999999999999</v>
      </c>
      <c r="AW1644" s="23">
        <v>3.59</v>
      </c>
      <c r="AY1644" s="23">
        <v>1000</v>
      </c>
      <c r="AZ1644" s="23">
        <v>1</v>
      </c>
      <c r="BA1644" s="23">
        <v>0.3</v>
      </c>
      <c r="BC1644" s="23" t="s">
        <v>8293</v>
      </c>
      <c r="BD1644" s="23" t="s">
        <v>8293</v>
      </c>
      <c r="BE1644" s="23" t="s">
        <v>8293</v>
      </c>
      <c r="BF1644" s="23" t="s">
        <v>8330</v>
      </c>
    </row>
    <row r="1645" spans="1:58" s="23" customFormat="1" x14ac:dyDescent="0.2">
      <c r="A1645" s="23" t="s">
        <v>6025</v>
      </c>
      <c r="B1645" s="23" t="s">
        <v>6026</v>
      </c>
      <c r="C1645" s="23" t="s">
        <v>38</v>
      </c>
      <c r="D1645" s="23" t="s">
        <v>38</v>
      </c>
      <c r="E1645" s="23">
        <v>1.3</v>
      </c>
      <c r="F1645" s="23" t="s">
        <v>38</v>
      </c>
      <c r="G1645" s="23" t="s">
        <v>38</v>
      </c>
      <c r="H1645" s="23">
        <v>10</v>
      </c>
      <c r="I1645" s="23" t="s">
        <v>8264</v>
      </c>
      <c r="J1645" s="23">
        <v>6</v>
      </c>
      <c r="K1645" s="23">
        <v>1</v>
      </c>
      <c r="L1645" s="23" t="s">
        <v>8345</v>
      </c>
      <c r="N1645" s="24" t="b">
        <f t="shared" si="227"/>
        <v>0</v>
      </c>
      <c r="O1645" s="24">
        <f t="shared" si="228"/>
        <v>50</v>
      </c>
      <c r="P1645" s="24">
        <f t="shared" si="229"/>
        <v>2.4500000000000002</v>
      </c>
      <c r="Q1645" s="24" t="str">
        <f t="shared" si="230"/>
        <v>YES</v>
      </c>
      <c r="R1645" s="24" t="str">
        <f t="shared" si="231"/>
        <v>YES</v>
      </c>
      <c r="S1645" s="24" t="b">
        <f t="shared" si="232"/>
        <v>1</v>
      </c>
      <c r="T1645" s="24" t="b">
        <f t="shared" si="233"/>
        <v>1</v>
      </c>
      <c r="U1645" s="24">
        <f t="shared" si="234"/>
        <v>1630</v>
      </c>
      <c r="V1645" s="24">
        <f t="shared" si="235"/>
        <v>1625</v>
      </c>
      <c r="W1645" s="24"/>
      <c r="X1645" s="23" t="s">
        <v>1480</v>
      </c>
      <c r="Y1645" s="23" t="s">
        <v>42</v>
      </c>
      <c r="AA1645" s="24"/>
      <c r="AB1645" s="24"/>
      <c r="AC1645" s="24"/>
      <c r="AD1645" s="24">
        <v>6</v>
      </c>
      <c r="AE1645" s="24">
        <v>6</v>
      </c>
      <c r="AF1645" s="24">
        <v>6</v>
      </c>
      <c r="AG1645" s="24">
        <v>6</v>
      </c>
      <c r="AH1645" s="24">
        <v>6</v>
      </c>
      <c r="AI1645" s="24">
        <v>6</v>
      </c>
      <c r="AJ1645" s="24">
        <v>6</v>
      </c>
      <c r="AK1645" s="24">
        <v>6</v>
      </c>
      <c r="AL1645" s="24">
        <v>6</v>
      </c>
      <c r="AM1645" s="24">
        <v>6</v>
      </c>
      <c r="AN1645" s="24">
        <v>6</v>
      </c>
      <c r="AO1645" s="24">
        <v>6</v>
      </c>
      <c r="AQ1645" s="23" t="s">
        <v>6027</v>
      </c>
      <c r="AR1645" s="23" t="s">
        <v>5041</v>
      </c>
      <c r="AS1645" s="23">
        <v>164.24</v>
      </c>
      <c r="AT1645" s="23">
        <v>3.91</v>
      </c>
      <c r="AU1645" s="23">
        <v>8.0150000000000006</v>
      </c>
      <c r="AV1645" s="23">
        <v>-4.1050000000000004</v>
      </c>
      <c r="AW1645" s="23">
        <v>0.74199999999999999</v>
      </c>
      <c r="AY1645" s="23">
        <v>10</v>
      </c>
      <c r="AZ1645" s="23">
        <v>1</v>
      </c>
      <c r="BA1645" s="23">
        <v>0.3</v>
      </c>
      <c r="BC1645" s="23" t="s">
        <v>8293</v>
      </c>
      <c r="BD1645" s="23" t="s">
        <v>8293</v>
      </c>
      <c r="BE1645" s="23" t="s">
        <v>8293</v>
      </c>
      <c r="BF1645" s="23" t="s">
        <v>8330</v>
      </c>
    </row>
    <row r="1646" spans="1:58" s="23" customFormat="1" x14ac:dyDescent="0.2">
      <c r="A1646" s="23" t="s">
        <v>6028</v>
      </c>
      <c r="B1646" s="23" t="s">
        <v>6029</v>
      </c>
      <c r="C1646" s="23" t="s">
        <v>38</v>
      </c>
      <c r="D1646" s="23" t="s">
        <v>38</v>
      </c>
      <c r="E1646" s="23">
        <v>1.3</v>
      </c>
      <c r="F1646" s="23" t="s">
        <v>38</v>
      </c>
      <c r="G1646" s="23" t="s">
        <v>38</v>
      </c>
      <c r="H1646" s="23">
        <v>10</v>
      </c>
      <c r="I1646" s="23" t="s">
        <v>8264</v>
      </c>
      <c r="J1646" s="23">
        <v>6</v>
      </c>
      <c r="K1646" s="23">
        <v>1</v>
      </c>
      <c r="L1646" s="23" t="s">
        <v>8345</v>
      </c>
      <c r="N1646" s="24" t="b">
        <f t="shared" si="227"/>
        <v>0</v>
      </c>
      <c r="O1646" s="24">
        <f t="shared" si="228"/>
        <v>50</v>
      </c>
      <c r="P1646" s="24">
        <f t="shared" si="229"/>
        <v>2.4500000000000002</v>
      </c>
      <c r="Q1646" s="24" t="str">
        <f t="shared" si="230"/>
        <v>YES</v>
      </c>
      <c r="R1646" s="24" t="str">
        <f t="shared" si="231"/>
        <v>YES</v>
      </c>
      <c r="S1646" s="24" t="b">
        <f t="shared" si="232"/>
        <v>1</v>
      </c>
      <c r="T1646" s="24" t="b">
        <f t="shared" si="233"/>
        <v>1</v>
      </c>
      <c r="U1646" s="24">
        <f t="shared" si="234"/>
        <v>1630</v>
      </c>
      <c r="V1646" s="24">
        <f t="shared" si="235"/>
        <v>1625</v>
      </c>
      <c r="W1646" s="24"/>
      <c r="X1646" s="23" t="s">
        <v>1480</v>
      </c>
      <c r="Y1646" s="23" t="s">
        <v>42</v>
      </c>
      <c r="AA1646" s="24"/>
      <c r="AB1646" s="24"/>
      <c r="AC1646" s="24"/>
      <c r="AD1646" s="24">
        <v>3</v>
      </c>
      <c r="AE1646" s="24">
        <v>3</v>
      </c>
      <c r="AF1646" s="24">
        <v>6</v>
      </c>
      <c r="AG1646" s="24">
        <v>6</v>
      </c>
      <c r="AH1646" s="24">
        <v>6</v>
      </c>
      <c r="AI1646" s="24">
        <v>6</v>
      </c>
      <c r="AJ1646" s="24">
        <v>3</v>
      </c>
      <c r="AK1646" s="24">
        <v>3</v>
      </c>
      <c r="AL1646" s="24">
        <v>6</v>
      </c>
      <c r="AM1646" s="24">
        <v>3</v>
      </c>
      <c r="AN1646" s="24">
        <v>6</v>
      </c>
      <c r="AO1646" s="24">
        <v>6</v>
      </c>
      <c r="AQ1646" s="23" t="s">
        <v>6030</v>
      </c>
      <c r="AR1646" s="23" t="s">
        <v>6031</v>
      </c>
      <c r="AS1646" s="23">
        <v>121.13</v>
      </c>
      <c r="AT1646" s="23">
        <v>0.43</v>
      </c>
      <c r="AU1646" s="23">
        <v>6.49</v>
      </c>
      <c r="AV1646" s="23">
        <v>-6.0600000000000005</v>
      </c>
      <c r="AW1646" s="23">
        <v>3.2599999999999997E-2</v>
      </c>
      <c r="AY1646" s="23">
        <v>10</v>
      </c>
      <c r="AZ1646" s="23">
        <v>1</v>
      </c>
      <c r="BA1646" s="23">
        <v>0.3</v>
      </c>
      <c r="BC1646" s="23" t="s">
        <v>8293</v>
      </c>
      <c r="BD1646" s="23" t="s">
        <v>8293</v>
      </c>
      <c r="BE1646" s="23" t="s">
        <v>8293</v>
      </c>
      <c r="BF1646" s="23" t="s">
        <v>8330</v>
      </c>
    </row>
    <row r="1647" spans="1:58" s="23" customFormat="1" x14ac:dyDescent="0.2">
      <c r="A1647" s="23" t="s">
        <v>6032</v>
      </c>
      <c r="B1647" s="23" t="s">
        <v>6033</v>
      </c>
      <c r="C1647" s="23" t="s">
        <v>38</v>
      </c>
      <c r="D1647" s="23" t="s">
        <v>38</v>
      </c>
      <c r="E1647" s="23">
        <v>1.3</v>
      </c>
      <c r="F1647" s="23" t="s">
        <v>38</v>
      </c>
      <c r="G1647" s="23" t="s">
        <v>38</v>
      </c>
      <c r="H1647" s="23">
        <v>10</v>
      </c>
      <c r="I1647" s="23" t="s">
        <v>8264</v>
      </c>
      <c r="J1647" s="23">
        <v>6</v>
      </c>
      <c r="K1647" s="23">
        <v>1</v>
      </c>
      <c r="L1647" s="23" t="s">
        <v>8345</v>
      </c>
      <c r="N1647" s="24" t="b">
        <f t="shared" si="227"/>
        <v>0</v>
      </c>
      <c r="O1647" s="24">
        <f t="shared" si="228"/>
        <v>50</v>
      </c>
      <c r="P1647" s="24">
        <f t="shared" si="229"/>
        <v>2.4500000000000002</v>
      </c>
      <c r="Q1647" s="24" t="str">
        <f t="shared" si="230"/>
        <v>YES</v>
      </c>
      <c r="R1647" s="24" t="str">
        <f t="shared" si="231"/>
        <v>YES</v>
      </c>
      <c r="S1647" s="24" t="b">
        <f t="shared" si="232"/>
        <v>1</v>
      </c>
      <c r="T1647" s="24" t="b">
        <f t="shared" si="233"/>
        <v>1</v>
      </c>
      <c r="U1647" s="24">
        <f t="shared" si="234"/>
        <v>1630</v>
      </c>
      <c r="V1647" s="24">
        <f t="shared" si="235"/>
        <v>1625</v>
      </c>
      <c r="W1647" s="24"/>
      <c r="X1647" s="23" t="s">
        <v>1480</v>
      </c>
      <c r="Y1647" s="23" t="s">
        <v>42</v>
      </c>
      <c r="AA1647" s="24"/>
      <c r="AB1647" s="24"/>
      <c r="AC1647" s="24"/>
      <c r="AD1647" s="24">
        <v>3</v>
      </c>
      <c r="AE1647" s="24">
        <v>3</v>
      </c>
      <c r="AF1647" s="24">
        <v>3</v>
      </c>
      <c r="AG1647" s="24">
        <v>3</v>
      </c>
      <c r="AH1647" s="24">
        <v>3</v>
      </c>
      <c r="AI1647" s="24">
        <v>3</v>
      </c>
      <c r="AJ1647" s="24">
        <v>3</v>
      </c>
      <c r="AK1647" s="24">
        <v>3</v>
      </c>
      <c r="AL1647" s="24">
        <v>6</v>
      </c>
      <c r="AM1647" s="24">
        <v>3</v>
      </c>
      <c r="AN1647" s="24">
        <v>6</v>
      </c>
      <c r="AO1647" s="24">
        <v>3</v>
      </c>
      <c r="AQ1647" s="23" t="s">
        <v>6034</v>
      </c>
      <c r="AR1647" s="23" t="s">
        <v>6035</v>
      </c>
      <c r="AS1647" s="23">
        <v>210.02</v>
      </c>
      <c r="AT1647" s="23">
        <v>0.25</v>
      </c>
      <c r="AU1647" s="23">
        <v>4</v>
      </c>
      <c r="AV1647" s="23">
        <v>-3.75</v>
      </c>
      <c r="AW1647" s="23">
        <v>0.191</v>
      </c>
      <c r="AY1647" s="23">
        <v>10</v>
      </c>
      <c r="AZ1647" s="23">
        <v>1</v>
      </c>
      <c r="BA1647" s="23">
        <v>0.3</v>
      </c>
      <c r="BC1647" s="23" t="s">
        <v>8293</v>
      </c>
      <c r="BD1647" s="23" t="s">
        <v>8293</v>
      </c>
      <c r="BE1647" s="23" t="s">
        <v>8293</v>
      </c>
      <c r="BF1647" s="23" t="s">
        <v>8330</v>
      </c>
    </row>
    <row r="1648" spans="1:58" s="23" customFormat="1" x14ac:dyDescent="0.2">
      <c r="A1648" s="23" t="s">
        <v>6036</v>
      </c>
      <c r="B1648" s="23" t="s">
        <v>6037</v>
      </c>
      <c r="C1648" s="23" t="s">
        <v>38</v>
      </c>
      <c r="D1648" s="23" t="s">
        <v>38</v>
      </c>
      <c r="E1648" s="23">
        <v>1.3</v>
      </c>
      <c r="F1648" s="23" t="s">
        <v>38</v>
      </c>
      <c r="G1648" s="23" t="s">
        <v>38</v>
      </c>
      <c r="H1648" s="23">
        <v>10</v>
      </c>
      <c r="I1648" s="23" t="s">
        <v>8264</v>
      </c>
      <c r="J1648" s="23">
        <v>6</v>
      </c>
      <c r="K1648" s="23">
        <v>1</v>
      </c>
      <c r="L1648" s="23" t="s">
        <v>8342</v>
      </c>
      <c r="N1648" s="24" t="b">
        <f t="shared" si="227"/>
        <v>0</v>
      </c>
      <c r="O1648" s="24">
        <f t="shared" si="228"/>
        <v>50</v>
      </c>
      <c r="P1648" s="24">
        <f t="shared" si="229"/>
        <v>2.4500000000000002</v>
      </c>
      <c r="Q1648" s="24" t="str">
        <f t="shared" si="230"/>
        <v>YES</v>
      </c>
      <c r="R1648" s="24" t="str">
        <f t="shared" si="231"/>
        <v>YES</v>
      </c>
      <c r="S1648" s="24" t="b">
        <f t="shared" si="232"/>
        <v>1</v>
      </c>
      <c r="T1648" s="24" t="b">
        <f t="shared" si="233"/>
        <v>1</v>
      </c>
      <c r="U1648" s="24">
        <f t="shared" si="234"/>
        <v>1630</v>
      </c>
      <c r="V1648" s="24">
        <f t="shared" si="235"/>
        <v>1625</v>
      </c>
      <c r="W1648" s="24"/>
      <c r="X1648" s="23" t="s">
        <v>1475</v>
      </c>
      <c r="Y1648" s="23" t="s">
        <v>6040</v>
      </c>
      <c r="AA1648" s="24"/>
      <c r="AB1648" s="24"/>
      <c r="AC1648" s="24"/>
      <c r="AD1648" s="24">
        <v>3</v>
      </c>
      <c r="AE1648" s="24">
        <v>3</v>
      </c>
      <c r="AF1648" s="24">
        <v>6</v>
      </c>
      <c r="AG1648" s="24">
        <v>6</v>
      </c>
      <c r="AH1648" s="24">
        <v>6</v>
      </c>
      <c r="AI1648" s="24">
        <v>6</v>
      </c>
      <c r="AJ1648" s="24">
        <v>3</v>
      </c>
      <c r="AK1648" s="24">
        <v>3</v>
      </c>
      <c r="AL1648" s="24">
        <v>1</v>
      </c>
      <c r="AM1648" s="24">
        <v>6</v>
      </c>
      <c r="AN1648" s="24">
        <v>1</v>
      </c>
      <c r="AO1648" s="24">
        <v>3</v>
      </c>
      <c r="AQ1648" s="23" t="s">
        <v>6038</v>
      </c>
      <c r="AR1648" s="23" t="s">
        <v>6039</v>
      </c>
      <c r="AS1648" s="23">
        <v>314.44</v>
      </c>
      <c r="AT1648" s="23">
        <v>5.82</v>
      </c>
      <c r="AU1648" s="23">
        <v>6.3840000000000003</v>
      </c>
      <c r="AV1648" s="23">
        <v>-0.56400000000000006</v>
      </c>
      <c r="AW1648" s="23">
        <v>5.09</v>
      </c>
      <c r="AY1648" s="23">
        <v>10</v>
      </c>
      <c r="AZ1648" s="23">
        <v>1</v>
      </c>
      <c r="BA1648" s="23">
        <v>0.3</v>
      </c>
      <c r="BC1648" s="23" t="s">
        <v>8293</v>
      </c>
      <c r="BD1648" s="23" t="s">
        <v>8293</v>
      </c>
      <c r="BE1648" s="23" t="s">
        <v>8293</v>
      </c>
      <c r="BF1648" s="23" t="s">
        <v>8330</v>
      </c>
    </row>
    <row r="1649" spans="1:58" s="23" customFormat="1" x14ac:dyDescent="0.2">
      <c r="A1649" s="23" t="s">
        <v>6041</v>
      </c>
      <c r="B1649" s="23" t="s">
        <v>6042</v>
      </c>
      <c r="C1649" s="23" t="s">
        <v>38</v>
      </c>
      <c r="D1649" s="23" t="s">
        <v>38</v>
      </c>
      <c r="E1649" s="23">
        <v>1.3</v>
      </c>
      <c r="F1649" s="23" t="s">
        <v>38</v>
      </c>
      <c r="G1649" s="23" t="s">
        <v>38</v>
      </c>
      <c r="H1649" s="23">
        <v>10</v>
      </c>
      <c r="I1649" s="23" t="s">
        <v>8264</v>
      </c>
      <c r="J1649" s="23">
        <v>6</v>
      </c>
      <c r="K1649" s="23">
        <v>1</v>
      </c>
      <c r="L1649" s="23" t="s">
        <v>8345</v>
      </c>
      <c r="N1649" s="24" t="b">
        <f t="shared" si="227"/>
        <v>0</v>
      </c>
      <c r="O1649" s="24">
        <f t="shared" si="228"/>
        <v>50</v>
      </c>
      <c r="P1649" s="24">
        <f t="shared" si="229"/>
        <v>2.4500000000000002</v>
      </c>
      <c r="Q1649" s="24" t="str">
        <f t="shared" si="230"/>
        <v>YES</v>
      </c>
      <c r="R1649" s="24" t="str">
        <f t="shared" si="231"/>
        <v>YES</v>
      </c>
      <c r="S1649" s="24" t="b">
        <f t="shared" si="232"/>
        <v>1</v>
      </c>
      <c r="T1649" s="24" t="b">
        <f t="shared" si="233"/>
        <v>1</v>
      </c>
      <c r="U1649" s="24">
        <f t="shared" si="234"/>
        <v>1630</v>
      </c>
      <c r="V1649" s="24">
        <f t="shared" si="235"/>
        <v>1625</v>
      </c>
      <c r="W1649" s="24"/>
      <c r="X1649" s="23" t="s">
        <v>1480</v>
      </c>
      <c r="Y1649" s="23" t="s">
        <v>42</v>
      </c>
      <c r="AA1649" s="24"/>
      <c r="AB1649" s="24"/>
      <c r="AC1649" s="24"/>
      <c r="AD1649" s="24">
        <v>3</v>
      </c>
      <c r="AE1649" s="24">
        <v>3</v>
      </c>
      <c r="AF1649" s="24">
        <v>3</v>
      </c>
      <c r="AG1649" s="24">
        <v>3</v>
      </c>
      <c r="AH1649" s="24">
        <v>3</v>
      </c>
      <c r="AI1649" s="24">
        <v>3</v>
      </c>
      <c r="AJ1649" s="24">
        <v>3</v>
      </c>
      <c r="AK1649" s="24">
        <v>3</v>
      </c>
      <c r="AL1649" s="24">
        <v>6</v>
      </c>
      <c r="AM1649" s="24">
        <v>3</v>
      </c>
      <c r="AN1649" s="24">
        <v>6</v>
      </c>
      <c r="AO1649" s="24">
        <v>3</v>
      </c>
      <c r="AQ1649" s="23" t="s">
        <v>6043</v>
      </c>
      <c r="AR1649" s="23" t="s">
        <v>6044</v>
      </c>
      <c r="AS1649" s="23">
        <v>118.13</v>
      </c>
      <c r="AT1649" s="23">
        <v>1.32</v>
      </c>
      <c r="AU1649" s="23">
        <v>6.1440000000000001</v>
      </c>
      <c r="AV1649" s="23">
        <v>-4.8239999999999998</v>
      </c>
      <c r="AW1649" s="23">
        <v>0.20899999999999999</v>
      </c>
      <c r="AY1649" s="23">
        <v>10</v>
      </c>
      <c r="AZ1649" s="23">
        <v>1</v>
      </c>
      <c r="BA1649" s="23">
        <v>0.3</v>
      </c>
      <c r="BC1649" s="23" t="s">
        <v>8293</v>
      </c>
      <c r="BD1649" s="23" t="s">
        <v>8293</v>
      </c>
      <c r="BE1649" s="23" t="s">
        <v>8293</v>
      </c>
      <c r="BF1649" s="23" t="s">
        <v>8330</v>
      </c>
    </row>
    <row r="1650" spans="1:58" s="23" customFormat="1" x14ac:dyDescent="0.2">
      <c r="A1650" s="23" t="s">
        <v>6045</v>
      </c>
      <c r="B1650" s="23" t="s">
        <v>6046</v>
      </c>
      <c r="C1650" s="23" t="s">
        <v>38</v>
      </c>
      <c r="D1650" s="23" t="s">
        <v>38</v>
      </c>
      <c r="E1650" s="23">
        <v>1.3</v>
      </c>
      <c r="F1650" s="23" t="s">
        <v>38</v>
      </c>
      <c r="G1650" s="23" t="s">
        <v>38</v>
      </c>
      <c r="H1650" s="23">
        <v>10</v>
      </c>
      <c r="I1650" s="23" t="s">
        <v>8264</v>
      </c>
      <c r="J1650" s="23">
        <v>6</v>
      </c>
      <c r="K1650" s="23">
        <v>1</v>
      </c>
      <c r="L1650" s="23" t="s">
        <v>8345</v>
      </c>
      <c r="N1650" s="24" t="b">
        <f t="shared" si="227"/>
        <v>0</v>
      </c>
      <c r="O1650" s="24">
        <f t="shared" si="228"/>
        <v>50</v>
      </c>
      <c r="P1650" s="24">
        <f t="shared" si="229"/>
        <v>2.4500000000000002</v>
      </c>
      <c r="Q1650" s="24" t="str">
        <f t="shared" si="230"/>
        <v>YES</v>
      </c>
      <c r="R1650" s="24" t="str">
        <f t="shared" si="231"/>
        <v>YES</v>
      </c>
      <c r="S1650" s="24" t="b">
        <f t="shared" si="232"/>
        <v>1</v>
      </c>
      <c r="T1650" s="24" t="b">
        <f t="shared" si="233"/>
        <v>1</v>
      </c>
      <c r="U1650" s="24">
        <f t="shared" si="234"/>
        <v>1630</v>
      </c>
      <c r="V1650" s="24">
        <f t="shared" si="235"/>
        <v>1625</v>
      </c>
      <c r="W1650" s="24"/>
      <c r="X1650" s="23" t="s">
        <v>1480</v>
      </c>
      <c r="Y1650" s="23" t="s">
        <v>42</v>
      </c>
      <c r="AA1650" s="24"/>
      <c r="AB1650" s="24"/>
      <c r="AC1650" s="24"/>
      <c r="AD1650" s="24">
        <v>3</v>
      </c>
      <c r="AE1650" s="24">
        <v>3</v>
      </c>
      <c r="AF1650" s="24">
        <v>3</v>
      </c>
      <c r="AG1650" s="24">
        <v>3</v>
      </c>
      <c r="AH1650" s="24">
        <v>3</v>
      </c>
      <c r="AI1650" s="24">
        <v>3</v>
      </c>
      <c r="AJ1650" s="24">
        <v>3</v>
      </c>
      <c r="AK1650" s="24">
        <v>3</v>
      </c>
      <c r="AL1650" s="24">
        <v>6</v>
      </c>
      <c r="AM1650" s="24">
        <v>3</v>
      </c>
      <c r="AN1650" s="24">
        <v>6</v>
      </c>
      <c r="AO1650" s="24">
        <v>3</v>
      </c>
      <c r="AQ1650" s="23" t="s">
        <v>6047</v>
      </c>
      <c r="AR1650" s="23" t="s">
        <v>6048</v>
      </c>
      <c r="AS1650" s="23">
        <v>136.27000000000001</v>
      </c>
      <c r="AT1650" s="23">
        <v>3.37</v>
      </c>
      <c r="AU1650" s="23">
        <v>6.5880000000000001</v>
      </c>
      <c r="AV1650" s="23">
        <v>-3.218</v>
      </c>
      <c r="AW1650" s="23">
        <v>0.68</v>
      </c>
      <c r="AY1650" s="23">
        <v>100</v>
      </c>
      <c r="AZ1650" s="23">
        <v>1</v>
      </c>
      <c r="BA1650" s="23">
        <v>0.3</v>
      </c>
      <c r="BC1650" s="23" t="s">
        <v>8293</v>
      </c>
      <c r="BD1650" s="23" t="s">
        <v>8293</v>
      </c>
      <c r="BE1650" s="23" t="s">
        <v>8293</v>
      </c>
      <c r="BF1650" s="23" t="s">
        <v>8330</v>
      </c>
    </row>
    <row r="1651" spans="1:58" s="23" customFormat="1" x14ac:dyDescent="0.2">
      <c r="A1651" s="23" t="s">
        <v>6049</v>
      </c>
      <c r="B1651" s="23" t="s">
        <v>6050</v>
      </c>
      <c r="C1651" s="23" t="s">
        <v>38</v>
      </c>
      <c r="D1651" s="23" t="s">
        <v>38</v>
      </c>
      <c r="E1651" s="23">
        <v>1.3</v>
      </c>
      <c r="F1651" s="23" t="s">
        <v>38</v>
      </c>
      <c r="G1651" s="23" t="s">
        <v>38</v>
      </c>
      <c r="H1651" s="23">
        <v>10</v>
      </c>
      <c r="I1651" s="23" t="s">
        <v>8264</v>
      </c>
      <c r="J1651" s="23">
        <v>6</v>
      </c>
      <c r="K1651" s="23">
        <v>1</v>
      </c>
      <c r="L1651" s="23" t="s">
        <v>8345</v>
      </c>
      <c r="N1651" s="24" t="b">
        <f t="shared" si="227"/>
        <v>0</v>
      </c>
      <c r="O1651" s="24">
        <f t="shared" si="228"/>
        <v>50</v>
      </c>
      <c r="P1651" s="24">
        <f t="shared" si="229"/>
        <v>2.4500000000000002</v>
      </c>
      <c r="Q1651" s="24" t="str">
        <f t="shared" si="230"/>
        <v>YES</v>
      </c>
      <c r="R1651" s="24" t="str">
        <f t="shared" si="231"/>
        <v>YES</v>
      </c>
      <c r="S1651" s="24" t="b">
        <f t="shared" si="232"/>
        <v>1</v>
      </c>
      <c r="T1651" s="24" t="b">
        <f t="shared" si="233"/>
        <v>1</v>
      </c>
      <c r="U1651" s="24">
        <f t="shared" si="234"/>
        <v>1630</v>
      </c>
      <c r="V1651" s="24">
        <f t="shared" si="235"/>
        <v>1625</v>
      </c>
      <c r="W1651" s="24"/>
      <c r="X1651" s="23" t="s">
        <v>1480</v>
      </c>
      <c r="Y1651" s="23" t="s">
        <v>42</v>
      </c>
      <c r="AA1651" s="24"/>
      <c r="AB1651" s="24"/>
      <c r="AC1651" s="24"/>
      <c r="AD1651" s="24">
        <v>6</v>
      </c>
      <c r="AE1651" s="24">
        <v>6</v>
      </c>
      <c r="AF1651" s="24">
        <v>6</v>
      </c>
      <c r="AG1651" s="24">
        <v>6</v>
      </c>
      <c r="AH1651" s="24">
        <v>6</v>
      </c>
      <c r="AI1651" s="24">
        <v>6</v>
      </c>
      <c r="AJ1651" s="24">
        <v>6</v>
      </c>
      <c r="AK1651" s="24">
        <v>6</v>
      </c>
      <c r="AL1651" s="24">
        <v>6</v>
      </c>
      <c r="AM1651" s="24">
        <v>6</v>
      </c>
      <c r="AN1651" s="24">
        <v>6</v>
      </c>
      <c r="AO1651" s="24">
        <v>6</v>
      </c>
      <c r="AQ1651" s="23" t="s">
        <v>6051</v>
      </c>
      <c r="AR1651" s="23" t="s">
        <v>6052</v>
      </c>
      <c r="AS1651" s="23">
        <v>411.23</v>
      </c>
      <c r="AT1651" s="23">
        <v>4.1900000000000004</v>
      </c>
      <c r="AU1651" s="23">
        <v>7.2910000000000004</v>
      </c>
      <c r="AV1651" s="23">
        <v>-3.101</v>
      </c>
      <c r="AW1651" s="23">
        <v>0.84099999999999997</v>
      </c>
      <c r="AY1651" s="23">
        <v>1000</v>
      </c>
      <c r="AZ1651" s="23">
        <v>1</v>
      </c>
      <c r="BA1651" s="23">
        <v>0.3</v>
      </c>
      <c r="BC1651" s="23" t="s">
        <v>8293</v>
      </c>
      <c r="BD1651" s="23" t="s">
        <v>8293</v>
      </c>
      <c r="BE1651" s="23" t="s">
        <v>8293</v>
      </c>
      <c r="BF1651" s="23" t="s">
        <v>8330</v>
      </c>
    </row>
    <row r="1652" spans="1:58" s="23" customFormat="1" x14ac:dyDescent="0.2">
      <c r="A1652" s="23" t="s">
        <v>6053</v>
      </c>
      <c r="B1652" s="23" t="s">
        <v>6054</v>
      </c>
      <c r="C1652" s="23" t="s">
        <v>38</v>
      </c>
      <c r="D1652" s="23" t="s">
        <v>38</v>
      </c>
      <c r="E1652" s="23">
        <v>1.3</v>
      </c>
      <c r="F1652" s="23" t="s">
        <v>38</v>
      </c>
      <c r="G1652" s="23" t="s">
        <v>38</v>
      </c>
      <c r="H1652" s="23">
        <v>10</v>
      </c>
      <c r="I1652" s="23" t="s">
        <v>8264</v>
      </c>
      <c r="J1652" s="23">
        <v>6</v>
      </c>
      <c r="K1652" s="23">
        <v>1</v>
      </c>
      <c r="L1652" s="23" t="s">
        <v>8345</v>
      </c>
      <c r="N1652" s="24" t="b">
        <f t="shared" si="227"/>
        <v>0</v>
      </c>
      <c r="O1652" s="24">
        <f t="shared" si="228"/>
        <v>50</v>
      </c>
      <c r="P1652" s="24">
        <f t="shared" si="229"/>
        <v>2.4500000000000002</v>
      </c>
      <c r="Q1652" s="24" t="str">
        <f t="shared" si="230"/>
        <v>YES</v>
      </c>
      <c r="R1652" s="24" t="str">
        <f t="shared" si="231"/>
        <v>YES</v>
      </c>
      <c r="S1652" s="24" t="b">
        <f t="shared" si="232"/>
        <v>1</v>
      </c>
      <c r="T1652" s="24" t="b">
        <f t="shared" si="233"/>
        <v>1</v>
      </c>
      <c r="U1652" s="24">
        <f t="shared" si="234"/>
        <v>1630</v>
      </c>
      <c r="V1652" s="24">
        <f t="shared" si="235"/>
        <v>1625</v>
      </c>
      <c r="W1652" s="24"/>
      <c r="X1652" s="23" t="s">
        <v>1480</v>
      </c>
      <c r="Y1652" s="23" t="s">
        <v>42</v>
      </c>
      <c r="AA1652" s="24"/>
      <c r="AB1652" s="24"/>
      <c r="AC1652" s="24"/>
      <c r="AD1652" s="24">
        <v>6</v>
      </c>
      <c r="AE1652" s="24">
        <v>6</v>
      </c>
      <c r="AF1652" s="24">
        <v>6</v>
      </c>
      <c r="AG1652" s="24">
        <v>6</v>
      </c>
      <c r="AH1652" s="24">
        <v>6</v>
      </c>
      <c r="AI1652" s="24">
        <v>6</v>
      </c>
      <c r="AJ1652" s="24">
        <v>6</v>
      </c>
      <c r="AK1652" s="24">
        <v>6</v>
      </c>
      <c r="AL1652" s="24">
        <v>6</v>
      </c>
      <c r="AM1652" s="24">
        <v>6</v>
      </c>
      <c r="AN1652" s="24">
        <v>6</v>
      </c>
      <c r="AO1652" s="24">
        <v>6</v>
      </c>
      <c r="AQ1652" s="23" t="s">
        <v>6055</v>
      </c>
      <c r="AR1652" s="23" t="s">
        <v>5041</v>
      </c>
      <c r="AS1652" s="23">
        <v>164.24</v>
      </c>
      <c r="AT1652" s="23">
        <v>3.91</v>
      </c>
      <c r="AU1652" s="23">
        <v>8.0150000000000006</v>
      </c>
      <c r="AV1652" s="23">
        <v>-4.1050000000000004</v>
      </c>
      <c r="AW1652" s="23">
        <v>0.74199999999999999</v>
      </c>
      <c r="AY1652" s="23">
        <v>1000</v>
      </c>
      <c r="AZ1652" s="23">
        <v>1</v>
      </c>
      <c r="BA1652" s="23">
        <v>0.3</v>
      </c>
      <c r="BC1652" s="23" t="s">
        <v>8293</v>
      </c>
      <c r="BD1652" s="23" t="s">
        <v>8293</v>
      </c>
      <c r="BE1652" s="23" t="s">
        <v>8293</v>
      </c>
      <c r="BF1652" s="23" t="s">
        <v>8330</v>
      </c>
    </row>
    <row r="1653" spans="1:58" s="23" customFormat="1" x14ac:dyDescent="0.2">
      <c r="A1653" s="23" t="s">
        <v>6056</v>
      </c>
      <c r="B1653" s="23" t="s">
        <v>6057</v>
      </c>
      <c r="C1653" s="23" t="s">
        <v>38</v>
      </c>
      <c r="D1653" s="23" t="s">
        <v>38</v>
      </c>
      <c r="E1653" s="23">
        <v>1.3</v>
      </c>
      <c r="F1653" s="23" t="s">
        <v>38</v>
      </c>
      <c r="G1653" s="23" t="s">
        <v>38</v>
      </c>
      <c r="H1653" s="23">
        <v>10</v>
      </c>
      <c r="I1653" s="23" t="s">
        <v>8264</v>
      </c>
      <c r="J1653" s="23">
        <v>6</v>
      </c>
      <c r="K1653" s="23">
        <v>1</v>
      </c>
      <c r="L1653" s="23" t="s">
        <v>8345</v>
      </c>
      <c r="N1653" s="24" t="b">
        <f t="shared" si="227"/>
        <v>0</v>
      </c>
      <c r="O1653" s="24">
        <f t="shared" si="228"/>
        <v>50</v>
      </c>
      <c r="P1653" s="24">
        <f t="shared" si="229"/>
        <v>2.4500000000000002</v>
      </c>
      <c r="Q1653" s="24" t="str">
        <f t="shared" si="230"/>
        <v>YES</v>
      </c>
      <c r="R1653" s="24" t="str">
        <f t="shared" si="231"/>
        <v>YES</v>
      </c>
      <c r="S1653" s="24" t="b">
        <f t="shared" si="232"/>
        <v>1</v>
      </c>
      <c r="T1653" s="24" t="b">
        <f t="shared" si="233"/>
        <v>1</v>
      </c>
      <c r="U1653" s="24">
        <f t="shared" si="234"/>
        <v>1630</v>
      </c>
      <c r="V1653" s="24">
        <f t="shared" si="235"/>
        <v>1625</v>
      </c>
      <c r="W1653" s="24"/>
      <c r="X1653" s="23" t="s">
        <v>1480</v>
      </c>
      <c r="Y1653" s="23" t="s">
        <v>42</v>
      </c>
      <c r="AA1653" s="24"/>
      <c r="AB1653" s="24"/>
      <c r="AC1653" s="24"/>
      <c r="AD1653" s="24">
        <v>6</v>
      </c>
      <c r="AE1653" s="24">
        <v>6</v>
      </c>
      <c r="AF1653" s="24">
        <v>6</v>
      </c>
      <c r="AG1653" s="24">
        <v>6</v>
      </c>
      <c r="AH1653" s="24">
        <v>6</v>
      </c>
      <c r="AI1653" s="24">
        <v>6</v>
      </c>
      <c r="AJ1653" s="24">
        <v>6</v>
      </c>
      <c r="AK1653" s="24">
        <v>6</v>
      </c>
      <c r="AL1653" s="24">
        <v>6</v>
      </c>
      <c r="AM1653" s="24">
        <v>3</v>
      </c>
      <c r="AN1653" s="24">
        <v>6</v>
      </c>
      <c r="AO1653" s="24">
        <v>3</v>
      </c>
      <c r="AQ1653" s="23" t="s">
        <v>6058</v>
      </c>
      <c r="AR1653" s="23" t="s">
        <v>6059</v>
      </c>
      <c r="AS1653" s="23">
        <v>268.33999999999997</v>
      </c>
      <c r="AT1653" s="23">
        <v>4.2</v>
      </c>
      <c r="AU1653" s="23">
        <v>9.6739999999999995</v>
      </c>
      <c r="AV1653" s="23">
        <v>-5.4739999999999993</v>
      </c>
      <c r="AW1653" s="23">
        <v>8.9700000000000002E-2</v>
      </c>
      <c r="AY1653" s="23">
        <v>1000</v>
      </c>
      <c r="AZ1653" s="23">
        <v>1</v>
      </c>
      <c r="BA1653" s="23">
        <v>0.3</v>
      </c>
      <c r="BC1653" s="23" t="s">
        <v>8293</v>
      </c>
      <c r="BD1653" s="23" t="s">
        <v>8293</v>
      </c>
      <c r="BE1653" s="23" t="s">
        <v>8293</v>
      </c>
      <c r="BF1653" s="23" t="s">
        <v>8330</v>
      </c>
    </row>
    <row r="1654" spans="1:58" s="23" customFormat="1" x14ac:dyDescent="0.2">
      <c r="A1654" s="23" t="s">
        <v>6060</v>
      </c>
      <c r="B1654" s="23" t="s">
        <v>6061</v>
      </c>
      <c r="C1654" s="23" t="s">
        <v>38</v>
      </c>
      <c r="D1654" s="23" t="s">
        <v>38</v>
      </c>
      <c r="E1654" s="23">
        <v>1.3</v>
      </c>
      <c r="F1654" s="23" t="s">
        <v>38</v>
      </c>
      <c r="G1654" s="23" t="s">
        <v>38</v>
      </c>
      <c r="H1654" s="23">
        <v>10</v>
      </c>
      <c r="I1654" s="23" t="s">
        <v>8264</v>
      </c>
      <c r="J1654" s="23">
        <v>6</v>
      </c>
      <c r="K1654" s="23">
        <v>1</v>
      </c>
      <c r="L1654" s="23" t="s">
        <v>8342</v>
      </c>
      <c r="N1654" s="24" t="b">
        <f t="shared" si="227"/>
        <v>0</v>
      </c>
      <c r="O1654" s="24">
        <f t="shared" si="228"/>
        <v>50</v>
      </c>
      <c r="P1654" s="24">
        <f t="shared" si="229"/>
        <v>2.4500000000000002</v>
      </c>
      <c r="Q1654" s="24" t="str">
        <f t="shared" si="230"/>
        <v>YES</v>
      </c>
      <c r="R1654" s="24" t="str">
        <f t="shared" si="231"/>
        <v>YES</v>
      </c>
      <c r="S1654" s="24" t="b">
        <f t="shared" si="232"/>
        <v>1</v>
      </c>
      <c r="T1654" s="24" t="b">
        <f t="shared" si="233"/>
        <v>1</v>
      </c>
      <c r="U1654" s="24">
        <f t="shared" si="234"/>
        <v>1630</v>
      </c>
      <c r="V1654" s="24">
        <f t="shared" si="235"/>
        <v>1625</v>
      </c>
      <c r="W1654" s="24"/>
      <c r="X1654" s="23" t="s">
        <v>1475</v>
      </c>
      <c r="Y1654" s="23" t="s">
        <v>95</v>
      </c>
      <c r="AA1654" s="24"/>
      <c r="AB1654" s="24"/>
      <c r="AC1654" s="24"/>
      <c r="AD1654" s="24">
        <v>6</v>
      </c>
      <c r="AE1654" s="24">
        <v>6</v>
      </c>
      <c r="AF1654" s="24">
        <v>6</v>
      </c>
      <c r="AG1654" s="24">
        <v>6</v>
      </c>
      <c r="AH1654" s="24">
        <v>6</v>
      </c>
      <c r="AI1654" s="24">
        <v>6</v>
      </c>
      <c r="AJ1654" s="24">
        <v>6</v>
      </c>
      <c r="AK1654" s="24">
        <v>6</v>
      </c>
      <c r="AL1654" s="24">
        <v>6</v>
      </c>
      <c r="AM1654" s="24">
        <v>6</v>
      </c>
      <c r="AN1654" s="24">
        <v>6</v>
      </c>
      <c r="AO1654" s="24">
        <v>6</v>
      </c>
      <c r="AQ1654" s="23" t="s">
        <v>6062</v>
      </c>
      <c r="AR1654" s="23" t="s">
        <v>811</v>
      </c>
      <c r="AS1654" s="23">
        <v>206.31</v>
      </c>
      <c r="AT1654" s="23">
        <v>5.19</v>
      </c>
      <c r="AU1654" s="23">
        <v>9.0060000000000002</v>
      </c>
      <c r="AV1654" s="23">
        <v>-3.8159999999999998</v>
      </c>
      <c r="AW1654" s="23">
        <v>2</v>
      </c>
      <c r="AY1654" s="23">
        <v>1000</v>
      </c>
      <c r="AZ1654" s="23">
        <v>1</v>
      </c>
      <c r="BA1654" s="23">
        <v>0.3</v>
      </c>
      <c r="BC1654" s="23" t="s">
        <v>8293</v>
      </c>
      <c r="BD1654" s="23" t="s">
        <v>8293</v>
      </c>
      <c r="BE1654" s="23" t="s">
        <v>8293</v>
      </c>
      <c r="BF1654" s="23" t="s">
        <v>8330</v>
      </c>
    </row>
    <row r="1655" spans="1:58" s="23" customFormat="1" x14ac:dyDescent="0.2">
      <c r="A1655" s="23" t="s">
        <v>1183</v>
      </c>
      <c r="B1655" s="23" t="s">
        <v>1184</v>
      </c>
      <c r="C1655" s="23" t="s">
        <v>8340</v>
      </c>
      <c r="D1655" s="23" t="s">
        <v>38</v>
      </c>
      <c r="E1655" s="23">
        <v>1.25</v>
      </c>
      <c r="F1655" s="23" t="s">
        <v>38</v>
      </c>
      <c r="G1655" s="23" t="s">
        <v>38</v>
      </c>
      <c r="H1655" s="23">
        <v>10</v>
      </c>
      <c r="I1655" s="23" t="s">
        <v>8264</v>
      </c>
      <c r="J1655" s="23">
        <v>6</v>
      </c>
      <c r="K1655" s="23">
        <v>1</v>
      </c>
      <c r="L1655" s="23" t="s">
        <v>8342</v>
      </c>
      <c r="N1655" s="24" t="b">
        <f t="shared" si="227"/>
        <v>0</v>
      </c>
      <c r="O1655" s="24">
        <f t="shared" si="228"/>
        <v>49.5</v>
      </c>
      <c r="P1655" s="24">
        <f t="shared" si="229"/>
        <v>2.4249999999999998</v>
      </c>
      <c r="Q1655" s="24" t="str">
        <f t="shared" si="230"/>
        <v>YES</v>
      </c>
      <c r="R1655" s="24" t="str">
        <f t="shared" si="231"/>
        <v>YES</v>
      </c>
      <c r="S1655" s="24" t="b">
        <f t="shared" si="232"/>
        <v>1</v>
      </c>
      <c r="T1655" s="24" t="b">
        <f t="shared" si="233"/>
        <v>1</v>
      </c>
      <c r="U1655" s="24">
        <f t="shared" si="234"/>
        <v>1648</v>
      </c>
      <c r="V1655" s="24">
        <f t="shared" si="235"/>
        <v>1643</v>
      </c>
      <c r="W1655" s="24"/>
      <c r="X1655" s="23" t="s">
        <v>137</v>
      </c>
      <c r="Y1655" s="23" t="s">
        <v>41</v>
      </c>
      <c r="AA1655" s="24"/>
      <c r="AB1655" s="24"/>
      <c r="AC1655" s="24"/>
      <c r="AD1655" s="24">
        <v>3</v>
      </c>
      <c r="AE1655" s="24">
        <v>3</v>
      </c>
      <c r="AF1655" s="24">
        <v>3</v>
      </c>
      <c r="AG1655" s="24">
        <v>3</v>
      </c>
      <c r="AH1655" s="24">
        <v>3</v>
      </c>
      <c r="AI1655" s="24">
        <v>3</v>
      </c>
      <c r="AJ1655" s="24">
        <v>3</v>
      </c>
      <c r="AK1655" s="24">
        <v>3</v>
      </c>
      <c r="AL1655" s="24">
        <v>6</v>
      </c>
      <c r="AM1655" s="24">
        <v>3</v>
      </c>
      <c r="AN1655" s="24">
        <v>6</v>
      </c>
      <c r="AO1655" s="24">
        <v>3</v>
      </c>
      <c r="AQ1655" s="23" t="s">
        <v>1185</v>
      </c>
      <c r="AR1655" s="23" t="s">
        <v>1186</v>
      </c>
      <c r="AS1655" s="23">
        <v>171.21</v>
      </c>
      <c r="AT1655" s="23">
        <v>0.84</v>
      </c>
      <c r="AU1655" s="23">
        <v>5.56</v>
      </c>
      <c r="AV1655" s="23">
        <v>-4.72</v>
      </c>
      <c r="AW1655" s="23">
        <v>0.10299999999999999</v>
      </c>
      <c r="AY1655" s="23">
        <v>100</v>
      </c>
      <c r="AZ1655" s="23">
        <v>1</v>
      </c>
      <c r="BA1655" s="23">
        <v>0.25</v>
      </c>
      <c r="BC1655" s="23" t="s">
        <v>8293</v>
      </c>
      <c r="BD1655" s="23" t="s">
        <v>8320</v>
      </c>
      <c r="BE1655" s="23" t="s">
        <v>8293</v>
      </c>
      <c r="BF1655" s="23" t="s">
        <v>8330</v>
      </c>
    </row>
    <row r="1656" spans="1:58" s="23" customFormat="1" x14ac:dyDescent="0.2">
      <c r="A1656" s="28" t="s">
        <v>8269</v>
      </c>
      <c r="B1656" s="23" t="s">
        <v>6063</v>
      </c>
      <c r="C1656" s="23" t="s">
        <v>38</v>
      </c>
      <c r="D1656" s="23" t="s">
        <v>38</v>
      </c>
      <c r="E1656" s="23">
        <v>1.25</v>
      </c>
      <c r="F1656" s="23" t="s">
        <v>38</v>
      </c>
      <c r="G1656" s="23" t="s">
        <v>38</v>
      </c>
      <c r="H1656" s="23">
        <v>10</v>
      </c>
      <c r="I1656" s="23" t="s">
        <v>8264</v>
      </c>
      <c r="J1656" s="23">
        <v>6</v>
      </c>
      <c r="K1656" s="23">
        <v>1</v>
      </c>
      <c r="L1656" s="23" t="s">
        <v>8345</v>
      </c>
      <c r="N1656" s="24" t="b">
        <f t="shared" si="227"/>
        <v>0</v>
      </c>
      <c r="O1656" s="24">
        <f t="shared" si="228"/>
        <v>49.5</v>
      </c>
      <c r="P1656" s="24">
        <f t="shared" si="229"/>
        <v>2.4249999999999998</v>
      </c>
      <c r="Q1656" s="24" t="str">
        <f t="shared" si="230"/>
        <v>YES</v>
      </c>
      <c r="R1656" s="24" t="str">
        <f t="shared" si="231"/>
        <v>YES</v>
      </c>
      <c r="S1656" s="24" t="b">
        <f t="shared" si="232"/>
        <v>1</v>
      </c>
      <c r="T1656" s="24" t="b">
        <f t="shared" si="233"/>
        <v>1</v>
      </c>
      <c r="U1656" s="24">
        <f t="shared" si="234"/>
        <v>1648</v>
      </c>
      <c r="V1656" s="24">
        <f t="shared" si="235"/>
        <v>1643</v>
      </c>
      <c r="W1656" s="24"/>
      <c r="X1656" s="23" t="s">
        <v>1480</v>
      </c>
      <c r="Y1656" s="23" t="s">
        <v>42</v>
      </c>
      <c r="AA1656" s="24"/>
      <c r="AB1656" s="24"/>
      <c r="AC1656" s="24"/>
      <c r="AD1656" s="24">
        <v>6</v>
      </c>
      <c r="AE1656" s="24">
        <v>6</v>
      </c>
      <c r="AF1656" s="24">
        <v>6</v>
      </c>
      <c r="AG1656" s="24">
        <v>6</v>
      </c>
      <c r="AH1656" s="24">
        <v>6</v>
      </c>
      <c r="AI1656" s="24">
        <v>6</v>
      </c>
      <c r="AJ1656" s="24">
        <v>6</v>
      </c>
      <c r="AK1656" s="24">
        <v>6</v>
      </c>
      <c r="AL1656" s="24">
        <v>6</v>
      </c>
      <c r="AM1656" s="24">
        <v>6</v>
      </c>
      <c r="AN1656" s="24">
        <v>6</v>
      </c>
      <c r="AO1656" s="24">
        <v>6</v>
      </c>
      <c r="AQ1656" s="23" t="s">
        <v>6064</v>
      </c>
      <c r="AR1656" s="23" t="s">
        <v>6065</v>
      </c>
      <c r="AS1656" s="23">
        <v>211.68</v>
      </c>
      <c r="AT1656" s="23">
        <v>3.12</v>
      </c>
      <c r="AU1656" s="23">
        <v>8.3849999999999998</v>
      </c>
      <c r="AV1656" s="23">
        <v>-5.2649999999999997</v>
      </c>
      <c r="AW1656" s="23">
        <v>0.45700000000000002</v>
      </c>
      <c r="AY1656" s="23">
        <v>10</v>
      </c>
      <c r="AZ1656" s="23">
        <v>1</v>
      </c>
      <c r="BA1656" s="23">
        <v>0.25</v>
      </c>
      <c r="BC1656" s="23" t="s">
        <v>8293</v>
      </c>
      <c r="BD1656" s="23" t="s">
        <v>8293</v>
      </c>
      <c r="BE1656" s="23" t="s">
        <v>8293</v>
      </c>
      <c r="BF1656" s="23" t="s">
        <v>8330</v>
      </c>
    </row>
    <row r="1657" spans="1:58" s="23" customFormat="1" x14ac:dyDescent="0.2">
      <c r="A1657" s="23" t="s">
        <v>6066</v>
      </c>
      <c r="B1657" s="23" t="s">
        <v>6067</v>
      </c>
      <c r="C1657" s="23" t="s">
        <v>38</v>
      </c>
      <c r="D1657" s="23" t="s">
        <v>38</v>
      </c>
      <c r="E1657" s="23">
        <v>1.25</v>
      </c>
      <c r="F1657" s="23" t="s">
        <v>38</v>
      </c>
      <c r="G1657" s="23" t="s">
        <v>38</v>
      </c>
      <c r="H1657" s="23">
        <v>10</v>
      </c>
      <c r="I1657" s="23" t="s">
        <v>8264</v>
      </c>
      <c r="J1657" s="23">
        <v>6</v>
      </c>
      <c r="K1657" s="23">
        <v>1</v>
      </c>
      <c r="L1657" s="23" t="s">
        <v>8345</v>
      </c>
      <c r="N1657" s="24" t="b">
        <f t="shared" si="227"/>
        <v>0</v>
      </c>
      <c r="O1657" s="24">
        <f t="shared" si="228"/>
        <v>49.5</v>
      </c>
      <c r="P1657" s="24">
        <f t="shared" si="229"/>
        <v>2.4249999999999998</v>
      </c>
      <c r="Q1657" s="24" t="str">
        <f t="shared" si="230"/>
        <v>YES</v>
      </c>
      <c r="R1657" s="24" t="str">
        <f t="shared" si="231"/>
        <v>YES</v>
      </c>
      <c r="S1657" s="24" t="b">
        <f t="shared" si="232"/>
        <v>1</v>
      </c>
      <c r="T1657" s="24" t="b">
        <f t="shared" si="233"/>
        <v>1</v>
      </c>
      <c r="U1657" s="24">
        <f t="shared" si="234"/>
        <v>1648</v>
      </c>
      <c r="V1657" s="24">
        <f t="shared" si="235"/>
        <v>1643</v>
      </c>
      <c r="W1657" s="24"/>
      <c r="X1657" s="23" t="s">
        <v>1480</v>
      </c>
      <c r="Y1657" s="23" t="s">
        <v>42</v>
      </c>
      <c r="AA1657" s="24"/>
      <c r="AB1657" s="24"/>
      <c r="AC1657" s="24"/>
      <c r="AD1657" s="24">
        <v>3</v>
      </c>
      <c r="AE1657" s="24">
        <v>3</v>
      </c>
      <c r="AF1657" s="24">
        <v>6</v>
      </c>
      <c r="AG1657" s="24">
        <v>6</v>
      </c>
      <c r="AH1657" s="24">
        <v>6</v>
      </c>
      <c r="AI1657" s="24">
        <v>6</v>
      </c>
      <c r="AJ1657" s="24">
        <v>3</v>
      </c>
      <c r="AK1657" s="24">
        <v>3</v>
      </c>
      <c r="AL1657" s="24">
        <v>6</v>
      </c>
      <c r="AM1657" s="24">
        <v>6</v>
      </c>
      <c r="AN1657" s="24">
        <v>6</v>
      </c>
      <c r="AO1657" s="24">
        <v>6</v>
      </c>
      <c r="AQ1657" s="23" t="s">
        <v>6068</v>
      </c>
      <c r="AR1657" s="23" t="s">
        <v>6069</v>
      </c>
      <c r="AS1657" s="23">
        <v>98.1</v>
      </c>
      <c r="AT1657" s="23">
        <v>0.22</v>
      </c>
      <c r="AU1657" s="23">
        <v>6.3650000000000002</v>
      </c>
      <c r="AV1657" s="23">
        <v>-6.1450000000000005</v>
      </c>
      <c r="AW1657" s="23">
        <v>4.1700000000000001E-2</v>
      </c>
      <c r="AY1657" s="23">
        <v>10</v>
      </c>
      <c r="AZ1657" s="23">
        <v>1</v>
      </c>
      <c r="BA1657" s="23">
        <v>0.25</v>
      </c>
      <c r="BC1657" s="23" t="s">
        <v>8293</v>
      </c>
      <c r="BD1657" s="23" t="s">
        <v>8293</v>
      </c>
      <c r="BE1657" s="23" t="s">
        <v>8293</v>
      </c>
      <c r="BF1657" s="23" t="s">
        <v>8330</v>
      </c>
    </row>
    <row r="1658" spans="1:58" s="23" customFormat="1" x14ac:dyDescent="0.2">
      <c r="A1658" s="23" t="s">
        <v>6070</v>
      </c>
      <c r="B1658" s="23" t="s">
        <v>6071</v>
      </c>
      <c r="C1658" s="23" t="s">
        <v>38</v>
      </c>
      <c r="D1658" s="23" t="s">
        <v>38</v>
      </c>
      <c r="E1658" s="23">
        <v>1.25</v>
      </c>
      <c r="F1658" s="23" t="s">
        <v>38</v>
      </c>
      <c r="G1658" s="23" t="s">
        <v>38</v>
      </c>
      <c r="H1658" s="23">
        <v>10</v>
      </c>
      <c r="I1658" s="23" t="s">
        <v>8264</v>
      </c>
      <c r="J1658" s="23">
        <v>6</v>
      </c>
      <c r="K1658" s="23">
        <v>1</v>
      </c>
      <c r="L1658" s="23" t="s">
        <v>8345</v>
      </c>
      <c r="N1658" s="24" t="b">
        <f t="shared" si="227"/>
        <v>0</v>
      </c>
      <c r="O1658" s="24">
        <f t="shared" si="228"/>
        <v>49.5</v>
      </c>
      <c r="P1658" s="24">
        <f t="shared" si="229"/>
        <v>2.4249999999999998</v>
      </c>
      <c r="Q1658" s="24" t="str">
        <f t="shared" si="230"/>
        <v>YES</v>
      </c>
      <c r="R1658" s="24" t="str">
        <f t="shared" si="231"/>
        <v>YES</v>
      </c>
      <c r="S1658" s="24" t="b">
        <f t="shared" si="232"/>
        <v>1</v>
      </c>
      <c r="T1658" s="24" t="b">
        <f t="shared" si="233"/>
        <v>1</v>
      </c>
      <c r="U1658" s="24">
        <f t="shared" si="234"/>
        <v>1648</v>
      </c>
      <c r="V1658" s="24">
        <f t="shared" si="235"/>
        <v>1643</v>
      </c>
      <c r="W1658" s="24"/>
      <c r="X1658" s="23" t="s">
        <v>1480</v>
      </c>
      <c r="Y1658" s="23" t="s">
        <v>42</v>
      </c>
      <c r="AA1658" s="24"/>
      <c r="AB1658" s="24"/>
      <c r="AC1658" s="24"/>
      <c r="AD1658" s="24">
        <v>6</v>
      </c>
      <c r="AE1658" s="24">
        <v>6</v>
      </c>
      <c r="AF1658" s="24">
        <v>6</v>
      </c>
      <c r="AG1658" s="24">
        <v>6</v>
      </c>
      <c r="AH1658" s="24">
        <v>6</v>
      </c>
      <c r="AI1658" s="24">
        <v>6</v>
      </c>
      <c r="AJ1658" s="24">
        <v>6</v>
      </c>
      <c r="AK1658" s="24">
        <v>6</v>
      </c>
      <c r="AL1658" s="24">
        <v>6</v>
      </c>
      <c r="AM1658" s="24">
        <v>6</v>
      </c>
      <c r="AN1658" s="24">
        <v>6</v>
      </c>
      <c r="AO1658" s="24">
        <v>6</v>
      </c>
      <c r="AQ1658" s="23" t="s">
        <v>6072</v>
      </c>
      <c r="AR1658" s="23" t="s">
        <v>6073</v>
      </c>
      <c r="AS1658" s="23">
        <v>175.22</v>
      </c>
      <c r="AT1658" s="23">
        <v>3.19</v>
      </c>
      <c r="AU1658" s="23">
        <v>8</v>
      </c>
      <c r="AV1658" s="23">
        <v>-4.8100000000000005</v>
      </c>
      <c r="AW1658" s="23">
        <v>0.50800000000000001</v>
      </c>
      <c r="AY1658" s="23">
        <v>100</v>
      </c>
      <c r="AZ1658" s="23">
        <v>1</v>
      </c>
      <c r="BA1658" s="23">
        <v>0.25</v>
      </c>
      <c r="BC1658" s="23" t="s">
        <v>8293</v>
      </c>
      <c r="BD1658" s="23" t="s">
        <v>8293</v>
      </c>
      <c r="BE1658" s="23" t="s">
        <v>8293</v>
      </c>
      <c r="BF1658" s="23" t="s">
        <v>8330</v>
      </c>
    </row>
    <row r="1659" spans="1:58" s="23" customFormat="1" x14ac:dyDescent="0.2">
      <c r="A1659" s="23" t="s">
        <v>6074</v>
      </c>
      <c r="B1659" s="23" t="s">
        <v>6075</v>
      </c>
      <c r="C1659" s="23" t="s">
        <v>38</v>
      </c>
      <c r="D1659" s="23" t="s">
        <v>38</v>
      </c>
      <c r="E1659" s="23">
        <v>1.25</v>
      </c>
      <c r="F1659" s="23" t="s">
        <v>38</v>
      </c>
      <c r="G1659" s="23" t="s">
        <v>38</v>
      </c>
      <c r="H1659" s="23">
        <v>10</v>
      </c>
      <c r="I1659" s="23" t="s">
        <v>8264</v>
      </c>
      <c r="J1659" s="23">
        <v>6</v>
      </c>
      <c r="K1659" s="23">
        <v>1</v>
      </c>
      <c r="L1659" s="23" t="s">
        <v>8342</v>
      </c>
      <c r="N1659" s="24" t="b">
        <f t="shared" si="227"/>
        <v>0</v>
      </c>
      <c r="O1659" s="24">
        <f t="shared" si="228"/>
        <v>49.5</v>
      </c>
      <c r="P1659" s="24">
        <f t="shared" si="229"/>
        <v>2.4249999999999998</v>
      </c>
      <c r="Q1659" s="24" t="str">
        <f t="shared" si="230"/>
        <v>YES</v>
      </c>
      <c r="R1659" s="24" t="str">
        <f t="shared" si="231"/>
        <v>YES</v>
      </c>
      <c r="S1659" s="24" t="b">
        <f t="shared" si="232"/>
        <v>1</v>
      </c>
      <c r="T1659" s="24" t="b">
        <f t="shared" si="233"/>
        <v>1</v>
      </c>
      <c r="U1659" s="24">
        <f t="shared" si="234"/>
        <v>1648</v>
      </c>
      <c r="V1659" s="24">
        <f t="shared" si="235"/>
        <v>1643</v>
      </c>
      <c r="W1659" s="24"/>
      <c r="X1659" s="23" t="s">
        <v>1475</v>
      </c>
      <c r="Y1659" s="23" t="s">
        <v>142</v>
      </c>
      <c r="AA1659" s="24"/>
      <c r="AB1659" s="24"/>
      <c r="AC1659" s="24"/>
      <c r="AD1659" s="24">
        <v>1</v>
      </c>
      <c r="AE1659" s="24">
        <v>1</v>
      </c>
      <c r="AF1659" s="24">
        <v>3</v>
      </c>
      <c r="AG1659" s="24">
        <v>3</v>
      </c>
      <c r="AH1659" s="24">
        <v>3</v>
      </c>
      <c r="AI1659" s="24">
        <v>1</v>
      </c>
      <c r="AJ1659" s="24">
        <v>3</v>
      </c>
      <c r="AK1659" s="24">
        <v>3</v>
      </c>
      <c r="AL1659" s="24">
        <v>6</v>
      </c>
      <c r="AM1659" s="24">
        <v>1</v>
      </c>
      <c r="AN1659" s="24">
        <v>6</v>
      </c>
      <c r="AO1659" s="24">
        <v>3</v>
      </c>
      <c r="AQ1659" s="23" t="s">
        <v>6076</v>
      </c>
      <c r="AR1659" s="23" t="s">
        <v>6077</v>
      </c>
      <c r="AS1659" s="23">
        <v>177.99</v>
      </c>
      <c r="AT1659" s="23">
        <v>-1.19</v>
      </c>
      <c r="AU1659" s="23">
        <v>4</v>
      </c>
      <c r="AV1659" s="23">
        <v>-5.1899999999999995</v>
      </c>
      <c r="AW1659" s="23">
        <v>6.8300000000000001E-3</v>
      </c>
      <c r="AY1659" s="23">
        <v>10</v>
      </c>
      <c r="AZ1659" s="23">
        <v>1</v>
      </c>
      <c r="BA1659" s="23">
        <v>0.25</v>
      </c>
      <c r="BC1659" s="23" t="s">
        <v>8293</v>
      </c>
      <c r="BD1659" s="23" t="s">
        <v>8293</v>
      </c>
      <c r="BE1659" s="23" t="s">
        <v>8293</v>
      </c>
      <c r="BF1659" s="23" t="s">
        <v>8330</v>
      </c>
    </row>
    <row r="1660" spans="1:58" s="23" customFormat="1" x14ac:dyDescent="0.2">
      <c r="A1660" s="23" t="s">
        <v>6078</v>
      </c>
      <c r="B1660" s="23" t="s">
        <v>6079</v>
      </c>
      <c r="C1660" s="23" t="s">
        <v>38</v>
      </c>
      <c r="D1660" s="23" t="s">
        <v>38</v>
      </c>
      <c r="E1660" s="23">
        <v>1.25</v>
      </c>
      <c r="F1660" s="23" t="s">
        <v>38</v>
      </c>
      <c r="G1660" s="23" t="s">
        <v>38</v>
      </c>
      <c r="H1660" s="23">
        <v>10</v>
      </c>
      <c r="I1660" s="23" t="s">
        <v>8264</v>
      </c>
      <c r="J1660" s="23">
        <v>6</v>
      </c>
      <c r="K1660" s="23">
        <v>1</v>
      </c>
      <c r="L1660" s="23" t="s">
        <v>8345</v>
      </c>
      <c r="N1660" s="24" t="b">
        <f t="shared" si="227"/>
        <v>0</v>
      </c>
      <c r="O1660" s="24">
        <f t="shared" si="228"/>
        <v>49.5</v>
      </c>
      <c r="P1660" s="24">
        <f t="shared" si="229"/>
        <v>2.4249999999999998</v>
      </c>
      <c r="Q1660" s="24" t="str">
        <f t="shared" si="230"/>
        <v>YES</v>
      </c>
      <c r="R1660" s="24" t="str">
        <f t="shared" si="231"/>
        <v>YES</v>
      </c>
      <c r="S1660" s="24" t="b">
        <f t="shared" si="232"/>
        <v>1</v>
      </c>
      <c r="T1660" s="24" t="b">
        <f t="shared" si="233"/>
        <v>1</v>
      </c>
      <c r="U1660" s="24">
        <f t="shared" si="234"/>
        <v>1648</v>
      </c>
      <c r="V1660" s="24">
        <f t="shared" si="235"/>
        <v>1643</v>
      </c>
      <c r="W1660" s="24"/>
      <c r="X1660" s="23" t="s">
        <v>1480</v>
      </c>
      <c r="Y1660" s="23" t="s">
        <v>42</v>
      </c>
      <c r="AA1660" s="24"/>
      <c r="AB1660" s="24"/>
      <c r="AC1660" s="24"/>
      <c r="AD1660" s="24">
        <v>3</v>
      </c>
      <c r="AE1660" s="24">
        <v>3</v>
      </c>
      <c r="AF1660" s="24">
        <v>6</v>
      </c>
      <c r="AG1660" s="24">
        <v>3</v>
      </c>
      <c r="AH1660" s="24">
        <v>3</v>
      </c>
      <c r="AI1660" s="24">
        <v>3</v>
      </c>
      <c r="AJ1660" s="24">
        <v>3</v>
      </c>
      <c r="AK1660" s="24">
        <v>3</v>
      </c>
      <c r="AL1660" s="24">
        <v>3</v>
      </c>
      <c r="AM1660" s="24">
        <v>6</v>
      </c>
      <c r="AN1660" s="24">
        <v>3</v>
      </c>
      <c r="AO1660" s="24">
        <v>3</v>
      </c>
      <c r="AQ1660" s="23" t="s">
        <v>6080</v>
      </c>
      <c r="AR1660" s="23" t="s">
        <v>6081</v>
      </c>
      <c r="AS1660" s="23">
        <v>210.26</v>
      </c>
      <c r="AT1660" s="23">
        <v>4.45</v>
      </c>
      <c r="AU1660" s="23">
        <v>6.7149999999999999</v>
      </c>
      <c r="AV1660" s="23">
        <v>-2.2649999999999997</v>
      </c>
      <c r="AW1660" s="23">
        <v>0.996</v>
      </c>
      <c r="AY1660" s="23">
        <v>1000</v>
      </c>
      <c r="AZ1660" s="23">
        <v>1</v>
      </c>
      <c r="BA1660" s="23">
        <v>0.25</v>
      </c>
      <c r="BC1660" s="23" t="s">
        <v>8293</v>
      </c>
      <c r="BD1660" s="23" t="s">
        <v>8293</v>
      </c>
      <c r="BE1660" s="23" t="s">
        <v>8293</v>
      </c>
      <c r="BF1660" s="23" t="s">
        <v>8330</v>
      </c>
    </row>
    <row r="1661" spans="1:58" s="23" customFormat="1" x14ac:dyDescent="0.2">
      <c r="A1661" s="23" t="s">
        <v>6082</v>
      </c>
      <c r="B1661" s="23" t="s">
        <v>6083</v>
      </c>
      <c r="C1661" s="23" t="s">
        <v>38</v>
      </c>
      <c r="D1661" s="23" t="s">
        <v>38</v>
      </c>
      <c r="E1661" s="23">
        <v>1.25</v>
      </c>
      <c r="F1661" s="23" t="s">
        <v>38</v>
      </c>
      <c r="G1661" s="23" t="s">
        <v>38</v>
      </c>
      <c r="H1661" s="23">
        <v>10</v>
      </c>
      <c r="I1661" s="23" t="s">
        <v>8264</v>
      </c>
      <c r="J1661" s="23">
        <v>6</v>
      </c>
      <c r="K1661" s="23">
        <v>1</v>
      </c>
      <c r="L1661" s="23" t="s">
        <v>8345</v>
      </c>
      <c r="N1661" s="24" t="b">
        <f t="shared" si="227"/>
        <v>0</v>
      </c>
      <c r="O1661" s="24">
        <f t="shared" si="228"/>
        <v>49.5</v>
      </c>
      <c r="P1661" s="24">
        <f t="shared" si="229"/>
        <v>2.4249999999999998</v>
      </c>
      <c r="Q1661" s="24" t="str">
        <f t="shared" si="230"/>
        <v>YES</v>
      </c>
      <c r="R1661" s="24" t="str">
        <f t="shared" si="231"/>
        <v>YES</v>
      </c>
      <c r="S1661" s="24" t="b">
        <f t="shared" si="232"/>
        <v>1</v>
      </c>
      <c r="T1661" s="24" t="b">
        <f t="shared" si="233"/>
        <v>1</v>
      </c>
      <c r="U1661" s="24">
        <f t="shared" si="234"/>
        <v>1648</v>
      </c>
      <c r="V1661" s="24">
        <f t="shared" si="235"/>
        <v>1643</v>
      </c>
      <c r="W1661" s="24"/>
      <c r="X1661" s="23" t="s">
        <v>1480</v>
      </c>
      <c r="Y1661" s="23" t="s">
        <v>42</v>
      </c>
      <c r="AA1661" s="24"/>
      <c r="AB1661" s="24"/>
      <c r="AC1661" s="24"/>
      <c r="AD1661" s="24">
        <v>3</v>
      </c>
      <c r="AE1661" s="24">
        <v>3</v>
      </c>
      <c r="AF1661" s="24">
        <v>3</v>
      </c>
      <c r="AG1661" s="24">
        <v>3</v>
      </c>
      <c r="AH1661" s="24">
        <v>3</v>
      </c>
      <c r="AI1661" s="24">
        <v>3</v>
      </c>
      <c r="AJ1661" s="24">
        <v>3</v>
      </c>
      <c r="AK1661" s="24">
        <v>3</v>
      </c>
      <c r="AL1661" s="24">
        <v>6</v>
      </c>
      <c r="AM1661" s="24">
        <v>3</v>
      </c>
      <c r="AN1661" s="24">
        <v>6</v>
      </c>
      <c r="AO1661" s="24">
        <v>3</v>
      </c>
      <c r="AQ1661" s="23" t="s">
        <v>6084</v>
      </c>
      <c r="AR1661" s="23" t="s">
        <v>6085</v>
      </c>
      <c r="AS1661" s="23">
        <v>112.1</v>
      </c>
      <c r="AT1661" s="23">
        <v>1.77</v>
      </c>
      <c r="AU1661" s="23">
        <v>6.31</v>
      </c>
      <c r="AV1661" s="23">
        <v>-4.5399999999999991</v>
      </c>
      <c r="AW1661" s="23">
        <v>0.14499999999999999</v>
      </c>
      <c r="AY1661" s="23">
        <v>10</v>
      </c>
      <c r="AZ1661" s="23">
        <v>1</v>
      </c>
      <c r="BA1661" s="23">
        <v>0.25</v>
      </c>
      <c r="BC1661" s="23" t="s">
        <v>8293</v>
      </c>
      <c r="BD1661" s="23" t="s">
        <v>8293</v>
      </c>
      <c r="BE1661" s="23" t="s">
        <v>8293</v>
      </c>
      <c r="BF1661" s="23" t="s">
        <v>8330</v>
      </c>
    </row>
    <row r="1662" spans="1:58" s="23" customFormat="1" x14ac:dyDescent="0.2">
      <c r="A1662" s="23" t="s">
        <v>6086</v>
      </c>
      <c r="B1662" s="23" t="s">
        <v>6087</v>
      </c>
      <c r="C1662" s="23" t="s">
        <v>38</v>
      </c>
      <c r="D1662" s="23" t="s">
        <v>38</v>
      </c>
      <c r="E1662" s="23">
        <v>1.25</v>
      </c>
      <c r="F1662" s="23" t="s">
        <v>38</v>
      </c>
      <c r="G1662" s="23" t="s">
        <v>38</v>
      </c>
      <c r="H1662" s="23">
        <v>10</v>
      </c>
      <c r="I1662" s="23" t="s">
        <v>8264</v>
      </c>
      <c r="J1662" s="23">
        <v>6</v>
      </c>
      <c r="K1662" s="23">
        <v>1</v>
      </c>
      <c r="L1662" s="23" t="s">
        <v>8345</v>
      </c>
      <c r="N1662" s="24" t="b">
        <f t="shared" si="227"/>
        <v>0</v>
      </c>
      <c r="O1662" s="24">
        <f t="shared" si="228"/>
        <v>49.5</v>
      </c>
      <c r="P1662" s="24">
        <f t="shared" si="229"/>
        <v>2.4249999999999998</v>
      </c>
      <c r="Q1662" s="24" t="str">
        <f t="shared" si="230"/>
        <v>YES</v>
      </c>
      <c r="R1662" s="24" t="str">
        <f t="shared" si="231"/>
        <v>YES</v>
      </c>
      <c r="S1662" s="24" t="b">
        <f t="shared" si="232"/>
        <v>1</v>
      </c>
      <c r="T1662" s="24" t="b">
        <f t="shared" si="233"/>
        <v>1</v>
      </c>
      <c r="U1662" s="24">
        <f t="shared" si="234"/>
        <v>1648</v>
      </c>
      <c r="V1662" s="24">
        <f t="shared" si="235"/>
        <v>1643</v>
      </c>
      <c r="W1662" s="24"/>
      <c r="X1662" s="23" t="s">
        <v>1480</v>
      </c>
      <c r="Y1662" s="23" t="s">
        <v>42</v>
      </c>
      <c r="AA1662" s="24"/>
      <c r="AB1662" s="24"/>
      <c r="AC1662" s="24"/>
      <c r="AD1662" s="24">
        <v>3</v>
      </c>
      <c r="AE1662" s="24">
        <v>3</v>
      </c>
      <c r="AF1662" s="24">
        <v>3</v>
      </c>
      <c r="AG1662" s="24">
        <v>3</v>
      </c>
      <c r="AH1662" s="24">
        <v>6</v>
      </c>
      <c r="AI1662" s="24">
        <v>3</v>
      </c>
      <c r="AJ1662" s="24">
        <v>3</v>
      </c>
      <c r="AK1662" s="24">
        <v>3</v>
      </c>
      <c r="AL1662" s="24">
        <v>6</v>
      </c>
      <c r="AM1662" s="24">
        <v>1</v>
      </c>
      <c r="AN1662" s="24">
        <v>6</v>
      </c>
      <c r="AO1662" s="24">
        <v>3</v>
      </c>
      <c r="AQ1662" s="23" t="s">
        <v>6088</v>
      </c>
      <c r="AR1662" s="23" t="s">
        <v>6089</v>
      </c>
      <c r="AS1662" s="23">
        <v>128.13</v>
      </c>
      <c r="AT1662" s="23">
        <v>-0.48</v>
      </c>
      <c r="AU1662" s="23">
        <v>6.4660000000000002</v>
      </c>
      <c r="AV1662" s="23">
        <v>-6.9459999999999997</v>
      </c>
      <c r="AW1662" s="23">
        <v>8.3900000000000001E-4</v>
      </c>
      <c r="AY1662" s="23">
        <v>100</v>
      </c>
      <c r="AZ1662" s="23">
        <v>1</v>
      </c>
      <c r="BA1662" s="23">
        <v>0.25</v>
      </c>
      <c r="BC1662" s="23" t="s">
        <v>8293</v>
      </c>
      <c r="BD1662" s="23" t="s">
        <v>8293</v>
      </c>
      <c r="BE1662" s="23" t="s">
        <v>8293</v>
      </c>
      <c r="BF1662" s="23" t="s">
        <v>8330</v>
      </c>
    </row>
    <row r="1663" spans="1:58" s="23" customFormat="1" x14ac:dyDescent="0.2">
      <c r="A1663" s="23" t="s">
        <v>6090</v>
      </c>
      <c r="B1663" s="23" t="s">
        <v>6091</v>
      </c>
      <c r="C1663" s="23" t="s">
        <v>38</v>
      </c>
      <c r="D1663" s="23" t="s">
        <v>38</v>
      </c>
      <c r="E1663" s="23">
        <v>1.25</v>
      </c>
      <c r="F1663" s="23" t="s">
        <v>38</v>
      </c>
      <c r="G1663" s="23" t="s">
        <v>38</v>
      </c>
      <c r="H1663" s="23">
        <v>10</v>
      </c>
      <c r="I1663" s="23" t="s">
        <v>8264</v>
      </c>
      <c r="J1663" s="23">
        <v>6</v>
      </c>
      <c r="K1663" s="23">
        <v>1</v>
      </c>
      <c r="L1663" s="23" t="s">
        <v>8345</v>
      </c>
      <c r="N1663" s="24" t="b">
        <f t="shared" si="227"/>
        <v>0</v>
      </c>
      <c r="O1663" s="24">
        <f t="shared" si="228"/>
        <v>49.5</v>
      </c>
      <c r="P1663" s="24">
        <f t="shared" si="229"/>
        <v>2.4249999999999998</v>
      </c>
      <c r="Q1663" s="24" t="str">
        <f t="shared" si="230"/>
        <v>YES</v>
      </c>
      <c r="R1663" s="24" t="str">
        <f t="shared" si="231"/>
        <v>YES</v>
      </c>
      <c r="S1663" s="24" t="b">
        <f t="shared" si="232"/>
        <v>1</v>
      </c>
      <c r="T1663" s="24" t="b">
        <f t="shared" si="233"/>
        <v>1</v>
      </c>
      <c r="U1663" s="24">
        <f t="shared" si="234"/>
        <v>1648</v>
      </c>
      <c r="V1663" s="24">
        <f t="shared" si="235"/>
        <v>1643</v>
      </c>
      <c r="W1663" s="24"/>
      <c r="X1663" s="23" t="s">
        <v>1480</v>
      </c>
      <c r="Y1663" s="23" t="s">
        <v>42</v>
      </c>
      <c r="AA1663" s="24"/>
      <c r="AB1663" s="24"/>
      <c r="AC1663" s="24"/>
      <c r="AD1663" s="24">
        <v>6</v>
      </c>
      <c r="AE1663" s="24">
        <v>6</v>
      </c>
      <c r="AF1663" s="24">
        <v>6</v>
      </c>
      <c r="AG1663" s="24">
        <v>6</v>
      </c>
      <c r="AH1663" s="24">
        <v>6</v>
      </c>
      <c r="AI1663" s="24">
        <v>6</v>
      </c>
      <c r="AJ1663" s="24">
        <v>6</v>
      </c>
      <c r="AK1663" s="24">
        <v>6</v>
      </c>
      <c r="AL1663" s="24">
        <v>6</v>
      </c>
      <c r="AM1663" s="24">
        <v>6</v>
      </c>
      <c r="AN1663" s="24">
        <v>6</v>
      </c>
      <c r="AO1663" s="24">
        <v>6</v>
      </c>
      <c r="AQ1663" s="23" t="s">
        <v>6092</v>
      </c>
      <c r="AR1663" s="23" t="s">
        <v>6093</v>
      </c>
      <c r="AS1663" s="23">
        <v>165.22</v>
      </c>
      <c r="AT1663" s="23">
        <v>2.3199999999999998</v>
      </c>
      <c r="AU1663" s="23">
        <v>8.5129999999999999</v>
      </c>
      <c r="AV1663" s="23">
        <v>-6.1929999999999996</v>
      </c>
      <c r="AW1663" s="23">
        <v>4.7100000000000003E-2</v>
      </c>
      <c r="AY1663" s="23">
        <v>100</v>
      </c>
      <c r="AZ1663" s="23">
        <v>1</v>
      </c>
      <c r="BA1663" s="23">
        <v>0.25</v>
      </c>
      <c r="BC1663" s="23" t="s">
        <v>8293</v>
      </c>
      <c r="BD1663" s="23" t="s">
        <v>8293</v>
      </c>
      <c r="BE1663" s="23" t="s">
        <v>8293</v>
      </c>
      <c r="BF1663" s="23" t="s">
        <v>8330</v>
      </c>
    </row>
    <row r="1664" spans="1:58" s="23" customFormat="1" x14ac:dyDescent="0.2">
      <c r="A1664" s="23" t="s">
        <v>6094</v>
      </c>
      <c r="B1664" s="23" t="s">
        <v>6095</v>
      </c>
      <c r="C1664" s="23" t="s">
        <v>38</v>
      </c>
      <c r="D1664" s="23" t="s">
        <v>38</v>
      </c>
      <c r="E1664" s="23">
        <v>3.75</v>
      </c>
      <c r="F1664" s="23" t="s">
        <v>38</v>
      </c>
      <c r="G1664" s="23" t="s">
        <v>38</v>
      </c>
      <c r="H1664" s="23">
        <v>10</v>
      </c>
      <c r="I1664" s="23" t="s">
        <v>8264</v>
      </c>
      <c r="J1664" s="23">
        <v>3</v>
      </c>
      <c r="K1664" s="23">
        <v>1</v>
      </c>
      <c r="L1664" s="23" t="s">
        <v>8345</v>
      </c>
      <c r="N1664" s="24" t="b">
        <f t="shared" si="227"/>
        <v>0</v>
      </c>
      <c r="O1664" s="24">
        <f t="shared" si="228"/>
        <v>47.5</v>
      </c>
      <c r="P1664" s="24">
        <f t="shared" si="229"/>
        <v>2.3250000000000002</v>
      </c>
      <c r="Q1664" s="24" t="str">
        <f t="shared" si="230"/>
        <v>YES</v>
      </c>
      <c r="R1664" s="24" t="str">
        <f t="shared" si="231"/>
        <v>YES</v>
      </c>
      <c r="S1664" s="24" t="b">
        <f t="shared" si="232"/>
        <v>1</v>
      </c>
      <c r="T1664" s="24" t="b">
        <f t="shared" si="233"/>
        <v>1</v>
      </c>
      <c r="U1664" s="24">
        <f t="shared" si="234"/>
        <v>1657</v>
      </c>
      <c r="V1664" s="24">
        <f t="shared" si="235"/>
        <v>1652</v>
      </c>
      <c r="W1664" s="24"/>
      <c r="X1664" s="23" t="s">
        <v>1480</v>
      </c>
      <c r="Y1664" s="23" t="s">
        <v>42</v>
      </c>
      <c r="AA1664" s="24"/>
      <c r="AB1664" s="24"/>
      <c r="AC1664" s="24"/>
      <c r="AD1664" s="24">
        <v>1</v>
      </c>
      <c r="AE1664" s="24">
        <v>1</v>
      </c>
      <c r="AF1664" s="24">
        <v>3</v>
      </c>
      <c r="AG1664" s="24">
        <v>3</v>
      </c>
      <c r="AH1664" s="24">
        <v>3</v>
      </c>
      <c r="AI1664" s="24">
        <v>3</v>
      </c>
      <c r="AJ1664" s="24">
        <v>3</v>
      </c>
      <c r="AK1664" s="24">
        <v>3</v>
      </c>
      <c r="AL1664" s="24">
        <v>1</v>
      </c>
      <c r="AM1664" s="24">
        <v>1</v>
      </c>
      <c r="AN1664" s="24">
        <v>1</v>
      </c>
      <c r="AO1664" s="24">
        <v>1</v>
      </c>
      <c r="AQ1664" s="23" t="s">
        <v>6096</v>
      </c>
      <c r="AR1664" s="23" t="s">
        <v>6097</v>
      </c>
      <c r="AS1664" s="23">
        <v>246.33</v>
      </c>
      <c r="AT1664" s="23">
        <v>4.66</v>
      </c>
      <c r="AU1664" s="23">
        <v>4.6219999999999999</v>
      </c>
      <c r="AV1664" s="23">
        <v>3.8000000000000256E-2</v>
      </c>
      <c r="AW1664" s="23">
        <v>1.43</v>
      </c>
      <c r="AY1664" s="23">
        <v>10000</v>
      </c>
      <c r="AZ1664" s="23">
        <v>2</v>
      </c>
      <c r="BA1664" s="23">
        <v>1.75</v>
      </c>
      <c r="BC1664" s="23" t="s">
        <v>8293</v>
      </c>
      <c r="BD1664" s="23" t="s">
        <v>8293</v>
      </c>
      <c r="BE1664" s="23" t="s">
        <v>8293</v>
      </c>
      <c r="BF1664" s="23" t="s">
        <v>8330</v>
      </c>
    </row>
    <row r="1665" spans="1:58" s="23" customFormat="1" x14ac:dyDescent="0.2">
      <c r="A1665" s="23" t="s">
        <v>6098</v>
      </c>
      <c r="B1665" s="23" t="s">
        <v>6099</v>
      </c>
      <c r="C1665" s="23" t="s">
        <v>38</v>
      </c>
      <c r="D1665" s="23" t="s">
        <v>38</v>
      </c>
      <c r="E1665" s="23">
        <v>3.75</v>
      </c>
      <c r="F1665" s="23" t="s">
        <v>38</v>
      </c>
      <c r="G1665" s="23" t="s">
        <v>38</v>
      </c>
      <c r="H1665" s="23">
        <v>10</v>
      </c>
      <c r="I1665" s="23" t="s">
        <v>8264</v>
      </c>
      <c r="J1665" s="23">
        <v>3</v>
      </c>
      <c r="K1665" s="23">
        <v>1</v>
      </c>
      <c r="L1665" s="23" t="s">
        <v>8345</v>
      </c>
      <c r="N1665" s="24" t="b">
        <f t="shared" si="227"/>
        <v>0</v>
      </c>
      <c r="O1665" s="24">
        <f t="shared" si="228"/>
        <v>47.5</v>
      </c>
      <c r="P1665" s="24">
        <f t="shared" si="229"/>
        <v>2.3250000000000002</v>
      </c>
      <c r="Q1665" s="24" t="str">
        <f t="shared" si="230"/>
        <v>YES</v>
      </c>
      <c r="R1665" s="24" t="str">
        <f t="shared" si="231"/>
        <v>YES</v>
      </c>
      <c r="S1665" s="24" t="b">
        <f t="shared" si="232"/>
        <v>1</v>
      </c>
      <c r="T1665" s="24" t="b">
        <f t="shared" si="233"/>
        <v>1</v>
      </c>
      <c r="U1665" s="24">
        <f t="shared" si="234"/>
        <v>1657</v>
      </c>
      <c r="V1665" s="24">
        <f t="shared" si="235"/>
        <v>1652</v>
      </c>
      <c r="W1665" s="24"/>
      <c r="X1665" s="23" t="s">
        <v>1480</v>
      </c>
      <c r="Y1665" s="23" t="s">
        <v>42</v>
      </c>
      <c r="AA1665" s="24"/>
      <c r="AB1665" s="24"/>
      <c r="AC1665" s="24"/>
      <c r="AD1665" s="24">
        <v>3</v>
      </c>
      <c r="AE1665" s="24">
        <v>3</v>
      </c>
      <c r="AF1665" s="24">
        <v>1</v>
      </c>
      <c r="AG1665" s="24">
        <v>1</v>
      </c>
      <c r="AH1665" s="24">
        <v>1</v>
      </c>
      <c r="AI1665" s="24">
        <v>3</v>
      </c>
      <c r="AJ1665" s="24">
        <v>1</v>
      </c>
      <c r="AK1665" s="24">
        <v>1</v>
      </c>
      <c r="AL1665" s="24">
        <v>3</v>
      </c>
      <c r="AM1665" s="24">
        <v>3</v>
      </c>
      <c r="AN1665" s="24">
        <v>3</v>
      </c>
      <c r="AO1665" s="24">
        <v>1</v>
      </c>
      <c r="AQ1665" s="23" t="s">
        <v>6100</v>
      </c>
      <c r="AR1665" s="23" t="s">
        <v>4893</v>
      </c>
      <c r="AS1665" s="23">
        <v>194.22</v>
      </c>
      <c r="AT1665" s="23">
        <v>2.89</v>
      </c>
      <c r="AU1665" s="23">
        <v>4.9649999999999999</v>
      </c>
      <c r="AV1665" s="23">
        <v>-2.0749999999999997</v>
      </c>
      <c r="AW1665" s="23">
        <v>0.39</v>
      </c>
      <c r="AY1665" s="23">
        <v>10000</v>
      </c>
      <c r="AZ1665" s="23">
        <v>2</v>
      </c>
      <c r="BA1665" s="23">
        <v>1.75</v>
      </c>
      <c r="BC1665" s="23" t="s">
        <v>8293</v>
      </c>
      <c r="BD1665" s="23" t="s">
        <v>8293</v>
      </c>
      <c r="BE1665" s="23" t="s">
        <v>8293</v>
      </c>
      <c r="BF1665" s="23" t="s">
        <v>8330</v>
      </c>
    </row>
    <row r="1666" spans="1:58" s="23" customFormat="1" x14ac:dyDescent="0.2">
      <c r="A1666" s="23" t="s">
        <v>6101</v>
      </c>
      <c r="B1666" s="23" t="s">
        <v>6102</v>
      </c>
      <c r="C1666" s="23" t="s">
        <v>38</v>
      </c>
      <c r="D1666" s="23" t="s">
        <v>38</v>
      </c>
      <c r="E1666" s="23">
        <v>1.3</v>
      </c>
      <c r="F1666" s="23" t="s">
        <v>38</v>
      </c>
      <c r="G1666" s="23" t="s">
        <v>38</v>
      </c>
      <c r="H1666" s="23">
        <v>8</v>
      </c>
      <c r="I1666" s="23" t="s">
        <v>8264</v>
      </c>
      <c r="J1666" s="23">
        <v>6</v>
      </c>
      <c r="K1666" s="23">
        <v>1</v>
      </c>
      <c r="L1666" s="23" t="s">
        <v>8345</v>
      </c>
      <c r="N1666" s="24" t="b">
        <f t="shared" ref="N1666:N1729" si="236">AND(I1666="TRUE",J1666&gt;5,K1666&gt;5)</f>
        <v>0</v>
      </c>
      <c r="O1666" s="24">
        <f t="shared" ref="O1666:O1729" si="237">(E1666*H1666)+(J1666*J1666)+(K1666*K1666)</f>
        <v>47.4</v>
      </c>
      <c r="P1666" s="24">
        <f t="shared" ref="P1666:P1729" si="238">((E1666*H1666)+(J1666*J1666))/20*K1666</f>
        <v>2.3199999999999998</v>
      </c>
      <c r="Q1666" s="24" t="str">
        <f t="shared" ref="Q1666:Q1729" si="239">IF(O1666&gt;O$2339,"YES","NO")</f>
        <v>YES</v>
      </c>
      <c r="R1666" s="24" t="str">
        <f t="shared" ref="R1666:R1729" si="240">IF(P1666&gt;P$2339,"YES","NO")</f>
        <v>YES</v>
      </c>
      <c r="S1666" s="24" t="b">
        <f t="shared" si="232"/>
        <v>1</v>
      </c>
      <c r="T1666" s="24" t="b">
        <f t="shared" si="233"/>
        <v>1</v>
      </c>
      <c r="U1666" s="24">
        <f t="shared" si="234"/>
        <v>1659</v>
      </c>
      <c r="V1666" s="24">
        <f t="shared" si="235"/>
        <v>1654</v>
      </c>
      <c r="W1666" s="24"/>
      <c r="X1666" s="23" t="s">
        <v>1480</v>
      </c>
      <c r="Y1666" s="23" t="s">
        <v>42</v>
      </c>
      <c r="AA1666" s="24"/>
      <c r="AB1666" s="24"/>
      <c r="AC1666" s="24"/>
      <c r="AD1666" s="24">
        <v>3</v>
      </c>
      <c r="AE1666" s="24">
        <v>3</v>
      </c>
      <c r="AF1666" s="24">
        <v>3</v>
      </c>
      <c r="AG1666" s="24">
        <v>3</v>
      </c>
      <c r="AH1666" s="24">
        <v>6</v>
      </c>
      <c r="AI1666" s="24">
        <v>3</v>
      </c>
      <c r="AJ1666" s="24">
        <v>3</v>
      </c>
      <c r="AK1666" s="24">
        <v>3</v>
      </c>
      <c r="AL1666" s="24">
        <v>6</v>
      </c>
      <c r="AM1666" s="24">
        <v>1</v>
      </c>
      <c r="AN1666" s="24">
        <v>6</v>
      </c>
      <c r="AO1666" s="24">
        <v>3</v>
      </c>
      <c r="AQ1666" s="23" t="s">
        <v>6103</v>
      </c>
      <c r="AR1666" s="23" t="s">
        <v>6104</v>
      </c>
      <c r="AS1666" s="23">
        <v>74.08</v>
      </c>
      <c r="AT1666" s="23">
        <v>-1.4</v>
      </c>
      <c r="AU1666" s="23">
        <v>6.085</v>
      </c>
      <c r="AV1666" s="23">
        <v>-7.4849999999999994</v>
      </c>
      <c r="AW1666" s="23">
        <v>6.8099999999999996E-4</v>
      </c>
      <c r="AY1666" s="23">
        <v>100</v>
      </c>
      <c r="AZ1666" s="23">
        <v>1</v>
      </c>
      <c r="BA1666" s="23">
        <v>0.3</v>
      </c>
      <c r="BC1666" s="23" t="s">
        <v>8293</v>
      </c>
      <c r="BD1666" s="23" t="s">
        <v>8293</v>
      </c>
      <c r="BE1666" s="23" t="s">
        <v>8293</v>
      </c>
      <c r="BF1666" s="23" t="s">
        <v>8330</v>
      </c>
    </row>
    <row r="1667" spans="1:58" s="23" customFormat="1" x14ac:dyDescent="0.2">
      <c r="A1667" s="23" t="s">
        <v>6105</v>
      </c>
      <c r="B1667" s="23" t="s">
        <v>6106</v>
      </c>
      <c r="C1667" s="23" t="s">
        <v>38</v>
      </c>
      <c r="D1667" s="23" t="s">
        <v>38</v>
      </c>
      <c r="E1667" s="23">
        <v>1.3</v>
      </c>
      <c r="F1667" s="23" t="s">
        <v>38</v>
      </c>
      <c r="G1667" s="23" t="s">
        <v>38</v>
      </c>
      <c r="H1667" s="23">
        <v>8</v>
      </c>
      <c r="I1667" s="23" t="s">
        <v>8264</v>
      </c>
      <c r="J1667" s="23">
        <v>6</v>
      </c>
      <c r="K1667" s="23">
        <v>1</v>
      </c>
      <c r="L1667" s="23" t="s">
        <v>8345</v>
      </c>
      <c r="N1667" s="24" t="b">
        <f t="shared" si="236"/>
        <v>0</v>
      </c>
      <c r="O1667" s="24">
        <f t="shared" si="237"/>
        <v>47.4</v>
      </c>
      <c r="P1667" s="24">
        <f t="shared" si="238"/>
        <v>2.3199999999999998</v>
      </c>
      <c r="Q1667" s="24" t="str">
        <f t="shared" si="239"/>
        <v>YES</v>
      </c>
      <c r="R1667" s="24" t="str">
        <f t="shared" si="240"/>
        <v>YES</v>
      </c>
      <c r="S1667" s="24" t="b">
        <f t="shared" ref="S1667:S1730" si="241">AND($Q1667="YES",$R1667="YES")</f>
        <v>1</v>
      </c>
      <c r="T1667" s="24" t="b">
        <f t="shared" ref="T1667:T1730" si="242">OR($Q1667="YES",$R1667="YES")</f>
        <v>1</v>
      </c>
      <c r="U1667" s="24">
        <f t="shared" si="234"/>
        <v>1659</v>
      </c>
      <c r="V1667" s="24">
        <f t="shared" si="235"/>
        <v>1654</v>
      </c>
      <c r="W1667" s="24"/>
      <c r="X1667" s="23" t="s">
        <v>1480</v>
      </c>
      <c r="Y1667" s="23" t="s">
        <v>42</v>
      </c>
      <c r="AA1667" s="24"/>
      <c r="AB1667" s="24"/>
      <c r="AC1667" s="24"/>
      <c r="AD1667" s="24">
        <v>6</v>
      </c>
      <c r="AE1667" s="24">
        <v>6</v>
      </c>
      <c r="AF1667" s="24">
        <v>6</v>
      </c>
      <c r="AG1667" s="24">
        <v>6</v>
      </c>
      <c r="AH1667" s="24">
        <v>6</v>
      </c>
      <c r="AI1667" s="24">
        <v>6</v>
      </c>
      <c r="AJ1667" s="24">
        <v>6</v>
      </c>
      <c r="AK1667" s="24">
        <v>6</v>
      </c>
      <c r="AL1667" s="24">
        <v>6</v>
      </c>
      <c r="AM1667" s="24">
        <v>6</v>
      </c>
      <c r="AN1667" s="24">
        <v>6</v>
      </c>
      <c r="AO1667" s="24">
        <v>6</v>
      </c>
      <c r="AQ1667" s="23" t="s">
        <v>6107</v>
      </c>
      <c r="AR1667" s="23" t="s">
        <v>6108</v>
      </c>
      <c r="AS1667" s="23">
        <v>240.37</v>
      </c>
      <c r="AT1667" s="23">
        <v>4.55</v>
      </c>
      <c r="AU1667" s="23">
        <v>8.9339999999999993</v>
      </c>
      <c r="AV1667" s="23">
        <v>-4.3839999999999995</v>
      </c>
      <c r="AW1667" s="23">
        <v>1.37</v>
      </c>
      <c r="AY1667" s="23">
        <v>1000</v>
      </c>
      <c r="AZ1667" s="23">
        <v>1</v>
      </c>
      <c r="BA1667" s="23">
        <v>0.3</v>
      </c>
      <c r="BC1667" s="23" t="s">
        <v>8293</v>
      </c>
      <c r="BD1667" s="23" t="s">
        <v>8293</v>
      </c>
      <c r="BE1667" s="23" t="s">
        <v>8293</v>
      </c>
      <c r="BF1667" s="23" t="s">
        <v>8330</v>
      </c>
    </row>
    <row r="1668" spans="1:58" s="23" customFormat="1" x14ac:dyDescent="0.2">
      <c r="A1668" s="23" t="s">
        <v>6109</v>
      </c>
      <c r="B1668" s="23" t="s">
        <v>6110</v>
      </c>
      <c r="C1668" s="23" t="s">
        <v>38</v>
      </c>
      <c r="D1668" s="23" t="s">
        <v>38</v>
      </c>
      <c r="E1668" s="23">
        <v>1.3</v>
      </c>
      <c r="F1668" s="23" t="s">
        <v>38</v>
      </c>
      <c r="G1668" s="23" t="s">
        <v>38</v>
      </c>
      <c r="H1668" s="23">
        <v>8</v>
      </c>
      <c r="I1668" s="23" t="s">
        <v>8264</v>
      </c>
      <c r="J1668" s="23">
        <v>6</v>
      </c>
      <c r="K1668" s="23">
        <v>1</v>
      </c>
      <c r="L1668" s="23" t="s">
        <v>8345</v>
      </c>
      <c r="N1668" s="24" t="b">
        <f t="shared" si="236"/>
        <v>0</v>
      </c>
      <c r="O1668" s="24">
        <f t="shared" si="237"/>
        <v>47.4</v>
      </c>
      <c r="P1668" s="24">
        <f t="shared" si="238"/>
        <v>2.3199999999999998</v>
      </c>
      <c r="Q1668" s="24" t="str">
        <f t="shared" si="239"/>
        <v>YES</v>
      </c>
      <c r="R1668" s="24" t="str">
        <f t="shared" si="240"/>
        <v>YES</v>
      </c>
      <c r="S1668" s="24" t="b">
        <f t="shared" si="241"/>
        <v>1</v>
      </c>
      <c r="T1668" s="24" t="b">
        <f t="shared" si="242"/>
        <v>1</v>
      </c>
      <c r="U1668" s="24">
        <f t="shared" si="234"/>
        <v>1659</v>
      </c>
      <c r="V1668" s="24">
        <f t="shared" si="235"/>
        <v>1654</v>
      </c>
      <c r="W1668" s="24"/>
      <c r="X1668" s="23" t="s">
        <v>1480</v>
      </c>
      <c r="Y1668" s="23" t="s">
        <v>42</v>
      </c>
      <c r="AA1668" s="24"/>
      <c r="AB1668" s="24"/>
      <c r="AC1668" s="24"/>
      <c r="AD1668" s="24">
        <v>3</v>
      </c>
      <c r="AE1668" s="24">
        <v>3</v>
      </c>
      <c r="AF1668" s="24">
        <v>3</v>
      </c>
      <c r="AG1668" s="24">
        <v>3</v>
      </c>
      <c r="AH1668" s="24">
        <v>3</v>
      </c>
      <c r="AI1668" s="24">
        <v>3</v>
      </c>
      <c r="AJ1668" s="24">
        <v>3</v>
      </c>
      <c r="AK1668" s="24">
        <v>3</v>
      </c>
      <c r="AL1668" s="24">
        <v>6</v>
      </c>
      <c r="AM1668" s="24">
        <v>3</v>
      </c>
      <c r="AN1668" s="24">
        <v>6</v>
      </c>
      <c r="AO1668" s="24">
        <v>3</v>
      </c>
      <c r="AQ1668" s="23" t="s">
        <v>6111</v>
      </c>
      <c r="AR1668" s="23" t="s">
        <v>6112</v>
      </c>
      <c r="AS1668" s="23">
        <v>128.13</v>
      </c>
      <c r="AT1668" s="23">
        <v>0.99</v>
      </c>
      <c r="AU1668" s="23">
        <v>5.6769999999999996</v>
      </c>
      <c r="AV1668" s="23">
        <v>-4.6869999999999994</v>
      </c>
      <c r="AW1668" s="23">
        <v>0.24299999999999999</v>
      </c>
      <c r="AY1668" s="23">
        <v>100</v>
      </c>
      <c r="AZ1668" s="23">
        <v>1</v>
      </c>
      <c r="BA1668" s="23">
        <v>0.3</v>
      </c>
      <c r="BC1668" s="23" t="s">
        <v>8293</v>
      </c>
      <c r="BD1668" s="23" t="s">
        <v>8293</v>
      </c>
      <c r="BE1668" s="23" t="s">
        <v>8293</v>
      </c>
      <c r="BF1668" s="23" t="s">
        <v>8330</v>
      </c>
    </row>
    <row r="1669" spans="1:58" s="23" customFormat="1" x14ac:dyDescent="0.2">
      <c r="A1669" s="23" t="s">
        <v>6113</v>
      </c>
      <c r="B1669" s="23" t="s">
        <v>6114</v>
      </c>
      <c r="C1669" s="23" t="s">
        <v>38</v>
      </c>
      <c r="D1669" s="23" t="s">
        <v>38</v>
      </c>
      <c r="E1669" s="23">
        <v>10</v>
      </c>
      <c r="F1669" s="23" t="s">
        <v>38</v>
      </c>
      <c r="G1669" s="23" t="s">
        <v>38</v>
      </c>
      <c r="H1669" s="23">
        <v>1</v>
      </c>
      <c r="I1669" s="23" t="s">
        <v>8264</v>
      </c>
      <c r="J1669" s="23">
        <v>6</v>
      </c>
      <c r="K1669" s="23">
        <v>1</v>
      </c>
      <c r="L1669" s="23" t="s">
        <v>8342</v>
      </c>
      <c r="N1669" s="24" t="b">
        <f t="shared" si="236"/>
        <v>0</v>
      </c>
      <c r="O1669" s="24">
        <f t="shared" si="237"/>
        <v>47</v>
      </c>
      <c r="P1669" s="24">
        <f t="shared" si="238"/>
        <v>2.2999999999999998</v>
      </c>
      <c r="Q1669" s="24" t="str">
        <f t="shared" si="239"/>
        <v>YES</v>
      </c>
      <c r="R1669" s="24" t="str">
        <f t="shared" si="240"/>
        <v>YES</v>
      </c>
      <c r="S1669" s="24" t="b">
        <f t="shared" si="241"/>
        <v>1</v>
      </c>
      <c r="T1669" s="24" t="b">
        <f t="shared" si="242"/>
        <v>1</v>
      </c>
      <c r="U1669" s="24">
        <f t="shared" si="234"/>
        <v>1662</v>
      </c>
      <c r="V1669" s="24">
        <f t="shared" si="235"/>
        <v>1657</v>
      </c>
      <c r="W1669" s="24"/>
      <c r="X1669" s="23" t="s">
        <v>1475</v>
      </c>
      <c r="Y1669" s="23" t="s">
        <v>95</v>
      </c>
      <c r="AA1669" s="24"/>
      <c r="AB1669" s="24"/>
      <c r="AC1669" s="24"/>
      <c r="AD1669" s="24">
        <v>3</v>
      </c>
      <c r="AE1669" s="24">
        <v>3</v>
      </c>
      <c r="AF1669" s="24">
        <v>3</v>
      </c>
      <c r="AG1669" s="24">
        <v>3</v>
      </c>
      <c r="AH1669" s="24">
        <v>6</v>
      </c>
      <c r="AI1669" s="24">
        <v>3</v>
      </c>
      <c r="AJ1669" s="24">
        <v>3</v>
      </c>
      <c r="AK1669" s="24">
        <v>3</v>
      </c>
      <c r="AL1669" s="24">
        <v>6</v>
      </c>
      <c r="AM1669" s="24">
        <v>3</v>
      </c>
      <c r="AN1669" s="24">
        <v>6</v>
      </c>
      <c r="AO1669" s="24">
        <v>3</v>
      </c>
      <c r="AQ1669" s="23" t="s">
        <v>6115</v>
      </c>
      <c r="AR1669" s="23" t="s">
        <v>873</v>
      </c>
      <c r="AS1669" s="23">
        <v>113.15</v>
      </c>
      <c r="AT1669" s="23">
        <v>0.66</v>
      </c>
      <c r="AU1669" s="23">
        <v>6.6449999999999996</v>
      </c>
      <c r="AV1669" s="23">
        <v>-5.9849999999999994</v>
      </c>
      <c r="AW1669" s="23">
        <v>1.83E-2</v>
      </c>
      <c r="AY1669" s="23">
        <v>10000000</v>
      </c>
      <c r="AZ1669" s="23">
        <v>5</v>
      </c>
      <c r="BA1669" s="23">
        <v>5</v>
      </c>
      <c r="BC1669" s="23" t="s">
        <v>8293</v>
      </c>
      <c r="BD1669" s="23" t="s">
        <v>8293</v>
      </c>
      <c r="BE1669" s="23" t="s">
        <v>8293</v>
      </c>
      <c r="BF1669" s="23" t="s">
        <v>8330</v>
      </c>
    </row>
    <row r="1670" spans="1:58" s="23" customFormat="1" x14ac:dyDescent="0.2">
      <c r="A1670" s="23" t="s">
        <v>6116</v>
      </c>
      <c r="B1670" s="23" t="s">
        <v>6117</v>
      </c>
      <c r="C1670" s="23" t="s">
        <v>38</v>
      </c>
      <c r="D1670" s="23" t="s">
        <v>38</v>
      </c>
      <c r="E1670" s="23">
        <v>10</v>
      </c>
      <c r="F1670" s="23" t="s">
        <v>115</v>
      </c>
      <c r="G1670" s="23" t="s">
        <v>38</v>
      </c>
      <c r="H1670" s="23">
        <v>1</v>
      </c>
      <c r="I1670" s="23" t="s">
        <v>8264</v>
      </c>
      <c r="J1670" s="23">
        <v>6</v>
      </c>
      <c r="K1670" s="23">
        <v>1</v>
      </c>
      <c r="L1670" s="23" t="s">
        <v>8345</v>
      </c>
      <c r="N1670" s="24" t="b">
        <f t="shared" si="236"/>
        <v>0</v>
      </c>
      <c r="O1670" s="24">
        <f t="shared" si="237"/>
        <v>47</v>
      </c>
      <c r="P1670" s="24">
        <f t="shared" si="238"/>
        <v>2.2999999999999998</v>
      </c>
      <c r="Q1670" s="24" t="str">
        <f t="shared" si="239"/>
        <v>YES</v>
      </c>
      <c r="R1670" s="24" t="str">
        <f t="shared" si="240"/>
        <v>YES</v>
      </c>
      <c r="S1670" s="24" t="b">
        <f t="shared" si="241"/>
        <v>1</v>
      </c>
      <c r="T1670" s="24" t="b">
        <f t="shared" si="242"/>
        <v>1</v>
      </c>
      <c r="U1670" s="24">
        <f t="shared" si="234"/>
        <v>1662</v>
      </c>
      <c r="V1670" s="24">
        <f t="shared" si="235"/>
        <v>1657</v>
      </c>
      <c r="W1670" s="24"/>
      <c r="X1670" s="23" t="s">
        <v>1480</v>
      </c>
      <c r="Y1670" s="23" t="s">
        <v>42</v>
      </c>
      <c r="AA1670" s="24"/>
      <c r="AB1670" s="24"/>
      <c r="AC1670" s="24"/>
      <c r="AD1670" s="24">
        <v>3</v>
      </c>
      <c r="AE1670" s="24">
        <v>3</v>
      </c>
      <c r="AF1670" s="24">
        <v>6</v>
      </c>
      <c r="AG1670" s="24">
        <v>6</v>
      </c>
      <c r="AH1670" s="24">
        <v>6</v>
      </c>
      <c r="AI1670" s="24">
        <v>6</v>
      </c>
      <c r="AJ1670" s="24">
        <v>6</v>
      </c>
      <c r="AK1670" s="24">
        <v>6</v>
      </c>
      <c r="AL1670" s="24">
        <v>6</v>
      </c>
      <c r="AM1670" s="24">
        <v>3</v>
      </c>
      <c r="AN1670" s="24">
        <v>6</v>
      </c>
      <c r="AO1670" s="24">
        <v>6</v>
      </c>
      <c r="AQ1670" s="23" t="s">
        <v>6118</v>
      </c>
      <c r="AR1670" s="23" t="s">
        <v>6119</v>
      </c>
      <c r="AS1670" s="23">
        <v>122.18</v>
      </c>
      <c r="AT1670" s="23">
        <v>-0.63</v>
      </c>
      <c r="AU1670" s="23">
        <v>6.4909999999999997</v>
      </c>
      <c r="AV1670" s="23">
        <v>-7.1209999999999996</v>
      </c>
      <c r="AW1670" s="23">
        <v>8.5000000000000006E-3</v>
      </c>
      <c r="AY1670" s="23" t="s">
        <v>324</v>
      </c>
      <c r="AZ1670" s="23" t="s">
        <v>325</v>
      </c>
      <c r="BA1670" s="23">
        <v>5</v>
      </c>
      <c r="BC1670" s="23" t="s">
        <v>8293</v>
      </c>
      <c r="BD1670" s="23" t="s">
        <v>8293</v>
      </c>
      <c r="BE1670" s="23" t="s">
        <v>8293</v>
      </c>
      <c r="BF1670" s="23" t="s">
        <v>8330</v>
      </c>
    </row>
    <row r="1671" spans="1:58" s="23" customFormat="1" x14ac:dyDescent="0.2">
      <c r="A1671" s="23" t="s">
        <v>6120</v>
      </c>
      <c r="B1671" s="23" t="s">
        <v>6121</v>
      </c>
      <c r="C1671" s="23" t="s">
        <v>38</v>
      </c>
      <c r="D1671" s="23" t="s">
        <v>38</v>
      </c>
      <c r="E1671" s="23">
        <v>10</v>
      </c>
      <c r="F1671" s="23" t="s">
        <v>115</v>
      </c>
      <c r="G1671" s="23" t="s">
        <v>38</v>
      </c>
      <c r="H1671" s="23">
        <v>1</v>
      </c>
      <c r="I1671" s="23" t="s">
        <v>8264</v>
      </c>
      <c r="J1671" s="23">
        <v>6</v>
      </c>
      <c r="K1671" s="23">
        <v>1</v>
      </c>
      <c r="L1671" s="23" t="s">
        <v>8345</v>
      </c>
      <c r="N1671" s="24" t="b">
        <f t="shared" si="236"/>
        <v>0</v>
      </c>
      <c r="O1671" s="24">
        <f t="shared" si="237"/>
        <v>47</v>
      </c>
      <c r="P1671" s="24">
        <f t="shared" si="238"/>
        <v>2.2999999999999998</v>
      </c>
      <c r="Q1671" s="24" t="str">
        <f t="shared" si="239"/>
        <v>YES</v>
      </c>
      <c r="R1671" s="24" t="str">
        <f t="shared" si="240"/>
        <v>YES</v>
      </c>
      <c r="S1671" s="24" t="b">
        <f t="shared" si="241"/>
        <v>1</v>
      </c>
      <c r="T1671" s="24" t="b">
        <f t="shared" si="242"/>
        <v>1</v>
      </c>
      <c r="U1671" s="24">
        <f t="shared" si="234"/>
        <v>1662</v>
      </c>
      <c r="V1671" s="24">
        <f t="shared" si="235"/>
        <v>1657</v>
      </c>
      <c r="W1671" s="24"/>
      <c r="X1671" s="23" t="s">
        <v>1480</v>
      </c>
      <c r="Y1671" s="23" t="s">
        <v>42</v>
      </c>
      <c r="AA1671" s="24"/>
      <c r="AB1671" s="24"/>
      <c r="AC1671" s="24"/>
      <c r="AD1671" s="24">
        <v>3</v>
      </c>
      <c r="AE1671" s="24">
        <v>3</v>
      </c>
      <c r="AF1671" s="24">
        <v>3</v>
      </c>
      <c r="AG1671" s="24">
        <v>3</v>
      </c>
      <c r="AH1671" s="24">
        <v>3</v>
      </c>
      <c r="AI1671" s="24">
        <v>3</v>
      </c>
      <c r="AJ1671" s="24">
        <v>3</v>
      </c>
      <c r="AK1671" s="24">
        <v>3</v>
      </c>
      <c r="AL1671" s="24">
        <v>6</v>
      </c>
      <c r="AM1671" s="24">
        <v>3</v>
      </c>
      <c r="AN1671" s="24">
        <v>6</v>
      </c>
      <c r="AO1671" s="24">
        <v>3</v>
      </c>
      <c r="AQ1671" s="23" t="s">
        <v>6122</v>
      </c>
      <c r="AR1671" s="23" t="s">
        <v>1019</v>
      </c>
      <c r="AS1671" s="23">
        <v>146.22</v>
      </c>
      <c r="AT1671" s="23">
        <v>1.86</v>
      </c>
      <c r="AU1671" s="23">
        <v>5.7539999999999996</v>
      </c>
      <c r="AV1671" s="23">
        <v>-3.8939999999999992</v>
      </c>
      <c r="AW1671" s="23">
        <v>0.106</v>
      </c>
      <c r="AY1671" s="23" t="s">
        <v>324</v>
      </c>
      <c r="AZ1671" s="23" t="s">
        <v>325</v>
      </c>
      <c r="BA1671" s="23">
        <v>5</v>
      </c>
      <c r="BC1671" s="23" t="s">
        <v>8293</v>
      </c>
      <c r="BD1671" s="23" t="s">
        <v>8293</v>
      </c>
      <c r="BE1671" s="23" t="s">
        <v>8293</v>
      </c>
      <c r="BF1671" s="23" t="s">
        <v>8330</v>
      </c>
    </row>
    <row r="1672" spans="1:58" s="23" customFormat="1" x14ac:dyDescent="0.2">
      <c r="A1672" s="23" t="s">
        <v>6123</v>
      </c>
      <c r="B1672" s="23" t="s">
        <v>6124</v>
      </c>
      <c r="C1672" s="23" t="s">
        <v>38</v>
      </c>
      <c r="D1672" s="23" t="s">
        <v>38</v>
      </c>
      <c r="E1672" s="23">
        <v>10</v>
      </c>
      <c r="F1672" s="23" t="s">
        <v>38</v>
      </c>
      <c r="G1672" s="23" t="s">
        <v>38</v>
      </c>
      <c r="H1672" s="23">
        <v>1</v>
      </c>
      <c r="I1672" s="23" t="s">
        <v>8264</v>
      </c>
      <c r="J1672" s="23">
        <v>6</v>
      </c>
      <c r="K1672" s="23">
        <v>1</v>
      </c>
      <c r="L1672" s="23" t="s">
        <v>8345</v>
      </c>
      <c r="N1672" s="24" t="b">
        <f t="shared" si="236"/>
        <v>0</v>
      </c>
      <c r="O1672" s="24">
        <f t="shared" si="237"/>
        <v>47</v>
      </c>
      <c r="P1672" s="24">
        <f t="shared" si="238"/>
        <v>2.2999999999999998</v>
      </c>
      <c r="Q1672" s="24" t="str">
        <f t="shared" si="239"/>
        <v>YES</v>
      </c>
      <c r="R1672" s="24" t="str">
        <f t="shared" si="240"/>
        <v>YES</v>
      </c>
      <c r="S1672" s="24" t="b">
        <f t="shared" si="241"/>
        <v>1</v>
      </c>
      <c r="T1672" s="24" t="b">
        <f t="shared" si="242"/>
        <v>1</v>
      </c>
      <c r="U1672" s="24">
        <f t="shared" si="234"/>
        <v>1662</v>
      </c>
      <c r="V1672" s="24">
        <f t="shared" si="235"/>
        <v>1657</v>
      </c>
      <c r="W1672" s="24"/>
      <c r="X1672" s="23" t="s">
        <v>1480</v>
      </c>
      <c r="Y1672" s="23" t="s">
        <v>42</v>
      </c>
      <c r="AA1672" s="24"/>
      <c r="AB1672" s="24"/>
      <c r="AC1672" s="24"/>
      <c r="AD1672" s="24">
        <v>6</v>
      </c>
      <c r="AE1672" s="24">
        <v>3</v>
      </c>
      <c r="AF1672" s="24">
        <v>6</v>
      </c>
      <c r="AG1672" s="24">
        <v>6</v>
      </c>
      <c r="AH1672" s="24">
        <v>6</v>
      </c>
      <c r="AI1672" s="24">
        <v>6</v>
      </c>
      <c r="AJ1672" s="24">
        <v>6</v>
      </c>
      <c r="AK1672" s="24">
        <v>6</v>
      </c>
      <c r="AL1672" s="24">
        <v>1</v>
      </c>
      <c r="AM1672" s="24">
        <v>6</v>
      </c>
      <c r="AN1672" s="24">
        <v>1</v>
      </c>
      <c r="AO1672" s="24">
        <v>6</v>
      </c>
      <c r="AQ1672" s="23" t="s">
        <v>6125</v>
      </c>
      <c r="AR1672" s="23" t="s">
        <v>1371</v>
      </c>
      <c r="AS1672" s="23">
        <v>270.44</v>
      </c>
      <c r="AT1672" s="23">
        <v>7.38</v>
      </c>
      <c r="AU1672" s="23">
        <v>7.8019999999999996</v>
      </c>
      <c r="AV1672" s="23">
        <v>-0.42199999999999971</v>
      </c>
      <c r="AW1672" s="23">
        <v>1.38</v>
      </c>
      <c r="AY1672" s="23">
        <v>10000000</v>
      </c>
      <c r="AZ1672" s="23">
        <v>5</v>
      </c>
      <c r="BA1672" s="23">
        <v>5</v>
      </c>
      <c r="BC1672" s="23" t="s">
        <v>8293</v>
      </c>
      <c r="BD1672" s="23" t="s">
        <v>8293</v>
      </c>
      <c r="BE1672" s="23" t="s">
        <v>8293</v>
      </c>
      <c r="BF1672" s="23" t="s">
        <v>8330</v>
      </c>
    </row>
    <row r="1673" spans="1:58" s="23" customFormat="1" x14ac:dyDescent="0.2">
      <c r="A1673" s="23" t="s">
        <v>6126</v>
      </c>
      <c r="B1673" s="23" t="s">
        <v>6127</v>
      </c>
      <c r="C1673" s="23" t="s">
        <v>38</v>
      </c>
      <c r="D1673" s="23" t="s">
        <v>38</v>
      </c>
      <c r="E1673" s="23">
        <v>10</v>
      </c>
      <c r="F1673" s="23" t="s">
        <v>38</v>
      </c>
      <c r="G1673" s="23" t="s">
        <v>38</v>
      </c>
      <c r="H1673" s="23">
        <v>1</v>
      </c>
      <c r="I1673" s="23" t="s">
        <v>8264</v>
      </c>
      <c r="J1673" s="23">
        <v>6</v>
      </c>
      <c r="K1673" s="23">
        <v>1</v>
      </c>
      <c r="L1673" s="23" t="s">
        <v>8345</v>
      </c>
      <c r="N1673" s="24" t="b">
        <f t="shared" si="236"/>
        <v>0</v>
      </c>
      <c r="O1673" s="24">
        <f t="shared" si="237"/>
        <v>47</v>
      </c>
      <c r="P1673" s="24">
        <f t="shared" si="238"/>
        <v>2.2999999999999998</v>
      </c>
      <c r="Q1673" s="24" t="str">
        <f t="shared" si="239"/>
        <v>YES</v>
      </c>
      <c r="R1673" s="24" t="str">
        <f t="shared" si="240"/>
        <v>YES</v>
      </c>
      <c r="S1673" s="24" t="b">
        <f t="shared" si="241"/>
        <v>1</v>
      </c>
      <c r="T1673" s="24" t="b">
        <f t="shared" si="242"/>
        <v>1</v>
      </c>
      <c r="U1673" s="24">
        <f t="shared" si="234"/>
        <v>1662</v>
      </c>
      <c r="V1673" s="24">
        <f t="shared" si="235"/>
        <v>1657</v>
      </c>
      <c r="W1673" s="24"/>
      <c r="X1673" s="23" t="s">
        <v>1480</v>
      </c>
      <c r="Y1673" s="23" t="s">
        <v>42</v>
      </c>
      <c r="AA1673" s="24"/>
      <c r="AB1673" s="24"/>
      <c r="AC1673" s="24"/>
      <c r="AD1673" s="24">
        <v>6</v>
      </c>
      <c r="AE1673" s="24">
        <v>3</v>
      </c>
      <c r="AF1673" s="24">
        <v>6</v>
      </c>
      <c r="AG1673" s="24">
        <v>6</v>
      </c>
      <c r="AH1673" s="24">
        <v>6</v>
      </c>
      <c r="AI1673" s="24">
        <v>6</v>
      </c>
      <c r="AJ1673" s="24">
        <v>6</v>
      </c>
      <c r="AK1673" s="24">
        <v>6</v>
      </c>
      <c r="AL1673" s="24">
        <v>1</v>
      </c>
      <c r="AM1673" s="24">
        <v>6</v>
      </c>
      <c r="AN1673" s="24">
        <v>1</v>
      </c>
      <c r="AO1673" s="24">
        <v>6</v>
      </c>
      <c r="AQ1673" s="23" t="s">
        <v>6128</v>
      </c>
      <c r="AR1673" s="23" t="s">
        <v>6129</v>
      </c>
      <c r="AS1673" s="23">
        <v>296.47000000000003</v>
      </c>
      <c r="AT1673" s="23">
        <v>7.45</v>
      </c>
      <c r="AU1673" s="23">
        <v>7.68</v>
      </c>
      <c r="AV1673" s="23">
        <v>-0.22999999999999954</v>
      </c>
      <c r="AW1673" s="23">
        <v>1.96</v>
      </c>
      <c r="AY1673" s="23">
        <v>10000000</v>
      </c>
      <c r="AZ1673" s="23">
        <v>5</v>
      </c>
      <c r="BA1673" s="23">
        <v>5</v>
      </c>
      <c r="BC1673" s="23" t="s">
        <v>8293</v>
      </c>
      <c r="BD1673" s="23" t="s">
        <v>8293</v>
      </c>
      <c r="BE1673" s="23" t="s">
        <v>8293</v>
      </c>
      <c r="BF1673" s="23" t="s">
        <v>8330</v>
      </c>
    </row>
    <row r="1674" spans="1:58" s="23" customFormat="1" x14ac:dyDescent="0.2">
      <c r="A1674" s="23" t="s">
        <v>6130</v>
      </c>
      <c r="B1674" s="23" t="s">
        <v>6131</v>
      </c>
      <c r="C1674" s="23" t="s">
        <v>38</v>
      </c>
      <c r="D1674" s="23" t="s">
        <v>38</v>
      </c>
      <c r="E1674" s="23">
        <v>10</v>
      </c>
      <c r="F1674" s="23" t="s">
        <v>38</v>
      </c>
      <c r="G1674" s="23" t="s">
        <v>38</v>
      </c>
      <c r="H1674" s="23">
        <v>1</v>
      </c>
      <c r="I1674" s="23" t="s">
        <v>8264</v>
      </c>
      <c r="J1674" s="23">
        <v>6</v>
      </c>
      <c r="K1674" s="23">
        <v>1</v>
      </c>
      <c r="L1674" s="23" t="s">
        <v>8345</v>
      </c>
      <c r="N1674" s="24" t="b">
        <f t="shared" si="236"/>
        <v>0</v>
      </c>
      <c r="O1674" s="24">
        <f t="shared" si="237"/>
        <v>47</v>
      </c>
      <c r="P1674" s="24">
        <f t="shared" si="238"/>
        <v>2.2999999999999998</v>
      </c>
      <c r="Q1674" s="24" t="str">
        <f t="shared" si="239"/>
        <v>YES</v>
      </c>
      <c r="R1674" s="24" t="str">
        <f t="shared" si="240"/>
        <v>YES</v>
      </c>
      <c r="S1674" s="24" t="b">
        <f t="shared" si="241"/>
        <v>1</v>
      </c>
      <c r="T1674" s="24" t="b">
        <f t="shared" si="242"/>
        <v>1</v>
      </c>
      <c r="U1674" s="24">
        <f t="shared" si="234"/>
        <v>1662</v>
      </c>
      <c r="V1674" s="24">
        <f t="shared" si="235"/>
        <v>1657</v>
      </c>
      <c r="W1674" s="24"/>
      <c r="X1674" s="23" t="s">
        <v>1480</v>
      </c>
      <c r="Y1674" s="23" t="s">
        <v>42</v>
      </c>
      <c r="AA1674" s="24"/>
      <c r="AB1674" s="24"/>
      <c r="AC1674" s="24"/>
      <c r="AD1674" s="24">
        <v>6</v>
      </c>
      <c r="AE1674" s="24">
        <v>6</v>
      </c>
      <c r="AF1674" s="24">
        <v>6</v>
      </c>
      <c r="AG1674" s="24">
        <v>6</v>
      </c>
      <c r="AH1674" s="24">
        <v>6</v>
      </c>
      <c r="AI1674" s="24">
        <v>6</v>
      </c>
      <c r="AJ1674" s="24">
        <v>6</v>
      </c>
      <c r="AK1674" s="24">
        <v>6</v>
      </c>
      <c r="AL1674" s="24">
        <v>1</v>
      </c>
      <c r="AM1674" s="24">
        <v>6</v>
      </c>
      <c r="AN1674" s="24">
        <v>1</v>
      </c>
      <c r="AO1674" s="24">
        <v>6</v>
      </c>
      <c r="AQ1674" s="23" t="s">
        <v>6132</v>
      </c>
      <c r="AR1674" s="23" t="s">
        <v>6133</v>
      </c>
      <c r="AS1674" s="23">
        <v>310.5</v>
      </c>
      <c r="AT1674" s="23">
        <v>8.51</v>
      </c>
      <c r="AU1674" s="23">
        <v>8.6170000000000009</v>
      </c>
      <c r="AV1674" s="23">
        <v>-0.10700000000000109</v>
      </c>
      <c r="AW1674" s="23">
        <v>4.03</v>
      </c>
      <c r="AY1674" s="23">
        <v>10000000</v>
      </c>
      <c r="AZ1674" s="23">
        <v>5</v>
      </c>
      <c r="BA1674" s="23">
        <v>5</v>
      </c>
      <c r="BC1674" s="23" t="s">
        <v>8293</v>
      </c>
      <c r="BD1674" s="23" t="s">
        <v>8293</v>
      </c>
      <c r="BE1674" s="23" t="s">
        <v>8293</v>
      </c>
      <c r="BF1674" s="23" t="s">
        <v>8330</v>
      </c>
    </row>
    <row r="1675" spans="1:58" s="23" customFormat="1" x14ac:dyDescent="0.2">
      <c r="A1675" s="23" t="s">
        <v>6134</v>
      </c>
      <c r="B1675" s="23" t="s">
        <v>6135</v>
      </c>
      <c r="C1675" s="23" t="s">
        <v>38</v>
      </c>
      <c r="D1675" s="23" t="s">
        <v>38</v>
      </c>
      <c r="E1675" s="23">
        <v>10</v>
      </c>
      <c r="F1675" s="23" t="s">
        <v>115</v>
      </c>
      <c r="G1675" s="23" t="s">
        <v>38</v>
      </c>
      <c r="H1675" s="23">
        <v>1</v>
      </c>
      <c r="I1675" s="23" t="s">
        <v>8264</v>
      </c>
      <c r="J1675" s="23">
        <v>6</v>
      </c>
      <c r="K1675" s="23">
        <v>1</v>
      </c>
      <c r="L1675" s="23" t="s">
        <v>8345</v>
      </c>
      <c r="N1675" s="24" t="b">
        <f t="shared" si="236"/>
        <v>0</v>
      </c>
      <c r="O1675" s="24">
        <f t="shared" si="237"/>
        <v>47</v>
      </c>
      <c r="P1675" s="24">
        <f t="shared" si="238"/>
        <v>2.2999999999999998</v>
      </c>
      <c r="Q1675" s="24" t="str">
        <f t="shared" si="239"/>
        <v>YES</v>
      </c>
      <c r="R1675" s="24" t="str">
        <f t="shared" si="240"/>
        <v>YES</v>
      </c>
      <c r="S1675" s="24" t="b">
        <f t="shared" si="241"/>
        <v>1</v>
      </c>
      <c r="T1675" s="24" t="b">
        <f t="shared" si="242"/>
        <v>1</v>
      </c>
      <c r="U1675" s="24">
        <f t="shared" si="234"/>
        <v>1662</v>
      </c>
      <c r="V1675" s="24">
        <f t="shared" si="235"/>
        <v>1657</v>
      </c>
      <c r="W1675" s="24"/>
      <c r="X1675" s="23" t="s">
        <v>1480</v>
      </c>
      <c r="Y1675" s="23" t="s">
        <v>42</v>
      </c>
      <c r="AA1675" s="24"/>
      <c r="AB1675" s="24"/>
      <c r="AC1675" s="24"/>
      <c r="AD1675" s="24">
        <v>3</v>
      </c>
      <c r="AE1675" s="24">
        <v>3</v>
      </c>
      <c r="AF1675" s="24">
        <v>6</v>
      </c>
      <c r="AG1675" s="24">
        <v>6</v>
      </c>
      <c r="AH1675" s="24">
        <v>6</v>
      </c>
      <c r="AI1675" s="24">
        <v>6</v>
      </c>
      <c r="AJ1675" s="24">
        <v>3</v>
      </c>
      <c r="AK1675" s="24">
        <v>3</v>
      </c>
      <c r="AL1675" s="24">
        <v>3</v>
      </c>
      <c r="AM1675" s="24">
        <v>6</v>
      </c>
      <c r="AN1675" s="24">
        <v>3</v>
      </c>
      <c r="AO1675" s="24">
        <v>6</v>
      </c>
      <c r="AQ1675" s="23" t="s">
        <v>6136</v>
      </c>
      <c r="AR1675" s="23" t="s">
        <v>6137</v>
      </c>
      <c r="AS1675" s="23">
        <v>200.35</v>
      </c>
      <c r="AT1675" s="23">
        <v>5.1100000000000003</v>
      </c>
      <c r="AU1675" s="23">
        <v>7.391</v>
      </c>
      <c r="AV1675" s="23">
        <v>-2.2809999999999997</v>
      </c>
      <c r="AW1675" s="23">
        <v>1.1000000000000001</v>
      </c>
      <c r="AY1675" s="23" t="s">
        <v>324</v>
      </c>
      <c r="AZ1675" s="23" t="s">
        <v>325</v>
      </c>
      <c r="BA1675" s="23">
        <v>5</v>
      </c>
      <c r="BC1675" s="23" t="s">
        <v>8293</v>
      </c>
      <c r="BD1675" s="23" t="s">
        <v>8293</v>
      </c>
      <c r="BE1675" s="23" t="s">
        <v>8293</v>
      </c>
      <c r="BF1675" s="23" t="s">
        <v>8330</v>
      </c>
    </row>
    <row r="1676" spans="1:58" s="23" customFormat="1" x14ac:dyDescent="0.2">
      <c r="A1676" s="23" t="s">
        <v>6138</v>
      </c>
      <c r="B1676" s="23" t="s">
        <v>6139</v>
      </c>
      <c r="C1676" s="23" t="s">
        <v>38</v>
      </c>
      <c r="D1676" s="23" t="s">
        <v>38</v>
      </c>
      <c r="E1676" s="23">
        <v>10</v>
      </c>
      <c r="F1676" s="23" t="s">
        <v>115</v>
      </c>
      <c r="G1676" s="23" t="s">
        <v>38</v>
      </c>
      <c r="H1676" s="23">
        <v>1</v>
      </c>
      <c r="I1676" s="23" t="s">
        <v>8264</v>
      </c>
      <c r="J1676" s="23">
        <v>6</v>
      </c>
      <c r="K1676" s="23">
        <v>1</v>
      </c>
      <c r="L1676" s="23" t="s">
        <v>8345</v>
      </c>
      <c r="N1676" s="24" t="b">
        <f t="shared" si="236"/>
        <v>0</v>
      </c>
      <c r="O1676" s="24">
        <f t="shared" si="237"/>
        <v>47</v>
      </c>
      <c r="P1676" s="24">
        <f t="shared" si="238"/>
        <v>2.2999999999999998</v>
      </c>
      <c r="Q1676" s="24" t="str">
        <f t="shared" si="239"/>
        <v>YES</v>
      </c>
      <c r="R1676" s="24" t="str">
        <f t="shared" si="240"/>
        <v>YES</v>
      </c>
      <c r="S1676" s="24" t="b">
        <f t="shared" si="241"/>
        <v>1</v>
      </c>
      <c r="T1676" s="24" t="b">
        <f t="shared" si="242"/>
        <v>1</v>
      </c>
      <c r="U1676" s="24">
        <f t="shared" si="234"/>
        <v>1662</v>
      </c>
      <c r="V1676" s="24">
        <f t="shared" si="235"/>
        <v>1657</v>
      </c>
      <c r="W1676" s="24"/>
      <c r="X1676" s="23" t="s">
        <v>1480</v>
      </c>
      <c r="Y1676" s="23" t="s">
        <v>42</v>
      </c>
      <c r="AA1676" s="24"/>
      <c r="AB1676" s="24"/>
      <c r="AC1676" s="24"/>
      <c r="AD1676" s="24">
        <v>6</v>
      </c>
      <c r="AE1676" s="24">
        <v>3</v>
      </c>
      <c r="AF1676" s="24">
        <v>6</v>
      </c>
      <c r="AG1676" s="24">
        <v>6</v>
      </c>
      <c r="AH1676" s="24">
        <v>6</v>
      </c>
      <c r="AI1676" s="24">
        <v>6</v>
      </c>
      <c r="AJ1676" s="24">
        <v>6</v>
      </c>
      <c r="AK1676" s="24">
        <v>6</v>
      </c>
      <c r="AL1676" s="24">
        <v>1</v>
      </c>
      <c r="AM1676" s="24">
        <v>6</v>
      </c>
      <c r="AN1676" s="24">
        <v>1</v>
      </c>
      <c r="AO1676" s="24">
        <v>6</v>
      </c>
      <c r="AQ1676" s="23" t="s">
        <v>6140</v>
      </c>
      <c r="AR1676" s="23" t="s">
        <v>2311</v>
      </c>
      <c r="AS1676" s="23">
        <v>296.52</v>
      </c>
      <c r="AT1676" s="23">
        <v>8.77</v>
      </c>
      <c r="AU1676" s="23">
        <v>7.3079999999999998</v>
      </c>
      <c r="AV1676" s="23">
        <v>1.4619999999999997</v>
      </c>
      <c r="AW1676" s="23">
        <v>23</v>
      </c>
      <c r="AY1676" s="23" t="s">
        <v>324</v>
      </c>
      <c r="AZ1676" s="23" t="s">
        <v>325</v>
      </c>
      <c r="BA1676" s="23">
        <v>5</v>
      </c>
      <c r="BC1676" s="23" t="s">
        <v>8293</v>
      </c>
      <c r="BD1676" s="23" t="s">
        <v>8293</v>
      </c>
      <c r="BE1676" s="23" t="s">
        <v>8293</v>
      </c>
      <c r="BF1676" s="23" t="s">
        <v>8330</v>
      </c>
    </row>
    <row r="1677" spans="1:58" s="23" customFormat="1" x14ac:dyDescent="0.2">
      <c r="A1677" s="23" t="s">
        <v>6141</v>
      </c>
      <c r="B1677" s="23" t="s">
        <v>6142</v>
      </c>
      <c r="C1677" s="23" t="s">
        <v>38</v>
      </c>
      <c r="D1677" s="23" t="s">
        <v>38</v>
      </c>
      <c r="E1677" s="23">
        <v>6</v>
      </c>
      <c r="F1677" s="23" t="s">
        <v>38</v>
      </c>
      <c r="G1677" s="23" t="s">
        <v>38</v>
      </c>
      <c r="H1677" s="23">
        <v>6</v>
      </c>
      <c r="I1677" s="23" t="s">
        <v>8264</v>
      </c>
      <c r="J1677" s="23">
        <v>3</v>
      </c>
      <c r="K1677" s="23">
        <v>1</v>
      </c>
      <c r="L1677" s="23" t="s">
        <v>8345</v>
      </c>
      <c r="N1677" s="24" t="b">
        <f t="shared" si="236"/>
        <v>0</v>
      </c>
      <c r="O1677" s="24">
        <f t="shared" si="237"/>
        <v>46</v>
      </c>
      <c r="P1677" s="24">
        <f t="shared" si="238"/>
        <v>2.25</v>
      </c>
      <c r="Q1677" s="24" t="str">
        <f t="shared" si="239"/>
        <v>YES</v>
      </c>
      <c r="R1677" s="24" t="str">
        <f t="shared" si="240"/>
        <v>YES</v>
      </c>
      <c r="S1677" s="24" t="b">
        <f t="shared" si="241"/>
        <v>1</v>
      </c>
      <c r="T1677" s="24" t="b">
        <f t="shared" si="242"/>
        <v>1</v>
      </c>
      <c r="U1677" s="24">
        <f t="shared" si="234"/>
        <v>1670</v>
      </c>
      <c r="V1677" s="24">
        <f t="shared" si="235"/>
        <v>1665</v>
      </c>
      <c r="W1677" s="24"/>
      <c r="X1677" s="23" t="s">
        <v>1480</v>
      </c>
      <c r="Y1677" s="23" t="s">
        <v>42</v>
      </c>
      <c r="AA1677" s="24"/>
      <c r="AB1677" s="24"/>
      <c r="AC1677" s="24"/>
      <c r="AD1677" s="24">
        <v>3</v>
      </c>
      <c r="AE1677" s="24">
        <v>3</v>
      </c>
      <c r="AF1677" s="24">
        <v>3</v>
      </c>
      <c r="AG1677" s="24">
        <v>3</v>
      </c>
      <c r="AH1677" s="24">
        <v>3</v>
      </c>
      <c r="AI1677" s="24">
        <v>3</v>
      </c>
      <c r="AJ1677" s="24">
        <v>3</v>
      </c>
      <c r="AK1677" s="24">
        <v>3</v>
      </c>
      <c r="AL1677" s="24">
        <v>1</v>
      </c>
      <c r="AM1677" s="24">
        <v>3</v>
      </c>
      <c r="AN1677" s="24">
        <v>1</v>
      </c>
      <c r="AO1677" s="24">
        <v>3</v>
      </c>
      <c r="AQ1677" s="23" t="s">
        <v>5992</v>
      </c>
      <c r="AR1677" s="23" t="s">
        <v>5942</v>
      </c>
      <c r="AS1677" s="23">
        <v>198.29</v>
      </c>
      <c r="AT1677" s="23">
        <v>4.8</v>
      </c>
      <c r="AU1677" s="23">
        <v>6.1929999999999996</v>
      </c>
      <c r="AV1677" s="23">
        <v>-1.3929999999999998</v>
      </c>
      <c r="AW1677" s="23">
        <v>0.57699999999999996</v>
      </c>
      <c r="AY1677" s="23">
        <v>100</v>
      </c>
      <c r="AZ1677" s="23">
        <v>1</v>
      </c>
      <c r="BA1677" s="23">
        <v>5</v>
      </c>
      <c r="BC1677" s="23" t="s">
        <v>8293</v>
      </c>
      <c r="BD1677" s="23" t="s">
        <v>8293</v>
      </c>
      <c r="BE1677" s="23" t="s">
        <v>8293</v>
      </c>
      <c r="BF1677" s="23" t="s">
        <v>8330</v>
      </c>
    </row>
    <row r="1678" spans="1:58" s="23" customFormat="1" x14ac:dyDescent="0.2">
      <c r="A1678" s="23" t="s">
        <v>6143</v>
      </c>
      <c r="B1678" s="23" t="s">
        <v>6144</v>
      </c>
      <c r="C1678" s="23" t="s">
        <v>38</v>
      </c>
      <c r="D1678" s="23" t="s">
        <v>38</v>
      </c>
      <c r="E1678" s="23">
        <v>6</v>
      </c>
      <c r="F1678" s="23" t="s">
        <v>38</v>
      </c>
      <c r="G1678" s="23" t="s">
        <v>38</v>
      </c>
      <c r="H1678" s="23">
        <v>6</v>
      </c>
      <c r="I1678" s="23" t="s">
        <v>8264</v>
      </c>
      <c r="J1678" s="23">
        <v>3</v>
      </c>
      <c r="K1678" s="23">
        <v>1</v>
      </c>
      <c r="L1678" s="23" t="s">
        <v>8345</v>
      </c>
      <c r="N1678" s="24" t="b">
        <f t="shared" si="236"/>
        <v>0</v>
      </c>
      <c r="O1678" s="24">
        <f t="shared" si="237"/>
        <v>46</v>
      </c>
      <c r="P1678" s="24">
        <f t="shared" si="238"/>
        <v>2.25</v>
      </c>
      <c r="Q1678" s="24" t="str">
        <f t="shared" si="239"/>
        <v>YES</v>
      </c>
      <c r="R1678" s="24" t="str">
        <f t="shared" si="240"/>
        <v>YES</v>
      </c>
      <c r="S1678" s="24" t="b">
        <f t="shared" si="241"/>
        <v>1</v>
      </c>
      <c r="T1678" s="24" t="b">
        <f t="shared" si="242"/>
        <v>1</v>
      </c>
      <c r="U1678" s="24">
        <f t="shared" si="234"/>
        <v>1670</v>
      </c>
      <c r="V1678" s="24">
        <f t="shared" si="235"/>
        <v>1665</v>
      </c>
      <c r="W1678" s="24"/>
      <c r="X1678" s="23" t="s">
        <v>1480</v>
      </c>
      <c r="Y1678" s="23" t="s">
        <v>42</v>
      </c>
      <c r="AA1678" s="24"/>
      <c r="AB1678" s="24"/>
      <c r="AC1678" s="24"/>
      <c r="AD1678" s="24">
        <v>3</v>
      </c>
      <c r="AE1678" s="24">
        <v>3</v>
      </c>
      <c r="AF1678" s="24">
        <v>3</v>
      </c>
      <c r="AG1678" s="24">
        <v>3</v>
      </c>
      <c r="AH1678" s="24">
        <v>3</v>
      </c>
      <c r="AI1678" s="24">
        <v>3</v>
      </c>
      <c r="AJ1678" s="24">
        <v>3</v>
      </c>
      <c r="AK1678" s="24">
        <v>3</v>
      </c>
      <c r="AL1678" s="24">
        <v>3</v>
      </c>
      <c r="AM1678" s="24">
        <v>3</v>
      </c>
      <c r="AN1678" s="24">
        <v>3</v>
      </c>
      <c r="AO1678" s="24">
        <v>3</v>
      </c>
      <c r="AQ1678" s="23" t="s">
        <v>6145</v>
      </c>
      <c r="AR1678" s="23" t="s">
        <v>508</v>
      </c>
      <c r="AS1678" s="23">
        <v>150.21</v>
      </c>
      <c r="AT1678" s="23">
        <v>3.22</v>
      </c>
      <c r="AU1678" s="23">
        <v>5.4779999999999998</v>
      </c>
      <c r="AV1678" s="23">
        <v>-2.2579999999999996</v>
      </c>
      <c r="AW1678" s="23">
        <v>1.1100000000000001</v>
      </c>
      <c r="AY1678" s="23">
        <v>100</v>
      </c>
      <c r="AZ1678" s="23">
        <v>1</v>
      </c>
      <c r="BA1678" s="23">
        <v>5</v>
      </c>
      <c r="BC1678" s="23" t="s">
        <v>8293</v>
      </c>
      <c r="BD1678" s="23" t="s">
        <v>8293</v>
      </c>
      <c r="BE1678" s="23" t="s">
        <v>8293</v>
      </c>
      <c r="BF1678" s="23" t="s">
        <v>8330</v>
      </c>
    </row>
    <row r="1679" spans="1:58" s="23" customFormat="1" x14ac:dyDescent="0.2">
      <c r="A1679" s="23" t="s">
        <v>6146</v>
      </c>
      <c r="B1679" s="23" t="s">
        <v>6147</v>
      </c>
      <c r="C1679" s="23" t="s">
        <v>38</v>
      </c>
      <c r="D1679" s="23" t="s">
        <v>38</v>
      </c>
      <c r="E1679" s="23">
        <v>6</v>
      </c>
      <c r="F1679" s="23" t="s">
        <v>38</v>
      </c>
      <c r="G1679" s="23" t="s">
        <v>38</v>
      </c>
      <c r="H1679" s="23">
        <v>6</v>
      </c>
      <c r="I1679" s="23" t="s">
        <v>8264</v>
      </c>
      <c r="J1679" s="23">
        <v>3</v>
      </c>
      <c r="K1679" s="23">
        <v>1</v>
      </c>
      <c r="L1679" s="23" t="s">
        <v>8345</v>
      </c>
      <c r="N1679" s="24" t="b">
        <f t="shared" si="236"/>
        <v>0</v>
      </c>
      <c r="O1679" s="24">
        <f t="shared" si="237"/>
        <v>46</v>
      </c>
      <c r="P1679" s="24">
        <f t="shared" si="238"/>
        <v>2.25</v>
      </c>
      <c r="Q1679" s="24" t="str">
        <f t="shared" si="239"/>
        <v>YES</v>
      </c>
      <c r="R1679" s="24" t="str">
        <f t="shared" si="240"/>
        <v>YES</v>
      </c>
      <c r="S1679" s="24" t="b">
        <f t="shared" si="241"/>
        <v>1</v>
      </c>
      <c r="T1679" s="24" t="b">
        <f t="shared" si="242"/>
        <v>1</v>
      </c>
      <c r="U1679" s="24">
        <f t="shared" si="234"/>
        <v>1670</v>
      </c>
      <c r="V1679" s="24">
        <f t="shared" si="235"/>
        <v>1665</v>
      </c>
      <c r="W1679" s="24"/>
      <c r="X1679" s="23" t="s">
        <v>1480</v>
      </c>
      <c r="Y1679" s="23" t="s">
        <v>42</v>
      </c>
      <c r="AA1679" s="24"/>
      <c r="AB1679" s="24"/>
      <c r="AC1679" s="24"/>
      <c r="AD1679" s="24">
        <v>3</v>
      </c>
      <c r="AE1679" s="24">
        <v>3</v>
      </c>
      <c r="AF1679" s="24">
        <v>3</v>
      </c>
      <c r="AG1679" s="24">
        <v>3</v>
      </c>
      <c r="AH1679" s="24">
        <v>3</v>
      </c>
      <c r="AI1679" s="24">
        <v>3</v>
      </c>
      <c r="AJ1679" s="24">
        <v>3</v>
      </c>
      <c r="AK1679" s="24">
        <v>3</v>
      </c>
      <c r="AL1679" s="24">
        <v>1</v>
      </c>
      <c r="AM1679" s="24">
        <v>3</v>
      </c>
      <c r="AN1679" s="24">
        <v>1</v>
      </c>
      <c r="AO1679" s="24">
        <v>3</v>
      </c>
      <c r="AQ1679" s="23" t="s">
        <v>6148</v>
      </c>
      <c r="AR1679" s="23" t="s">
        <v>6149</v>
      </c>
      <c r="AS1679" s="23">
        <v>210.3</v>
      </c>
      <c r="AT1679" s="23">
        <v>4.88</v>
      </c>
      <c r="AU1679" s="23">
        <v>5.9050000000000002</v>
      </c>
      <c r="AV1679" s="23">
        <v>-1.0250000000000004</v>
      </c>
      <c r="AW1679" s="23">
        <v>0.64900000000000002</v>
      </c>
      <c r="AY1679" s="23">
        <v>10</v>
      </c>
      <c r="AZ1679" s="23">
        <v>1</v>
      </c>
      <c r="BA1679" s="23">
        <v>5</v>
      </c>
      <c r="BC1679" s="23" t="s">
        <v>8293</v>
      </c>
      <c r="BD1679" s="23" t="s">
        <v>8293</v>
      </c>
      <c r="BE1679" s="23" t="s">
        <v>8293</v>
      </c>
      <c r="BF1679" s="23" t="s">
        <v>8330</v>
      </c>
    </row>
    <row r="1680" spans="1:58" s="23" customFormat="1" x14ac:dyDescent="0.2">
      <c r="A1680" s="23" t="s">
        <v>6150</v>
      </c>
      <c r="B1680" s="23" t="s">
        <v>6151</v>
      </c>
      <c r="C1680" s="23" t="s">
        <v>38</v>
      </c>
      <c r="D1680" s="23" t="s">
        <v>38</v>
      </c>
      <c r="E1680" s="23">
        <v>6</v>
      </c>
      <c r="F1680" s="23" t="s">
        <v>38</v>
      </c>
      <c r="G1680" s="23" t="s">
        <v>38</v>
      </c>
      <c r="H1680" s="23">
        <v>6</v>
      </c>
      <c r="I1680" s="23" t="s">
        <v>8264</v>
      </c>
      <c r="J1680" s="23">
        <v>3</v>
      </c>
      <c r="K1680" s="23">
        <v>1</v>
      </c>
      <c r="L1680" s="23" t="s">
        <v>8345</v>
      </c>
      <c r="N1680" s="24" t="b">
        <f t="shared" si="236"/>
        <v>0</v>
      </c>
      <c r="O1680" s="24">
        <f t="shared" si="237"/>
        <v>46</v>
      </c>
      <c r="P1680" s="24">
        <f t="shared" si="238"/>
        <v>2.25</v>
      </c>
      <c r="Q1680" s="24" t="str">
        <f t="shared" si="239"/>
        <v>YES</v>
      </c>
      <c r="R1680" s="24" t="str">
        <f t="shared" si="240"/>
        <v>YES</v>
      </c>
      <c r="S1680" s="24" t="b">
        <f t="shared" si="241"/>
        <v>1</v>
      </c>
      <c r="T1680" s="24" t="b">
        <f t="shared" si="242"/>
        <v>1</v>
      </c>
      <c r="U1680" s="24">
        <f t="shared" si="234"/>
        <v>1670</v>
      </c>
      <c r="V1680" s="24">
        <f t="shared" si="235"/>
        <v>1665</v>
      </c>
      <c r="W1680" s="24"/>
      <c r="X1680" s="23" t="s">
        <v>1480</v>
      </c>
      <c r="Y1680" s="23" t="s">
        <v>42</v>
      </c>
      <c r="AA1680" s="24"/>
      <c r="AB1680" s="24"/>
      <c r="AC1680" s="24"/>
      <c r="AD1680" s="24">
        <v>3</v>
      </c>
      <c r="AE1680" s="24">
        <v>3</v>
      </c>
      <c r="AF1680" s="24">
        <v>1</v>
      </c>
      <c r="AG1680" s="24">
        <v>1</v>
      </c>
      <c r="AH1680" s="24">
        <v>1</v>
      </c>
      <c r="AI1680" s="24">
        <v>1</v>
      </c>
      <c r="AJ1680" s="24">
        <v>3</v>
      </c>
      <c r="AK1680" s="24">
        <v>3</v>
      </c>
      <c r="AL1680" s="24">
        <v>3</v>
      </c>
      <c r="AM1680" s="24">
        <v>3</v>
      </c>
      <c r="AN1680" s="24">
        <v>3</v>
      </c>
      <c r="AO1680" s="24">
        <v>3</v>
      </c>
      <c r="AQ1680" s="23" t="s">
        <v>6152</v>
      </c>
      <c r="AR1680" s="23" t="s">
        <v>6153</v>
      </c>
      <c r="AS1680" s="23">
        <v>270.35000000000002</v>
      </c>
      <c r="AT1680" s="23">
        <v>4.45</v>
      </c>
      <c r="AU1680" s="23">
        <v>7.492</v>
      </c>
      <c r="AV1680" s="23">
        <v>-3.0419999999999998</v>
      </c>
      <c r="AW1680" s="23">
        <v>3.5799999999999998E-2</v>
      </c>
      <c r="AY1680" s="23">
        <v>10</v>
      </c>
      <c r="AZ1680" s="23">
        <v>1</v>
      </c>
      <c r="BA1680" s="23">
        <v>5</v>
      </c>
      <c r="BC1680" s="23" t="s">
        <v>8293</v>
      </c>
      <c r="BD1680" s="23" t="s">
        <v>8293</v>
      </c>
      <c r="BE1680" s="23" t="s">
        <v>8293</v>
      </c>
      <c r="BF1680" s="23" t="s">
        <v>8330</v>
      </c>
    </row>
    <row r="1681" spans="1:58" s="23" customFormat="1" x14ac:dyDescent="0.2">
      <c r="A1681" s="23" t="s">
        <v>6154</v>
      </c>
      <c r="B1681" s="23" t="s">
        <v>6155</v>
      </c>
      <c r="C1681" s="23" t="s">
        <v>38</v>
      </c>
      <c r="D1681" s="23" t="s">
        <v>38</v>
      </c>
      <c r="E1681" s="23">
        <v>6</v>
      </c>
      <c r="F1681" s="23" t="s">
        <v>38</v>
      </c>
      <c r="G1681" s="23" t="s">
        <v>115</v>
      </c>
      <c r="H1681" s="23">
        <v>6</v>
      </c>
      <c r="I1681" s="23" t="s">
        <v>8264</v>
      </c>
      <c r="J1681" s="23">
        <v>3</v>
      </c>
      <c r="K1681" s="23">
        <v>1</v>
      </c>
      <c r="L1681" s="23" t="s">
        <v>8345</v>
      </c>
      <c r="N1681" s="24" t="b">
        <f t="shared" si="236"/>
        <v>0</v>
      </c>
      <c r="O1681" s="24">
        <f t="shared" si="237"/>
        <v>46</v>
      </c>
      <c r="P1681" s="24">
        <f t="shared" si="238"/>
        <v>2.25</v>
      </c>
      <c r="Q1681" s="24" t="str">
        <f t="shared" si="239"/>
        <v>YES</v>
      </c>
      <c r="R1681" s="24" t="str">
        <f t="shared" si="240"/>
        <v>YES</v>
      </c>
      <c r="S1681" s="24" t="b">
        <f t="shared" si="241"/>
        <v>1</v>
      </c>
      <c r="T1681" s="24" t="b">
        <f t="shared" si="242"/>
        <v>1</v>
      </c>
      <c r="U1681" s="24">
        <f t="shared" si="234"/>
        <v>1670</v>
      </c>
      <c r="V1681" s="24">
        <f t="shared" si="235"/>
        <v>1665</v>
      </c>
      <c r="W1681" s="24"/>
      <c r="X1681" s="23" t="s">
        <v>1480</v>
      </c>
      <c r="Y1681" s="23" t="s">
        <v>42</v>
      </c>
      <c r="AA1681" s="24"/>
      <c r="AB1681" s="24"/>
      <c r="AC1681" s="24"/>
      <c r="AD1681" s="24">
        <v>3</v>
      </c>
      <c r="AE1681" s="24">
        <v>3</v>
      </c>
      <c r="AF1681" s="24">
        <v>1</v>
      </c>
      <c r="AG1681" s="24">
        <v>1</v>
      </c>
      <c r="AH1681" s="24">
        <v>1</v>
      </c>
      <c r="AI1681" s="24">
        <v>1</v>
      </c>
      <c r="AJ1681" s="24">
        <v>1</v>
      </c>
      <c r="AK1681" s="24">
        <v>1</v>
      </c>
      <c r="AL1681" s="24">
        <v>1</v>
      </c>
      <c r="AM1681" s="24">
        <v>3</v>
      </c>
      <c r="AN1681" s="24">
        <v>1</v>
      </c>
      <c r="AO1681" s="24">
        <v>3</v>
      </c>
      <c r="AQ1681" s="23" t="s">
        <v>6156</v>
      </c>
      <c r="AR1681" s="23" t="s">
        <v>6157</v>
      </c>
      <c r="AS1681" s="23">
        <v>182.25</v>
      </c>
      <c r="AT1681" s="23">
        <v>3.85</v>
      </c>
      <c r="AU1681" s="23">
        <v>5.35</v>
      </c>
      <c r="AV1681" s="23">
        <v>-1.4999999999999996</v>
      </c>
      <c r="AW1681" s="23">
        <v>0.253</v>
      </c>
      <c r="AY1681" s="23">
        <v>10</v>
      </c>
      <c r="AZ1681" s="23">
        <v>1</v>
      </c>
      <c r="BA1681" s="23" t="s">
        <v>151</v>
      </c>
      <c r="BC1681" s="23" t="s">
        <v>8293</v>
      </c>
      <c r="BD1681" s="23" t="s">
        <v>8293</v>
      </c>
      <c r="BE1681" s="23" t="s">
        <v>8293</v>
      </c>
      <c r="BF1681" s="23" t="s">
        <v>8330</v>
      </c>
    </row>
    <row r="1682" spans="1:58" s="23" customFormat="1" x14ac:dyDescent="0.2">
      <c r="A1682" s="23" t="s">
        <v>6158</v>
      </c>
      <c r="B1682" s="23" t="s">
        <v>6159</v>
      </c>
      <c r="C1682" s="23" t="s">
        <v>38</v>
      </c>
      <c r="D1682" s="23" t="s">
        <v>38</v>
      </c>
      <c r="E1682" s="23">
        <v>6</v>
      </c>
      <c r="F1682" s="23" t="s">
        <v>38</v>
      </c>
      <c r="G1682" s="23" t="s">
        <v>115</v>
      </c>
      <c r="H1682" s="23">
        <v>6</v>
      </c>
      <c r="I1682" s="23" t="s">
        <v>8264</v>
      </c>
      <c r="J1682" s="23">
        <v>3</v>
      </c>
      <c r="K1682" s="23">
        <v>1</v>
      </c>
      <c r="L1682" s="23" t="s">
        <v>8345</v>
      </c>
      <c r="N1682" s="24" t="b">
        <f t="shared" si="236"/>
        <v>0</v>
      </c>
      <c r="O1682" s="24">
        <f t="shared" si="237"/>
        <v>46</v>
      </c>
      <c r="P1682" s="24">
        <f t="shared" si="238"/>
        <v>2.25</v>
      </c>
      <c r="Q1682" s="24" t="str">
        <f t="shared" si="239"/>
        <v>YES</v>
      </c>
      <c r="R1682" s="24" t="str">
        <f t="shared" si="240"/>
        <v>YES</v>
      </c>
      <c r="S1682" s="24" t="b">
        <f t="shared" si="241"/>
        <v>1</v>
      </c>
      <c r="T1682" s="24" t="b">
        <f t="shared" si="242"/>
        <v>1</v>
      </c>
      <c r="U1682" s="24">
        <f t="shared" si="234"/>
        <v>1670</v>
      </c>
      <c r="V1682" s="24">
        <f t="shared" si="235"/>
        <v>1665</v>
      </c>
      <c r="W1682" s="24"/>
      <c r="X1682" s="23" t="s">
        <v>1480</v>
      </c>
      <c r="Y1682" s="23" t="s">
        <v>42</v>
      </c>
      <c r="AA1682" s="24"/>
      <c r="AB1682" s="24"/>
      <c r="AC1682" s="24"/>
      <c r="AD1682" s="24">
        <v>3</v>
      </c>
      <c r="AE1682" s="24">
        <v>3</v>
      </c>
      <c r="AF1682" s="24">
        <v>3</v>
      </c>
      <c r="AG1682" s="24">
        <v>3</v>
      </c>
      <c r="AH1682" s="24">
        <v>3</v>
      </c>
      <c r="AI1682" s="24">
        <v>3</v>
      </c>
      <c r="AJ1682" s="24">
        <v>3</v>
      </c>
      <c r="AK1682" s="24">
        <v>3</v>
      </c>
      <c r="AL1682" s="24">
        <v>1</v>
      </c>
      <c r="AM1682" s="24">
        <v>3</v>
      </c>
      <c r="AN1682" s="24">
        <v>1</v>
      </c>
      <c r="AO1682" s="24">
        <v>3</v>
      </c>
      <c r="AQ1682" s="23" t="s">
        <v>6160</v>
      </c>
      <c r="AR1682" s="23" t="s">
        <v>5862</v>
      </c>
      <c r="AS1682" s="23">
        <v>194.26</v>
      </c>
      <c r="AT1682" s="23">
        <v>4.25</v>
      </c>
      <c r="AU1682" s="23">
        <v>5.9720000000000004</v>
      </c>
      <c r="AV1682" s="23">
        <v>-1.7220000000000004</v>
      </c>
      <c r="AW1682" s="23">
        <v>0.32400000000000001</v>
      </c>
      <c r="AY1682" s="23">
        <v>10</v>
      </c>
      <c r="AZ1682" s="23">
        <v>1</v>
      </c>
      <c r="BA1682" s="23" t="s">
        <v>151</v>
      </c>
      <c r="BC1682" s="23" t="s">
        <v>8293</v>
      </c>
      <c r="BD1682" s="23" t="s">
        <v>8293</v>
      </c>
      <c r="BE1682" s="23" t="s">
        <v>8293</v>
      </c>
      <c r="BF1682" s="23" t="s">
        <v>8330</v>
      </c>
    </row>
    <row r="1683" spans="1:58" s="23" customFormat="1" x14ac:dyDescent="0.2">
      <c r="A1683" s="23" t="s">
        <v>6161</v>
      </c>
      <c r="B1683" s="23" t="s">
        <v>6162</v>
      </c>
      <c r="C1683" s="23" t="s">
        <v>38</v>
      </c>
      <c r="D1683" s="23" t="s">
        <v>38</v>
      </c>
      <c r="E1683" s="23">
        <v>6</v>
      </c>
      <c r="F1683" s="23" t="s">
        <v>38</v>
      </c>
      <c r="G1683" s="23" t="s">
        <v>38</v>
      </c>
      <c r="H1683" s="23">
        <v>6</v>
      </c>
      <c r="I1683" s="23" t="s">
        <v>8264</v>
      </c>
      <c r="J1683" s="23">
        <v>3</v>
      </c>
      <c r="K1683" s="23">
        <v>1</v>
      </c>
      <c r="L1683" s="23" t="s">
        <v>8345</v>
      </c>
      <c r="N1683" s="24" t="b">
        <f t="shared" si="236"/>
        <v>0</v>
      </c>
      <c r="O1683" s="24">
        <f t="shared" si="237"/>
        <v>46</v>
      </c>
      <c r="P1683" s="24">
        <f t="shared" si="238"/>
        <v>2.25</v>
      </c>
      <c r="Q1683" s="24" t="str">
        <f t="shared" si="239"/>
        <v>YES</v>
      </c>
      <c r="R1683" s="24" t="str">
        <f t="shared" si="240"/>
        <v>YES</v>
      </c>
      <c r="S1683" s="24" t="b">
        <f t="shared" si="241"/>
        <v>1</v>
      </c>
      <c r="T1683" s="24" t="b">
        <f t="shared" si="242"/>
        <v>1</v>
      </c>
      <c r="U1683" s="24">
        <f t="shared" si="234"/>
        <v>1670</v>
      </c>
      <c r="V1683" s="24">
        <f t="shared" si="235"/>
        <v>1665</v>
      </c>
      <c r="W1683" s="24"/>
      <c r="X1683" s="23" t="s">
        <v>1480</v>
      </c>
      <c r="Y1683" s="23" t="s">
        <v>42</v>
      </c>
      <c r="AA1683" s="24"/>
      <c r="AB1683" s="24"/>
      <c r="AC1683" s="24"/>
      <c r="AD1683" s="24">
        <v>3</v>
      </c>
      <c r="AE1683" s="24">
        <v>3</v>
      </c>
      <c r="AF1683" s="24">
        <v>3</v>
      </c>
      <c r="AG1683" s="24">
        <v>3</v>
      </c>
      <c r="AH1683" s="24">
        <v>3</v>
      </c>
      <c r="AI1683" s="24">
        <v>3</v>
      </c>
      <c r="AJ1683" s="24">
        <v>3</v>
      </c>
      <c r="AK1683" s="24">
        <v>3</v>
      </c>
      <c r="AL1683" s="24">
        <v>3</v>
      </c>
      <c r="AM1683" s="24">
        <v>3</v>
      </c>
      <c r="AN1683" s="24">
        <v>3</v>
      </c>
      <c r="AO1683" s="24">
        <v>3</v>
      </c>
      <c r="AQ1683" s="23" t="s">
        <v>6163</v>
      </c>
      <c r="AR1683" s="23" t="s">
        <v>6164</v>
      </c>
      <c r="AS1683" s="23">
        <v>208.29</v>
      </c>
      <c r="AT1683" s="23">
        <v>4.3</v>
      </c>
      <c r="AU1683" s="23">
        <v>5.9089999999999998</v>
      </c>
      <c r="AV1683" s="23">
        <v>-1.609</v>
      </c>
      <c r="AW1683" s="23">
        <v>0.87</v>
      </c>
      <c r="AY1683" s="23">
        <v>1000</v>
      </c>
      <c r="AZ1683" s="23">
        <v>1</v>
      </c>
      <c r="BA1683" s="23">
        <v>5</v>
      </c>
      <c r="BC1683" s="23" t="s">
        <v>8293</v>
      </c>
      <c r="BD1683" s="23" t="s">
        <v>8293</v>
      </c>
      <c r="BE1683" s="23" t="s">
        <v>8293</v>
      </c>
      <c r="BF1683" s="23" t="s">
        <v>8330</v>
      </c>
    </row>
    <row r="1684" spans="1:58" s="23" customFormat="1" x14ac:dyDescent="0.2">
      <c r="A1684" s="23" t="s">
        <v>6165</v>
      </c>
      <c r="B1684" s="23" t="s">
        <v>6166</v>
      </c>
      <c r="C1684" s="23" t="s">
        <v>38</v>
      </c>
      <c r="D1684" s="23" t="s">
        <v>38</v>
      </c>
      <c r="E1684" s="23">
        <v>6</v>
      </c>
      <c r="F1684" s="23" t="s">
        <v>38</v>
      </c>
      <c r="G1684" s="23" t="s">
        <v>38</v>
      </c>
      <c r="H1684" s="23">
        <v>6</v>
      </c>
      <c r="I1684" s="23" t="s">
        <v>8264</v>
      </c>
      <c r="J1684" s="23">
        <v>3</v>
      </c>
      <c r="K1684" s="23">
        <v>1</v>
      </c>
      <c r="L1684" s="23" t="s">
        <v>8345</v>
      </c>
      <c r="N1684" s="24" t="b">
        <f t="shared" si="236"/>
        <v>0</v>
      </c>
      <c r="O1684" s="24">
        <f t="shared" si="237"/>
        <v>46</v>
      </c>
      <c r="P1684" s="24">
        <f t="shared" si="238"/>
        <v>2.25</v>
      </c>
      <c r="Q1684" s="24" t="str">
        <f t="shared" si="239"/>
        <v>YES</v>
      </c>
      <c r="R1684" s="24" t="str">
        <f t="shared" si="240"/>
        <v>YES</v>
      </c>
      <c r="S1684" s="24" t="b">
        <f t="shared" si="241"/>
        <v>1</v>
      </c>
      <c r="T1684" s="24" t="b">
        <f t="shared" si="242"/>
        <v>1</v>
      </c>
      <c r="U1684" s="24">
        <f t="shared" si="234"/>
        <v>1670</v>
      </c>
      <c r="V1684" s="24">
        <f t="shared" si="235"/>
        <v>1665</v>
      </c>
      <c r="W1684" s="24"/>
      <c r="X1684" s="23" t="s">
        <v>1480</v>
      </c>
      <c r="Y1684" s="23" t="s">
        <v>42</v>
      </c>
      <c r="AA1684" s="24"/>
      <c r="AB1684" s="24"/>
      <c r="AC1684" s="24"/>
      <c r="AD1684" s="24">
        <v>3</v>
      </c>
      <c r="AE1684" s="24">
        <v>3</v>
      </c>
      <c r="AF1684" s="24">
        <v>3</v>
      </c>
      <c r="AG1684" s="24">
        <v>3</v>
      </c>
      <c r="AH1684" s="24">
        <v>3</v>
      </c>
      <c r="AI1684" s="24">
        <v>3</v>
      </c>
      <c r="AJ1684" s="24">
        <v>3</v>
      </c>
      <c r="AK1684" s="24">
        <v>3</v>
      </c>
      <c r="AL1684" s="24">
        <v>3</v>
      </c>
      <c r="AM1684" s="24">
        <v>3</v>
      </c>
      <c r="AN1684" s="24">
        <v>3</v>
      </c>
      <c r="AO1684" s="24">
        <v>3</v>
      </c>
      <c r="AQ1684" s="23" t="s">
        <v>6167</v>
      </c>
      <c r="AR1684" s="23" t="s">
        <v>5494</v>
      </c>
      <c r="AS1684" s="23">
        <v>196.28</v>
      </c>
      <c r="AT1684" s="23">
        <v>3.86</v>
      </c>
      <c r="AU1684" s="23">
        <v>5.6079999999999997</v>
      </c>
      <c r="AV1684" s="23">
        <v>-1.7479999999999998</v>
      </c>
      <c r="AW1684" s="23">
        <v>0.53700000000000003</v>
      </c>
      <c r="AY1684" s="23">
        <v>100</v>
      </c>
      <c r="AZ1684" s="23">
        <v>1</v>
      </c>
      <c r="BA1684" s="23">
        <v>5</v>
      </c>
      <c r="BC1684" s="23" t="s">
        <v>8293</v>
      </c>
      <c r="BD1684" s="23" t="s">
        <v>8293</v>
      </c>
      <c r="BE1684" s="23" t="s">
        <v>8293</v>
      </c>
      <c r="BF1684" s="23" t="s">
        <v>8330</v>
      </c>
    </row>
    <row r="1685" spans="1:58" s="23" customFormat="1" x14ac:dyDescent="0.2">
      <c r="A1685" s="23" t="s">
        <v>6168</v>
      </c>
      <c r="B1685" s="23" t="s">
        <v>6169</v>
      </c>
      <c r="C1685" s="23" t="s">
        <v>38</v>
      </c>
      <c r="D1685" s="23" t="s">
        <v>38</v>
      </c>
      <c r="E1685" s="23">
        <v>6</v>
      </c>
      <c r="F1685" s="23" t="s">
        <v>38</v>
      </c>
      <c r="G1685" s="23" t="s">
        <v>38</v>
      </c>
      <c r="H1685" s="23">
        <v>6</v>
      </c>
      <c r="I1685" s="23" t="s">
        <v>8264</v>
      </c>
      <c r="J1685" s="23">
        <v>3</v>
      </c>
      <c r="K1685" s="23">
        <v>1</v>
      </c>
      <c r="L1685" s="23" t="s">
        <v>8345</v>
      </c>
      <c r="N1685" s="24" t="b">
        <f t="shared" si="236"/>
        <v>0</v>
      </c>
      <c r="O1685" s="24">
        <f t="shared" si="237"/>
        <v>46</v>
      </c>
      <c r="P1685" s="24">
        <f t="shared" si="238"/>
        <v>2.25</v>
      </c>
      <c r="Q1685" s="24" t="str">
        <f t="shared" si="239"/>
        <v>YES</v>
      </c>
      <c r="R1685" s="24" t="str">
        <f t="shared" si="240"/>
        <v>YES</v>
      </c>
      <c r="S1685" s="24" t="b">
        <f t="shared" si="241"/>
        <v>1</v>
      </c>
      <c r="T1685" s="24" t="b">
        <f t="shared" si="242"/>
        <v>1</v>
      </c>
      <c r="U1685" s="24">
        <f t="shared" si="234"/>
        <v>1670</v>
      </c>
      <c r="V1685" s="24">
        <f t="shared" si="235"/>
        <v>1665</v>
      </c>
      <c r="W1685" s="24"/>
      <c r="X1685" s="23" t="s">
        <v>1480</v>
      </c>
      <c r="Y1685" s="23" t="s">
        <v>42</v>
      </c>
      <c r="AA1685" s="24"/>
      <c r="AB1685" s="24"/>
      <c r="AC1685" s="24"/>
      <c r="AD1685" s="24">
        <v>3</v>
      </c>
      <c r="AE1685" s="24">
        <v>3</v>
      </c>
      <c r="AF1685" s="24">
        <v>3</v>
      </c>
      <c r="AG1685" s="24">
        <v>3</v>
      </c>
      <c r="AH1685" s="24">
        <v>3</v>
      </c>
      <c r="AI1685" s="24">
        <v>3</v>
      </c>
      <c r="AJ1685" s="24">
        <v>3</v>
      </c>
      <c r="AK1685" s="24">
        <v>3</v>
      </c>
      <c r="AL1685" s="24">
        <v>3</v>
      </c>
      <c r="AM1685" s="24">
        <v>3</v>
      </c>
      <c r="AN1685" s="24">
        <v>3</v>
      </c>
      <c r="AO1685" s="24">
        <v>3</v>
      </c>
      <c r="AQ1685" s="23" t="s">
        <v>5986</v>
      </c>
      <c r="AR1685" s="23" t="s">
        <v>5494</v>
      </c>
      <c r="AS1685" s="23">
        <v>196.28</v>
      </c>
      <c r="AT1685" s="23">
        <v>4.3</v>
      </c>
      <c r="AU1685" s="23">
        <v>6.048</v>
      </c>
      <c r="AV1685" s="23">
        <v>-1.7480000000000002</v>
      </c>
      <c r="AW1685" s="23">
        <v>0.73399999999999999</v>
      </c>
      <c r="AY1685" s="23">
        <v>100</v>
      </c>
      <c r="AZ1685" s="23">
        <v>1</v>
      </c>
      <c r="BA1685" s="23">
        <v>5</v>
      </c>
      <c r="BC1685" s="23" t="s">
        <v>8293</v>
      </c>
      <c r="BD1685" s="23" t="s">
        <v>8293</v>
      </c>
      <c r="BE1685" s="23" t="s">
        <v>8293</v>
      </c>
      <c r="BF1685" s="23" t="s">
        <v>8330</v>
      </c>
    </row>
    <row r="1686" spans="1:58" s="23" customFormat="1" x14ac:dyDescent="0.2">
      <c r="A1686" s="23" t="s">
        <v>6170</v>
      </c>
      <c r="B1686" s="23" t="s">
        <v>6171</v>
      </c>
      <c r="C1686" s="23" t="s">
        <v>38</v>
      </c>
      <c r="D1686" s="23" t="s">
        <v>38</v>
      </c>
      <c r="E1686" s="23">
        <v>6</v>
      </c>
      <c r="F1686" s="23" t="s">
        <v>38</v>
      </c>
      <c r="G1686" s="23" t="s">
        <v>38</v>
      </c>
      <c r="H1686" s="23">
        <v>6</v>
      </c>
      <c r="I1686" s="23" t="s">
        <v>8264</v>
      </c>
      <c r="J1686" s="23">
        <v>3</v>
      </c>
      <c r="K1686" s="23">
        <v>1</v>
      </c>
      <c r="L1686" s="23" t="s">
        <v>8345</v>
      </c>
      <c r="N1686" s="24" t="b">
        <f t="shared" si="236"/>
        <v>0</v>
      </c>
      <c r="O1686" s="24">
        <f t="shared" si="237"/>
        <v>46</v>
      </c>
      <c r="P1686" s="24">
        <f t="shared" si="238"/>
        <v>2.25</v>
      </c>
      <c r="Q1686" s="24" t="str">
        <f t="shared" si="239"/>
        <v>YES</v>
      </c>
      <c r="R1686" s="24" t="str">
        <f t="shared" si="240"/>
        <v>YES</v>
      </c>
      <c r="S1686" s="24" t="b">
        <f t="shared" si="241"/>
        <v>1</v>
      </c>
      <c r="T1686" s="24" t="b">
        <f t="shared" si="242"/>
        <v>1</v>
      </c>
      <c r="U1686" s="24">
        <f t="shared" si="234"/>
        <v>1670</v>
      </c>
      <c r="V1686" s="24">
        <f t="shared" si="235"/>
        <v>1665</v>
      </c>
      <c r="W1686" s="24"/>
      <c r="X1686" s="23" t="s">
        <v>1480</v>
      </c>
      <c r="Y1686" s="23" t="s">
        <v>42</v>
      </c>
      <c r="AA1686" s="24"/>
      <c r="AB1686" s="24"/>
      <c r="AC1686" s="24"/>
      <c r="AD1686" s="24">
        <v>3</v>
      </c>
      <c r="AE1686" s="24">
        <v>3</v>
      </c>
      <c r="AF1686" s="24">
        <v>3</v>
      </c>
      <c r="AG1686" s="24">
        <v>3</v>
      </c>
      <c r="AH1686" s="24">
        <v>3</v>
      </c>
      <c r="AI1686" s="24">
        <v>3</v>
      </c>
      <c r="AJ1686" s="24">
        <v>3</v>
      </c>
      <c r="AK1686" s="24">
        <v>3</v>
      </c>
      <c r="AL1686" s="24">
        <v>3</v>
      </c>
      <c r="AM1686" s="24">
        <v>3</v>
      </c>
      <c r="AN1686" s="24">
        <v>3</v>
      </c>
      <c r="AO1686" s="24">
        <v>3</v>
      </c>
      <c r="AQ1686" s="23" t="s">
        <v>6172</v>
      </c>
      <c r="AR1686" s="23" t="s">
        <v>6173</v>
      </c>
      <c r="AS1686" s="23">
        <v>196.32</v>
      </c>
      <c r="AT1686" s="23">
        <v>4.34</v>
      </c>
      <c r="AU1686" s="23">
        <v>6.1589999999999998</v>
      </c>
      <c r="AV1686" s="23">
        <v>-1.819</v>
      </c>
      <c r="AW1686" s="23">
        <v>0.66200000000000003</v>
      </c>
      <c r="AY1686" s="23">
        <v>100</v>
      </c>
      <c r="AZ1686" s="23">
        <v>1</v>
      </c>
      <c r="BA1686" s="23">
        <v>5</v>
      </c>
      <c r="BC1686" s="23" t="s">
        <v>8293</v>
      </c>
      <c r="BD1686" s="23" t="s">
        <v>8293</v>
      </c>
      <c r="BE1686" s="23" t="s">
        <v>8293</v>
      </c>
      <c r="BF1686" s="23" t="s">
        <v>8330</v>
      </c>
    </row>
    <row r="1687" spans="1:58" s="23" customFormat="1" x14ac:dyDescent="0.2">
      <c r="A1687" s="23" t="s">
        <v>6174</v>
      </c>
      <c r="B1687" s="23" t="s">
        <v>6175</v>
      </c>
      <c r="C1687" s="23" t="s">
        <v>38</v>
      </c>
      <c r="D1687" s="23" t="s">
        <v>38</v>
      </c>
      <c r="E1687" s="23">
        <v>6</v>
      </c>
      <c r="F1687" s="23" t="s">
        <v>38</v>
      </c>
      <c r="G1687" s="23" t="s">
        <v>38</v>
      </c>
      <c r="H1687" s="23">
        <v>6</v>
      </c>
      <c r="I1687" s="23" t="s">
        <v>8264</v>
      </c>
      <c r="J1687" s="23">
        <v>3</v>
      </c>
      <c r="K1687" s="23">
        <v>1</v>
      </c>
      <c r="L1687" s="23" t="s">
        <v>8345</v>
      </c>
      <c r="N1687" s="24" t="b">
        <f t="shared" si="236"/>
        <v>0</v>
      </c>
      <c r="O1687" s="24">
        <f t="shared" si="237"/>
        <v>46</v>
      </c>
      <c r="P1687" s="24">
        <f t="shared" si="238"/>
        <v>2.25</v>
      </c>
      <c r="Q1687" s="24" t="str">
        <f t="shared" si="239"/>
        <v>YES</v>
      </c>
      <c r="R1687" s="24" t="str">
        <f t="shared" si="240"/>
        <v>YES</v>
      </c>
      <c r="S1687" s="24" t="b">
        <f t="shared" si="241"/>
        <v>1</v>
      </c>
      <c r="T1687" s="24" t="b">
        <f t="shared" si="242"/>
        <v>1</v>
      </c>
      <c r="U1687" s="24">
        <f t="shared" si="234"/>
        <v>1670</v>
      </c>
      <c r="V1687" s="24">
        <f t="shared" si="235"/>
        <v>1665</v>
      </c>
      <c r="W1687" s="24"/>
      <c r="X1687" s="23" t="s">
        <v>1480</v>
      </c>
      <c r="Y1687" s="23" t="s">
        <v>42</v>
      </c>
      <c r="AA1687" s="24"/>
      <c r="AB1687" s="24"/>
      <c r="AC1687" s="24"/>
      <c r="AD1687" s="24">
        <v>3</v>
      </c>
      <c r="AE1687" s="24">
        <v>3</v>
      </c>
      <c r="AF1687" s="24">
        <v>3</v>
      </c>
      <c r="AG1687" s="24">
        <v>1</v>
      </c>
      <c r="AH1687" s="24">
        <v>1</v>
      </c>
      <c r="AI1687" s="24">
        <v>1</v>
      </c>
      <c r="AJ1687" s="24">
        <v>3</v>
      </c>
      <c r="AK1687" s="24">
        <v>3</v>
      </c>
      <c r="AL1687" s="24">
        <v>3</v>
      </c>
      <c r="AM1687" s="24">
        <v>3</v>
      </c>
      <c r="AN1687" s="24">
        <v>3</v>
      </c>
      <c r="AO1687" s="24">
        <v>3</v>
      </c>
      <c r="AQ1687" s="23" t="s">
        <v>6176</v>
      </c>
      <c r="AR1687" s="23" t="s">
        <v>5107</v>
      </c>
      <c r="AS1687" s="23">
        <v>206.27</v>
      </c>
      <c r="AT1687" s="23">
        <v>3.93</v>
      </c>
      <c r="AU1687" s="23">
        <v>6.6749999999999998</v>
      </c>
      <c r="AV1687" s="23">
        <v>-2.7449999999999997</v>
      </c>
      <c r="AW1687" s="23">
        <v>9.69E-2</v>
      </c>
      <c r="AY1687" s="23">
        <v>10</v>
      </c>
      <c r="AZ1687" s="23">
        <v>1</v>
      </c>
      <c r="BA1687" s="23">
        <v>5</v>
      </c>
      <c r="BC1687" s="23" t="s">
        <v>8293</v>
      </c>
      <c r="BD1687" s="23" t="s">
        <v>8293</v>
      </c>
      <c r="BE1687" s="23" t="s">
        <v>8293</v>
      </c>
      <c r="BF1687" s="23" t="s">
        <v>8330</v>
      </c>
    </row>
    <row r="1688" spans="1:58" s="23" customFormat="1" x14ac:dyDescent="0.2">
      <c r="A1688" s="23" t="s">
        <v>6177</v>
      </c>
      <c r="B1688" s="23" t="s">
        <v>6178</v>
      </c>
      <c r="C1688" s="23" t="s">
        <v>38</v>
      </c>
      <c r="D1688" s="23" t="s">
        <v>38</v>
      </c>
      <c r="E1688" s="23">
        <v>6</v>
      </c>
      <c r="F1688" s="23" t="s">
        <v>38</v>
      </c>
      <c r="G1688" s="23" t="s">
        <v>38</v>
      </c>
      <c r="H1688" s="23">
        <v>6</v>
      </c>
      <c r="I1688" s="23" t="s">
        <v>8264</v>
      </c>
      <c r="J1688" s="23">
        <v>3</v>
      </c>
      <c r="K1688" s="23">
        <v>1</v>
      </c>
      <c r="L1688" s="23" t="s">
        <v>8342</v>
      </c>
      <c r="N1688" s="24" t="b">
        <f t="shared" si="236"/>
        <v>0</v>
      </c>
      <c r="O1688" s="24">
        <f t="shared" si="237"/>
        <v>46</v>
      </c>
      <c r="P1688" s="24">
        <f t="shared" si="238"/>
        <v>2.25</v>
      </c>
      <c r="Q1688" s="24" t="str">
        <f t="shared" si="239"/>
        <v>YES</v>
      </c>
      <c r="R1688" s="24" t="str">
        <f t="shared" si="240"/>
        <v>YES</v>
      </c>
      <c r="S1688" s="24" t="b">
        <f t="shared" si="241"/>
        <v>1</v>
      </c>
      <c r="T1688" s="24" t="b">
        <f t="shared" si="242"/>
        <v>1</v>
      </c>
      <c r="U1688" s="24">
        <f t="shared" ref="U1688:U1751" si="243">_xlfn.RANK.EQ(O1688,O$2:O$2337)</f>
        <v>1670</v>
      </c>
      <c r="V1688" s="24">
        <f t="shared" ref="V1688:V1751" si="244">_xlfn.RANK.EQ(P1688,P$2:P$2337)</f>
        <v>1665</v>
      </c>
      <c r="W1688" s="24"/>
      <c r="X1688" s="23" t="s">
        <v>1475</v>
      </c>
      <c r="Y1688" s="23" t="s">
        <v>521</v>
      </c>
      <c r="AA1688" s="24"/>
      <c r="AB1688" s="24"/>
      <c r="AC1688" s="24"/>
      <c r="AD1688" s="24">
        <v>3</v>
      </c>
      <c r="AE1688" s="24">
        <v>3</v>
      </c>
      <c r="AF1688" s="24">
        <v>3</v>
      </c>
      <c r="AG1688" s="24">
        <v>3</v>
      </c>
      <c r="AH1688" s="24">
        <v>3</v>
      </c>
      <c r="AI1688" s="24">
        <v>3</v>
      </c>
      <c r="AJ1688" s="24">
        <v>3</v>
      </c>
      <c r="AK1688" s="24">
        <v>3</v>
      </c>
      <c r="AL1688" s="24">
        <v>3</v>
      </c>
      <c r="AM1688" s="24">
        <v>3</v>
      </c>
      <c r="AN1688" s="24">
        <v>3</v>
      </c>
      <c r="AO1688" s="24">
        <v>3</v>
      </c>
      <c r="AQ1688" s="23" t="s">
        <v>6179</v>
      </c>
      <c r="AR1688" s="23" t="s">
        <v>5768</v>
      </c>
      <c r="AS1688" s="23">
        <v>152.22999999999999</v>
      </c>
      <c r="AT1688" s="23">
        <v>2.38</v>
      </c>
      <c r="AU1688" s="23">
        <v>5.22</v>
      </c>
      <c r="AV1688" s="23">
        <v>-2.84</v>
      </c>
      <c r="AW1688" s="23">
        <v>0.66400000000000003</v>
      </c>
      <c r="AY1688" s="23">
        <v>1000</v>
      </c>
      <c r="AZ1688" s="23">
        <v>1</v>
      </c>
      <c r="BA1688" s="23">
        <v>5</v>
      </c>
      <c r="BC1688" s="23" t="s">
        <v>8293</v>
      </c>
      <c r="BD1688" s="23" t="s">
        <v>8293</v>
      </c>
      <c r="BE1688" s="23" t="s">
        <v>8293</v>
      </c>
      <c r="BF1688" s="23" t="s">
        <v>8330</v>
      </c>
    </row>
    <row r="1689" spans="1:58" s="23" customFormat="1" x14ac:dyDescent="0.2">
      <c r="A1689" s="23" t="s">
        <v>6180</v>
      </c>
      <c r="B1689" s="23" t="s">
        <v>6181</v>
      </c>
      <c r="C1689" s="23" t="s">
        <v>38</v>
      </c>
      <c r="D1689" s="23" t="s">
        <v>38</v>
      </c>
      <c r="E1689" s="23">
        <v>6</v>
      </c>
      <c r="F1689" s="23" t="s">
        <v>38</v>
      </c>
      <c r="G1689" s="23" t="s">
        <v>38</v>
      </c>
      <c r="H1689" s="23">
        <v>6</v>
      </c>
      <c r="I1689" s="23" t="s">
        <v>8264</v>
      </c>
      <c r="J1689" s="23">
        <v>3</v>
      </c>
      <c r="K1689" s="23">
        <v>1</v>
      </c>
      <c r="L1689" s="23" t="s">
        <v>8345</v>
      </c>
      <c r="N1689" s="24" t="b">
        <f t="shared" si="236"/>
        <v>0</v>
      </c>
      <c r="O1689" s="24">
        <f t="shared" si="237"/>
        <v>46</v>
      </c>
      <c r="P1689" s="24">
        <f t="shared" si="238"/>
        <v>2.25</v>
      </c>
      <c r="Q1689" s="24" t="str">
        <f t="shared" si="239"/>
        <v>YES</v>
      </c>
      <c r="R1689" s="24" t="str">
        <f t="shared" si="240"/>
        <v>YES</v>
      </c>
      <c r="S1689" s="24" t="b">
        <f t="shared" si="241"/>
        <v>1</v>
      </c>
      <c r="T1689" s="24" t="b">
        <f t="shared" si="242"/>
        <v>1</v>
      </c>
      <c r="U1689" s="24">
        <f t="shared" si="243"/>
        <v>1670</v>
      </c>
      <c r="V1689" s="24">
        <f t="shared" si="244"/>
        <v>1665</v>
      </c>
      <c r="W1689" s="24"/>
      <c r="X1689" s="23" t="s">
        <v>1480</v>
      </c>
      <c r="Y1689" s="23" t="s">
        <v>42</v>
      </c>
      <c r="AA1689" s="24"/>
      <c r="AB1689" s="24"/>
      <c r="AC1689" s="24"/>
      <c r="AD1689" s="24">
        <v>3</v>
      </c>
      <c r="AE1689" s="24">
        <v>3</v>
      </c>
      <c r="AF1689" s="24">
        <v>1</v>
      </c>
      <c r="AG1689" s="24">
        <v>1</v>
      </c>
      <c r="AH1689" s="24">
        <v>1</v>
      </c>
      <c r="AI1689" s="24">
        <v>1</v>
      </c>
      <c r="AJ1689" s="24">
        <v>1</v>
      </c>
      <c r="AK1689" s="24">
        <v>1</v>
      </c>
      <c r="AL1689" s="24">
        <v>1</v>
      </c>
      <c r="AM1689" s="24">
        <v>3</v>
      </c>
      <c r="AN1689" s="24">
        <v>1</v>
      </c>
      <c r="AO1689" s="24">
        <v>3</v>
      </c>
      <c r="AQ1689" s="23" t="s">
        <v>6182</v>
      </c>
      <c r="AR1689" s="23" t="s">
        <v>5494</v>
      </c>
      <c r="AS1689" s="23">
        <v>196.28</v>
      </c>
      <c r="AT1689" s="23">
        <v>3.96</v>
      </c>
      <c r="AU1689" s="23">
        <v>5.3360000000000003</v>
      </c>
      <c r="AV1689" s="23">
        <v>-1.3760000000000003</v>
      </c>
      <c r="AW1689" s="23">
        <v>0.315</v>
      </c>
      <c r="AY1689" s="23">
        <v>100</v>
      </c>
      <c r="AZ1689" s="23">
        <v>1</v>
      </c>
      <c r="BA1689" s="23">
        <v>5</v>
      </c>
      <c r="BC1689" s="23" t="s">
        <v>8293</v>
      </c>
      <c r="BD1689" s="23" t="s">
        <v>8293</v>
      </c>
      <c r="BE1689" s="23" t="s">
        <v>8293</v>
      </c>
      <c r="BF1689" s="23" t="s">
        <v>8330</v>
      </c>
    </row>
    <row r="1690" spans="1:58" s="23" customFormat="1" x14ac:dyDescent="0.2">
      <c r="A1690" s="23" t="s">
        <v>6183</v>
      </c>
      <c r="B1690" s="23" t="s">
        <v>6184</v>
      </c>
      <c r="C1690" s="23" t="s">
        <v>38</v>
      </c>
      <c r="D1690" s="23" t="s">
        <v>38</v>
      </c>
      <c r="E1690" s="23">
        <v>6</v>
      </c>
      <c r="F1690" s="23" t="s">
        <v>38</v>
      </c>
      <c r="G1690" s="23" t="s">
        <v>38</v>
      </c>
      <c r="H1690" s="23">
        <v>6</v>
      </c>
      <c r="I1690" s="23" t="s">
        <v>8264</v>
      </c>
      <c r="J1690" s="23">
        <v>3</v>
      </c>
      <c r="K1690" s="23">
        <v>1</v>
      </c>
      <c r="L1690" s="23" t="s">
        <v>8345</v>
      </c>
      <c r="N1690" s="24" t="b">
        <f t="shared" si="236"/>
        <v>0</v>
      </c>
      <c r="O1690" s="24">
        <f t="shared" si="237"/>
        <v>46</v>
      </c>
      <c r="P1690" s="24">
        <f t="shared" si="238"/>
        <v>2.25</v>
      </c>
      <c r="Q1690" s="24" t="str">
        <f t="shared" si="239"/>
        <v>YES</v>
      </c>
      <c r="R1690" s="24" t="str">
        <f t="shared" si="240"/>
        <v>YES</v>
      </c>
      <c r="S1690" s="24" t="b">
        <f t="shared" si="241"/>
        <v>1</v>
      </c>
      <c r="T1690" s="24" t="b">
        <f t="shared" si="242"/>
        <v>1</v>
      </c>
      <c r="U1690" s="24">
        <f t="shared" si="243"/>
        <v>1670</v>
      </c>
      <c r="V1690" s="24">
        <f t="shared" si="244"/>
        <v>1665</v>
      </c>
      <c r="W1690" s="24"/>
      <c r="X1690" s="23" t="s">
        <v>1480</v>
      </c>
      <c r="Y1690" s="23" t="s">
        <v>42</v>
      </c>
      <c r="AA1690" s="24"/>
      <c r="AB1690" s="24"/>
      <c r="AC1690" s="24"/>
      <c r="AD1690" s="24">
        <v>1</v>
      </c>
      <c r="AE1690" s="24">
        <v>1</v>
      </c>
      <c r="AF1690" s="24">
        <v>1</v>
      </c>
      <c r="AG1690" s="24">
        <v>1</v>
      </c>
      <c r="AH1690" s="24">
        <v>1</v>
      </c>
      <c r="AI1690" s="24">
        <v>1</v>
      </c>
      <c r="AJ1690" s="24">
        <v>1</v>
      </c>
      <c r="AK1690" s="24">
        <v>1</v>
      </c>
      <c r="AL1690" s="24">
        <v>1</v>
      </c>
      <c r="AM1690" s="24">
        <v>3</v>
      </c>
      <c r="AN1690" s="24">
        <v>1</v>
      </c>
      <c r="AO1690" s="24">
        <v>1</v>
      </c>
      <c r="AQ1690" s="23" t="s">
        <v>5983</v>
      </c>
      <c r="AR1690" s="23" t="s">
        <v>5494</v>
      </c>
      <c r="AS1690" s="23">
        <v>196.28</v>
      </c>
      <c r="AT1690" s="23">
        <v>3.93</v>
      </c>
      <c r="AU1690" s="23">
        <v>5.0780000000000003</v>
      </c>
      <c r="AV1690" s="23">
        <v>-1.1480000000000001</v>
      </c>
      <c r="AW1690" s="23">
        <v>0.34100000000000003</v>
      </c>
      <c r="AY1690" s="23">
        <v>100</v>
      </c>
      <c r="AZ1690" s="23">
        <v>1</v>
      </c>
      <c r="BA1690" s="23">
        <v>5</v>
      </c>
      <c r="BC1690" s="23" t="s">
        <v>8293</v>
      </c>
      <c r="BD1690" s="23" t="s">
        <v>8293</v>
      </c>
      <c r="BE1690" s="23" t="s">
        <v>8293</v>
      </c>
      <c r="BF1690" s="23" t="s">
        <v>8330</v>
      </c>
    </row>
    <row r="1691" spans="1:58" s="23" customFormat="1" x14ac:dyDescent="0.2">
      <c r="A1691" s="23" t="s">
        <v>6185</v>
      </c>
      <c r="B1691" s="23" t="s">
        <v>6186</v>
      </c>
      <c r="C1691" s="23" t="s">
        <v>38</v>
      </c>
      <c r="D1691" s="23" t="s">
        <v>38</v>
      </c>
      <c r="E1691" s="23">
        <v>6</v>
      </c>
      <c r="F1691" s="23" t="s">
        <v>38</v>
      </c>
      <c r="G1691" s="23" t="s">
        <v>38</v>
      </c>
      <c r="H1691" s="23">
        <v>6</v>
      </c>
      <c r="I1691" s="23" t="s">
        <v>8264</v>
      </c>
      <c r="J1691" s="23">
        <v>3</v>
      </c>
      <c r="K1691" s="23">
        <v>1</v>
      </c>
      <c r="L1691" s="23" t="s">
        <v>8345</v>
      </c>
      <c r="N1691" s="24" t="b">
        <f t="shared" si="236"/>
        <v>0</v>
      </c>
      <c r="O1691" s="24">
        <f t="shared" si="237"/>
        <v>46</v>
      </c>
      <c r="P1691" s="24">
        <f t="shared" si="238"/>
        <v>2.25</v>
      </c>
      <c r="Q1691" s="24" t="str">
        <f t="shared" si="239"/>
        <v>YES</v>
      </c>
      <c r="R1691" s="24" t="str">
        <f t="shared" si="240"/>
        <v>YES</v>
      </c>
      <c r="S1691" s="24" t="b">
        <f t="shared" si="241"/>
        <v>1</v>
      </c>
      <c r="T1691" s="24" t="b">
        <f t="shared" si="242"/>
        <v>1</v>
      </c>
      <c r="U1691" s="24">
        <f t="shared" si="243"/>
        <v>1670</v>
      </c>
      <c r="V1691" s="24">
        <f t="shared" si="244"/>
        <v>1665</v>
      </c>
      <c r="W1691" s="24"/>
      <c r="X1691" s="23" t="s">
        <v>1480</v>
      </c>
      <c r="Y1691" s="23" t="s">
        <v>42</v>
      </c>
      <c r="AA1691" s="24"/>
      <c r="AB1691" s="24"/>
      <c r="AC1691" s="24"/>
      <c r="AD1691" s="24">
        <v>3</v>
      </c>
      <c r="AE1691" s="24">
        <v>3</v>
      </c>
      <c r="AF1691" s="24">
        <v>1</v>
      </c>
      <c r="AG1691" s="24">
        <v>1</v>
      </c>
      <c r="AH1691" s="24">
        <v>1</v>
      </c>
      <c r="AI1691" s="24">
        <v>1</v>
      </c>
      <c r="AJ1691" s="24">
        <v>1</v>
      </c>
      <c r="AK1691" s="24">
        <v>1</v>
      </c>
      <c r="AL1691" s="24">
        <v>3</v>
      </c>
      <c r="AM1691" s="24">
        <v>3</v>
      </c>
      <c r="AN1691" s="24">
        <v>3</v>
      </c>
      <c r="AO1691" s="24">
        <v>1</v>
      </c>
      <c r="AQ1691" s="23" t="s">
        <v>6187</v>
      </c>
      <c r="AR1691" s="23" t="s">
        <v>4404</v>
      </c>
      <c r="AS1691" s="23">
        <v>154.24</v>
      </c>
      <c r="AT1691" s="23">
        <v>2.91</v>
      </c>
      <c r="AU1691" s="23">
        <v>5.0970000000000004</v>
      </c>
      <c r="AV1691" s="23">
        <v>-2.1870000000000003</v>
      </c>
      <c r="AW1691" s="23">
        <v>0.41199999999999998</v>
      </c>
      <c r="AY1691" s="23">
        <v>10</v>
      </c>
      <c r="AZ1691" s="23">
        <v>1</v>
      </c>
      <c r="BA1691" s="23">
        <v>5</v>
      </c>
      <c r="BC1691" s="23" t="s">
        <v>8293</v>
      </c>
      <c r="BD1691" s="23" t="s">
        <v>8293</v>
      </c>
      <c r="BE1691" s="23" t="s">
        <v>8293</v>
      </c>
      <c r="BF1691" s="23" t="s">
        <v>8330</v>
      </c>
    </row>
    <row r="1692" spans="1:58" s="23" customFormat="1" x14ac:dyDescent="0.2">
      <c r="A1692" s="23" t="s">
        <v>6188</v>
      </c>
      <c r="B1692" s="23" t="s">
        <v>6189</v>
      </c>
      <c r="C1692" s="23" t="s">
        <v>38</v>
      </c>
      <c r="D1692" s="23" t="s">
        <v>38</v>
      </c>
      <c r="E1692" s="23">
        <v>9</v>
      </c>
      <c r="F1692" s="23" t="s">
        <v>38</v>
      </c>
      <c r="G1692" s="23" t="s">
        <v>38</v>
      </c>
      <c r="H1692" s="23">
        <v>1</v>
      </c>
      <c r="I1692" s="23" t="s">
        <v>8264</v>
      </c>
      <c r="J1692" s="23">
        <v>6</v>
      </c>
      <c r="K1692" s="23">
        <v>1</v>
      </c>
      <c r="L1692" s="23" t="s">
        <v>8342</v>
      </c>
      <c r="N1692" s="24" t="b">
        <f t="shared" si="236"/>
        <v>0</v>
      </c>
      <c r="O1692" s="24">
        <f t="shared" si="237"/>
        <v>46</v>
      </c>
      <c r="P1692" s="24">
        <f t="shared" si="238"/>
        <v>2.25</v>
      </c>
      <c r="Q1692" s="24" t="str">
        <f t="shared" si="239"/>
        <v>YES</v>
      </c>
      <c r="R1692" s="24" t="str">
        <f t="shared" si="240"/>
        <v>YES</v>
      </c>
      <c r="S1692" s="24" t="b">
        <f t="shared" si="241"/>
        <v>1</v>
      </c>
      <c r="T1692" s="24" t="b">
        <f t="shared" si="242"/>
        <v>1</v>
      </c>
      <c r="U1692" s="24">
        <f t="shared" si="243"/>
        <v>1670</v>
      </c>
      <c r="V1692" s="24">
        <f t="shared" si="244"/>
        <v>1665</v>
      </c>
      <c r="W1692" s="24"/>
      <c r="X1692" s="23" t="s">
        <v>1475</v>
      </c>
      <c r="Y1692" s="23" t="s">
        <v>106</v>
      </c>
      <c r="AA1692" s="24"/>
      <c r="AB1692" s="24"/>
      <c r="AC1692" s="24"/>
      <c r="AD1692" s="24">
        <v>3</v>
      </c>
      <c r="AE1692" s="24">
        <v>3</v>
      </c>
      <c r="AF1692" s="24">
        <v>3</v>
      </c>
      <c r="AG1692" s="24">
        <v>3</v>
      </c>
      <c r="AH1692" s="24">
        <v>3</v>
      </c>
      <c r="AI1692" s="24">
        <v>3</v>
      </c>
      <c r="AJ1692" s="24">
        <v>1</v>
      </c>
      <c r="AK1692" s="24">
        <v>3</v>
      </c>
      <c r="AL1692" s="24">
        <v>6</v>
      </c>
      <c r="AM1692" s="24">
        <v>3</v>
      </c>
      <c r="AN1692" s="24">
        <v>3</v>
      </c>
      <c r="AO1692" s="24">
        <v>3</v>
      </c>
      <c r="AQ1692" s="23" t="s">
        <v>6190</v>
      </c>
      <c r="AR1692" s="23" t="s">
        <v>6191</v>
      </c>
      <c r="AS1692" s="23">
        <v>118.17</v>
      </c>
      <c r="AT1692" s="23">
        <v>0.83</v>
      </c>
      <c r="AU1692" s="23">
        <v>5.0140000000000002</v>
      </c>
      <c r="AV1692" s="23">
        <v>-4.1840000000000002</v>
      </c>
      <c r="AW1692" s="23">
        <v>5.3699999999999998E-2</v>
      </c>
      <c r="AY1692" s="23">
        <v>1000000</v>
      </c>
      <c r="AZ1692" s="23">
        <v>4</v>
      </c>
      <c r="BA1692" s="23">
        <v>5</v>
      </c>
      <c r="BC1692" s="23" t="s">
        <v>8293</v>
      </c>
      <c r="BD1692" s="23" t="s">
        <v>8293</v>
      </c>
      <c r="BE1692" s="23" t="s">
        <v>8293</v>
      </c>
      <c r="BF1692" s="23" t="s">
        <v>8330</v>
      </c>
    </row>
    <row r="1693" spans="1:58" s="23" customFormat="1" x14ac:dyDescent="0.2">
      <c r="A1693" s="23" t="s">
        <v>6192</v>
      </c>
      <c r="B1693" s="23" t="s">
        <v>6193</v>
      </c>
      <c r="C1693" s="23" t="s">
        <v>38</v>
      </c>
      <c r="D1693" s="23" t="s">
        <v>38</v>
      </c>
      <c r="E1693" s="23">
        <v>9</v>
      </c>
      <c r="F1693" s="23" t="s">
        <v>38</v>
      </c>
      <c r="G1693" s="23" t="s">
        <v>38</v>
      </c>
      <c r="H1693" s="23">
        <v>1</v>
      </c>
      <c r="I1693" s="23" t="s">
        <v>8264</v>
      </c>
      <c r="J1693" s="23">
        <v>6</v>
      </c>
      <c r="K1693" s="23">
        <v>1</v>
      </c>
      <c r="L1693" s="23" t="s">
        <v>8345</v>
      </c>
      <c r="N1693" s="24" t="b">
        <f t="shared" si="236"/>
        <v>0</v>
      </c>
      <c r="O1693" s="24">
        <f t="shared" si="237"/>
        <v>46</v>
      </c>
      <c r="P1693" s="24">
        <f t="shared" si="238"/>
        <v>2.25</v>
      </c>
      <c r="Q1693" s="24" t="str">
        <f t="shared" si="239"/>
        <v>YES</v>
      </c>
      <c r="R1693" s="24" t="str">
        <f t="shared" si="240"/>
        <v>YES</v>
      </c>
      <c r="S1693" s="24" t="b">
        <f t="shared" si="241"/>
        <v>1</v>
      </c>
      <c r="T1693" s="24" t="b">
        <f t="shared" si="242"/>
        <v>1</v>
      </c>
      <c r="U1693" s="24">
        <f t="shared" si="243"/>
        <v>1670</v>
      </c>
      <c r="V1693" s="24">
        <f t="shared" si="244"/>
        <v>1665</v>
      </c>
      <c r="W1693" s="24"/>
      <c r="X1693" s="23" t="s">
        <v>1480</v>
      </c>
      <c r="Y1693" s="23" t="s">
        <v>42</v>
      </c>
      <c r="AA1693" s="24"/>
      <c r="AB1693" s="24"/>
      <c r="AC1693" s="24"/>
      <c r="AD1693" s="24">
        <v>6</v>
      </c>
      <c r="AE1693" s="24">
        <v>6</v>
      </c>
      <c r="AF1693" s="24">
        <v>6</v>
      </c>
      <c r="AG1693" s="24">
        <v>6</v>
      </c>
      <c r="AH1693" s="24">
        <v>6</v>
      </c>
      <c r="AI1693" s="24">
        <v>6</v>
      </c>
      <c r="AJ1693" s="24">
        <v>6</v>
      </c>
      <c r="AK1693" s="24">
        <v>6</v>
      </c>
      <c r="AL1693" s="24">
        <v>6</v>
      </c>
      <c r="AM1693" s="24">
        <v>6</v>
      </c>
      <c r="AN1693" s="24">
        <v>6</v>
      </c>
      <c r="AO1693" s="24">
        <v>6</v>
      </c>
      <c r="AQ1693" s="23" t="s">
        <v>6194</v>
      </c>
      <c r="AR1693" s="23" t="s">
        <v>6195</v>
      </c>
      <c r="AS1693" s="23">
        <v>186.32</v>
      </c>
      <c r="AT1693" s="23">
        <v>5.13</v>
      </c>
      <c r="AU1693" s="23">
        <v>8.1720000000000006</v>
      </c>
      <c r="AV1693" s="23">
        <v>-3.0420000000000007</v>
      </c>
      <c r="AW1693" s="23">
        <v>1.1100000000000001</v>
      </c>
      <c r="AY1693" s="23">
        <v>1000000</v>
      </c>
      <c r="AZ1693" s="23">
        <v>4</v>
      </c>
      <c r="BA1693" s="23">
        <v>5</v>
      </c>
      <c r="BC1693" s="23" t="s">
        <v>8293</v>
      </c>
      <c r="BD1693" s="23" t="s">
        <v>8293</v>
      </c>
      <c r="BE1693" s="23" t="s">
        <v>8293</v>
      </c>
      <c r="BF1693" s="23" t="s">
        <v>8330</v>
      </c>
    </row>
    <row r="1694" spans="1:58" s="23" customFormat="1" x14ac:dyDescent="0.2">
      <c r="A1694" s="23" t="s">
        <v>6196</v>
      </c>
      <c r="B1694" s="23" t="s">
        <v>6197</v>
      </c>
      <c r="C1694" s="23" t="s">
        <v>38</v>
      </c>
      <c r="D1694" s="23" t="s">
        <v>38</v>
      </c>
      <c r="E1694" s="23">
        <v>9</v>
      </c>
      <c r="F1694" s="23" t="s">
        <v>38</v>
      </c>
      <c r="G1694" s="23" t="s">
        <v>38</v>
      </c>
      <c r="H1694" s="23">
        <v>1</v>
      </c>
      <c r="I1694" s="23" t="s">
        <v>8264</v>
      </c>
      <c r="J1694" s="23">
        <v>6</v>
      </c>
      <c r="K1694" s="23">
        <v>1</v>
      </c>
      <c r="L1694" s="23" t="s">
        <v>8345</v>
      </c>
      <c r="N1694" s="24" t="b">
        <f t="shared" si="236"/>
        <v>0</v>
      </c>
      <c r="O1694" s="24">
        <f t="shared" si="237"/>
        <v>46</v>
      </c>
      <c r="P1694" s="24">
        <f t="shared" si="238"/>
        <v>2.25</v>
      </c>
      <c r="Q1694" s="24" t="str">
        <f t="shared" si="239"/>
        <v>YES</v>
      </c>
      <c r="R1694" s="24" t="str">
        <f t="shared" si="240"/>
        <v>YES</v>
      </c>
      <c r="S1694" s="24" t="b">
        <f t="shared" si="241"/>
        <v>1</v>
      </c>
      <c r="T1694" s="24" t="b">
        <f t="shared" si="242"/>
        <v>1</v>
      </c>
      <c r="U1694" s="24">
        <f t="shared" si="243"/>
        <v>1670</v>
      </c>
      <c r="V1694" s="24">
        <f t="shared" si="244"/>
        <v>1665</v>
      </c>
      <c r="W1694" s="24"/>
      <c r="X1694" s="23" t="s">
        <v>1480</v>
      </c>
      <c r="Y1694" s="23" t="s">
        <v>42</v>
      </c>
      <c r="AA1694" s="24"/>
      <c r="AB1694" s="24"/>
      <c r="AC1694" s="24"/>
      <c r="AD1694" s="24">
        <v>6</v>
      </c>
      <c r="AE1694" s="24">
        <v>6</v>
      </c>
      <c r="AF1694" s="24">
        <v>6</v>
      </c>
      <c r="AG1694" s="24">
        <v>6</v>
      </c>
      <c r="AH1694" s="24">
        <v>6</v>
      </c>
      <c r="AI1694" s="24">
        <v>6</v>
      </c>
      <c r="AJ1694" s="24">
        <v>6</v>
      </c>
      <c r="AK1694" s="24">
        <v>6</v>
      </c>
      <c r="AL1694" s="24">
        <v>3</v>
      </c>
      <c r="AM1694" s="24">
        <v>6</v>
      </c>
      <c r="AN1694" s="24">
        <v>3</v>
      </c>
      <c r="AO1694" s="24">
        <v>6</v>
      </c>
      <c r="AQ1694" s="23" t="s">
        <v>6198</v>
      </c>
      <c r="AR1694" s="23" t="s">
        <v>6199</v>
      </c>
      <c r="AS1694" s="23">
        <v>214.38</v>
      </c>
      <c r="AT1694" s="23">
        <v>6.03</v>
      </c>
      <c r="AU1694" s="23">
        <v>8.2140000000000004</v>
      </c>
      <c r="AV1694" s="23">
        <v>-2.1840000000000002</v>
      </c>
      <c r="AW1694" s="23">
        <v>1.99</v>
      </c>
      <c r="AY1694" s="23">
        <v>1000000</v>
      </c>
      <c r="AZ1694" s="23">
        <v>4</v>
      </c>
      <c r="BA1694" s="23">
        <v>5</v>
      </c>
      <c r="BC1694" s="23" t="s">
        <v>8293</v>
      </c>
      <c r="BD1694" s="23" t="s">
        <v>8293</v>
      </c>
      <c r="BE1694" s="23" t="s">
        <v>8293</v>
      </c>
      <c r="BF1694" s="23" t="s">
        <v>8330</v>
      </c>
    </row>
    <row r="1695" spans="1:58" s="23" customFormat="1" x14ac:dyDescent="0.2">
      <c r="A1695" s="23" t="s">
        <v>6200</v>
      </c>
      <c r="B1695" s="23" t="s">
        <v>6201</v>
      </c>
      <c r="C1695" s="23" t="s">
        <v>38</v>
      </c>
      <c r="D1695" s="23" t="s">
        <v>38</v>
      </c>
      <c r="E1695" s="23">
        <v>9</v>
      </c>
      <c r="F1695" s="23" t="s">
        <v>38</v>
      </c>
      <c r="G1695" s="23" t="s">
        <v>38</v>
      </c>
      <c r="H1695" s="23">
        <v>1</v>
      </c>
      <c r="I1695" s="23" t="s">
        <v>8264</v>
      </c>
      <c r="J1695" s="23">
        <v>6</v>
      </c>
      <c r="K1695" s="23">
        <v>1</v>
      </c>
      <c r="L1695" s="23" t="s">
        <v>8345</v>
      </c>
      <c r="N1695" s="24" t="b">
        <f t="shared" si="236"/>
        <v>0</v>
      </c>
      <c r="O1695" s="24">
        <f t="shared" si="237"/>
        <v>46</v>
      </c>
      <c r="P1695" s="24">
        <f t="shared" si="238"/>
        <v>2.25</v>
      </c>
      <c r="Q1695" s="24" t="str">
        <f t="shared" si="239"/>
        <v>YES</v>
      </c>
      <c r="R1695" s="24" t="str">
        <f t="shared" si="240"/>
        <v>YES</v>
      </c>
      <c r="S1695" s="24" t="b">
        <f t="shared" si="241"/>
        <v>1</v>
      </c>
      <c r="T1695" s="24" t="b">
        <f t="shared" si="242"/>
        <v>1</v>
      </c>
      <c r="U1695" s="24">
        <f t="shared" si="243"/>
        <v>1670</v>
      </c>
      <c r="V1695" s="24">
        <f t="shared" si="244"/>
        <v>1665</v>
      </c>
      <c r="W1695" s="24"/>
      <c r="X1695" s="23" t="s">
        <v>1480</v>
      </c>
      <c r="Y1695" s="23" t="s">
        <v>42</v>
      </c>
      <c r="AA1695" s="24"/>
      <c r="AB1695" s="24"/>
      <c r="AC1695" s="24"/>
      <c r="AD1695" s="24">
        <v>6</v>
      </c>
      <c r="AE1695" s="24">
        <v>6</v>
      </c>
      <c r="AF1695" s="24">
        <v>6</v>
      </c>
      <c r="AG1695" s="24">
        <v>6</v>
      </c>
      <c r="AH1695" s="24">
        <v>6</v>
      </c>
      <c r="AI1695" s="24">
        <v>6</v>
      </c>
      <c r="AJ1695" s="24">
        <v>6</v>
      </c>
      <c r="AK1695" s="24">
        <v>6</v>
      </c>
      <c r="AL1695" s="24">
        <v>3</v>
      </c>
      <c r="AM1695" s="24">
        <v>6</v>
      </c>
      <c r="AN1695" s="24">
        <v>3</v>
      </c>
      <c r="AO1695" s="24">
        <v>6</v>
      </c>
      <c r="AQ1695" s="23" t="s">
        <v>6202</v>
      </c>
      <c r="AR1695" s="23" t="s">
        <v>6203</v>
      </c>
      <c r="AS1695" s="23">
        <v>270.48</v>
      </c>
      <c r="AT1695" s="23">
        <v>7.72</v>
      </c>
      <c r="AU1695" s="23">
        <v>9.1839999999999993</v>
      </c>
      <c r="AV1695" s="23">
        <v>-1.4639999999999995</v>
      </c>
      <c r="AW1695" s="23">
        <v>5.88</v>
      </c>
      <c r="AY1695" s="23">
        <v>1000000</v>
      </c>
      <c r="AZ1695" s="23">
        <v>4</v>
      </c>
      <c r="BA1695" s="23">
        <v>5</v>
      </c>
      <c r="BC1695" s="23" t="s">
        <v>8293</v>
      </c>
      <c r="BD1695" s="23" t="s">
        <v>8293</v>
      </c>
      <c r="BE1695" s="23" t="s">
        <v>8293</v>
      </c>
      <c r="BF1695" s="23" t="s">
        <v>8330</v>
      </c>
    </row>
    <row r="1696" spans="1:58" s="23" customFormat="1" x14ac:dyDescent="0.2">
      <c r="A1696" s="23" t="s">
        <v>6204</v>
      </c>
      <c r="B1696" s="23" t="s">
        <v>6205</v>
      </c>
      <c r="C1696" s="23" t="s">
        <v>38</v>
      </c>
      <c r="D1696" s="23" t="s">
        <v>38</v>
      </c>
      <c r="E1696" s="23">
        <v>9</v>
      </c>
      <c r="F1696" s="23" t="s">
        <v>38</v>
      </c>
      <c r="G1696" s="23" t="s">
        <v>38</v>
      </c>
      <c r="H1696" s="23">
        <v>1</v>
      </c>
      <c r="I1696" s="23" t="s">
        <v>8264</v>
      </c>
      <c r="J1696" s="23">
        <v>6</v>
      </c>
      <c r="K1696" s="23">
        <v>1</v>
      </c>
      <c r="L1696" s="23" t="s">
        <v>8345</v>
      </c>
      <c r="N1696" s="24" t="b">
        <f t="shared" si="236"/>
        <v>0</v>
      </c>
      <c r="O1696" s="24">
        <f t="shared" si="237"/>
        <v>46</v>
      </c>
      <c r="P1696" s="24">
        <f t="shared" si="238"/>
        <v>2.25</v>
      </c>
      <c r="Q1696" s="24" t="str">
        <f t="shared" si="239"/>
        <v>YES</v>
      </c>
      <c r="R1696" s="24" t="str">
        <f t="shared" si="240"/>
        <v>YES</v>
      </c>
      <c r="S1696" s="24" t="b">
        <f t="shared" si="241"/>
        <v>1</v>
      </c>
      <c r="T1696" s="24" t="b">
        <f t="shared" si="242"/>
        <v>1</v>
      </c>
      <c r="U1696" s="24">
        <f t="shared" si="243"/>
        <v>1670</v>
      </c>
      <c r="V1696" s="24">
        <f t="shared" si="244"/>
        <v>1665</v>
      </c>
      <c r="W1696" s="24"/>
      <c r="X1696" s="23" t="s">
        <v>1480</v>
      </c>
      <c r="Y1696" s="23" t="s">
        <v>42</v>
      </c>
      <c r="AA1696" s="24"/>
      <c r="AB1696" s="24"/>
      <c r="AC1696" s="24"/>
      <c r="AD1696" s="24">
        <v>3</v>
      </c>
      <c r="AE1696" s="24">
        <v>3</v>
      </c>
      <c r="AF1696" s="24">
        <v>6</v>
      </c>
      <c r="AG1696" s="24">
        <v>6</v>
      </c>
      <c r="AH1696" s="24">
        <v>6</v>
      </c>
      <c r="AI1696" s="24">
        <v>6</v>
      </c>
      <c r="AJ1696" s="24">
        <v>6</v>
      </c>
      <c r="AK1696" s="24">
        <v>3</v>
      </c>
      <c r="AL1696" s="24">
        <v>6</v>
      </c>
      <c r="AM1696" s="24">
        <v>3</v>
      </c>
      <c r="AN1696" s="24">
        <v>6</v>
      </c>
      <c r="AO1696" s="24">
        <v>3</v>
      </c>
      <c r="AQ1696" s="23" t="s">
        <v>6206</v>
      </c>
      <c r="AR1696" s="23" t="s">
        <v>6207</v>
      </c>
      <c r="AS1696" s="23">
        <v>136.13999999999999</v>
      </c>
      <c r="AT1696" s="23">
        <v>-1.69</v>
      </c>
      <c r="AU1696" s="23">
        <v>6.0869999999999997</v>
      </c>
      <c r="AV1696" s="23">
        <v>-7.7769999999999992</v>
      </c>
      <c r="AW1696" s="23">
        <v>1.4E-3</v>
      </c>
      <c r="AY1696" s="23">
        <v>1000000</v>
      </c>
      <c r="AZ1696" s="23">
        <v>4</v>
      </c>
      <c r="BA1696" s="23">
        <v>5</v>
      </c>
      <c r="BC1696" s="23" t="s">
        <v>8293</v>
      </c>
      <c r="BD1696" s="23" t="s">
        <v>8293</v>
      </c>
      <c r="BE1696" s="23" t="s">
        <v>8293</v>
      </c>
      <c r="BF1696" s="23" t="s">
        <v>8330</v>
      </c>
    </row>
    <row r="1697" spans="1:58" s="23" customFormat="1" x14ac:dyDescent="0.2">
      <c r="A1697" s="23" t="s">
        <v>6208</v>
      </c>
      <c r="B1697" s="23" t="s">
        <v>6209</v>
      </c>
      <c r="C1697" s="23" t="s">
        <v>38</v>
      </c>
      <c r="D1697" s="23" t="s">
        <v>38</v>
      </c>
      <c r="E1697" s="23">
        <v>9</v>
      </c>
      <c r="F1697" s="23" t="s">
        <v>38</v>
      </c>
      <c r="G1697" s="23" t="s">
        <v>38</v>
      </c>
      <c r="H1697" s="23">
        <v>1</v>
      </c>
      <c r="I1697" s="23" t="s">
        <v>8264</v>
      </c>
      <c r="J1697" s="23">
        <v>6</v>
      </c>
      <c r="K1697" s="23">
        <v>1</v>
      </c>
      <c r="L1697" s="23" t="s">
        <v>8345</v>
      </c>
      <c r="N1697" s="24" t="b">
        <f t="shared" si="236"/>
        <v>0</v>
      </c>
      <c r="O1697" s="24">
        <f t="shared" si="237"/>
        <v>46</v>
      </c>
      <c r="P1697" s="24">
        <f t="shared" si="238"/>
        <v>2.25</v>
      </c>
      <c r="Q1697" s="24" t="str">
        <f t="shared" si="239"/>
        <v>YES</v>
      </c>
      <c r="R1697" s="24" t="str">
        <f t="shared" si="240"/>
        <v>YES</v>
      </c>
      <c r="S1697" s="24" t="b">
        <f t="shared" si="241"/>
        <v>1</v>
      </c>
      <c r="T1697" s="24" t="b">
        <f t="shared" si="242"/>
        <v>1</v>
      </c>
      <c r="U1697" s="24">
        <f t="shared" si="243"/>
        <v>1670</v>
      </c>
      <c r="V1697" s="24">
        <f t="shared" si="244"/>
        <v>1665</v>
      </c>
      <c r="W1697" s="24"/>
      <c r="X1697" s="23" t="s">
        <v>1480</v>
      </c>
      <c r="Y1697" s="23" t="s">
        <v>42</v>
      </c>
      <c r="AA1697" s="24"/>
      <c r="AB1697" s="24"/>
      <c r="AC1697" s="24"/>
      <c r="AD1697" s="24">
        <v>3</v>
      </c>
      <c r="AE1697" s="24">
        <v>3</v>
      </c>
      <c r="AF1697" s="24">
        <v>3</v>
      </c>
      <c r="AG1697" s="24">
        <v>3</v>
      </c>
      <c r="AH1697" s="24">
        <v>3</v>
      </c>
      <c r="AI1697" s="24">
        <v>3</v>
      </c>
      <c r="AJ1697" s="24">
        <v>3</v>
      </c>
      <c r="AK1697" s="24">
        <v>3</v>
      </c>
      <c r="AL1697" s="24">
        <v>6</v>
      </c>
      <c r="AM1697" s="24">
        <v>3</v>
      </c>
      <c r="AN1697" s="24">
        <v>6</v>
      </c>
      <c r="AO1697" s="24">
        <v>3</v>
      </c>
      <c r="AQ1697" s="23" t="s">
        <v>6210</v>
      </c>
      <c r="AR1697" s="23" t="s">
        <v>3649</v>
      </c>
      <c r="AS1697" s="23">
        <v>104.14</v>
      </c>
      <c r="AT1697" s="23">
        <v>0.16</v>
      </c>
      <c r="AU1697" s="23">
        <v>5.0629999999999997</v>
      </c>
      <c r="AV1697" s="23">
        <v>-4.9029999999999996</v>
      </c>
      <c r="AW1697" s="23">
        <v>2.3099999999999999E-2</v>
      </c>
      <c r="AY1697" s="23">
        <v>1000000</v>
      </c>
      <c r="AZ1697" s="23">
        <v>4</v>
      </c>
      <c r="BA1697" s="23">
        <v>5</v>
      </c>
      <c r="BC1697" s="23" t="s">
        <v>8293</v>
      </c>
      <c r="BD1697" s="23" t="s">
        <v>8293</v>
      </c>
      <c r="BE1697" s="23" t="s">
        <v>8293</v>
      </c>
      <c r="BF1697" s="23" t="s">
        <v>8330</v>
      </c>
    </row>
    <row r="1698" spans="1:58" s="23" customFormat="1" x14ac:dyDescent="0.2">
      <c r="A1698" s="23" t="s">
        <v>6211</v>
      </c>
      <c r="B1698" s="23" t="s">
        <v>6212</v>
      </c>
      <c r="C1698" s="23" t="s">
        <v>38</v>
      </c>
      <c r="D1698" s="23" t="s">
        <v>38</v>
      </c>
      <c r="E1698" s="23">
        <v>9</v>
      </c>
      <c r="F1698" s="23" t="s">
        <v>38</v>
      </c>
      <c r="G1698" s="23" t="s">
        <v>38</v>
      </c>
      <c r="H1698" s="23">
        <v>1</v>
      </c>
      <c r="I1698" s="23" t="s">
        <v>8264</v>
      </c>
      <c r="J1698" s="23">
        <v>6</v>
      </c>
      <c r="K1698" s="23">
        <v>1</v>
      </c>
      <c r="L1698" s="23" t="s">
        <v>8345</v>
      </c>
      <c r="N1698" s="24" t="b">
        <f t="shared" si="236"/>
        <v>0</v>
      </c>
      <c r="O1698" s="24">
        <f t="shared" si="237"/>
        <v>46</v>
      </c>
      <c r="P1698" s="24">
        <f t="shared" si="238"/>
        <v>2.25</v>
      </c>
      <c r="Q1698" s="24" t="str">
        <f t="shared" si="239"/>
        <v>YES</v>
      </c>
      <c r="R1698" s="24" t="str">
        <f t="shared" si="240"/>
        <v>YES</v>
      </c>
      <c r="S1698" s="24" t="b">
        <f t="shared" si="241"/>
        <v>1</v>
      </c>
      <c r="T1698" s="24" t="b">
        <f t="shared" si="242"/>
        <v>1</v>
      </c>
      <c r="U1698" s="24">
        <f t="shared" si="243"/>
        <v>1670</v>
      </c>
      <c r="V1698" s="24">
        <f t="shared" si="244"/>
        <v>1665</v>
      </c>
      <c r="W1698" s="24"/>
      <c r="X1698" s="23" t="s">
        <v>1480</v>
      </c>
      <c r="Y1698" s="23" t="s">
        <v>42</v>
      </c>
      <c r="AA1698" s="24"/>
      <c r="AB1698" s="24"/>
      <c r="AC1698" s="24"/>
      <c r="AD1698" s="24">
        <v>6</v>
      </c>
      <c r="AE1698" s="24">
        <v>6</v>
      </c>
      <c r="AF1698" s="24">
        <v>6</v>
      </c>
      <c r="AG1698" s="24">
        <v>6</v>
      </c>
      <c r="AH1698" s="24">
        <v>6</v>
      </c>
      <c r="AI1698" s="24">
        <v>6</v>
      </c>
      <c r="AJ1698" s="24">
        <v>6</v>
      </c>
      <c r="AK1698" s="24">
        <v>6</v>
      </c>
      <c r="AL1698" s="24">
        <v>6</v>
      </c>
      <c r="AM1698" s="24">
        <v>6</v>
      </c>
      <c r="AN1698" s="24">
        <v>6</v>
      </c>
      <c r="AO1698" s="24">
        <v>6</v>
      </c>
      <c r="AQ1698" s="23" t="s">
        <v>6213</v>
      </c>
      <c r="AR1698" s="23" t="s">
        <v>6214</v>
      </c>
      <c r="AS1698" s="23">
        <v>242.43</v>
      </c>
      <c r="AT1698" s="23">
        <v>6.73</v>
      </c>
      <c r="AU1698" s="23">
        <v>9.4510000000000005</v>
      </c>
      <c r="AV1698" s="23">
        <v>-2.7210000000000001</v>
      </c>
      <c r="AW1698" s="23">
        <v>3.1</v>
      </c>
      <c r="AY1698" s="23">
        <v>1000000</v>
      </c>
      <c r="AZ1698" s="23">
        <v>4</v>
      </c>
      <c r="BA1698" s="23">
        <v>5</v>
      </c>
      <c r="BC1698" s="23" t="s">
        <v>8293</v>
      </c>
      <c r="BD1698" s="23" t="s">
        <v>8293</v>
      </c>
      <c r="BE1698" s="23" t="s">
        <v>8293</v>
      </c>
      <c r="BF1698" s="23" t="s">
        <v>8330</v>
      </c>
    </row>
    <row r="1699" spans="1:58" s="23" customFormat="1" x14ac:dyDescent="0.2">
      <c r="A1699" s="23" t="s">
        <v>6215</v>
      </c>
      <c r="B1699" s="23" t="s">
        <v>6216</v>
      </c>
      <c r="C1699" s="23" t="s">
        <v>38</v>
      </c>
      <c r="D1699" s="23" t="s">
        <v>38</v>
      </c>
      <c r="E1699" s="23">
        <v>9</v>
      </c>
      <c r="F1699" s="23" t="s">
        <v>38</v>
      </c>
      <c r="G1699" s="23" t="s">
        <v>38</v>
      </c>
      <c r="H1699" s="23">
        <v>1</v>
      </c>
      <c r="I1699" s="23" t="s">
        <v>8264</v>
      </c>
      <c r="J1699" s="23">
        <v>6</v>
      </c>
      <c r="K1699" s="23">
        <v>1</v>
      </c>
      <c r="L1699" s="23" t="s">
        <v>8345</v>
      </c>
      <c r="N1699" s="24" t="b">
        <f t="shared" si="236"/>
        <v>0</v>
      </c>
      <c r="O1699" s="24">
        <f t="shared" si="237"/>
        <v>46</v>
      </c>
      <c r="P1699" s="24">
        <f t="shared" si="238"/>
        <v>2.25</v>
      </c>
      <c r="Q1699" s="24" t="str">
        <f t="shared" si="239"/>
        <v>YES</v>
      </c>
      <c r="R1699" s="24" t="str">
        <f t="shared" si="240"/>
        <v>YES</v>
      </c>
      <c r="S1699" s="24" t="b">
        <f t="shared" si="241"/>
        <v>1</v>
      </c>
      <c r="T1699" s="24" t="b">
        <f t="shared" si="242"/>
        <v>1</v>
      </c>
      <c r="U1699" s="24">
        <f t="shared" si="243"/>
        <v>1670</v>
      </c>
      <c r="V1699" s="24">
        <f t="shared" si="244"/>
        <v>1665</v>
      </c>
      <c r="W1699" s="24"/>
      <c r="X1699" s="23" t="s">
        <v>1480</v>
      </c>
      <c r="Y1699" s="23" t="s">
        <v>42</v>
      </c>
      <c r="AA1699" s="24"/>
      <c r="AB1699" s="24"/>
      <c r="AC1699" s="24"/>
      <c r="AD1699" s="24">
        <v>3</v>
      </c>
      <c r="AE1699" s="24">
        <v>3</v>
      </c>
      <c r="AF1699" s="24">
        <v>3</v>
      </c>
      <c r="AG1699" s="24">
        <v>3</v>
      </c>
      <c r="AH1699" s="24">
        <v>6</v>
      </c>
      <c r="AI1699" s="24">
        <v>3</v>
      </c>
      <c r="AJ1699" s="24">
        <v>3</v>
      </c>
      <c r="AK1699" s="24">
        <v>3</v>
      </c>
      <c r="AL1699" s="24">
        <v>6</v>
      </c>
      <c r="AM1699" s="24">
        <v>3</v>
      </c>
      <c r="AN1699" s="24">
        <v>6</v>
      </c>
      <c r="AO1699" s="24">
        <v>3</v>
      </c>
      <c r="AQ1699" s="23" t="s">
        <v>6217</v>
      </c>
      <c r="AR1699" s="23" t="s">
        <v>1281</v>
      </c>
      <c r="AS1699" s="23">
        <v>76.090999999999994</v>
      </c>
      <c r="AT1699" s="23">
        <v>-0.92</v>
      </c>
      <c r="AU1699" s="23">
        <v>5.3579999999999997</v>
      </c>
      <c r="AV1699" s="23">
        <v>-6.2779999999999996</v>
      </c>
      <c r="AW1699" s="23">
        <v>8.7100000000000007E-3</v>
      </c>
      <c r="AY1699" s="23">
        <v>1000000</v>
      </c>
      <c r="AZ1699" s="23">
        <v>4</v>
      </c>
      <c r="BA1699" s="23">
        <v>5</v>
      </c>
      <c r="BC1699" s="23" t="s">
        <v>8293</v>
      </c>
      <c r="BD1699" s="23" t="s">
        <v>8293</v>
      </c>
      <c r="BE1699" s="23" t="s">
        <v>8293</v>
      </c>
      <c r="BF1699" s="23" t="s">
        <v>8330</v>
      </c>
    </row>
    <row r="1700" spans="1:58" s="23" customFormat="1" x14ac:dyDescent="0.2">
      <c r="A1700" s="23" t="s">
        <v>6218</v>
      </c>
      <c r="B1700" s="23" t="s">
        <v>6219</v>
      </c>
      <c r="C1700" s="23" t="s">
        <v>38</v>
      </c>
      <c r="D1700" s="23" t="s">
        <v>38</v>
      </c>
      <c r="E1700" s="23">
        <v>9</v>
      </c>
      <c r="F1700" s="23" t="s">
        <v>38</v>
      </c>
      <c r="G1700" s="23" t="s">
        <v>38</v>
      </c>
      <c r="H1700" s="23">
        <v>1</v>
      </c>
      <c r="I1700" s="23" t="s">
        <v>8264</v>
      </c>
      <c r="J1700" s="23">
        <v>6</v>
      </c>
      <c r="K1700" s="23">
        <v>1</v>
      </c>
      <c r="L1700" s="23" t="s">
        <v>8345</v>
      </c>
      <c r="N1700" s="24" t="b">
        <f t="shared" si="236"/>
        <v>0</v>
      </c>
      <c r="O1700" s="24">
        <f t="shared" si="237"/>
        <v>46</v>
      </c>
      <c r="P1700" s="24">
        <f t="shared" si="238"/>
        <v>2.25</v>
      </c>
      <c r="Q1700" s="24" t="str">
        <f t="shared" si="239"/>
        <v>YES</v>
      </c>
      <c r="R1700" s="24" t="str">
        <f t="shared" si="240"/>
        <v>YES</v>
      </c>
      <c r="S1700" s="24" t="b">
        <f t="shared" si="241"/>
        <v>1</v>
      </c>
      <c r="T1700" s="24" t="b">
        <f t="shared" si="242"/>
        <v>1</v>
      </c>
      <c r="U1700" s="24">
        <f t="shared" si="243"/>
        <v>1670</v>
      </c>
      <c r="V1700" s="24">
        <f t="shared" si="244"/>
        <v>1665</v>
      </c>
      <c r="W1700" s="24"/>
      <c r="X1700" s="23" t="s">
        <v>1480</v>
      </c>
      <c r="Y1700" s="23" t="s">
        <v>42</v>
      </c>
      <c r="AA1700" s="24"/>
      <c r="AB1700" s="24"/>
      <c r="AC1700" s="24"/>
      <c r="AD1700" s="24">
        <v>3</v>
      </c>
      <c r="AE1700" s="24">
        <v>1</v>
      </c>
      <c r="AF1700" s="24">
        <v>3</v>
      </c>
      <c r="AG1700" s="24">
        <v>3</v>
      </c>
      <c r="AH1700" s="24">
        <v>3</v>
      </c>
      <c r="AI1700" s="24">
        <v>3</v>
      </c>
      <c r="AJ1700" s="24">
        <v>6</v>
      </c>
      <c r="AK1700" s="24">
        <v>6</v>
      </c>
      <c r="AL1700" s="24">
        <v>1</v>
      </c>
      <c r="AM1700" s="24">
        <v>6</v>
      </c>
      <c r="AN1700" s="24">
        <v>1</v>
      </c>
      <c r="AO1700" s="24">
        <v>6</v>
      </c>
      <c r="AQ1700" s="23" t="s">
        <v>1219</v>
      </c>
      <c r="AR1700" s="23" t="s">
        <v>337</v>
      </c>
      <c r="AS1700" s="23">
        <v>282.52999999999997</v>
      </c>
      <c r="AT1700" s="23">
        <v>10.16</v>
      </c>
      <c r="AU1700" s="23">
        <v>6.593</v>
      </c>
      <c r="AV1700" s="23">
        <v>3.5670000000000002</v>
      </c>
      <c r="AW1700" s="23">
        <v>71.8</v>
      </c>
      <c r="AY1700" s="23">
        <v>1000000</v>
      </c>
      <c r="AZ1700" s="23">
        <v>4</v>
      </c>
      <c r="BA1700" s="23">
        <v>5</v>
      </c>
      <c r="BC1700" s="23" t="s">
        <v>8293</v>
      </c>
      <c r="BD1700" s="23" t="s">
        <v>8293</v>
      </c>
      <c r="BE1700" s="23" t="s">
        <v>8293</v>
      </c>
      <c r="BF1700" s="23" t="s">
        <v>8330</v>
      </c>
    </row>
    <row r="1701" spans="1:58" s="23" customFormat="1" x14ac:dyDescent="0.2">
      <c r="A1701" s="23" t="s">
        <v>6220</v>
      </c>
      <c r="B1701" s="23" t="s">
        <v>6221</v>
      </c>
      <c r="C1701" s="23" t="s">
        <v>38</v>
      </c>
      <c r="D1701" s="23" t="s">
        <v>38</v>
      </c>
      <c r="E1701" s="23">
        <v>9</v>
      </c>
      <c r="F1701" s="23" t="s">
        <v>38</v>
      </c>
      <c r="G1701" s="23" t="s">
        <v>38</v>
      </c>
      <c r="H1701" s="23">
        <v>1</v>
      </c>
      <c r="I1701" s="23" t="s">
        <v>8264</v>
      </c>
      <c r="J1701" s="23">
        <v>6</v>
      </c>
      <c r="K1701" s="23">
        <v>1</v>
      </c>
      <c r="L1701" s="23" t="s">
        <v>8342</v>
      </c>
      <c r="N1701" s="24" t="b">
        <f t="shared" si="236"/>
        <v>0</v>
      </c>
      <c r="O1701" s="24">
        <f t="shared" si="237"/>
        <v>46</v>
      </c>
      <c r="P1701" s="24">
        <f t="shared" si="238"/>
        <v>2.25</v>
      </c>
      <c r="Q1701" s="24" t="str">
        <f t="shared" si="239"/>
        <v>YES</v>
      </c>
      <c r="R1701" s="24" t="str">
        <f t="shared" si="240"/>
        <v>YES</v>
      </c>
      <c r="S1701" s="24" t="b">
        <f t="shared" si="241"/>
        <v>1</v>
      </c>
      <c r="T1701" s="24" t="b">
        <f t="shared" si="242"/>
        <v>1</v>
      </c>
      <c r="U1701" s="24">
        <f t="shared" si="243"/>
        <v>1670</v>
      </c>
      <c r="V1701" s="24">
        <f t="shared" si="244"/>
        <v>1665</v>
      </c>
      <c r="W1701" s="24"/>
      <c r="X1701" s="23" t="s">
        <v>1475</v>
      </c>
      <c r="Y1701" s="23" t="s">
        <v>521</v>
      </c>
      <c r="AA1701" s="24"/>
      <c r="AB1701" s="24"/>
      <c r="AC1701" s="24"/>
      <c r="AD1701" s="24">
        <v>6</v>
      </c>
      <c r="AE1701" s="24">
        <v>6</v>
      </c>
      <c r="AF1701" s="24">
        <v>6</v>
      </c>
      <c r="AG1701" s="24">
        <v>6</v>
      </c>
      <c r="AH1701" s="24">
        <v>6</v>
      </c>
      <c r="AI1701" s="24">
        <v>6</v>
      </c>
      <c r="AJ1701" s="24">
        <v>3</v>
      </c>
      <c r="AK1701" s="24">
        <v>3</v>
      </c>
      <c r="AL1701" s="24">
        <v>6</v>
      </c>
      <c r="AM1701" s="24">
        <v>3</v>
      </c>
      <c r="AN1701" s="24">
        <v>6</v>
      </c>
      <c r="AO1701" s="24">
        <v>3</v>
      </c>
      <c r="AQ1701" s="23" t="s">
        <v>6222</v>
      </c>
      <c r="AR1701" s="23" t="s">
        <v>6223</v>
      </c>
      <c r="AS1701" s="23">
        <v>412.54</v>
      </c>
      <c r="AT1701" s="23">
        <v>6.91</v>
      </c>
      <c r="AU1701" s="23">
        <v>11.869</v>
      </c>
      <c r="AV1701" s="23">
        <v>-4.9589999999999996</v>
      </c>
      <c r="AW1701" s="23">
        <v>8.3199999999999993E-3</v>
      </c>
      <c r="AY1701" s="23">
        <v>1000000</v>
      </c>
      <c r="AZ1701" s="23">
        <v>4</v>
      </c>
      <c r="BA1701" s="23">
        <v>5</v>
      </c>
      <c r="BC1701" s="23" t="s">
        <v>8293</v>
      </c>
      <c r="BD1701" s="23" t="s">
        <v>8293</v>
      </c>
      <c r="BE1701" s="23" t="s">
        <v>8293</v>
      </c>
      <c r="BF1701" s="23" t="s">
        <v>8330</v>
      </c>
    </row>
    <row r="1702" spans="1:58" s="23" customFormat="1" x14ac:dyDescent="0.2">
      <c r="A1702" s="23" t="s">
        <v>6224</v>
      </c>
      <c r="B1702" s="23" t="s">
        <v>6225</v>
      </c>
      <c r="C1702" s="23" t="s">
        <v>38</v>
      </c>
      <c r="D1702" s="23" t="s">
        <v>38</v>
      </c>
      <c r="E1702" s="23">
        <v>9</v>
      </c>
      <c r="F1702" s="23" t="s">
        <v>38</v>
      </c>
      <c r="G1702" s="23" t="s">
        <v>38</v>
      </c>
      <c r="H1702" s="23">
        <v>1</v>
      </c>
      <c r="I1702" s="23" t="s">
        <v>8264</v>
      </c>
      <c r="J1702" s="23">
        <v>6</v>
      </c>
      <c r="K1702" s="23">
        <v>1</v>
      </c>
      <c r="L1702" s="23" t="s">
        <v>8345</v>
      </c>
      <c r="N1702" s="24" t="b">
        <f t="shared" si="236"/>
        <v>0</v>
      </c>
      <c r="O1702" s="24">
        <f t="shared" si="237"/>
        <v>46</v>
      </c>
      <c r="P1702" s="24">
        <f t="shared" si="238"/>
        <v>2.25</v>
      </c>
      <c r="Q1702" s="24" t="str">
        <f t="shared" si="239"/>
        <v>YES</v>
      </c>
      <c r="R1702" s="24" t="str">
        <f t="shared" si="240"/>
        <v>YES</v>
      </c>
      <c r="S1702" s="24" t="b">
        <f t="shared" si="241"/>
        <v>1</v>
      </c>
      <c r="T1702" s="24" t="b">
        <f t="shared" si="242"/>
        <v>1</v>
      </c>
      <c r="U1702" s="24">
        <f t="shared" si="243"/>
        <v>1670</v>
      </c>
      <c r="V1702" s="24">
        <f t="shared" si="244"/>
        <v>1665</v>
      </c>
      <c r="W1702" s="24"/>
      <c r="X1702" s="23" t="s">
        <v>1480</v>
      </c>
      <c r="Y1702" s="23" t="s">
        <v>42</v>
      </c>
      <c r="AA1702" s="24"/>
      <c r="AB1702" s="24"/>
      <c r="AC1702" s="24"/>
      <c r="AD1702" s="24">
        <v>3</v>
      </c>
      <c r="AE1702" s="24">
        <v>1</v>
      </c>
      <c r="AF1702" s="24">
        <v>3</v>
      </c>
      <c r="AG1702" s="24">
        <v>3</v>
      </c>
      <c r="AH1702" s="24">
        <v>3</v>
      </c>
      <c r="AI1702" s="24">
        <v>3</v>
      </c>
      <c r="AJ1702" s="24">
        <v>6</v>
      </c>
      <c r="AK1702" s="24">
        <v>6</v>
      </c>
      <c r="AL1702" s="24">
        <v>1</v>
      </c>
      <c r="AM1702" s="24">
        <v>6</v>
      </c>
      <c r="AN1702" s="24">
        <v>1</v>
      </c>
      <c r="AO1702" s="24">
        <v>6</v>
      </c>
      <c r="AQ1702" s="23" t="s">
        <v>1219</v>
      </c>
      <c r="AR1702" s="23" t="s">
        <v>337</v>
      </c>
      <c r="AS1702" s="23">
        <v>282.52999999999997</v>
      </c>
      <c r="AT1702" s="23">
        <v>10.16</v>
      </c>
      <c r="AU1702" s="23">
        <v>6.593</v>
      </c>
      <c r="AV1702" s="23">
        <v>3.5670000000000002</v>
      </c>
      <c r="AW1702" s="23">
        <v>71.8</v>
      </c>
      <c r="AY1702" s="23">
        <v>1000000</v>
      </c>
      <c r="AZ1702" s="23">
        <v>4</v>
      </c>
      <c r="BA1702" s="23">
        <v>5</v>
      </c>
      <c r="BC1702" s="23" t="s">
        <v>8293</v>
      </c>
      <c r="BD1702" s="23" t="s">
        <v>8293</v>
      </c>
      <c r="BE1702" s="23" t="s">
        <v>8293</v>
      </c>
      <c r="BF1702" s="23" t="s">
        <v>8330</v>
      </c>
    </row>
    <row r="1703" spans="1:58" s="23" customFormat="1" x14ac:dyDescent="0.2">
      <c r="A1703" s="23" t="s">
        <v>6226</v>
      </c>
      <c r="B1703" s="23" t="s">
        <v>6227</v>
      </c>
      <c r="C1703" s="23" t="s">
        <v>38</v>
      </c>
      <c r="D1703" s="23" t="s">
        <v>38</v>
      </c>
      <c r="E1703" s="23">
        <v>9</v>
      </c>
      <c r="F1703" s="23" t="s">
        <v>38</v>
      </c>
      <c r="G1703" s="23" t="s">
        <v>38</v>
      </c>
      <c r="H1703" s="23">
        <v>1</v>
      </c>
      <c r="I1703" s="23" t="s">
        <v>8264</v>
      </c>
      <c r="J1703" s="23">
        <v>6</v>
      </c>
      <c r="K1703" s="23">
        <v>1</v>
      </c>
      <c r="L1703" s="23" t="s">
        <v>8345</v>
      </c>
      <c r="N1703" s="24" t="b">
        <f t="shared" si="236"/>
        <v>0</v>
      </c>
      <c r="O1703" s="24">
        <f t="shared" si="237"/>
        <v>46</v>
      </c>
      <c r="P1703" s="24">
        <f t="shared" si="238"/>
        <v>2.25</v>
      </c>
      <c r="Q1703" s="24" t="str">
        <f t="shared" si="239"/>
        <v>YES</v>
      </c>
      <c r="R1703" s="24" t="str">
        <f t="shared" si="240"/>
        <v>YES</v>
      </c>
      <c r="S1703" s="24" t="b">
        <f t="shared" si="241"/>
        <v>1</v>
      </c>
      <c r="T1703" s="24" t="b">
        <f t="shared" si="242"/>
        <v>1</v>
      </c>
      <c r="U1703" s="24">
        <f t="shared" si="243"/>
        <v>1670</v>
      </c>
      <c r="V1703" s="24">
        <f t="shared" si="244"/>
        <v>1665</v>
      </c>
      <c r="W1703" s="24"/>
      <c r="X1703" s="23" t="s">
        <v>1480</v>
      </c>
      <c r="Y1703" s="23" t="s">
        <v>42</v>
      </c>
      <c r="AA1703" s="24"/>
      <c r="AB1703" s="24"/>
      <c r="AC1703" s="24"/>
      <c r="AD1703" s="24">
        <v>6</v>
      </c>
      <c r="AE1703" s="24">
        <v>6</v>
      </c>
      <c r="AF1703" s="24">
        <v>6</v>
      </c>
      <c r="AG1703" s="24">
        <v>6</v>
      </c>
      <c r="AH1703" s="24">
        <v>6</v>
      </c>
      <c r="AI1703" s="24">
        <v>6</v>
      </c>
      <c r="AJ1703" s="24">
        <v>3</v>
      </c>
      <c r="AK1703" s="24">
        <v>3</v>
      </c>
      <c r="AL1703" s="24">
        <v>6</v>
      </c>
      <c r="AM1703" s="24">
        <v>3</v>
      </c>
      <c r="AN1703" s="24">
        <v>6</v>
      </c>
      <c r="AO1703" s="24">
        <v>3</v>
      </c>
      <c r="AQ1703" s="23" t="s">
        <v>6222</v>
      </c>
      <c r="AR1703" s="23" t="s">
        <v>6223</v>
      </c>
      <c r="AS1703" s="23">
        <v>412.54</v>
      </c>
      <c r="AT1703" s="23">
        <v>6.91</v>
      </c>
      <c r="AU1703" s="23">
        <v>11.869</v>
      </c>
      <c r="AV1703" s="23">
        <v>-4.9589999999999996</v>
      </c>
      <c r="AW1703" s="23">
        <v>8.3199999999999993E-3</v>
      </c>
      <c r="AY1703" s="23">
        <v>1000000</v>
      </c>
      <c r="AZ1703" s="23">
        <v>4</v>
      </c>
      <c r="BA1703" s="23">
        <v>5</v>
      </c>
      <c r="BC1703" s="23" t="s">
        <v>8293</v>
      </c>
      <c r="BD1703" s="23" t="s">
        <v>8293</v>
      </c>
      <c r="BE1703" s="23" t="s">
        <v>8293</v>
      </c>
      <c r="BF1703" s="23" t="s">
        <v>8330</v>
      </c>
    </row>
    <row r="1704" spans="1:58" s="23" customFormat="1" x14ac:dyDescent="0.2">
      <c r="A1704" s="23" t="s">
        <v>1245</v>
      </c>
      <c r="B1704" s="23" t="s">
        <v>1246</v>
      </c>
      <c r="C1704" s="23" t="s">
        <v>8340</v>
      </c>
      <c r="D1704" s="23" t="s">
        <v>38</v>
      </c>
      <c r="E1704" s="23">
        <v>8</v>
      </c>
      <c r="F1704" s="23" t="s">
        <v>38</v>
      </c>
      <c r="G1704" s="23" t="s">
        <v>38</v>
      </c>
      <c r="H1704" s="23">
        <v>1</v>
      </c>
      <c r="I1704" s="23" t="s">
        <v>8264</v>
      </c>
      <c r="J1704" s="23">
        <v>6</v>
      </c>
      <c r="K1704" s="23">
        <v>1</v>
      </c>
      <c r="L1704" s="23" t="s">
        <v>8342</v>
      </c>
      <c r="N1704" s="24" t="b">
        <f t="shared" si="236"/>
        <v>0</v>
      </c>
      <c r="O1704" s="24">
        <f t="shared" si="237"/>
        <v>45</v>
      </c>
      <c r="P1704" s="24">
        <f t="shared" si="238"/>
        <v>2.2000000000000002</v>
      </c>
      <c r="Q1704" s="24" t="str">
        <f t="shared" si="239"/>
        <v>YES</v>
      </c>
      <c r="R1704" s="24" t="str">
        <f t="shared" si="240"/>
        <v>YES</v>
      </c>
      <c r="S1704" s="24" t="b">
        <f t="shared" si="241"/>
        <v>1</v>
      </c>
      <c r="T1704" s="24" t="b">
        <f t="shared" si="242"/>
        <v>1</v>
      </c>
      <c r="U1704" s="24">
        <f t="shared" si="243"/>
        <v>1697</v>
      </c>
      <c r="V1704" s="24">
        <f t="shared" si="244"/>
        <v>1692</v>
      </c>
      <c r="W1704" s="24"/>
      <c r="X1704" s="23" t="s">
        <v>137</v>
      </c>
      <c r="Y1704" s="23" t="s">
        <v>106</v>
      </c>
      <c r="AA1704" s="24"/>
      <c r="AB1704" s="24"/>
      <c r="AC1704" s="24"/>
      <c r="AD1704" s="24">
        <v>3</v>
      </c>
      <c r="AE1704" s="24">
        <v>3</v>
      </c>
      <c r="AF1704" s="24">
        <v>3</v>
      </c>
      <c r="AG1704" s="24">
        <v>3</v>
      </c>
      <c r="AH1704" s="24">
        <v>6</v>
      </c>
      <c r="AI1704" s="24">
        <v>3</v>
      </c>
      <c r="AJ1704" s="24">
        <v>3</v>
      </c>
      <c r="AK1704" s="24">
        <v>3</v>
      </c>
      <c r="AL1704" s="24">
        <v>6</v>
      </c>
      <c r="AM1704" s="24">
        <v>3</v>
      </c>
      <c r="AN1704" s="24">
        <v>6</v>
      </c>
      <c r="AO1704" s="24">
        <v>3</v>
      </c>
      <c r="AQ1704" s="23" t="s">
        <v>1247</v>
      </c>
      <c r="AR1704" s="23" t="s">
        <v>1248</v>
      </c>
      <c r="AS1704" s="23">
        <v>134.16999999999999</v>
      </c>
      <c r="AT1704" s="23">
        <v>-0.54</v>
      </c>
      <c r="AU1704" s="23">
        <v>5.5</v>
      </c>
      <c r="AV1704" s="23">
        <v>-6.04</v>
      </c>
      <c r="AW1704" s="23">
        <v>1.6299999999999999E-2</v>
      </c>
      <c r="AY1704" s="23">
        <v>100000</v>
      </c>
      <c r="AZ1704" s="23">
        <v>3</v>
      </c>
      <c r="BA1704" s="23">
        <v>5</v>
      </c>
      <c r="BC1704" s="23" t="s">
        <v>8293</v>
      </c>
      <c r="BD1704" s="23" t="s">
        <v>8320</v>
      </c>
      <c r="BE1704" s="23" t="s">
        <v>8293</v>
      </c>
      <c r="BF1704" s="23" t="s">
        <v>8330</v>
      </c>
    </row>
    <row r="1705" spans="1:58" s="23" customFormat="1" x14ac:dyDescent="0.2">
      <c r="A1705" s="23" t="s">
        <v>6228</v>
      </c>
      <c r="B1705" s="23" t="s">
        <v>6229</v>
      </c>
      <c r="C1705" s="23" t="s">
        <v>38</v>
      </c>
      <c r="D1705" s="23" t="s">
        <v>38</v>
      </c>
      <c r="E1705" s="23">
        <v>3.5</v>
      </c>
      <c r="F1705" s="23" t="s">
        <v>38</v>
      </c>
      <c r="G1705" s="23" t="s">
        <v>38</v>
      </c>
      <c r="H1705" s="23">
        <v>10</v>
      </c>
      <c r="I1705" s="23" t="s">
        <v>8264</v>
      </c>
      <c r="J1705" s="23">
        <v>3</v>
      </c>
      <c r="K1705" s="23">
        <v>1</v>
      </c>
      <c r="L1705" s="23" t="s">
        <v>8345</v>
      </c>
      <c r="N1705" s="24" t="b">
        <f t="shared" si="236"/>
        <v>0</v>
      </c>
      <c r="O1705" s="24">
        <f t="shared" si="237"/>
        <v>45</v>
      </c>
      <c r="P1705" s="24">
        <f t="shared" si="238"/>
        <v>2.2000000000000002</v>
      </c>
      <c r="Q1705" s="24" t="str">
        <f t="shared" si="239"/>
        <v>YES</v>
      </c>
      <c r="R1705" s="24" t="str">
        <f t="shared" si="240"/>
        <v>YES</v>
      </c>
      <c r="S1705" s="24" t="b">
        <f t="shared" si="241"/>
        <v>1</v>
      </c>
      <c r="T1705" s="24" t="b">
        <f t="shared" si="242"/>
        <v>1</v>
      </c>
      <c r="U1705" s="24">
        <f t="shared" si="243"/>
        <v>1697</v>
      </c>
      <c r="V1705" s="24">
        <f t="shared" si="244"/>
        <v>1692</v>
      </c>
      <c r="W1705" s="24"/>
      <c r="X1705" s="23" t="s">
        <v>1480</v>
      </c>
      <c r="Y1705" s="23" t="s">
        <v>42</v>
      </c>
      <c r="AA1705" s="24"/>
      <c r="AB1705" s="24"/>
      <c r="AC1705" s="24"/>
      <c r="AD1705" s="24">
        <v>3</v>
      </c>
      <c r="AE1705" s="24">
        <v>3</v>
      </c>
      <c r="AF1705" s="24">
        <v>3</v>
      </c>
      <c r="AG1705" s="24">
        <v>3</v>
      </c>
      <c r="AH1705" s="24">
        <v>3</v>
      </c>
      <c r="AI1705" s="24">
        <v>3</v>
      </c>
      <c r="AJ1705" s="24">
        <v>3</v>
      </c>
      <c r="AK1705" s="24">
        <v>3</v>
      </c>
      <c r="AL1705" s="24">
        <v>3</v>
      </c>
      <c r="AM1705" s="24">
        <v>3</v>
      </c>
      <c r="AN1705" s="24">
        <v>3</v>
      </c>
      <c r="AO1705" s="24">
        <v>3</v>
      </c>
      <c r="AQ1705" s="23" t="s">
        <v>6230</v>
      </c>
      <c r="AR1705" s="23" t="s">
        <v>6231</v>
      </c>
      <c r="AS1705" s="23">
        <v>182.25</v>
      </c>
      <c r="AT1705" s="23">
        <v>4.5599999999999996</v>
      </c>
      <c r="AU1705" s="23">
        <v>6.2240000000000002</v>
      </c>
      <c r="AV1705" s="23">
        <v>-1.6640000000000006</v>
      </c>
      <c r="AW1705" s="23">
        <v>1.86</v>
      </c>
      <c r="AY1705" s="23">
        <v>100</v>
      </c>
      <c r="AZ1705" s="23">
        <v>1</v>
      </c>
      <c r="BA1705" s="23">
        <v>2.5</v>
      </c>
      <c r="BC1705" s="23" t="s">
        <v>8293</v>
      </c>
      <c r="BD1705" s="23" t="s">
        <v>8293</v>
      </c>
      <c r="BE1705" s="23" t="s">
        <v>8293</v>
      </c>
      <c r="BF1705" s="23" t="s">
        <v>8330</v>
      </c>
    </row>
    <row r="1706" spans="1:58" s="23" customFormat="1" x14ac:dyDescent="0.2">
      <c r="A1706" s="23" t="s">
        <v>6232</v>
      </c>
      <c r="B1706" s="23" t="s">
        <v>6233</v>
      </c>
      <c r="C1706" s="23" t="s">
        <v>38</v>
      </c>
      <c r="D1706" s="23" t="s">
        <v>38</v>
      </c>
      <c r="E1706" s="23">
        <v>3.5</v>
      </c>
      <c r="F1706" s="23" t="s">
        <v>38</v>
      </c>
      <c r="G1706" s="23" t="s">
        <v>38</v>
      </c>
      <c r="H1706" s="23">
        <v>10</v>
      </c>
      <c r="I1706" s="23" t="s">
        <v>8264</v>
      </c>
      <c r="J1706" s="23">
        <v>3</v>
      </c>
      <c r="K1706" s="23">
        <v>1</v>
      </c>
      <c r="L1706" s="23" t="s">
        <v>8345</v>
      </c>
      <c r="N1706" s="24" t="b">
        <f t="shared" si="236"/>
        <v>0</v>
      </c>
      <c r="O1706" s="24">
        <f t="shared" si="237"/>
        <v>45</v>
      </c>
      <c r="P1706" s="24">
        <f t="shared" si="238"/>
        <v>2.2000000000000002</v>
      </c>
      <c r="Q1706" s="24" t="str">
        <f t="shared" si="239"/>
        <v>YES</v>
      </c>
      <c r="R1706" s="24" t="str">
        <f t="shared" si="240"/>
        <v>YES</v>
      </c>
      <c r="S1706" s="24" t="b">
        <f t="shared" si="241"/>
        <v>1</v>
      </c>
      <c r="T1706" s="24" t="b">
        <f t="shared" si="242"/>
        <v>1</v>
      </c>
      <c r="U1706" s="24">
        <f t="shared" si="243"/>
        <v>1697</v>
      </c>
      <c r="V1706" s="24">
        <f t="shared" si="244"/>
        <v>1692</v>
      </c>
      <c r="W1706" s="24"/>
      <c r="X1706" s="23" t="s">
        <v>1480</v>
      </c>
      <c r="Y1706" s="23" t="s">
        <v>42</v>
      </c>
      <c r="AA1706" s="24"/>
      <c r="AB1706" s="24"/>
      <c r="AC1706" s="24"/>
      <c r="AD1706" s="24">
        <v>3</v>
      </c>
      <c r="AE1706" s="24">
        <v>3</v>
      </c>
      <c r="AF1706" s="24">
        <v>3</v>
      </c>
      <c r="AG1706" s="24">
        <v>3</v>
      </c>
      <c r="AH1706" s="24">
        <v>3</v>
      </c>
      <c r="AI1706" s="24">
        <v>3</v>
      </c>
      <c r="AJ1706" s="24">
        <v>3</v>
      </c>
      <c r="AK1706" s="24">
        <v>3</v>
      </c>
      <c r="AL1706" s="24">
        <v>3</v>
      </c>
      <c r="AM1706" s="24">
        <v>3</v>
      </c>
      <c r="AN1706" s="24">
        <v>3</v>
      </c>
      <c r="AO1706" s="24">
        <v>3</v>
      </c>
      <c r="AQ1706" s="23" t="s">
        <v>6234</v>
      </c>
      <c r="AR1706" s="23" t="s">
        <v>6231</v>
      </c>
      <c r="AS1706" s="23">
        <v>182.25</v>
      </c>
      <c r="AT1706" s="23">
        <v>4.1500000000000004</v>
      </c>
      <c r="AU1706" s="23">
        <v>5.734</v>
      </c>
      <c r="AV1706" s="23">
        <v>-1.5839999999999996</v>
      </c>
      <c r="AW1706" s="23">
        <v>0.68100000000000005</v>
      </c>
      <c r="AY1706" s="23">
        <v>100</v>
      </c>
      <c r="AZ1706" s="23">
        <v>1</v>
      </c>
      <c r="BA1706" s="23">
        <v>2.5</v>
      </c>
      <c r="BC1706" s="23" t="s">
        <v>8293</v>
      </c>
      <c r="BD1706" s="23" t="s">
        <v>8293</v>
      </c>
      <c r="BE1706" s="23" t="s">
        <v>8293</v>
      </c>
      <c r="BF1706" s="23" t="s">
        <v>8330</v>
      </c>
    </row>
    <row r="1707" spans="1:58" s="23" customFormat="1" x14ac:dyDescent="0.2">
      <c r="A1707" s="23" t="s">
        <v>6235</v>
      </c>
      <c r="B1707" s="23" t="s">
        <v>6236</v>
      </c>
      <c r="C1707" s="23" t="s">
        <v>38</v>
      </c>
      <c r="D1707" s="23" t="s">
        <v>38</v>
      </c>
      <c r="E1707" s="23">
        <v>3.5</v>
      </c>
      <c r="F1707" s="23" t="s">
        <v>38</v>
      </c>
      <c r="G1707" s="23" t="s">
        <v>38</v>
      </c>
      <c r="H1707" s="23">
        <v>10</v>
      </c>
      <c r="I1707" s="23" t="s">
        <v>8264</v>
      </c>
      <c r="J1707" s="23">
        <v>3</v>
      </c>
      <c r="K1707" s="23">
        <v>1</v>
      </c>
      <c r="L1707" s="23" t="s">
        <v>8345</v>
      </c>
      <c r="N1707" s="24" t="b">
        <f t="shared" si="236"/>
        <v>0</v>
      </c>
      <c r="O1707" s="24">
        <f t="shared" si="237"/>
        <v>45</v>
      </c>
      <c r="P1707" s="24">
        <f t="shared" si="238"/>
        <v>2.2000000000000002</v>
      </c>
      <c r="Q1707" s="24" t="str">
        <f t="shared" si="239"/>
        <v>YES</v>
      </c>
      <c r="R1707" s="24" t="str">
        <f t="shared" si="240"/>
        <v>YES</v>
      </c>
      <c r="S1707" s="24" t="b">
        <f t="shared" si="241"/>
        <v>1</v>
      </c>
      <c r="T1707" s="24" t="b">
        <f t="shared" si="242"/>
        <v>1</v>
      </c>
      <c r="U1707" s="24">
        <f t="shared" si="243"/>
        <v>1697</v>
      </c>
      <c r="V1707" s="24">
        <f t="shared" si="244"/>
        <v>1692</v>
      </c>
      <c r="W1707" s="24"/>
      <c r="X1707" s="23" t="s">
        <v>1480</v>
      </c>
      <c r="Y1707" s="23" t="s">
        <v>42</v>
      </c>
      <c r="AA1707" s="24"/>
      <c r="AB1707" s="24"/>
      <c r="AC1707" s="24"/>
      <c r="AD1707" s="24">
        <v>3</v>
      </c>
      <c r="AE1707" s="24">
        <v>1</v>
      </c>
      <c r="AF1707" s="24">
        <v>1</v>
      </c>
      <c r="AG1707" s="24">
        <v>1</v>
      </c>
      <c r="AH1707" s="24">
        <v>1</v>
      </c>
      <c r="AI1707" s="24">
        <v>1</v>
      </c>
      <c r="AJ1707" s="24">
        <v>3</v>
      </c>
      <c r="AK1707" s="24">
        <v>3</v>
      </c>
      <c r="AL1707" s="24">
        <v>1</v>
      </c>
      <c r="AM1707" s="24">
        <v>3</v>
      </c>
      <c r="AN1707" s="24">
        <v>1</v>
      </c>
      <c r="AO1707" s="24">
        <v>3</v>
      </c>
      <c r="AQ1707" s="23" t="s">
        <v>6237</v>
      </c>
      <c r="AR1707" s="23" t="s">
        <v>6238</v>
      </c>
      <c r="AS1707" s="23">
        <v>699.89</v>
      </c>
      <c r="AT1707" s="23">
        <v>12</v>
      </c>
      <c r="AU1707" s="23">
        <v>12</v>
      </c>
      <c r="AV1707" s="23">
        <v>0</v>
      </c>
      <c r="AW1707" s="23">
        <v>3.5E-4</v>
      </c>
      <c r="AY1707" s="23">
        <v>1000</v>
      </c>
      <c r="AZ1707" s="23">
        <v>1</v>
      </c>
      <c r="BA1707" s="23">
        <v>2.5</v>
      </c>
      <c r="BC1707" s="23" t="s">
        <v>8293</v>
      </c>
      <c r="BD1707" s="23" t="s">
        <v>8293</v>
      </c>
      <c r="BE1707" s="23" t="s">
        <v>8293</v>
      </c>
      <c r="BF1707" s="23" t="s">
        <v>8330</v>
      </c>
    </row>
    <row r="1708" spans="1:58" s="23" customFormat="1" x14ac:dyDescent="0.2">
      <c r="A1708" s="23" t="s">
        <v>6239</v>
      </c>
      <c r="B1708" s="23" t="s">
        <v>6240</v>
      </c>
      <c r="C1708" s="23" t="s">
        <v>38</v>
      </c>
      <c r="D1708" s="23" t="s">
        <v>38</v>
      </c>
      <c r="E1708" s="23">
        <v>3.5</v>
      </c>
      <c r="F1708" s="23" t="s">
        <v>38</v>
      </c>
      <c r="G1708" s="23" t="s">
        <v>38</v>
      </c>
      <c r="H1708" s="23">
        <v>10</v>
      </c>
      <c r="I1708" s="23" t="s">
        <v>8264</v>
      </c>
      <c r="J1708" s="23">
        <v>3</v>
      </c>
      <c r="K1708" s="23">
        <v>1</v>
      </c>
      <c r="L1708" s="23" t="s">
        <v>8345</v>
      </c>
      <c r="N1708" s="24" t="b">
        <f t="shared" si="236"/>
        <v>0</v>
      </c>
      <c r="O1708" s="24">
        <f t="shared" si="237"/>
        <v>45</v>
      </c>
      <c r="P1708" s="24">
        <f t="shared" si="238"/>
        <v>2.2000000000000002</v>
      </c>
      <c r="Q1708" s="24" t="str">
        <f t="shared" si="239"/>
        <v>YES</v>
      </c>
      <c r="R1708" s="24" t="str">
        <f t="shared" si="240"/>
        <v>YES</v>
      </c>
      <c r="S1708" s="24" t="b">
        <f t="shared" si="241"/>
        <v>1</v>
      </c>
      <c r="T1708" s="24" t="b">
        <f t="shared" si="242"/>
        <v>1</v>
      </c>
      <c r="U1708" s="24">
        <f t="shared" si="243"/>
        <v>1697</v>
      </c>
      <c r="V1708" s="24">
        <f t="shared" si="244"/>
        <v>1692</v>
      </c>
      <c r="W1708" s="24"/>
      <c r="X1708" s="23" t="s">
        <v>1480</v>
      </c>
      <c r="Y1708" s="23" t="s">
        <v>42</v>
      </c>
      <c r="AA1708" s="24"/>
      <c r="AB1708" s="24"/>
      <c r="AC1708" s="24"/>
      <c r="AD1708" s="24">
        <v>3</v>
      </c>
      <c r="AE1708" s="24">
        <v>3</v>
      </c>
      <c r="AF1708" s="24">
        <v>1</v>
      </c>
      <c r="AG1708" s="24">
        <v>1</v>
      </c>
      <c r="AH1708" s="24">
        <v>1</v>
      </c>
      <c r="AI1708" s="24">
        <v>1</v>
      </c>
      <c r="AJ1708" s="24">
        <v>1</v>
      </c>
      <c r="AK1708" s="24">
        <v>1</v>
      </c>
      <c r="AL1708" s="24">
        <v>3</v>
      </c>
      <c r="AM1708" s="24">
        <v>3</v>
      </c>
      <c r="AN1708" s="24">
        <v>3</v>
      </c>
      <c r="AO1708" s="24">
        <v>3</v>
      </c>
      <c r="AQ1708" s="23" t="s">
        <v>6241</v>
      </c>
      <c r="AR1708" s="23" t="s">
        <v>6242</v>
      </c>
      <c r="AS1708" s="23">
        <v>197.2</v>
      </c>
      <c r="AT1708" s="23">
        <v>2.34</v>
      </c>
      <c r="AU1708" s="23">
        <v>4.9729999999999999</v>
      </c>
      <c r="AV1708" s="23">
        <v>-2.633</v>
      </c>
      <c r="AW1708" s="23">
        <v>0.255</v>
      </c>
      <c r="AY1708" s="23">
        <v>1000</v>
      </c>
      <c r="AZ1708" s="23">
        <v>1</v>
      </c>
      <c r="BA1708" s="23">
        <v>2.5</v>
      </c>
      <c r="BC1708" s="23" t="s">
        <v>8293</v>
      </c>
      <c r="BD1708" s="23" t="s">
        <v>8293</v>
      </c>
      <c r="BE1708" s="23" t="s">
        <v>8293</v>
      </c>
      <c r="BF1708" s="23" t="s">
        <v>8330</v>
      </c>
    </row>
    <row r="1709" spans="1:58" s="23" customFormat="1" x14ac:dyDescent="0.2">
      <c r="A1709" s="23" t="s">
        <v>6243</v>
      </c>
      <c r="B1709" s="23" t="s">
        <v>6244</v>
      </c>
      <c r="C1709" s="23" t="s">
        <v>38</v>
      </c>
      <c r="D1709" s="23" t="s">
        <v>38</v>
      </c>
      <c r="E1709" s="23">
        <v>3.5</v>
      </c>
      <c r="F1709" s="23" t="s">
        <v>38</v>
      </c>
      <c r="G1709" s="23" t="s">
        <v>38</v>
      </c>
      <c r="H1709" s="23">
        <v>10</v>
      </c>
      <c r="I1709" s="23" t="s">
        <v>8264</v>
      </c>
      <c r="J1709" s="23">
        <v>3</v>
      </c>
      <c r="K1709" s="23">
        <v>1</v>
      </c>
      <c r="L1709" s="23" t="s">
        <v>8345</v>
      </c>
      <c r="N1709" s="24" t="b">
        <f t="shared" si="236"/>
        <v>0</v>
      </c>
      <c r="O1709" s="24">
        <f t="shared" si="237"/>
        <v>45</v>
      </c>
      <c r="P1709" s="24">
        <f t="shared" si="238"/>
        <v>2.2000000000000002</v>
      </c>
      <c r="Q1709" s="24" t="str">
        <f t="shared" si="239"/>
        <v>YES</v>
      </c>
      <c r="R1709" s="24" t="str">
        <f t="shared" si="240"/>
        <v>YES</v>
      </c>
      <c r="S1709" s="24" t="b">
        <f t="shared" si="241"/>
        <v>1</v>
      </c>
      <c r="T1709" s="24" t="b">
        <f t="shared" si="242"/>
        <v>1</v>
      </c>
      <c r="U1709" s="24">
        <f t="shared" si="243"/>
        <v>1697</v>
      </c>
      <c r="V1709" s="24">
        <f t="shared" si="244"/>
        <v>1692</v>
      </c>
      <c r="W1709" s="24"/>
      <c r="X1709" s="23" t="s">
        <v>1480</v>
      </c>
      <c r="Y1709" s="23" t="s">
        <v>42</v>
      </c>
      <c r="AA1709" s="24"/>
      <c r="AB1709" s="24"/>
      <c r="AC1709" s="24"/>
      <c r="AD1709" s="24">
        <v>1</v>
      </c>
      <c r="AE1709" s="24">
        <v>1</v>
      </c>
      <c r="AF1709" s="24">
        <v>1</v>
      </c>
      <c r="AG1709" s="24">
        <v>1</v>
      </c>
      <c r="AH1709" s="24">
        <v>1</v>
      </c>
      <c r="AI1709" s="24">
        <v>1</v>
      </c>
      <c r="AJ1709" s="24">
        <v>1</v>
      </c>
      <c r="AK1709" s="24">
        <v>1</v>
      </c>
      <c r="AL1709" s="24">
        <v>3</v>
      </c>
      <c r="AM1709" s="24">
        <v>1</v>
      </c>
      <c r="AN1709" s="24">
        <v>3</v>
      </c>
      <c r="AO1709" s="24">
        <v>1</v>
      </c>
      <c r="AQ1709" s="23" t="s">
        <v>6245</v>
      </c>
      <c r="AR1709" s="23" t="s">
        <v>6246</v>
      </c>
      <c r="AS1709" s="23">
        <v>138.01</v>
      </c>
      <c r="AT1709" s="23">
        <v>2</v>
      </c>
      <c r="AU1709" s="23">
        <v>4</v>
      </c>
      <c r="AV1709" s="23">
        <v>-2</v>
      </c>
      <c r="AW1709" s="23">
        <v>1.01</v>
      </c>
      <c r="AY1709" s="23">
        <v>1000</v>
      </c>
      <c r="AZ1709" s="23">
        <v>1</v>
      </c>
      <c r="BA1709" s="23">
        <v>2.5</v>
      </c>
      <c r="BC1709" s="23" t="s">
        <v>8293</v>
      </c>
      <c r="BD1709" s="23" t="s">
        <v>8293</v>
      </c>
      <c r="BE1709" s="23" t="s">
        <v>8293</v>
      </c>
      <c r="BF1709" s="23" t="s">
        <v>8330</v>
      </c>
    </row>
    <row r="1710" spans="1:58" s="23" customFormat="1" x14ac:dyDescent="0.2">
      <c r="A1710" s="23" t="s">
        <v>6247</v>
      </c>
      <c r="B1710" s="23" t="s">
        <v>6248</v>
      </c>
      <c r="C1710" s="23" t="s">
        <v>38</v>
      </c>
      <c r="D1710" s="23" t="s">
        <v>38</v>
      </c>
      <c r="E1710" s="23">
        <v>8</v>
      </c>
      <c r="F1710" s="23" t="s">
        <v>38</v>
      </c>
      <c r="G1710" s="23" t="s">
        <v>38</v>
      </c>
      <c r="H1710" s="23">
        <v>1</v>
      </c>
      <c r="I1710" s="23" t="s">
        <v>8264</v>
      </c>
      <c r="J1710" s="23">
        <v>6</v>
      </c>
      <c r="K1710" s="23">
        <v>1</v>
      </c>
      <c r="L1710" s="23" t="s">
        <v>8345</v>
      </c>
      <c r="N1710" s="24" t="b">
        <f t="shared" si="236"/>
        <v>0</v>
      </c>
      <c r="O1710" s="24">
        <f t="shared" si="237"/>
        <v>45</v>
      </c>
      <c r="P1710" s="24">
        <f t="shared" si="238"/>
        <v>2.2000000000000002</v>
      </c>
      <c r="Q1710" s="24" t="str">
        <f t="shared" si="239"/>
        <v>YES</v>
      </c>
      <c r="R1710" s="24" t="str">
        <f t="shared" si="240"/>
        <v>YES</v>
      </c>
      <c r="S1710" s="24" t="b">
        <f t="shared" si="241"/>
        <v>1</v>
      </c>
      <c r="T1710" s="24" t="b">
        <f t="shared" si="242"/>
        <v>1</v>
      </c>
      <c r="U1710" s="24">
        <f t="shared" si="243"/>
        <v>1697</v>
      </c>
      <c r="V1710" s="24">
        <f t="shared" si="244"/>
        <v>1692</v>
      </c>
      <c r="W1710" s="24"/>
      <c r="X1710" s="23" t="s">
        <v>1480</v>
      </c>
      <c r="Y1710" s="23" t="s">
        <v>42</v>
      </c>
      <c r="AA1710" s="24"/>
      <c r="AB1710" s="24"/>
      <c r="AC1710" s="24"/>
      <c r="AD1710" s="24">
        <v>3</v>
      </c>
      <c r="AE1710" s="24">
        <v>3</v>
      </c>
      <c r="AF1710" s="24">
        <v>3</v>
      </c>
      <c r="AG1710" s="24">
        <v>3</v>
      </c>
      <c r="AH1710" s="24">
        <v>3</v>
      </c>
      <c r="AI1710" s="24">
        <v>3</v>
      </c>
      <c r="AJ1710" s="24">
        <v>3</v>
      </c>
      <c r="AK1710" s="24">
        <v>3</v>
      </c>
      <c r="AL1710" s="24">
        <v>6</v>
      </c>
      <c r="AM1710" s="24">
        <v>3</v>
      </c>
      <c r="AN1710" s="24">
        <v>6</v>
      </c>
      <c r="AO1710" s="24">
        <v>3</v>
      </c>
      <c r="AQ1710" s="23" t="s">
        <v>6249</v>
      </c>
      <c r="AR1710" s="23" t="s">
        <v>5628</v>
      </c>
      <c r="AS1710" s="23">
        <v>108.13</v>
      </c>
      <c r="AT1710" s="23">
        <v>1.1000000000000001</v>
      </c>
      <c r="AU1710" s="23">
        <v>5.9610000000000003</v>
      </c>
      <c r="AV1710" s="23">
        <v>-4.8610000000000007</v>
      </c>
      <c r="AW1710" s="23">
        <v>2.6700000000000002E-2</v>
      </c>
      <c r="AY1710" s="23">
        <v>100000</v>
      </c>
      <c r="AZ1710" s="23">
        <v>3</v>
      </c>
      <c r="BA1710" s="23">
        <v>5</v>
      </c>
      <c r="BC1710" s="23" t="s">
        <v>8293</v>
      </c>
      <c r="BD1710" s="23" t="s">
        <v>8293</v>
      </c>
      <c r="BE1710" s="23" t="s">
        <v>8293</v>
      </c>
      <c r="BF1710" s="23" t="s">
        <v>8330</v>
      </c>
    </row>
    <row r="1711" spans="1:58" s="23" customFormat="1" x14ac:dyDescent="0.2">
      <c r="A1711" s="23" t="s">
        <v>6250</v>
      </c>
      <c r="B1711" s="23" t="s">
        <v>6251</v>
      </c>
      <c r="C1711" s="23" t="s">
        <v>38</v>
      </c>
      <c r="D1711" s="23" t="s">
        <v>38</v>
      </c>
      <c r="E1711" s="23">
        <v>8</v>
      </c>
      <c r="F1711" s="23" t="s">
        <v>38</v>
      </c>
      <c r="G1711" s="23" t="s">
        <v>38</v>
      </c>
      <c r="H1711" s="23">
        <v>1</v>
      </c>
      <c r="I1711" s="23" t="s">
        <v>8264</v>
      </c>
      <c r="J1711" s="23">
        <v>6</v>
      </c>
      <c r="K1711" s="23">
        <v>1</v>
      </c>
      <c r="L1711" s="23" t="s">
        <v>8345</v>
      </c>
      <c r="N1711" s="24" t="b">
        <f t="shared" si="236"/>
        <v>0</v>
      </c>
      <c r="O1711" s="24">
        <f t="shared" si="237"/>
        <v>45</v>
      </c>
      <c r="P1711" s="24">
        <f t="shared" si="238"/>
        <v>2.2000000000000002</v>
      </c>
      <c r="Q1711" s="24" t="str">
        <f t="shared" si="239"/>
        <v>YES</v>
      </c>
      <c r="R1711" s="24" t="str">
        <f t="shared" si="240"/>
        <v>YES</v>
      </c>
      <c r="S1711" s="24" t="b">
        <f t="shared" si="241"/>
        <v>1</v>
      </c>
      <c r="T1711" s="24" t="b">
        <f t="shared" si="242"/>
        <v>1</v>
      </c>
      <c r="U1711" s="24">
        <f t="shared" si="243"/>
        <v>1697</v>
      </c>
      <c r="V1711" s="24">
        <f t="shared" si="244"/>
        <v>1692</v>
      </c>
      <c r="W1711" s="24"/>
      <c r="X1711" s="23" t="s">
        <v>1480</v>
      </c>
      <c r="Y1711" s="23" t="s">
        <v>42</v>
      </c>
      <c r="AA1711" s="24"/>
      <c r="AB1711" s="24"/>
      <c r="AC1711" s="24"/>
      <c r="AD1711" s="24">
        <v>3</v>
      </c>
      <c r="AE1711" s="24">
        <v>3</v>
      </c>
      <c r="AF1711" s="24">
        <v>3</v>
      </c>
      <c r="AG1711" s="24">
        <v>3</v>
      </c>
      <c r="AH1711" s="24">
        <v>3</v>
      </c>
      <c r="AI1711" s="24">
        <v>3</v>
      </c>
      <c r="AJ1711" s="24">
        <v>1</v>
      </c>
      <c r="AK1711" s="24">
        <v>3</v>
      </c>
      <c r="AL1711" s="24">
        <v>6</v>
      </c>
      <c r="AM1711" s="24">
        <v>1</v>
      </c>
      <c r="AN1711" s="24">
        <v>3</v>
      </c>
      <c r="AO1711" s="24">
        <v>1</v>
      </c>
      <c r="AQ1711" s="23" t="s">
        <v>6252</v>
      </c>
      <c r="AR1711" s="23" t="s">
        <v>6253</v>
      </c>
      <c r="AS1711" s="23">
        <v>218.19</v>
      </c>
      <c r="AT1711" s="23">
        <v>0.25</v>
      </c>
      <c r="AU1711" s="23">
        <v>6.5490000000000004</v>
      </c>
      <c r="AV1711" s="23">
        <v>-6.2990000000000004</v>
      </c>
      <c r="AW1711" s="23">
        <v>1.95E-4</v>
      </c>
      <c r="AY1711" s="23">
        <v>100000</v>
      </c>
      <c r="AZ1711" s="23">
        <v>3</v>
      </c>
      <c r="BA1711" s="23">
        <v>5</v>
      </c>
      <c r="BC1711" s="23" t="s">
        <v>8293</v>
      </c>
      <c r="BD1711" s="23" t="s">
        <v>8293</v>
      </c>
      <c r="BE1711" s="23" t="s">
        <v>8293</v>
      </c>
      <c r="BF1711" s="23" t="s">
        <v>8330</v>
      </c>
    </row>
    <row r="1712" spans="1:58" s="23" customFormat="1" x14ac:dyDescent="0.2">
      <c r="A1712" s="23" t="s">
        <v>6254</v>
      </c>
      <c r="B1712" s="23" t="s">
        <v>6255</v>
      </c>
      <c r="C1712" s="23" t="s">
        <v>38</v>
      </c>
      <c r="D1712" s="23" t="s">
        <v>38</v>
      </c>
      <c r="E1712" s="23">
        <v>8</v>
      </c>
      <c r="F1712" s="23" t="s">
        <v>38</v>
      </c>
      <c r="G1712" s="23" t="s">
        <v>38</v>
      </c>
      <c r="H1712" s="23">
        <v>1</v>
      </c>
      <c r="I1712" s="23" t="s">
        <v>8264</v>
      </c>
      <c r="J1712" s="23">
        <v>6</v>
      </c>
      <c r="K1712" s="23">
        <v>1</v>
      </c>
      <c r="L1712" s="23" t="s">
        <v>8345</v>
      </c>
      <c r="N1712" s="24" t="b">
        <f t="shared" si="236"/>
        <v>0</v>
      </c>
      <c r="O1712" s="24">
        <f t="shared" si="237"/>
        <v>45</v>
      </c>
      <c r="P1712" s="24">
        <f t="shared" si="238"/>
        <v>2.2000000000000002</v>
      </c>
      <c r="Q1712" s="24" t="str">
        <f t="shared" si="239"/>
        <v>YES</v>
      </c>
      <c r="R1712" s="24" t="str">
        <f t="shared" si="240"/>
        <v>YES</v>
      </c>
      <c r="S1712" s="24" t="b">
        <f t="shared" si="241"/>
        <v>1</v>
      </c>
      <c r="T1712" s="24" t="b">
        <f t="shared" si="242"/>
        <v>1</v>
      </c>
      <c r="U1712" s="24">
        <f t="shared" si="243"/>
        <v>1697</v>
      </c>
      <c r="V1712" s="24">
        <f t="shared" si="244"/>
        <v>1692</v>
      </c>
      <c r="W1712" s="24"/>
      <c r="X1712" s="23" t="s">
        <v>1480</v>
      </c>
      <c r="Y1712" s="23" t="s">
        <v>42</v>
      </c>
      <c r="AA1712" s="24"/>
      <c r="AB1712" s="24"/>
      <c r="AC1712" s="24"/>
      <c r="AD1712" s="24">
        <v>3</v>
      </c>
      <c r="AE1712" s="24">
        <v>3</v>
      </c>
      <c r="AF1712" s="24">
        <v>3</v>
      </c>
      <c r="AG1712" s="24">
        <v>3</v>
      </c>
      <c r="AH1712" s="24">
        <v>3</v>
      </c>
      <c r="AI1712" s="24">
        <v>3</v>
      </c>
      <c r="AJ1712" s="24">
        <v>3</v>
      </c>
      <c r="AK1712" s="24">
        <v>3</v>
      </c>
      <c r="AL1712" s="24">
        <v>6</v>
      </c>
      <c r="AM1712" s="24">
        <v>3</v>
      </c>
      <c r="AN1712" s="24">
        <v>6</v>
      </c>
      <c r="AO1712" s="24">
        <v>3</v>
      </c>
      <c r="AQ1712" s="23" t="s">
        <v>6256</v>
      </c>
      <c r="AR1712" s="23" t="s">
        <v>6257</v>
      </c>
      <c r="AS1712" s="23">
        <v>144.19999999999999</v>
      </c>
      <c r="AT1712" s="23">
        <v>1.49</v>
      </c>
      <c r="AU1712" s="23">
        <v>6.3789999999999996</v>
      </c>
      <c r="AV1712" s="23">
        <v>-4.8889999999999993</v>
      </c>
      <c r="AW1712" s="23">
        <v>7.6899999999999996E-2</v>
      </c>
      <c r="AY1712" s="23">
        <v>100000</v>
      </c>
      <c r="AZ1712" s="23">
        <v>3</v>
      </c>
      <c r="BA1712" s="23">
        <v>5</v>
      </c>
      <c r="BC1712" s="23" t="s">
        <v>8293</v>
      </c>
      <c r="BD1712" s="23" t="s">
        <v>8293</v>
      </c>
      <c r="BE1712" s="23" t="s">
        <v>8293</v>
      </c>
      <c r="BF1712" s="23" t="s">
        <v>8330</v>
      </c>
    </row>
    <row r="1713" spans="1:58" s="23" customFormat="1" x14ac:dyDescent="0.2">
      <c r="A1713" s="23" t="s">
        <v>6258</v>
      </c>
      <c r="B1713" s="23" t="s">
        <v>6259</v>
      </c>
      <c r="C1713" s="23" t="s">
        <v>38</v>
      </c>
      <c r="D1713" s="23" t="s">
        <v>38</v>
      </c>
      <c r="E1713" s="23">
        <v>8</v>
      </c>
      <c r="F1713" s="23" t="s">
        <v>38</v>
      </c>
      <c r="G1713" s="23" t="s">
        <v>38</v>
      </c>
      <c r="H1713" s="23">
        <v>1</v>
      </c>
      <c r="I1713" s="23" t="s">
        <v>8264</v>
      </c>
      <c r="J1713" s="23">
        <v>6</v>
      </c>
      <c r="K1713" s="23">
        <v>1</v>
      </c>
      <c r="L1713" s="23" t="s">
        <v>8345</v>
      </c>
      <c r="N1713" s="24" t="b">
        <f t="shared" si="236"/>
        <v>0</v>
      </c>
      <c r="O1713" s="24">
        <f t="shared" si="237"/>
        <v>45</v>
      </c>
      <c r="P1713" s="24">
        <f t="shared" si="238"/>
        <v>2.2000000000000002</v>
      </c>
      <c r="Q1713" s="24" t="str">
        <f t="shared" si="239"/>
        <v>YES</v>
      </c>
      <c r="R1713" s="24" t="str">
        <f t="shared" si="240"/>
        <v>YES</v>
      </c>
      <c r="S1713" s="24" t="b">
        <f t="shared" si="241"/>
        <v>1</v>
      </c>
      <c r="T1713" s="24" t="b">
        <f t="shared" si="242"/>
        <v>1</v>
      </c>
      <c r="U1713" s="24">
        <f t="shared" si="243"/>
        <v>1697</v>
      </c>
      <c r="V1713" s="24">
        <f t="shared" si="244"/>
        <v>1692</v>
      </c>
      <c r="W1713" s="24"/>
      <c r="X1713" s="23" t="s">
        <v>1480</v>
      </c>
      <c r="Y1713" s="23" t="s">
        <v>42</v>
      </c>
      <c r="AA1713" s="24"/>
      <c r="AB1713" s="24"/>
      <c r="AC1713" s="24"/>
      <c r="AD1713" s="24">
        <v>3</v>
      </c>
      <c r="AE1713" s="24">
        <v>3</v>
      </c>
      <c r="AF1713" s="24">
        <v>3</v>
      </c>
      <c r="AG1713" s="24">
        <v>3</v>
      </c>
      <c r="AH1713" s="24">
        <v>3</v>
      </c>
      <c r="AI1713" s="24">
        <v>3</v>
      </c>
      <c r="AJ1713" s="24">
        <v>3</v>
      </c>
      <c r="AK1713" s="24">
        <v>3</v>
      </c>
      <c r="AL1713" s="24">
        <v>6</v>
      </c>
      <c r="AM1713" s="24">
        <v>3</v>
      </c>
      <c r="AN1713" s="24">
        <v>6</v>
      </c>
      <c r="AO1713" s="24">
        <v>3</v>
      </c>
      <c r="AQ1713" s="23" t="s">
        <v>6260</v>
      </c>
      <c r="AR1713" s="23" t="s">
        <v>5628</v>
      </c>
      <c r="AS1713" s="23">
        <v>108.13</v>
      </c>
      <c r="AT1713" s="23">
        <v>1.94</v>
      </c>
      <c r="AU1713" s="23">
        <v>6.3280000000000003</v>
      </c>
      <c r="AV1713" s="23">
        <v>-4.3879999999999999</v>
      </c>
      <c r="AW1713" s="23">
        <v>0.109</v>
      </c>
      <c r="AY1713" s="23">
        <v>100000</v>
      </c>
      <c r="AZ1713" s="23">
        <v>3</v>
      </c>
      <c r="BA1713" s="23">
        <v>5</v>
      </c>
      <c r="BC1713" s="23" t="s">
        <v>8293</v>
      </c>
      <c r="BD1713" s="23" t="s">
        <v>8293</v>
      </c>
      <c r="BE1713" s="23" t="s">
        <v>8293</v>
      </c>
      <c r="BF1713" s="23" t="s">
        <v>8330</v>
      </c>
    </row>
    <row r="1714" spans="1:58" s="23" customFormat="1" x14ac:dyDescent="0.2">
      <c r="A1714" s="23" t="s">
        <v>6261</v>
      </c>
      <c r="B1714" s="23" t="s">
        <v>6262</v>
      </c>
      <c r="C1714" s="23" t="s">
        <v>38</v>
      </c>
      <c r="D1714" s="23" t="s">
        <v>38</v>
      </c>
      <c r="E1714" s="23">
        <v>8</v>
      </c>
      <c r="F1714" s="23" t="s">
        <v>38</v>
      </c>
      <c r="G1714" s="23" t="s">
        <v>38</v>
      </c>
      <c r="H1714" s="23">
        <v>1</v>
      </c>
      <c r="I1714" s="23" t="s">
        <v>8264</v>
      </c>
      <c r="J1714" s="23">
        <v>6</v>
      </c>
      <c r="K1714" s="23">
        <v>1</v>
      </c>
      <c r="L1714" s="23" t="s">
        <v>8345</v>
      </c>
      <c r="N1714" s="24" t="b">
        <f t="shared" si="236"/>
        <v>0</v>
      </c>
      <c r="O1714" s="24">
        <f t="shared" si="237"/>
        <v>45</v>
      </c>
      <c r="P1714" s="24">
        <f t="shared" si="238"/>
        <v>2.2000000000000002</v>
      </c>
      <c r="Q1714" s="24" t="str">
        <f t="shared" si="239"/>
        <v>YES</v>
      </c>
      <c r="R1714" s="24" t="str">
        <f t="shared" si="240"/>
        <v>YES</v>
      </c>
      <c r="S1714" s="24" t="b">
        <f t="shared" si="241"/>
        <v>1</v>
      </c>
      <c r="T1714" s="24" t="b">
        <f t="shared" si="242"/>
        <v>1</v>
      </c>
      <c r="U1714" s="24">
        <f t="shared" si="243"/>
        <v>1697</v>
      </c>
      <c r="V1714" s="24">
        <f t="shared" si="244"/>
        <v>1692</v>
      </c>
      <c r="W1714" s="24"/>
      <c r="X1714" s="23" t="s">
        <v>1480</v>
      </c>
      <c r="Y1714" s="23" t="s">
        <v>42</v>
      </c>
      <c r="AA1714" s="24"/>
      <c r="AB1714" s="24"/>
      <c r="AC1714" s="24"/>
      <c r="AD1714" s="24">
        <v>3</v>
      </c>
      <c r="AE1714" s="24">
        <v>3</v>
      </c>
      <c r="AF1714" s="24">
        <v>3</v>
      </c>
      <c r="AG1714" s="24">
        <v>3</v>
      </c>
      <c r="AH1714" s="24">
        <v>3</v>
      </c>
      <c r="AI1714" s="24">
        <v>3</v>
      </c>
      <c r="AJ1714" s="24">
        <v>3</v>
      </c>
      <c r="AK1714" s="24">
        <v>3</v>
      </c>
      <c r="AL1714" s="24">
        <v>6</v>
      </c>
      <c r="AM1714" s="24">
        <v>3</v>
      </c>
      <c r="AN1714" s="24">
        <v>6</v>
      </c>
      <c r="AO1714" s="24">
        <v>3</v>
      </c>
      <c r="AQ1714" s="23" t="s">
        <v>6263</v>
      </c>
      <c r="AR1714" s="23" t="s">
        <v>6191</v>
      </c>
      <c r="AS1714" s="23">
        <v>118.17</v>
      </c>
      <c r="AT1714" s="23">
        <v>0.57999999999999996</v>
      </c>
      <c r="AU1714" s="23">
        <v>5.36</v>
      </c>
      <c r="AV1714" s="23">
        <v>-4.78</v>
      </c>
      <c r="AW1714" s="23">
        <v>3.5200000000000002E-2</v>
      </c>
      <c r="AY1714" s="23">
        <v>100000</v>
      </c>
      <c r="AZ1714" s="23">
        <v>3</v>
      </c>
      <c r="BA1714" s="23">
        <v>5</v>
      </c>
      <c r="BC1714" s="23" t="s">
        <v>8293</v>
      </c>
      <c r="BD1714" s="23" t="s">
        <v>8293</v>
      </c>
      <c r="BE1714" s="23" t="s">
        <v>8293</v>
      </c>
      <c r="BF1714" s="23" t="s">
        <v>8330</v>
      </c>
    </row>
    <row r="1715" spans="1:58" s="23" customFormat="1" x14ac:dyDescent="0.2">
      <c r="A1715" s="23" t="s">
        <v>6264</v>
      </c>
      <c r="B1715" s="23" t="s">
        <v>6265</v>
      </c>
      <c r="C1715" s="23" t="s">
        <v>38</v>
      </c>
      <c r="D1715" s="23" t="s">
        <v>38</v>
      </c>
      <c r="E1715" s="23">
        <v>8</v>
      </c>
      <c r="F1715" s="23" t="s">
        <v>38</v>
      </c>
      <c r="G1715" s="23" t="s">
        <v>38</v>
      </c>
      <c r="H1715" s="23">
        <v>1</v>
      </c>
      <c r="I1715" s="23" t="s">
        <v>8264</v>
      </c>
      <c r="J1715" s="23">
        <v>6</v>
      </c>
      <c r="K1715" s="23">
        <v>1</v>
      </c>
      <c r="L1715" s="23" t="s">
        <v>8342</v>
      </c>
      <c r="N1715" s="24" t="b">
        <f t="shared" si="236"/>
        <v>0</v>
      </c>
      <c r="O1715" s="24">
        <f t="shared" si="237"/>
        <v>45</v>
      </c>
      <c r="P1715" s="24">
        <f t="shared" si="238"/>
        <v>2.2000000000000002</v>
      </c>
      <c r="Q1715" s="24" t="str">
        <f t="shared" si="239"/>
        <v>YES</v>
      </c>
      <c r="R1715" s="24" t="str">
        <f t="shared" si="240"/>
        <v>YES</v>
      </c>
      <c r="S1715" s="24" t="b">
        <f t="shared" si="241"/>
        <v>1</v>
      </c>
      <c r="T1715" s="24" t="b">
        <f t="shared" si="242"/>
        <v>1</v>
      </c>
      <c r="U1715" s="24">
        <f t="shared" si="243"/>
        <v>1697</v>
      </c>
      <c r="V1715" s="24">
        <f t="shared" si="244"/>
        <v>1692</v>
      </c>
      <c r="W1715" s="24"/>
      <c r="X1715" s="23" t="s">
        <v>1475</v>
      </c>
      <c r="Y1715" s="23" t="s">
        <v>70</v>
      </c>
      <c r="AA1715" s="24"/>
      <c r="AB1715" s="24"/>
      <c r="AC1715" s="24"/>
      <c r="AD1715" s="24">
        <v>3</v>
      </c>
      <c r="AE1715" s="24">
        <v>3</v>
      </c>
      <c r="AF1715" s="24">
        <v>3</v>
      </c>
      <c r="AG1715" s="24">
        <v>3</v>
      </c>
      <c r="AH1715" s="24">
        <v>3</v>
      </c>
      <c r="AI1715" s="24">
        <v>3</v>
      </c>
      <c r="AJ1715" s="24">
        <v>3</v>
      </c>
      <c r="AK1715" s="24">
        <v>3</v>
      </c>
      <c r="AL1715" s="24">
        <v>6</v>
      </c>
      <c r="AM1715" s="24">
        <v>3</v>
      </c>
      <c r="AN1715" s="24">
        <v>6</v>
      </c>
      <c r="AO1715" s="24">
        <v>3</v>
      </c>
      <c r="AQ1715" s="23" t="s">
        <v>6266</v>
      </c>
      <c r="AR1715" s="23" t="s">
        <v>5628</v>
      </c>
      <c r="AS1715" s="23">
        <v>108.13</v>
      </c>
      <c r="AT1715" s="23">
        <v>1.96</v>
      </c>
      <c r="AU1715" s="23">
        <v>6.4160000000000004</v>
      </c>
      <c r="AV1715" s="23">
        <v>-4.4560000000000004</v>
      </c>
      <c r="AW1715" s="23">
        <v>0.111</v>
      </c>
      <c r="AY1715" s="23">
        <v>100000</v>
      </c>
      <c r="AZ1715" s="23">
        <v>3</v>
      </c>
      <c r="BA1715" s="23">
        <v>5</v>
      </c>
      <c r="BC1715" s="23" t="s">
        <v>8293</v>
      </c>
      <c r="BD1715" s="23" t="s">
        <v>8293</v>
      </c>
      <c r="BE1715" s="23" t="s">
        <v>8293</v>
      </c>
      <c r="BF1715" s="23" t="s">
        <v>8330</v>
      </c>
    </row>
    <row r="1716" spans="1:58" s="23" customFormat="1" x14ac:dyDescent="0.2">
      <c r="A1716" s="23" t="s">
        <v>6267</v>
      </c>
      <c r="B1716" s="23" t="s">
        <v>6268</v>
      </c>
      <c r="C1716" s="23" t="s">
        <v>38</v>
      </c>
      <c r="D1716" s="23" t="s">
        <v>38</v>
      </c>
      <c r="E1716" s="23">
        <v>8</v>
      </c>
      <c r="F1716" s="23" t="s">
        <v>38</v>
      </c>
      <c r="G1716" s="23" t="s">
        <v>38</v>
      </c>
      <c r="H1716" s="23">
        <v>1</v>
      </c>
      <c r="I1716" s="23" t="s">
        <v>8264</v>
      </c>
      <c r="J1716" s="23">
        <v>6</v>
      </c>
      <c r="K1716" s="23">
        <v>1</v>
      </c>
      <c r="L1716" s="23" t="s">
        <v>8342</v>
      </c>
      <c r="N1716" s="24" t="b">
        <f t="shared" si="236"/>
        <v>0</v>
      </c>
      <c r="O1716" s="24">
        <f t="shared" si="237"/>
        <v>45</v>
      </c>
      <c r="P1716" s="24">
        <f t="shared" si="238"/>
        <v>2.2000000000000002</v>
      </c>
      <c r="Q1716" s="24" t="str">
        <f t="shared" si="239"/>
        <v>YES</v>
      </c>
      <c r="R1716" s="24" t="str">
        <f t="shared" si="240"/>
        <v>YES</v>
      </c>
      <c r="S1716" s="24" t="b">
        <f t="shared" si="241"/>
        <v>1</v>
      </c>
      <c r="T1716" s="24" t="b">
        <f t="shared" si="242"/>
        <v>1</v>
      </c>
      <c r="U1716" s="24">
        <f t="shared" si="243"/>
        <v>1697</v>
      </c>
      <c r="V1716" s="24">
        <f t="shared" si="244"/>
        <v>1692</v>
      </c>
      <c r="W1716" s="24"/>
      <c r="X1716" s="23" t="s">
        <v>1475</v>
      </c>
      <c r="Y1716" s="23" t="s">
        <v>70</v>
      </c>
      <c r="AA1716" s="24"/>
      <c r="AB1716" s="24"/>
      <c r="AC1716" s="24"/>
      <c r="AD1716" s="24">
        <v>3</v>
      </c>
      <c r="AE1716" s="24">
        <v>3</v>
      </c>
      <c r="AF1716" s="24">
        <v>6</v>
      </c>
      <c r="AG1716" s="24">
        <v>3</v>
      </c>
      <c r="AH1716" s="24">
        <v>3</v>
      </c>
      <c r="AI1716" s="24">
        <v>3</v>
      </c>
      <c r="AJ1716" s="24">
        <v>3</v>
      </c>
      <c r="AK1716" s="24">
        <v>3</v>
      </c>
      <c r="AL1716" s="24">
        <v>6</v>
      </c>
      <c r="AM1716" s="24">
        <v>6</v>
      </c>
      <c r="AN1716" s="24">
        <v>6</v>
      </c>
      <c r="AO1716" s="24">
        <v>6</v>
      </c>
      <c r="AQ1716" s="23" t="s">
        <v>6269</v>
      </c>
      <c r="AR1716" s="23" t="s">
        <v>5475</v>
      </c>
      <c r="AS1716" s="23">
        <v>158.27000000000001</v>
      </c>
      <c r="AT1716" s="23">
        <v>4.57</v>
      </c>
      <c r="AU1716" s="23">
        <v>7.4530000000000003</v>
      </c>
      <c r="AV1716" s="23">
        <v>-2.883</v>
      </c>
      <c r="AW1716" s="23">
        <v>0.78900000000000003</v>
      </c>
      <c r="AY1716" s="23">
        <v>100000</v>
      </c>
      <c r="AZ1716" s="23">
        <v>3</v>
      </c>
      <c r="BA1716" s="23">
        <v>5</v>
      </c>
      <c r="BC1716" s="23" t="s">
        <v>8293</v>
      </c>
      <c r="BD1716" s="23" t="s">
        <v>8293</v>
      </c>
      <c r="BE1716" s="23" t="s">
        <v>8293</v>
      </c>
      <c r="BF1716" s="23" t="s">
        <v>8330</v>
      </c>
    </row>
    <row r="1717" spans="1:58" s="23" customFormat="1" x14ac:dyDescent="0.2">
      <c r="A1717" s="23" t="s">
        <v>6270</v>
      </c>
      <c r="B1717" s="23" t="s">
        <v>6271</v>
      </c>
      <c r="C1717" s="23" t="s">
        <v>38</v>
      </c>
      <c r="D1717" s="23" t="s">
        <v>38</v>
      </c>
      <c r="E1717" s="23">
        <v>8</v>
      </c>
      <c r="F1717" s="23" t="s">
        <v>38</v>
      </c>
      <c r="G1717" s="23" t="s">
        <v>38</v>
      </c>
      <c r="H1717" s="23">
        <v>1</v>
      </c>
      <c r="I1717" s="23" t="s">
        <v>8264</v>
      </c>
      <c r="J1717" s="23">
        <v>6</v>
      </c>
      <c r="K1717" s="23">
        <v>1</v>
      </c>
      <c r="L1717" s="23" t="s">
        <v>8345</v>
      </c>
      <c r="N1717" s="24" t="b">
        <f t="shared" si="236"/>
        <v>0</v>
      </c>
      <c r="O1717" s="24">
        <f t="shared" si="237"/>
        <v>45</v>
      </c>
      <c r="P1717" s="24">
        <f t="shared" si="238"/>
        <v>2.2000000000000002</v>
      </c>
      <c r="Q1717" s="24" t="str">
        <f t="shared" si="239"/>
        <v>YES</v>
      </c>
      <c r="R1717" s="24" t="str">
        <f t="shared" si="240"/>
        <v>YES</v>
      </c>
      <c r="S1717" s="24" t="b">
        <f t="shared" si="241"/>
        <v>1</v>
      </c>
      <c r="T1717" s="24" t="b">
        <f t="shared" si="242"/>
        <v>1</v>
      </c>
      <c r="U1717" s="24">
        <f t="shared" si="243"/>
        <v>1697</v>
      </c>
      <c r="V1717" s="24">
        <f t="shared" si="244"/>
        <v>1692</v>
      </c>
      <c r="W1717" s="24"/>
      <c r="X1717" s="23" t="s">
        <v>1480</v>
      </c>
      <c r="Y1717" s="23" t="s">
        <v>42</v>
      </c>
      <c r="AA1717" s="24"/>
      <c r="AB1717" s="24"/>
      <c r="AC1717" s="24"/>
      <c r="AD1717" s="24">
        <v>3</v>
      </c>
      <c r="AE1717" s="24">
        <v>3</v>
      </c>
      <c r="AF1717" s="24">
        <v>3</v>
      </c>
      <c r="AG1717" s="24">
        <v>3</v>
      </c>
      <c r="AH1717" s="24">
        <v>3</v>
      </c>
      <c r="AI1717" s="24">
        <v>3</v>
      </c>
      <c r="AJ1717" s="24">
        <v>6</v>
      </c>
      <c r="AK1717" s="24">
        <v>6</v>
      </c>
      <c r="AL1717" s="24">
        <v>1</v>
      </c>
      <c r="AM1717" s="24">
        <v>6</v>
      </c>
      <c r="AN1717" s="24">
        <v>1</v>
      </c>
      <c r="AO1717" s="24">
        <v>3</v>
      </c>
      <c r="AQ1717" s="23" t="s">
        <v>6272</v>
      </c>
      <c r="AR1717" s="23" t="s">
        <v>6273</v>
      </c>
      <c r="AS1717" s="23">
        <v>252.46</v>
      </c>
      <c r="AT1717" s="23">
        <v>9.0399999999999991</v>
      </c>
      <c r="AU1717" s="23">
        <v>6.399</v>
      </c>
      <c r="AV1717" s="23">
        <v>2.6409999999999991</v>
      </c>
      <c r="AW1717" s="23">
        <v>34.200000000000003</v>
      </c>
      <c r="AY1717" s="23">
        <v>100000</v>
      </c>
      <c r="AZ1717" s="23">
        <v>3</v>
      </c>
      <c r="BA1717" s="23">
        <v>5</v>
      </c>
      <c r="BC1717" s="23" t="s">
        <v>8293</v>
      </c>
      <c r="BD1717" s="23" t="s">
        <v>8293</v>
      </c>
      <c r="BE1717" s="23" t="s">
        <v>8293</v>
      </c>
      <c r="BF1717" s="23" t="s">
        <v>8330</v>
      </c>
    </row>
    <row r="1718" spans="1:58" s="23" customFormat="1" x14ac:dyDescent="0.2">
      <c r="A1718" s="23" t="s">
        <v>6274</v>
      </c>
      <c r="B1718" s="23" t="s">
        <v>6275</v>
      </c>
      <c r="C1718" s="23" t="s">
        <v>38</v>
      </c>
      <c r="D1718" s="23" t="s">
        <v>38</v>
      </c>
      <c r="E1718" s="23">
        <v>8</v>
      </c>
      <c r="F1718" s="23" t="s">
        <v>38</v>
      </c>
      <c r="G1718" s="23" t="s">
        <v>38</v>
      </c>
      <c r="H1718" s="23">
        <v>1</v>
      </c>
      <c r="I1718" s="23" t="s">
        <v>8264</v>
      </c>
      <c r="J1718" s="23">
        <v>6</v>
      </c>
      <c r="K1718" s="23">
        <v>1</v>
      </c>
      <c r="L1718" s="23" t="s">
        <v>8342</v>
      </c>
      <c r="N1718" s="24" t="b">
        <f t="shared" si="236"/>
        <v>0</v>
      </c>
      <c r="O1718" s="24">
        <f t="shared" si="237"/>
        <v>45</v>
      </c>
      <c r="P1718" s="24">
        <f t="shared" si="238"/>
        <v>2.2000000000000002</v>
      </c>
      <c r="Q1718" s="24" t="str">
        <f t="shared" si="239"/>
        <v>YES</v>
      </c>
      <c r="R1718" s="24" t="str">
        <f t="shared" si="240"/>
        <v>YES</v>
      </c>
      <c r="S1718" s="24" t="b">
        <f t="shared" si="241"/>
        <v>1</v>
      </c>
      <c r="T1718" s="24" t="b">
        <f t="shared" si="242"/>
        <v>1</v>
      </c>
      <c r="U1718" s="24">
        <f t="shared" si="243"/>
        <v>1697</v>
      </c>
      <c r="V1718" s="24">
        <f t="shared" si="244"/>
        <v>1692</v>
      </c>
      <c r="W1718" s="24"/>
      <c r="X1718" s="23" t="s">
        <v>1475</v>
      </c>
      <c r="Y1718" s="23" t="s">
        <v>6040</v>
      </c>
      <c r="AA1718" s="24"/>
      <c r="AB1718" s="24"/>
      <c r="AC1718" s="24"/>
      <c r="AD1718" s="24">
        <v>3</v>
      </c>
      <c r="AE1718" s="24">
        <v>6</v>
      </c>
      <c r="AF1718" s="24">
        <v>6</v>
      </c>
      <c r="AG1718" s="24">
        <v>6</v>
      </c>
      <c r="AH1718" s="24">
        <v>6</v>
      </c>
      <c r="AI1718" s="24">
        <v>6</v>
      </c>
      <c r="AJ1718" s="24">
        <v>3</v>
      </c>
      <c r="AK1718" s="24">
        <v>3</v>
      </c>
      <c r="AL1718" s="24">
        <v>6</v>
      </c>
      <c r="AM1718" s="24">
        <v>3</v>
      </c>
      <c r="AN1718" s="24">
        <v>6</v>
      </c>
      <c r="AO1718" s="24">
        <v>6</v>
      </c>
      <c r="AQ1718" s="23" t="s">
        <v>6276</v>
      </c>
      <c r="AR1718" s="23" t="s">
        <v>4443</v>
      </c>
      <c r="AS1718" s="23">
        <v>138.16</v>
      </c>
      <c r="AT1718" s="23">
        <v>1.1599999999999999</v>
      </c>
      <c r="AU1718" s="23">
        <v>6.875</v>
      </c>
      <c r="AV1718" s="23">
        <v>-5.7149999999999999</v>
      </c>
      <c r="AW1718" s="23">
        <v>4.8300000000000003E-2</v>
      </c>
      <c r="AY1718" s="23">
        <v>100000</v>
      </c>
      <c r="AZ1718" s="23">
        <v>3</v>
      </c>
      <c r="BA1718" s="23">
        <v>5</v>
      </c>
      <c r="BC1718" s="23" t="s">
        <v>8293</v>
      </c>
      <c r="BD1718" s="23" t="s">
        <v>8293</v>
      </c>
      <c r="BE1718" s="23" t="s">
        <v>8293</v>
      </c>
      <c r="BF1718" s="23" t="s">
        <v>8330</v>
      </c>
    </row>
    <row r="1719" spans="1:58" s="23" customFormat="1" x14ac:dyDescent="0.2">
      <c r="A1719" s="23" t="s">
        <v>6277</v>
      </c>
      <c r="B1719" s="23" t="s">
        <v>6278</v>
      </c>
      <c r="C1719" s="23" t="s">
        <v>38</v>
      </c>
      <c r="D1719" s="23" t="s">
        <v>38</v>
      </c>
      <c r="E1719" s="23">
        <v>8</v>
      </c>
      <c r="F1719" s="23" t="s">
        <v>38</v>
      </c>
      <c r="G1719" s="23" t="s">
        <v>38</v>
      </c>
      <c r="H1719" s="23">
        <v>1</v>
      </c>
      <c r="I1719" s="23" t="s">
        <v>8264</v>
      </c>
      <c r="J1719" s="23">
        <v>6</v>
      </c>
      <c r="K1719" s="23">
        <v>1</v>
      </c>
      <c r="L1719" s="23" t="s">
        <v>8345</v>
      </c>
      <c r="N1719" s="24" t="b">
        <f t="shared" si="236"/>
        <v>0</v>
      </c>
      <c r="O1719" s="24">
        <f t="shared" si="237"/>
        <v>45</v>
      </c>
      <c r="P1719" s="24">
        <f t="shared" si="238"/>
        <v>2.2000000000000002</v>
      </c>
      <c r="Q1719" s="24" t="str">
        <f t="shared" si="239"/>
        <v>YES</v>
      </c>
      <c r="R1719" s="24" t="str">
        <f t="shared" si="240"/>
        <v>YES</v>
      </c>
      <c r="S1719" s="24" t="b">
        <f t="shared" si="241"/>
        <v>1</v>
      </c>
      <c r="T1719" s="24" t="b">
        <f t="shared" si="242"/>
        <v>1</v>
      </c>
      <c r="U1719" s="24">
        <f t="shared" si="243"/>
        <v>1697</v>
      </c>
      <c r="V1719" s="24">
        <f t="shared" si="244"/>
        <v>1692</v>
      </c>
      <c r="W1719" s="24"/>
      <c r="X1719" s="23" t="s">
        <v>1480</v>
      </c>
      <c r="Y1719" s="23" t="s">
        <v>42</v>
      </c>
      <c r="AA1719" s="24"/>
      <c r="AB1719" s="24"/>
      <c r="AC1719" s="24"/>
      <c r="AD1719" s="24">
        <v>3</v>
      </c>
      <c r="AE1719" s="24">
        <v>3</v>
      </c>
      <c r="AF1719" s="24">
        <v>3</v>
      </c>
      <c r="AG1719" s="24">
        <v>3</v>
      </c>
      <c r="AH1719" s="24">
        <v>3</v>
      </c>
      <c r="AI1719" s="24">
        <v>3</v>
      </c>
      <c r="AJ1719" s="24">
        <v>3</v>
      </c>
      <c r="AK1719" s="24">
        <v>3</v>
      </c>
      <c r="AL1719" s="24">
        <v>6</v>
      </c>
      <c r="AM1719" s="24">
        <v>3</v>
      </c>
      <c r="AN1719" s="24">
        <v>6</v>
      </c>
      <c r="AO1719" s="24">
        <v>3</v>
      </c>
      <c r="AQ1719" s="23" t="s">
        <v>6279</v>
      </c>
      <c r="AR1719" s="23" t="s">
        <v>4183</v>
      </c>
      <c r="AS1719" s="23">
        <v>204.25</v>
      </c>
      <c r="AT1719" s="23">
        <v>1.3</v>
      </c>
      <c r="AU1719" s="23">
        <v>6.1479999999999997</v>
      </c>
      <c r="AV1719" s="23">
        <v>-4.8479999999999999</v>
      </c>
      <c r="AW1719" s="23">
        <v>1.6799999999999999E-2</v>
      </c>
      <c r="AY1719" s="23">
        <v>100000</v>
      </c>
      <c r="AZ1719" s="23">
        <v>3</v>
      </c>
      <c r="BA1719" s="23">
        <v>5</v>
      </c>
      <c r="BC1719" s="23" t="s">
        <v>8293</v>
      </c>
      <c r="BD1719" s="23" t="s">
        <v>8293</v>
      </c>
      <c r="BE1719" s="23" t="s">
        <v>8293</v>
      </c>
      <c r="BF1719" s="23" t="s">
        <v>8330</v>
      </c>
    </row>
    <row r="1720" spans="1:58" s="23" customFormat="1" x14ac:dyDescent="0.2">
      <c r="A1720" s="23" t="s">
        <v>6280</v>
      </c>
      <c r="B1720" s="23" t="s">
        <v>6281</v>
      </c>
      <c r="C1720" s="23" t="s">
        <v>38</v>
      </c>
      <c r="D1720" s="23" t="s">
        <v>38</v>
      </c>
      <c r="E1720" s="23">
        <v>8</v>
      </c>
      <c r="F1720" s="23" t="s">
        <v>38</v>
      </c>
      <c r="G1720" s="23" t="s">
        <v>38</v>
      </c>
      <c r="H1720" s="23">
        <v>1</v>
      </c>
      <c r="I1720" s="23" t="s">
        <v>8264</v>
      </c>
      <c r="J1720" s="23">
        <v>6</v>
      </c>
      <c r="K1720" s="23">
        <v>1</v>
      </c>
      <c r="L1720" s="23" t="s">
        <v>8345</v>
      </c>
      <c r="N1720" s="24" t="b">
        <f t="shared" si="236"/>
        <v>0</v>
      </c>
      <c r="O1720" s="24">
        <f t="shared" si="237"/>
        <v>45</v>
      </c>
      <c r="P1720" s="24">
        <f t="shared" si="238"/>
        <v>2.2000000000000002</v>
      </c>
      <c r="Q1720" s="24" t="str">
        <f t="shared" si="239"/>
        <v>YES</v>
      </c>
      <c r="R1720" s="24" t="str">
        <f t="shared" si="240"/>
        <v>YES</v>
      </c>
      <c r="S1720" s="24" t="b">
        <f t="shared" si="241"/>
        <v>1</v>
      </c>
      <c r="T1720" s="24" t="b">
        <f t="shared" si="242"/>
        <v>1</v>
      </c>
      <c r="U1720" s="24">
        <f t="shared" si="243"/>
        <v>1697</v>
      </c>
      <c r="V1720" s="24">
        <f t="shared" si="244"/>
        <v>1692</v>
      </c>
      <c r="W1720" s="24"/>
      <c r="X1720" s="23" t="s">
        <v>1480</v>
      </c>
      <c r="Y1720" s="23" t="s">
        <v>42</v>
      </c>
      <c r="AA1720" s="24"/>
      <c r="AB1720" s="24"/>
      <c r="AC1720" s="24"/>
      <c r="AD1720" s="24">
        <v>6</v>
      </c>
      <c r="AE1720" s="24">
        <v>6</v>
      </c>
      <c r="AF1720" s="24">
        <v>6</v>
      </c>
      <c r="AG1720" s="24">
        <v>6</v>
      </c>
      <c r="AH1720" s="24">
        <v>6</v>
      </c>
      <c r="AI1720" s="24">
        <v>6</v>
      </c>
      <c r="AJ1720" s="24">
        <v>6</v>
      </c>
      <c r="AK1720" s="24">
        <v>6</v>
      </c>
      <c r="AL1720" s="24">
        <v>3</v>
      </c>
      <c r="AM1720" s="24">
        <v>6</v>
      </c>
      <c r="AN1720" s="24">
        <v>3</v>
      </c>
      <c r="AO1720" s="24">
        <v>6</v>
      </c>
      <c r="AQ1720" s="23" t="s">
        <v>6282</v>
      </c>
      <c r="AR1720" s="23" t="s">
        <v>6283</v>
      </c>
      <c r="AS1720" s="23">
        <v>268.45999999999998</v>
      </c>
      <c r="AT1720" s="23">
        <v>7.5</v>
      </c>
      <c r="AU1720" s="23">
        <v>9.2219999999999995</v>
      </c>
      <c r="AV1720" s="23">
        <v>-1.7219999999999995</v>
      </c>
      <c r="AW1720" s="23">
        <v>7.21</v>
      </c>
      <c r="AY1720" s="23">
        <v>100000</v>
      </c>
      <c r="AZ1720" s="23">
        <v>3</v>
      </c>
      <c r="BA1720" s="23">
        <v>5</v>
      </c>
      <c r="BC1720" s="23" t="s">
        <v>8293</v>
      </c>
      <c r="BD1720" s="23" t="s">
        <v>8293</v>
      </c>
      <c r="BE1720" s="23" t="s">
        <v>8293</v>
      </c>
      <c r="BF1720" s="23" t="s">
        <v>8330</v>
      </c>
    </row>
    <row r="1721" spans="1:58" s="23" customFormat="1" x14ac:dyDescent="0.2">
      <c r="A1721" s="23" t="s">
        <v>6284</v>
      </c>
      <c r="B1721" s="23" t="s">
        <v>6285</v>
      </c>
      <c r="C1721" s="23" t="s">
        <v>38</v>
      </c>
      <c r="D1721" s="23" t="s">
        <v>38</v>
      </c>
      <c r="E1721" s="23">
        <v>8</v>
      </c>
      <c r="F1721" s="23" t="s">
        <v>38</v>
      </c>
      <c r="G1721" s="23" t="s">
        <v>38</v>
      </c>
      <c r="H1721" s="23">
        <v>1</v>
      </c>
      <c r="I1721" s="23" t="s">
        <v>8264</v>
      </c>
      <c r="J1721" s="23">
        <v>6</v>
      </c>
      <c r="K1721" s="23">
        <v>1</v>
      </c>
      <c r="L1721" s="23" t="s">
        <v>8345</v>
      </c>
      <c r="N1721" s="24" t="b">
        <f t="shared" si="236"/>
        <v>0</v>
      </c>
      <c r="O1721" s="24">
        <f t="shared" si="237"/>
        <v>45</v>
      </c>
      <c r="P1721" s="24">
        <f t="shared" si="238"/>
        <v>2.2000000000000002</v>
      </c>
      <c r="Q1721" s="24" t="str">
        <f t="shared" si="239"/>
        <v>YES</v>
      </c>
      <c r="R1721" s="24" t="str">
        <f t="shared" si="240"/>
        <v>YES</v>
      </c>
      <c r="S1721" s="24" t="b">
        <f t="shared" si="241"/>
        <v>1</v>
      </c>
      <c r="T1721" s="24" t="b">
        <f t="shared" si="242"/>
        <v>1</v>
      </c>
      <c r="U1721" s="24">
        <f t="shared" si="243"/>
        <v>1697</v>
      </c>
      <c r="V1721" s="24">
        <f t="shared" si="244"/>
        <v>1692</v>
      </c>
      <c r="W1721" s="24"/>
      <c r="X1721" s="23" t="s">
        <v>1480</v>
      </c>
      <c r="Y1721" s="23" t="s">
        <v>42</v>
      </c>
      <c r="AA1721" s="24"/>
      <c r="AB1721" s="24"/>
      <c r="AC1721" s="24"/>
      <c r="AD1721" s="24">
        <v>3</v>
      </c>
      <c r="AE1721" s="24">
        <v>3</v>
      </c>
      <c r="AF1721" s="24">
        <v>3</v>
      </c>
      <c r="AG1721" s="24">
        <v>3</v>
      </c>
      <c r="AH1721" s="24">
        <v>6</v>
      </c>
      <c r="AI1721" s="24">
        <v>3</v>
      </c>
      <c r="AJ1721" s="24">
        <v>3</v>
      </c>
      <c r="AK1721" s="24">
        <v>3</v>
      </c>
      <c r="AL1721" s="24">
        <v>6</v>
      </c>
      <c r="AM1721" s="24">
        <v>3</v>
      </c>
      <c r="AN1721" s="24">
        <v>6</v>
      </c>
      <c r="AO1721" s="24">
        <v>3</v>
      </c>
      <c r="AQ1721" s="23" t="s">
        <v>6286</v>
      </c>
      <c r="AR1721" s="23" t="s">
        <v>3649</v>
      </c>
      <c r="AS1721" s="23">
        <v>104.14</v>
      </c>
      <c r="AT1721" s="23">
        <v>0</v>
      </c>
      <c r="AU1721" s="23">
        <v>5.52</v>
      </c>
      <c r="AV1721" s="23">
        <v>-5.52</v>
      </c>
      <c r="AW1721" s="23">
        <v>2.8799999999999999E-2</v>
      </c>
      <c r="AY1721" s="23">
        <v>100000</v>
      </c>
      <c r="AZ1721" s="23">
        <v>3</v>
      </c>
      <c r="BA1721" s="23">
        <v>5</v>
      </c>
      <c r="BC1721" s="23" t="s">
        <v>8293</v>
      </c>
      <c r="BD1721" s="23" t="s">
        <v>8293</v>
      </c>
      <c r="BE1721" s="23" t="s">
        <v>8293</v>
      </c>
      <c r="BF1721" s="23" t="s">
        <v>8330</v>
      </c>
    </row>
    <row r="1722" spans="1:58" s="23" customFormat="1" x14ac:dyDescent="0.2">
      <c r="A1722" s="23" t="s">
        <v>6287</v>
      </c>
      <c r="B1722" s="23" t="s">
        <v>6288</v>
      </c>
      <c r="C1722" s="23" t="s">
        <v>38</v>
      </c>
      <c r="D1722" s="23" t="s">
        <v>38</v>
      </c>
      <c r="E1722" s="23">
        <v>8</v>
      </c>
      <c r="F1722" s="23" t="s">
        <v>38</v>
      </c>
      <c r="G1722" s="23" t="s">
        <v>38</v>
      </c>
      <c r="H1722" s="23">
        <v>1</v>
      </c>
      <c r="I1722" s="23" t="s">
        <v>8264</v>
      </c>
      <c r="J1722" s="23">
        <v>6</v>
      </c>
      <c r="K1722" s="23">
        <v>1</v>
      </c>
      <c r="L1722" s="23" t="s">
        <v>8345</v>
      </c>
      <c r="N1722" s="24" t="b">
        <f t="shared" si="236"/>
        <v>0</v>
      </c>
      <c r="O1722" s="24">
        <f t="shared" si="237"/>
        <v>45</v>
      </c>
      <c r="P1722" s="24">
        <f t="shared" si="238"/>
        <v>2.2000000000000002</v>
      </c>
      <c r="Q1722" s="24" t="str">
        <f t="shared" si="239"/>
        <v>YES</v>
      </c>
      <c r="R1722" s="24" t="str">
        <f t="shared" si="240"/>
        <v>YES</v>
      </c>
      <c r="S1722" s="24" t="b">
        <f t="shared" si="241"/>
        <v>1</v>
      </c>
      <c r="T1722" s="24" t="b">
        <f t="shared" si="242"/>
        <v>1</v>
      </c>
      <c r="U1722" s="24">
        <f t="shared" si="243"/>
        <v>1697</v>
      </c>
      <c r="V1722" s="24">
        <f t="shared" si="244"/>
        <v>1692</v>
      </c>
      <c r="W1722" s="24"/>
      <c r="X1722" s="23" t="s">
        <v>1480</v>
      </c>
      <c r="Y1722" s="23" t="s">
        <v>42</v>
      </c>
      <c r="AA1722" s="24"/>
      <c r="AB1722" s="24"/>
      <c r="AC1722" s="24"/>
      <c r="AD1722" s="24">
        <v>3</v>
      </c>
      <c r="AE1722" s="24">
        <v>3</v>
      </c>
      <c r="AF1722" s="24">
        <v>6</v>
      </c>
      <c r="AG1722" s="24">
        <v>6</v>
      </c>
      <c r="AH1722" s="24">
        <v>6</v>
      </c>
      <c r="AI1722" s="24">
        <v>6</v>
      </c>
      <c r="AJ1722" s="24">
        <v>3</v>
      </c>
      <c r="AK1722" s="24">
        <v>3</v>
      </c>
      <c r="AL1722" s="24">
        <v>6</v>
      </c>
      <c r="AM1722" s="24">
        <v>3</v>
      </c>
      <c r="AN1722" s="24">
        <v>6</v>
      </c>
      <c r="AO1722" s="24">
        <v>6</v>
      </c>
      <c r="AQ1722" s="23" t="s">
        <v>6289</v>
      </c>
      <c r="AR1722" s="23" t="s">
        <v>1248</v>
      </c>
      <c r="AS1722" s="23">
        <v>134.16999999999999</v>
      </c>
      <c r="AT1722" s="23">
        <v>-0.49</v>
      </c>
      <c r="AU1722" s="23">
        <v>6.3449999999999998</v>
      </c>
      <c r="AV1722" s="23">
        <v>-6.835</v>
      </c>
      <c r="AW1722" s="23">
        <v>9.2599999999999991E-3</v>
      </c>
      <c r="AY1722" s="23">
        <v>100000</v>
      </c>
      <c r="AZ1722" s="23">
        <v>3</v>
      </c>
      <c r="BA1722" s="23">
        <v>5</v>
      </c>
      <c r="BC1722" s="23" t="s">
        <v>8293</v>
      </c>
      <c r="BD1722" s="23" t="s">
        <v>8293</v>
      </c>
      <c r="BE1722" s="23" t="s">
        <v>8293</v>
      </c>
      <c r="BF1722" s="23" t="s">
        <v>8330</v>
      </c>
    </row>
    <row r="1723" spans="1:58" s="23" customFormat="1" x14ac:dyDescent="0.2">
      <c r="A1723" s="23" t="s">
        <v>6290</v>
      </c>
      <c r="B1723" s="23" t="s">
        <v>6291</v>
      </c>
      <c r="C1723" s="23" t="s">
        <v>38</v>
      </c>
      <c r="D1723" s="23" t="s">
        <v>38</v>
      </c>
      <c r="E1723" s="23">
        <v>8</v>
      </c>
      <c r="F1723" s="23" t="s">
        <v>38</v>
      </c>
      <c r="G1723" s="23" t="s">
        <v>38</v>
      </c>
      <c r="H1723" s="23">
        <v>1</v>
      </c>
      <c r="I1723" s="23" t="s">
        <v>8264</v>
      </c>
      <c r="J1723" s="23">
        <v>6</v>
      </c>
      <c r="K1723" s="23">
        <v>1</v>
      </c>
      <c r="L1723" s="23" t="s">
        <v>8345</v>
      </c>
      <c r="N1723" s="24" t="b">
        <f t="shared" si="236"/>
        <v>0</v>
      </c>
      <c r="O1723" s="24">
        <f t="shared" si="237"/>
        <v>45</v>
      </c>
      <c r="P1723" s="24">
        <f t="shared" si="238"/>
        <v>2.2000000000000002</v>
      </c>
      <c r="Q1723" s="24" t="str">
        <f t="shared" si="239"/>
        <v>YES</v>
      </c>
      <c r="R1723" s="24" t="str">
        <f t="shared" si="240"/>
        <v>YES</v>
      </c>
      <c r="S1723" s="24" t="b">
        <f t="shared" si="241"/>
        <v>1</v>
      </c>
      <c r="T1723" s="24" t="b">
        <f t="shared" si="242"/>
        <v>1</v>
      </c>
      <c r="U1723" s="24">
        <f t="shared" si="243"/>
        <v>1697</v>
      </c>
      <c r="V1723" s="24">
        <f t="shared" si="244"/>
        <v>1692</v>
      </c>
      <c r="W1723" s="24"/>
      <c r="X1723" s="23" t="s">
        <v>1480</v>
      </c>
      <c r="Y1723" s="23" t="s">
        <v>42</v>
      </c>
      <c r="AA1723" s="24"/>
      <c r="AB1723" s="24"/>
      <c r="AC1723" s="24"/>
      <c r="AD1723" s="24">
        <v>6</v>
      </c>
      <c r="AE1723" s="24">
        <v>6</v>
      </c>
      <c r="AF1723" s="24">
        <v>6</v>
      </c>
      <c r="AG1723" s="24">
        <v>6</v>
      </c>
      <c r="AH1723" s="24">
        <v>6</v>
      </c>
      <c r="AI1723" s="24">
        <v>6</v>
      </c>
      <c r="AJ1723" s="24">
        <v>3</v>
      </c>
      <c r="AK1723" s="24">
        <v>3</v>
      </c>
      <c r="AL1723" s="24">
        <v>6</v>
      </c>
      <c r="AM1723" s="24">
        <v>3</v>
      </c>
      <c r="AN1723" s="24">
        <v>6</v>
      </c>
      <c r="AO1723" s="24">
        <v>3</v>
      </c>
      <c r="AQ1723" s="23" t="s">
        <v>6292</v>
      </c>
      <c r="AR1723" s="23" t="s">
        <v>6293</v>
      </c>
      <c r="AS1723" s="23">
        <v>216.31</v>
      </c>
      <c r="AT1723" s="23">
        <v>3</v>
      </c>
      <c r="AU1723" s="23">
        <v>8.4740000000000002</v>
      </c>
      <c r="AV1723" s="23">
        <v>-5.4740000000000002</v>
      </c>
      <c r="AW1723" s="23">
        <v>4.2599999999999999E-2</v>
      </c>
      <c r="AY1723" s="23">
        <v>100000</v>
      </c>
      <c r="AZ1723" s="23">
        <v>3</v>
      </c>
      <c r="BA1723" s="23">
        <v>5</v>
      </c>
      <c r="BC1723" s="23" t="s">
        <v>8293</v>
      </c>
      <c r="BD1723" s="23" t="s">
        <v>8293</v>
      </c>
      <c r="BE1723" s="23" t="s">
        <v>8293</v>
      </c>
      <c r="BF1723" s="23" t="s">
        <v>8330</v>
      </c>
    </row>
    <row r="1724" spans="1:58" s="23" customFormat="1" x14ac:dyDescent="0.2">
      <c r="A1724" s="23" t="s">
        <v>6294</v>
      </c>
      <c r="B1724" s="23" t="s">
        <v>6295</v>
      </c>
      <c r="C1724" s="23" t="s">
        <v>38</v>
      </c>
      <c r="D1724" s="23" t="s">
        <v>38</v>
      </c>
      <c r="E1724" s="23">
        <v>8</v>
      </c>
      <c r="F1724" s="23" t="s">
        <v>38</v>
      </c>
      <c r="G1724" s="23" t="s">
        <v>38</v>
      </c>
      <c r="H1724" s="23">
        <v>1</v>
      </c>
      <c r="I1724" s="23" t="s">
        <v>8264</v>
      </c>
      <c r="J1724" s="23">
        <v>6</v>
      </c>
      <c r="K1724" s="23">
        <v>1</v>
      </c>
      <c r="L1724" s="23" t="s">
        <v>8345</v>
      </c>
      <c r="N1724" s="24" t="b">
        <f t="shared" si="236"/>
        <v>0</v>
      </c>
      <c r="O1724" s="24">
        <f t="shared" si="237"/>
        <v>45</v>
      </c>
      <c r="P1724" s="24">
        <f t="shared" si="238"/>
        <v>2.2000000000000002</v>
      </c>
      <c r="Q1724" s="24" t="str">
        <f t="shared" si="239"/>
        <v>YES</v>
      </c>
      <c r="R1724" s="24" t="str">
        <f t="shared" si="240"/>
        <v>YES</v>
      </c>
      <c r="S1724" s="24" t="b">
        <f t="shared" si="241"/>
        <v>1</v>
      </c>
      <c r="T1724" s="24" t="b">
        <f t="shared" si="242"/>
        <v>1</v>
      </c>
      <c r="U1724" s="24">
        <f t="shared" si="243"/>
        <v>1697</v>
      </c>
      <c r="V1724" s="24">
        <f t="shared" si="244"/>
        <v>1692</v>
      </c>
      <c r="W1724" s="24"/>
      <c r="X1724" s="23" t="s">
        <v>1480</v>
      </c>
      <c r="Y1724" s="23" t="s">
        <v>42</v>
      </c>
      <c r="AA1724" s="24"/>
      <c r="AB1724" s="24"/>
      <c r="AC1724" s="24"/>
      <c r="AD1724" s="24">
        <v>3</v>
      </c>
      <c r="AE1724" s="24">
        <v>3</v>
      </c>
      <c r="AF1724" s="24">
        <v>6</v>
      </c>
      <c r="AG1724" s="24">
        <v>6</v>
      </c>
      <c r="AH1724" s="24">
        <v>6</v>
      </c>
      <c r="AI1724" s="24">
        <v>6</v>
      </c>
      <c r="AJ1724" s="24">
        <v>6</v>
      </c>
      <c r="AK1724" s="24">
        <v>6</v>
      </c>
      <c r="AL1724" s="24">
        <v>3</v>
      </c>
      <c r="AM1724" s="24">
        <v>6</v>
      </c>
      <c r="AN1724" s="24">
        <v>3</v>
      </c>
      <c r="AO1724" s="24">
        <v>6</v>
      </c>
      <c r="AQ1724" s="23" t="s">
        <v>6296</v>
      </c>
      <c r="AR1724" s="23" t="s">
        <v>6137</v>
      </c>
      <c r="AS1724" s="23">
        <v>200.35</v>
      </c>
      <c r="AT1724" s="23">
        <v>5.19</v>
      </c>
      <c r="AU1724" s="23">
        <v>7.4710000000000001</v>
      </c>
      <c r="AV1724" s="23">
        <v>-2.2809999999999997</v>
      </c>
      <c r="AW1724" s="23">
        <v>1.05</v>
      </c>
      <c r="AY1724" s="23">
        <v>100000</v>
      </c>
      <c r="AZ1724" s="23">
        <v>3</v>
      </c>
      <c r="BA1724" s="23">
        <v>5</v>
      </c>
      <c r="BC1724" s="23" t="s">
        <v>8293</v>
      </c>
      <c r="BD1724" s="23" t="s">
        <v>8293</v>
      </c>
      <c r="BE1724" s="23" t="s">
        <v>8293</v>
      </c>
      <c r="BF1724" s="23" t="s">
        <v>8330</v>
      </c>
    </row>
    <row r="1725" spans="1:58" s="23" customFormat="1" x14ac:dyDescent="0.2">
      <c r="A1725" s="23" t="s">
        <v>6297</v>
      </c>
      <c r="B1725" s="23" t="s">
        <v>6298</v>
      </c>
      <c r="C1725" s="23" t="s">
        <v>38</v>
      </c>
      <c r="D1725" s="23" t="s">
        <v>38</v>
      </c>
      <c r="E1725" s="23">
        <v>8</v>
      </c>
      <c r="F1725" s="23" t="s">
        <v>38</v>
      </c>
      <c r="G1725" s="23" t="s">
        <v>38</v>
      </c>
      <c r="H1725" s="23">
        <v>1</v>
      </c>
      <c r="I1725" s="23" t="s">
        <v>8264</v>
      </c>
      <c r="J1725" s="23">
        <v>6</v>
      </c>
      <c r="K1725" s="23">
        <v>1</v>
      </c>
      <c r="L1725" s="23" t="s">
        <v>8342</v>
      </c>
      <c r="N1725" s="24" t="b">
        <f t="shared" si="236"/>
        <v>0</v>
      </c>
      <c r="O1725" s="24">
        <f t="shared" si="237"/>
        <v>45</v>
      </c>
      <c r="P1725" s="24">
        <f t="shared" si="238"/>
        <v>2.2000000000000002</v>
      </c>
      <c r="Q1725" s="24" t="str">
        <f t="shared" si="239"/>
        <v>YES</v>
      </c>
      <c r="R1725" s="24" t="str">
        <f t="shared" si="240"/>
        <v>YES</v>
      </c>
      <c r="S1725" s="24" t="b">
        <f t="shared" si="241"/>
        <v>1</v>
      </c>
      <c r="T1725" s="24" t="b">
        <f t="shared" si="242"/>
        <v>1</v>
      </c>
      <c r="U1725" s="24">
        <f t="shared" si="243"/>
        <v>1697</v>
      </c>
      <c r="V1725" s="24">
        <f t="shared" si="244"/>
        <v>1692</v>
      </c>
      <c r="W1725" s="24"/>
      <c r="X1725" s="23" t="s">
        <v>1475</v>
      </c>
      <c r="Y1725" s="23" t="s">
        <v>142</v>
      </c>
      <c r="AA1725" s="24"/>
      <c r="AB1725" s="24"/>
      <c r="AC1725" s="24"/>
      <c r="AD1725" s="24">
        <v>6</v>
      </c>
      <c r="AE1725" s="24">
        <v>6</v>
      </c>
      <c r="AF1725" s="24">
        <v>6</v>
      </c>
      <c r="AG1725" s="24">
        <v>6</v>
      </c>
      <c r="AH1725" s="24">
        <v>6</v>
      </c>
      <c r="AI1725" s="24">
        <v>6</v>
      </c>
      <c r="AJ1725" s="24">
        <v>3</v>
      </c>
      <c r="AK1725" s="24">
        <v>3</v>
      </c>
      <c r="AL1725" s="24">
        <v>6</v>
      </c>
      <c r="AM1725" s="24">
        <v>3</v>
      </c>
      <c r="AN1725" s="24">
        <v>6</v>
      </c>
      <c r="AO1725" s="24">
        <v>3</v>
      </c>
      <c r="AQ1725" s="23" t="s">
        <v>6299</v>
      </c>
      <c r="AR1725" s="23" t="s">
        <v>6300</v>
      </c>
      <c r="AS1725" s="23">
        <v>144.16</v>
      </c>
      <c r="AT1725" s="23">
        <v>0.97</v>
      </c>
      <c r="AU1725" s="23">
        <v>7.3879999999999999</v>
      </c>
      <c r="AV1725" s="23">
        <v>-6.4180000000000001</v>
      </c>
      <c r="AW1725" s="23">
        <v>1.23E-2</v>
      </c>
      <c r="AY1725" s="23">
        <v>100000</v>
      </c>
      <c r="AZ1725" s="23">
        <v>3</v>
      </c>
      <c r="BA1725" s="23">
        <v>5</v>
      </c>
      <c r="BC1725" s="23" t="s">
        <v>8293</v>
      </c>
      <c r="BD1725" s="23" t="s">
        <v>8293</v>
      </c>
      <c r="BE1725" s="23" t="s">
        <v>8293</v>
      </c>
      <c r="BF1725" s="23" t="s">
        <v>8330</v>
      </c>
    </row>
    <row r="1726" spans="1:58" s="23" customFormat="1" x14ac:dyDescent="0.2">
      <c r="A1726" s="23" t="s">
        <v>6301</v>
      </c>
      <c r="B1726" s="23" t="s">
        <v>6302</v>
      </c>
      <c r="C1726" s="23" t="s">
        <v>38</v>
      </c>
      <c r="D1726" s="23" t="s">
        <v>38</v>
      </c>
      <c r="E1726" s="23">
        <v>8</v>
      </c>
      <c r="F1726" s="23" t="s">
        <v>38</v>
      </c>
      <c r="G1726" s="23" t="s">
        <v>38</v>
      </c>
      <c r="H1726" s="23">
        <v>1</v>
      </c>
      <c r="I1726" s="23" t="s">
        <v>8264</v>
      </c>
      <c r="J1726" s="23">
        <v>6</v>
      </c>
      <c r="K1726" s="23">
        <v>1</v>
      </c>
      <c r="L1726" s="23" t="s">
        <v>8345</v>
      </c>
      <c r="N1726" s="24" t="b">
        <f t="shared" si="236"/>
        <v>0</v>
      </c>
      <c r="O1726" s="24">
        <f t="shared" si="237"/>
        <v>45</v>
      </c>
      <c r="P1726" s="24">
        <f t="shared" si="238"/>
        <v>2.2000000000000002</v>
      </c>
      <c r="Q1726" s="24" t="str">
        <f t="shared" si="239"/>
        <v>YES</v>
      </c>
      <c r="R1726" s="24" t="str">
        <f t="shared" si="240"/>
        <v>YES</v>
      </c>
      <c r="S1726" s="24" t="b">
        <f t="shared" si="241"/>
        <v>1</v>
      </c>
      <c r="T1726" s="24" t="b">
        <f t="shared" si="242"/>
        <v>1</v>
      </c>
      <c r="U1726" s="24">
        <f t="shared" si="243"/>
        <v>1697</v>
      </c>
      <c r="V1726" s="24">
        <f t="shared" si="244"/>
        <v>1692</v>
      </c>
      <c r="W1726" s="24"/>
      <c r="X1726" s="23" t="s">
        <v>1480</v>
      </c>
      <c r="Y1726" s="23" t="s">
        <v>42</v>
      </c>
      <c r="AA1726" s="24"/>
      <c r="AB1726" s="24"/>
      <c r="AC1726" s="24"/>
      <c r="AD1726" s="24">
        <v>3</v>
      </c>
      <c r="AE1726" s="24">
        <v>3</v>
      </c>
      <c r="AF1726" s="24">
        <v>6</v>
      </c>
      <c r="AG1726" s="24">
        <v>6</v>
      </c>
      <c r="AH1726" s="24">
        <v>6</v>
      </c>
      <c r="AI1726" s="24">
        <v>6</v>
      </c>
      <c r="AJ1726" s="24">
        <v>3</v>
      </c>
      <c r="AK1726" s="24">
        <v>3</v>
      </c>
      <c r="AL1726" s="24">
        <v>6</v>
      </c>
      <c r="AM1726" s="24">
        <v>3</v>
      </c>
      <c r="AN1726" s="24">
        <v>6</v>
      </c>
      <c r="AO1726" s="24">
        <v>3</v>
      </c>
      <c r="AQ1726" s="23" t="s">
        <v>6303</v>
      </c>
      <c r="AR1726" s="23" t="s">
        <v>1389</v>
      </c>
      <c r="AS1726" s="23">
        <v>85.100999999999999</v>
      </c>
      <c r="AT1726" s="23">
        <v>-0.85</v>
      </c>
      <c r="AU1726" s="23">
        <v>6.5129999999999999</v>
      </c>
      <c r="AV1726" s="23">
        <v>-7.3629999999999995</v>
      </c>
      <c r="AW1726" s="23">
        <v>4.7499999999999999E-3</v>
      </c>
      <c r="AY1726" s="23">
        <v>100000</v>
      </c>
      <c r="AZ1726" s="23">
        <v>3</v>
      </c>
      <c r="BA1726" s="23">
        <v>5</v>
      </c>
      <c r="BC1726" s="23" t="s">
        <v>8293</v>
      </c>
      <c r="BD1726" s="23" t="s">
        <v>8293</v>
      </c>
      <c r="BE1726" s="23" t="s">
        <v>8293</v>
      </c>
      <c r="BF1726" s="23" t="s">
        <v>8330</v>
      </c>
    </row>
    <row r="1727" spans="1:58" s="23" customFormat="1" x14ac:dyDescent="0.2">
      <c r="A1727" s="23" t="s">
        <v>6304</v>
      </c>
      <c r="B1727" s="23" t="s">
        <v>6305</v>
      </c>
      <c r="C1727" s="23" t="s">
        <v>38</v>
      </c>
      <c r="D1727" s="23" t="s">
        <v>38</v>
      </c>
      <c r="E1727" s="23">
        <v>8</v>
      </c>
      <c r="F1727" s="23" t="s">
        <v>38</v>
      </c>
      <c r="G1727" s="23" t="s">
        <v>38</v>
      </c>
      <c r="H1727" s="23">
        <v>1</v>
      </c>
      <c r="I1727" s="23" t="s">
        <v>8264</v>
      </c>
      <c r="J1727" s="23">
        <v>6</v>
      </c>
      <c r="K1727" s="23">
        <v>1</v>
      </c>
      <c r="L1727" s="23" t="s">
        <v>8345</v>
      </c>
      <c r="N1727" s="24" t="b">
        <f t="shared" si="236"/>
        <v>0</v>
      </c>
      <c r="O1727" s="24">
        <f t="shared" si="237"/>
        <v>45</v>
      </c>
      <c r="P1727" s="24">
        <f t="shared" si="238"/>
        <v>2.2000000000000002</v>
      </c>
      <c r="Q1727" s="24" t="str">
        <f t="shared" si="239"/>
        <v>YES</v>
      </c>
      <c r="R1727" s="24" t="str">
        <f t="shared" si="240"/>
        <v>YES</v>
      </c>
      <c r="S1727" s="24" t="b">
        <f t="shared" si="241"/>
        <v>1</v>
      </c>
      <c r="T1727" s="24" t="b">
        <f t="shared" si="242"/>
        <v>1</v>
      </c>
      <c r="U1727" s="24">
        <f t="shared" si="243"/>
        <v>1697</v>
      </c>
      <c r="V1727" s="24">
        <f t="shared" si="244"/>
        <v>1692</v>
      </c>
      <c r="W1727" s="24"/>
      <c r="X1727" s="23" t="s">
        <v>1480</v>
      </c>
      <c r="Y1727" s="23" t="s">
        <v>42</v>
      </c>
      <c r="AA1727" s="24"/>
      <c r="AB1727" s="24"/>
      <c r="AC1727" s="24"/>
      <c r="AD1727" s="24">
        <v>3</v>
      </c>
      <c r="AE1727" s="24">
        <v>3</v>
      </c>
      <c r="AF1727" s="24">
        <v>3</v>
      </c>
      <c r="AG1727" s="24">
        <v>3</v>
      </c>
      <c r="AH1727" s="24">
        <v>3</v>
      </c>
      <c r="AI1727" s="24">
        <v>3</v>
      </c>
      <c r="AJ1727" s="24">
        <v>3</v>
      </c>
      <c r="AK1727" s="24">
        <v>3</v>
      </c>
      <c r="AL1727" s="24">
        <v>6</v>
      </c>
      <c r="AM1727" s="24">
        <v>3</v>
      </c>
      <c r="AN1727" s="24">
        <v>6</v>
      </c>
      <c r="AO1727" s="24">
        <v>3</v>
      </c>
      <c r="AQ1727" s="23" t="s">
        <v>6306</v>
      </c>
      <c r="AR1727" s="23" t="s">
        <v>6191</v>
      </c>
      <c r="AS1727" s="23">
        <v>118.17</v>
      </c>
      <c r="AT1727" s="23">
        <v>0.76</v>
      </c>
      <c r="AU1727" s="23">
        <v>5.54</v>
      </c>
      <c r="AV1727" s="23">
        <v>-4.78</v>
      </c>
      <c r="AW1727" s="23">
        <v>2.6100000000000002E-2</v>
      </c>
      <c r="AY1727" s="23">
        <v>100000</v>
      </c>
      <c r="AZ1727" s="23">
        <v>3</v>
      </c>
      <c r="BA1727" s="23">
        <v>5</v>
      </c>
      <c r="BC1727" s="23" t="s">
        <v>8293</v>
      </c>
      <c r="BD1727" s="23" t="s">
        <v>8293</v>
      </c>
      <c r="BE1727" s="23" t="s">
        <v>8293</v>
      </c>
      <c r="BF1727" s="23" t="s">
        <v>8330</v>
      </c>
    </row>
    <row r="1728" spans="1:58" s="23" customFormat="1" x14ac:dyDescent="0.2">
      <c r="A1728" s="23" t="s">
        <v>6307</v>
      </c>
      <c r="B1728" s="23" t="s">
        <v>6308</v>
      </c>
      <c r="C1728" s="23" t="s">
        <v>38</v>
      </c>
      <c r="D1728" s="23" t="s">
        <v>38</v>
      </c>
      <c r="E1728" s="23">
        <v>8</v>
      </c>
      <c r="F1728" s="23" t="s">
        <v>38</v>
      </c>
      <c r="G1728" s="23" t="s">
        <v>38</v>
      </c>
      <c r="H1728" s="23">
        <v>1</v>
      </c>
      <c r="I1728" s="23" t="s">
        <v>8264</v>
      </c>
      <c r="J1728" s="23">
        <v>6</v>
      </c>
      <c r="K1728" s="23">
        <v>1</v>
      </c>
      <c r="L1728" s="23" t="s">
        <v>8345</v>
      </c>
      <c r="N1728" s="24" t="b">
        <f t="shared" si="236"/>
        <v>0</v>
      </c>
      <c r="O1728" s="24">
        <f t="shared" si="237"/>
        <v>45</v>
      </c>
      <c r="P1728" s="24">
        <f t="shared" si="238"/>
        <v>2.2000000000000002</v>
      </c>
      <c r="Q1728" s="24" t="str">
        <f t="shared" si="239"/>
        <v>YES</v>
      </c>
      <c r="R1728" s="24" t="str">
        <f t="shared" si="240"/>
        <v>YES</v>
      </c>
      <c r="S1728" s="24" t="b">
        <f t="shared" si="241"/>
        <v>1</v>
      </c>
      <c r="T1728" s="24" t="b">
        <f t="shared" si="242"/>
        <v>1</v>
      </c>
      <c r="U1728" s="24">
        <f t="shared" si="243"/>
        <v>1697</v>
      </c>
      <c r="V1728" s="24">
        <f t="shared" si="244"/>
        <v>1692</v>
      </c>
      <c r="W1728" s="24"/>
      <c r="X1728" s="23" t="s">
        <v>1480</v>
      </c>
      <c r="Y1728" s="23" t="s">
        <v>42</v>
      </c>
      <c r="AA1728" s="24"/>
      <c r="AB1728" s="24"/>
      <c r="AC1728" s="24"/>
      <c r="AD1728" s="24">
        <v>3</v>
      </c>
      <c r="AE1728" s="24">
        <v>3</v>
      </c>
      <c r="AF1728" s="24">
        <v>6</v>
      </c>
      <c r="AG1728" s="24">
        <v>3</v>
      </c>
      <c r="AH1728" s="24">
        <v>3</v>
      </c>
      <c r="AI1728" s="24">
        <v>3</v>
      </c>
      <c r="AJ1728" s="24">
        <v>3</v>
      </c>
      <c r="AK1728" s="24">
        <v>3</v>
      </c>
      <c r="AL1728" s="24">
        <v>6</v>
      </c>
      <c r="AM1728" s="24">
        <v>6</v>
      </c>
      <c r="AN1728" s="24">
        <v>6</v>
      </c>
      <c r="AO1728" s="24">
        <v>6</v>
      </c>
      <c r="AQ1728" s="23" t="s">
        <v>6269</v>
      </c>
      <c r="AR1728" s="23" t="s">
        <v>5475</v>
      </c>
      <c r="AS1728" s="23">
        <v>158.27000000000001</v>
      </c>
      <c r="AT1728" s="23">
        <v>4.57</v>
      </c>
      <c r="AU1728" s="23">
        <v>7.4530000000000003</v>
      </c>
      <c r="AV1728" s="23">
        <v>-2.883</v>
      </c>
      <c r="AW1728" s="23">
        <v>0.78900000000000003</v>
      </c>
      <c r="AY1728" s="23">
        <v>100000</v>
      </c>
      <c r="AZ1728" s="23">
        <v>3</v>
      </c>
      <c r="BA1728" s="23">
        <v>5</v>
      </c>
      <c r="BC1728" s="23" t="s">
        <v>8293</v>
      </c>
      <c r="BD1728" s="23" t="s">
        <v>8293</v>
      </c>
      <c r="BE1728" s="23" t="s">
        <v>8293</v>
      </c>
      <c r="BF1728" s="23" t="s">
        <v>8330</v>
      </c>
    </row>
    <row r="1729" spans="1:58" s="23" customFormat="1" x14ac:dyDescent="0.2">
      <c r="A1729" s="23" t="s">
        <v>6309</v>
      </c>
      <c r="B1729" s="23" t="s">
        <v>6310</v>
      </c>
      <c r="C1729" s="23" t="s">
        <v>38</v>
      </c>
      <c r="D1729" s="23" t="s">
        <v>38</v>
      </c>
      <c r="E1729" s="23">
        <v>8</v>
      </c>
      <c r="F1729" s="23" t="s">
        <v>38</v>
      </c>
      <c r="G1729" s="23" t="s">
        <v>38</v>
      </c>
      <c r="H1729" s="23">
        <v>1</v>
      </c>
      <c r="I1729" s="23" t="s">
        <v>8264</v>
      </c>
      <c r="J1729" s="23">
        <v>6</v>
      </c>
      <c r="K1729" s="23">
        <v>1</v>
      </c>
      <c r="L1729" s="23" t="s">
        <v>8345</v>
      </c>
      <c r="N1729" s="24" t="b">
        <f t="shared" si="236"/>
        <v>0</v>
      </c>
      <c r="O1729" s="24">
        <f t="shared" si="237"/>
        <v>45</v>
      </c>
      <c r="P1729" s="24">
        <f t="shared" si="238"/>
        <v>2.2000000000000002</v>
      </c>
      <c r="Q1729" s="24" t="str">
        <f t="shared" si="239"/>
        <v>YES</v>
      </c>
      <c r="R1729" s="24" t="str">
        <f t="shared" si="240"/>
        <v>YES</v>
      </c>
      <c r="S1729" s="24" t="b">
        <f t="shared" si="241"/>
        <v>1</v>
      </c>
      <c r="T1729" s="24" t="b">
        <f t="shared" si="242"/>
        <v>1</v>
      </c>
      <c r="U1729" s="24">
        <f t="shared" si="243"/>
        <v>1697</v>
      </c>
      <c r="V1729" s="24">
        <f t="shared" si="244"/>
        <v>1692</v>
      </c>
      <c r="W1729" s="24"/>
      <c r="X1729" s="23" t="s">
        <v>1480</v>
      </c>
      <c r="Y1729" s="23" t="s">
        <v>42</v>
      </c>
      <c r="AA1729" s="24"/>
      <c r="AB1729" s="24"/>
      <c r="AC1729" s="24"/>
      <c r="AD1729" s="24">
        <v>3</v>
      </c>
      <c r="AE1729" s="24">
        <v>3</v>
      </c>
      <c r="AF1729" s="24">
        <v>6</v>
      </c>
      <c r="AG1729" s="24">
        <v>6</v>
      </c>
      <c r="AH1729" s="24">
        <v>6</v>
      </c>
      <c r="AI1729" s="24">
        <v>6</v>
      </c>
      <c r="AJ1729" s="24">
        <v>6</v>
      </c>
      <c r="AK1729" s="24">
        <v>6</v>
      </c>
      <c r="AL1729" s="24">
        <v>3</v>
      </c>
      <c r="AM1729" s="24">
        <v>6</v>
      </c>
      <c r="AN1729" s="24">
        <v>3</v>
      </c>
      <c r="AO1729" s="24">
        <v>6</v>
      </c>
      <c r="AQ1729" s="23" t="s">
        <v>6296</v>
      </c>
      <c r="AR1729" s="23" t="s">
        <v>6137</v>
      </c>
      <c r="AS1729" s="23">
        <v>200.35</v>
      </c>
      <c r="AT1729" s="23">
        <v>5.19</v>
      </c>
      <c r="AU1729" s="23">
        <v>7.4710000000000001</v>
      </c>
      <c r="AV1729" s="23">
        <v>-2.2809999999999997</v>
      </c>
      <c r="AW1729" s="23">
        <v>1.05</v>
      </c>
      <c r="AY1729" s="23">
        <v>100000</v>
      </c>
      <c r="AZ1729" s="23">
        <v>3</v>
      </c>
      <c r="BA1729" s="23">
        <v>5</v>
      </c>
      <c r="BC1729" s="23" t="s">
        <v>8293</v>
      </c>
      <c r="BD1729" s="23" t="s">
        <v>8293</v>
      </c>
      <c r="BE1729" s="23" t="s">
        <v>8293</v>
      </c>
      <c r="BF1729" s="23" t="s">
        <v>8330</v>
      </c>
    </row>
    <row r="1730" spans="1:58" s="23" customFormat="1" x14ac:dyDescent="0.2">
      <c r="A1730" s="23" t="s">
        <v>6311</v>
      </c>
      <c r="B1730" s="23" t="s">
        <v>6312</v>
      </c>
      <c r="C1730" s="23" t="s">
        <v>38</v>
      </c>
      <c r="D1730" s="23" t="s">
        <v>38</v>
      </c>
      <c r="E1730" s="23">
        <v>8</v>
      </c>
      <c r="F1730" s="23" t="s">
        <v>38</v>
      </c>
      <c r="G1730" s="23" t="s">
        <v>38</v>
      </c>
      <c r="H1730" s="23">
        <v>1</v>
      </c>
      <c r="I1730" s="23" t="s">
        <v>8264</v>
      </c>
      <c r="J1730" s="23">
        <v>6</v>
      </c>
      <c r="K1730" s="23">
        <v>1</v>
      </c>
      <c r="L1730" s="23" t="s">
        <v>8345</v>
      </c>
      <c r="N1730" s="24" t="b">
        <f t="shared" ref="N1730:N1793" si="245">AND(I1730="TRUE",J1730&gt;5,K1730&gt;5)</f>
        <v>0</v>
      </c>
      <c r="O1730" s="24">
        <f t="shared" ref="O1730:O1793" si="246">(E1730*H1730)+(J1730*J1730)+(K1730*K1730)</f>
        <v>45</v>
      </c>
      <c r="P1730" s="24">
        <f t="shared" ref="P1730:P1793" si="247">((E1730*H1730)+(J1730*J1730))/20*K1730</f>
        <v>2.2000000000000002</v>
      </c>
      <c r="Q1730" s="24" t="str">
        <f t="shared" ref="Q1730:Q1793" si="248">IF(O1730&gt;O$2339,"YES","NO")</f>
        <v>YES</v>
      </c>
      <c r="R1730" s="24" t="str">
        <f t="shared" ref="R1730:R1793" si="249">IF(P1730&gt;P$2339,"YES","NO")</f>
        <v>YES</v>
      </c>
      <c r="S1730" s="24" t="b">
        <f t="shared" si="241"/>
        <v>1</v>
      </c>
      <c r="T1730" s="24" t="b">
        <f t="shared" si="242"/>
        <v>1</v>
      </c>
      <c r="U1730" s="24">
        <f t="shared" si="243"/>
        <v>1697</v>
      </c>
      <c r="V1730" s="24">
        <f t="shared" si="244"/>
        <v>1692</v>
      </c>
      <c r="W1730" s="24"/>
      <c r="X1730" s="23" t="s">
        <v>1480</v>
      </c>
      <c r="Y1730" s="23" t="s">
        <v>42</v>
      </c>
      <c r="AA1730" s="24"/>
      <c r="AB1730" s="24"/>
      <c r="AC1730" s="24"/>
      <c r="AD1730" s="24">
        <v>3</v>
      </c>
      <c r="AE1730" s="24">
        <v>3</v>
      </c>
      <c r="AF1730" s="24">
        <v>6</v>
      </c>
      <c r="AG1730" s="24">
        <v>6</v>
      </c>
      <c r="AH1730" s="24">
        <v>6</v>
      </c>
      <c r="AI1730" s="24">
        <v>6</v>
      </c>
      <c r="AJ1730" s="24">
        <v>6</v>
      </c>
      <c r="AK1730" s="24">
        <v>6</v>
      </c>
      <c r="AL1730" s="24">
        <v>3</v>
      </c>
      <c r="AM1730" s="24">
        <v>6</v>
      </c>
      <c r="AN1730" s="24">
        <v>3</v>
      </c>
      <c r="AO1730" s="24">
        <v>6</v>
      </c>
      <c r="AQ1730" s="23" t="s">
        <v>6313</v>
      </c>
      <c r="AR1730" s="23" t="s">
        <v>6137</v>
      </c>
      <c r="AS1730" s="23">
        <v>200.35</v>
      </c>
      <c r="AT1730" s="23">
        <v>5.26</v>
      </c>
      <c r="AU1730" s="23">
        <v>7.5410000000000004</v>
      </c>
      <c r="AV1730" s="23">
        <v>-2.2810000000000006</v>
      </c>
      <c r="AW1730" s="23">
        <v>1.19</v>
      </c>
      <c r="AY1730" s="23">
        <v>100000</v>
      </c>
      <c r="AZ1730" s="23">
        <v>3</v>
      </c>
      <c r="BA1730" s="23">
        <v>5</v>
      </c>
      <c r="BC1730" s="23" t="s">
        <v>8293</v>
      </c>
      <c r="BD1730" s="23" t="s">
        <v>8293</v>
      </c>
      <c r="BE1730" s="23" t="s">
        <v>8293</v>
      </c>
      <c r="BF1730" s="23" t="s">
        <v>8330</v>
      </c>
    </row>
    <row r="1731" spans="1:58" s="23" customFormat="1" x14ac:dyDescent="0.2">
      <c r="A1731" s="23" t="s">
        <v>6314</v>
      </c>
      <c r="B1731" s="23" t="s">
        <v>6315</v>
      </c>
      <c r="C1731" s="23" t="s">
        <v>38</v>
      </c>
      <c r="D1731" s="23" t="s">
        <v>38</v>
      </c>
      <c r="E1731" s="23">
        <v>8</v>
      </c>
      <c r="F1731" s="23" t="s">
        <v>38</v>
      </c>
      <c r="G1731" s="23" t="s">
        <v>38</v>
      </c>
      <c r="H1731" s="23">
        <v>1</v>
      </c>
      <c r="I1731" s="23" t="s">
        <v>8264</v>
      </c>
      <c r="J1731" s="23">
        <v>6</v>
      </c>
      <c r="K1731" s="23">
        <v>1</v>
      </c>
      <c r="L1731" s="23" t="s">
        <v>8345</v>
      </c>
      <c r="N1731" s="24" t="b">
        <f t="shared" si="245"/>
        <v>0</v>
      </c>
      <c r="O1731" s="24">
        <f t="shared" si="246"/>
        <v>45</v>
      </c>
      <c r="P1731" s="24">
        <f t="shared" si="247"/>
        <v>2.2000000000000002</v>
      </c>
      <c r="Q1731" s="24" t="str">
        <f t="shared" si="248"/>
        <v>YES</v>
      </c>
      <c r="R1731" s="24" t="str">
        <f t="shared" si="249"/>
        <v>YES</v>
      </c>
      <c r="S1731" s="24" t="b">
        <f t="shared" ref="S1731:S1794" si="250">AND($Q1731="YES",$R1731="YES")</f>
        <v>1</v>
      </c>
      <c r="T1731" s="24" t="b">
        <f t="shared" ref="T1731:T1794" si="251">OR($Q1731="YES",$R1731="YES")</f>
        <v>1</v>
      </c>
      <c r="U1731" s="24">
        <f t="shared" si="243"/>
        <v>1697</v>
      </c>
      <c r="V1731" s="24">
        <f t="shared" si="244"/>
        <v>1692</v>
      </c>
      <c r="W1731" s="24"/>
      <c r="X1731" s="23" t="s">
        <v>1480</v>
      </c>
      <c r="Y1731" s="23" t="s">
        <v>42</v>
      </c>
      <c r="AA1731" s="24"/>
      <c r="AB1731" s="24"/>
      <c r="AC1731" s="24"/>
      <c r="AD1731" s="24">
        <v>3</v>
      </c>
      <c r="AE1731" s="24">
        <v>3</v>
      </c>
      <c r="AF1731" s="24">
        <v>3</v>
      </c>
      <c r="AG1731" s="24">
        <v>3</v>
      </c>
      <c r="AH1731" s="24">
        <v>3</v>
      </c>
      <c r="AI1731" s="24">
        <v>3</v>
      </c>
      <c r="AJ1731" s="24">
        <v>3</v>
      </c>
      <c r="AK1731" s="24">
        <v>3</v>
      </c>
      <c r="AL1731" s="24">
        <v>6</v>
      </c>
      <c r="AM1731" s="24">
        <v>1</v>
      </c>
      <c r="AN1731" s="24">
        <v>6</v>
      </c>
      <c r="AO1731" s="24">
        <v>3</v>
      </c>
      <c r="AQ1731" s="23" t="s">
        <v>6316</v>
      </c>
      <c r="AR1731" s="23" t="s">
        <v>3545</v>
      </c>
      <c r="AS1731" s="23">
        <v>130.13999999999999</v>
      </c>
      <c r="AT1731" s="23">
        <v>0.47</v>
      </c>
      <c r="AU1731" s="23">
        <v>5.524</v>
      </c>
      <c r="AV1731" s="23">
        <v>-5.0540000000000003</v>
      </c>
      <c r="AW1731" s="23">
        <v>8.7600000000000004E-3</v>
      </c>
      <c r="AY1731" s="23">
        <v>100000</v>
      </c>
      <c r="AZ1731" s="23">
        <v>3</v>
      </c>
      <c r="BA1731" s="23">
        <v>5</v>
      </c>
      <c r="BC1731" s="23" t="s">
        <v>8293</v>
      </c>
      <c r="BD1731" s="23" t="s">
        <v>8293</v>
      </c>
      <c r="BE1731" s="23" t="s">
        <v>8293</v>
      </c>
      <c r="BF1731" s="23" t="s">
        <v>8330</v>
      </c>
    </row>
    <row r="1732" spans="1:58" s="23" customFormat="1" x14ac:dyDescent="0.2">
      <c r="A1732" s="23" t="s">
        <v>6317</v>
      </c>
      <c r="B1732" s="23" t="s">
        <v>6318</v>
      </c>
      <c r="C1732" s="23" t="s">
        <v>38</v>
      </c>
      <c r="D1732" s="23" t="s">
        <v>38</v>
      </c>
      <c r="E1732" s="23">
        <v>8</v>
      </c>
      <c r="F1732" s="23" t="s">
        <v>38</v>
      </c>
      <c r="G1732" s="23" t="s">
        <v>38</v>
      </c>
      <c r="H1732" s="23">
        <v>1</v>
      </c>
      <c r="I1732" s="23" t="s">
        <v>8264</v>
      </c>
      <c r="J1732" s="23">
        <v>6</v>
      </c>
      <c r="K1732" s="23">
        <v>1</v>
      </c>
      <c r="L1732" s="23" t="s">
        <v>8345</v>
      </c>
      <c r="N1732" s="24" t="b">
        <f t="shared" si="245"/>
        <v>0</v>
      </c>
      <c r="O1732" s="24">
        <f t="shared" si="246"/>
        <v>45</v>
      </c>
      <c r="P1732" s="24">
        <f t="shared" si="247"/>
        <v>2.2000000000000002</v>
      </c>
      <c r="Q1732" s="24" t="str">
        <f t="shared" si="248"/>
        <v>YES</v>
      </c>
      <c r="R1732" s="24" t="str">
        <f t="shared" si="249"/>
        <v>YES</v>
      </c>
      <c r="S1732" s="24" t="b">
        <f t="shared" si="250"/>
        <v>1</v>
      </c>
      <c r="T1732" s="24" t="b">
        <f t="shared" si="251"/>
        <v>1</v>
      </c>
      <c r="U1732" s="24">
        <f t="shared" si="243"/>
        <v>1697</v>
      </c>
      <c r="V1732" s="24">
        <f t="shared" si="244"/>
        <v>1692</v>
      </c>
      <c r="W1732" s="24"/>
      <c r="X1732" s="23" t="s">
        <v>1480</v>
      </c>
      <c r="Y1732" s="23" t="s">
        <v>42</v>
      </c>
      <c r="AA1732" s="24"/>
      <c r="AB1732" s="24"/>
      <c r="AC1732" s="24"/>
      <c r="AD1732" s="24">
        <v>6</v>
      </c>
      <c r="AE1732" s="24">
        <v>3</v>
      </c>
      <c r="AF1732" s="24">
        <v>6</v>
      </c>
      <c r="AG1732" s="24">
        <v>6</v>
      </c>
      <c r="AH1732" s="24">
        <v>6</v>
      </c>
      <c r="AI1732" s="24">
        <v>6</v>
      </c>
      <c r="AJ1732" s="24">
        <v>6</v>
      </c>
      <c r="AK1732" s="24">
        <v>6</v>
      </c>
      <c r="AL1732" s="24">
        <v>3</v>
      </c>
      <c r="AM1732" s="24">
        <v>6</v>
      </c>
      <c r="AN1732" s="24">
        <v>3</v>
      </c>
      <c r="AO1732" s="24">
        <v>6</v>
      </c>
      <c r="AQ1732" s="23" t="s">
        <v>6319</v>
      </c>
      <c r="AR1732" s="23" t="s">
        <v>6199</v>
      </c>
      <c r="AS1732" s="23">
        <v>214.38</v>
      </c>
      <c r="AT1732" s="23">
        <v>5.68</v>
      </c>
      <c r="AU1732" s="23">
        <v>7.8380000000000001</v>
      </c>
      <c r="AV1732" s="23">
        <v>-2.1580000000000004</v>
      </c>
      <c r="AW1732" s="23">
        <v>1.45</v>
      </c>
      <c r="AY1732" s="23">
        <v>100000</v>
      </c>
      <c r="AZ1732" s="23">
        <v>3</v>
      </c>
      <c r="BA1732" s="23">
        <v>5</v>
      </c>
      <c r="BC1732" s="23" t="s">
        <v>8293</v>
      </c>
      <c r="BD1732" s="23" t="s">
        <v>8293</v>
      </c>
      <c r="BE1732" s="23" t="s">
        <v>8293</v>
      </c>
      <c r="BF1732" s="23" t="s">
        <v>8330</v>
      </c>
    </row>
    <row r="1733" spans="1:58" s="23" customFormat="1" x14ac:dyDescent="0.2">
      <c r="A1733" s="23" t="s">
        <v>6320</v>
      </c>
      <c r="B1733" s="23" t="s">
        <v>6321</v>
      </c>
      <c r="C1733" s="23" t="s">
        <v>38</v>
      </c>
      <c r="D1733" s="23" t="s">
        <v>38</v>
      </c>
      <c r="E1733" s="23">
        <v>8</v>
      </c>
      <c r="F1733" s="23" t="s">
        <v>38</v>
      </c>
      <c r="G1733" s="23" t="s">
        <v>38</v>
      </c>
      <c r="H1733" s="23">
        <v>1</v>
      </c>
      <c r="I1733" s="23" t="s">
        <v>8264</v>
      </c>
      <c r="J1733" s="23">
        <v>6</v>
      </c>
      <c r="K1733" s="23">
        <v>1</v>
      </c>
      <c r="L1733" s="23" t="s">
        <v>8345</v>
      </c>
      <c r="N1733" s="24" t="b">
        <f t="shared" si="245"/>
        <v>0</v>
      </c>
      <c r="O1733" s="24">
        <f t="shared" si="246"/>
        <v>45</v>
      </c>
      <c r="P1733" s="24">
        <f t="shared" si="247"/>
        <v>2.2000000000000002</v>
      </c>
      <c r="Q1733" s="24" t="str">
        <f t="shared" si="248"/>
        <v>YES</v>
      </c>
      <c r="R1733" s="24" t="str">
        <f t="shared" si="249"/>
        <v>YES</v>
      </c>
      <c r="S1733" s="24" t="b">
        <f t="shared" si="250"/>
        <v>1</v>
      </c>
      <c r="T1733" s="24" t="b">
        <f t="shared" si="251"/>
        <v>1</v>
      </c>
      <c r="U1733" s="24">
        <f t="shared" si="243"/>
        <v>1697</v>
      </c>
      <c r="V1733" s="24">
        <f t="shared" si="244"/>
        <v>1692</v>
      </c>
      <c r="W1733" s="24"/>
      <c r="X1733" s="23" t="s">
        <v>1480</v>
      </c>
      <c r="Y1733" s="23" t="s">
        <v>42</v>
      </c>
      <c r="AA1733" s="24"/>
      <c r="AB1733" s="24"/>
      <c r="AC1733" s="24"/>
      <c r="AD1733" s="24">
        <v>6</v>
      </c>
      <c r="AE1733" s="24">
        <v>6</v>
      </c>
      <c r="AF1733" s="24">
        <v>6</v>
      </c>
      <c r="AG1733" s="24">
        <v>6</v>
      </c>
      <c r="AH1733" s="24">
        <v>6</v>
      </c>
      <c r="AI1733" s="24">
        <v>6</v>
      </c>
      <c r="AJ1733" s="24">
        <v>6</v>
      </c>
      <c r="AK1733" s="24">
        <v>6</v>
      </c>
      <c r="AL1733" s="24">
        <v>6</v>
      </c>
      <c r="AM1733" s="24">
        <v>6</v>
      </c>
      <c r="AN1733" s="24">
        <v>6</v>
      </c>
      <c r="AO1733" s="24">
        <v>6</v>
      </c>
      <c r="AQ1733" s="23" t="s">
        <v>6322</v>
      </c>
      <c r="AR1733" s="23" t="s">
        <v>1070</v>
      </c>
      <c r="AS1733" s="23">
        <v>300.45999999999998</v>
      </c>
      <c r="AT1733" s="23">
        <v>6.27</v>
      </c>
      <c r="AU1733" s="23">
        <v>11.006</v>
      </c>
      <c r="AV1733" s="23">
        <v>-4.7360000000000007</v>
      </c>
      <c r="AW1733" s="23">
        <v>0.29199999999999998</v>
      </c>
      <c r="AY1733" s="23">
        <v>100000</v>
      </c>
      <c r="AZ1733" s="23">
        <v>3</v>
      </c>
      <c r="BA1733" s="23">
        <v>5</v>
      </c>
      <c r="BC1733" s="23" t="s">
        <v>8293</v>
      </c>
      <c r="BD1733" s="23" t="s">
        <v>8293</v>
      </c>
      <c r="BE1733" s="23" t="s">
        <v>8293</v>
      </c>
      <c r="BF1733" s="23" t="s">
        <v>8330</v>
      </c>
    </row>
    <row r="1734" spans="1:58" s="23" customFormat="1" x14ac:dyDescent="0.2">
      <c r="A1734" s="23" t="s">
        <v>6323</v>
      </c>
      <c r="B1734" s="23" t="s">
        <v>6324</v>
      </c>
      <c r="C1734" s="23" t="s">
        <v>38</v>
      </c>
      <c r="D1734" s="23" t="s">
        <v>38</v>
      </c>
      <c r="E1734" s="23">
        <v>8</v>
      </c>
      <c r="F1734" s="23" t="s">
        <v>38</v>
      </c>
      <c r="G1734" s="23" t="s">
        <v>38</v>
      </c>
      <c r="H1734" s="23">
        <v>1</v>
      </c>
      <c r="I1734" s="23" t="s">
        <v>8264</v>
      </c>
      <c r="J1734" s="23">
        <v>6</v>
      </c>
      <c r="K1734" s="23">
        <v>1</v>
      </c>
      <c r="L1734" s="23" t="s">
        <v>8345</v>
      </c>
      <c r="N1734" s="24" t="b">
        <f t="shared" si="245"/>
        <v>0</v>
      </c>
      <c r="O1734" s="24">
        <f t="shared" si="246"/>
        <v>45</v>
      </c>
      <c r="P1734" s="24">
        <f t="shared" si="247"/>
        <v>2.2000000000000002</v>
      </c>
      <c r="Q1734" s="24" t="str">
        <f t="shared" si="248"/>
        <v>YES</v>
      </c>
      <c r="R1734" s="24" t="str">
        <f t="shared" si="249"/>
        <v>YES</v>
      </c>
      <c r="S1734" s="24" t="b">
        <f t="shared" si="250"/>
        <v>1</v>
      </c>
      <c r="T1734" s="24" t="b">
        <f t="shared" si="251"/>
        <v>1</v>
      </c>
      <c r="U1734" s="24">
        <f t="shared" si="243"/>
        <v>1697</v>
      </c>
      <c r="V1734" s="24">
        <f t="shared" si="244"/>
        <v>1692</v>
      </c>
      <c r="W1734" s="24"/>
      <c r="X1734" s="23" t="s">
        <v>1480</v>
      </c>
      <c r="Y1734" s="23" t="s">
        <v>42</v>
      </c>
      <c r="AA1734" s="24"/>
      <c r="AB1734" s="24"/>
      <c r="AC1734" s="24"/>
      <c r="AD1734" s="24">
        <v>6</v>
      </c>
      <c r="AE1734" s="24">
        <v>6</v>
      </c>
      <c r="AF1734" s="24">
        <v>6</v>
      </c>
      <c r="AG1734" s="24">
        <v>6</v>
      </c>
      <c r="AH1734" s="24">
        <v>6</v>
      </c>
      <c r="AI1734" s="24">
        <v>6</v>
      </c>
      <c r="AJ1734" s="24">
        <v>6</v>
      </c>
      <c r="AK1734" s="24">
        <v>6</v>
      </c>
      <c r="AL1734" s="24">
        <v>1</v>
      </c>
      <c r="AM1734" s="24">
        <v>6</v>
      </c>
      <c r="AN1734" s="24">
        <v>1</v>
      </c>
      <c r="AO1734" s="24">
        <v>6</v>
      </c>
      <c r="AQ1734" s="23" t="s">
        <v>6325</v>
      </c>
      <c r="AR1734" s="23" t="s">
        <v>6133</v>
      </c>
      <c r="AS1734" s="23">
        <v>310.5</v>
      </c>
      <c r="AT1734" s="23">
        <v>8.51</v>
      </c>
      <c r="AU1734" s="23">
        <v>8.6170000000000009</v>
      </c>
      <c r="AV1734" s="23">
        <v>-0.10700000000000109</v>
      </c>
      <c r="AW1734" s="23">
        <v>4.03</v>
      </c>
      <c r="AY1734" s="23">
        <v>100000</v>
      </c>
      <c r="AZ1734" s="23">
        <v>3</v>
      </c>
      <c r="BA1734" s="23">
        <v>5</v>
      </c>
      <c r="BC1734" s="23" t="s">
        <v>8293</v>
      </c>
      <c r="BD1734" s="23" t="s">
        <v>8293</v>
      </c>
      <c r="BE1734" s="23" t="s">
        <v>8293</v>
      </c>
      <c r="BF1734" s="23" t="s">
        <v>8330</v>
      </c>
    </row>
    <row r="1735" spans="1:58" s="23" customFormat="1" x14ac:dyDescent="0.2">
      <c r="A1735" s="23" t="s">
        <v>6326</v>
      </c>
      <c r="B1735" s="23" t="s">
        <v>6327</v>
      </c>
      <c r="C1735" s="23" t="s">
        <v>38</v>
      </c>
      <c r="D1735" s="23" t="s">
        <v>38</v>
      </c>
      <c r="E1735" s="23">
        <v>8</v>
      </c>
      <c r="F1735" s="23" t="s">
        <v>38</v>
      </c>
      <c r="G1735" s="23" t="s">
        <v>38</v>
      </c>
      <c r="H1735" s="23">
        <v>1</v>
      </c>
      <c r="I1735" s="23" t="s">
        <v>8264</v>
      </c>
      <c r="J1735" s="23">
        <v>6</v>
      </c>
      <c r="K1735" s="23">
        <v>1</v>
      </c>
      <c r="L1735" s="23" t="s">
        <v>8342</v>
      </c>
      <c r="N1735" s="24" t="b">
        <f t="shared" si="245"/>
        <v>0</v>
      </c>
      <c r="O1735" s="24">
        <f t="shared" si="246"/>
        <v>45</v>
      </c>
      <c r="P1735" s="24">
        <f t="shared" si="247"/>
        <v>2.2000000000000002</v>
      </c>
      <c r="Q1735" s="24" t="str">
        <f t="shared" si="248"/>
        <v>YES</v>
      </c>
      <c r="R1735" s="24" t="str">
        <f t="shared" si="249"/>
        <v>YES</v>
      </c>
      <c r="S1735" s="24" t="b">
        <f t="shared" si="250"/>
        <v>1</v>
      </c>
      <c r="T1735" s="24" t="b">
        <f t="shared" si="251"/>
        <v>1</v>
      </c>
      <c r="U1735" s="24">
        <f t="shared" si="243"/>
        <v>1697</v>
      </c>
      <c r="V1735" s="24">
        <f t="shared" si="244"/>
        <v>1692</v>
      </c>
      <c r="W1735" s="24"/>
      <c r="X1735" s="23" t="s">
        <v>1475</v>
      </c>
      <c r="Y1735" s="23" t="s">
        <v>70</v>
      </c>
      <c r="AA1735" s="24"/>
      <c r="AB1735" s="24"/>
      <c r="AC1735" s="24"/>
      <c r="AD1735" s="24">
        <v>3</v>
      </c>
      <c r="AE1735" s="24">
        <v>3</v>
      </c>
      <c r="AF1735" s="24">
        <v>3</v>
      </c>
      <c r="AG1735" s="24">
        <v>3</v>
      </c>
      <c r="AH1735" s="24">
        <v>3</v>
      </c>
      <c r="AI1735" s="24">
        <v>3</v>
      </c>
      <c r="AJ1735" s="24">
        <v>3</v>
      </c>
      <c r="AK1735" s="24">
        <v>3</v>
      </c>
      <c r="AL1735" s="24">
        <v>6</v>
      </c>
      <c r="AM1735" s="24">
        <v>3</v>
      </c>
      <c r="AN1735" s="24">
        <v>6</v>
      </c>
      <c r="AO1735" s="24">
        <v>3</v>
      </c>
      <c r="AQ1735" s="23" t="s">
        <v>6328</v>
      </c>
      <c r="AR1735" s="23" t="s">
        <v>5628</v>
      </c>
      <c r="AS1735" s="23">
        <v>108.13</v>
      </c>
      <c r="AT1735" s="23">
        <v>1.95</v>
      </c>
      <c r="AU1735" s="23">
        <v>6.2590000000000003</v>
      </c>
      <c r="AV1735" s="23">
        <v>-4.3090000000000002</v>
      </c>
      <c r="AW1735" s="23">
        <v>0.11</v>
      </c>
      <c r="AY1735" s="23">
        <v>100000</v>
      </c>
      <c r="AZ1735" s="23">
        <v>3</v>
      </c>
      <c r="BA1735" s="23">
        <v>5</v>
      </c>
      <c r="BC1735" s="23" t="s">
        <v>8293</v>
      </c>
      <c r="BD1735" s="23" t="s">
        <v>8293</v>
      </c>
      <c r="BE1735" s="23" t="s">
        <v>8293</v>
      </c>
      <c r="BF1735" s="23" t="s">
        <v>8330</v>
      </c>
    </row>
    <row r="1736" spans="1:58" s="23" customFormat="1" x14ac:dyDescent="0.2">
      <c r="A1736" s="23" t="s">
        <v>6329</v>
      </c>
      <c r="B1736" s="23" t="s">
        <v>6330</v>
      </c>
      <c r="C1736" s="23" t="s">
        <v>38</v>
      </c>
      <c r="D1736" s="23" t="s">
        <v>38</v>
      </c>
      <c r="E1736" s="23">
        <v>8</v>
      </c>
      <c r="F1736" s="23" t="s">
        <v>38</v>
      </c>
      <c r="G1736" s="23" t="s">
        <v>38</v>
      </c>
      <c r="H1736" s="23">
        <v>1</v>
      </c>
      <c r="I1736" s="23" t="s">
        <v>8264</v>
      </c>
      <c r="J1736" s="23">
        <v>6</v>
      </c>
      <c r="K1736" s="23">
        <v>1</v>
      </c>
      <c r="L1736" s="23" t="s">
        <v>8345</v>
      </c>
      <c r="N1736" s="24" t="b">
        <f t="shared" si="245"/>
        <v>0</v>
      </c>
      <c r="O1736" s="24">
        <f t="shared" si="246"/>
        <v>45</v>
      </c>
      <c r="P1736" s="24">
        <f t="shared" si="247"/>
        <v>2.2000000000000002</v>
      </c>
      <c r="Q1736" s="24" t="str">
        <f t="shared" si="248"/>
        <v>YES</v>
      </c>
      <c r="R1736" s="24" t="str">
        <f t="shared" si="249"/>
        <v>YES</v>
      </c>
      <c r="S1736" s="24" t="b">
        <f t="shared" si="250"/>
        <v>1</v>
      </c>
      <c r="T1736" s="24" t="b">
        <f t="shared" si="251"/>
        <v>1</v>
      </c>
      <c r="U1736" s="24">
        <f t="shared" si="243"/>
        <v>1697</v>
      </c>
      <c r="V1736" s="24">
        <f t="shared" si="244"/>
        <v>1692</v>
      </c>
      <c r="W1736" s="24"/>
      <c r="X1736" s="23" t="s">
        <v>1480</v>
      </c>
      <c r="Y1736" s="23" t="s">
        <v>42</v>
      </c>
      <c r="AA1736" s="24"/>
      <c r="AB1736" s="24"/>
      <c r="AC1736" s="24"/>
      <c r="AD1736" s="24">
        <v>1</v>
      </c>
      <c r="AE1736" s="24">
        <v>1</v>
      </c>
      <c r="AF1736" s="24">
        <v>3</v>
      </c>
      <c r="AG1736" s="24">
        <v>3</v>
      </c>
      <c r="AH1736" s="24">
        <v>3</v>
      </c>
      <c r="AI1736" s="24">
        <v>3</v>
      </c>
      <c r="AJ1736" s="24">
        <v>3</v>
      </c>
      <c r="AK1736" s="24">
        <v>3</v>
      </c>
      <c r="AL1736" s="24">
        <v>6</v>
      </c>
      <c r="AM1736" s="24">
        <v>1</v>
      </c>
      <c r="AN1736" s="24">
        <v>6</v>
      </c>
      <c r="AO1736" s="24">
        <v>3</v>
      </c>
      <c r="AQ1736" s="23" t="s">
        <v>6331</v>
      </c>
      <c r="AR1736" s="23" t="s">
        <v>1346</v>
      </c>
      <c r="AS1736" s="23">
        <v>86.084999999999994</v>
      </c>
      <c r="AT1736" s="23">
        <v>-0.64</v>
      </c>
      <c r="AU1736" s="23">
        <v>5.0270000000000001</v>
      </c>
      <c r="AV1736" s="23">
        <v>-5.6669999999999998</v>
      </c>
      <c r="AW1736" s="23">
        <v>3.7499999999999999E-3</v>
      </c>
      <c r="AY1736" s="23">
        <v>100000</v>
      </c>
      <c r="AZ1736" s="23">
        <v>3</v>
      </c>
      <c r="BA1736" s="23">
        <v>5</v>
      </c>
      <c r="BC1736" s="23" t="s">
        <v>8293</v>
      </c>
      <c r="BD1736" s="23" t="s">
        <v>8293</v>
      </c>
      <c r="BE1736" s="23" t="s">
        <v>8293</v>
      </c>
      <c r="BF1736" s="23" t="s">
        <v>8330</v>
      </c>
    </row>
    <row r="1737" spans="1:58" s="23" customFormat="1" x14ac:dyDescent="0.2">
      <c r="A1737" s="23" t="s">
        <v>6332</v>
      </c>
      <c r="B1737" s="23" t="s">
        <v>6333</v>
      </c>
      <c r="C1737" s="23" t="s">
        <v>38</v>
      </c>
      <c r="D1737" s="23" t="s">
        <v>38</v>
      </c>
      <c r="E1737" s="23">
        <v>1.3</v>
      </c>
      <c r="F1737" s="23" t="s">
        <v>38</v>
      </c>
      <c r="G1737" s="23" t="s">
        <v>38</v>
      </c>
      <c r="H1737" s="23">
        <v>6</v>
      </c>
      <c r="I1737" s="23" t="s">
        <v>8264</v>
      </c>
      <c r="J1737" s="23">
        <v>6</v>
      </c>
      <c r="K1737" s="23">
        <v>1</v>
      </c>
      <c r="L1737" s="23" t="s">
        <v>8345</v>
      </c>
      <c r="N1737" s="24" t="b">
        <f t="shared" si="245"/>
        <v>0</v>
      </c>
      <c r="O1737" s="24">
        <f t="shared" si="246"/>
        <v>44.8</v>
      </c>
      <c r="P1737" s="24">
        <f t="shared" si="247"/>
        <v>2.19</v>
      </c>
      <c r="Q1737" s="24" t="str">
        <f t="shared" si="248"/>
        <v>YES</v>
      </c>
      <c r="R1737" s="24" t="str">
        <f t="shared" si="249"/>
        <v>YES</v>
      </c>
      <c r="S1737" s="24" t="b">
        <f t="shared" si="250"/>
        <v>1</v>
      </c>
      <c r="T1737" s="24" t="b">
        <f t="shared" si="251"/>
        <v>1</v>
      </c>
      <c r="U1737" s="24">
        <f t="shared" si="243"/>
        <v>1730</v>
      </c>
      <c r="V1737" s="24">
        <f t="shared" si="244"/>
        <v>1725</v>
      </c>
      <c r="W1737" s="24"/>
      <c r="X1737" s="23" t="s">
        <v>1480</v>
      </c>
      <c r="Y1737" s="23" t="s">
        <v>42</v>
      </c>
      <c r="AA1737" s="24"/>
      <c r="AB1737" s="24"/>
      <c r="AC1737" s="24"/>
      <c r="AD1737" s="24">
        <v>3</v>
      </c>
      <c r="AE1737" s="24">
        <v>3</v>
      </c>
      <c r="AF1737" s="24">
        <v>3</v>
      </c>
      <c r="AG1737" s="24">
        <v>3</v>
      </c>
      <c r="AH1737" s="24">
        <v>3</v>
      </c>
      <c r="AI1737" s="24">
        <v>3</v>
      </c>
      <c r="AJ1737" s="24">
        <v>3</v>
      </c>
      <c r="AK1737" s="24">
        <v>3</v>
      </c>
      <c r="AL1737" s="24">
        <v>6</v>
      </c>
      <c r="AM1737" s="24">
        <v>3</v>
      </c>
      <c r="AN1737" s="24">
        <v>6</v>
      </c>
      <c r="AO1737" s="24">
        <v>3</v>
      </c>
      <c r="AQ1737" s="23" t="s">
        <v>6334</v>
      </c>
      <c r="AR1737" s="23" t="s">
        <v>1019</v>
      </c>
      <c r="AS1737" s="23">
        <v>146.22</v>
      </c>
      <c r="AT1737" s="23">
        <v>1.52</v>
      </c>
      <c r="AU1737" s="23">
        <v>6.0540000000000003</v>
      </c>
      <c r="AV1737" s="23">
        <v>-4.5340000000000007</v>
      </c>
      <c r="AW1737" s="23">
        <v>9.74E-2</v>
      </c>
      <c r="AY1737" s="23">
        <v>100</v>
      </c>
      <c r="AZ1737" s="23">
        <v>1</v>
      </c>
      <c r="BA1737" s="23">
        <v>0.3</v>
      </c>
      <c r="BC1737" s="23" t="s">
        <v>8293</v>
      </c>
      <c r="BD1737" s="23" t="s">
        <v>8293</v>
      </c>
      <c r="BE1737" s="23" t="s">
        <v>8293</v>
      </c>
      <c r="BF1737" s="23" t="s">
        <v>8330</v>
      </c>
    </row>
    <row r="1738" spans="1:58" s="23" customFormat="1" x14ac:dyDescent="0.2">
      <c r="A1738" s="23" t="s">
        <v>6335</v>
      </c>
      <c r="B1738" s="23" t="s">
        <v>6336</v>
      </c>
      <c r="C1738" s="23" t="s">
        <v>38</v>
      </c>
      <c r="D1738" s="23" t="s">
        <v>38</v>
      </c>
      <c r="E1738" s="23">
        <v>1.25</v>
      </c>
      <c r="F1738" s="23" t="s">
        <v>38</v>
      </c>
      <c r="G1738" s="23" t="s">
        <v>38</v>
      </c>
      <c r="H1738" s="23">
        <v>6</v>
      </c>
      <c r="I1738" s="23" t="s">
        <v>8264</v>
      </c>
      <c r="J1738" s="23">
        <v>6</v>
      </c>
      <c r="K1738" s="23">
        <v>1</v>
      </c>
      <c r="L1738" s="23" t="s">
        <v>8345</v>
      </c>
      <c r="N1738" s="24" t="b">
        <f t="shared" si="245"/>
        <v>0</v>
      </c>
      <c r="O1738" s="24">
        <f t="shared" si="246"/>
        <v>44.5</v>
      </c>
      <c r="P1738" s="24">
        <f t="shared" si="247"/>
        <v>2.1749999999999998</v>
      </c>
      <c r="Q1738" s="24" t="str">
        <f t="shared" si="248"/>
        <v>YES</v>
      </c>
      <c r="R1738" s="24" t="str">
        <f t="shared" si="249"/>
        <v>YES</v>
      </c>
      <c r="S1738" s="24" t="b">
        <f t="shared" si="250"/>
        <v>1</v>
      </c>
      <c r="T1738" s="24" t="b">
        <f t="shared" si="251"/>
        <v>1</v>
      </c>
      <c r="U1738" s="24">
        <f t="shared" si="243"/>
        <v>1731</v>
      </c>
      <c r="V1738" s="24">
        <f t="shared" si="244"/>
        <v>1726</v>
      </c>
      <c r="W1738" s="24"/>
      <c r="X1738" s="23" t="s">
        <v>1480</v>
      </c>
      <c r="Y1738" s="23" t="s">
        <v>42</v>
      </c>
      <c r="AA1738" s="24"/>
      <c r="AB1738" s="24"/>
      <c r="AC1738" s="24"/>
      <c r="AD1738" s="24">
        <v>6</v>
      </c>
      <c r="AE1738" s="24">
        <v>6</v>
      </c>
      <c r="AF1738" s="24">
        <v>6</v>
      </c>
      <c r="AG1738" s="24">
        <v>3</v>
      </c>
      <c r="AH1738" s="24">
        <v>3</v>
      </c>
      <c r="AI1738" s="24">
        <v>3</v>
      </c>
      <c r="AJ1738" s="24">
        <v>6</v>
      </c>
      <c r="AK1738" s="24">
        <v>6</v>
      </c>
      <c r="AL1738" s="24">
        <v>3</v>
      </c>
      <c r="AM1738" s="24">
        <v>6</v>
      </c>
      <c r="AN1738" s="24">
        <v>3</v>
      </c>
      <c r="AO1738" s="24">
        <v>3</v>
      </c>
      <c r="AQ1738" s="23" t="s">
        <v>6337</v>
      </c>
      <c r="AR1738" s="23" t="s">
        <v>3537</v>
      </c>
      <c r="AS1738" s="23">
        <v>342.5</v>
      </c>
      <c r="AT1738" s="23">
        <v>7.28</v>
      </c>
      <c r="AU1738" s="23">
        <v>10.202</v>
      </c>
      <c r="AV1738" s="23">
        <v>-2.9219999999999997</v>
      </c>
      <c r="AW1738" s="23">
        <v>0.151</v>
      </c>
      <c r="AY1738" s="23">
        <v>10</v>
      </c>
      <c r="AZ1738" s="23">
        <v>1</v>
      </c>
      <c r="BA1738" s="23">
        <v>0.25</v>
      </c>
      <c r="BC1738" s="23" t="s">
        <v>8293</v>
      </c>
      <c r="BD1738" s="23" t="s">
        <v>8293</v>
      </c>
      <c r="BE1738" s="23" t="s">
        <v>8293</v>
      </c>
      <c r="BF1738" s="23" t="s">
        <v>8330</v>
      </c>
    </row>
    <row r="1739" spans="1:58" s="23" customFormat="1" x14ac:dyDescent="0.2">
      <c r="A1739" s="23" t="s">
        <v>6338</v>
      </c>
      <c r="B1739" s="23" t="s">
        <v>6339</v>
      </c>
      <c r="C1739" s="23" t="s">
        <v>38</v>
      </c>
      <c r="D1739" s="23" t="s">
        <v>38</v>
      </c>
      <c r="E1739" s="23">
        <v>7.5</v>
      </c>
      <c r="F1739" s="23" t="s">
        <v>115</v>
      </c>
      <c r="G1739" s="23" t="s">
        <v>38</v>
      </c>
      <c r="H1739" s="23">
        <v>1</v>
      </c>
      <c r="I1739" s="23" t="s">
        <v>8264</v>
      </c>
      <c r="J1739" s="23">
        <v>6</v>
      </c>
      <c r="K1739" s="23">
        <v>1</v>
      </c>
      <c r="L1739" s="23" t="s">
        <v>8345</v>
      </c>
      <c r="N1739" s="24" t="b">
        <f t="shared" si="245"/>
        <v>0</v>
      </c>
      <c r="O1739" s="24">
        <f t="shared" si="246"/>
        <v>44.5</v>
      </c>
      <c r="P1739" s="24">
        <f t="shared" si="247"/>
        <v>2.1749999999999998</v>
      </c>
      <c r="Q1739" s="24" t="str">
        <f t="shared" si="248"/>
        <v>YES</v>
      </c>
      <c r="R1739" s="24" t="str">
        <f t="shared" si="249"/>
        <v>YES</v>
      </c>
      <c r="S1739" s="24" t="b">
        <f t="shared" si="250"/>
        <v>1</v>
      </c>
      <c r="T1739" s="24" t="b">
        <f t="shared" si="251"/>
        <v>1</v>
      </c>
      <c r="U1739" s="24">
        <f t="shared" si="243"/>
        <v>1731</v>
      </c>
      <c r="V1739" s="24">
        <f t="shared" si="244"/>
        <v>1726</v>
      </c>
      <c r="W1739" s="24"/>
      <c r="X1739" s="23" t="s">
        <v>1480</v>
      </c>
      <c r="Y1739" s="23" t="s">
        <v>42</v>
      </c>
      <c r="AA1739" s="24"/>
      <c r="AB1739" s="24"/>
      <c r="AC1739" s="24"/>
      <c r="AD1739" s="24">
        <v>6</v>
      </c>
      <c r="AE1739" s="24">
        <v>6</v>
      </c>
      <c r="AF1739" s="24">
        <v>6</v>
      </c>
      <c r="AG1739" s="24">
        <v>6</v>
      </c>
      <c r="AH1739" s="24">
        <v>6</v>
      </c>
      <c r="AI1739" s="24">
        <v>6</v>
      </c>
      <c r="AJ1739" s="24">
        <v>6</v>
      </c>
      <c r="AK1739" s="24">
        <v>6</v>
      </c>
      <c r="AL1739" s="24">
        <v>6</v>
      </c>
      <c r="AM1739" s="24">
        <v>6</v>
      </c>
      <c r="AN1739" s="24">
        <v>6</v>
      </c>
      <c r="AO1739" s="24">
        <v>6</v>
      </c>
      <c r="AQ1739" s="23" t="s">
        <v>6340</v>
      </c>
      <c r="AR1739" s="23" t="s">
        <v>5060</v>
      </c>
      <c r="AS1739" s="23">
        <v>284.42</v>
      </c>
      <c r="AT1739" s="23">
        <v>5.65</v>
      </c>
      <c r="AU1739" s="23">
        <v>9.2309999999999999</v>
      </c>
      <c r="AV1739" s="23">
        <v>-3.5809999999999995</v>
      </c>
      <c r="AW1739" s="23">
        <v>0.49199999999999999</v>
      </c>
      <c r="AY1739" s="23" t="s">
        <v>324</v>
      </c>
      <c r="AZ1739" s="23" t="s">
        <v>325</v>
      </c>
      <c r="BA1739" s="23">
        <v>2.5</v>
      </c>
      <c r="BC1739" s="23" t="s">
        <v>8293</v>
      </c>
      <c r="BD1739" s="23" t="s">
        <v>8293</v>
      </c>
      <c r="BE1739" s="23" t="s">
        <v>8293</v>
      </c>
      <c r="BF1739" s="23" t="s">
        <v>8330</v>
      </c>
    </row>
    <row r="1740" spans="1:58" s="23" customFormat="1" x14ac:dyDescent="0.2">
      <c r="A1740" s="23" t="s">
        <v>6341</v>
      </c>
      <c r="B1740" s="23" t="s">
        <v>6342</v>
      </c>
      <c r="C1740" s="23" t="s">
        <v>38</v>
      </c>
      <c r="D1740" s="23" t="s">
        <v>38</v>
      </c>
      <c r="E1740" s="23">
        <v>7.5</v>
      </c>
      <c r="F1740" s="23" t="s">
        <v>115</v>
      </c>
      <c r="G1740" s="23" t="s">
        <v>115</v>
      </c>
      <c r="H1740" s="23">
        <v>1</v>
      </c>
      <c r="I1740" s="23" t="s">
        <v>8264</v>
      </c>
      <c r="J1740" s="23">
        <v>6</v>
      </c>
      <c r="K1740" s="23">
        <v>1</v>
      </c>
      <c r="L1740" s="23" t="s">
        <v>8345</v>
      </c>
      <c r="N1740" s="24" t="b">
        <f t="shared" si="245"/>
        <v>0</v>
      </c>
      <c r="O1740" s="24">
        <f t="shared" si="246"/>
        <v>44.5</v>
      </c>
      <c r="P1740" s="24">
        <f t="shared" si="247"/>
        <v>2.1749999999999998</v>
      </c>
      <c r="Q1740" s="24" t="str">
        <f t="shared" si="248"/>
        <v>YES</v>
      </c>
      <c r="R1740" s="24" t="str">
        <f t="shared" si="249"/>
        <v>YES</v>
      </c>
      <c r="S1740" s="24" t="b">
        <f t="shared" si="250"/>
        <v>1</v>
      </c>
      <c r="T1740" s="24" t="b">
        <f t="shared" si="251"/>
        <v>1</v>
      </c>
      <c r="U1740" s="24">
        <f t="shared" si="243"/>
        <v>1731</v>
      </c>
      <c r="V1740" s="24">
        <f t="shared" si="244"/>
        <v>1726</v>
      </c>
      <c r="W1740" s="24"/>
      <c r="X1740" s="23" t="s">
        <v>1480</v>
      </c>
      <c r="Y1740" s="23" t="s">
        <v>42</v>
      </c>
      <c r="AA1740" s="24"/>
      <c r="AB1740" s="24"/>
      <c r="AC1740" s="24"/>
      <c r="AD1740" s="24">
        <v>6</v>
      </c>
      <c r="AE1740" s="24">
        <v>6</v>
      </c>
      <c r="AF1740" s="24">
        <v>3</v>
      </c>
      <c r="AG1740" s="24">
        <v>3</v>
      </c>
      <c r="AH1740" s="24">
        <v>3</v>
      </c>
      <c r="AI1740" s="24">
        <v>3</v>
      </c>
      <c r="AJ1740" s="24">
        <v>3</v>
      </c>
      <c r="AK1740" s="24">
        <v>3</v>
      </c>
      <c r="AL1740" s="24">
        <v>1</v>
      </c>
      <c r="AM1740" s="24">
        <v>6</v>
      </c>
      <c r="AN1740" s="24">
        <v>1</v>
      </c>
      <c r="AO1740" s="24">
        <v>6</v>
      </c>
      <c r="AQ1740" s="23" t="s">
        <v>6343</v>
      </c>
      <c r="AR1740" s="23" t="s">
        <v>6344</v>
      </c>
      <c r="AS1740" s="23">
        <v>570.77</v>
      </c>
      <c r="AT1740" s="23">
        <v>9.9600000000000009</v>
      </c>
      <c r="AU1740" s="23">
        <v>12</v>
      </c>
      <c r="AV1740" s="23">
        <v>-2.0399999999999991</v>
      </c>
      <c r="AW1740" s="23">
        <v>2.3699999999999999E-2</v>
      </c>
      <c r="AY1740" s="23" t="s">
        <v>324</v>
      </c>
      <c r="AZ1740" s="23" t="s">
        <v>325</v>
      </c>
      <c r="BA1740" s="23" t="s">
        <v>151</v>
      </c>
      <c r="BC1740" s="23" t="s">
        <v>8293</v>
      </c>
      <c r="BD1740" s="23" t="s">
        <v>8293</v>
      </c>
      <c r="BE1740" s="23" t="s">
        <v>8293</v>
      </c>
      <c r="BF1740" s="23" t="s">
        <v>8330</v>
      </c>
    </row>
    <row r="1741" spans="1:58" s="23" customFormat="1" x14ac:dyDescent="0.2">
      <c r="A1741" s="23" t="s">
        <v>6345</v>
      </c>
      <c r="B1741" s="23" t="s">
        <v>6346</v>
      </c>
      <c r="C1741" s="23" t="s">
        <v>38</v>
      </c>
      <c r="D1741" s="23" t="s">
        <v>38</v>
      </c>
      <c r="E1741" s="23">
        <v>7.5</v>
      </c>
      <c r="F1741" s="23" t="s">
        <v>115</v>
      </c>
      <c r="G1741" s="23" t="s">
        <v>38</v>
      </c>
      <c r="H1741" s="23">
        <v>1</v>
      </c>
      <c r="I1741" s="23" t="s">
        <v>8264</v>
      </c>
      <c r="J1741" s="23">
        <v>6</v>
      </c>
      <c r="K1741" s="23">
        <v>1</v>
      </c>
      <c r="L1741" s="23" t="s">
        <v>8345</v>
      </c>
      <c r="N1741" s="24" t="b">
        <f t="shared" si="245"/>
        <v>0</v>
      </c>
      <c r="O1741" s="24">
        <f t="shared" si="246"/>
        <v>44.5</v>
      </c>
      <c r="P1741" s="24">
        <f t="shared" si="247"/>
        <v>2.1749999999999998</v>
      </c>
      <c r="Q1741" s="24" t="str">
        <f t="shared" si="248"/>
        <v>YES</v>
      </c>
      <c r="R1741" s="24" t="str">
        <f t="shared" si="249"/>
        <v>YES</v>
      </c>
      <c r="S1741" s="24" t="b">
        <f t="shared" si="250"/>
        <v>1</v>
      </c>
      <c r="T1741" s="24" t="b">
        <f t="shared" si="251"/>
        <v>1</v>
      </c>
      <c r="U1741" s="24">
        <f t="shared" si="243"/>
        <v>1731</v>
      </c>
      <c r="V1741" s="24">
        <f t="shared" si="244"/>
        <v>1726</v>
      </c>
      <c r="W1741" s="24"/>
      <c r="X1741" s="23" t="s">
        <v>1480</v>
      </c>
      <c r="Y1741" s="23" t="s">
        <v>42</v>
      </c>
      <c r="AA1741" s="24"/>
      <c r="AB1741" s="24"/>
      <c r="AC1741" s="24"/>
      <c r="AD1741" s="24">
        <v>6</v>
      </c>
      <c r="AE1741" s="24">
        <v>6</v>
      </c>
      <c r="AF1741" s="24">
        <v>6</v>
      </c>
      <c r="AG1741" s="24">
        <v>3</v>
      </c>
      <c r="AH1741" s="24">
        <v>3</v>
      </c>
      <c r="AI1741" s="24">
        <v>3</v>
      </c>
      <c r="AJ1741" s="24">
        <v>6</v>
      </c>
      <c r="AK1741" s="24">
        <v>6</v>
      </c>
      <c r="AL1741" s="24">
        <v>3</v>
      </c>
      <c r="AM1741" s="24">
        <v>6</v>
      </c>
      <c r="AN1741" s="24">
        <v>3</v>
      </c>
      <c r="AO1741" s="24">
        <v>3</v>
      </c>
      <c r="AQ1741" s="23" t="s">
        <v>6347</v>
      </c>
      <c r="AR1741" s="23" t="s">
        <v>6348</v>
      </c>
      <c r="AS1741" s="23">
        <v>328.47</v>
      </c>
      <c r="AT1741" s="23">
        <v>6.79</v>
      </c>
      <c r="AU1741" s="23">
        <v>9.8360000000000003</v>
      </c>
      <c r="AV1741" s="23">
        <v>-3.0460000000000003</v>
      </c>
      <c r="AW1741" s="23">
        <v>0.128</v>
      </c>
      <c r="AY1741" s="23" t="s">
        <v>324</v>
      </c>
      <c r="AZ1741" s="23" t="s">
        <v>325</v>
      </c>
      <c r="BA1741" s="23">
        <v>5</v>
      </c>
      <c r="BC1741" s="23" t="s">
        <v>8293</v>
      </c>
      <c r="BD1741" s="23" t="s">
        <v>8293</v>
      </c>
      <c r="BE1741" s="23" t="s">
        <v>8293</v>
      </c>
      <c r="BF1741" s="23" t="s">
        <v>8330</v>
      </c>
    </row>
    <row r="1742" spans="1:58" s="23" customFormat="1" x14ac:dyDescent="0.2">
      <c r="A1742" s="23" t="s">
        <v>1293</v>
      </c>
      <c r="B1742" s="23" t="s">
        <v>1294</v>
      </c>
      <c r="C1742" s="23" t="s">
        <v>8340</v>
      </c>
      <c r="D1742" s="23" t="s">
        <v>38</v>
      </c>
      <c r="E1742" s="23">
        <v>7</v>
      </c>
      <c r="F1742" s="23" t="s">
        <v>38</v>
      </c>
      <c r="G1742" s="23" t="s">
        <v>38</v>
      </c>
      <c r="H1742" s="23">
        <v>1</v>
      </c>
      <c r="I1742" s="23" t="s">
        <v>8264</v>
      </c>
      <c r="J1742" s="23">
        <v>6</v>
      </c>
      <c r="K1742" s="23">
        <v>1</v>
      </c>
      <c r="L1742" s="23" t="s">
        <v>8342</v>
      </c>
      <c r="N1742" s="24" t="b">
        <f t="shared" si="245"/>
        <v>0</v>
      </c>
      <c r="O1742" s="24">
        <f t="shared" si="246"/>
        <v>44</v>
      </c>
      <c r="P1742" s="24">
        <f t="shared" si="247"/>
        <v>2.15</v>
      </c>
      <c r="Q1742" s="24" t="str">
        <f t="shared" si="248"/>
        <v>YES</v>
      </c>
      <c r="R1742" s="24" t="str">
        <f t="shared" si="249"/>
        <v>YES</v>
      </c>
      <c r="S1742" s="24" t="b">
        <f t="shared" si="250"/>
        <v>1</v>
      </c>
      <c r="T1742" s="24" t="b">
        <f t="shared" si="251"/>
        <v>1</v>
      </c>
      <c r="U1742" s="24">
        <f t="shared" si="243"/>
        <v>1735</v>
      </c>
      <c r="V1742" s="24">
        <f t="shared" si="244"/>
        <v>1730</v>
      </c>
      <c r="W1742" s="24"/>
      <c r="X1742" s="23" t="s">
        <v>137</v>
      </c>
      <c r="Y1742" s="23" t="s">
        <v>95</v>
      </c>
      <c r="AA1742" s="24"/>
      <c r="AB1742" s="24"/>
      <c r="AC1742" s="24"/>
      <c r="AD1742" s="24">
        <v>1</v>
      </c>
      <c r="AE1742" s="24">
        <v>1</v>
      </c>
      <c r="AF1742" s="24">
        <v>3</v>
      </c>
      <c r="AG1742" s="24">
        <v>3</v>
      </c>
      <c r="AH1742" s="24">
        <v>3</v>
      </c>
      <c r="AI1742" s="24">
        <v>3</v>
      </c>
      <c r="AJ1742" s="24">
        <v>3</v>
      </c>
      <c r="AK1742" s="24">
        <v>3</v>
      </c>
      <c r="AL1742" s="24">
        <v>6</v>
      </c>
      <c r="AM1742" s="24">
        <v>1</v>
      </c>
      <c r="AN1742" s="24">
        <v>6</v>
      </c>
      <c r="AO1742" s="24">
        <v>3</v>
      </c>
      <c r="AQ1742" s="23" t="s">
        <v>1295</v>
      </c>
      <c r="AR1742" s="23" t="s">
        <v>1296</v>
      </c>
      <c r="AS1742" s="23">
        <v>92.09</v>
      </c>
      <c r="AT1742" s="23">
        <v>-1.76</v>
      </c>
      <c r="AU1742" s="23">
        <v>4.3899999999999997</v>
      </c>
      <c r="AV1742" s="23">
        <v>-6.1499999999999995</v>
      </c>
      <c r="AW1742" s="23">
        <v>2.2799999999999999E-3</v>
      </c>
      <c r="AY1742" s="23">
        <v>10000</v>
      </c>
      <c r="AZ1742" s="23">
        <v>2</v>
      </c>
      <c r="BA1742" s="23">
        <v>5</v>
      </c>
      <c r="BC1742" s="23" t="s">
        <v>8293</v>
      </c>
      <c r="BD1742" s="23" t="s">
        <v>8320</v>
      </c>
      <c r="BE1742" s="23" t="s">
        <v>8293</v>
      </c>
      <c r="BF1742" s="23" t="s">
        <v>8330</v>
      </c>
    </row>
    <row r="1743" spans="1:58" s="23" customFormat="1" x14ac:dyDescent="0.2">
      <c r="A1743" s="23" t="s">
        <v>6349</v>
      </c>
      <c r="B1743" s="23" t="s">
        <v>6350</v>
      </c>
      <c r="C1743" s="23" t="s">
        <v>38</v>
      </c>
      <c r="D1743" s="23" t="s">
        <v>38</v>
      </c>
      <c r="E1743" s="23">
        <v>7</v>
      </c>
      <c r="F1743" s="23" t="s">
        <v>38</v>
      </c>
      <c r="G1743" s="23" t="s">
        <v>38</v>
      </c>
      <c r="H1743" s="23">
        <v>1</v>
      </c>
      <c r="I1743" s="23" t="s">
        <v>8264</v>
      </c>
      <c r="J1743" s="23">
        <v>6</v>
      </c>
      <c r="K1743" s="23">
        <v>1</v>
      </c>
      <c r="L1743" s="23" t="s">
        <v>8345</v>
      </c>
      <c r="N1743" s="24" t="b">
        <f t="shared" si="245"/>
        <v>0</v>
      </c>
      <c r="O1743" s="24">
        <f t="shared" si="246"/>
        <v>44</v>
      </c>
      <c r="P1743" s="24">
        <f t="shared" si="247"/>
        <v>2.15</v>
      </c>
      <c r="Q1743" s="24" t="str">
        <f t="shared" si="248"/>
        <v>YES</v>
      </c>
      <c r="R1743" s="24" t="str">
        <f t="shared" si="249"/>
        <v>YES</v>
      </c>
      <c r="S1743" s="24" t="b">
        <f t="shared" si="250"/>
        <v>1</v>
      </c>
      <c r="T1743" s="24" t="b">
        <f t="shared" si="251"/>
        <v>1</v>
      </c>
      <c r="U1743" s="24">
        <f t="shared" si="243"/>
        <v>1735</v>
      </c>
      <c r="V1743" s="24">
        <f t="shared" si="244"/>
        <v>1730</v>
      </c>
      <c r="W1743" s="24"/>
      <c r="X1743" s="23" t="s">
        <v>1480</v>
      </c>
      <c r="Y1743" s="23" t="s">
        <v>42</v>
      </c>
      <c r="AA1743" s="24"/>
      <c r="AB1743" s="24"/>
      <c r="AC1743" s="24"/>
      <c r="AD1743" s="24">
        <v>3</v>
      </c>
      <c r="AE1743" s="24">
        <v>3</v>
      </c>
      <c r="AF1743" s="24">
        <v>3</v>
      </c>
      <c r="AG1743" s="24">
        <v>3</v>
      </c>
      <c r="AH1743" s="24">
        <v>3</v>
      </c>
      <c r="AI1743" s="24">
        <v>3</v>
      </c>
      <c r="AJ1743" s="24">
        <v>3</v>
      </c>
      <c r="AK1743" s="24">
        <v>3</v>
      </c>
      <c r="AL1743" s="24">
        <v>1</v>
      </c>
      <c r="AM1743" s="24">
        <v>6</v>
      </c>
      <c r="AN1743" s="24">
        <v>1</v>
      </c>
      <c r="AO1743" s="24">
        <v>3</v>
      </c>
      <c r="AQ1743" s="23" t="s">
        <v>6351</v>
      </c>
      <c r="AR1743" s="23" t="s">
        <v>5151</v>
      </c>
      <c r="AS1743" s="23">
        <v>242.39</v>
      </c>
      <c r="AT1743" s="23">
        <v>6.19</v>
      </c>
      <c r="AU1743" s="23">
        <v>6.8579999999999997</v>
      </c>
      <c r="AV1743" s="23">
        <v>-0.66799999999999926</v>
      </c>
      <c r="AW1743" s="23">
        <v>0.63700000000000001</v>
      </c>
      <c r="AY1743" s="23">
        <v>10000</v>
      </c>
      <c r="AZ1743" s="23">
        <v>2</v>
      </c>
      <c r="BA1743" s="23">
        <v>5</v>
      </c>
      <c r="BC1743" s="23" t="s">
        <v>8293</v>
      </c>
      <c r="BD1743" s="23" t="s">
        <v>8293</v>
      </c>
      <c r="BE1743" s="23" t="s">
        <v>8293</v>
      </c>
      <c r="BF1743" s="23" t="s">
        <v>8330</v>
      </c>
    </row>
    <row r="1744" spans="1:58" s="23" customFormat="1" x14ac:dyDescent="0.2">
      <c r="A1744" s="23" t="s">
        <v>6352</v>
      </c>
      <c r="B1744" s="23" t="s">
        <v>6353</v>
      </c>
      <c r="C1744" s="23" t="s">
        <v>38</v>
      </c>
      <c r="D1744" s="23" t="s">
        <v>38</v>
      </c>
      <c r="E1744" s="23">
        <v>7</v>
      </c>
      <c r="F1744" s="23" t="s">
        <v>38</v>
      </c>
      <c r="G1744" s="23" t="s">
        <v>38</v>
      </c>
      <c r="H1744" s="23">
        <v>1</v>
      </c>
      <c r="I1744" s="23" t="s">
        <v>8264</v>
      </c>
      <c r="J1744" s="23">
        <v>6</v>
      </c>
      <c r="K1744" s="23">
        <v>1</v>
      </c>
      <c r="L1744" s="23" t="s">
        <v>8345</v>
      </c>
      <c r="N1744" s="24" t="b">
        <f t="shared" si="245"/>
        <v>0</v>
      </c>
      <c r="O1744" s="24">
        <f t="shared" si="246"/>
        <v>44</v>
      </c>
      <c r="P1744" s="24">
        <f t="shared" si="247"/>
        <v>2.15</v>
      </c>
      <c r="Q1744" s="24" t="str">
        <f t="shared" si="248"/>
        <v>YES</v>
      </c>
      <c r="R1744" s="24" t="str">
        <f t="shared" si="249"/>
        <v>YES</v>
      </c>
      <c r="S1744" s="24" t="b">
        <f t="shared" si="250"/>
        <v>1</v>
      </c>
      <c r="T1744" s="24" t="b">
        <f t="shared" si="251"/>
        <v>1</v>
      </c>
      <c r="U1744" s="24">
        <f t="shared" si="243"/>
        <v>1735</v>
      </c>
      <c r="V1744" s="24">
        <f t="shared" si="244"/>
        <v>1730</v>
      </c>
      <c r="W1744" s="24"/>
      <c r="X1744" s="23" t="s">
        <v>1480</v>
      </c>
      <c r="Y1744" s="23" t="s">
        <v>42</v>
      </c>
      <c r="AA1744" s="24"/>
      <c r="AB1744" s="24"/>
      <c r="AC1744" s="24"/>
      <c r="AD1744" s="24">
        <v>3</v>
      </c>
      <c r="AE1744" s="24">
        <v>3</v>
      </c>
      <c r="AF1744" s="24">
        <v>3</v>
      </c>
      <c r="AG1744" s="24">
        <v>3</v>
      </c>
      <c r="AH1744" s="24">
        <v>3</v>
      </c>
      <c r="AI1744" s="24">
        <v>3</v>
      </c>
      <c r="AJ1744" s="24">
        <v>3</v>
      </c>
      <c r="AK1744" s="24">
        <v>3</v>
      </c>
      <c r="AL1744" s="24">
        <v>6</v>
      </c>
      <c r="AM1744" s="24">
        <v>3</v>
      </c>
      <c r="AN1744" s="24">
        <v>6</v>
      </c>
      <c r="AO1744" s="24">
        <v>3</v>
      </c>
      <c r="AQ1744" s="23" t="s">
        <v>6354</v>
      </c>
      <c r="AR1744" s="23" t="s">
        <v>6355</v>
      </c>
      <c r="AS1744" s="23">
        <v>132.15</v>
      </c>
      <c r="AT1744" s="23">
        <v>1.9</v>
      </c>
      <c r="AU1744" s="23">
        <v>6.0839999999999996</v>
      </c>
      <c r="AV1744" s="23">
        <v>-4.1839999999999993</v>
      </c>
      <c r="AW1744" s="23">
        <v>0.28399999999999997</v>
      </c>
      <c r="AY1744" s="23">
        <v>10000</v>
      </c>
      <c r="AZ1744" s="23">
        <v>2</v>
      </c>
      <c r="BA1744" s="23">
        <v>5</v>
      </c>
      <c r="BC1744" s="23" t="s">
        <v>8293</v>
      </c>
      <c r="BD1744" s="23" t="s">
        <v>8293</v>
      </c>
      <c r="BE1744" s="23" t="s">
        <v>8293</v>
      </c>
      <c r="BF1744" s="23" t="s">
        <v>8330</v>
      </c>
    </row>
    <row r="1745" spans="1:58" s="23" customFormat="1" x14ac:dyDescent="0.2">
      <c r="A1745" s="23" t="s">
        <v>6356</v>
      </c>
      <c r="B1745" s="23" t="s">
        <v>6357</v>
      </c>
      <c r="C1745" s="23" t="s">
        <v>38</v>
      </c>
      <c r="D1745" s="23" t="s">
        <v>38</v>
      </c>
      <c r="E1745" s="23">
        <v>7</v>
      </c>
      <c r="F1745" s="23" t="s">
        <v>38</v>
      </c>
      <c r="G1745" s="23" t="s">
        <v>38</v>
      </c>
      <c r="H1745" s="23">
        <v>1</v>
      </c>
      <c r="I1745" s="23" t="s">
        <v>8264</v>
      </c>
      <c r="J1745" s="23">
        <v>6</v>
      </c>
      <c r="K1745" s="23">
        <v>1</v>
      </c>
      <c r="L1745" s="23" t="s">
        <v>8345</v>
      </c>
      <c r="N1745" s="24" t="b">
        <f t="shared" si="245"/>
        <v>0</v>
      </c>
      <c r="O1745" s="24">
        <f t="shared" si="246"/>
        <v>44</v>
      </c>
      <c r="P1745" s="24">
        <f t="shared" si="247"/>
        <v>2.15</v>
      </c>
      <c r="Q1745" s="24" t="str">
        <f t="shared" si="248"/>
        <v>YES</v>
      </c>
      <c r="R1745" s="24" t="str">
        <f t="shared" si="249"/>
        <v>YES</v>
      </c>
      <c r="S1745" s="24" t="b">
        <f t="shared" si="250"/>
        <v>1</v>
      </c>
      <c r="T1745" s="24" t="b">
        <f t="shared" si="251"/>
        <v>1</v>
      </c>
      <c r="U1745" s="24">
        <f t="shared" si="243"/>
        <v>1735</v>
      </c>
      <c r="V1745" s="24">
        <f t="shared" si="244"/>
        <v>1730</v>
      </c>
      <c r="W1745" s="24"/>
      <c r="X1745" s="23" t="s">
        <v>1480</v>
      </c>
      <c r="Y1745" s="23" t="s">
        <v>42</v>
      </c>
      <c r="AA1745" s="24"/>
      <c r="AB1745" s="24"/>
      <c r="AC1745" s="24"/>
      <c r="AD1745" s="24">
        <v>6</v>
      </c>
      <c r="AE1745" s="24">
        <v>6</v>
      </c>
      <c r="AF1745" s="24">
        <v>3</v>
      </c>
      <c r="AG1745" s="24">
        <v>3</v>
      </c>
      <c r="AH1745" s="24">
        <v>3</v>
      </c>
      <c r="AI1745" s="24">
        <v>3</v>
      </c>
      <c r="AJ1745" s="24">
        <v>3</v>
      </c>
      <c r="AK1745" s="24">
        <v>3</v>
      </c>
      <c r="AL1745" s="24">
        <v>6</v>
      </c>
      <c r="AM1745" s="24">
        <v>3</v>
      </c>
      <c r="AN1745" s="24">
        <v>6</v>
      </c>
      <c r="AO1745" s="24">
        <v>3</v>
      </c>
      <c r="AQ1745" s="23" t="s">
        <v>6358</v>
      </c>
      <c r="AR1745" s="23" t="s">
        <v>6153</v>
      </c>
      <c r="AS1745" s="23">
        <v>270.35000000000002</v>
      </c>
      <c r="AT1745" s="23">
        <v>4.71</v>
      </c>
      <c r="AU1745" s="23">
        <v>8.6029999999999998</v>
      </c>
      <c r="AV1745" s="23">
        <v>-3.8929999999999998</v>
      </c>
      <c r="AW1745" s="23">
        <v>8.8700000000000001E-2</v>
      </c>
      <c r="AY1745" s="23">
        <v>10000</v>
      </c>
      <c r="AZ1745" s="23">
        <v>2</v>
      </c>
      <c r="BA1745" s="23">
        <v>5</v>
      </c>
      <c r="BC1745" s="23" t="s">
        <v>8293</v>
      </c>
      <c r="BD1745" s="23" t="s">
        <v>8293</v>
      </c>
      <c r="BE1745" s="23" t="s">
        <v>8293</v>
      </c>
      <c r="BF1745" s="23" t="s">
        <v>8330</v>
      </c>
    </row>
    <row r="1746" spans="1:58" s="23" customFormat="1" x14ac:dyDescent="0.2">
      <c r="A1746" s="23" t="s">
        <v>6359</v>
      </c>
      <c r="B1746" s="23" t="s">
        <v>6360</v>
      </c>
      <c r="C1746" s="23" t="s">
        <v>38</v>
      </c>
      <c r="D1746" s="23" t="s">
        <v>38</v>
      </c>
      <c r="E1746" s="23">
        <v>7</v>
      </c>
      <c r="F1746" s="23" t="s">
        <v>38</v>
      </c>
      <c r="G1746" s="23" t="s">
        <v>38</v>
      </c>
      <c r="H1746" s="23">
        <v>1</v>
      </c>
      <c r="I1746" s="23" t="s">
        <v>8264</v>
      </c>
      <c r="J1746" s="23">
        <v>6</v>
      </c>
      <c r="K1746" s="23">
        <v>1</v>
      </c>
      <c r="L1746" s="23" t="s">
        <v>8345</v>
      </c>
      <c r="N1746" s="24" t="b">
        <f t="shared" si="245"/>
        <v>0</v>
      </c>
      <c r="O1746" s="24">
        <f t="shared" si="246"/>
        <v>44</v>
      </c>
      <c r="P1746" s="24">
        <f t="shared" si="247"/>
        <v>2.15</v>
      </c>
      <c r="Q1746" s="24" t="str">
        <f t="shared" si="248"/>
        <v>YES</v>
      </c>
      <c r="R1746" s="24" t="str">
        <f t="shared" si="249"/>
        <v>YES</v>
      </c>
      <c r="S1746" s="24" t="b">
        <f t="shared" si="250"/>
        <v>1</v>
      </c>
      <c r="T1746" s="24" t="b">
        <f t="shared" si="251"/>
        <v>1</v>
      </c>
      <c r="U1746" s="24">
        <f t="shared" si="243"/>
        <v>1735</v>
      </c>
      <c r="V1746" s="24">
        <f t="shared" si="244"/>
        <v>1730</v>
      </c>
      <c r="W1746" s="24"/>
      <c r="X1746" s="23" t="s">
        <v>1480</v>
      </c>
      <c r="Y1746" s="23" t="s">
        <v>42</v>
      </c>
      <c r="AA1746" s="24"/>
      <c r="AB1746" s="24"/>
      <c r="AC1746" s="24"/>
      <c r="AD1746" s="24">
        <v>3</v>
      </c>
      <c r="AE1746" s="24">
        <v>3</v>
      </c>
      <c r="AF1746" s="24">
        <v>6</v>
      </c>
      <c r="AG1746" s="24">
        <v>3</v>
      </c>
      <c r="AH1746" s="24">
        <v>3</v>
      </c>
      <c r="AI1746" s="24">
        <v>3</v>
      </c>
      <c r="AJ1746" s="24">
        <v>3</v>
      </c>
      <c r="AK1746" s="24">
        <v>3</v>
      </c>
      <c r="AL1746" s="24">
        <v>6</v>
      </c>
      <c r="AM1746" s="24">
        <v>6</v>
      </c>
      <c r="AN1746" s="24">
        <v>6</v>
      </c>
      <c r="AO1746" s="24">
        <v>3</v>
      </c>
      <c r="AQ1746" s="23" t="s">
        <v>6361</v>
      </c>
      <c r="AR1746" s="23" t="s">
        <v>4404</v>
      </c>
      <c r="AS1746" s="23">
        <v>154.24</v>
      </c>
      <c r="AT1746" s="23">
        <v>3.56</v>
      </c>
      <c r="AU1746" s="23">
        <v>6.798</v>
      </c>
      <c r="AV1746" s="23">
        <v>-3.238</v>
      </c>
      <c r="AW1746" s="23">
        <v>1.2</v>
      </c>
      <c r="AY1746" s="23">
        <v>10000</v>
      </c>
      <c r="AZ1746" s="23">
        <v>2</v>
      </c>
      <c r="BA1746" s="23">
        <v>5</v>
      </c>
      <c r="BC1746" s="23" t="s">
        <v>8293</v>
      </c>
      <c r="BD1746" s="23" t="s">
        <v>8293</v>
      </c>
      <c r="BE1746" s="23" t="s">
        <v>8293</v>
      </c>
      <c r="BF1746" s="23" t="s">
        <v>8330</v>
      </c>
    </row>
    <row r="1747" spans="1:58" s="23" customFormat="1" x14ac:dyDescent="0.2">
      <c r="A1747" s="23" t="s">
        <v>6362</v>
      </c>
      <c r="B1747" s="23" t="s">
        <v>6363</v>
      </c>
      <c r="C1747" s="23" t="s">
        <v>38</v>
      </c>
      <c r="D1747" s="23" t="s">
        <v>38</v>
      </c>
      <c r="E1747" s="23">
        <v>7</v>
      </c>
      <c r="F1747" s="23" t="s">
        <v>38</v>
      </c>
      <c r="G1747" s="23" t="s">
        <v>38</v>
      </c>
      <c r="H1747" s="23">
        <v>1</v>
      </c>
      <c r="I1747" s="23" t="s">
        <v>8264</v>
      </c>
      <c r="J1747" s="23">
        <v>6</v>
      </c>
      <c r="K1747" s="23">
        <v>1</v>
      </c>
      <c r="L1747" s="23" t="s">
        <v>8345</v>
      </c>
      <c r="N1747" s="24" t="b">
        <f t="shared" si="245"/>
        <v>0</v>
      </c>
      <c r="O1747" s="24">
        <f t="shared" si="246"/>
        <v>44</v>
      </c>
      <c r="P1747" s="24">
        <f t="shared" si="247"/>
        <v>2.15</v>
      </c>
      <c r="Q1747" s="24" t="str">
        <f t="shared" si="248"/>
        <v>YES</v>
      </c>
      <c r="R1747" s="24" t="str">
        <f t="shared" si="249"/>
        <v>YES</v>
      </c>
      <c r="S1747" s="24" t="b">
        <f t="shared" si="250"/>
        <v>1</v>
      </c>
      <c r="T1747" s="24" t="b">
        <f t="shared" si="251"/>
        <v>1</v>
      </c>
      <c r="U1747" s="24">
        <f t="shared" si="243"/>
        <v>1735</v>
      </c>
      <c r="V1747" s="24">
        <f t="shared" si="244"/>
        <v>1730</v>
      </c>
      <c r="W1747" s="24"/>
      <c r="X1747" s="23" t="s">
        <v>1480</v>
      </c>
      <c r="Y1747" s="23" t="s">
        <v>42</v>
      </c>
      <c r="AA1747" s="24"/>
      <c r="AB1747" s="24"/>
      <c r="AC1747" s="24"/>
      <c r="AD1747" s="24">
        <v>3</v>
      </c>
      <c r="AE1747" s="24">
        <v>3</v>
      </c>
      <c r="AF1747" s="24">
        <v>6</v>
      </c>
      <c r="AG1747" s="24">
        <v>6</v>
      </c>
      <c r="AH1747" s="24">
        <v>6</v>
      </c>
      <c r="AI1747" s="24">
        <v>6</v>
      </c>
      <c r="AJ1747" s="24">
        <v>6</v>
      </c>
      <c r="AK1747" s="24">
        <v>6</v>
      </c>
      <c r="AL1747" s="24">
        <v>6</v>
      </c>
      <c r="AM1747" s="24">
        <v>3</v>
      </c>
      <c r="AN1747" s="24">
        <v>6</v>
      </c>
      <c r="AO1747" s="24">
        <v>6</v>
      </c>
      <c r="AQ1747" s="23" t="s">
        <v>6364</v>
      </c>
      <c r="AR1747" s="23" t="s">
        <v>1350</v>
      </c>
      <c r="AS1747" s="23">
        <v>90.117000000000004</v>
      </c>
      <c r="AT1747" s="23">
        <v>-0.28999999999999998</v>
      </c>
      <c r="AU1747" s="23">
        <v>6.7220000000000004</v>
      </c>
      <c r="AV1747" s="23">
        <v>-7.0120000000000005</v>
      </c>
      <c r="AW1747" s="23">
        <v>1.32E-2</v>
      </c>
      <c r="AY1747" s="23">
        <v>10000</v>
      </c>
      <c r="AZ1747" s="23">
        <v>2</v>
      </c>
      <c r="BA1747" s="23">
        <v>5</v>
      </c>
      <c r="BC1747" s="23" t="s">
        <v>8293</v>
      </c>
      <c r="BD1747" s="23" t="s">
        <v>8293</v>
      </c>
      <c r="BE1747" s="23" t="s">
        <v>8293</v>
      </c>
      <c r="BF1747" s="23" t="s">
        <v>8330</v>
      </c>
    </row>
    <row r="1748" spans="1:58" s="23" customFormat="1" x14ac:dyDescent="0.2">
      <c r="A1748" s="23" t="s">
        <v>6365</v>
      </c>
      <c r="B1748" s="23" t="s">
        <v>6366</v>
      </c>
      <c r="C1748" s="23" t="s">
        <v>38</v>
      </c>
      <c r="D1748" s="23" t="s">
        <v>38</v>
      </c>
      <c r="E1748" s="23">
        <v>7</v>
      </c>
      <c r="F1748" s="23" t="s">
        <v>38</v>
      </c>
      <c r="G1748" s="23" t="s">
        <v>38</v>
      </c>
      <c r="H1748" s="23">
        <v>1</v>
      </c>
      <c r="I1748" s="23" t="s">
        <v>8264</v>
      </c>
      <c r="J1748" s="23">
        <v>6</v>
      </c>
      <c r="K1748" s="23">
        <v>1</v>
      </c>
      <c r="L1748" s="23" t="s">
        <v>8345</v>
      </c>
      <c r="N1748" s="24" t="b">
        <f t="shared" si="245"/>
        <v>0</v>
      </c>
      <c r="O1748" s="24">
        <f t="shared" si="246"/>
        <v>44</v>
      </c>
      <c r="P1748" s="24">
        <f t="shared" si="247"/>
        <v>2.15</v>
      </c>
      <c r="Q1748" s="24" t="str">
        <f t="shared" si="248"/>
        <v>YES</v>
      </c>
      <c r="R1748" s="24" t="str">
        <f t="shared" si="249"/>
        <v>YES</v>
      </c>
      <c r="S1748" s="24" t="b">
        <f t="shared" si="250"/>
        <v>1</v>
      </c>
      <c r="T1748" s="24" t="b">
        <f t="shared" si="251"/>
        <v>1</v>
      </c>
      <c r="U1748" s="24">
        <f t="shared" si="243"/>
        <v>1735</v>
      </c>
      <c r="V1748" s="24">
        <f t="shared" si="244"/>
        <v>1730</v>
      </c>
      <c r="W1748" s="24"/>
      <c r="X1748" s="23" t="s">
        <v>1480</v>
      </c>
      <c r="Y1748" s="23" t="s">
        <v>42</v>
      </c>
      <c r="AA1748" s="24"/>
      <c r="AB1748" s="24"/>
      <c r="AC1748" s="24"/>
      <c r="AD1748" s="24">
        <v>3</v>
      </c>
      <c r="AE1748" s="24">
        <v>3</v>
      </c>
      <c r="AF1748" s="24">
        <v>6</v>
      </c>
      <c r="AG1748" s="24">
        <v>6</v>
      </c>
      <c r="AH1748" s="24">
        <v>6</v>
      </c>
      <c r="AI1748" s="24">
        <v>6</v>
      </c>
      <c r="AJ1748" s="24">
        <v>6</v>
      </c>
      <c r="AK1748" s="24">
        <v>6</v>
      </c>
      <c r="AL1748" s="24">
        <v>1</v>
      </c>
      <c r="AM1748" s="24">
        <v>6</v>
      </c>
      <c r="AN1748" s="24">
        <v>1</v>
      </c>
      <c r="AO1748" s="24">
        <v>6</v>
      </c>
      <c r="AQ1748" s="23" t="s">
        <v>6367</v>
      </c>
      <c r="AR1748" s="23" t="s">
        <v>1371</v>
      </c>
      <c r="AS1748" s="23">
        <v>270.44</v>
      </c>
      <c r="AT1748" s="23">
        <v>7.17</v>
      </c>
      <c r="AU1748" s="23">
        <v>7.5919999999999996</v>
      </c>
      <c r="AV1748" s="23">
        <v>-0.42199999999999971</v>
      </c>
      <c r="AW1748" s="23">
        <v>1.21</v>
      </c>
      <c r="AY1748" s="23">
        <v>10000</v>
      </c>
      <c r="AZ1748" s="23">
        <v>2</v>
      </c>
      <c r="BA1748" s="23">
        <v>5</v>
      </c>
      <c r="BC1748" s="23" t="s">
        <v>8293</v>
      </c>
      <c r="BD1748" s="23" t="s">
        <v>8293</v>
      </c>
      <c r="BE1748" s="23" t="s">
        <v>8293</v>
      </c>
      <c r="BF1748" s="23" t="s">
        <v>8330</v>
      </c>
    </row>
    <row r="1749" spans="1:58" s="23" customFormat="1" x14ac:dyDescent="0.2">
      <c r="A1749" s="23" t="s">
        <v>6368</v>
      </c>
      <c r="B1749" s="23" t="s">
        <v>6369</v>
      </c>
      <c r="C1749" s="23" t="s">
        <v>38</v>
      </c>
      <c r="D1749" s="23" t="s">
        <v>38</v>
      </c>
      <c r="E1749" s="23">
        <v>7</v>
      </c>
      <c r="F1749" s="23" t="s">
        <v>38</v>
      </c>
      <c r="G1749" s="23" t="s">
        <v>38</v>
      </c>
      <c r="H1749" s="23">
        <v>1</v>
      </c>
      <c r="I1749" s="23" t="s">
        <v>8264</v>
      </c>
      <c r="J1749" s="23">
        <v>6</v>
      </c>
      <c r="K1749" s="23">
        <v>1</v>
      </c>
      <c r="L1749" s="23" t="s">
        <v>8345</v>
      </c>
      <c r="N1749" s="24" t="b">
        <f t="shared" si="245"/>
        <v>0</v>
      </c>
      <c r="O1749" s="24">
        <f t="shared" si="246"/>
        <v>44</v>
      </c>
      <c r="P1749" s="24">
        <f t="shared" si="247"/>
        <v>2.15</v>
      </c>
      <c r="Q1749" s="24" t="str">
        <f t="shared" si="248"/>
        <v>YES</v>
      </c>
      <c r="R1749" s="24" t="str">
        <f t="shared" si="249"/>
        <v>YES</v>
      </c>
      <c r="S1749" s="24" t="b">
        <f t="shared" si="250"/>
        <v>1</v>
      </c>
      <c r="T1749" s="24" t="b">
        <f t="shared" si="251"/>
        <v>1</v>
      </c>
      <c r="U1749" s="24">
        <f t="shared" si="243"/>
        <v>1735</v>
      </c>
      <c r="V1749" s="24">
        <f t="shared" si="244"/>
        <v>1730</v>
      </c>
      <c r="W1749" s="24"/>
      <c r="X1749" s="23" t="s">
        <v>1480</v>
      </c>
      <c r="Y1749" s="23" t="s">
        <v>42</v>
      </c>
      <c r="AA1749" s="24"/>
      <c r="AB1749" s="24"/>
      <c r="AC1749" s="24"/>
      <c r="AD1749" s="24">
        <v>3</v>
      </c>
      <c r="AE1749" s="24">
        <v>3</v>
      </c>
      <c r="AF1749" s="24">
        <v>3</v>
      </c>
      <c r="AG1749" s="24">
        <v>3</v>
      </c>
      <c r="AH1749" s="24">
        <v>3</v>
      </c>
      <c r="AI1749" s="24">
        <v>3</v>
      </c>
      <c r="AJ1749" s="24">
        <v>3</v>
      </c>
      <c r="AK1749" s="24">
        <v>3</v>
      </c>
      <c r="AL1749" s="24">
        <v>6</v>
      </c>
      <c r="AM1749" s="24">
        <v>3</v>
      </c>
      <c r="AN1749" s="24">
        <v>6</v>
      </c>
      <c r="AO1749" s="24">
        <v>3</v>
      </c>
      <c r="AQ1749" s="23" t="s">
        <v>6370</v>
      </c>
      <c r="AR1749" s="23" t="s">
        <v>3649</v>
      </c>
      <c r="AS1749" s="23">
        <v>104.14</v>
      </c>
      <c r="AT1749" s="23">
        <v>0.27</v>
      </c>
      <c r="AU1749" s="23">
        <v>5.173</v>
      </c>
      <c r="AV1749" s="23">
        <v>-4.9030000000000005</v>
      </c>
      <c r="AW1749" s="23">
        <v>1.9E-2</v>
      </c>
      <c r="AY1749" s="23">
        <v>10000</v>
      </c>
      <c r="AZ1749" s="23">
        <v>2</v>
      </c>
      <c r="BA1749" s="23">
        <v>5</v>
      </c>
      <c r="BC1749" s="23" t="s">
        <v>8293</v>
      </c>
      <c r="BD1749" s="23" t="s">
        <v>8293</v>
      </c>
      <c r="BE1749" s="23" t="s">
        <v>8293</v>
      </c>
      <c r="BF1749" s="23" t="s">
        <v>8330</v>
      </c>
    </row>
    <row r="1750" spans="1:58" s="23" customFormat="1" x14ac:dyDescent="0.2">
      <c r="A1750" s="23" t="s">
        <v>6371</v>
      </c>
      <c r="B1750" s="23" t="s">
        <v>6372</v>
      </c>
      <c r="C1750" s="23" t="s">
        <v>38</v>
      </c>
      <c r="D1750" s="23" t="s">
        <v>38</v>
      </c>
      <c r="E1750" s="23">
        <v>7</v>
      </c>
      <c r="F1750" s="23" t="s">
        <v>38</v>
      </c>
      <c r="G1750" s="23" t="s">
        <v>38</v>
      </c>
      <c r="H1750" s="23">
        <v>1</v>
      </c>
      <c r="I1750" s="23" t="s">
        <v>8264</v>
      </c>
      <c r="J1750" s="23">
        <v>6</v>
      </c>
      <c r="K1750" s="23">
        <v>1</v>
      </c>
      <c r="L1750" s="23" t="s">
        <v>8342</v>
      </c>
      <c r="N1750" s="24" t="b">
        <f t="shared" si="245"/>
        <v>0</v>
      </c>
      <c r="O1750" s="24">
        <f t="shared" si="246"/>
        <v>44</v>
      </c>
      <c r="P1750" s="24">
        <f t="shared" si="247"/>
        <v>2.15</v>
      </c>
      <c r="Q1750" s="24" t="str">
        <f t="shared" si="248"/>
        <v>YES</v>
      </c>
      <c r="R1750" s="24" t="str">
        <f t="shared" si="249"/>
        <v>YES</v>
      </c>
      <c r="S1750" s="24" t="b">
        <f t="shared" si="250"/>
        <v>1</v>
      </c>
      <c r="T1750" s="24" t="b">
        <f t="shared" si="251"/>
        <v>1</v>
      </c>
      <c r="U1750" s="24">
        <f t="shared" si="243"/>
        <v>1735</v>
      </c>
      <c r="V1750" s="24">
        <f t="shared" si="244"/>
        <v>1730</v>
      </c>
      <c r="W1750" s="24"/>
      <c r="X1750" s="23" t="s">
        <v>1475</v>
      </c>
      <c r="Y1750" s="23" t="s">
        <v>95</v>
      </c>
      <c r="AA1750" s="24"/>
      <c r="AB1750" s="24"/>
      <c r="AC1750" s="24"/>
      <c r="AD1750" s="24">
        <v>3</v>
      </c>
      <c r="AE1750" s="24">
        <v>3</v>
      </c>
      <c r="AF1750" s="24">
        <v>3</v>
      </c>
      <c r="AG1750" s="24">
        <v>3</v>
      </c>
      <c r="AH1750" s="24">
        <v>6</v>
      </c>
      <c r="AI1750" s="24">
        <v>3</v>
      </c>
      <c r="AJ1750" s="24">
        <v>3</v>
      </c>
      <c r="AK1750" s="24">
        <v>3</v>
      </c>
      <c r="AL1750" s="24">
        <v>6</v>
      </c>
      <c r="AM1750" s="24">
        <v>3</v>
      </c>
      <c r="AN1750" s="24">
        <v>6</v>
      </c>
      <c r="AO1750" s="24">
        <v>3</v>
      </c>
      <c r="AQ1750" s="23" t="s">
        <v>6373</v>
      </c>
      <c r="AR1750" s="23" t="s">
        <v>5826</v>
      </c>
      <c r="AS1750" s="23">
        <v>100.11</v>
      </c>
      <c r="AT1750" s="23">
        <v>-0.18</v>
      </c>
      <c r="AU1750" s="23">
        <v>5.1669999999999998</v>
      </c>
      <c r="AV1750" s="23">
        <v>-5.3469999999999995</v>
      </c>
      <c r="AW1750" s="23">
        <v>5.1999999999999998E-2</v>
      </c>
      <c r="AY1750" s="23">
        <v>10000</v>
      </c>
      <c r="AZ1750" s="23">
        <v>2</v>
      </c>
      <c r="BA1750" s="23">
        <v>5</v>
      </c>
      <c r="BC1750" s="23" t="s">
        <v>8293</v>
      </c>
      <c r="BD1750" s="23" t="s">
        <v>8293</v>
      </c>
      <c r="BE1750" s="23" t="s">
        <v>8293</v>
      </c>
      <c r="BF1750" s="23" t="s">
        <v>8330</v>
      </c>
    </row>
    <row r="1751" spans="1:58" s="23" customFormat="1" x14ac:dyDescent="0.2">
      <c r="A1751" s="23" t="s">
        <v>6374</v>
      </c>
      <c r="B1751" s="23" t="s">
        <v>6375</v>
      </c>
      <c r="C1751" s="23" t="s">
        <v>38</v>
      </c>
      <c r="D1751" s="23" t="s">
        <v>38</v>
      </c>
      <c r="E1751" s="23">
        <v>7</v>
      </c>
      <c r="F1751" s="23" t="s">
        <v>38</v>
      </c>
      <c r="G1751" s="23" t="s">
        <v>38</v>
      </c>
      <c r="H1751" s="23">
        <v>1</v>
      </c>
      <c r="I1751" s="23" t="s">
        <v>8264</v>
      </c>
      <c r="J1751" s="23">
        <v>6</v>
      </c>
      <c r="K1751" s="23">
        <v>1</v>
      </c>
      <c r="L1751" s="23" t="s">
        <v>8342</v>
      </c>
      <c r="N1751" s="24" t="b">
        <f t="shared" si="245"/>
        <v>0</v>
      </c>
      <c r="O1751" s="24">
        <f t="shared" si="246"/>
        <v>44</v>
      </c>
      <c r="P1751" s="24">
        <f t="shared" si="247"/>
        <v>2.15</v>
      </c>
      <c r="Q1751" s="24" t="str">
        <f t="shared" si="248"/>
        <v>YES</v>
      </c>
      <c r="R1751" s="24" t="str">
        <f t="shared" si="249"/>
        <v>YES</v>
      </c>
      <c r="S1751" s="24" t="b">
        <f t="shared" si="250"/>
        <v>1</v>
      </c>
      <c r="T1751" s="24" t="b">
        <f t="shared" si="251"/>
        <v>1</v>
      </c>
      <c r="U1751" s="24">
        <f t="shared" si="243"/>
        <v>1735</v>
      </c>
      <c r="V1751" s="24">
        <f t="shared" si="244"/>
        <v>1730</v>
      </c>
      <c r="W1751" s="24"/>
      <c r="X1751" s="23" t="s">
        <v>1475</v>
      </c>
      <c r="Y1751" s="23" t="s">
        <v>95</v>
      </c>
      <c r="AA1751" s="24"/>
      <c r="AB1751" s="24"/>
      <c r="AC1751" s="24"/>
      <c r="AD1751" s="24">
        <v>3</v>
      </c>
      <c r="AE1751" s="24">
        <v>3</v>
      </c>
      <c r="AF1751" s="24">
        <v>1</v>
      </c>
      <c r="AG1751" s="24">
        <v>3</v>
      </c>
      <c r="AH1751" s="24">
        <v>3</v>
      </c>
      <c r="AI1751" s="24">
        <v>1</v>
      </c>
      <c r="AJ1751" s="24">
        <v>1</v>
      </c>
      <c r="AK1751" s="24">
        <v>3</v>
      </c>
      <c r="AL1751" s="24">
        <v>6</v>
      </c>
      <c r="AM1751" s="24">
        <v>1</v>
      </c>
      <c r="AN1751" s="24">
        <v>3</v>
      </c>
      <c r="AO1751" s="24">
        <v>1</v>
      </c>
      <c r="AQ1751" s="23" t="s">
        <v>6376</v>
      </c>
      <c r="AR1751" s="23" t="s">
        <v>4836</v>
      </c>
      <c r="AS1751" s="23">
        <v>146.13999999999999</v>
      </c>
      <c r="AT1751" s="23">
        <v>0.4</v>
      </c>
      <c r="AU1751" s="23">
        <v>5.8639999999999999</v>
      </c>
      <c r="AV1751" s="23">
        <v>-5.4639999999999995</v>
      </c>
      <c r="AW1751" s="23">
        <v>1.6999999999999999E-3</v>
      </c>
      <c r="AY1751" s="23">
        <v>10000</v>
      </c>
      <c r="AZ1751" s="23">
        <v>2</v>
      </c>
      <c r="BA1751" s="23">
        <v>5</v>
      </c>
      <c r="BC1751" s="23" t="s">
        <v>8293</v>
      </c>
      <c r="BD1751" s="23" t="s">
        <v>8293</v>
      </c>
      <c r="BE1751" s="23" t="s">
        <v>8293</v>
      </c>
      <c r="BF1751" s="23" t="s">
        <v>8330</v>
      </c>
    </row>
    <row r="1752" spans="1:58" s="23" customFormat="1" x14ac:dyDescent="0.2">
      <c r="A1752" s="23" t="s">
        <v>6377</v>
      </c>
      <c r="B1752" s="23" t="s">
        <v>6378</v>
      </c>
      <c r="C1752" s="23" t="s">
        <v>38</v>
      </c>
      <c r="D1752" s="23" t="s">
        <v>38</v>
      </c>
      <c r="E1752" s="23">
        <v>7</v>
      </c>
      <c r="F1752" s="23" t="s">
        <v>38</v>
      </c>
      <c r="G1752" s="23" t="s">
        <v>38</v>
      </c>
      <c r="H1752" s="23">
        <v>1</v>
      </c>
      <c r="I1752" s="23" t="s">
        <v>8264</v>
      </c>
      <c r="J1752" s="23">
        <v>6</v>
      </c>
      <c r="K1752" s="23">
        <v>1</v>
      </c>
      <c r="L1752" s="23" t="s">
        <v>8345</v>
      </c>
      <c r="N1752" s="24" t="b">
        <f t="shared" si="245"/>
        <v>0</v>
      </c>
      <c r="O1752" s="24">
        <f t="shared" si="246"/>
        <v>44</v>
      </c>
      <c r="P1752" s="24">
        <f t="shared" si="247"/>
        <v>2.15</v>
      </c>
      <c r="Q1752" s="24" t="str">
        <f t="shared" si="248"/>
        <v>YES</v>
      </c>
      <c r="R1752" s="24" t="str">
        <f t="shared" si="249"/>
        <v>YES</v>
      </c>
      <c r="S1752" s="24" t="b">
        <f t="shared" si="250"/>
        <v>1</v>
      </c>
      <c r="T1752" s="24" t="b">
        <f t="shared" si="251"/>
        <v>1</v>
      </c>
      <c r="U1752" s="24">
        <f t="shared" ref="U1752:U1815" si="252">_xlfn.RANK.EQ(O1752,O$2:O$2337)</f>
        <v>1735</v>
      </c>
      <c r="V1752" s="24">
        <f t="shared" ref="V1752:V1815" si="253">_xlfn.RANK.EQ(P1752,P$2:P$2337)</f>
        <v>1730</v>
      </c>
      <c r="W1752" s="24"/>
      <c r="X1752" s="23" t="s">
        <v>1480</v>
      </c>
      <c r="Y1752" s="23" t="s">
        <v>42</v>
      </c>
      <c r="AA1752" s="24"/>
      <c r="AB1752" s="24"/>
      <c r="AC1752" s="24"/>
      <c r="AD1752" s="24">
        <v>6</v>
      </c>
      <c r="AE1752" s="24">
        <v>6</v>
      </c>
      <c r="AF1752" s="24">
        <v>6</v>
      </c>
      <c r="AG1752" s="24">
        <v>6</v>
      </c>
      <c r="AH1752" s="24">
        <v>6</v>
      </c>
      <c r="AI1752" s="24">
        <v>6</v>
      </c>
      <c r="AJ1752" s="24">
        <v>6</v>
      </c>
      <c r="AK1752" s="24">
        <v>6</v>
      </c>
      <c r="AL1752" s="24">
        <v>1</v>
      </c>
      <c r="AM1752" s="24">
        <v>6</v>
      </c>
      <c r="AN1752" s="24">
        <v>1</v>
      </c>
      <c r="AO1752" s="24">
        <v>6</v>
      </c>
      <c r="AQ1752" s="23" t="s">
        <v>6379</v>
      </c>
      <c r="AR1752" s="23" t="s">
        <v>6380</v>
      </c>
      <c r="AS1752" s="23">
        <v>324.52</v>
      </c>
      <c r="AT1752" s="23">
        <v>8.92</v>
      </c>
      <c r="AU1752" s="23">
        <v>8.9049999999999994</v>
      </c>
      <c r="AV1752" s="23">
        <v>1.5000000000000568E-2</v>
      </c>
      <c r="AW1752" s="23">
        <v>5.34</v>
      </c>
      <c r="AY1752" s="23">
        <v>10000</v>
      </c>
      <c r="AZ1752" s="23">
        <v>2</v>
      </c>
      <c r="BA1752" s="23">
        <v>5</v>
      </c>
      <c r="BC1752" s="23" t="s">
        <v>8293</v>
      </c>
      <c r="BD1752" s="23" t="s">
        <v>8293</v>
      </c>
      <c r="BE1752" s="23" t="s">
        <v>8293</v>
      </c>
      <c r="BF1752" s="23" t="s">
        <v>8330</v>
      </c>
    </row>
    <row r="1753" spans="1:58" s="23" customFormat="1" x14ac:dyDescent="0.2">
      <c r="A1753" s="23" t="s">
        <v>6381</v>
      </c>
      <c r="B1753" s="23" t="s">
        <v>6382</v>
      </c>
      <c r="C1753" s="23" t="s">
        <v>38</v>
      </c>
      <c r="D1753" s="23" t="s">
        <v>38</v>
      </c>
      <c r="E1753" s="23">
        <v>7</v>
      </c>
      <c r="F1753" s="23" t="s">
        <v>38</v>
      </c>
      <c r="G1753" s="23" t="s">
        <v>38</v>
      </c>
      <c r="H1753" s="23">
        <v>1</v>
      </c>
      <c r="I1753" s="23" t="s">
        <v>8264</v>
      </c>
      <c r="J1753" s="23">
        <v>6</v>
      </c>
      <c r="K1753" s="23">
        <v>1</v>
      </c>
      <c r="L1753" s="23" t="s">
        <v>8345</v>
      </c>
      <c r="N1753" s="24" t="b">
        <f t="shared" si="245"/>
        <v>0</v>
      </c>
      <c r="O1753" s="24">
        <f t="shared" si="246"/>
        <v>44</v>
      </c>
      <c r="P1753" s="24">
        <f t="shared" si="247"/>
        <v>2.15</v>
      </c>
      <c r="Q1753" s="24" t="str">
        <f t="shared" si="248"/>
        <v>YES</v>
      </c>
      <c r="R1753" s="24" t="str">
        <f t="shared" si="249"/>
        <v>YES</v>
      </c>
      <c r="S1753" s="24" t="b">
        <f t="shared" si="250"/>
        <v>1</v>
      </c>
      <c r="T1753" s="24" t="b">
        <f t="shared" si="251"/>
        <v>1</v>
      </c>
      <c r="U1753" s="24">
        <f t="shared" si="252"/>
        <v>1735</v>
      </c>
      <c r="V1753" s="24">
        <f t="shared" si="253"/>
        <v>1730</v>
      </c>
      <c r="W1753" s="24"/>
      <c r="X1753" s="23" t="s">
        <v>1480</v>
      </c>
      <c r="Y1753" s="23" t="s">
        <v>42</v>
      </c>
      <c r="AA1753" s="24"/>
      <c r="AB1753" s="24"/>
      <c r="AC1753" s="24"/>
      <c r="AD1753" s="24">
        <v>6</v>
      </c>
      <c r="AE1753" s="24">
        <v>3</v>
      </c>
      <c r="AF1753" s="24">
        <v>6</v>
      </c>
      <c r="AG1753" s="24">
        <v>6</v>
      </c>
      <c r="AH1753" s="24">
        <v>6</v>
      </c>
      <c r="AI1753" s="24">
        <v>6</v>
      </c>
      <c r="AJ1753" s="24">
        <v>6</v>
      </c>
      <c r="AK1753" s="24">
        <v>6</v>
      </c>
      <c r="AL1753" s="24">
        <v>1</v>
      </c>
      <c r="AM1753" s="24">
        <v>6</v>
      </c>
      <c r="AN1753" s="24">
        <v>1</v>
      </c>
      <c r="AO1753" s="24">
        <v>6</v>
      </c>
      <c r="AQ1753" s="23" t="s">
        <v>6125</v>
      </c>
      <c r="AR1753" s="23" t="s">
        <v>1371</v>
      </c>
      <c r="AS1753" s="23">
        <v>270.44</v>
      </c>
      <c r="AT1753" s="23">
        <v>7.38</v>
      </c>
      <c r="AU1753" s="23">
        <v>7.8019999999999996</v>
      </c>
      <c r="AV1753" s="23">
        <v>-0.42199999999999971</v>
      </c>
      <c r="AW1753" s="23">
        <v>1.38</v>
      </c>
      <c r="AY1753" s="23">
        <v>10000</v>
      </c>
      <c r="AZ1753" s="23">
        <v>2</v>
      </c>
      <c r="BA1753" s="23">
        <v>5</v>
      </c>
      <c r="BC1753" s="23" t="s">
        <v>8293</v>
      </c>
      <c r="BD1753" s="23" t="s">
        <v>8293</v>
      </c>
      <c r="BE1753" s="23" t="s">
        <v>8293</v>
      </c>
      <c r="BF1753" s="23" t="s">
        <v>8330</v>
      </c>
    </row>
    <row r="1754" spans="1:58" s="23" customFormat="1" x14ac:dyDescent="0.2">
      <c r="A1754" s="23" t="s">
        <v>6383</v>
      </c>
      <c r="B1754" s="23" t="s">
        <v>6384</v>
      </c>
      <c r="C1754" s="23" t="s">
        <v>38</v>
      </c>
      <c r="D1754" s="23" t="s">
        <v>38</v>
      </c>
      <c r="E1754" s="23">
        <v>7</v>
      </c>
      <c r="F1754" s="23" t="s">
        <v>38</v>
      </c>
      <c r="G1754" s="23" t="s">
        <v>38</v>
      </c>
      <c r="H1754" s="23">
        <v>1</v>
      </c>
      <c r="I1754" s="23" t="s">
        <v>8264</v>
      </c>
      <c r="J1754" s="23">
        <v>6</v>
      </c>
      <c r="K1754" s="23">
        <v>1</v>
      </c>
      <c r="L1754" s="23" t="s">
        <v>8345</v>
      </c>
      <c r="N1754" s="24" t="b">
        <f t="shared" si="245"/>
        <v>0</v>
      </c>
      <c r="O1754" s="24">
        <f t="shared" si="246"/>
        <v>44</v>
      </c>
      <c r="P1754" s="24">
        <f t="shared" si="247"/>
        <v>2.15</v>
      </c>
      <c r="Q1754" s="24" t="str">
        <f t="shared" si="248"/>
        <v>YES</v>
      </c>
      <c r="R1754" s="24" t="str">
        <f t="shared" si="249"/>
        <v>YES</v>
      </c>
      <c r="S1754" s="24" t="b">
        <f t="shared" si="250"/>
        <v>1</v>
      </c>
      <c r="T1754" s="24" t="b">
        <f t="shared" si="251"/>
        <v>1</v>
      </c>
      <c r="U1754" s="24">
        <f t="shared" si="252"/>
        <v>1735</v>
      </c>
      <c r="V1754" s="24">
        <f t="shared" si="253"/>
        <v>1730</v>
      </c>
      <c r="W1754" s="24"/>
      <c r="X1754" s="23" t="s">
        <v>1480</v>
      </c>
      <c r="Y1754" s="23" t="s">
        <v>42</v>
      </c>
      <c r="AA1754" s="24"/>
      <c r="AB1754" s="24"/>
      <c r="AC1754" s="24"/>
      <c r="AD1754" s="24">
        <v>6</v>
      </c>
      <c r="AE1754" s="24">
        <v>3</v>
      </c>
      <c r="AF1754" s="24">
        <v>6</v>
      </c>
      <c r="AG1754" s="24">
        <v>3</v>
      </c>
      <c r="AH1754" s="24">
        <v>3</v>
      </c>
      <c r="AI1754" s="24">
        <v>3</v>
      </c>
      <c r="AJ1754" s="24">
        <v>6</v>
      </c>
      <c r="AK1754" s="24">
        <v>6</v>
      </c>
      <c r="AL1754" s="24">
        <v>3</v>
      </c>
      <c r="AM1754" s="24">
        <v>6</v>
      </c>
      <c r="AN1754" s="24">
        <v>3</v>
      </c>
      <c r="AO1754" s="24">
        <v>6</v>
      </c>
      <c r="AQ1754" s="23" t="s">
        <v>6385</v>
      </c>
      <c r="AR1754" s="23" t="s">
        <v>6386</v>
      </c>
      <c r="AS1754" s="23">
        <v>250.32</v>
      </c>
      <c r="AT1754" s="23">
        <v>5.97</v>
      </c>
      <c r="AU1754" s="23">
        <v>8.84</v>
      </c>
      <c r="AV1754" s="23">
        <v>-2.87</v>
      </c>
      <c r="AW1754" s="23">
        <v>0.32600000000000001</v>
      </c>
      <c r="AY1754" s="23">
        <v>10000</v>
      </c>
      <c r="AZ1754" s="23">
        <v>2</v>
      </c>
      <c r="BA1754" s="23">
        <v>5</v>
      </c>
      <c r="BC1754" s="23" t="s">
        <v>8293</v>
      </c>
      <c r="BD1754" s="23" t="s">
        <v>8293</v>
      </c>
      <c r="BE1754" s="23" t="s">
        <v>8293</v>
      </c>
      <c r="BF1754" s="23" t="s">
        <v>8330</v>
      </c>
    </row>
    <row r="1755" spans="1:58" s="23" customFormat="1" x14ac:dyDescent="0.2">
      <c r="A1755" s="23" t="s">
        <v>6387</v>
      </c>
      <c r="B1755" s="23" t="s">
        <v>6388</v>
      </c>
      <c r="C1755" s="23" t="s">
        <v>38</v>
      </c>
      <c r="D1755" s="23" t="s">
        <v>38</v>
      </c>
      <c r="E1755" s="23">
        <v>7</v>
      </c>
      <c r="F1755" s="23" t="s">
        <v>38</v>
      </c>
      <c r="G1755" s="23" t="s">
        <v>38</v>
      </c>
      <c r="H1755" s="23">
        <v>1</v>
      </c>
      <c r="I1755" s="23" t="s">
        <v>8264</v>
      </c>
      <c r="J1755" s="23">
        <v>6</v>
      </c>
      <c r="K1755" s="23">
        <v>1</v>
      </c>
      <c r="L1755" s="23" t="s">
        <v>8345</v>
      </c>
      <c r="N1755" s="24" t="b">
        <f t="shared" si="245"/>
        <v>0</v>
      </c>
      <c r="O1755" s="24">
        <f t="shared" si="246"/>
        <v>44</v>
      </c>
      <c r="P1755" s="24">
        <f t="shared" si="247"/>
        <v>2.15</v>
      </c>
      <c r="Q1755" s="24" t="str">
        <f t="shared" si="248"/>
        <v>YES</v>
      </c>
      <c r="R1755" s="24" t="str">
        <f t="shared" si="249"/>
        <v>YES</v>
      </c>
      <c r="S1755" s="24" t="b">
        <f t="shared" si="250"/>
        <v>1</v>
      </c>
      <c r="T1755" s="24" t="b">
        <f t="shared" si="251"/>
        <v>1</v>
      </c>
      <c r="U1755" s="24">
        <f t="shared" si="252"/>
        <v>1735</v>
      </c>
      <c r="V1755" s="24">
        <f t="shared" si="253"/>
        <v>1730</v>
      </c>
      <c r="W1755" s="24"/>
      <c r="X1755" s="23" t="s">
        <v>1480</v>
      </c>
      <c r="Y1755" s="23" t="s">
        <v>42</v>
      </c>
      <c r="AA1755" s="24"/>
      <c r="AB1755" s="24"/>
      <c r="AC1755" s="24"/>
      <c r="AD1755" s="24">
        <v>3</v>
      </c>
      <c r="AE1755" s="24">
        <v>3</v>
      </c>
      <c r="AF1755" s="24">
        <v>6</v>
      </c>
      <c r="AG1755" s="24">
        <v>3</v>
      </c>
      <c r="AH1755" s="24">
        <v>3</v>
      </c>
      <c r="AI1755" s="24">
        <v>6</v>
      </c>
      <c r="AJ1755" s="24">
        <v>3</v>
      </c>
      <c r="AK1755" s="24">
        <v>3</v>
      </c>
      <c r="AL1755" s="24">
        <v>6</v>
      </c>
      <c r="AM1755" s="24">
        <v>6</v>
      </c>
      <c r="AN1755" s="24">
        <v>6</v>
      </c>
      <c r="AO1755" s="24">
        <v>3</v>
      </c>
      <c r="AQ1755" s="23" t="s">
        <v>6389</v>
      </c>
      <c r="AR1755" s="23" t="s">
        <v>4687</v>
      </c>
      <c r="AS1755" s="23">
        <v>136.13999999999999</v>
      </c>
      <c r="AT1755" s="23">
        <v>1.76</v>
      </c>
      <c r="AU1755" s="23">
        <v>6.2489999999999997</v>
      </c>
      <c r="AV1755" s="23">
        <v>-4.4889999999999999</v>
      </c>
      <c r="AW1755" s="23">
        <v>0.51800000000000002</v>
      </c>
      <c r="AY1755" s="23">
        <v>10000</v>
      </c>
      <c r="AZ1755" s="23">
        <v>2</v>
      </c>
      <c r="BA1755" s="23">
        <v>5</v>
      </c>
      <c r="BC1755" s="23" t="s">
        <v>8293</v>
      </c>
      <c r="BD1755" s="23" t="s">
        <v>8293</v>
      </c>
      <c r="BE1755" s="23" t="s">
        <v>8293</v>
      </c>
      <c r="BF1755" s="23" t="s">
        <v>8330</v>
      </c>
    </row>
    <row r="1756" spans="1:58" s="23" customFormat="1" x14ac:dyDescent="0.2">
      <c r="A1756" s="23" t="s">
        <v>6390</v>
      </c>
      <c r="B1756" s="23" t="s">
        <v>6391</v>
      </c>
      <c r="C1756" s="23" t="s">
        <v>38</v>
      </c>
      <c r="D1756" s="23" t="s">
        <v>38</v>
      </c>
      <c r="E1756" s="23">
        <v>7</v>
      </c>
      <c r="F1756" s="23" t="s">
        <v>38</v>
      </c>
      <c r="G1756" s="23" t="s">
        <v>38</v>
      </c>
      <c r="H1756" s="23">
        <v>1</v>
      </c>
      <c r="I1756" s="23" t="s">
        <v>8264</v>
      </c>
      <c r="J1756" s="23">
        <v>6</v>
      </c>
      <c r="K1756" s="23">
        <v>1</v>
      </c>
      <c r="L1756" s="23" t="s">
        <v>8345</v>
      </c>
      <c r="N1756" s="24" t="b">
        <f t="shared" si="245"/>
        <v>0</v>
      </c>
      <c r="O1756" s="24">
        <f t="shared" si="246"/>
        <v>44</v>
      </c>
      <c r="P1756" s="24">
        <f t="shared" si="247"/>
        <v>2.15</v>
      </c>
      <c r="Q1756" s="24" t="str">
        <f t="shared" si="248"/>
        <v>YES</v>
      </c>
      <c r="R1756" s="24" t="str">
        <f t="shared" si="249"/>
        <v>YES</v>
      </c>
      <c r="S1756" s="24" t="b">
        <f t="shared" si="250"/>
        <v>1</v>
      </c>
      <c r="T1756" s="24" t="b">
        <f t="shared" si="251"/>
        <v>1</v>
      </c>
      <c r="U1756" s="24">
        <f t="shared" si="252"/>
        <v>1735</v>
      </c>
      <c r="V1756" s="24">
        <f t="shared" si="253"/>
        <v>1730</v>
      </c>
      <c r="W1756" s="24"/>
      <c r="X1756" s="23" t="s">
        <v>1480</v>
      </c>
      <c r="Y1756" s="23" t="s">
        <v>42</v>
      </c>
      <c r="AA1756" s="24"/>
      <c r="AB1756" s="24"/>
      <c r="AC1756" s="24"/>
      <c r="AD1756" s="24">
        <v>3</v>
      </c>
      <c r="AE1756" s="24">
        <v>3</v>
      </c>
      <c r="AF1756" s="24">
        <v>3</v>
      </c>
      <c r="AG1756" s="24">
        <v>3</v>
      </c>
      <c r="AH1756" s="24">
        <v>3</v>
      </c>
      <c r="AI1756" s="24">
        <v>3</v>
      </c>
      <c r="AJ1756" s="24">
        <v>3</v>
      </c>
      <c r="AK1756" s="24">
        <v>3</v>
      </c>
      <c r="AL1756" s="24">
        <v>6</v>
      </c>
      <c r="AM1756" s="24">
        <v>3</v>
      </c>
      <c r="AN1756" s="24">
        <v>6</v>
      </c>
      <c r="AO1756" s="24">
        <v>3</v>
      </c>
      <c r="AQ1756" s="23" t="s">
        <v>6392</v>
      </c>
      <c r="AR1756" s="23" t="s">
        <v>6393</v>
      </c>
      <c r="AS1756" s="23">
        <v>226.26</v>
      </c>
      <c r="AT1756" s="23">
        <v>3.08</v>
      </c>
      <c r="AU1756" s="23">
        <v>7.7880000000000003</v>
      </c>
      <c r="AV1756" s="23">
        <v>-4.7080000000000002</v>
      </c>
      <c r="AW1756" s="23">
        <v>1.11E-2</v>
      </c>
      <c r="AY1756" s="23">
        <v>10000</v>
      </c>
      <c r="AZ1756" s="23">
        <v>2</v>
      </c>
      <c r="BA1756" s="23">
        <v>5</v>
      </c>
      <c r="BC1756" s="23" t="s">
        <v>8293</v>
      </c>
      <c r="BD1756" s="23" t="s">
        <v>8293</v>
      </c>
      <c r="BE1756" s="23" t="s">
        <v>8293</v>
      </c>
      <c r="BF1756" s="23" t="s">
        <v>8330</v>
      </c>
    </row>
    <row r="1757" spans="1:58" s="23" customFormat="1" x14ac:dyDescent="0.2">
      <c r="A1757" s="23" t="s">
        <v>6394</v>
      </c>
      <c r="B1757" s="23" t="s">
        <v>6395</v>
      </c>
      <c r="C1757" s="23" t="s">
        <v>38</v>
      </c>
      <c r="D1757" s="23" t="s">
        <v>38</v>
      </c>
      <c r="E1757" s="23">
        <v>7</v>
      </c>
      <c r="F1757" s="23" t="s">
        <v>38</v>
      </c>
      <c r="G1757" s="23" t="s">
        <v>38</v>
      </c>
      <c r="H1757" s="23">
        <v>1</v>
      </c>
      <c r="I1757" s="23" t="s">
        <v>8264</v>
      </c>
      <c r="J1757" s="23">
        <v>6</v>
      </c>
      <c r="K1757" s="23">
        <v>1</v>
      </c>
      <c r="L1757" s="23" t="s">
        <v>8342</v>
      </c>
      <c r="N1757" s="24" t="b">
        <f t="shared" si="245"/>
        <v>0</v>
      </c>
      <c r="O1757" s="24">
        <f t="shared" si="246"/>
        <v>44</v>
      </c>
      <c r="P1757" s="24">
        <f t="shared" si="247"/>
        <v>2.15</v>
      </c>
      <c r="Q1757" s="24" t="str">
        <f t="shared" si="248"/>
        <v>YES</v>
      </c>
      <c r="R1757" s="24" t="str">
        <f t="shared" si="249"/>
        <v>YES</v>
      </c>
      <c r="S1757" s="24" t="b">
        <f t="shared" si="250"/>
        <v>1</v>
      </c>
      <c r="T1757" s="24" t="b">
        <f t="shared" si="251"/>
        <v>1</v>
      </c>
      <c r="U1757" s="24">
        <f t="shared" si="252"/>
        <v>1735</v>
      </c>
      <c r="V1757" s="24">
        <f t="shared" si="253"/>
        <v>1730</v>
      </c>
      <c r="W1757" s="24"/>
      <c r="X1757" s="23" t="s">
        <v>1475</v>
      </c>
      <c r="Y1757" s="23" t="s">
        <v>70</v>
      </c>
      <c r="AA1757" s="24"/>
      <c r="AB1757" s="24"/>
      <c r="AC1757" s="24"/>
      <c r="AD1757" s="24">
        <v>3</v>
      </c>
      <c r="AE1757" s="24">
        <v>3</v>
      </c>
      <c r="AF1757" s="24">
        <v>3</v>
      </c>
      <c r="AG1757" s="24">
        <v>3</v>
      </c>
      <c r="AH1757" s="24">
        <v>3</v>
      </c>
      <c r="AI1757" s="24">
        <v>3</v>
      </c>
      <c r="AJ1757" s="24">
        <v>3</v>
      </c>
      <c r="AK1757" s="24">
        <v>3</v>
      </c>
      <c r="AL1757" s="24">
        <v>6</v>
      </c>
      <c r="AM1757" s="24">
        <v>3</v>
      </c>
      <c r="AN1757" s="24">
        <v>6</v>
      </c>
      <c r="AO1757" s="24">
        <v>3</v>
      </c>
      <c r="AQ1757" s="23" t="s">
        <v>6396</v>
      </c>
      <c r="AR1757" s="23" t="s">
        <v>6397</v>
      </c>
      <c r="AS1757" s="23">
        <v>194.17</v>
      </c>
      <c r="AT1757" s="23">
        <v>1.6</v>
      </c>
      <c r="AU1757" s="23">
        <v>6.694</v>
      </c>
      <c r="AV1757" s="23">
        <v>-5.0939999999999994</v>
      </c>
      <c r="AW1757" s="23">
        <v>1.1599999999999999E-2</v>
      </c>
      <c r="AY1757" s="23">
        <v>10000</v>
      </c>
      <c r="AZ1757" s="23">
        <v>2</v>
      </c>
      <c r="BA1757" s="23">
        <v>5</v>
      </c>
      <c r="BC1757" s="23" t="s">
        <v>8293</v>
      </c>
      <c r="BD1757" s="23" t="s">
        <v>8293</v>
      </c>
      <c r="BE1757" s="23" t="s">
        <v>8293</v>
      </c>
      <c r="BF1757" s="23" t="s">
        <v>8330</v>
      </c>
    </row>
    <row r="1758" spans="1:58" s="23" customFormat="1" x14ac:dyDescent="0.2">
      <c r="A1758" s="23" t="s">
        <v>6398</v>
      </c>
      <c r="B1758" s="23" t="s">
        <v>6399</v>
      </c>
      <c r="C1758" s="23" t="s">
        <v>38</v>
      </c>
      <c r="D1758" s="23" t="s">
        <v>38</v>
      </c>
      <c r="E1758" s="23">
        <v>7</v>
      </c>
      <c r="F1758" s="23" t="s">
        <v>38</v>
      </c>
      <c r="G1758" s="23" t="s">
        <v>38</v>
      </c>
      <c r="H1758" s="23">
        <v>1</v>
      </c>
      <c r="I1758" s="23" t="s">
        <v>8264</v>
      </c>
      <c r="J1758" s="23">
        <v>6</v>
      </c>
      <c r="K1758" s="23">
        <v>1</v>
      </c>
      <c r="L1758" s="23" t="s">
        <v>8342</v>
      </c>
      <c r="N1758" s="24" t="b">
        <f t="shared" si="245"/>
        <v>0</v>
      </c>
      <c r="O1758" s="24">
        <f t="shared" si="246"/>
        <v>44</v>
      </c>
      <c r="P1758" s="24">
        <f t="shared" si="247"/>
        <v>2.15</v>
      </c>
      <c r="Q1758" s="24" t="str">
        <f t="shared" si="248"/>
        <v>YES</v>
      </c>
      <c r="R1758" s="24" t="str">
        <f t="shared" si="249"/>
        <v>YES</v>
      </c>
      <c r="S1758" s="24" t="b">
        <f t="shared" si="250"/>
        <v>1</v>
      </c>
      <c r="T1758" s="24" t="b">
        <f t="shared" si="251"/>
        <v>1</v>
      </c>
      <c r="U1758" s="24">
        <f t="shared" si="252"/>
        <v>1735</v>
      </c>
      <c r="V1758" s="24">
        <f t="shared" si="253"/>
        <v>1730</v>
      </c>
      <c r="W1758" s="24"/>
      <c r="X1758" s="23" t="s">
        <v>1475</v>
      </c>
      <c r="Y1758" s="23" t="s">
        <v>95</v>
      </c>
      <c r="AA1758" s="24"/>
      <c r="AB1758" s="24"/>
      <c r="AC1758" s="24"/>
      <c r="AD1758" s="24">
        <v>3</v>
      </c>
      <c r="AE1758" s="24">
        <v>3</v>
      </c>
      <c r="AF1758" s="24">
        <v>3</v>
      </c>
      <c r="AG1758" s="24">
        <v>3</v>
      </c>
      <c r="AH1758" s="24">
        <v>3</v>
      </c>
      <c r="AI1758" s="24">
        <v>3</v>
      </c>
      <c r="AJ1758" s="24">
        <v>3</v>
      </c>
      <c r="AK1758" s="24">
        <v>3</v>
      </c>
      <c r="AL1758" s="24">
        <v>6</v>
      </c>
      <c r="AM1758" s="24">
        <v>3</v>
      </c>
      <c r="AN1758" s="24">
        <v>6</v>
      </c>
      <c r="AO1758" s="24">
        <v>3</v>
      </c>
      <c r="AQ1758" s="23" t="s">
        <v>6260</v>
      </c>
      <c r="AR1758" s="23" t="s">
        <v>5628</v>
      </c>
      <c r="AS1758" s="23">
        <v>108.13</v>
      </c>
      <c r="AT1758" s="23">
        <v>1.94</v>
      </c>
      <c r="AU1758" s="23">
        <v>6.3280000000000003</v>
      </c>
      <c r="AV1758" s="23">
        <v>-4.3879999999999999</v>
      </c>
      <c r="AW1758" s="23">
        <v>0.109</v>
      </c>
      <c r="AY1758" s="23">
        <v>10000</v>
      </c>
      <c r="AZ1758" s="23">
        <v>2</v>
      </c>
      <c r="BA1758" s="23">
        <v>5</v>
      </c>
      <c r="BC1758" s="23" t="s">
        <v>8293</v>
      </c>
      <c r="BD1758" s="23" t="s">
        <v>8293</v>
      </c>
      <c r="BE1758" s="23" t="s">
        <v>8293</v>
      </c>
      <c r="BF1758" s="23" t="s">
        <v>8330</v>
      </c>
    </row>
    <row r="1759" spans="1:58" s="23" customFormat="1" x14ac:dyDescent="0.2">
      <c r="A1759" s="23" t="s">
        <v>6400</v>
      </c>
      <c r="B1759" s="23" t="s">
        <v>6401</v>
      </c>
      <c r="C1759" s="23" t="s">
        <v>38</v>
      </c>
      <c r="D1759" s="23" t="s">
        <v>38</v>
      </c>
      <c r="E1759" s="23">
        <v>7</v>
      </c>
      <c r="F1759" s="23" t="s">
        <v>38</v>
      </c>
      <c r="G1759" s="23" t="s">
        <v>38</v>
      </c>
      <c r="H1759" s="23">
        <v>1</v>
      </c>
      <c r="I1759" s="23" t="s">
        <v>8264</v>
      </c>
      <c r="J1759" s="23">
        <v>6</v>
      </c>
      <c r="K1759" s="23">
        <v>1</v>
      </c>
      <c r="L1759" s="23" t="s">
        <v>8345</v>
      </c>
      <c r="N1759" s="24" t="b">
        <f t="shared" si="245"/>
        <v>0</v>
      </c>
      <c r="O1759" s="24">
        <f t="shared" si="246"/>
        <v>44</v>
      </c>
      <c r="P1759" s="24">
        <f t="shared" si="247"/>
        <v>2.15</v>
      </c>
      <c r="Q1759" s="24" t="str">
        <f t="shared" si="248"/>
        <v>YES</v>
      </c>
      <c r="R1759" s="24" t="str">
        <f t="shared" si="249"/>
        <v>YES</v>
      </c>
      <c r="S1759" s="24" t="b">
        <f t="shared" si="250"/>
        <v>1</v>
      </c>
      <c r="T1759" s="24" t="b">
        <f t="shared" si="251"/>
        <v>1</v>
      </c>
      <c r="U1759" s="24">
        <f t="shared" si="252"/>
        <v>1735</v>
      </c>
      <c r="V1759" s="24">
        <f t="shared" si="253"/>
        <v>1730</v>
      </c>
      <c r="W1759" s="24"/>
      <c r="X1759" s="23" t="s">
        <v>1480</v>
      </c>
      <c r="Y1759" s="23" t="s">
        <v>42</v>
      </c>
      <c r="AA1759" s="24"/>
      <c r="AB1759" s="24"/>
      <c r="AC1759" s="24"/>
      <c r="AD1759" s="24">
        <v>6</v>
      </c>
      <c r="AE1759" s="24">
        <v>3</v>
      </c>
      <c r="AF1759" s="24">
        <v>6</v>
      </c>
      <c r="AG1759" s="24">
        <v>6</v>
      </c>
      <c r="AH1759" s="24">
        <v>6</v>
      </c>
      <c r="AI1759" s="24">
        <v>6</v>
      </c>
      <c r="AJ1759" s="24">
        <v>6</v>
      </c>
      <c r="AK1759" s="24">
        <v>6</v>
      </c>
      <c r="AL1759" s="24">
        <v>1</v>
      </c>
      <c r="AM1759" s="24">
        <v>6</v>
      </c>
      <c r="AN1759" s="24">
        <v>1</v>
      </c>
      <c r="AO1759" s="24">
        <v>6</v>
      </c>
      <c r="AQ1759" s="23" t="s">
        <v>6402</v>
      </c>
      <c r="AR1759" s="23" t="s">
        <v>6403</v>
      </c>
      <c r="AS1759" s="23">
        <v>298.49</v>
      </c>
      <c r="AT1759" s="23">
        <v>8.16</v>
      </c>
      <c r="AU1759" s="23">
        <v>8.3360000000000003</v>
      </c>
      <c r="AV1759" s="23">
        <v>-0.17600000000000016</v>
      </c>
      <c r="AW1759" s="23">
        <v>2.2999999999999998</v>
      </c>
      <c r="AY1759" s="23">
        <v>10000</v>
      </c>
      <c r="AZ1759" s="23">
        <v>2</v>
      </c>
      <c r="BA1759" s="23">
        <v>5</v>
      </c>
      <c r="BC1759" s="23" t="s">
        <v>8293</v>
      </c>
      <c r="BD1759" s="23" t="s">
        <v>8293</v>
      </c>
      <c r="BE1759" s="23" t="s">
        <v>8293</v>
      </c>
      <c r="BF1759" s="23" t="s">
        <v>8330</v>
      </c>
    </row>
    <row r="1760" spans="1:58" s="23" customFormat="1" x14ac:dyDescent="0.2">
      <c r="A1760" s="23" t="s">
        <v>6404</v>
      </c>
      <c r="B1760" s="23" t="s">
        <v>6405</v>
      </c>
      <c r="C1760" s="23" t="s">
        <v>38</v>
      </c>
      <c r="D1760" s="23" t="s">
        <v>38</v>
      </c>
      <c r="E1760" s="23">
        <v>7</v>
      </c>
      <c r="F1760" s="23" t="s">
        <v>38</v>
      </c>
      <c r="G1760" s="23" t="s">
        <v>38</v>
      </c>
      <c r="H1760" s="23">
        <v>1</v>
      </c>
      <c r="I1760" s="23" t="s">
        <v>8264</v>
      </c>
      <c r="J1760" s="23">
        <v>6</v>
      </c>
      <c r="K1760" s="23">
        <v>1</v>
      </c>
      <c r="L1760" s="23" t="s">
        <v>8342</v>
      </c>
      <c r="N1760" s="24" t="b">
        <f t="shared" si="245"/>
        <v>0</v>
      </c>
      <c r="O1760" s="24">
        <f t="shared" si="246"/>
        <v>44</v>
      </c>
      <c r="P1760" s="24">
        <f t="shared" si="247"/>
        <v>2.15</v>
      </c>
      <c r="Q1760" s="24" t="str">
        <f t="shared" si="248"/>
        <v>YES</v>
      </c>
      <c r="R1760" s="24" t="str">
        <f t="shared" si="249"/>
        <v>YES</v>
      </c>
      <c r="S1760" s="24" t="b">
        <f t="shared" si="250"/>
        <v>1</v>
      </c>
      <c r="T1760" s="24" t="b">
        <f t="shared" si="251"/>
        <v>1</v>
      </c>
      <c r="U1760" s="24">
        <f t="shared" si="252"/>
        <v>1735</v>
      </c>
      <c r="V1760" s="24">
        <f t="shared" si="253"/>
        <v>1730</v>
      </c>
      <c r="W1760" s="24"/>
      <c r="X1760" s="23" t="s">
        <v>1475</v>
      </c>
      <c r="Y1760" s="23" t="s">
        <v>70</v>
      </c>
      <c r="AA1760" s="24"/>
      <c r="AB1760" s="24"/>
      <c r="AC1760" s="24"/>
      <c r="AD1760" s="24">
        <v>6</v>
      </c>
      <c r="AE1760" s="24">
        <v>6</v>
      </c>
      <c r="AF1760" s="24">
        <v>6</v>
      </c>
      <c r="AG1760" s="24">
        <v>6</v>
      </c>
      <c r="AH1760" s="24">
        <v>3</v>
      </c>
      <c r="AI1760" s="24">
        <v>6</v>
      </c>
      <c r="AJ1760" s="24">
        <v>6</v>
      </c>
      <c r="AK1760" s="24">
        <v>6</v>
      </c>
      <c r="AL1760" s="24">
        <v>6</v>
      </c>
      <c r="AM1760" s="24">
        <v>6</v>
      </c>
      <c r="AN1760" s="24">
        <v>6</v>
      </c>
      <c r="AO1760" s="24">
        <v>6</v>
      </c>
      <c r="AQ1760" s="23" t="s">
        <v>6406</v>
      </c>
      <c r="AR1760" s="23" t="s">
        <v>6407</v>
      </c>
      <c r="AS1760" s="23">
        <v>199.32</v>
      </c>
      <c r="AT1760" s="23">
        <v>3.44</v>
      </c>
      <c r="AU1760" s="23">
        <v>8.1120000000000001</v>
      </c>
      <c r="AV1760" s="23">
        <v>-4.6720000000000006</v>
      </c>
      <c r="AW1760" s="23">
        <v>0.23899999999999999</v>
      </c>
      <c r="AY1760" s="23">
        <v>10000</v>
      </c>
      <c r="AZ1760" s="23">
        <v>2</v>
      </c>
      <c r="BA1760" s="23">
        <v>5</v>
      </c>
      <c r="BC1760" s="23" t="s">
        <v>8293</v>
      </c>
      <c r="BD1760" s="23" t="s">
        <v>8293</v>
      </c>
      <c r="BE1760" s="23" t="s">
        <v>8293</v>
      </c>
      <c r="BF1760" s="23" t="s">
        <v>8330</v>
      </c>
    </row>
    <row r="1761" spans="1:58" s="23" customFormat="1" x14ac:dyDescent="0.2">
      <c r="A1761" s="23" t="s">
        <v>6408</v>
      </c>
      <c r="B1761" s="23" t="s">
        <v>6409</v>
      </c>
      <c r="C1761" s="23" t="s">
        <v>38</v>
      </c>
      <c r="D1761" s="23" t="s">
        <v>38</v>
      </c>
      <c r="E1761" s="23">
        <v>7</v>
      </c>
      <c r="F1761" s="23" t="s">
        <v>38</v>
      </c>
      <c r="G1761" s="23" t="s">
        <v>38</v>
      </c>
      <c r="H1761" s="23">
        <v>1</v>
      </c>
      <c r="I1761" s="23" t="s">
        <v>8264</v>
      </c>
      <c r="J1761" s="23">
        <v>6</v>
      </c>
      <c r="K1761" s="23">
        <v>1</v>
      </c>
      <c r="L1761" s="23" t="s">
        <v>8345</v>
      </c>
      <c r="N1761" s="24" t="b">
        <f t="shared" si="245"/>
        <v>0</v>
      </c>
      <c r="O1761" s="24">
        <f t="shared" si="246"/>
        <v>44</v>
      </c>
      <c r="P1761" s="24">
        <f t="shared" si="247"/>
        <v>2.15</v>
      </c>
      <c r="Q1761" s="24" t="str">
        <f t="shared" si="248"/>
        <v>YES</v>
      </c>
      <c r="R1761" s="24" t="str">
        <f t="shared" si="249"/>
        <v>YES</v>
      </c>
      <c r="S1761" s="24" t="b">
        <f t="shared" si="250"/>
        <v>1</v>
      </c>
      <c r="T1761" s="24" t="b">
        <f t="shared" si="251"/>
        <v>1</v>
      </c>
      <c r="U1761" s="24">
        <f t="shared" si="252"/>
        <v>1735</v>
      </c>
      <c r="V1761" s="24">
        <f t="shared" si="253"/>
        <v>1730</v>
      </c>
      <c r="W1761" s="24"/>
      <c r="X1761" s="23" t="s">
        <v>1480</v>
      </c>
      <c r="Y1761" s="23" t="s">
        <v>42</v>
      </c>
      <c r="AA1761" s="24"/>
      <c r="AB1761" s="24"/>
      <c r="AC1761" s="24"/>
      <c r="AD1761" s="24">
        <v>3</v>
      </c>
      <c r="AE1761" s="24">
        <v>3</v>
      </c>
      <c r="AF1761" s="24">
        <v>3</v>
      </c>
      <c r="AG1761" s="24">
        <v>3</v>
      </c>
      <c r="AH1761" s="24">
        <v>3</v>
      </c>
      <c r="AI1761" s="24">
        <v>3</v>
      </c>
      <c r="AJ1761" s="24">
        <v>3</v>
      </c>
      <c r="AK1761" s="24">
        <v>3</v>
      </c>
      <c r="AL1761" s="24">
        <v>6</v>
      </c>
      <c r="AM1761" s="24">
        <v>3</v>
      </c>
      <c r="AN1761" s="24">
        <v>6</v>
      </c>
      <c r="AO1761" s="24">
        <v>3</v>
      </c>
      <c r="AQ1761" s="23" t="s">
        <v>6410</v>
      </c>
      <c r="AR1761" s="23" t="s">
        <v>6191</v>
      </c>
      <c r="AS1761" s="23">
        <v>118.17</v>
      </c>
      <c r="AT1761" s="23">
        <v>0.49</v>
      </c>
      <c r="AU1761" s="23">
        <v>5.8879999999999999</v>
      </c>
      <c r="AV1761" s="23">
        <v>-5.3979999999999997</v>
      </c>
      <c r="AW1761" s="23">
        <v>3.9600000000000003E-2</v>
      </c>
      <c r="AY1761" s="23">
        <v>10000</v>
      </c>
      <c r="AZ1761" s="23">
        <v>2</v>
      </c>
      <c r="BA1761" s="23">
        <v>5</v>
      </c>
      <c r="BC1761" s="23" t="s">
        <v>8293</v>
      </c>
      <c r="BD1761" s="23" t="s">
        <v>8293</v>
      </c>
      <c r="BE1761" s="23" t="s">
        <v>8293</v>
      </c>
      <c r="BF1761" s="23" t="s">
        <v>8330</v>
      </c>
    </row>
    <row r="1762" spans="1:58" s="23" customFormat="1" x14ac:dyDescent="0.2">
      <c r="A1762" s="23" t="s">
        <v>6411</v>
      </c>
      <c r="B1762" s="23" t="s">
        <v>6412</v>
      </c>
      <c r="C1762" s="23" t="s">
        <v>38</v>
      </c>
      <c r="D1762" s="23" t="s">
        <v>38</v>
      </c>
      <c r="E1762" s="23">
        <v>7</v>
      </c>
      <c r="F1762" s="23" t="s">
        <v>38</v>
      </c>
      <c r="G1762" s="23" t="s">
        <v>38</v>
      </c>
      <c r="H1762" s="23">
        <v>1</v>
      </c>
      <c r="I1762" s="23" t="s">
        <v>8264</v>
      </c>
      <c r="J1762" s="23">
        <v>6</v>
      </c>
      <c r="K1762" s="23">
        <v>1</v>
      </c>
      <c r="L1762" s="23" t="s">
        <v>8345</v>
      </c>
      <c r="N1762" s="24" t="b">
        <f t="shared" si="245"/>
        <v>0</v>
      </c>
      <c r="O1762" s="24">
        <f t="shared" si="246"/>
        <v>44</v>
      </c>
      <c r="P1762" s="24">
        <f t="shared" si="247"/>
        <v>2.15</v>
      </c>
      <c r="Q1762" s="24" t="str">
        <f t="shared" si="248"/>
        <v>YES</v>
      </c>
      <c r="R1762" s="24" t="str">
        <f t="shared" si="249"/>
        <v>YES</v>
      </c>
      <c r="S1762" s="24" t="b">
        <f t="shared" si="250"/>
        <v>1</v>
      </c>
      <c r="T1762" s="24" t="b">
        <f t="shared" si="251"/>
        <v>1</v>
      </c>
      <c r="U1762" s="24">
        <f t="shared" si="252"/>
        <v>1735</v>
      </c>
      <c r="V1762" s="24">
        <f t="shared" si="253"/>
        <v>1730</v>
      </c>
      <c r="W1762" s="24"/>
      <c r="X1762" s="23" t="s">
        <v>1480</v>
      </c>
      <c r="Y1762" s="23" t="s">
        <v>42</v>
      </c>
      <c r="AA1762" s="24"/>
      <c r="AB1762" s="24"/>
      <c r="AC1762" s="24"/>
      <c r="AD1762" s="24">
        <v>6</v>
      </c>
      <c r="AE1762" s="24">
        <v>6</v>
      </c>
      <c r="AF1762" s="24">
        <v>6</v>
      </c>
      <c r="AG1762" s="24">
        <v>6</v>
      </c>
      <c r="AH1762" s="24">
        <v>6</v>
      </c>
      <c r="AI1762" s="24">
        <v>6</v>
      </c>
      <c r="AJ1762" s="24">
        <v>3</v>
      </c>
      <c r="AK1762" s="24">
        <v>3</v>
      </c>
      <c r="AL1762" s="24">
        <v>6</v>
      </c>
      <c r="AM1762" s="24">
        <v>3</v>
      </c>
      <c r="AN1762" s="24">
        <v>6</v>
      </c>
      <c r="AO1762" s="24">
        <v>3</v>
      </c>
      <c r="AQ1762" s="23" t="s">
        <v>6413</v>
      </c>
      <c r="AR1762" s="23" t="s">
        <v>6414</v>
      </c>
      <c r="AS1762" s="23">
        <v>472.59</v>
      </c>
      <c r="AT1762" s="23">
        <v>6.74</v>
      </c>
      <c r="AU1762" s="23">
        <v>12</v>
      </c>
      <c r="AV1762" s="23">
        <v>-5.26</v>
      </c>
      <c r="AW1762" s="23">
        <v>3.0599999999999998E-3</v>
      </c>
      <c r="AY1762" s="23">
        <v>10000</v>
      </c>
      <c r="AZ1762" s="23">
        <v>2</v>
      </c>
      <c r="BA1762" s="23">
        <v>5</v>
      </c>
      <c r="BC1762" s="23" t="s">
        <v>8293</v>
      </c>
      <c r="BD1762" s="23" t="s">
        <v>8293</v>
      </c>
      <c r="BE1762" s="23" t="s">
        <v>8293</v>
      </c>
      <c r="BF1762" s="23" t="s">
        <v>8330</v>
      </c>
    </row>
    <row r="1763" spans="1:58" s="23" customFormat="1" x14ac:dyDescent="0.2">
      <c r="A1763" s="23" t="s">
        <v>6415</v>
      </c>
      <c r="B1763" s="23" t="s">
        <v>6416</v>
      </c>
      <c r="C1763" s="23" t="s">
        <v>38</v>
      </c>
      <c r="D1763" s="23" t="s">
        <v>38</v>
      </c>
      <c r="E1763" s="23">
        <v>7</v>
      </c>
      <c r="F1763" s="23" t="s">
        <v>38</v>
      </c>
      <c r="G1763" s="23" t="s">
        <v>38</v>
      </c>
      <c r="H1763" s="23">
        <v>1</v>
      </c>
      <c r="I1763" s="23" t="s">
        <v>8264</v>
      </c>
      <c r="J1763" s="23">
        <v>6</v>
      </c>
      <c r="K1763" s="23">
        <v>1</v>
      </c>
      <c r="L1763" s="23" t="s">
        <v>8345</v>
      </c>
      <c r="N1763" s="24" t="b">
        <f t="shared" si="245"/>
        <v>0</v>
      </c>
      <c r="O1763" s="24">
        <f t="shared" si="246"/>
        <v>44</v>
      </c>
      <c r="P1763" s="24">
        <f t="shared" si="247"/>
        <v>2.15</v>
      </c>
      <c r="Q1763" s="24" t="str">
        <f t="shared" si="248"/>
        <v>YES</v>
      </c>
      <c r="R1763" s="24" t="str">
        <f t="shared" si="249"/>
        <v>YES</v>
      </c>
      <c r="S1763" s="24" t="b">
        <f t="shared" si="250"/>
        <v>1</v>
      </c>
      <c r="T1763" s="24" t="b">
        <f t="shared" si="251"/>
        <v>1</v>
      </c>
      <c r="U1763" s="24">
        <f t="shared" si="252"/>
        <v>1735</v>
      </c>
      <c r="V1763" s="24">
        <f t="shared" si="253"/>
        <v>1730</v>
      </c>
      <c r="W1763" s="24"/>
      <c r="X1763" s="23" t="s">
        <v>1480</v>
      </c>
      <c r="Y1763" s="23" t="s">
        <v>42</v>
      </c>
      <c r="AA1763" s="24"/>
      <c r="AB1763" s="24"/>
      <c r="AC1763" s="24"/>
      <c r="AD1763" s="24">
        <v>3</v>
      </c>
      <c r="AE1763" s="24">
        <v>3</v>
      </c>
      <c r="AF1763" s="24">
        <v>3</v>
      </c>
      <c r="AG1763" s="24">
        <v>6</v>
      </c>
      <c r="AH1763" s="24">
        <v>3</v>
      </c>
      <c r="AI1763" s="24">
        <v>6</v>
      </c>
      <c r="AJ1763" s="24">
        <v>6</v>
      </c>
      <c r="AK1763" s="24">
        <v>6</v>
      </c>
      <c r="AL1763" s="24">
        <v>1</v>
      </c>
      <c r="AM1763" s="24">
        <v>6</v>
      </c>
      <c r="AN1763" s="24">
        <v>1</v>
      </c>
      <c r="AO1763" s="24">
        <v>6</v>
      </c>
      <c r="AQ1763" s="23" t="s">
        <v>6417</v>
      </c>
      <c r="AR1763" s="23" t="s">
        <v>6418</v>
      </c>
      <c r="AS1763" s="23">
        <v>280.52</v>
      </c>
      <c r="AT1763" s="23">
        <v>9.9499999999999993</v>
      </c>
      <c r="AU1763" s="23">
        <v>7.0620000000000003</v>
      </c>
      <c r="AV1763" s="23">
        <v>2.887999999999999</v>
      </c>
      <c r="AW1763" s="23">
        <v>62.4</v>
      </c>
      <c r="AY1763" s="23">
        <v>10000</v>
      </c>
      <c r="AZ1763" s="23">
        <v>2</v>
      </c>
      <c r="BA1763" s="23">
        <v>5</v>
      </c>
      <c r="BC1763" s="23" t="s">
        <v>8293</v>
      </c>
      <c r="BD1763" s="23" t="s">
        <v>8293</v>
      </c>
      <c r="BE1763" s="23" t="s">
        <v>8293</v>
      </c>
      <c r="BF1763" s="23" t="s">
        <v>8330</v>
      </c>
    </row>
    <row r="1764" spans="1:58" s="23" customFormat="1" x14ac:dyDescent="0.2">
      <c r="A1764" s="23" t="s">
        <v>6419</v>
      </c>
      <c r="B1764" s="23" t="s">
        <v>6420</v>
      </c>
      <c r="C1764" s="23" t="s">
        <v>38</v>
      </c>
      <c r="D1764" s="23" t="s">
        <v>38</v>
      </c>
      <c r="E1764" s="23">
        <v>7</v>
      </c>
      <c r="F1764" s="23" t="s">
        <v>38</v>
      </c>
      <c r="G1764" s="23" t="s">
        <v>38</v>
      </c>
      <c r="H1764" s="23">
        <v>1</v>
      </c>
      <c r="I1764" s="23" t="s">
        <v>8264</v>
      </c>
      <c r="J1764" s="23">
        <v>6</v>
      </c>
      <c r="K1764" s="23">
        <v>1</v>
      </c>
      <c r="L1764" s="23" t="s">
        <v>8345</v>
      </c>
      <c r="N1764" s="24" t="b">
        <f t="shared" si="245"/>
        <v>0</v>
      </c>
      <c r="O1764" s="24">
        <f t="shared" si="246"/>
        <v>44</v>
      </c>
      <c r="P1764" s="24">
        <f t="shared" si="247"/>
        <v>2.15</v>
      </c>
      <c r="Q1764" s="24" t="str">
        <f t="shared" si="248"/>
        <v>YES</v>
      </c>
      <c r="R1764" s="24" t="str">
        <f t="shared" si="249"/>
        <v>YES</v>
      </c>
      <c r="S1764" s="24" t="b">
        <f t="shared" si="250"/>
        <v>1</v>
      </c>
      <c r="T1764" s="24" t="b">
        <f t="shared" si="251"/>
        <v>1</v>
      </c>
      <c r="U1764" s="24">
        <f t="shared" si="252"/>
        <v>1735</v>
      </c>
      <c r="V1764" s="24">
        <f t="shared" si="253"/>
        <v>1730</v>
      </c>
      <c r="W1764" s="24"/>
      <c r="X1764" s="23" t="s">
        <v>1480</v>
      </c>
      <c r="Y1764" s="23" t="s">
        <v>42</v>
      </c>
      <c r="AA1764" s="24"/>
      <c r="AB1764" s="24"/>
      <c r="AC1764" s="24"/>
      <c r="AD1764" s="24">
        <v>6</v>
      </c>
      <c r="AE1764" s="24">
        <v>6</v>
      </c>
      <c r="AF1764" s="24">
        <v>6</v>
      </c>
      <c r="AG1764" s="24">
        <v>6</v>
      </c>
      <c r="AH1764" s="24">
        <v>6</v>
      </c>
      <c r="AI1764" s="24">
        <v>6</v>
      </c>
      <c r="AJ1764" s="24">
        <v>6</v>
      </c>
      <c r="AK1764" s="24">
        <v>6</v>
      </c>
      <c r="AL1764" s="24">
        <v>6</v>
      </c>
      <c r="AM1764" s="24">
        <v>6</v>
      </c>
      <c r="AN1764" s="24">
        <v>6</v>
      </c>
      <c r="AO1764" s="24">
        <v>3</v>
      </c>
      <c r="AQ1764" s="23" t="s">
        <v>6421</v>
      </c>
      <c r="AR1764" s="23" t="s">
        <v>1308</v>
      </c>
      <c r="AS1764" s="23">
        <v>278.33</v>
      </c>
      <c r="AT1764" s="23">
        <v>5.53</v>
      </c>
      <c r="AU1764" s="23">
        <v>9.8320000000000007</v>
      </c>
      <c r="AV1764" s="23">
        <v>-4.3020000000000005</v>
      </c>
      <c r="AW1764" s="23">
        <v>0.186</v>
      </c>
      <c r="AY1764" s="23">
        <v>10000</v>
      </c>
      <c r="AZ1764" s="23">
        <v>2</v>
      </c>
      <c r="BA1764" s="23">
        <v>5</v>
      </c>
      <c r="BC1764" s="23" t="s">
        <v>8293</v>
      </c>
      <c r="BD1764" s="23" t="s">
        <v>8293</v>
      </c>
      <c r="BE1764" s="23" t="s">
        <v>8293</v>
      </c>
      <c r="BF1764" s="23" t="s">
        <v>8330</v>
      </c>
    </row>
    <row r="1765" spans="1:58" s="23" customFormat="1" x14ac:dyDescent="0.2">
      <c r="A1765" s="23" t="s">
        <v>6422</v>
      </c>
      <c r="B1765" s="23" t="s">
        <v>6423</v>
      </c>
      <c r="C1765" s="23" t="s">
        <v>38</v>
      </c>
      <c r="D1765" s="23" t="s">
        <v>38</v>
      </c>
      <c r="E1765" s="23">
        <v>7</v>
      </c>
      <c r="F1765" s="23" t="s">
        <v>38</v>
      </c>
      <c r="G1765" s="23" t="s">
        <v>38</v>
      </c>
      <c r="H1765" s="23">
        <v>1</v>
      </c>
      <c r="I1765" s="23" t="s">
        <v>8264</v>
      </c>
      <c r="J1765" s="23">
        <v>6</v>
      </c>
      <c r="K1765" s="23">
        <v>1</v>
      </c>
      <c r="L1765" s="23" t="s">
        <v>8345</v>
      </c>
      <c r="N1765" s="24" t="b">
        <f t="shared" si="245"/>
        <v>0</v>
      </c>
      <c r="O1765" s="24">
        <f t="shared" si="246"/>
        <v>44</v>
      </c>
      <c r="P1765" s="24">
        <f t="shared" si="247"/>
        <v>2.15</v>
      </c>
      <c r="Q1765" s="24" t="str">
        <f t="shared" si="248"/>
        <v>YES</v>
      </c>
      <c r="R1765" s="24" t="str">
        <f t="shared" si="249"/>
        <v>YES</v>
      </c>
      <c r="S1765" s="24" t="b">
        <f t="shared" si="250"/>
        <v>1</v>
      </c>
      <c r="T1765" s="24" t="b">
        <f t="shared" si="251"/>
        <v>1</v>
      </c>
      <c r="U1765" s="24">
        <f t="shared" si="252"/>
        <v>1735</v>
      </c>
      <c r="V1765" s="24">
        <f t="shared" si="253"/>
        <v>1730</v>
      </c>
      <c r="W1765" s="24"/>
      <c r="X1765" s="23" t="s">
        <v>1480</v>
      </c>
      <c r="Y1765" s="23" t="s">
        <v>42</v>
      </c>
      <c r="AA1765" s="24"/>
      <c r="AB1765" s="24"/>
      <c r="AC1765" s="24"/>
      <c r="AD1765" s="24">
        <v>6</v>
      </c>
      <c r="AE1765" s="24">
        <v>3</v>
      </c>
      <c r="AF1765" s="24">
        <v>6</v>
      </c>
      <c r="AG1765" s="24">
        <v>6</v>
      </c>
      <c r="AH1765" s="24">
        <v>6</v>
      </c>
      <c r="AI1765" s="24">
        <v>6</v>
      </c>
      <c r="AJ1765" s="24">
        <v>6</v>
      </c>
      <c r="AK1765" s="24">
        <v>6</v>
      </c>
      <c r="AL1765" s="24">
        <v>1</v>
      </c>
      <c r="AM1765" s="24">
        <v>6</v>
      </c>
      <c r="AN1765" s="24">
        <v>1</v>
      </c>
      <c r="AO1765" s="24">
        <v>6</v>
      </c>
      <c r="AQ1765" s="23" t="s">
        <v>6424</v>
      </c>
      <c r="AR1765" s="23" t="s">
        <v>6425</v>
      </c>
      <c r="AS1765" s="23">
        <v>312.51</v>
      </c>
      <c r="AT1765" s="23">
        <v>8.0299999999999994</v>
      </c>
      <c r="AU1765" s="23">
        <v>8.0820000000000007</v>
      </c>
      <c r="AV1765" s="23">
        <v>-5.2000000000001378E-2</v>
      </c>
      <c r="AW1765" s="23">
        <v>2.21</v>
      </c>
      <c r="AY1765" s="23">
        <v>10000</v>
      </c>
      <c r="AZ1765" s="23">
        <v>2</v>
      </c>
      <c r="BA1765" s="23">
        <v>5</v>
      </c>
      <c r="BC1765" s="23" t="s">
        <v>8293</v>
      </c>
      <c r="BD1765" s="23" t="s">
        <v>8293</v>
      </c>
      <c r="BE1765" s="23" t="s">
        <v>8293</v>
      </c>
      <c r="BF1765" s="23" t="s">
        <v>8330</v>
      </c>
    </row>
    <row r="1766" spans="1:58" s="23" customFormat="1" x14ac:dyDescent="0.2">
      <c r="A1766" s="23" t="s">
        <v>6426</v>
      </c>
      <c r="B1766" s="23" t="s">
        <v>6427</v>
      </c>
      <c r="C1766" s="23" t="s">
        <v>38</v>
      </c>
      <c r="D1766" s="23" t="s">
        <v>38</v>
      </c>
      <c r="E1766" s="23">
        <v>7</v>
      </c>
      <c r="F1766" s="23" t="s">
        <v>38</v>
      </c>
      <c r="G1766" s="23" t="s">
        <v>38</v>
      </c>
      <c r="H1766" s="23">
        <v>1</v>
      </c>
      <c r="I1766" s="23" t="s">
        <v>8264</v>
      </c>
      <c r="J1766" s="23">
        <v>6</v>
      </c>
      <c r="K1766" s="23">
        <v>1</v>
      </c>
      <c r="L1766" s="23" t="s">
        <v>8345</v>
      </c>
      <c r="N1766" s="24" t="b">
        <f t="shared" si="245"/>
        <v>0</v>
      </c>
      <c r="O1766" s="24">
        <f t="shared" si="246"/>
        <v>44</v>
      </c>
      <c r="P1766" s="24">
        <f t="shared" si="247"/>
        <v>2.15</v>
      </c>
      <c r="Q1766" s="24" t="str">
        <f t="shared" si="248"/>
        <v>YES</v>
      </c>
      <c r="R1766" s="24" t="str">
        <f t="shared" si="249"/>
        <v>YES</v>
      </c>
      <c r="S1766" s="24" t="b">
        <f t="shared" si="250"/>
        <v>1</v>
      </c>
      <c r="T1766" s="24" t="b">
        <f t="shared" si="251"/>
        <v>1</v>
      </c>
      <c r="U1766" s="24">
        <f t="shared" si="252"/>
        <v>1735</v>
      </c>
      <c r="V1766" s="24">
        <f t="shared" si="253"/>
        <v>1730</v>
      </c>
      <c r="W1766" s="24"/>
      <c r="X1766" s="23" t="s">
        <v>1480</v>
      </c>
      <c r="Y1766" s="23" t="s">
        <v>42</v>
      </c>
      <c r="AA1766" s="24"/>
      <c r="AB1766" s="24"/>
      <c r="AC1766" s="24"/>
      <c r="AD1766" s="24">
        <v>3</v>
      </c>
      <c r="AE1766" s="24">
        <v>3</v>
      </c>
      <c r="AF1766" s="24">
        <v>6</v>
      </c>
      <c r="AG1766" s="24">
        <v>3</v>
      </c>
      <c r="AH1766" s="24">
        <v>3</v>
      </c>
      <c r="AI1766" s="24">
        <v>3</v>
      </c>
      <c r="AJ1766" s="24">
        <v>3</v>
      </c>
      <c r="AK1766" s="24">
        <v>3</v>
      </c>
      <c r="AL1766" s="24">
        <v>1</v>
      </c>
      <c r="AM1766" s="24">
        <v>6</v>
      </c>
      <c r="AN1766" s="24">
        <v>1</v>
      </c>
      <c r="AO1766" s="24">
        <v>6</v>
      </c>
      <c r="AQ1766" s="23" t="s">
        <v>6428</v>
      </c>
      <c r="AR1766" s="23" t="s">
        <v>6108</v>
      </c>
      <c r="AS1766" s="23">
        <v>240.37</v>
      </c>
      <c r="AT1766" s="23">
        <v>6.13</v>
      </c>
      <c r="AU1766" s="23">
        <v>7.1980000000000004</v>
      </c>
      <c r="AV1766" s="23">
        <v>-1.0680000000000005</v>
      </c>
      <c r="AW1766" s="23">
        <v>0.64800000000000002</v>
      </c>
      <c r="AY1766" s="23">
        <v>10000</v>
      </c>
      <c r="AZ1766" s="23">
        <v>2</v>
      </c>
      <c r="BA1766" s="23">
        <v>5</v>
      </c>
      <c r="BC1766" s="23" t="s">
        <v>8293</v>
      </c>
      <c r="BD1766" s="23" t="s">
        <v>8293</v>
      </c>
      <c r="BE1766" s="23" t="s">
        <v>8293</v>
      </c>
      <c r="BF1766" s="23" t="s">
        <v>8330</v>
      </c>
    </row>
    <row r="1767" spans="1:58" s="23" customFormat="1" x14ac:dyDescent="0.2">
      <c r="A1767" s="23" t="s">
        <v>6429</v>
      </c>
      <c r="B1767" s="23" t="s">
        <v>6430</v>
      </c>
      <c r="C1767" s="23" t="s">
        <v>38</v>
      </c>
      <c r="D1767" s="23" t="s">
        <v>38</v>
      </c>
      <c r="E1767" s="23">
        <v>7</v>
      </c>
      <c r="F1767" s="23" t="s">
        <v>38</v>
      </c>
      <c r="G1767" s="23" t="s">
        <v>38</v>
      </c>
      <c r="H1767" s="23">
        <v>1</v>
      </c>
      <c r="I1767" s="23" t="s">
        <v>8264</v>
      </c>
      <c r="J1767" s="23">
        <v>6</v>
      </c>
      <c r="K1767" s="23">
        <v>1</v>
      </c>
      <c r="L1767" s="23" t="s">
        <v>8345</v>
      </c>
      <c r="N1767" s="24" t="b">
        <f t="shared" si="245"/>
        <v>0</v>
      </c>
      <c r="O1767" s="24">
        <f t="shared" si="246"/>
        <v>44</v>
      </c>
      <c r="P1767" s="24">
        <f t="shared" si="247"/>
        <v>2.15</v>
      </c>
      <c r="Q1767" s="24" t="str">
        <f t="shared" si="248"/>
        <v>YES</v>
      </c>
      <c r="R1767" s="24" t="str">
        <f t="shared" si="249"/>
        <v>YES</v>
      </c>
      <c r="S1767" s="24" t="b">
        <f t="shared" si="250"/>
        <v>1</v>
      </c>
      <c r="T1767" s="24" t="b">
        <f t="shared" si="251"/>
        <v>1</v>
      </c>
      <c r="U1767" s="24">
        <f t="shared" si="252"/>
        <v>1735</v>
      </c>
      <c r="V1767" s="24">
        <f t="shared" si="253"/>
        <v>1730</v>
      </c>
      <c r="W1767" s="24"/>
      <c r="X1767" s="23" t="s">
        <v>1480</v>
      </c>
      <c r="Y1767" s="23" t="s">
        <v>42</v>
      </c>
      <c r="AA1767" s="24"/>
      <c r="AB1767" s="24"/>
      <c r="AC1767" s="24"/>
      <c r="AD1767" s="24">
        <v>6</v>
      </c>
      <c r="AE1767" s="24">
        <v>6</v>
      </c>
      <c r="AF1767" s="24">
        <v>6</v>
      </c>
      <c r="AG1767" s="24">
        <v>6</v>
      </c>
      <c r="AH1767" s="24">
        <v>6</v>
      </c>
      <c r="AI1767" s="24">
        <v>6</v>
      </c>
      <c r="AJ1767" s="24">
        <v>6</v>
      </c>
      <c r="AK1767" s="24">
        <v>6</v>
      </c>
      <c r="AL1767" s="24">
        <v>3</v>
      </c>
      <c r="AM1767" s="24">
        <v>6</v>
      </c>
      <c r="AN1767" s="24">
        <v>3</v>
      </c>
      <c r="AO1767" s="24">
        <v>6</v>
      </c>
      <c r="AQ1767" s="23" t="s">
        <v>6431</v>
      </c>
      <c r="AR1767" s="23" t="s">
        <v>6214</v>
      </c>
      <c r="AS1767" s="23">
        <v>242.43</v>
      </c>
      <c r="AT1767" s="23">
        <v>6.66</v>
      </c>
      <c r="AU1767" s="23">
        <v>8.5730000000000004</v>
      </c>
      <c r="AV1767" s="23">
        <v>-1.9130000000000003</v>
      </c>
      <c r="AW1767" s="23">
        <v>3.22</v>
      </c>
      <c r="AY1767" s="23">
        <v>10000</v>
      </c>
      <c r="AZ1767" s="23">
        <v>2</v>
      </c>
      <c r="BA1767" s="23">
        <v>5</v>
      </c>
      <c r="BC1767" s="23" t="s">
        <v>8293</v>
      </c>
      <c r="BD1767" s="23" t="s">
        <v>8293</v>
      </c>
      <c r="BE1767" s="23" t="s">
        <v>8293</v>
      </c>
      <c r="BF1767" s="23" t="s">
        <v>8330</v>
      </c>
    </row>
    <row r="1768" spans="1:58" s="23" customFormat="1" x14ac:dyDescent="0.2">
      <c r="A1768" s="23" t="s">
        <v>6432</v>
      </c>
      <c r="B1768" s="23" t="s">
        <v>6433</v>
      </c>
      <c r="C1768" s="23" t="s">
        <v>38</v>
      </c>
      <c r="D1768" s="23" t="s">
        <v>38</v>
      </c>
      <c r="E1768" s="23">
        <v>7</v>
      </c>
      <c r="F1768" s="23" t="s">
        <v>38</v>
      </c>
      <c r="G1768" s="23" t="s">
        <v>38</v>
      </c>
      <c r="H1768" s="23">
        <v>1</v>
      </c>
      <c r="I1768" s="23" t="s">
        <v>8264</v>
      </c>
      <c r="J1768" s="23">
        <v>6</v>
      </c>
      <c r="K1768" s="23">
        <v>1</v>
      </c>
      <c r="L1768" s="23" t="s">
        <v>8345</v>
      </c>
      <c r="N1768" s="24" t="b">
        <f t="shared" si="245"/>
        <v>0</v>
      </c>
      <c r="O1768" s="24">
        <f t="shared" si="246"/>
        <v>44</v>
      </c>
      <c r="P1768" s="24">
        <f t="shared" si="247"/>
        <v>2.15</v>
      </c>
      <c r="Q1768" s="24" t="str">
        <f t="shared" si="248"/>
        <v>YES</v>
      </c>
      <c r="R1768" s="24" t="str">
        <f t="shared" si="249"/>
        <v>YES</v>
      </c>
      <c r="S1768" s="24" t="b">
        <f t="shared" si="250"/>
        <v>1</v>
      </c>
      <c r="T1768" s="24" t="b">
        <f t="shared" si="251"/>
        <v>1</v>
      </c>
      <c r="U1768" s="24">
        <f t="shared" si="252"/>
        <v>1735</v>
      </c>
      <c r="V1768" s="24">
        <f t="shared" si="253"/>
        <v>1730</v>
      </c>
      <c r="W1768" s="24"/>
      <c r="X1768" s="23" t="s">
        <v>1480</v>
      </c>
      <c r="Y1768" s="23" t="s">
        <v>42</v>
      </c>
      <c r="AA1768" s="24"/>
      <c r="AB1768" s="24"/>
      <c r="AC1768" s="24"/>
      <c r="AD1768" s="24">
        <v>6</v>
      </c>
      <c r="AE1768" s="24">
        <v>6</v>
      </c>
      <c r="AF1768" s="24">
        <v>3</v>
      </c>
      <c r="AG1768" s="24">
        <v>3</v>
      </c>
      <c r="AH1768" s="24">
        <v>3</v>
      </c>
      <c r="AI1768" s="24">
        <v>3</v>
      </c>
      <c r="AJ1768" s="24">
        <v>3</v>
      </c>
      <c r="AK1768" s="24">
        <v>3</v>
      </c>
      <c r="AL1768" s="24">
        <v>6</v>
      </c>
      <c r="AM1768" s="24">
        <v>3</v>
      </c>
      <c r="AN1768" s="24">
        <v>6</v>
      </c>
      <c r="AO1768" s="24">
        <v>3</v>
      </c>
      <c r="AQ1768" s="23" t="s">
        <v>6434</v>
      </c>
      <c r="AR1768" s="23" t="s">
        <v>6435</v>
      </c>
      <c r="AS1768" s="23">
        <v>226.3</v>
      </c>
      <c r="AT1768" s="23">
        <v>2.98</v>
      </c>
      <c r="AU1768" s="23">
        <v>7.6680000000000001</v>
      </c>
      <c r="AV1768" s="23">
        <v>-4.6880000000000006</v>
      </c>
      <c r="AW1768" s="23">
        <v>5.2400000000000002E-2</v>
      </c>
      <c r="AY1768" s="23">
        <v>10000</v>
      </c>
      <c r="AZ1768" s="23">
        <v>2</v>
      </c>
      <c r="BA1768" s="23">
        <v>5</v>
      </c>
      <c r="BC1768" s="23" t="s">
        <v>8293</v>
      </c>
      <c r="BD1768" s="23" t="s">
        <v>8293</v>
      </c>
      <c r="BE1768" s="23" t="s">
        <v>8293</v>
      </c>
      <c r="BF1768" s="23" t="s">
        <v>8330</v>
      </c>
    </row>
    <row r="1769" spans="1:58" s="23" customFormat="1" x14ac:dyDescent="0.2">
      <c r="A1769" s="23" t="s">
        <v>6436</v>
      </c>
      <c r="B1769" s="23" t="s">
        <v>6437</v>
      </c>
      <c r="C1769" s="23" t="s">
        <v>38</v>
      </c>
      <c r="D1769" s="23" t="s">
        <v>38</v>
      </c>
      <c r="E1769" s="23">
        <v>7</v>
      </c>
      <c r="F1769" s="23" t="s">
        <v>38</v>
      </c>
      <c r="G1769" s="23" t="s">
        <v>38</v>
      </c>
      <c r="H1769" s="23">
        <v>1</v>
      </c>
      <c r="I1769" s="23" t="s">
        <v>8264</v>
      </c>
      <c r="J1769" s="23">
        <v>6</v>
      </c>
      <c r="K1769" s="23">
        <v>1</v>
      </c>
      <c r="L1769" s="23" t="s">
        <v>8342</v>
      </c>
      <c r="N1769" s="24" t="b">
        <f t="shared" si="245"/>
        <v>0</v>
      </c>
      <c r="O1769" s="24">
        <f t="shared" si="246"/>
        <v>44</v>
      </c>
      <c r="P1769" s="24">
        <f t="shared" si="247"/>
        <v>2.15</v>
      </c>
      <c r="Q1769" s="24" t="str">
        <f t="shared" si="248"/>
        <v>YES</v>
      </c>
      <c r="R1769" s="24" t="str">
        <f t="shared" si="249"/>
        <v>YES</v>
      </c>
      <c r="S1769" s="24" t="b">
        <f t="shared" si="250"/>
        <v>1</v>
      </c>
      <c r="T1769" s="24" t="b">
        <f t="shared" si="251"/>
        <v>1</v>
      </c>
      <c r="U1769" s="24">
        <f t="shared" si="252"/>
        <v>1735</v>
      </c>
      <c r="V1769" s="24">
        <f t="shared" si="253"/>
        <v>1730</v>
      </c>
      <c r="W1769" s="24"/>
      <c r="X1769" s="23" t="s">
        <v>1475</v>
      </c>
      <c r="Y1769" s="23" t="s">
        <v>95</v>
      </c>
      <c r="AA1769" s="24"/>
      <c r="AB1769" s="24"/>
      <c r="AC1769" s="24"/>
      <c r="AD1769" s="24">
        <v>6</v>
      </c>
      <c r="AE1769" s="24">
        <v>6</v>
      </c>
      <c r="AF1769" s="24">
        <v>6</v>
      </c>
      <c r="AG1769" s="24">
        <v>6</v>
      </c>
      <c r="AH1769" s="24">
        <v>6</v>
      </c>
      <c r="AI1769" s="24">
        <v>6</v>
      </c>
      <c r="AJ1769" s="24">
        <v>3</v>
      </c>
      <c r="AK1769" s="24">
        <v>3</v>
      </c>
      <c r="AL1769" s="24">
        <v>6</v>
      </c>
      <c r="AM1769" s="24">
        <v>3</v>
      </c>
      <c r="AN1769" s="24">
        <v>6</v>
      </c>
      <c r="AO1769" s="24">
        <v>3</v>
      </c>
      <c r="AQ1769" s="23" t="s">
        <v>6438</v>
      </c>
      <c r="AR1769" s="23" t="s">
        <v>5655</v>
      </c>
      <c r="AS1769" s="23">
        <v>197.31</v>
      </c>
      <c r="AT1769" s="23">
        <v>3.33</v>
      </c>
      <c r="AU1769" s="23">
        <v>8.359</v>
      </c>
      <c r="AV1769" s="23">
        <v>-5.0289999999999999</v>
      </c>
      <c r="AW1769" s="23">
        <v>0.13300000000000001</v>
      </c>
      <c r="AY1769" s="23">
        <v>10000</v>
      </c>
      <c r="AZ1769" s="23">
        <v>2</v>
      </c>
      <c r="BA1769" s="23">
        <v>5</v>
      </c>
      <c r="BC1769" s="23" t="s">
        <v>8293</v>
      </c>
      <c r="BD1769" s="23" t="s">
        <v>8293</v>
      </c>
      <c r="BE1769" s="23" t="s">
        <v>8293</v>
      </c>
      <c r="BF1769" s="23" t="s">
        <v>8330</v>
      </c>
    </row>
    <row r="1770" spans="1:58" s="23" customFormat="1" x14ac:dyDescent="0.2">
      <c r="A1770" s="23" t="s">
        <v>6439</v>
      </c>
      <c r="B1770" s="23" t="s">
        <v>6440</v>
      </c>
      <c r="C1770" s="23" t="s">
        <v>38</v>
      </c>
      <c r="D1770" s="23" t="s">
        <v>38</v>
      </c>
      <c r="E1770" s="23">
        <v>7</v>
      </c>
      <c r="F1770" s="23" t="s">
        <v>38</v>
      </c>
      <c r="G1770" s="23" t="s">
        <v>38</v>
      </c>
      <c r="H1770" s="23">
        <v>1</v>
      </c>
      <c r="I1770" s="23" t="s">
        <v>8264</v>
      </c>
      <c r="J1770" s="23">
        <v>6</v>
      </c>
      <c r="K1770" s="23">
        <v>1</v>
      </c>
      <c r="L1770" s="23" t="s">
        <v>8345</v>
      </c>
      <c r="N1770" s="24" t="b">
        <f t="shared" si="245"/>
        <v>0</v>
      </c>
      <c r="O1770" s="24">
        <f t="shared" si="246"/>
        <v>44</v>
      </c>
      <c r="P1770" s="24">
        <f t="shared" si="247"/>
        <v>2.15</v>
      </c>
      <c r="Q1770" s="24" t="str">
        <f t="shared" si="248"/>
        <v>YES</v>
      </c>
      <c r="R1770" s="24" t="str">
        <f t="shared" si="249"/>
        <v>YES</v>
      </c>
      <c r="S1770" s="24" t="b">
        <f t="shared" si="250"/>
        <v>1</v>
      </c>
      <c r="T1770" s="24" t="b">
        <f t="shared" si="251"/>
        <v>1</v>
      </c>
      <c r="U1770" s="24">
        <f t="shared" si="252"/>
        <v>1735</v>
      </c>
      <c r="V1770" s="24">
        <f t="shared" si="253"/>
        <v>1730</v>
      </c>
      <c r="W1770" s="24"/>
      <c r="X1770" s="23" t="s">
        <v>1480</v>
      </c>
      <c r="Y1770" s="23" t="s">
        <v>42</v>
      </c>
      <c r="AA1770" s="24"/>
      <c r="AB1770" s="24"/>
      <c r="AC1770" s="24"/>
      <c r="AD1770" s="24">
        <v>3</v>
      </c>
      <c r="AE1770" s="24">
        <v>3</v>
      </c>
      <c r="AF1770" s="24">
        <v>3</v>
      </c>
      <c r="AG1770" s="24">
        <v>3</v>
      </c>
      <c r="AH1770" s="24">
        <v>3</v>
      </c>
      <c r="AI1770" s="24">
        <v>3</v>
      </c>
      <c r="AJ1770" s="24">
        <v>6</v>
      </c>
      <c r="AK1770" s="24">
        <v>6</v>
      </c>
      <c r="AL1770" s="24">
        <v>1</v>
      </c>
      <c r="AM1770" s="24">
        <v>6</v>
      </c>
      <c r="AN1770" s="24">
        <v>1</v>
      </c>
      <c r="AO1770" s="24">
        <v>3</v>
      </c>
      <c r="AQ1770" s="23" t="s">
        <v>6272</v>
      </c>
      <c r="AR1770" s="23" t="s">
        <v>6273</v>
      </c>
      <c r="AS1770" s="23">
        <v>252.46</v>
      </c>
      <c r="AT1770" s="23">
        <v>9.0399999999999991</v>
      </c>
      <c r="AU1770" s="23">
        <v>6.399</v>
      </c>
      <c r="AV1770" s="23">
        <v>2.6409999999999991</v>
      </c>
      <c r="AW1770" s="23">
        <v>34.200000000000003</v>
      </c>
      <c r="AY1770" s="23">
        <v>10000</v>
      </c>
      <c r="AZ1770" s="23">
        <v>2</v>
      </c>
      <c r="BA1770" s="23">
        <v>5</v>
      </c>
      <c r="BC1770" s="23" t="s">
        <v>8293</v>
      </c>
      <c r="BD1770" s="23" t="s">
        <v>8293</v>
      </c>
      <c r="BE1770" s="23" t="s">
        <v>8293</v>
      </c>
      <c r="BF1770" s="23" t="s">
        <v>8330</v>
      </c>
    </row>
    <row r="1771" spans="1:58" s="23" customFormat="1" x14ac:dyDescent="0.2">
      <c r="A1771" s="23" t="s">
        <v>6441</v>
      </c>
      <c r="B1771" s="23" t="s">
        <v>6442</v>
      </c>
      <c r="C1771" s="23" t="s">
        <v>38</v>
      </c>
      <c r="D1771" s="23" t="s">
        <v>38</v>
      </c>
      <c r="E1771" s="23">
        <v>7</v>
      </c>
      <c r="F1771" s="23" t="s">
        <v>38</v>
      </c>
      <c r="G1771" s="23" t="s">
        <v>38</v>
      </c>
      <c r="H1771" s="23">
        <v>1</v>
      </c>
      <c r="I1771" s="23" t="s">
        <v>8264</v>
      </c>
      <c r="J1771" s="23">
        <v>6</v>
      </c>
      <c r="K1771" s="23">
        <v>1</v>
      </c>
      <c r="L1771" s="23" t="s">
        <v>8342</v>
      </c>
      <c r="N1771" s="24" t="b">
        <f t="shared" si="245"/>
        <v>0</v>
      </c>
      <c r="O1771" s="24">
        <f t="shared" si="246"/>
        <v>44</v>
      </c>
      <c r="P1771" s="24">
        <f t="shared" si="247"/>
        <v>2.15</v>
      </c>
      <c r="Q1771" s="24" t="str">
        <f t="shared" si="248"/>
        <v>YES</v>
      </c>
      <c r="R1771" s="24" t="str">
        <f t="shared" si="249"/>
        <v>YES</v>
      </c>
      <c r="S1771" s="24" t="b">
        <f t="shared" si="250"/>
        <v>1</v>
      </c>
      <c r="T1771" s="24" t="b">
        <f t="shared" si="251"/>
        <v>1</v>
      </c>
      <c r="U1771" s="24">
        <f t="shared" si="252"/>
        <v>1735</v>
      </c>
      <c r="V1771" s="24">
        <f t="shared" si="253"/>
        <v>1730</v>
      </c>
      <c r="W1771" s="24"/>
      <c r="X1771" s="23" t="s">
        <v>1475</v>
      </c>
      <c r="Y1771" s="23" t="s">
        <v>95</v>
      </c>
      <c r="AA1771" s="24"/>
      <c r="AB1771" s="24"/>
      <c r="AC1771" s="24"/>
      <c r="AD1771" s="24">
        <v>3</v>
      </c>
      <c r="AE1771" s="24">
        <v>3</v>
      </c>
      <c r="AF1771" s="24">
        <v>3</v>
      </c>
      <c r="AG1771" s="24">
        <v>3</v>
      </c>
      <c r="AH1771" s="24">
        <v>6</v>
      </c>
      <c r="AI1771" s="24">
        <v>3</v>
      </c>
      <c r="AJ1771" s="24">
        <v>3</v>
      </c>
      <c r="AK1771" s="24">
        <v>3</v>
      </c>
      <c r="AL1771" s="24">
        <v>6</v>
      </c>
      <c r="AM1771" s="24">
        <v>3</v>
      </c>
      <c r="AN1771" s="24">
        <v>6</v>
      </c>
      <c r="AO1771" s="24">
        <v>3</v>
      </c>
      <c r="AQ1771" s="23" t="s">
        <v>6443</v>
      </c>
      <c r="AR1771" s="23" t="s">
        <v>3649</v>
      </c>
      <c r="AS1771" s="23">
        <v>104.14</v>
      </c>
      <c r="AT1771" s="23">
        <v>0.08</v>
      </c>
      <c r="AU1771" s="23">
        <v>5.6</v>
      </c>
      <c r="AV1771" s="23">
        <v>-5.52</v>
      </c>
      <c r="AW1771" s="23">
        <v>2.9899999999999999E-2</v>
      </c>
      <c r="AY1771" s="23">
        <v>10000</v>
      </c>
      <c r="AZ1771" s="23">
        <v>2</v>
      </c>
      <c r="BA1771" s="23">
        <v>5</v>
      </c>
      <c r="BC1771" s="23" t="s">
        <v>8293</v>
      </c>
      <c r="BD1771" s="23" t="s">
        <v>8293</v>
      </c>
      <c r="BE1771" s="23" t="s">
        <v>8293</v>
      </c>
      <c r="BF1771" s="23" t="s">
        <v>8330</v>
      </c>
    </row>
    <row r="1772" spans="1:58" s="23" customFormat="1" x14ac:dyDescent="0.2">
      <c r="A1772" s="23" t="s">
        <v>6444</v>
      </c>
      <c r="B1772" s="23" t="s">
        <v>6445</v>
      </c>
      <c r="C1772" s="23" t="s">
        <v>38</v>
      </c>
      <c r="D1772" s="23" t="s">
        <v>38</v>
      </c>
      <c r="E1772" s="23">
        <v>7</v>
      </c>
      <c r="F1772" s="23" t="s">
        <v>38</v>
      </c>
      <c r="G1772" s="23" t="s">
        <v>38</v>
      </c>
      <c r="H1772" s="23">
        <v>1</v>
      </c>
      <c r="I1772" s="23" t="s">
        <v>8264</v>
      </c>
      <c r="J1772" s="23">
        <v>6</v>
      </c>
      <c r="K1772" s="23">
        <v>1</v>
      </c>
      <c r="L1772" s="23" t="s">
        <v>8342</v>
      </c>
      <c r="N1772" s="24" t="b">
        <f t="shared" si="245"/>
        <v>0</v>
      </c>
      <c r="O1772" s="24">
        <f t="shared" si="246"/>
        <v>44</v>
      </c>
      <c r="P1772" s="24">
        <f t="shared" si="247"/>
        <v>2.15</v>
      </c>
      <c r="Q1772" s="24" t="str">
        <f t="shared" si="248"/>
        <v>YES</v>
      </c>
      <c r="R1772" s="24" t="str">
        <f t="shared" si="249"/>
        <v>YES</v>
      </c>
      <c r="S1772" s="24" t="b">
        <f t="shared" si="250"/>
        <v>1</v>
      </c>
      <c r="T1772" s="24" t="b">
        <f t="shared" si="251"/>
        <v>1</v>
      </c>
      <c r="U1772" s="24">
        <f t="shared" si="252"/>
        <v>1735</v>
      </c>
      <c r="V1772" s="24">
        <f t="shared" si="253"/>
        <v>1730</v>
      </c>
      <c r="W1772" s="24"/>
      <c r="X1772" s="23" t="s">
        <v>1475</v>
      </c>
      <c r="Y1772" s="23" t="s">
        <v>142</v>
      </c>
      <c r="AA1772" s="24"/>
      <c r="AB1772" s="24"/>
      <c r="AC1772" s="24"/>
      <c r="AD1772" s="24">
        <v>3</v>
      </c>
      <c r="AE1772" s="24">
        <v>3</v>
      </c>
      <c r="AF1772" s="24">
        <v>3</v>
      </c>
      <c r="AG1772" s="24">
        <v>3</v>
      </c>
      <c r="AH1772" s="24">
        <v>6</v>
      </c>
      <c r="AI1772" s="24">
        <v>3</v>
      </c>
      <c r="AJ1772" s="24">
        <v>3</v>
      </c>
      <c r="AK1772" s="24">
        <v>3</v>
      </c>
      <c r="AL1772" s="24">
        <v>6</v>
      </c>
      <c r="AM1772" s="24">
        <v>3</v>
      </c>
      <c r="AN1772" s="24">
        <v>6</v>
      </c>
      <c r="AO1772" s="24">
        <v>3</v>
      </c>
      <c r="AQ1772" s="23" t="s">
        <v>6446</v>
      </c>
      <c r="AR1772" s="23" t="s">
        <v>6447</v>
      </c>
      <c r="AS1772" s="23">
        <v>89.132999999999996</v>
      </c>
      <c r="AT1772" s="23">
        <v>-0.17</v>
      </c>
      <c r="AU1772" s="23">
        <v>5.45</v>
      </c>
      <c r="AV1772" s="23">
        <v>-5.62</v>
      </c>
      <c r="AW1772" s="23">
        <v>5.2600000000000001E-2</v>
      </c>
      <c r="AY1772" s="23">
        <v>10000</v>
      </c>
      <c r="AZ1772" s="23">
        <v>2</v>
      </c>
      <c r="BA1772" s="23">
        <v>5</v>
      </c>
      <c r="BC1772" s="23" t="s">
        <v>8293</v>
      </c>
      <c r="BD1772" s="23" t="s">
        <v>8293</v>
      </c>
      <c r="BE1772" s="23" t="s">
        <v>8293</v>
      </c>
      <c r="BF1772" s="23" t="s">
        <v>8330</v>
      </c>
    </row>
    <row r="1773" spans="1:58" s="23" customFormat="1" x14ac:dyDescent="0.2">
      <c r="A1773" s="23" t="s">
        <v>6448</v>
      </c>
      <c r="B1773" s="23" t="s">
        <v>6449</v>
      </c>
      <c r="C1773" s="23" t="s">
        <v>38</v>
      </c>
      <c r="D1773" s="23" t="s">
        <v>38</v>
      </c>
      <c r="E1773" s="23">
        <v>7</v>
      </c>
      <c r="F1773" s="23" t="s">
        <v>38</v>
      </c>
      <c r="G1773" s="23" t="s">
        <v>38</v>
      </c>
      <c r="H1773" s="23">
        <v>1</v>
      </c>
      <c r="I1773" s="23" t="s">
        <v>8264</v>
      </c>
      <c r="J1773" s="23">
        <v>6</v>
      </c>
      <c r="K1773" s="23">
        <v>1</v>
      </c>
      <c r="L1773" s="23" t="s">
        <v>8345</v>
      </c>
      <c r="N1773" s="24" t="b">
        <f t="shared" si="245"/>
        <v>0</v>
      </c>
      <c r="O1773" s="24">
        <f t="shared" si="246"/>
        <v>44</v>
      </c>
      <c r="P1773" s="24">
        <f t="shared" si="247"/>
        <v>2.15</v>
      </c>
      <c r="Q1773" s="24" t="str">
        <f t="shared" si="248"/>
        <v>YES</v>
      </c>
      <c r="R1773" s="24" t="str">
        <f t="shared" si="249"/>
        <v>YES</v>
      </c>
      <c r="S1773" s="24" t="b">
        <f t="shared" si="250"/>
        <v>1</v>
      </c>
      <c r="T1773" s="24" t="b">
        <f t="shared" si="251"/>
        <v>1</v>
      </c>
      <c r="U1773" s="24">
        <f t="shared" si="252"/>
        <v>1735</v>
      </c>
      <c r="V1773" s="24">
        <f t="shared" si="253"/>
        <v>1730</v>
      </c>
      <c r="W1773" s="24"/>
      <c r="X1773" s="23" t="s">
        <v>1480</v>
      </c>
      <c r="Y1773" s="23" t="s">
        <v>42</v>
      </c>
      <c r="AA1773" s="24"/>
      <c r="AB1773" s="24"/>
      <c r="AC1773" s="24"/>
      <c r="AD1773" s="24">
        <v>6</v>
      </c>
      <c r="AE1773" s="24">
        <v>6</v>
      </c>
      <c r="AF1773" s="24">
        <v>6</v>
      </c>
      <c r="AG1773" s="24">
        <v>6</v>
      </c>
      <c r="AH1773" s="24">
        <v>6</v>
      </c>
      <c r="AI1773" s="24">
        <v>6</v>
      </c>
      <c r="AJ1773" s="24">
        <v>6</v>
      </c>
      <c r="AK1773" s="24">
        <v>6</v>
      </c>
      <c r="AL1773" s="24">
        <v>1</v>
      </c>
      <c r="AM1773" s="24">
        <v>6</v>
      </c>
      <c r="AN1773" s="24">
        <v>1</v>
      </c>
      <c r="AO1773" s="24">
        <v>6</v>
      </c>
      <c r="AQ1773" s="23" t="s">
        <v>6450</v>
      </c>
      <c r="AR1773" s="23" t="s">
        <v>6380</v>
      </c>
      <c r="AS1773" s="23">
        <v>324.52</v>
      </c>
      <c r="AT1773" s="23">
        <v>9.08</v>
      </c>
      <c r="AU1773" s="23">
        <v>9.4120000000000008</v>
      </c>
      <c r="AV1773" s="23">
        <v>-0.33200000000000074</v>
      </c>
      <c r="AW1773" s="23">
        <v>4.43</v>
      </c>
      <c r="AY1773" s="23">
        <v>10000</v>
      </c>
      <c r="AZ1773" s="23">
        <v>2</v>
      </c>
      <c r="BA1773" s="23">
        <v>5</v>
      </c>
      <c r="BC1773" s="23" t="s">
        <v>8293</v>
      </c>
      <c r="BD1773" s="23" t="s">
        <v>8293</v>
      </c>
      <c r="BE1773" s="23" t="s">
        <v>8293</v>
      </c>
      <c r="BF1773" s="23" t="s">
        <v>8330</v>
      </c>
    </row>
    <row r="1774" spans="1:58" s="23" customFormat="1" x14ac:dyDescent="0.2">
      <c r="A1774" s="23" t="s">
        <v>6451</v>
      </c>
      <c r="B1774" s="23" t="s">
        <v>6452</v>
      </c>
      <c r="C1774" s="23" t="s">
        <v>38</v>
      </c>
      <c r="D1774" s="23" t="s">
        <v>38</v>
      </c>
      <c r="E1774" s="23">
        <v>7</v>
      </c>
      <c r="F1774" s="23" t="s">
        <v>38</v>
      </c>
      <c r="G1774" s="23" t="s">
        <v>115</v>
      </c>
      <c r="H1774" s="23">
        <v>1</v>
      </c>
      <c r="I1774" s="23" t="s">
        <v>8264</v>
      </c>
      <c r="J1774" s="23">
        <v>6</v>
      </c>
      <c r="K1774" s="23">
        <v>1</v>
      </c>
      <c r="L1774" s="23" t="s">
        <v>8345</v>
      </c>
      <c r="N1774" s="24" t="b">
        <f t="shared" si="245"/>
        <v>0</v>
      </c>
      <c r="O1774" s="24">
        <f t="shared" si="246"/>
        <v>44</v>
      </c>
      <c r="P1774" s="24">
        <f t="shared" si="247"/>
        <v>2.15</v>
      </c>
      <c r="Q1774" s="24" t="str">
        <f t="shared" si="248"/>
        <v>YES</v>
      </c>
      <c r="R1774" s="24" t="str">
        <f t="shared" si="249"/>
        <v>YES</v>
      </c>
      <c r="S1774" s="24" t="b">
        <f t="shared" si="250"/>
        <v>1</v>
      </c>
      <c r="T1774" s="24" t="b">
        <f t="shared" si="251"/>
        <v>1</v>
      </c>
      <c r="U1774" s="24">
        <f t="shared" si="252"/>
        <v>1735</v>
      </c>
      <c r="V1774" s="24">
        <f t="shared" si="253"/>
        <v>1730</v>
      </c>
      <c r="W1774" s="24"/>
      <c r="X1774" s="23" t="s">
        <v>1480</v>
      </c>
      <c r="Y1774" s="23" t="s">
        <v>42</v>
      </c>
      <c r="AA1774" s="24"/>
      <c r="AB1774" s="24"/>
      <c r="AC1774" s="24"/>
      <c r="AD1774" s="24">
        <v>1</v>
      </c>
      <c r="AE1774" s="24">
        <v>1</v>
      </c>
      <c r="AF1774" s="24">
        <v>1</v>
      </c>
      <c r="AG1774" s="24">
        <v>1</v>
      </c>
      <c r="AH1774" s="24">
        <v>3</v>
      </c>
      <c r="AI1774" s="24">
        <v>1</v>
      </c>
      <c r="AJ1774" s="24">
        <v>1</v>
      </c>
      <c r="AK1774" s="24">
        <v>1</v>
      </c>
      <c r="AL1774" s="24">
        <v>6</v>
      </c>
      <c r="AM1774" s="24">
        <v>1</v>
      </c>
      <c r="AN1774" s="24">
        <v>3</v>
      </c>
      <c r="AO1774" s="24">
        <v>3</v>
      </c>
      <c r="AQ1774" s="23" t="s">
        <v>6453</v>
      </c>
      <c r="AR1774" s="23" t="s">
        <v>1281</v>
      </c>
      <c r="AS1774" s="23">
        <v>76.090999999999994</v>
      </c>
      <c r="AT1774" s="23">
        <v>-1.04</v>
      </c>
      <c r="AU1774" s="23">
        <v>4.1079999999999997</v>
      </c>
      <c r="AV1774" s="23">
        <v>-5.1479999999999997</v>
      </c>
      <c r="AW1774" s="23">
        <v>7.9000000000000008E-3</v>
      </c>
      <c r="AY1774" s="23">
        <v>10000</v>
      </c>
      <c r="AZ1774" s="23">
        <v>2</v>
      </c>
      <c r="BA1774" s="23" t="s">
        <v>151</v>
      </c>
      <c r="BC1774" s="23" t="s">
        <v>8293</v>
      </c>
      <c r="BD1774" s="23" t="s">
        <v>8293</v>
      </c>
      <c r="BE1774" s="23" t="s">
        <v>8293</v>
      </c>
      <c r="BF1774" s="23" t="s">
        <v>8330</v>
      </c>
    </row>
    <row r="1775" spans="1:58" s="23" customFormat="1" x14ac:dyDescent="0.2">
      <c r="A1775" s="23" t="s">
        <v>6454</v>
      </c>
      <c r="B1775" s="23" t="s">
        <v>6455</v>
      </c>
      <c r="C1775" s="23" t="s">
        <v>38</v>
      </c>
      <c r="D1775" s="23" t="s">
        <v>38</v>
      </c>
      <c r="E1775" s="23">
        <v>7</v>
      </c>
      <c r="F1775" s="23" t="s">
        <v>38</v>
      </c>
      <c r="G1775" s="23" t="s">
        <v>38</v>
      </c>
      <c r="H1775" s="23">
        <v>1</v>
      </c>
      <c r="I1775" s="23" t="s">
        <v>8264</v>
      </c>
      <c r="J1775" s="23">
        <v>6</v>
      </c>
      <c r="K1775" s="23">
        <v>1</v>
      </c>
      <c r="L1775" s="23" t="s">
        <v>8345</v>
      </c>
      <c r="N1775" s="24" t="b">
        <f t="shared" si="245"/>
        <v>0</v>
      </c>
      <c r="O1775" s="24">
        <f t="shared" si="246"/>
        <v>44</v>
      </c>
      <c r="P1775" s="24">
        <f t="shared" si="247"/>
        <v>2.15</v>
      </c>
      <c r="Q1775" s="24" t="str">
        <f t="shared" si="248"/>
        <v>YES</v>
      </c>
      <c r="R1775" s="24" t="str">
        <f t="shared" si="249"/>
        <v>YES</v>
      </c>
      <c r="S1775" s="24" t="b">
        <f t="shared" si="250"/>
        <v>1</v>
      </c>
      <c r="T1775" s="24" t="b">
        <f t="shared" si="251"/>
        <v>1</v>
      </c>
      <c r="U1775" s="24">
        <f t="shared" si="252"/>
        <v>1735</v>
      </c>
      <c r="V1775" s="24">
        <f t="shared" si="253"/>
        <v>1730</v>
      </c>
      <c r="W1775" s="24"/>
      <c r="X1775" s="23" t="s">
        <v>1480</v>
      </c>
      <c r="Y1775" s="23" t="s">
        <v>42</v>
      </c>
      <c r="AA1775" s="24"/>
      <c r="AB1775" s="24"/>
      <c r="AC1775" s="24"/>
      <c r="AD1775" s="24">
        <v>3</v>
      </c>
      <c r="AE1775" s="24">
        <v>3</v>
      </c>
      <c r="AF1775" s="24">
        <v>3</v>
      </c>
      <c r="AG1775" s="24">
        <v>3</v>
      </c>
      <c r="AH1775" s="24">
        <v>3</v>
      </c>
      <c r="AI1775" s="24">
        <v>3</v>
      </c>
      <c r="AJ1775" s="24">
        <v>3</v>
      </c>
      <c r="AK1775" s="24">
        <v>3</v>
      </c>
      <c r="AL1775" s="24">
        <v>6</v>
      </c>
      <c r="AM1775" s="24">
        <v>3</v>
      </c>
      <c r="AN1775" s="24">
        <v>6</v>
      </c>
      <c r="AO1775" s="24">
        <v>3</v>
      </c>
      <c r="AQ1775" s="23" t="s">
        <v>6456</v>
      </c>
      <c r="AR1775" s="23" t="s">
        <v>3649</v>
      </c>
      <c r="AS1775" s="23">
        <v>104.14</v>
      </c>
      <c r="AT1775" s="23">
        <v>0.2</v>
      </c>
      <c r="AU1775" s="23">
        <v>5.1029999999999998</v>
      </c>
      <c r="AV1775" s="23">
        <v>-4.9029999999999996</v>
      </c>
      <c r="AW1775" s="23">
        <v>1.8200000000000001E-2</v>
      </c>
      <c r="AY1775" s="23">
        <v>10000</v>
      </c>
      <c r="AZ1775" s="23">
        <v>2</v>
      </c>
      <c r="BA1775" s="23">
        <v>5</v>
      </c>
      <c r="BC1775" s="23" t="s">
        <v>8293</v>
      </c>
      <c r="BD1775" s="23" t="s">
        <v>8293</v>
      </c>
      <c r="BE1775" s="23" t="s">
        <v>8293</v>
      </c>
      <c r="BF1775" s="23" t="s">
        <v>8330</v>
      </c>
    </row>
    <row r="1776" spans="1:58" s="23" customFormat="1" x14ac:dyDescent="0.2">
      <c r="A1776" s="23" t="s">
        <v>6457</v>
      </c>
      <c r="B1776" s="23" t="s">
        <v>6458</v>
      </c>
      <c r="C1776" s="23" t="s">
        <v>38</v>
      </c>
      <c r="D1776" s="23" t="s">
        <v>38</v>
      </c>
      <c r="E1776" s="23">
        <v>7</v>
      </c>
      <c r="F1776" s="23" t="s">
        <v>38</v>
      </c>
      <c r="G1776" s="23" t="s">
        <v>115</v>
      </c>
      <c r="H1776" s="23">
        <v>1</v>
      </c>
      <c r="I1776" s="23" t="s">
        <v>8264</v>
      </c>
      <c r="J1776" s="23">
        <v>6</v>
      </c>
      <c r="K1776" s="23">
        <v>1</v>
      </c>
      <c r="L1776" s="23" t="s">
        <v>8345</v>
      </c>
      <c r="N1776" s="24" t="b">
        <f t="shared" si="245"/>
        <v>0</v>
      </c>
      <c r="O1776" s="24">
        <f t="shared" si="246"/>
        <v>44</v>
      </c>
      <c r="P1776" s="24">
        <f t="shared" si="247"/>
        <v>2.15</v>
      </c>
      <c r="Q1776" s="24" t="str">
        <f t="shared" si="248"/>
        <v>YES</v>
      </c>
      <c r="R1776" s="24" t="str">
        <f t="shared" si="249"/>
        <v>YES</v>
      </c>
      <c r="S1776" s="24" t="b">
        <f t="shared" si="250"/>
        <v>1</v>
      </c>
      <c r="T1776" s="24" t="b">
        <f t="shared" si="251"/>
        <v>1</v>
      </c>
      <c r="U1776" s="24">
        <f t="shared" si="252"/>
        <v>1735</v>
      </c>
      <c r="V1776" s="24">
        <f t="shared" si="253"/>
        <v>1730</v>
      </c>
      <c r="W1776" s="24"/>
      <c r="X1776" s="23" t="s">
        <v>1480</v>
      </c>
      <c r="Y1776" s="23" t="s">
        <v>42</v>
      </c>
      <c r="AA1776" s="24"/>
      <c r="AB1776" s="24"/>
      <c r="AC1776" s="24"/>
      <c r="AD1776" s="24">
        <v>3</v>
      </c>
      <c r="AE1776" s="24">
        <v>1</v>
      </c>
      <c r="AF1776" s="24">
        <v>3</v>
      </c>
      <c r="AG1776" s="24">
        <v>3</v>
      </c>
      <c r="AH1776" s="24">
        <v>6</v>
      </c>
      <c r="AI1776" s="24">
        <v>3</v>
      </c>
      <c r="AJ1776" s="24">
        <v>3</v>
      </c>
      <c r="AK1776" s="24">
        <v>3</v>
      </c>
      <c r="AL1776" s="24">
        <v>6</v>
      </c>
      <c r="AM1776" s="24">
        <v>3</v>
      </c>
      <c r="AN1776" s="24">
        <v>6</v>
      </c>
      <c r="AO1776" s="24">
        <v>3</v>
      </c>
      <c r="AQ1776" s="23" t="s">
        <v>6459</v>
      </c>
      <c r="AR1776" s="23" t="s">
        <v>6460</v>
      </c>
      <c r="AS1776" s="23">
        <v>150.12</v>
      </c>
      <c r="AT1776" s="23">
        <v>-1.98</v>
      </c>
      <c r="AU1776" s="23">
        <v>5.3259999999999996</v>
      </c>
      <c r="AV1776" s="23">
        <v>-7.3059999999999992</v>
      </c>
      <c r="AW1776" s="23">
        <v>8.34E-4</v>
      </c>
      <c r="AY1776" s="23">
        <v>10000</v>
      </c>
      <c r="AZ1776" s="23">
        <v>2</v>
      </c>
      <c r="BA1776" s="23" t="s">
        <v>151</v>
      </c>
      <c r="BC1776" s="23" t="s">
        <v>8293</v>
      </c>
      <c r="BD1776" s="23" t="s">
        <v>8293</v>
      </c>
      <c r="BE1776" s="23" t="s">
        <v>8293</v>
      </c>
      <c r="BF1776" s="23" t="s">
        <v>8330</v>
      </c>
    </row>
    <row r="1777" spans="1:58" s="23" customFormat="1" x14ac:dyDescent="0.2">
      <c r="A1777" s="23" t="s">
        <v>6461</v>
      </c>
      <c r="B1777" s="23" t="s">
        <v>6462</v>
      </c>
      <c r="C1777" s="23" t="s">
        <v>38</v>
      </c>
      <c r="D1777" s="23" t="s">
        <v>38</v>
      </c>
      <c r="E1777" s="23">
        <v>7</v>
      </c>
      <c r="F1777" s="23" t="s">
        <v>38</v>
      </c>
      <c r="G1777" s="23" t="s">
        <v>38</v>
      </c>
      <c r="H1777" s="23">
        <v>1</v>
      </c>
      <c r="I1777" s="23" t="s">
        <v>8264</v>
      </c>
      <c r="J1777" s="23">
        <v>6</v>
      </c>
      <c r="K1777" s="23">
        <v>1</v>
      </c>
      <c r="L1777" s="23" t="s">
        <v>8342</v>
      </c>
      <c r="N1777" s="24" t="b">
        <f t="shared" si="245"/>
        <v>0</v>
      </c>
      <c r="O1777" s="24">
        <f t="shared" si="246"/>
        <v>44</v>
      </c>
      <c r="P1777" s="24">
        <f t="shared" si="247"/>
        <v>2.15</v>
      </c>
      <c r="Q1777" s="24" t="str">
        <f t="shared" si="248"/>
        <v>YES</v>
      </c>
      <c r="R1777" s="24" t="str">
        <f t="shared" si="249"/>
        <v>YES</v>
      </c>
      <c r="S1777" s="24" t="b">
        <f t="shared" si="250"/>
        <v>1</v>
      </c>
      <c r="T1777" s="24" t="b">
        <f t="shared" si="251"/>
        <v>1</v>
      </c>
      <c r="U1777" s="24">
        <f t="shared" si="252"/>
        <v>1735</v>
      </c>
      <c r="V1777" s="24">
        <f t="shared" si="253"/>
        <v>1730</v>
      </c>
      <c r="W1777" s="24"/>
      <c r="X1777" s="23" t="s">
        <v>1475</v>
      </c>
      <c r="Y1777" s="23" t="s">
        <v>95</v>
      </c>
      <c r="AA1777" s="24"/>
      <c r="AB1777" s="24"/>
      <c r="AC1777" s="24"/>
      <c r="AD1777" s="24">
        <v>3</v>
      </c>
      <c r="AE1777" s="24">
        <v>3</v>
      </c>
      <c r="AF1777" s="24">
        <v>3</v>
      </c>
      <c r="AG1777" s="24">
        <v>3</v>
      </c>
      <c r="AH1777" s="24">
        <v>3</v>
      </c>
      <c r="AI1777" s="24">
        <v>3</v>
      </c>
      <c r="AJ1777" s="24">
        <v>3</v>
      </c>
      <c r="AK1777" s="24">
        <v>3</v>
      </c>
      <c r="AL1777" s="24">
        <v>6</v>
      </c>
      <c r="AM1777" s="24">
        <v>3</v>
      </c>
      <c r="AN1777" s="24">
        <v>6</v>
      </c>
      <c r="AO1777" s="24">
        <v>3</v>
      </c>
      <c r="AQ1777" s="23" t="s">
        <v>6463</v>
      </c>
      <c r="AR1777" s="23" t="s">
        <v>2829</v>
      </c>
      <c r="AS1777" s="23">
        <v>122.16</v>
      </c>
      <c r="AT1777" s="23">
        <v>1.36</v>
      </c>
      <c r="AU1777" s="23">
        <v>6.34</v>
      </c>
      <c r="AV1777" s="23">
        <v>-4.9799999999999995</v>
      </c>
      <c r="AW1777" s="23">
        <v>4.7100000000000003E-2</v>
      </c>
      <c r="AY1777" s="23">
        <v>10000</v>
      </c>
      <c r="AZ1777" s="23">
        <v>2</v>
      </c>
      <c r="BA1777" s="23">
        <v>5</v>
      </c>
      <c r="BC1777" s="23" t="s">
        <v>8293</v>
      </c>
      <c r="BD1777" s="23" t="s">
        <v>8293</v>
      </c>
      <c r="BE1777" s="23" t="s">
        <v>8293</v>
      </c>
      <c r="BF1777" s="23" t="s">
        <v>8330</v>
      </c>
    </row>
    <row r="1778" spans="1:58" s="23" customFormat="1" x14ac:dyDescent="0.2">
      <c r="A1778" s="23" t="s">
        <v>6464</v>
      </c>
      <c r="B1778" s="23" t="s">
        <v>6465</v>
      </c>
      <c r="C1778" s="23" t="s">
        <v>38</v>
      </c>
      <c r="D1778" s="23" t="s">
        <v>38</v>
      </c>
      <c r="E1778" s="23">
        <v>7</v>
      </c>
      <c r="F1778" s="23" t="s">
        <v>38</v>
      </c>
      <c r="G1778" s="23" t="s">
        <v>38</v>
      </c>
      <c r="H1778" s="23">
        <v>1</v>
      </c>
      <c r="I1778" s="23" t="s">
        <v>8264</v>
      </c>
      <c r="J1778" s="23">
        <v>6</v>
      </c>
      <c r="K1778" s="23">
        <v>1</v>
      </c>
      <c r="L1778" s="23" t="s">
        <v>8345</v>
      </c>
      <c r="N1778" s="24" t="b">
        <f t="shared" si="245"/>
        <v>0</v>
      </c>
      <c r="O1778" s="24">
        <f t="shared" si="246"/>
        <v>44</v>
      </c>
      <c r="P1778" s="24">
        <f t="shared" si="247"/>
        <v>2.15</v>
      </c>
      <c r="Q1778" s="24" t="str">
        <f t="shared" si="248"/>
        <v>YES</v>
      </c>
      <c r="R1778" s="24" t="str">
        <f t="shared" si="249"/>
        <v>YES</v>
      </c>
      <c r="S1778" s="24" t="b">
        <f t="shared" si="250"/>
        <v>1</v>
      </c>
      <c r="T1778" s="24" t="b">
        <f t="shared" si="251"/>
        <v>1</v>
      </c>
      <c r="U1778" s="24">
        <f t="shared" si="252"/>
        <v>1735</v>
      </c>
      <c r="V1778" s="24">
        <f t="shared" si="253"/>
        <v>1730</v>
      </c>
      <c r="W1778" s="24"/>
      <c r="X1778" s="23" t="s">
        <v>1480</v>
      </c>
      <c r="Y1778" s="23" t="s">
        <v>42</v>
      </c>
      <c r="AA1778" s="24"/>
      <c r="AB1778" s="24"/>
      <c r="AC1778" s="24"/>
      <c r="AD1778" s="24">
        <v>3</v>
      </c>
      <c r="AE1778" s="24">
        <v>3</v>
      </c>
      <c r="AF1778" s="24">
        <v>6</v>
      </c>
      <c r="AG1778" s="24">
        <v>6</v>
      </c>
      <c r="AH1778" s="24">
        <v>6</v>
      </c>
      <c r="AI1778" s="24">
        <v>6</v>
      </c>
      <c r="AJ1778" s="24">
        <v>6</v>
      </c>
      <c r="AK1778" s="24">
        <v>6</v>
      </c>
      <c r="AL1778" s="24">
        <v>1</v>
      </c>
      <c r="AM1778" s="24">
        <v>6</v>
      </c>
      <c r="AN1778" s="24">
        <v>1</v>
      </c>
      <c r="AO1778" s="24">
        <v>6</v>
      </c>
      <c r="AQ1778" s="23" t="s">
        <v>6466</v>
      </c>
      <c r="AR1778" s="23" t="s">
        <v>6214</v>
      </c>
      <c r="AS1778" s="23">
        <v>242.43</v>
      </c>
      <c r="AT1778" s="23">
        <v>6.94</v>
      </c>
      <c r="AU1778" s="23">
        <v>6.67</v>
      </c>
      <c r="AV1778" s="23">
        <v>0.27000000000000046</v>
      </c>
      <c r="AW1778" s="23">
        <v>7.06</v>
      </c>
      <c r="AY1778" s="23">
        <v>10000</v>
      </c>
      <c r="AZ1778" s="23">
        <v>2</v>
      </c>
      <c r="BA1778" s="23">
        <v>5</v>
      </c>
      <c r="BC1778" s="23" t="s">
        <v>8293</v>
      </c>
      <c r="BD1778" s="23" t="s">
        <v>8293</v>
      </c>
      <c r="BE1778" s="23" t="s">
        <v>8293</v>
      </c>
      <c r="BF1778" s="23" t="s">
        <v>8330</v>
      </c>
    </row>
    <row r="1779" spans="1:58" s="23" customFormat="1" x14ac:dyDescent="0.2">
      <c r="A1779" s="23" t="s">
        <v>6467</v>
      </c>
      <c r="B1779" s="23" t="s">
        <v>6468</v>
      </c>
      <c r="C1779" s="23" t="s">
        <v>38</v>
      </c>
      <c r="D1779" s="23" t="s">
        <v>38</v>
      </c>
      <c r="E1779" s="23">
        <v>7</v>
      </c>
      <c r="F1779" s="23" t="s">
        <v>38</v>
      </c>
      <c r="G1779" s="23" t="s">
        <v>38</v>
      </c>
      <c r="H1779" s="23">
        <v>1</v>
      </c>
      <c r="I1779" s="23" t="s">
        <v>8264</v>
      </c>
      <c r="J1779" s="23">
        <v>6</v>
      </c>
      <c r="K1779" s="23">
        <v>1</v>
      </c>
      <c r="L1779" s="23" t="s">
        <v>8345</v>
      </c>
      <c r="N1779" s="24" t="b">
        <f t="shared" si="245"/>
        <v>0</v>
      </c>
      <c r="O1779" s="24">
        <f t="shared" si="246"/>
        <v>44</v>
      </c>
      <c r="P1779" s="24">
        <f t="shared" si="247"/>
        <v>2.15</v>
      </c>
      <c r="Q1779" s="24" t="str">
        <f t="shared" si="248"/>
        <v>YES</v>
      </c>
      <c r="R1779" s="24" t="str">
        <f t="shared" si="249"/>
        <v>YES</v>
      </c>
      <c r="S1779" s="24" t="b">
        <f t="shared" si="250"/>
        <v>1</v>
      </c>
      <c r="T1779" s="24" t="b">
        <f t="shared" si="251"/>
        <v>1</v>
      </c>
      <c r="U1779" s="24">
        <f t="shared" si="252"/>
        <v>1735</v>
      </c>
      <c r="V1779" s="24">
        <f t="shared" si="253"/>
        <v>1730</v>
      </c>
      <c r="W1779" s="24"/>
      <c r="X1779" s="23" t="s">
        <v>1480</v>
      </c>
      <c r="Y1779" s="23" t="s">
        <v>42</v>
      </c>
      <c r="AA1779" s="24"/>
      <c r="AB1779" s="24"/>
      <c r="AC1779" s="24"/>
      <c r="AD1779" s="24">
        <v>6</v>
      </c>
      <c r="AE1779" s="24">
        <v>6</v>
      </c>
      <c r="AF1779" s="24">
        <v>3</v>
      </c>
      <c r="AG1779" s="24">
        <v>3</v>
      </c>
      <c r="AH1779" s="24">
        <v>3</v>
      </c>
      <c r="AI1779" s="24">
        <v>3</v>
      </c>
      <c r="AJ1779" s="24">
        <v>6</v>
      </c>
      <c r="AK1779" s="24">
        <v>6</v>
      </c>
      <c r="AL1779" s="24">
        <v>3</v>
      </c>
      <c r="AM1779" s="24">
        <v>6</v>
      </c>
      <c r="AN1779" s="24">
        <v>3</v>
      </c>
      <c r="AO1779" s="24">
        <v>6</v>
      </c>
      <c r="AQ1779" s="23" t="s">
        <v>6469</v>
      </c>
      <c r="AR1779" s="23" t="s">
        <v>5147</v>
      </c>
      <c r="AS1779" s="23">
        <v>512.74</v>
      </c>
      <c r="AT1779" s="23">
        <v>10.68</v>
      </c>
      <c r="AU1779" s="23">
        <v>12</v>
      </c>
      <c r="AV1779" s="23">
        <v>-1.3200000000000003</v>
      </c>
      <c r="AW1779" s="23">
        <v>0.224</v>
      </c>
      <c r="AY1779" s="23">
        <v>10000</v>
      </c>
      <c r="AZ1779" s="23">
        <v>2</v>
      </c>
      <c r="BA1779" s="23">
        <v>5</v>
      </c>
      <c r="BC1779" s="23" t="s">
        <v>8293</v>
      </c>
      <c r="BD1779" s="23" t="s">
        <v>8293</v>
      </c>
      <c r="BE1779" s="23" t="s">
        <v>8293</v>
      </c>
      <c r="BF1779" s="23" t="s">
        <v>8330</v>
      </c>
    </row>
    <row r="1780" spans="1:58" s="23" customFormat="1" x14ac:dyDescent="0.2">
      <c r="A1780" s="23" t="s">
        <v>6470</v>
      </c>
      <c r="B1780" s="23" t="s">
        <v>6471</v>
      </c>
      <c r="C1780" s="23" t="s">
        <v>38</v>
      </c>
      <c r="D1780" s="23" t="s">
        <v>38</v>
      </c>
      <c r="E1780" s="23">
        <v>7</v>
      </c>
      <c r="F1780" s="23" t="s">
        <v>38</v>
      </c>
      <c r="G1780" s="23" t="s">
        <v>38</v>
      </c>
      <c r="H1780" s="23">
        <v>1</v>
      </c>
      <c r="I1780" s="23" t="s">
        <v>8264</v>
      </c>
      <c r="J1780" s="23">
        <v>6</v>
      </c>
      <c r="K1780" s="23">
        <v>1</v>
      </c>
      <c r="L1780" s="23" t="s">
        <v>8345</v>
      </c>
      <c r="N1780" s="24" t="b">
        <f t="shared" si="245"/>
        <v>0</v>
      </c>
      <c r="O1780" s="24">
        <f t="shared" si="246"/>
        <v>44</v>
      </c>
      <c r="P1780" s="24">
        <f t="shared" si="247"/>
        <v>2.15</v>
      </c>
      <c r="Q1780" s="24" t="str">
        <f t="shared" si="248"/>
        <v>YES</v>
      </c>
      <c r="R1780" s="24" t="str">
        <f t="shared" si="249"/>
        <v>YES</v>
      </c>
      <c r="S1780" s="24" t="b">
        <f t="shared" si="250"/>
        <v>1</v>
      </c>
      <c r="T1780" s="24" t="b">
        <f t="shared" si="251"/>
        <v>1</v>
      </c>
      <c r="U1780" s="24">
        <f t="shared" si="252"/>
        <v>1735</v>
      </c>
      <c r="V1780" s="24">
        <f t="shared" si="253"/>
        <v>1730</v>
      </c>
      <c r="W1780" s="24"/>
      <c r="X1780" s="23" t="s">
        <v>1480</v>
      </c>
      <c r="Y1780" s="23" t="s">
        <v>42</v>
      </c>
      <c r="AA1780" s="24"/>
      <c r="AB1780" s="24"/>
      <c r="AC1780" s="24"/>
      <c r="AD1780" s="24">
        <v>6</v>
      </c>
      <c r="AE1780" s="24">
        <v>6</v>
      </c>
      <c r="AF1780" s="24">
        <v>6</v>
      </c>
      <c r="AG1780" s="24">
        <v>6</v>
      </c>
      <c r="AH1780" s="24">
        <v>6</v>
      </c>
      <c r="AI1780" s="24">
        <v>6</v>
      </c>
      <c r="AJ1780" s="24">
        <v>6</v>
      </c>
      <c r="AK1780" s="24">
        <v>6</v>
      </c>
      <c r="AL1780" s="24">
        <v>3</v>
      </c>
      <c r="AM1780" s="24">
        <v>6</v>
      </c>
      <c r="AN1780" s="24">
        <v>3</v>
      </c>
      <c r="AO1780" s="24">
        <v>6</v>
      </c>
      <c r="AQ1780" s="23" t="s">
        <v>6472</v>
      </c>
      <c r="AR1780" s="23" t="s">
        <v>6473</v>
      </c>
      <c r="AS1780" s="23">
        <v>290.43</v>
      </c>
      <c r="AT1780" s="23">
        <v>7.23</v>
      </c>
      <c r="AU1780" s="23">
        <v>8.7249999999999996</v>
      </c>
      <c r="AV1780" s="23">
        <v>-1.4949999999999992</v>
      </c>
      <c r="AW1780" s="23">
        <v>1.06</v>
      </c>
      <c r="AY1780" s="23">
        <v>10000</v>
      </c>
      <c r="AZ1780" s="23">
        <v>2</v>
      </c>
      <c r="BA1780" s="23">
        <v>5</v>
      </c>
      <c r="BC1780" s="23" t="s">
        <v>8293</v>
      </c>
      <c r="BD1780" s="23" t="s">
        <v>8293</v>
      </c>
      <c r="BE1780" s="23" t="s">
        <v>8293</v>
      </c>
      <c r="BF1780" s="23" t="s">
        <v>8330</v>
      </c>
    </row>
    <row r="1781" spans="1:58" s="23" customFormat="1" x14ac:dyDescent="0.2">
      <c r="A1781" s="23" t="s">
        <v>6474</v>
      </c>
      <c r="B1781" s="23" t="s">
        <v>6475</v>
      </c>
      <c r="C1781" s="23" t="s">
        <v>38</v>
      </c>
      <c r="D1781" s="23" t="s">
        <v>38</v>
      </c>
      <c r="E1781" s="23">
        <v>7</v>
      </c>
      <c r="F1781" s="23" t="s">
        <v>38</v>
      </c>
      <c r="G1781" s="23" t="s">
        <v>38</v>
      </c>
      <c r="H1781" s="23">
        <v>1</v>
      </c>
      <c r="I1781" s="23" t="s">
        <v>8264</v>
      </c>
      <c r="J1781" s="23">
        <v>6</v>
      </c>
      <c r="K1781" s="23">
        <v>1</v>
      </c>
      <c r="L1781" s="23" t="s">
        <v>8345</v>
      </c>
      <c r="N1781" s="24" t="b">
        <f t="shared" si="245"/>
        <v>0</v>
      </c>
      <c r="O1781" s="24">
        <f t="shared" si="246"/>
        <v>44</v>
      </c>
      <c r="P1781" s="24">
        <f t="shared" si="247"/>
        <v>2.15</v>
      </c>
      <c r="Q1781" s="24" t="str">
        <f t="shared" si="248"/>
        <v>YES</v>
      </c>
      <c r="R1781" s="24" t="str">
        <f t="shared" si="249"/>
        <v>YES</v>
      </c>
      <c r="S1781" s="24" t="b">
        <f t="shared" si="250"/>
        <v>1</v>
      </c>
      <c r="T1781" s="24" t="b">
        <f t="shared" si="251"/>
        <v>1</v>
      </c>
      <c r="U1781" s="24">
        <f t="shared" si="252"/>
        <v>1735</v>
      </c>
      <c r="V1781" s="24">
        <f t="shared" si="253"/>
        <v>1730</v>
      </c>
      <c r="W1781" s="24"/>
      <c r="X1781" s="23" t="s">
        <v>1480</v>
      </c>
      <c r="Y1781" s="23" t="s">
        <v>42</v>
      </c>
      <c r="AA1781" s="24"/>
      <c r="AB1781" s="24"/>
      <c r="AC1781" s="24"/>
      <c r="AD1781" s="24">
        <v>6</v>
      </c>
      <c r="AE1781" s="24">
        <v>6</v>
      </c>
      <c r="AF1781" s="24">
        <v>6</v>
      </c>
      <c r="AG1781" s="24">
        <v>6</v>
      </c>
      <c r="AH1781" s="24">
        <v>6</v>
      </c>
      <c r="AI1781" s="24">
        <v>6</v>
      </c>
      <c r="AJ1781" s="24">
        <v>3</v>
      </c>
      <c r="AK1781" s="24">
        <v>3</v>
      </c>
      <c r="AL1781" s="24">
        <v>6</v>
      </c>
      <c r="AM1781" s="24">
        <v>3</v>
      </c>
      <c r="AN1781" s="24">
        <v>6</v>
      </c>
      <c r="AO1781" s="24">
        <v>3</v>
      </c>
      <c r="AQ1781" s="23" t="s">
        <v>6476</v>
      </c>
      <c r="AR1781" s="23" t="s">
        <v>6477</v>
      </c>
      <c r="AS1781" s="23">
        <v>618.80999999999995</v>
      </c>
      <c r="AT1781" s="23">
        <v>6.76</v>
      </c>
      <c r="AU1781" s="23">
        <v>12</v>
      </c>
      <c r="AV1781" s="23">
        <v>-5.24</v>
      </c>
      <c r="AW1781" s="23">
        <v>2.0300000000000001E-3</v>
      </c>
      <c r="AY1781" s="23">
        <v>10000</v>
      </c>
      <c r="AZ1781" s="23">
        <v>2</v>
      </c>
      <c r="BA1781" s="23">
        <v>5</v>
      </c>
      <c r="BC1781" s="23" t="s">
        <v>8293</v>
      </c>
      <c r="BD1781" s="23" t="s">
        <v>8293</v>
      </c>
      <c r="BE1781" s="23" t="s">
        <v>8293</v>
      </c>
      <c r="BF1781" s="23" t="s">
        <v>8330</v>
      </c>
    </row>
    <row r="1782" spans="1:58" s="23" customFormat="1" x14ac:dyDescent="0.2">
      <c r="A1782" s="23" t="s">
        <v>6478</v>
      </c>
      <c r="B1782" s="23" t="s">
        <v>6479</v>
      </c>
      <c r="C1782" s="23" t="s">
        <v>38</v>
      </c>
      <c r="D1782" s="23" t="s">
        <v>38</v>
      </c>
      <c r="E1782" s="23">
        <v>7</v>
      </c>
      <c r="F1782" s="23" t="s">
        <v>38</v>
      </c>
      <c r="G1782" s="23" t="s">
        <v>38</v>
      </c>
      <c r="H1782" s="23">
        <v>1</v>
      </c>
      <c r="I1782" s="23" t="s">
        <v>8264</v>
      </c>
      <c r="J1782" s="23">
        <v>6</v>
      </c>
      <c r="K1782" s="23">
        <v>1</v>
      </c>
      <c r="L1782" s="23" t="s">
        <v>8345</v>
      </c>
      <c r="N1782" s="24" t="b">
        <f t="shared" si="245"/>
        <v>0</v>
      </c>
      <c r="O1782" s="24">
        <f t="shared" si="246"/>
        <v>44</v>
      </c>
      <c r="P1782" s="24">
        <f t="shared" si="247"/>
        <v>2.15</v>
      </c>
      <c r="Q1782" s="24" t="str">
        <f t="shared" si="248"/>
        <v>YES</v>
      </c>
      <c r="R1782" s="24" t="str">
        <f t="shared" si="249"/>
        <v>YES</v>
      </c>
      <c r="S1782" s="24" t="b">
        <f t="shared" si="250"/>
        <v>1</v>
      </c>
      <c r="T1782" s="24" t="b">
        <f t="shared" si="251"/>
        <v>1</v>
      </c>
      <c r="U1782" s="24">
        <f t="shared" si="252"/>
        <v>1735</v>
      </c>
      <c r="V1782" s="24">
        <f t="shared" si="253"/>
        <v>1730</v>
      </c>
      <c r="W1782" s="24"/>
      <c r="X1782" s="23" t="s">
        <v>1480</v>
      </c>
      <c r="Y1782" s="23" t="s">
        <v>42</v>
      </c>
      <c r="AA1782" s="24"/>
      <c r="AB1782" s="24"/>
      <c r="AC1782" s="24"/>
      <c r="AD1782" s="24">
        <v>6</v>
      </c>
      <c r="AE1782" s="24">
        <v>6</v>
      </c>
      <c r="AF1782" s="24">
        <v>6</v>
      </c>
      <c r="AG1782" s="24">
        <v>6</v>
      </c>
      <c r="AH1782" s="24">
        <v>6</v>
      </c>
      <c r="AI1782" s="24">
        <v>6</v>
      </c>
      <c r="AJ1782" s="24">
        <v>6</v>
      </c>
      <c r="AK1782" s="24">
        <v>6</v>
      </c>
      <c r="AL1782" s="24">
        <v>3</v>
      </c>
      <c r="AM1782" s="24">
        <v>6</v>
      </c>
      <c r="AN1782" s="24">
        <v>3</v>
      </c>
      <c r="AO1782" s="24">
        <v>6</v>
      </c>
      <c r="AQ1782" s="23" t="s">
        <v>6480</v>
      </c>
      <c r="AR1782" s="23" t="s">
        <v>6481</v>
      </c>
      <c r="AS1782" s="23">
        <v>356.52</v>
      </c>
      <c r="AT1782" s="23">
        <v>7.7</v>
      </c>
      <c r="AU1782" s="23">
        <v>10.499000000000001</v>
      </c>
      <c r="AV1782" s="23">
        <v>-2.7990000000000004</v>
      </c>
      <c r="AW1782" s="23">
        <v>0.23400000000000001</v>
      </c>
      <c r="AY1782" s="23">
        <v>10000</v>
      </c>
      <c r="AZ1782" s="23">
        <v>2</v>
      </c>
      <c r="BA1782" s="23">
        <v>5</v>
      </c>
      <c r="BC1782" s="23" t="s">
        <v>8293</v>
      </c>
      <c r="BD1782" s="23" t="s">
        <v>8293</v>
      </c>
      <c r="BE1782" s="23" t="s">
        <v>8293</v>
      </c>
      <c r="BF1782" s="23" t="s">
        <v>8330</v>
      </c>
    </row>
    <row r="1783" spans="1:58" s="23" customFormat="1" x14ac:dyDescent="0.2">
      <c r="A1783" s="23" t="s">
        <v>6482</v>
      </c>
      <c r="B1783" s="23" t="s">
        <v>6483</v>
      </c>
      <c r="C1783" s="23" t="s">
        <v>38</v>
      </c>
      <c r="D1783" s="23" t="s">
        <v>38</v>
      </c>
      <c r="E1783" s="23">
        <v>7</v>
      </c>
      <c r="F1783" s="23" t="s">
        <v>38</v>
      </c>
      <c r="G1783" s="23" t="s">
        <v>38</v>
      </c>
      <c r="H1783" s="23">
        <v>1</v>
      </c>
      <c r="I1783" s="23" t="s">
        <v>8264</v>
      </c>
      <c r="J1783" s="23">
        <v>6</v>
      </c>
      <c r="K1783" s="23">
        <v>1</v>
      </c>
      <c r="L1783" s="23" t="s">
        <v>8345</v>
      </c>
      <c r="N1783" s="24" t="b">
        <f t="shared" si="245"/>
        <v>0</v>
      </c>
      <c r="O1783" s="24">
        <f t="shared" si="246"/>
        <v>44</v>
      </c>
      <c r="P1783" s="24">
        <f t="shared" si="247"/>
        <v>2.15</v>
      </c>
      <c r="Q1783" s="24" t="str">
        <f t="shared" si="248"/>
        <v>YES</v>
      </c>
      <c r="R1783" s="24" t="str">
        <f t="shared" si="249"/>
        <v>YES</v>
      </c>
      <c r="S1783" s="24" t="b">
        <f t="shared" si="250"/>
        <v>1</v>
      </c>
      <c r="T1783" s="24" t="b">
        <f t="shared" si="251"/>
        <v>1</v>
      </c>
      <c r="U1783" s="24">
        <f t="shared" si="252"/>
        <v>1735</v>
      </c>
      <c r="V1783" s="24">
        <f t="shared" si="253"/>
        <v>1730</v>
      </c>
      <c r="W1783" s="24"/>
      <c r="X1783" s="23" t="s">
        <v>1480</v>
      </c>
      <c r="Y1783" s="23" t="s">
        <v>42</v>
      </c>
      <c r="AA1783" s="24"/>
      <c r="AB1783" s="24"/>
      <c r="AC1783" s="24"/>
      <c r="AD1783" s="24">
        <v>3</v>
      </c>
      <c r="AE1783" s="24">
        <v>1</v>
      </c>
      <c r="AF1783" s="24">
        <v>3</v>
      </c>
      <c r="AG1783" s="24">
        <v>3</v>
      </c>
      <c r="AH1783" s="24">
        <v>3</v>
      </c>
      <c r="AI1783" s="24">
        <v>3</v>
      </c>
      <c r="AJ1783" s="24">
        <v>6</v>
      </c>
      <c r="AK1783" s="24">
        <v>6</v>
      </c>
      <c r="AL1783" s="24">
        <v>1</v>
      </c>
      <c r="AM1783" s="24">
        <v>6</v>
      </c>
      <c r="AN1783" s="24">
        <v>1</v>
      </c>
      <c r="AO1783" s="24">
        <v>6</v>
      </c>
      <c r="AQ1783" s="23" t="s">
        <v>6484</v>
      </c>
      <c r="AR1783" s="23" t="s">
        <v>337</v>
      </c>
      <c r="AS1783" s="23">
        <v>282.52999999999997</v>
      </c>
      <c r="AT1783" s="23">
        <v>10.09</v>
      </c>
      <c r="AU1783" s="23">
        <v>6.5229999999999997</v>
      </c>
      <c r="AV1783" s="23">
        <v>3.5670000000000002</v>
      </c>
      <c r="AW1783" s="23">
        <v>69</v>
      </c>
      <c r="AY1783" s="23">
        <v>10000</v>
      </c>
      <c r="AZ1783" s="23">
        <v>2</v>
      </c>
      <c r="BA1783" s="23">
        <v>5</v>
      </c>
      <c r="BC1783" s="23" t="s">
        <v>8293</v>
      </c>
      <c r="BD1783" s="23" t="s">
        <v>8293</v>
      </c>
      <c r="BE1783" s="23" t="s">
        <v>8293</v>
      </c>
      <c r="BF1783" s="23" t="s">
        <v>8330</v>
      </c>
    </row>
    <row r="1784" spans="1:58" s="23" customFormat="1" x14ac:dyDescent="0.2">
      <c r="A1784" s="23" t="s">
        <v>6485</v>
      </c>
      <c r="B1784" s="23" t="s">
        <v>6486</v>
      </c>
      <c r="C1784" s="23" t="s">
        <v>38</v>
      </c>
      <c r="D1784" s="23" t="s">
        <v>38</v>
      </c>
      <c r="E1784" s="23">
        <v>7</v>
      </c>
      <c r="F1784" s="23" t="s">
        <v>38</v>
      </c>
      <c r="G1784" s="23" t="s">
        <v>38</v>
      </c>
      <c r="H1784" s="23">
        <v>1</v>
      </c>
      <c r="I1784" s="23" t="s">
        <v>8264</v>
      </c>
      <c r="J1784" s="23">
        <v>6</v>
      </c>
      <c r="K1784" s="23">
        <v>1</v>
      </c>
      <c r="L1784" s="23" t="s">
        <v>8345</v>
      </c>
      <c r="N1784" s="24" t="b">
        <f t="shared" si="245"/>
        <v>0</v>
      </c>
      <c r="O1784" s="24">
        <f t="shared" si="246"/>
        <v>44</v>
      </c>
      <c r="P1784" s="24">
        <f t="shared" si="247"/>
        <v>2.15</v>
      </c>
      <c r="Q1784" s="24" t="str">
        <f t="shared" si="248"/>
        <v>YES</v>
      </c>
      <c r="R1784" s="24" t="str">
        <f t="shared" si="249"/>
        <v>YES</v>
      </c>
      <c r="S1784" s="24" t="b">
        <f t="shared" si="250"/>
        <v>1</v>
      </c>
      <c r="T1784" s="24" t="b">
        <f t="shared" si="251"/>
        <v>1</v>
      </c>
      <c r="U1784" s="24">
        <f t="shared" si="252"/>
        <v>1735</v>
      </c>
      <c r="V1784" s="24">
        <f t="shared" si="253"/>
        <v>1730</v>
      </c>
      <c r="W1784" s="24"/>
      <c r="X1784" s="23" t="s">
        <v>1480</v>
      </c>
      <c r="Y1784" s="23" t="s">
        <v>42</v>
      </c>
      <c r="AA1784" s="24"/>
      <c r="AB1784" s="24"/>
      <c r="AC1784" s="24"/>
      <c r="AD1784" s="24">
        <v>3</v>
      </c>
      <c r="AE1784" s="24">
        <v>3</v>
      </c>
      <c r="AF1784" s="24">
        <v>3</v>
      </c>
      <c r="AG1784" s="24">
        <v>3</v>
      </c>
      <c r="AH1784" s="24">
        <v>3</v>
      </c>
      <c r="AI1784" s="24">
        <v>3</v>
      </c>
      <c r="AJ1784" s="24">
        <v>3</v>
      </c>
      <c r="AK1784" s="24">
        <v>3</v>
      </c>
      <c r="AL1784" s="24">
        <v>6</v>
      </c>
      <c r="AM1784" s="24">
        <v>3</v>
      </c>
      <c r="AN1784" s="24">
        <v>6</v>
      </c>
      <c r="AO1784" s="24">
        <v>3</v>
      </c>
      <c r="AQ1784" s="23" t="s">
        <v>6487</v>
      </c>
      <c r="AR1784" s="23" t="s">
        <v>6488</v>
      </c>
      <c r="AS1784" s="23">
        <v>125.12</v>
      </c>
      <c r="AT1784" s="23">
        <v>1.42</v>
      </c>
      <c r="AU1784" s="23">
        <v>6.3710000000000004</v>
      </c>
      <c r="AV1784" s="23">
        <v>-4.9510000000000005</v>
      </c>
      <c r="AW1784" s="23">
        <v>2.7400000000000001E-2</v>
      </c>
      <c r="AY1784" s="23">
        <v>10000</v>
      </c>
      <c r="AZ1784" s="23">
        <v>2</v>
      </c>
      <c r="BA1784" s="23">
        <v>5</v>
      </c>
      <c r="BC1784" s="23" t="s">
        <v>8293</v>
      </c>
      <c r="BD1784" s="23" t="s">
        <v>8293</v>
      </c>
      <c r="BE1784" s="23" t="s">
        <v>8293</v>
      </c>
      <c r="BF1784" s="23" t="s">
        <v>8330</v>
      </c>
    </row>
    <row r="1785" spans="1:58" s="23" customFormat="1" x14ac:dyDescent="0.2">
      <c r="A1785" s="23" t="s">
        <v>6489</v>
      </c>
      <c r="B1785" s="23" t="s">
        <v>6490</v>
      </c>
      <c r="C1785" s="23" t="s">
        <v>38</v>
      </c>
      <c r="D1785" s="23" t="s">
        <v>38</v>
      </c>
      <c r="E1785" s="23">
        <v>7</v>
      </c>
      <c r="F1785" s="23" t="s">
        <v>38</v>
      </c>
      <c r="G1785" s="23" t="s">
        <v>38</v>
      </c>
      <c r="H1785" s="23">
        <v>1</v>
      </c>
      <c r="I1785" s="23" t="s">
        <v>8264</v>
      </c>
      <c r="J1785" s="23">
        <v>6</v>
      </c>
      <c r="K1785" s="23">
        <v>1</v>
      </c>
      <c r="L1785" s="23" t="s">
        <v>8345</v>
      </c>
      <c r="N1785" s="24" t="b">
        <f t="shared" si="245"/>
        <v>0</v>
      </c>
      <c r="O1785" s="24">
        <f t="shared" si="246"/>
        <v>44</v>
      </c>
      <c r="P1785" s="24">
        <f t="shared" si="247"/>
        <v>2.15</v>
      </c>
      <c r="Q1785" s="24" t="str">
        <f t="shared" si="248"/>
        <v>YES</v>
      </c>
      <c r="R1785" s="24" t="str">
        <f t="shared" si="249"/>
        <v>YES</v>
      </c>
      <c r="S1785" s="24" t="b">
        <f t="shared" si="250"/>
        <v>1</v>
      </c>
      <c r="T1785" s="24" t="b">
        <f t="shared" si="251"/>
        <v>1</v>
      </c>
      <c r="U1785" s="24">
        <f t="shared" si="252"/>
        <v>1735</v>
      </c>
      <c r="V1785" s="24">
        <f t="shared" si="253"/>
        <v>1730</v>
      </c>
      <c r="W1785" s="24"/>
      <c r="X1785" s="23" t="s">
        <v>1480</v>
      </c>
      <c r="Y1785" s="23" t="s">
        <v>42</v>
      </c>
      <c r="AA1785" s="24"/>
      <c r="AB1785" s="24"/>
      <c r="AC1785" s="24"/>
      <c r="AD1785" s="24">
        <v>6</v>
      </c>
      <c r="AE1785" s="24">
        <v>3</v>
      </c>
      <c r="AF1785" s="24">
        <v>1</v>
      </c>
      <c r="AG1785" s="24">
        <v>1</v>
      </c>
      <c r="AH1785" s="24">
        <v>1</v>
      </c>
      <c r="AI1785" s="24">
        <v>1</v>
      </c>
      <c r="AJ1785" s="24">
        <v>6</v>
      </c>
      <c r="AK1785" s="24">
        <v>6</v>
      </c>
      <c r="AL1785" s="24">
        <v>1</v>
      </c>
      <c r="AM1785" s="24">
        <v>6</v>
      </c>
      <c r="AN1785" s="24">
        <v>1</v>
      </c>
      <c r="AO1785" s="24">
        <v>6</v>
      </c>
      <c r="AQ1785" s="23" t="s">
        <v>6491</v>
      </c>
      <c r="AR1785" s="23" t="s">
        <v>6492</v>
      </c>
      <c r="AS1785" s="23">
        <v>640.9</v>
      </c>
      <c r="AT1785" s="23">
        <v>12</v>
      </c>
      <c r="AU1785" s="23">
        <v>12</v>
      </c>
      <c r="AV1785" s="23">
        <v>0</v>
      </c>
      <c r="AW1785" s="23">
        <v>0.122</v>
      </c>
      <c r="AY1785" s="23">
        <v>10000</v>
      </c>
      <c r="AZ1785" s="23">
        <v>2</v>
      </c>
      <c r="BA1785" s="23">
        <v>5</v>
      </c>
      <c r="BC1785" s="23" t="s">
        <v>8293</v>
      </c>
      <c r="BD1785" s="23" t="s">
        <v>8293</v>
      </c>
      <c r="BE1785" s="23" t="s">
        <v>8293</v>
      </c>
      <c r="BF1785" s="23" t="s">
        <v>8330</v>
      </c>
    </row>
    <row r="1786" spans="1:58" s="23" customFormat="1" x14ac:dyDescent="0.2">
      <c r="A1786" s="23" t="s">
        <v>6493</v>
      </c>
      <c r="B1786" s="23" t="s">
        <v>6494</v>
      </c>
      <c r="C1786" s="23" t="s">
        <v>38</v>
      </c>
      <c r="D1786" s="23" t="s">
        <v>38</v>
      </c>
      <c r="E1786" s="23">
        <v>7</v>
      </c>
      <c r="F1786" s="23" t="s">
        <v>38</v>
      </c>
      <c r="G1786" s="23" t="s">
        <v>38</v>
      </c>
      <c r="H1786" s="23">
        <v>1</v>
      </c>
      <c r="I1786" s="23" t="s">
        <v>8264</v>
      </c>
      <c r="J1786" s="23">
        <v>6</v>
      </c>
      <c r="K1786" s="23">
        <v>1</v>
      </c>
      <c r="L1786" s="23" t="s">
        <v>8345</v>
      </c>
      <c r="N1786" s="24" t="b">
        <f t="shared" si="245"/>
        <v>0</v>
      </c>
      <c r="O1786" s="24">
        <f t="shared" si="246"/>
        <v>44</v>
      </c>
      <c r="P1786" s="24">
        <f t="shared" si="247"/>
        <v>2.15</v>
      </c>
      <c r="Q1786" s="24" t="str">
        <f t="shared" si="248"/>
        <v>YES</v>
      </c>
      <c r="R1786" s="24" t="str">
        <f t="shared" si="249"/>
        <v>YES</v>
      </c>
      <c r="S1786" s="24" t="b">
        <f t="shared" si="250"/>
        <v>1</v>
      </c>
      <c r="T1786" s="24" t="b">
        <f t="shared" si="251"/>
        <v>1</v>
      </c>
      <c r="U1786" s="24">
        <f t="shared" si="252"/>
        <v>1735</v>
      </c>
      <c r="V1786" s="24">
        <f t="shared" si="253"/>
        <v>1730</v>
      </c>
      <c r="W1786" s="24"/>
      <c r="X1786" s="23" t="s">
        <v>1480</v>
      </c>
      <c r="Y1786" s="23" t="s">
        <v>42</v>
      </c>
      <c r="AA1786" s="24"/>
      <c r="AB1786" s="24"/>
      <c r="AC1786" s="24"/>
      <c r="AD1786" s="24">
        <v>6</v>
      </c>
      <c r="AE1786" s="24">
        <v>6</v>
      </c>
      <c r="AF1786" s="24">
        <v>6</v>
      </c>
      <c r="AG1786" s="24">
        <v>6</v>
      </c>
      <c r="AH1786" s="24">
        <v>6</v>
      </c>
      <c r="AI1786" s="24">
        <v>6</v>
      </c>
      <c r="AJ1786" s="24">
        <v>6</v>
      </c>
      <c r="AK1786" s="24">
        <v>6</v>
      </c>
      <c r="AL1786" s="24">
        <v>3</v>
      </c>
      <c r="AM1786" s="24">
        <v>6</v>
      </c>
      <c r="AN1786" s="24">
        <v>3</v>
      </c>
      <c r="AO1786" s="24">
        <v>6</v>
      </c>
      <c r="AQ1786" s="23" t="s">
        <v>6198</v>
      </c>
      <c r="AR1786" s="23" t="s">
        <v>6199</v>
      </c>
      <c r="AS1786" s="23">
        <v>214.38</v>
      </c>
      <c r="AT1786" s="23">
        <v>6.03</v>
      </c>
      <c r="AU1786" s="23">
        <v>8.2140000000000004</v>
      </c>
      <c r="AV1786" s="23">
        <v>-2.1840000000000002</v>
      </c>
      <c r="AW1786" s="23">
        <v>1.99</v>
      </c>
      <c r="AY1786" s="23">
        <v>10000</v>
      </c>
      <c r="AZ1786" s="23">
        <v>2</v>
      </c>
      <c r="BA1786" s="23">
        <v>5</v>
      </c>
      <c r="BC1786" s="23" t="s">
        <v>8293</v>
      </c>
      <c r="BD1786" s="23" t="s">
        <v>8293</v>
      </c>
      <c r="BE1786" s="23" t="s">
        <v>8293</v>
      </c>
      <c r="BF1786" s="23" t="s">
        <v>8330</v>
      </c>
    </row>
    <row r="1787" spans="1:58" s="23" customFormat="1" x14ac:dyDescent="0.2">
      <c r="A1787" s="23" t="s">
        <v>6495</v>
      </c>
      <c r="B1787" s="23" t="s">
        <v>6496</v>
      </c>
      <c r="C1787" s="23" t="s">
        <v>38</v>
      </c>
      <c r="D1787" s="23" t="s">
        <v>38</v>
      </c>
      <c r="E1787" s="23">
        <v>7</v>
      </c>
      <c r="F1787" s="23" t="s">
        <v>38</v>
      </c>
      <c r="G1787" s="23" t="s">
        <v>38</v>
      </c>
      <c r="H1787" s="23">
        <v>1</v>
      </c>
      <c r="I1787" s="23" t="s">
        <v>8264</v>
      </c>
      <c r="J1787" s="23">
        <v>6</v>
      </c>
      <c r="K1787" s="23">
        <v>1</v>
      </c>
      <c r="L1787" s="23" t="s">
        <v>8345</v>
      </c>
      <c r="N1787" s="24" t="b">
        <f t="shared" si="245"/>
        <v>0</v>
      </c>
      <c r="O1787" s="24">
        <f t="shared" si="246"/>
        <v>44</v>
      </c>
      <c r="P1787" s="24">
        <f t="shared" si="247"/>
        <v>2.15</v>
      </c>
      <c r="Q1787" s="24" t="str">
        <f t="shared" si="248"/>
        <v>YES</v>
      </c>
      <c r="R1787" s="24" t="str">
        <f t="shared" si="249"/>
        <v>YES</v>
      </c>
      <c r="S1787" s="24" t="b">
        <f t="shared" si="250"/>
        <v>1</v>
      </c>
      <c r="T1787" s="24" t="b">
        <f t="shared" si="251"/>
        <v>1</v>
      </c>
      <c r="U1787" s="24">
        <f t="shared" si="252"/>
        <v>1735</v>
      </c>
      <c r="V1787" s="24">
        <f t="shared" si="253"/>
        <v>1730</v>
      </c>
      <c r="W1787" s="24"/>
      <c r="X1787" s="23" t="s">
        <v>1480</v>
      </c>
      <c r="Y1787" s="23" t="s">
        <v>42</v>
      </c>
      <c r="AA1787" s="24"/>
      <c r="AB1787" s="24"/>
      <c r="AC1787" s="24"/>
      <c r="AD1787" s="24">
        <v>6</v>
      </c>
      <c r="AE1787" s="24">
        <v>6</v>
      </c>
      <c r="AF1787" s="24">
        <v>6</v>
      </c>
      <c r="AG1787" s="24">
        <v>6</v>
      </c>
      <c r="AH1787" s="24">
        <v>6</v>
      </c>
      <c r="AI1787" s="24">
        <v>6</v>
      </c>
      <c r="AJ1787" s="24">
        <v>6</v>
      </c>
      <c r="AK1787" s="24">
        <v>6</v>
      </c>
      <c r="AL1787" s="24">
        <v>6</v>
      </c>
      <c r="AM1787" s="24">
        <v>6</v>
      </c>
      <c r="AN1787" s="24">
        <v>6</v>
      </c>
      <c r="AO1787" s="24">
        <v>6</v>
      </c>
      <c r="AQ1787" s="23" t="s">
        <v>6497</v>
      </c>
      <c r="AR1787" s="23" t="s">
        <v>950</v>
      </c>
      <c r="AS1787" s="23">
        <v>152.18</v>
      </c>
      <c r="AT1787" s="23">
        <v>1.61</v>
      </c>
      <c r="AU1787" s="23">
        <v>7.6870000000000003</v>
      </c>
      <c r="AV1787" s="23">
        <v>-6.077</v>
      </c>
      <c r="AW1787" s="23">
        <v>6.54E-2</v>
      </c>
      <c r="AY1787" s="23">
        <v>10000</v>
      </c>
      <c r="AZ1787" s="23">
        <v>2</v>
      </c>
      <c r="BA1787" s="23">
        <v>5</v>
      </c>
      <c r="BC1787" s="23" t="s">
        <v>8293</v>
      </c>
      <c r="BD1787" s="23" t="s">
        <v>8293</v>
      </c>
      <c r="BE1787" s="23" t="s">
        <v>8293</v>
      </c>
      <c r="BF1787" s="23" t="s">
        <v>8330</v>
      </c>
    </row>
    <row r="1788" spans="1:58" s="23" customFormat="1" x14ac:dyDescent="0.2">
      <c r="A1788" s="23" t="s">
        <v>6498</v>
      </c>
      <c r="B1788" s="23" t="s">
        <v>6499</v>
      </c>
      <c r="C1788" s="23" t="s">
        <v>38</v>
      </c>
      <c r="D1788" s="23" t="s">
        <v>38</v>
      </c>
      <c r="E1788" s="23">
        <v>7</v>
      </c>
      <c r="F1788" s="23" t="s">
        <v>38</v>
      </c>
      <c r="G1788" s="23" t="s">
        <v>38</v>
      </c>
      <c r="H1788" s="23">
        <v>1</v>
      </c>
      <c r="I1788" s="23" t="s">
        <v>8264</v>
      </c>
      <c r="J1788" s="23">
        <v>6</v>
      </c>
      <c r="K1788" s="23">
        <v>1</v>
      </c>
      <c r="L1788" s="23" t="s">
        <v>8342</v>
      </c>
      <c r="N1788" s="24" t="b">
        <f t="shared" si="245"/>
        <v>0</v>
      </c>
      <c r="O1788" s="24">
        <f t="shared" si="246"/>
        <v>44</v>
      </c>
      <c r="P1788" s="24">
        <f t="shared" si="247"/>
        <v>2.15</v>
      </c>
      <c r="Q1788" s="24" t="str">
        <f t="shared" si="248"/>
        <v>YES</v>
      </c>
      <c r="R1788" s="24" t="str">
        <f t="shared" si="249"/>
        <v>YES</v>
      </c>
      <c r="S1788" s="24" t="b">
        <f t="shared" si="250"/>
        <v>1</v>
      </c>
      <c r="T1788" s="24" t="b">
        <f t="shared" si="251"/>
        <v>1</v>
      </c>
      <c r="U1788" s="24">
        <f t="shared" si="252"/>
        <v>1735</v>
      </c>
      <c r="V1788" s="24">
        <f t="shared" si="253"/>
        <v>1730</v>
      </c>
      <c r="W1788" s="24"/>
      <c r="X1788" s="23" t="s">
        <v>1475</v>
      </c>
      <c r="Y1788" s="23" t="s">
        <v>197</v>
      </c>
      <c r="AA1788" s="24"/>
      <c r="AB1788" s="24"/>
      <c r="AC1788" s="24"/>
      <c r="AD1788" s="24">
        <v>3</v>
      </c>
      <c r="AE1788" s="24">
        <v>3</v>
      </c>
      <c r="AF1788" s="24">
        <v>3</v>
      </c>
      <c r="AG1788" s="24">
        <v>3</v>
      </c>
      <c r="AH1788" s="24">
        <v>3</v>
      </c>
      <c r="AI1788" s="24">
        <v>3</v>
      </c>
      <c r="AJ1788" s="24">
        <v>3</v>
      </c>
      <c r="AK1788" s="24">
        <v>3</v>
      </c>
      <c r="AL1788" s="24">
        <v>6</v>
      </c>
      <c r="AM1788" s="24">
        <v>1</v>
      </c>
      <c r="AN1788" s="24">
        <v>6</v>
      </c>
      <c r="AO1788" s="24">
        <v>1</v>
      </c>
      <c r="AQ1788" s="23" t="s">
        <v>6500</v>
      </c>
      <c r="AR1788" s="23" t="s">
        <v>6501</v>
      </c>
      <c r="AS1788" s="23">
        <v>276.27</v>
      </c>
      <c r="AT1788" s="23">
        <v>0.33</v>
      </c>
      <c r="AU1788" s="23">
        <v>7.1340000000000003</v>
      </c>
      <c r="AV1788" s="23">
        <v>-6.8040000000000003</v>
      </c>
      <c r="AW1788" s="23">
        <v>1.36E-4</v>
      </c>
      <c r="AY1788" s="23">
        <v>10000</v>
      </c>
      <c r="AZ1788" s="23">
        <v>2</v>
      </c>
      <c r="BA1788" s="23">
        <v>5</v>
      </c>
      <c r="BC1788" s="23" t="s">
        <v>8293</v>
      </c>
      <c r="BD1788" s="23" t="s">
        <v>8293</v>
      </c>
      <c r="BE1788" s="23" t="s">
        <v>8293</v>
      </c>
      <c r="BF1788" s="23" t="s">
        <v>8330</v>
      </c>
    </row>
    <row r="1789" spans="1:58" s="23" customFormat="1" x14ac:dyDescent="0.2">
      <c r="A1789" s="23" t="s">
        <v>6502</v>
      </c>
      <c r="B1789" s="23" t="s">
        <v>6503</v>
      </c>
      <c r="C1789" s="23" t="s">
        <v>38</v>
      </c>
      <c r="D1789" s="23" t="s">
        <v>38</v>
      </c>
      <c r="E1789" s="23">
        <v>7</v>
      </c>
      <c r="F1789" s="23" t="s">
        <v>38</v>
      </c>
      <c r="G1789" s="23" t="s">
        <v>38</v>
      </c>
      <c r="H1789" s="23">
        <v>1</v>
      </c>
      <c r="I1789" s="23" t="s">
        <v>8264</v>
      </c>
      <c r="J1789" s="23">
        <v>6</v>
      </c>
      <c r="K1789" s="23">
        <v>1</v>
      </c>
      <c r="L1789" s="23" t="s">
        <v>8345</v>
      </c>
      <c r="N1789" s="24" t="b">
        <f t="shared" si="245"/>
        <v>0</v>
      </c>
      <c r="O1789" s="24">
        <f t="shared" si="246"/>
        <v>44</v>
      </c>
      <c r="P1789" s="24">
        <f t="shared" si="247"/>
        <v>2.15</v>
      </c>
      <c r="Q1789" s="24" t="str">
        <f t="shared" si="248"/>
        <v>YES</v>
      </c>
      <c r="R1789" s="24" t="str">
        <f t="shared" si="249"/>
        <v>YES</v>
      </c>
      <c r="S1789" s="24" t="b">
        <f t="shared" si="250"/>
        <v>1</v>
      </c>
      <c r="T1789" s="24" t="b">
        <f t="shared" si="251"/>
        <v>1</v>
      </c>
      <c r="U1789" s="24">
        <f t="shared" si="252"/>
        <v>1735</v>
      </c>
      <c r="V1789" s="24">
        <f t="shared" si="253"/>
        <v>1730</v>
      </c>
      <c r="W1789" s="24"/>
      <c r="X1789" s="23" t="s">
        <v>1480</v>
      </c>
      <c r="Y1789" s="23" t="s">
        <v>42</v>
      </c>
      <c r="AA1789" s="24"/>
      <c r="AB1789" s="24"/>
      <c r="AC1789" s="24"/>
      <c r="AD1789" s="24">
        <v>6</v>
      </c>
      <c r="AE1789" s="24">
        <v>6</v>
      </c>
      <c r="AF1789" s="24">
        <v>6</v>
      </c>
      <c r="AG1789" s="24">
        <v>6</v>
      </c>
      <c r="AH1789" s="24">
        <v>6</v>
      </c>
      <c r="AI1789" s="24">
        <v>6</v>
      </c>
      <c r="AJ1789" s="24">
        <v>3</v>
      </c>
      <c r="AK1789" s="24">
        <v>3</v>
      </c>
      <c r="AL1789" s="24">
        <v>6</v>
      </c>
      <c r="AM1789" s="24">
        <v>3</v>
      </c>
      <c r="AN1789" s="24">
        <v>6</v>
      </c>
      <c r="AO1789" s="24">
        <v>3</v>
      </c>
      <c r="AQ1789" s="23" t="s">
        <v>6504</v>
      </c>
      <c r="AR1789" s="23" t="s">
        <v>6505</v>
      </c>
      <c r="AS1789" s="23">
        <v>360.43</v>
      </c>
      <c r="AT1789" s="23">
        <v>3.28</v>
      </c>
      <c r="AU1789" s="23">
        <v>10.124000000000001</v>
      </c>
      <c r="AV1789" s="23">
        <v>-6.8440000000000012</v>
      </c>
      <c r="AW1789" s="23">
        <v>1.1800000000000001E-3</v>
      </c>
      <c r="AY1789" s="23">
        <v>10000</v>
      </c>
      <c r="AZ1789" s="23">
        <v>2</v>
      </c>
      <c r="BA1789" s="23">
        <v>5</v>
      </c>
      <c r="BC1789" s="23" t="s">
        <v>8293</v>
      </c>
      <c r="BD1789" s="23" t="s">
        <v>8293</v>
      </c>
      <c r="BE1789" s="23" t="s">
        <v>8293</v>
      </c>
      <c r="BF1789" s="23" t="s">
        <v>8330</v>
      </c>
    </row>
    <row r="1790" spans="1:58" s="23" customFormat="1" x14ac:dyDescent="0.2">
      <c r="A1790" s="23" t="s">
        <v>6506</v>
      </c>
      <c r="B1790" s="23" t="s">
        <v>6507</v>
      </c>
      <c r="C1790" s="23" t="s">
        <v>38</v>
      </c>
      <c r="D1790" s="23" t="s">
        <v>38</v>
      </c>
      <c r="E1790" s="23">
        <v>7</v>
      </c>
      <c r="F1790" s="23" t="s">
        <v>38</v>
      </c>
      <c r="G1790" s="23" t="s">
        <v>38</v>
      </c>
      <c r="H1790" s="23">
        <v>1</v>
      </c>
      <c r="I1790" s="23" t="s">
        <v>8264</v>
      </c>
      <c r="J1790" s="23">
        <v>6</v>
      </c>
      <c r="K1790" s="23">
        <v>1</v>
      </c>
      <c r="L1790" s="23" t="s">
        <v>8345</v>
      </c>
      <c r="N1790" s="24" t="b">
        <f t="shared" si="245"/>
        <v>0</v>
      </c>
      <c r="O1790" s="24">
        <f t="shared" si="246"/>
        <v>44</v>
      </c>
      <c r="P1790" s="24">
        <f t="shared" si="247"/>
        <v>2.15</v>
      </c>
      <c r="Q1790" s="24" t="str">
        <f t="shared" si="248"/>
        <v>YES</v>
      </c>
      <c r="R1790" s="24" t="str">
        <f t="shared" si="249"/>
        <v>YES</v>
      </c>
      <c r="S1790" s="24" t="b">
        <f t="shared" si="250"/>
        <v>1</v>
      </c>
      <c r="T1790" s="24" t="b">
        <f t="shared" si="251"/>
        <v>1</v>
      </c>
      <c r="U1790" s="24">
        <f t="shared" si="252"/>
        <v>1735</v>
      </c>
      <c r="V1790" s="24">
        <f t="shared" si="253"/>
        <v>1730</v>
      </c>
      <c r="W1790" s="24"/>
      <c r="X1790" s="23" t="s">
        <v>1480</v>
      </c>
      <c r="Y1790" s="23" t="s">
        <v>42</v>
      </c>
      <c r="AA1790" s="24"/>
      <c r="AB1790" s="24"/>
      <c r="AC1790" s="24"/>
      <c r="AD1790" s="24">
        <v>6</v>
      </c>
      <c r="AE1790" s="24">
        <v>6</v>
      </c>
      <c r="AF1790" s="24">
        <v>6</v>
      </c>
      <c r="AG1790" s="24">
        <v>6</v>
      </c>
      <c r="AH1790" s="24">
        <v>6</v>
      </c>
      <c r="AI1790" s="24">
        <v>6</v>
      </c>
      <c r="AJ1790" s="24">
        <v>6</v>
      </c>
      <c r="AK1790" s="24">
        <v>6</v>
      </c>
      <c r="AL1790" s="24">
        <v>6</v>
      </c>
      <c r="AM1790" s="24">
        <v>6</v>
      </c>
      <c r="AN1790" s="24">
        <v>6</v>
      </c>
      <c r="AO1790" s="24">
        <v>6</v>
      </c>
      <c r="AQ1790" s="23" t="s">
        <v>6508</v>
      </c>
      <c r="AR1790" s="23" t="s">
        <v>6509</v>
      </c>
      <c r="AS1790" s="23">
        <v>290.38</v>
      </c>
      <c r="AT1790" s="23">
        <v>5.8</v>
      </c>
      <c r="AU1790" s="23">
        <v>9.9380000000000006</v>
      </c>
      <c r="AV1790" s="23">
        <v>-4.1380000000000008</v>
      </c>
      <c r="AW1790" s="23">
        <v>1.61</v>
      </c>
      <c r="AY1790" s="23">
        <v>10000</v>
      </c>
      <c r="AZ1790" s="23">
        <v>2</v>
      </c>
      <c r="BA1790" s="23">
        <v>5</v>
      </c>
      <c r="BC1790" s="23" t="s">
        <v>8293</v>
      </c>
      <c r="BD1790" s="23" t="s">
        <v>8293</v>
      </c>
      <c r="BE1790" s="23" t="s">
        <v>8293</v>
      </c>
      <c r="BF1790" s="23" t="s">
        <v>8330</v>
      </c>
    </row>
    <row r="1791" spans="1:58" s="23" customFormat="1" x14ac:dyDescent="0.2">
      <c r="A1791" s="23" t="s">
        <v>6510</v>
      </c>
      <c r="B1791" s="23" t="s">
        <v>6511</v>
      </c>
      <c r="C1791" s="23" t="s">
        <v>38</v>
      </c>
      <c r="D1791" s="23" t="s">
        <v>38</v>
      </c>
      <c r="E1791" s="23">
        <v>7</v>
      </c>
      <c r="F1791" s="23" t="s">
        <v>38</v>
      </c>
      <c r="G1791" s="23" t="s">
        <v>38</v>
      </c>
      <c r="H1791" s="23">
        <v>1</v>
      </c>
      <c r="I1791" s="23" t="s">
        <v>8264</v>
      </c>
      <c r="J1791" s="23">
        <v>6</v>
      </c>
      <c r="K1791" s="23">
        <v>1</v>
      </c>
      <c r="L1791" s="23" t="s">
        <v>8342</v>
      </c>
      <c r="N1791" s="24" t="b">
        <f t="shared" si="245"/>
        <v>0</v>
      </c>
      <c r="O1791" s="24">
        <f t="shared" si="246"/>
        <v>44</v>
      </c>
      <c r="P1791" s="24">
        <f t="shared" si="247"/>
        <v>2.15</v>
      </c>
      <c r="Q1791" s="24" t="str">
        <f t="shared" si="248"/>
        <v>YES</v>
      </c>
      <c r="R1791" s="24" t="str">
        <f t="shared" si="249"/>
        <v>YES</v>
      </c>
      <c r="S1791" s="24" t="b">
        <f t="shared" si="250"/>
        <v>1</v>
      </c>
      <c r="T1791" s="24" t="b">
        <f t="shared" si="251"/>
        <v>1</v>
      </c>
      <c r="U1791" s="24">
        <f t="shared" si="252"/>
        <v>1735</v>
      </c>
      <c r="V1791" s="24">
        <f t="shared" si="253"/>
        <v>1730</v>
      </c>
      <c r="W1791" s="24"/>
      <c r="X1791" s="23" t="s">
        <v>1475</v>
      </c>
      <c r="Y1791" s="23" t="s">
        <v>106</v>
      </c>
      <c r="AA1791" s="24"/>
      <c r="AB1791" s="24"/>
      <c r="AC1791" s="24"/>
      <c r="AD1791" s="24">
        <v>3</v>
      </c>
      <c r="AE1791" s="24">
        <v>3</v>
      </c>
      <c r="AF1791" s="24">
        <v>3</v>
      </c>
      <c r="AG1791" s="24">
        <v>3</v>
      </c>
      <c r="AH1791" s="24">
        <v>3</v>
      </c>
      <c r="AI1791" s="24">
        <v>3</v>
      </c>
      <c r="AJ1791" s="24">
        <v>3</v>
      </c>
      <c r="AK1791" s="24">
        <v>3</v>
      </c>
      <c r="AL1791" s="24">
        <v>6</v>
      </c>
      <c r="AM1791" s="24">
        <v>3</v>
      </c>
      <c r="AN1791" s="24">
        <v>6</v>
      </c>
      <c r="AO1791" s="24">
        <v>3</v>
      </c>
      <c r="AQ1791" s="23" t="s">
        <v>6512</v>
      </c>
      <c r="AR1791" s="23" t="s">
        <v>6513</v>
      </c>
      <c r="AS1791" s="23">
        <v>222.23</v>
      </c>
      <c r="AT1791" s="23">
        <v>2.42</v>
      </c>
      <c r="AU1791" s="23">
        <v>7.0229999999999997</v>
      </c>
      <c r="AV1791" s="23">
        <v>-4.6029999999999998</v>
      </c>
      <c r="AW1791" s="23">
        <v>1.9599999999999999E-2</v>
      </c>
      <c r="AY1791" s="23">
        <v>10000</v>
      </c>
      <c r="AZ1791" s="23">
        <v>2</v>
      </c>
      <c r="BA1791" s="23">
        <v>5</v>
      </c>
      <c r="BC1791" s="23" t="s">
        <v>8293</v>
      </c>
      <c r="BD1791" s="23" t="s">
        <v>8293</v>
      </c>
      <c r="BE1791" s="23" t="s">
        <v>8293</v>
      </c>
      <c r="BF1791" s="23" t="s">
        <v>8330</v>
      </c>
    </row>
    <row r="1792" spans="1:58" s="23" customFormat="1" x14ac:dyDescent="0.2">
      <c r="A1792" s="23" t="s">
        <v>6514</v>
      </c>
      <c r="B1792" s="23" t="s">
        <v>6515</v>
      </c>
      <c r="C1792" s="23" t="s">
        <v>38</v>
      </c>
      <c r="D1792" s="23" t="s">
        <v>38</v>
      </c>
      <c r="E1792" s="23">
        <v>7</v>
      </c>
      <c r="F1792" s="23" t="s">
        <v>38</v>
      </c>
      <c r="G1792" s="23" t="s">
        <v>38</v>
      </c>
      <c r="H1792" s="23">
        <v>1</v>
      </c>
      <c r="I1792" s="23" t="s">
        <v>8264</v>
      </c>
      <c r="J1792" s="23">
        <v>6</v>
      </c>
      <c r="K1792" s="23">
        <v>1</v>
      </c>
      <c r="L1792" s="23" t="s">
        <v>8345</v>
      </c>
      <c r="N1792" s="24" t="b">
        <f t="shared" si="245"/>
        <v>0</v>
      </c>
      <c r="O1792" s="24">
        <f t="shared" si="246"/>
        <v>44</v>
      </c>
      <c r="P1792" s="24">
        <f t="shared" si="247"/>
        <v>2.15</v>
      </c>
      <c r="Q1792" s="24" t="str">
        <f t="shared" si="248"/>
        <v>YES</v>
      </c>
      <c r="R1792" s="24" t="str">
        <f t="shared" si="249"/>
        <v>YES</v>
      </c>
      <c r="S1792" s="24" t="b">
        <f t="shared" si="250"/>
        <v>1</v>
      </c>
      <c r="T1792" s="24" t="b">
        <f t="shared" si="251"/>
        <v>1</v>
      </c>
      <c r="U1792" s="24">
        <f t="shared" si="252"/>
        <v>1735</v>
      </c>
      <c r="V1792" s="24">
        <f t="shared" si="253"/>
        <v>1730</v>
      </c>
      <c r="W1792" s="24"/>
      <c r="X1792" s="23" t="s">
        <v>1480</v>
      </c>
      <c r="Y1792" s="23" t="s">
        <v>42</v>
      </c>
      <c r="AA1792" s="24"/>
      <c r="AB1792" s="24"/>
      <c r="AC1792" s="24"/>
      <c r="AD1792" s="24">
        <v>3</v>
      </c>
      <c r="AE1792" s="24">
        <v>3</v>
      </c>
      <c r="AF1792" s="24">
        <v>3</v>
      </c>
      <c r="AG1792" s="24">
        <v>3</v>
      </c>
      <c r="AH1792" s="24">
        <v>3</v>
      </c>
      <c r="AI1792" s="24">
        <v>3</v>
      </c>
      <c r="AJ1792" s="24">
        <v>3</v>
      </c>
      <c r="AK1792" s="24">
        <v>3</v>
      </c>
      <c r="AL1792" s="24">
        <v>6</v>
      </c>
      <c r="AM1792" s="24">
        <v>3</v>
      </c>
      <c r="AN1792" s="24">
        <v>6</v>
      </c>
      <c r="AO1792" s="24">
        <v>3</v>
      </c>
      <c r="AQ1792" s="23" t="s">
        <v>6516</v>
      </c>
      <c r="AR1792" s="23" t="s">
        <v>1285</v>
      </c>
      <c r="AS1792" s="23">
        <v>124.13</v>
      </c>
      <c r="AT1792" s="23">
        <v>1.32</v>
      </c>
      <c r="AU1792" s="23">
        <v>5.6289999999999996</v>
      </c>
      <c r="AV1792" s="23">
        <v>-4.3089999999999993</v>
      </c>
      <c r="AW1792" s="23">
        <v>7.7799999999999994E-2</v>
      </c>
      <c r="AY1792" s="23">
        <v>10000</v>
      </c>
      <c r="AZ1792" s="23">
        <v>2</v>
      </c>
      <c r="BA1792" s="23">
        <v>5</v>
      </c>
      <c r="BC1792" s="23" t="s">
        <v>8293</v>
      </c>
      <c r="BD1792" s="23" t="s">
        <v>8293</v>
      </c>
      <c r="BE1792" s="23" t="s">
        <v>8293</v>
      </c>
      <c r="BF1792" s="23" t="s">
        <v>8330</v>
      </c>
    </row>
    <row r="1793" spans="1:58" s="23" customFormat="1" x14ac:dyDescent="0.2">
      <c r="A1793" s="23" t="s">
        <v>6517</v>
      </c>
      <c r="B1793" s="23" t="s">
        <v>6518</v>
      </c>
      <c r="C1793" s="23" t="s">
        <v>38</v>
      </c>
      <c r="D1793" s="23" t="s">
        <v>38</v>
      </c>
      <c r="E1793" s="23">
        <v>7</v>
      </c>
      <c r="F1793" s="23" t="s">
        <v>38</v>
      </c>
      <c r="G1793" s="23" t="s">
        <v>38</v>
      </c>
      <c r="H1793" s="23">
        <v>1</v>
      </c>
      <c r="I1793" s="23" t="s">
        <v>8264</v>
      </c>
      <c r="J1793" s="23">
        <v>6</v>
      </c>
      <c r="K1793" s="23">
        <v>1</v>
      </c>
      <c r="L1793" s="23" t="s">
        <v>8345</v>
      </c>
      <c r="N1793" s="24" t="b">
        <f t="shared" si="245"/>
        <v>0</v>
      </c>
      <c r="O1793" s="24">
        <f t="shared" si="246"/>
        <v>44</v>
      </c>
      <c r="P1793" s="24">
        <f t="shared" si="247"/>
        <v>2.15</v>
      </c>
      <c r="Q1793" s="24" t="str">
        <f t="shared" si="248"/>
        <v>YES</v>
      </c>
      <c r="R1793" s="24" t="str">
        <f t="shared" si="249"/>
        <v>YES</v>
      </c>
      <c r="S1793" s="24" t="b">
        <f t="shared" si="250"/>
        <v>1</v>
      </c>
      <c r="T1793" s="24" t="b">
        <f t="shared" si="251"/>
        <v>1</v>
      </c>
      <c r="U1793" s="24">
        <f t="shared" si="252"/>
        <v>1735</v>
      </c>
      <c r="V1793" s="24">
        <f t="shared" si="253"/>
        <v>1730</v>
      </c>
      <c r="W1793" s="24"/>
      <c r="X1793" s="23" t="s">
        <v>1480</v>
      </c>
      <c r="Y1793" s="23" t="s">
        <v>42</v>
      </c>
      <c r="AA1793" s="24"/>
      <c r="AB1793" s="24"/>
      <c r="AC1793" s="24"/>
      <c r="AD1793" s="24">
        <v>1</v>
      </c>
      <c r="AE1793" s="24">
        <v>1</v>
      </c>
      <c r="AF1793" s="24">
        <v>3</v>
      </c>
      <c r="AG1793" s="24">
        <v>3</v>
      </c>
      <c r="AH1793" s="24">
        <v>6</v>
      </c>
      <c r="AI1793" s="24">
        <v>3</v>
      </c>
      <c r="AJ1793" s="24">
        <v>3</v>
      </c>
      <c r="AK1793" s="24">
        <v>3</v>
      </c>
      <c r="AL1793" s="24">
        <v>6</v>
      </c>
      <c r="AM1793" s="24">
        <v>1</v>
      </c>
      <c r="AN1793" s="24">
        <v>6</v>
      </c>
      <c r="AO1793" s="24">
        <v>1</v>
      </c>
      <c r="AQ1793" s="23" t="s">
        <v>6519</v>
      </c>
      <c r="AR1793" s="23" t="s">
        <v>6520</v>
      </c>
      <c r="AS1793" s="23">
        <v>178.13</v>
      </c>
      <c r="AT1793" s="23">
        <v>-1.98</v>
      </c>
      <c r="AU1793" s="23">
        <v>5.2690000000000001</v>
      </c>
      <c r="AV1793" s="23">
        <v>-7.2490000000000006</v>
      </c>
      <c r="AW1793" s="23">
        <v>2.9300000000000002E-4</v>
      </c>
      <c r="AY1793" s="23">
        <v>10000</v>
      </c>
      <c r="AZ1793" s="23">
        <v>2</v>
      </c>
      <c r="BA1793" s="23">
        <v>5</v>
      </c>
      <c r="BC1793" s="23" t="s">
        <v>8293</v>
      </c>
      <c r="BD1793" s="23" t="s">
        <v>8293</v>
      </c>
      <c r="BE1793" s="23" t="s">
        <v>8293</v>
      </c>
      <c r="BF1793" s="23" t="s">
        <v>8330</v>
      </c>
    </row>
    <row r="1794" spans="1:58" s="23" customFormat="1" x14ac:dyDescent="0.2">
      <c r="A1794" s="23" t="s">
        <v>6521</v>
      </c>
      <c r="B1794" s="23" t="s">
        <v>6522</v>
      </c>
      <c r="C1794" s="23" t="s">
        <v>38</v>
      </c>
      <c r="D1794" s="23" t="s">
        <v>38</v>
      </c>
      <c r="E1794" s="23">
        <v>7</v>
      </c>
      <c r="F1794" s="23" t="s">
        <v>38</v>
      </c>
      <c r="G1794" s="23" t="s">
        <v>38</v>
      </c>
      <c r="H1794" s="23">
        <v>1</v>
      </c>
      <c r="I1794" s="23" t="s">
        <v>8264</v>
      </c>
      <c r="J1794" s="23">
        <v>6</v>
      </c>
      <c r="K1794" s="23">
        <v>1</v>
      </c>
      <c r="L1794" s="23" t="s">
        <v>8345</v>
      </c>
      <c r="N1794" s="24" t="b">
        <f t="shared" ref="N1794:N1857" si="254">AND(I1794="TRUE",J1794&gt;5,K1794&gt;5)</f>
        <v>0</v>
      </c>
      <c r="O1794" s="24">
        <f t="shared" ref="O1794:O1857" si="255">(E1794*H1794)+(J1794*J1794)+(K1794*K1794)</f>
        <v>44</v>
      </c>
      <c r="P1794" s="24">
        <f t="shared" ref="P1794:P1857" si="256">((E1794*H1794)+(J1794*J1794))/20*K1794</f>
        <v>2.15</v>
      </c>
      <c r="Q1794" s="24" t="str">
        <f t="shared" ref="Q1794:Q1857" si="257">IF(O1794&gt;O$2339,"YES","NO")</f>
        <v>YES</v>
      </c>
      <c r="R1794" s="24" t="str">
        <f t="shared" ref="R1794:R1857" si="258">IF(P1794&gt;P$2339,"YES","NO")</f>
        <v>YES</v>
      </c>
      <c r="S1794" s="24" t="b">
        <f t="shared" si="250"/>
        <v>1</v>
      </c>
      <c r="T1794" s="24" t="b">
        <f t="shared" si="251"/>
        <v>1</v>
      </c>
      <c r="U1794" s="24">
        <f t="shared" si="252"/>
        <v>1735</v>
      </c>
      <c r="V1794" s="24">
        <f t="shared" si="253"/>
        <v>1730</v>
      </c>
      <c r="W1794" s="24"/>
      <c r="X1794" s="23" t="s">
        <v>1480</v>
      </c>
      <c r="Y1794" s="23" t="s">
        <v>42</v>
      </c>
      <c r="AA1794" s="24"/>
      <c r="AB1794" s="24"/>
      <c r="AC1794" s="24"/>
      <c r="AD1794" s="24">
        <v>6</v>
      </c>
      <c r="AE1794" s="24">
        <v>3</v>
      </c>
      <c r="AF1794" s="24">
        <v>6</v>
      </c>
      <c r="AG1794" s="24">
        <v>6</v>
      </c>
      <c r="AH1794" s="24">
        <v>6</v>
      </c>
      <c r="AI1794" s="24">
        <v>6</v>
      </c>
      <c r="AJ1794" s="24">
        <v>6</v>
      </c>
      <c r="AK1794" s="24">
        <v>6</v>
      </c>
      <c r="AL1794" s="24">
        <v>1</v>
      </c>
      <c r="AM1794" s="24">
        <v>6</v>
      </c>
      <c r="AN1794" s="24">
        <v>1</v>
      </c>
      <c r="AO1794" s="24">
        <v>6</v>
      </c>
      <c r="AQ1794" s="23" t="s">
        <v>6424</v>
      </c>
      <c r="AR1794" s="23" t="s">
        <v>6425</v>
      </c>
      <c r="AS1794" s="23">
        <v>312.51</v>
      </c>
      <c r="AT1794" s="23">
        <v>8.0299999999999994</v>
      </c>
      <c r="AU1794" s="23">
        <v>8.0820000000000007</v>
      </c>
      <c r="AV1794" s="23">
        <v>-5.2000000000001378E-2</v>
      </c>
      <c r="AW1794" s="23">
        <v>2.21</v>
      </c>
      <c r="AY1794" s="23">
        <v>10000</v>
      </c>
      <c r="AZ1794" s="23">
        <v>2</v>
      </c>
      <c r="BA1794" s="23">
        <v>5</v>
      </c>
      <c r="BC1794" s="23" t="s">
        <v>8293</v>
      </c>
      <c r="BD1794" s="23" t="s">
        <v>8293</v>
      </c>
      <c r="BE1794" s="23" t="s">
        <v>8293</v>
      </c>
      <c r="BF1794" s="23" t="s">
        <v>8330</v>
      </c>
    </row>
    <row r="1795" spans="1:58" s="23" customFormat="1" x14ac:dyDescent="0.2">
      <c r="A1795" s="23" t="s">
        <v>6523</v>
      </c>
      <c r="B1795" s="23" t="s">
        <v>6524</v>
      </c>
      <c r="C1795" s="23" t="s">
        <v>38</v>
      </c>
      <c r="D1795" s="23" t="s">
        <v>38</v>
      </c>
      <c r="E1795" s="23">
        <v>7</v>
      </c>
      <c r="F1795" s="23" t="s">
        <v>38</v>
      </c>
      <c r="G1795" s="23" t="s">
        <v>38</v>
      </c>
      <c r="H1795" s="23">
        <v>1</v>
      </c>
      <c r="I1795" s="23" t="s">
        <v>8264</v>
      </c>
      <c r="J1795" s="23">
        <v>6</v>
      </c>
      <c r="K1795" s="23">
        <v>1</v>
      </c>
      <c r="L1795" s="23" t="s">
        <v>8345</v>
      </c>
      <c r="N1795" s="24" t="b">
        <f t="shared" si="254"/>
        <v>0</v>
      </c>
      <c r="O1795" s="24">
        <f t="shared" si="255"/>
        <v>44</v>
      </c>
      <c r="P1795" s="24">
        <f t="shared" si="256"/>
        <v>2.15</v>
      </c>
      <c r="Q1795" s="24" t="str">
        <f t="shared" si="257"/>
        <v>YES</v>
      </c>
      <c r="R1795" s="24" t="str">
        <f t="shared" si="258"/>
        <v>YES</v>
      </c>
      <c r="S1795" s="24" t="b">
        <f t="shared" ref="S1795:S1858" si="259">AND($Q1795="YES",$R1795="YES")</f>
        <v>1</v>
      </c>
      <c r="T1795" s="24" t="b">
        <f t="shared" ref="T1795:T1858" si="260">OR($Q1795="YES",$R1795="YES")</f>
        <v>1</v>
      </c>
      <c r="U1795" s="24">
        <f t="shared" si="252"/>
        <v>1735</v>
      </c>
      <c r="V1795" s="24">
        <f t="shared" si="253"/>
        <v>1730</v>
      </c>
      <c r="W1795" s="24"/>
      <c r="X1795" s="23" t="s">
        <v>1480</v>
      </c>
      <c r="Y1795" s="23" t="s">
        <v>42</v>
      </c>
      <c r="AA1795" s="24"/>
      <c r="AB1795" s="24"/>
      <c r="AC1795" s="24"/>
      <c r="AD1795" s="24">
        <v>6</v>
      </c>
      <c r="AE1795" s="24">
        <v>6</v>
      </c>
      <c r="AF1795" s="24">
        <v>6</v>
      </c>
      <c r="AG1795" s="24">
        <v>6</v>
      </c>
      <c r="AH1795" s="24">
        <v>6</v>
      </c>
      <c r="AI1795" s="24">
        <v>6</v>
      </c>
      <c r="AJ1795" s="24">
        <v>6</v>
      </c>
      <c r="AK1795" s="24">
        <v>6</v>
      </c>
      <c r="AL1795" s="24">
        <v>1</v>
      </c>
      <c r="AM1795" s="24">
        <v>6</v>
      </c>
      <c r="AN1795" s="24">
        <v>1</v>
      </c>
      <c r="AO1795" s="24">
        <v>6</v>
      </c>
      <c r="AQ1795" s="23" t="s">
        <v>6525</v>
      </c>
      <c r="AR1795" s="23" t="s">
        <v>6425</v>
      </c>
      <c r="AS1795" s="23">
        <v>312.51</v>
      </c>
      <c r="AT1795" s="23">
        <v>8.7200000000000006</v>
      </c>
      <c r="AU1795" s="23">
        <v>8.7720000000000002</v>
      </c>
      <c r="AV1795" s="23">
        <v>-5.1999999999999602E-2</v>
      </c>
      <c r="AW1795" s="23">
        <v>3.56</v>
      </c>
      <c r="AY1795" s="23">
        <v>10000</v>
      </c>
      <c r="AZ1795" s="23">
        <v>2</v>
      </c>
      <c r="BA1795" s="23">
        <v>5</v>
      </c>
      <c r="BC1795" s="23" t="s">
        <v>8293</v>
      </c>
      <c r="BD1795" s="23" t="s">
        <v>8293</v>
      </c>
      <c r="BE1795" s="23" t="s">
        <v>8293</v>
      </c>
      <c r="BF1795" s="23" t="s">
        <v>8330</v>
      </c>
    </row>
    <row r="1796" spans="1:58" s="23" customFormat="1" x14ac:dyDescent="0.2">
      <c r="A1796" s="23" t="s">
        <v>6526</v>
      </c>
      <c r="B1796" s="23" t="s">
        <v>6527</v>
      </c>
      <c r="C1796" s="23" t="s">
        <v>38</v>
      </c>
      <c r="D1796" s="23" t="s">
        <v>38</v>
      </c>
      <c r="E1796" s="23">
        <v>7</v>
      </c>
      <c r="F1796" s="23" t="s">
        <v>38</v>
      </c>
      <c r="G1796" s="23" t="s">
        <v>38</v>
      </c>
      <c r="H1796" s="23">
        <v>1</v>
      </c>
      <c r="I1796" s="23" t="s">
        <v>8264</v>
      </c>
      <c r="J1796" s="23">
        <v>6</v>
      </c>
      <c r="K1796" s="23">
        <v>1</v>
      </c>
      <c r="L1796" s="23" t="s">
        <v>8345</v>
      </c>
      <c r="N1796" s="24" t="b">
        <f t="shared" si="254"/>
        <v>0</v>
      </c>
      <c r="O1796" s="24">
        <f t="shared" si="255"/>
        <v>44</v>
      </c>
      <c r="P1796" s="24">
        <f t="shared" si="256"/>
        <v>2.15</v>
      </c>
      <c r="Q1796" s="24" t="str">
        <f t="shared" si="257"/>
        <v>YES</v>
      </c>
      <c r="R1796" s="24" t="str">
        <f t="shared" si="258"/>
        <v>YES</v>
      </c>
      <c r="S1796" s="24" t="b">
        <f t="shared" si="259"/>
        <v>1</v>
      </c>
      <c r="T1796" s="24" t="b">
        <f t="shared" si="260"/>
        <v>1</v>
      </c>
      <c r="U1796" s="24">
        <f t="shared" si="252"/>
        <v>1735</v>
      </c>
      <c r="V1796" s="24">
        <f t="shared" si="253"/>
        <v>1730</v>
      </c>
      <c r="W1796" s="24"/>
      <c r="X1796" s="23" t="s">
        <v>1480</v>
      </c>
      <c r="Y1796" s="23" t="s">
        <v>42</v>
      </c>
      <c r="AA1796" s="24"/>
      <c r="AB1796" s="24"/>
      <c r="AC1796" s="24"/>
      <c r="AD1796" s="24">
        <v>3</v>
      </c>
      <c r="AE1796" s="24">
        <v>3</v>
      </c>
      <c r="AF1796" s="24">
        <v>3</v>
      </c>
      <c r="AG1796" s="24">
        <v>3</v>
      </c>
      <c r="AH1796" s="24">
        <v>3</v>
      </c>
      <c r="AI1796" s="24">
        <v>3</v>
      </c>
      <c r="AJ1796" s="24">
        <v>3</v>
      </c>
      <c r="AK1796" s="24">
        <v>3</v>
      </c>
      <c r="AL1796" s="24">
        <v>6</v>
      </c>
      <c r="AM1796" s="24">
        <v>3</v>
      </c>
      <c r="AN1796" s="24">
        <v>6</v>
      </c>
      <c r="AO1796" s="24">
        <v>3</v>
      </c>
      <c r="AQ1796" s="23" t="s">
        <v>6528</v>
      </c>
      <c r="AR1796" s="23" t="s">
        <v>4797</v>
      </c>
      <c r="AS1796" s="23">
        <v>198.21</v>
      </c>
      <c r="AT1796" s="23">
        <v>2.21</v>
      </c>
      <c r="AU1796" s="23">
        <v>7.0209999999999999</v>
      </c>
      <c r="AV1796" s="23">
        <v>-4.8109999999999999</v>
      </c>
      <c r="AW1796" s="23">
        <v>1.11E-2</v>
      </c>
      <c r="AY1796" s="23">
        <v>10000</v>
      </c>
      <c r="AZ1796" s="23">
        <v>2</v>
      </c>
      <c r="BA1796" s="23">
        <v>5</v>
      </c>
      <c r="BC1796" s="23" t="s">
        <v>8293</v>
      </c>
      <c r="BD1796" s="23" t="s">
        <v>8293</v>
      </c>
      <c r="BE1796" s="23" t="s">
        <v>8293</v>
      </c>
      <c r="BF1796" s="23" t="s">
        <v>8330</v>
      </c>
    </row>
    <row r="1797" spans="1:58" s="23" customFormat="1" x14ac:dyDescent="0.2">
      <c r="A1797" s="23" t="s">
        <v>6529</v>
      </c>
      <c r="B1797" s="23" t="s">
        <v>6530</v>
      </c>
      <c r="C1797" s="23" t="s">
        <v>38</v>
      </c>
      <c r="D1797" s="23" t="s">
        <v>38</v>
      </c>
      <c r="E1797" s="23">
        <v>3.3</v>
      </c>
      <c r="F1797" s="23" t="s">
        <v>38</v>
      </c>
      <c r="G1797" s="23" t="s">
        <v>38</v>
      </c>
      <c r="H1797" s="23">
        <v>10</v>
      </c>
      <c r="I1797" s="23" t="s">
        <v>8264</v>
      </c>
      <c r="J1797" s="23">
        <v>3</v>
      </c>
      <c r="K1797" s="23">
        <v>1</v>
      </c>
      <c r="L1797" s="23" t="s">
        <v>8345</v>
      </c>
      <c r="N1797" s="24" t="b">
        <f t="shared" si="254"/>
        <v>0</v>
      </c>
      <c r="O1797" s="24">
        <f t="shared" si="255"/>
        <v>43</v>
      </c>
      <c r="P1797" s="24">
        <f t="shared" si="256"/>
        <v>2.1</v>
      </c>
      <c r="Q1797" s="24" t="str">
        <f t="shared" si="257"/>
        <v>YES</v>
      </c>
      <c r="R1797" s="24" t="str">
        <f t="shared" si="258"/>
        <v>YES</v>
      </c>
      <c r="S1797" s="24" t="b">
        <f t="shared" si="259"/>
        <v>1</v>
      </c>
      <c r="T1797" s="24" t="b">
        <f t="shared" si="260"/>
        <v>1</v>
      </c>
      <c r="U1797" s="24">
        <f t="shared" si="252"/>
        <v>1790</v>
      </c>
      <c r="V1797" s="24">
        <f t="shared" si="253"/>
        <v>1785</v>
      </c>
      <c r="W1797" s="24"/>
      <c r="X1797" s="23" t="s">
        <v>1480</v>
      </c>
      <c r="Y1797" s="23" t="s">
        <v>42</v>
      </c>
      <c r="AA1797" s="24"/>
      <c r="AB1797" s="24"/>
      <c r="AC1797" s="24"/>
      <c r="AD1797" s="24">
        <v>1</v>
      </c>
      <c r="AE1797" s="24">
        <v>1</v>
      </c>
      <c r="AF1797" s="24">
        <v>1</v>
      </c>
      <c r="AG1797" s="24">
        <v>1</v>
      </c>
      <c r="AH1797" s="24">
        <v>1</v>
      </c>
      <c r="AI1797" s="24">
        <v>1</v>
      </c>
      <c r="AJ1797" s="24">
        <v>3</v>
      </c>
      <c r="AK1797" s="24">
        <v>1</v>
      </c>
      <c r="AL1797" s="24">
        <v>1</v>
      </c>
      <c r="AM1797" s="24">
        <v>1</v>
      </c>
      <c r="AN1797" s="24">
        <v>1</v>
      </c>
      <c r="AO1797" s="24">
        <v>1</v>
      </c>
      <c r="AQ1797" s="23" t="s">
        <v>6531</v>
      </c>
      <c r="AR1797" s="23" t="s">
        <v>934</v>
      </c>
      <c r="AS1797" s="23">
        <v>126.58</v>
      </c>
      <c r="AT1797" s="23">
        <v>3.33</v>
      </c>
      <c r="AU1797" s="23">
        <v>4.077</v>
      </c>
      <c r="AV1797" s="23">
        <v>-0.74699999999999989</v>
      </c>
      <c r="AW1797" s="23">
        <v>1.85</v>
      </c>
      <c r="AY1797" s="23">
        <v>100000</v>
      </c>
      <c r="AZ1797" s="23">
        <v>3</v>
      </c>
      <c r="BA1797" s="23">
        <v>0.3</v>
      </c>
      <c r="BC1797" s="23" t="s">
        <v>8293</v>
      </c>
      <c r="BD1797" s="23" t="s">
        <v>8293</v>
      </c>
      <c r="BE1797" s="23" t="s">
        <v>8293</v>
      </c>
      <c r="BF1797" s="23" t="s">
        <v>8330</v>
      </c>
    </row>
    <row r="1798" spans="1:58" s="23" customFormat="1" x14ac:dyDescent="0.2">
      <c r="A1798" s="23" t="s">
        <v>6532</v>
      </c>
      <c r="B1798" s="23" t="s">
        <v>6533</v>
      </c>
      <c r="C1798" s="23" t="s">
        <v>38</v>
      </c>
      <c r="D1798" s="23" t="s">
        <v>38</v>
      </c>
      <c r="E1798" s="23">
        <v>3.3</v>
      </c>
      <c r="F1798" s="23" t="s">
        <v>38</v>
      </c>
      <c r="G1798" s="23" t="s">
        <v>38</v>
      </c>
      <c r="H1798" s="23">
        <v>10</v>
      </c>
      <c r="I1798" s="23" t="s">
        <v>8264</v>
      </c>
      <c r="J1798" s="23">
        <v>3</v>
      </c>
      <c r="K1798" s="23">
        <v>1</v>
      </c>
      <c r="L1798" s="23" t="s">
        <v>8342</v>
      </c>
      <c r="N1798" s="24" t="b">
        <f t="shared" si="254"/>
        <v>0</v>
      </c>
      <c r="O1798" s="24">
        <f t="shared" si="255"/>
        <v>43</v>
      </c>
      <c r="P1798" s="24">
        <f t="shared" si="256"/>
        <v>2.1</v>
      </c>
      <c r="Q1798" s="24" t="str">
        <f t="shared" si="257"/>
        <v>YES</v>
      </c>
      <c r="R1798" s="24" t="str">
        <f t="shared" si="258"/>
        <v>YES</v>
      </c>
      <c r="S1798" s="24" t="b">
        <f t="shared" si="259"/>
        <v>1</v>
      </c>
      <c r="T1798" s="24" t="b">
        <f t="shared" si="260"/>
        <v>1</v>
      </c>
      <c r="U1798" s="24">
        <f t="shared" si="252"/>
        <v>1790</v>
      </c>
      <c r="V1798" s="24">
        <f t="shared" si="253"/>
        <v>1785</v>
      </c>
      <c r="W1798" s="24"/>
      <c r="X1798" s="23" t="s">
        <v>1475</v>
      </c>
      <c r="Y1798" s="23" t="s">
        <v>70</v>
      </c>
      <c r="AA1798" s="24"/>
      <c r="AB1798" s="24"/>
      <c r="AC1798" s="24"/>
      <c r="AD1798" s="24">
        <v>1</v>
      </c>
      <c r="AE1798" s="24">
        <v>1</v>
      </c>
      <c r="AF1798" s="24">
        <v>1</v>
      </c>
      <c r="AG1798" s="24">
        <v>1</v>
      </c>
      <c r="AH1798" s="24">
        <v>1</v>
      </c>
      <c r="AI1798" s="24">
        <v>1</v>
      </c>
      <c r="AJ1798" s="24">
        <v>1</v>
      </c>
      <c r="AK1798" s="24">
        <v>1</v>
      </c>
      <c r="AL1798" s="24">
        <v>3</v>
      </c>
      <c r="AM1798" s="24">
        <v>1</v>
      </c>
      <c r="AN1798" s="24">
        <v>3</v>
      </c>
      <c r="AO1798" s="24">
        <v>1</v>
      </c>
      <c r="AQ1798" s="23" t="s">
        <v>6534</v>
      </c>
      <c r="AR1798" s="23" t="s">
        <v>6535</v>
      </c>
      <c r="AS1798" s="23">
        <v>86.466999999999999</v>
      </c>
      <c r="AT1798" s="23">
        <v>1.08</v>
      </c>
      <c r="AU1798" s="23">
        <v>4</v>
      </c>
      <c r="AV1798" s="23">
        <v>-2.92</v>
      </c>
      <c r="AW1798" s="23">
        <v>0.19700000000000001</v>
      </c>
      <c r="AY1798" s="23">
        <v>100000</v>
      </c>
      <c r="AZ1798" s="23">
        <v>3</v>
      </c>
      <c r="BA1798" s="23">
        <v>0.3</v>
      </c>
      <c r="BC1798" s="23" t="s">
        <v>8293</v>
      </c>
      <c r="BD1798" s="23" t="s">
        <v>8293</v>
      </c>
      <c r="BE1798" s="23" t="s">
        <v>8293</v>
      </c>
      <c r="BF1798" s="23" t="s">
        <v>8330</v>
      </c>
    </row>
    <row r="1799" spans="1:58" s="23" customFormat="1" x14ac:dyDescent="0.2">
      <c r="A1799" s="28" t="s">
        <v>8276</v>
      </c>
      <c r="B1799" s="23" t="s">
        <v>6536</v>
      </c>
      <c r="C1799" s="23" t="s">
        <v>38</v>
      </c>
      <c r="D1799" s="23" t="s">
        <v>38</v>
      </c>
      <c r="E1799" s="23">
        <v>6</v>
      </c>
      <c r="F1799" s="23" t="s">
        <v>38</v>
      </c>
      <c r="G1799" s="23" t="s">
        <v>38</v>
      </c>
      <c r="H1799" s="23">
        <v>1</v>
      </c>
      <c r="I1799" s="23" t="s">
        <v>8264</v>
      </c>
      <c r="J1799" s="23">
        <v>6</v>
      </c>
      <c r="K1799" s="23">
        <v>1</v>
      </c>
      <c r="L1799" s="23" t="s">
        <v>8345</v>
      </c>
      <c r="N1799" s="24" t="b">
        <f t="shared" si="254"/>
        <v>0</v>
      </c>
      <c r="O1799" s="24">
        <f t="shared" si="255"/>
        <v>43</v>
      </c>
      <c r="P1799" s="24">
        <f t="shared" si="256"/>
        <v>2.1</v>
      </c>
      <c r="Q1799" s="24" t="str">
        <f t="shared" si="257"/>
        <v>YES</v>
      </c>
      <c r="R1799" s="24" t="str">
        <f t="shared" si="258"/>
        <v>YES</v>
      </c>
      <c r="S1799" s="24" t="b">
        <f t="shared" si="259"/>
        <v>1</v>
      </c>
      <c r="T1799" s="24" t="b">
        <f t="shared" si="260"/>
        <v>1</v>
      </c>
      <c r="U1799" s="24">
        <f t="shared" si="252"/>
        <v>1790</v>
      </c>
      <c r="V1799" s="24">
        <f t="shared" si="253"/>
        <v>1785</v>
      </c>
      <c r="W1799" s="24"/>
      <c r="X1799" s="23" t="s">
        <v>1480</v>
      </c>
      <c r="Y1799" s="23" t="s">
        <v>42</v>
      </c>
      <c r="AA1799" s="24"/>
      <c r="AB1799" s="24"/>
      <c r="AC1799" s="24"/>
      <c r="AD1799" s="24">
        <v>3</v>
      </c>
      <c r="AE1799" s="24">
        <v>3</v>
      </c>
      <c r="AF1799" s="24">
        <v>6</v>
      </c>
      <c r="AG1799" s="24">
        <v>3</v>
      </c>
      <c r="AH1799" s="24">
        <v>3</v>
      </c>
      <c r="AI1799" s="24">
        <v>3</v>
      </c>
      <c r="AJ1799" s="24">
        <v>3</v>
      </c>
      <c r="AK1799" s="24">
        <v>3</v>
      </c>
      <c r="AL1799" s="24">
        <v>3</v>
      </c>
      <c r="AM1799" s="24">
        <v>6</v>
      </c>
      <c r="AN1799" s="24">
        <v>3</v>
      </c>
      <c r="AO1799" s="24">
        <v>6</v>
      </c>
      <c r="AQ1799" s="23" t="s">
        <v>6537</v>
      </c>
      <c r="AR1799" s="23" t="s">
        <v>6195</v>
      </c>
      <c r="AS1799" s="23">
        <v>186.32</v>
      </c>
      <c r="AT1799" s="23">
        <v>4.7</v>
      </c>
      <c r="AU1799" s="23">
        <v>7.1050000000000004</v>
      </c>
      <c r="AV1799" s="23">
        <v>-2.4050000000000002</v>
      </c>
      <c r="AW1799" s="23">
        <v>0.89500000000000002</v>
      </c>
      <c r="AY1799" s="23">
        <v>1000</v>
      </c>
      <c r="AZ1799" s="23">
        <v>1</v>
      </c>
      <c r="BA1799" s="23">
        <v>5</v>
      </c>
      <c r="BC1799" s="23" t="s">
        <v>8293</v>
      </c>
      <c r="BD1799" s="23" t="s">
        <v>8293</v>
      </c>
      <c r="BE1799" s="23" t="s">
        <v>8293</v>
      </c>
      <c r="BF1799" s="23" t="s">
        <v>8330</v>
      </c>
    </row>
    <row r="1800" spans="1:58" s="23" customFormat="1" x14ac:dyDescent="0.2">
      <c r="A1800" s="23" t="s">
        <v>6538</v>
      </c>
      <c r="B1800" s="23" t="s">
        <v>6539</v>
      </c>
      <c r="C1800" s="23" t="s">
        <v>38</v>
      </c>
      <c r="D1800" s="23" t="s">
        <v>38</v>
      </c>
      <c r="E1800" s="23">
        <v>6</v>
      </c>
      <c r="F1800" s="23" t="s">
        <v>38</v>
      </c>
      <c r="G1800" s="23" t="s">
        <v>38</v>
      </c>
      <c r="H1800" s="23">
        <v>1</v>
      </c>
      <c r="I1800" s="23" t="s">
        <v>8264</v>
      </c>
      <c r="J1800" s="23">
        <v>6</v>
      </c>
      <c r="K1800" s="23">
        <v>1</v>
      </c>
      <c r="L1800" s="23" t="s">
        <v>8345</v>
      </c>
      <c r="N1800" s="24" t="b">
        <f t="shared" si="254"/>
        <v>0</v>
      </c>
      <c r="O1800" s="24">
        <f t="shared" si="255"/>
        <v>43</v>
      </c>
      <c r="P1800" s="24">
        <f t="shared" si="256"/>
        <v>2.1</v>
      </c>
      <c r="Q1800" s="24" t="str">
        <f t="shared" si="257"/>
        <v>YES</v>
      </c>
      <c r="R1800" s="24" t="str">
        <f t="shared" si="258"/>
        <v>YES</v>
      </c>
      <c r="S1800" s="24" t="b">
        <f t="shared" si="259"/>
        <v>1</v>
      </c>
      <c r="T1800" s="24" t="b">
        <f t="shared" si="260"/>
        <v>1</v>
      </c>
      <c r="U1800" s="24">
        <f t="shared" si="252"/>
        <v>1790</v>
      </c>
      <c r="V1800" s="24">
        <f t="shared" si="253"/>
        <v>1785</v>
      </c>
      <c r="W1800" s="24"/>
      <c r="X1800" s="23" t="s">
        <v>1480</v>
      </c>
      <c r="Y1800" s="23" t="s">
        <v>42</v>
      </c>
      <c r="AA1800" s="24"/>
      <c r="AB1800" s="24"/>
      <c r="AC1800" s="24"/>
      <c r="AD1800" s="24">
        <v>3</v>
      </c>
      <c r="AE1800" s="24">
        <v>3</v>
      </c>
      <c r="AF1800" s="24">
        <v>3</v>
      </c>
      <c r="AG1800" s="24">
        <v>3</v>
      </c>
      <c r="AH1800" s="24">
        <v>3</v>
      </c>
      <c r="AI1800" s="24">
        <v>3</v>
      </c>
      <c r="AJ1800" s="24">
        <v>3</v>
      </c>
      <c r="AK1800" s="24">
        <v>3</v>
      </c>
      <c r="AL1800" s="24">
        <v>6</v>
      </c>
      <c r="AM1800" s="24">
        <v>3</v>
      </c>
      <c r="AN1800" s="24">
        <v>6</v>
      </c>
      <c r="AO1800" s="24">
        <v>3</v>
      </c>
      <c r="AQ1800" s="23" t="s">
        <v>6540</v>
      </c>
      <c r="AR1800" s="23" t="s">
        <v>5021</v>
      </c>
      <c r="AS1800" s="23">
        <v>146.18</v>
      </c>
      <c r="AT1800" s="23">
        <v>2.37</v>
      </c>
      <c r="AU1800" s="23">
        <v>6.359</v>
      </c>
      <c r="AV1800" s="23">
        <v>-3.9889999999999999</v>
      </c>
      <c r="AW1800" s="23">
        <v>0.50900000000000001</v>
      </c>
      <c r="AY1800" s="23">
        <v>10</v>
      </c>
      <c r="AZ1800" s="23">
        <v>1</v>
      </c>
      <c r="BA1800" s="23">
        <v>5</v>
      </c>
      <c r="BC1800" s="23" t="s">
        <v>8293</v>
      </c>
      <c r="BD1800" s="23" t="s">
        <v>8293</v>
      </c>
      <c r="BE1800" s="23" t="s">
        <v>8293</v>
      </c>
      <c r="BF1800" s="23" t="s">
        <v>8330</v>
      </c>
    </row>
    <row r="1801" spans="1:58" s="23" customFormat="1" x14ac:dyDescent="0.2">
      <c r="A1801" s="23" t="s">
        <v>6541</v>
      </c>
      <c r="B1801" s="23" t="s">
        <v>6542</v>
      </c>
      <c r="C1801" s="23" t="s">
        <v>38</v>
      </c>
      <c r="D1801" s="23" t="s">
        <v>38</v>
      </c>
      <c r="E1801" s="23">
        <v>6</v>
      </c>
      <c r="F1801" s="23" t="s">
        <v>38</v>
      </c>
      <c r="G1801" s="23" t="s">
        <v>38</v>
      </c>
      <c r="H1801" s="23">
        <v>1</v>
      </c>
      <c r="I1801" s="23" t="s">
        <v>8264</v>
      </c>
      <c r="J1801" s="23">
        <v>6</v>
      </c>
      <c r="K1801" s="23">
        <v>1</v>
      </c>
      <c r="L1801" s="23" t="s">
        <v>8345</v>
      </c>
      <c r="N1801" s="24" t="b">
        <f t="shared" si="254"/>
        <v>0</v>
      </c>
      <c r="O1801" s="24">
        <f t="shared" si="255"/>
        <v>43</v>
      </c>
      <c r="P1801" s="24">
        <f t="shared" si="256"/>
        <v>2.1</v>
      </c>
      <c r="Q1801" s="24" t="str">
        <f t="shared" si="257"/>
        <v>YES</v>
      </c>
      <c r="R1801" s="24" t="str">
        <f t="shared" si="258"/>
        <v>YES</v>
      </c>
      <c r="S1801" s="24" t="b">
        <f t="shared" si="259"/>
        <v>1</v>
      </c>
      <c r="T1801" s="24" t="b">
        <f t="shared" si="260"/>
        <v>1</v>
      </c>
      <c r="U1801" s="24">
        <f t="shared" si="252"/>
        <v>1790</v>
      </c>
      <c r="V1801" s="24">
        <f t="shared" si="253"/>
        <v>1785</v>
      </c>
      <c r="W1801" s="24"/>
      <c r="X1801" s="23" t="s">
        <v>1480</v>
      </c>
      <c r="Y1801" s="23" t="s">
        <v>42</v>
      </c>
      <c r="AA1801" s="24"/>
      <c r="AB1801" s="24"/>
      <c r="AC1801" s="24"/>
      <c r="AD1801" s="24">
        <v>6</v>
      </c>
      <c r="AE1801" s="24">
        <v>6</v>
      </c>
      <c r="AF1801" s="24">
        <v>6</v>
      </c>
      <c r="AG1801" s="24">
        <v>6</v>
      </c>
      <c r="AH1801" s="24">
        <v>6</v>
      </c>
      <c r="AI1801" s="24">
        <v>6</v>
      </c>
      <c r="AJ1801" s="24">
        <v>6</v>
      </c>
      <c r="AK1801" s="24">
        <v>6</v>
      </c>
      <c r="AL1801" s="24">
        <v>6</v>
      </c>
      <c r="AM1801" s="24">
        <v>6</v>
      </c>
      <c r="AN1801" s="24">
        <v>6</v>
      </c>
      <c r="AO1801" s="24">
        <v>6</v>
      </c>
      <c r="AQ1801" s="23" t="s">
        <v>6543</v>
      </c>
      <c r="AR1801" s="23" t="s">
        <v>6544</v>
      </c>
      <c r="AS1801" s="23">
        <v>412.63</v>
      </c>
      <c r="AT1801" s="23">
        <v>9.59</v>
      </c>
      <c r="AU1801" s="23">
        <v>11.896000000000001</v>
      </c>
      <c r="AV1801" s="23">
        <v>-2.3060000000000009</v>
      </c>
      <c r="AW1801" s="23">
        <v>0.80900000000000005</v>
      </c>
      <c r="AY1801" s="23">
        <v>1000</v>
      </c>
      <c r="AZ1801" s="23">
        <v>1</v>
      </c>
      <c r="BA1801" s="23">
        <v>5</v>
      </c>
      <c r="BC1801" s="23" t="s">
        <v>8293</v>
      </c>
      <c r="BD1801" s="23" t="s">
        <v>8293</v>
      </c>
      <c r="BE1801" s="23" t="s">
        <v>8293</v>
      </c>
      <c r="BF1801" s="23" t="s">
        <v>8330</v>
      </c>
    </row>
    <row r="1802" spans="1:58" s="23" customFormat="1" x14ac:dyDescent="0.2">
      <c r="A1802" s="23" t="s">
        <v>6545</v>
      </c>
      <c r="B1802" s="23" t="s">
        <v>6546</v>
      </c>
      <c r="C1802" s="23" t="s">
        <v>38</v>
      </c>
      <c r="D1802" s="23" t="s">
        <v>38</v>
      </c>
      <c r="E1802" s="23">
        <v>6</v>
      </c>
      <c r="F1802" s="23" t="s">
        <v>38</v>
      </c>
      <c r="G1802" s="23" t="s">
        <v>38</v>
      </c>
      <c r="H1802" s="23">
        <v>1</v>
      </c>
      <c r="I1802" s="23" t="s">
        <v>8264</v>
      </c>
      <c r="J1802" s="23">
        <v>6</v>
      </c>
      <c r="K1802" s="23">
        <v>1</v>
      </c>
      <c r="L1802" s="23" t="s">
        <v>8345</v>
      </c>
      <c r="N1802" s="24" t="b">
        <f t="shared" si="254"/>
        <v>0</v>
      </c>
      <c r="O1802" s="24">
        <f t="shared" si="255"/>
        <v>43</v>
      </c>
      <c r="P1802" s="24">
        <f t="shared" si="256"/>
        <v>2.1</v>
      </c>
      <c r="Q1802" s="24" t="str">
        <f t="shared" si="257"/>
        <v>YES</v>
      </c>
      <c r="R1802" s="24" t="str">
        <f t="shared" si="258"/>
        <v>YES</v>
      </c>
      <c r="S1802" s="24" t="b">
        <f t="shared" si="259"/>
        <v>1</v>
      </c>
      <c r="T1802" s="24" t="b">
        <f t="shared" si="260"/>
        <v>1</v>
      </c>
      <c r="U1802" s="24">
        <f t="shared" si="252"/>
        <v>1790</v>
      </c>
      <c r="V1802" s="24">
        <f t="shared" si="253"/>
        <v>1785</v>
      </c>
      <c r="W1802" s="24"/>
      <c r="X1802" s="23" t="s">
        <v>1480</v>
      </c>
      <c r="Y1802" s="23" t="s">
        <v>42</v>
      </c>
      <c r="AA1802" s="24"/>
      <c r="AB1802" s="24"/>
      <c r="AC1802" s="24"/>
      <c r="AD1802" s="24">
        <v>3</v>
      </c>
      <c r="AE1802" s="24">
        <v>3</v>
      </c>
      <c r="AF1802" s="24">
        <v>3</v>
      </c>
      <c r="AG1802" s="24">
        <v>3</v>
      </c>
      <c r="AH1802" s="24">
        <v>3</v>
      </c>
      <c r="AI1802" s="24">
        <v>3</v>
      </c>
      <c r="AJ1802" s="24">
        <v>3</v>
      </c>
      <c r="AK1802" s="24">
        <v>3</v>
      </c>
      <c r="AL1802" s="24">
        <v>6</v>
      </c>
      <c r="AM1802" s="24">
        <v>3</v>
      </c>
      <c r="AN1802" s="24">
        <v>6</v>
      </c>
      <c r="AO1802" s="24">
        <v>3</v>
      </c>
      <c r="AQ1802" s="23" t="s">
        <v>6547</v>
      </c>
      <c r="AR1802" s="23" t="s">
        <v>6548</v>
      </c>
      <c r="AS1802" s="23">
        <v>176.2</v>
      </c>
      <c r="AT1802" s="23">
        <v>2.99</v>
      </c>
      <c r="AU1802" s="23">
        <v>6.7489999999999997</v>
      </c>
      <c r="AV1802" s="23">
        <v>-3.7589999999999995</v>
      </c>
      <c r="AW1802" s="23">
        <v>8.6599999999999996E-2</v>
      </c>
      <c r="AY1802" s="23">
        <v>10</v>
      </c>
      <c r="AZ1802" s="23">
        <v>1</v>
      </c>
      <c r="BA1802" s="23">
        <v>5</v>
      </c>
      <c r="BC1802" s="23" t="s">
        <v>8293</v>
      </c>
      <c r="BD1802" s="23" t="s">
        <v>8293</v>
      </c>
      <c r="BE1802" s="23" t="s">
        <v>8293</v>
      </c>
      <c r="BF1802" s="23" t="s">
        <v>8330</v>
      </c>
    </row>
    <row r="1803" spans="1:58" s="23" customFormat="1" x14ac:dyDescent="0.2">
      <c r="A1803" s="23" t="s">
        <v>6549</v>
      </c>
      <c r="B1803" s="23" t="s">
        <v>6550</v>
      </c>
      <c r="C1803" s="23" t="s">
        <v>38</v>
      </c>
      <c r="D1803" s="23" t="s">
        <v>38</v>
      </c>
      <c r="E1803" s="23">
        <v>6</v>
      </c>
      <c r="F1803" s="23" t="s">
        <v>38</v>
      </c>
      <c r="G1803" s="23" t="s">
        <v>38</v>
      </c>
      <c r="H1803" s="23">
        <v>1</v>
      </c>
      <c r="I1803" s="23" t="s">
        <v>8264</v>
      </c>
      <c r="J1803" s="23">
        <v>6</v>
      </c>
      <c r="K1803" s="23">
        <v>1</v>
      </c>
      <c r="L1803" s="23" t="s">
        <v>8345</v>
      </c>
      <c r="N1803" s="24" t="b">
        <f t="shared" si="254"/>
        <v>0</v>
      </c>
      <c r="O1803" s="24">
        <f t="shared" si="255"/>
        <v>43</v>
      </c>
      <c r="P1803" s="24">
        <f t="shared" si="256"/>
        <v>2.1</v>
      </c>
      <c r="Q1803" s="24" t="str">
        <f t="shared" si="257"/>
        <v>YES</v>
      </c>
      <c r="R1803" s="24" t="str">
        <f t="shared" si="258"/>
        <v>YES</v>
      </c>
      <c r="S1803" s="24" t="b">
        <f t="shared" si="259"/>
        <v>1</v>
      </c>
      <c r="T1803" s="24" t="b">
        <f t="shared" si="260"/>
        <v>1</v>
      </c>
      <c r="U1803" s="24">
        <f t="shared" si="252"/>
        <v>1790</v>
      </c>
      <c r="V1803" s="24">
        <f t="shared" si="253"/>
        <v>1785</v>
      </c>
      <c r="W1803" s="24"/>
      <c r="X1803" s="23" t="s">
        <v>1480</v>
      </c>
      <c r="Y1803" s="23" t="s">
        <v>42</v>
      </c>
      <c r="AA1803" s="24"/>
      <c r="AB1803" s="24"/>
      <c r="AC1803" s="24"/>
      <c r="AD1803" s="24">
        <v>3</v>
      </c>
      <c r="AE1803" s="24">
        <v>3</v>
      </c>
      <c r="AF1803" s="24">
        <v>3</v>
      </c>
      <c r="AG1803" s="24">
        <v>3</v>
      </c>
      <c r="AH1803" s="24">
        <v>3</v>
      </c>
      <c r="AI1803" s="24">
        <v>3</v>
      </c>
      <c r="AJ1803" s="24">
        <v>3</v>
      </c>
      <c r="AK1803" s="24">
        <v>3</v>
      </c>
      <c r="AL1803" s="24">
        <v>6</v>
      </c>
      <c r="AM1803" s="24">
        <v>3</v>
      </c>
      <c r="AN1803" s="24">
        <v>6</v>
      </c>
      <c r="AO1803" s="24">
        <v>3</v>
      </c>
      <c r="AQ1803" s="23" t="s">
        <v>6551</v>
      </c>
      <c r="AR1803" s="23" t="s">
        <v>6552</v>
      </c>
      <c r="AS1803" s="23">
        <v>208.24</v>
      </c>
      <c r="AT1803" s="23">
        <v>3.01</v>
      </c>
      <c r="AU1803" s="23">
        <v>7.1479999999999997</v>
      </c>
      <c r="AV1803" s="23">
        <v>-4.1379999999999999</v>
      </c>
      <c r="AW1803" s="23">
        <v>4.7199999999999999E-2</v>
      </c>
      <c r="AY1803" s="23">
        <v>1000</v>
      </c>
      <c r="AZ1803" s="23">
        <v>1</v>
      </c>
      <c r="BA1803" s="23">
        <v>5</v>
      </c>
      <c r="BC1803" s="23" t="s">
        <v>8293</v>
      </c>
      <c r="BD1803" s="23" t="s">
        <v>8293</v>
      </c>
      <c r="BE1803" s="23" t="s">
        <v>8293</v>
      </c>
      <c r="BF1803" s="23" t="s">
        <v>8330</v>
      </c>
    </row>
    <row r="1804" spans="1:58" s="23" customFormat="1" x14ac:dyDescent="0.2">
      <c r="A1804" s="23" t="s">
        <v>6553</v>
      </c>
      <c r="B1804" s="23" t="s">
        <v>6554</v>
      </c>
      <c r="C1804" s="23" t="s">
        <v>38</v>
      </c>
      <c r="D1804" s="23" t="s">
        <v>38</v>
      </c>
      <c r="E1804" s="23">
        <v>6</v>
      </c>
      <c r="F1804" s="23" t="s">
        <v>38</v>
      </c>
      <c r="G1804" s="23" t="s">
        <v>38</v>
      </c>
      <c r="H1804" s="23">
        <v>1</v>
      </c>
      <c r="I1804" s="23" t="s">
        <v>8264</v>
      </c>
      <c r="J1804" s="23">
        <v>6</v>
      </c>
      <c r="K1804" s="23">
        <v>1</v>
      </c>
      <c r="L1804" s="23" t="s">
        <v>8345</v>
      </c>
      <c r="N1804" s="24" t="b">
        <f t="shared" si="254"/>
        <v>0</v>
      </c>
      <c r="O1804" s="24">
        <f t="shared" si="255"/>
        <v>43</v>
      </c>
      <c r="P1804" s="24">
        <f t="shared" si="256"/>
        <v>2.1</v>
      </c>
      <c r="Q1804" s="24" t="str">
        <f t="shared" si="257"/>
        <v>YES</v>
      </c>
      <c r="R1804" s="24" t="str">
        <f t="shared" si="258"/>
        <v>YES</v>
      </c>
      <c r="S1804" s="24" t="b">
        <f t="shared" si="259"/>
        <v>1</v>
      </c>
      <c r="T1804" s="24" t="b">
        <f t="shared" si="260"/>
        <v>1</v>
      </c>
      <c r="U1804" s="24">
        <f t="shared" si="252"/>
        <v>1790</v>
      </c>
      <c r="V1804" s="24">
        <f t="shared" si="253"/>
        <v>1785</v>
      </c>
      <c r="W1804" s="24"/>
      <c r="X1804" s="23" t="s">
        <v>1480</v>
      </c>
      <c r="Y1804" s="23" t="s">
        <v>42</v>
      </c>
      <c r="AA1804" s="24"/>
      <c r="AB1804" s="24"/>
      <c r="AC1804" s="24"/>
      <c r="AD1804" s="24">
        <v>3</v>
      </c>
      <c r="AE1804" s="24">
        <v>3</v>
      </c>
      <c r="AF1804" s="24">
        <v>3</v>
      </c>
      <c r="AG1804" s="24">
        <v>3</v>
      </c>
      <c r="AH1804" s="24">
        <v>3</v>
      </c>
      <c r="AI1804" s="24">
        <v>3</v>
      </c>
      <c r="AJ1804" s="24">
        <v>3</v>
      </c>
      <c r="AK1804" s="24">
        <v>3</v>
      </c>
      <c r="AL1804" s="24">
        <v>6</v>
      </c>
      <c r="AM1804" s="24">
        <v>3</v>
      </c>
      <c r="AN1804" s="24">
        <v>6</v>
      </c>
      <c r="AO1804" s="24">
        <v>3</v>
      </c>
      <c r="AQ1804" s="23" t="s">
        <v>6555</v>
      </c>
      <c r="AR1804" s="23" t="s">
        <v>4564</v>
      </c>
      <c r="AS1804" s="23">
        <v>180.19</v>
      </c>
      <c r="AT1804" s="23">
        <v>2.16</v>
      </c>
      <c r="AU1804" s="23">
        <v>6.6260000000000003</v>
      </c>
      <c r="AV1804" s="23">
        <v>-4.4660000000000002</v>
      </c>
      <c r="AW1804" s="23">
        <v>4.2299999999999997E-2</v>
      </c>
      <c r="AY1804" s="23">
        <v>10</v>
      </c>
      <c r="AZ1804" s="23">
        <v>1</v>
      </c>
      <c r="BA1804" s="23">
        <v>5</v>
      </c>
      <c r="BC1804" s="23" t="s">
        <v>8293</v>
      </c>
      <c r="BD1804" s="23" t="s">
        <v>8293</v>
      </c>
      <c r="BE1804" s="23" t="s">
        <v>8293</v>
      </c>
      <c r="BF1804" s="23" t="s">
        <v>8330</v>
      </c>
    </row>
    <row r="1805" spans="1:58" s="23" customFormat="1" x14ac:dyDescent="0.2">
      <c r="A1805" s="23" t="s">
        <v>6556</v>
      </c>
      <c r="B1805" s="23" t="s">
        <v>6557</v>
      </c>
      <c r="C1805" s="23" t="s">
        <v>38</v>
      </c>
      <c r="D1805" s="23" t="s">
        <v>38</v>
      </c>
      <c r="E1805" s="23">
        <v>6</v>
      </c>
      <c r="F1805" s="23" t="s">
        <v>38</v>
      </c>
      <c r="G1805" s="23" t="s">
        <v>38</v>
      </c>
      <c r="H1805" s="23">
        <v>1</v>
      </c>
      <c r="I1805" s="23" t="s">
        <v>8264</v>
      </c>
      <c r="J1805" s="23">
        <v>6</v>
      </c>
      <c r="K1805" s="23">
        <v>1</v>
      </c>
      <c r="L1805" s="23" t="s">
        <v>8345</v>
      </c>
      <c r="N1805" s="24" t="b">
        <f t="shared" si="254"/>
        <v>0</v>
      </c>
      <c r="O1805" s="24">
        <f t="shared" si="255"/>
        <v>43</v>
      </c>
      <c r="P1805" s="24">
        <f t="shared" si="256"/>
        <v>2.1</v>
      </c>
      <c r="Q1805" s="24" t="str">
        <f t="shared" si="257"/>
        <v>YES</v>
      </c>
      <c r="R1805" s="24" t="str">
        <f t="shared" si="258"/>
        <v>YES</v>
      </c>
      <c r="S1805" s="24" t="b">
        <f t="shared" si="259"/>
        <v>1</v>
      </c>
      <c r="T1805" s="24" t="b">
        <f t="shared" si="260"/>
        <v>1</v>
      </c>
      <c r="U1805" s="24">
        <f t="shared" si="252"/>
        <v>1790</v>
      </c>
      <c r="V1805" s="24">
        <f t="shared" si="253"/>
        <v>1785</v>
      </c>
      <c r="W1805" s="24"/>
      <c r="X1805" s="23" t="s">
        <v>1480</v>
      </c>
      <c r="Y1805" s="23" t="s">
        <v>42</v>
      </c>
      <c r="AA1805" s="24"/>
      <c r="AB1805" s="24"/>
      <c r="AC1805" s="24"/>
      <c r="AD1805" s="24">
        <v>6</v>
      </c>
      <c r="AE1805" s="24">
        <v>6</v>
      </c>
      <c r="AF1805" s="24">
        <v>6</v>
      </c>
      <c r="AG1805" s="24">
        <v>6</v>
      </c>
      <c r="AH1805" s="24">
        <v>6</v>
      </c>
      <c r="AI1805" s="24">
        <v>6</v>
      </c>
      <c r="AJ1805" s="24">
        <v>3</v>
      </c>
      <c r="AK1805" s="24">
        <v>3</v>
      </c>
      <c r="AL1805" s="24">
        <v>6</v>
      </c>
      <c r="AM1805" s="24">
        <v>6</v>
      </c>
      <c r="AN1805" s="24">
        <v>6</v>
      </c>
      <c r="AO1805" s="24">
        <v>6</v>
      </c>
      <c r="AQ1805" s="23" t="s">
        <v>6558</v>
      </c>
      <c r="AR1805" s="23" t="s">
        <v>2863</v>
      </c>
      <c r="AS1805" s="23">
        <v>134.16999999999999</v>
      </c>
      <c r="AT1805" s="23">
        <v>1.95</v>
      </c>
      <c r="AU1805" s="23">
        <v>7.14</v>
      </c>
      <c r="AV1805" s="23">
        <v>-5.1899999999999995</v>
      </c>
      <c r="AW1805" s="23">
        <v>0.151</v>
      </c>
      <c r="AY1805" s="23">
        <v>1000</v>
      </c>
      <c r="AZ1805" s="23">
        <v>1</v>
      </c>
      <c r="BA1805" s="23">
        <v>5</v>
      </c>
      <c r="BC1805" s="23" t="s">
        <v>8293</v>
      </c>
      <c r="BD1805" s="23" t="s">
        <v>8293</v>
      </c>
      <c r="BE1805" s="23" t="s">
        <v>8293</v>
      </c>
      <c r="BF1805" s="23" t="s">
        <v>8330</v>
      </c>
    </row>
    <row r="1806" spans="1:58" s="23" customFormat="1" x14ac:dyDescent="0.2">
      <c r="A1806" s="23" t="s">
        <v>6559</v>
      </c>
      <c r="B1806" s="23" t="s">
        <v>6560</v>
      </c>
      <c r="C1806" s="23" t="s">
        <v>38</v>
      </c>
      <c r="D1806" s="23" t="s">
        <v>38</v>
      </c>
      <c r="E1806" s="23">
        <v>6</v>
      </c>
      <c r="F1806" s="23" t="s">
        <v>38</v>
      </c>
      <c r="G1806" s="23" t="s">
        <v>38</v>
      </c>
      <c r="H1806" s="23">
        <v>1</v>
      </c>
      <c r="I1806" s="23" t="s">
        <v>8264</v>
      </c>
      <c r="J1806" s="23">
        <v>6</v>
      </c>
      <c r="K1806" s="23">
        <v>1</v>
      </c>
      <c r="L1806" s="23" t="s">
        <v>8345</v>
      </c>
      <c r="N1806" s="24" t="b">
        <f t="shared" si="254"/>
        <v>0</v>
      </c>
      <c r="O1806" s="24">
        <f t="shared" si="255"/>
        <v>43</v>
      </c>
      <c r="P1806" s="24">
        <f t="shared" si="256"/>
        <v>2.1</v>
      </c>
      <c r="Q1806" s="24" t="str">
        <f t="shared" si="257"/>
        <v>YES</v>
      </c>
      <c r="R1806" s="24" t="str">
        <f t="shared" si="258"/>
        <v>YES</v>
      </c>
      <c r="S1806" s="24" t="b">
        <f t="shared" si="259"/>
        <v>1</v>
      </c>
      <c r="T1806" s="24" t="b">
        <f t="shared" si="260"/>
        <v>1</v>
      </c>
      <c r="U1806" s="24">
        <f t="shared" si="252"/>
        <v>1790</v>
      </c>
      <c r="V1806" s="24">
        <f t="shared" si="253"/>
        <v>1785</v>
      </c>
      <c r="W1806" s="24"/>
      <c r="X1806" s="23" t="s">
        <v>1480</v>
      </c>
      <c r="Y1806" s="23" t="s">
        <v>42</v>
      </c>
      <c r="AA1806" s="24"/>
      <c r="AB1806" s="24"/>
      <c r="AC1806" s="24"/>
      <c r="AD1806" s="24">
        <v>3</v>
      </c>
      <c r="AE1806" s="24">
        <v>3</v>
      </c>
      <c r="AF1806" s="24">
        <v>6</v>
      </c>
      <c r="AG1806" s="24">
        <v>6</v>
      </c>
      <c r="AH1806" s="24">
        <v>6</v>
      </c>
      <c r="AI1806" s="24">
        <v>6</v>
      </c>
      <c r="AJ1806" s="24">
        <v>6</v>
      </c>
      <c r="AK1806" s="24">
        <v>6</v>
      </c>
      <c r="AL1806" s="24">
        <v>3</v>
      </c>
      <c r="AM1806" s="24">
        <v>6</v>
      </c>
      <c r="AN1806" s="24">
        <v>3</v>
      </c>
      <c r="AO1806" s="24">
        <v>6</v>
      </c>
      <c r="AQ1806" s="23" t="s">
        <v>6561</v>
      </c>
      <c r="AR1806" s="23" t="s">
        <v>6108</v>
      </c>
      <c r="AS1806" s="23">
        <v>240.37</v>
      </c>
      <c r="AT1806" s="23">
        <v>6.15</v>
      </c>
      <c r="AU1806" s="23">
        <v>7.173</v>
      </c>
      <c r="AV1806" s="23">
        <v>-1.0229999999999997</v>
      </c>
      <c r="AW1806" s="23">
        <v>2.11</v>
      </c>
      <c r="AY1806" s="23">
        <v>1000</v>
      </c>
      <c r="AZ1806" s="23">
        <v>1</v>
      </c>
      <c r="BA1806" s="23">
        <v>5</v>
      </c>
      <c r="BC1806" s="23" t="s">
        <v>8293</v>
      </c>
      <c r="BD1806" s="23" t="s">
        <v>8293</v>
      </c>
      <c r="BE1806" s="23" t="s">
        <v>8293</v>
      </c>
      <c r="BF1806" s="23" t="s">
        <v>8330</v>
      </c>
    </row>
    <row r="1807" spans="1:58" s="23" customFormat="1" x14ac:dyDescent="0.2">
      <c r="A1807" s="23" t="s">
        <v>6562</v>
      </c>
      <c r="B1807" s="23" t="s">
        <v>6563</v>
      </c>
      <c r="C1807" s="23" t="s">
        <v>38</v>
      </c>
      <c r="D1807" s="23" t="s">
        <v>38</v>
      </c>
      <c r="E1807" s="23">
        <v>6</v>
      </c>
      <c r="F1807" s="23" t="s">
        <v>38</v>
      </c>
      <c r="G1807" s="23" t="s">
        <v>38</v>
      </c>
      <c r="H1807" s="23">
        <v>1</v>
      </c>
      <c r="I1807" s="23" t="s">
        <v>8264</v>
      </c>
      <c r="J1807" s="23">
        <v>6</v>
      </c>
      <c r="K1807" s="23">
        <v>1</v>
      </c>
      <c r="L1807" s="23" t="s">
        <v>8345</v>
      </c>
      <c r="N1807" s="24" t="b">
        <f t="shared" si="254"/>
        <v>0</v>
      </c>
      <c r="O1807" s="24">
        <f t="shared" si="255"/>
        <v>43</v>
      </c>
      <c r="P1807" s="24">
        <f t="shared" si="256"/>
        <v>2.1</v>
      </c>
      <c r="Q1807" s="24" t="str">
        <f t="shared" si="257"/>
        <v>YES</v>
      </c>
      <c r="R1807" s="24" t="str">
        <f t="shared" si="258"/>
        <v>YES</v>
      </c>
      <c r="S1807" s="24" t="b">
        <f t="shared" si="259"/>
        <v>1</v>
      </c>
      <c r="T1807" s="24" t="b">
        <f t="shared" si="260"/>
        <v>1</v>
      </c>
      <c r="U1807" s="24">
        <f t="shared" si="252"/>
        <v>1790</v>
      </c>
      <c r="V1807" s="24">
        <f t="shared" si="253"/>
        <v>1785</v>
      </c>
      <c r="W1807" s="24"/>
      <c r="X1807" s="23" t="s">
        <v>1480</v>
      </c>
      <c r="Y1807" s="23" t="s">
        <v>42</v>
      </c>
      <c r="AA1807" s="24"/>
      <c r="AB1807" s="24"/>
      <c r="AC1807" s="24"/>
      <c r="AD1807" s="24">
        <v>3</v>
      </c>
      <c r="AE1807" s="24">
        <v>3</v>
      </c>
      <c r="AF1807" s="24">
        <v>6</v>
      </c>
      <c r="AG1807" s="24">
        <v>3</v>
      </c>
      <c r="AH1807" s="24">
        <v>3</v>
      </c>
      <c r="AI1807" s="24">
        <v>3</v>
      </c>
      <c r="AJ1807" s="24">
        <v>3</v>
      </c>
      <c r="AK1807" s="24">
        <v>3</v>
      </c>
      <c r="AL1807" s="24">
        <v>6</v>
      </c>
      <c r="AM1807" s="24">
        <v>6</v>
      </c>
      <c r="AN1807" s="24">
        <v>6</v>
      </c>
      <c r="AO1807" s="24">
        <v>3</v>
      </c>
      <c r="AQ1807" s="23" t="s">
        <v>6361</v>
      </c>
      <c r="AR1807" s="23" t="s">
        <v>4404</v>
      </c>
      <c r="AS1807" s="23">
        <v>154.24</v>
      </c>
      <c r="AT1807" s="23">
        <v>3.56</v>
      </c>
      <c r="AU1807" s="23">
        <v>6.798</v>
      </c>
      <c r="AV1807" s="23">
        <v>-3.238</v>
      </c>
      <c r="AW1807" s="23">
        <v>1.2</v>
      </c>
      <c r="AY1807" s="23">
        <v>1000</v>
      </c>
      <c r="AZ1807" s="23">
        <v>1</v>
      </c>
      <c r="BA1807" s="23">
        <v>5</v>
      </c>
      <c r="BC1807" s="23" t="s">
        <v>8293</v>
      </c>
      <c r="BD1807" s="23" t="s">
        <v>8293</v>
      </c>
      <c r="BE1807" s="23" t="s">
        <v>8293</v>
      </c>
      <c r="BF1807" s="23" t="s">
        <v>8330</v>
      </c>
    </row>
    <row r="1808" spans="1:58" s="23" customFormat="1" x14ac:dyDescent="0.2">
      <c r="A1808" s="23" t="s">
        <v>6564</v>
      </c>
      <c r="B1808" s="23" t="s">
        <v>6565</v>
      </c>
      <c r="C1808" s="23" t="s">
        <v>38</v>
      </c>
      <c r="D1808" s="23" t="s">
        <v>38</v>
      </c>
      <c r="E1808" s="23">
        <v>6</v>
      </c>
      <c r="F1808" s="23" t="s">
        <v>38</v>
      </c>
      <c r="G1808" s="23" t="s">
        <v>115</v>
      </c>
      <c r="H1808" s="23">
        <v>1</v>
      </c>
      <c r="I1808" s="23" t="s">
        <v>8264</v>
      </c>
      <c r="J1808" s="23">
        <v>6</v>
      </c>
      <c r="K1808" s="23">
        <v>1</v>
      </c>
      <c r="L1808" s="23" t="s">
        <v>8342</v>
      </c>
      <c r="N1808" s="24" t="b">
        <f t="shared" si="254"/>
        <v>0</v>
      </c>
      <c r="O1808" s="24">
        <f t="shared" si="255"/>
        <v>43</v>
      </c>
      <c r="P1808" s="24">
        <f t="shared" si="256"/>
        <v>2.1</v>
      </c>
      <c r="Q1808" s="24" t="str">
        <f t="shared" si="257"/>
        <v>YES</v>
      </c>
      <c r="R1808" s="24" t="str">
        <f t="shared" si="258"/>
        <v>YES</v>
      </c>
      <c r="S1808" s="24" t="b">
        <f t="shared" si="259"/>
        <v>1</v>
      </c>
      <c r="T1808" s="24" t="b">
        <f t="shared" si="260"/>
        <v>1</v>
      </c>
      <c r="U1808" s="24">
        <f t="shared" si="252"/>
        <v>1790</v>
      </c>
      <c r="V1808" s="24">
        <f t="shared" si="253"/>
        <v>1785</v>
      </c>
      <c r="W1808" s="24"/>
      <c r="X1808" s="23" t="s">
        <v>1475</v>
      </c>
      <c r="Y1808" s="23" t="s">
        <v>289</v>
      </c>
      <c r="AA1808" s="24"/>
      <c r="AB1808" s="24"/>
      <c r="AC1808" s="24"/>
      <c r="AD1808" s="24">
        <v>3</v>
      </c>
      <c r="AE1808" s="24">
        <v>3</v>
      </c>
      <c r="AF1808" s="24">
        <v>3</v>
      </c>
      <c r="AG1808" s="24">
        <v>3</v>
      </c>
      <c r="AH1808" s="24">
        <v>3</v>
      </c>
      <c r="AI1808" s="24">
        <v>1</v>
      </c>
      <c r="AJ1808" s="24">
        <v>1</v>
      </c>
      <c r="AK1808" s="24">
        <v>3</v>
      </c>
      <c r="AL1808" s="24">
        <v>6</v>
      </c>
      <c r="AM1808" s="24">
        <v>3</v>
      </c>
      <c r="AN1808" s="24">
        <v>3</v>
      </c>
      <c r="AO1808" s="24">
        <v>3</v>
      </c>
      <c r="AQ1808" s="23" t="s">
        <v>6566</v>
      </c>
      <c r="AR1808" s="23" t="s">
        <v>6567</v>
      </c>
      <c r="AS1808" s="23">
        <v>80.510999999999996</v>
      </c>
      <c r="AT1808" s="23">
        <v>0.03</v>
      </c>
      <c r="AU1808" s="23">
        <v>4.5369999999999999</v>
      </c>
      <c r="AV1808" s="23">
        <v>-4.5069999999999997</v>
      </c>
      <c r="AW1808" s="23">
        <v>4.1000000000000002E-2</v>
      </c>
      <c r="AY1808" s="23">
        <v>100</v>
      </c>
      <c r="AZ1808" s="23">
        <v>1</v>
      </c>
      <c r="BA1808" s="23" t="s">
        <v>151</v>
      </c>
      <c r="BC1808" s="23" t="s">
        <v>8293</v>
      </c>
      <c r="BD1808" s="23" t="s">
        <v>8293</v>
      </c>
      <c r="BE1808" s="23" t="s">
        <v>8293</v>
      </c>
      <c r="BF1808" s="23" t="s">
        <v>8330</v>
      </c>
    </row>
    <row r="1809" spans="1:58" s="23" customFormat="1" x14ac:dyDescent="0.2">
      <c r="A1809" s="23" t="s">
        <v>6568</v>
      </c>
      <c r="B1809" s="23" t="s">
        <v>6569</v>
      </c>
      <c r="C1809" s="23" t="s">
        <v>38</v>
      </c>
      <c r="D1809" s="23" t="s">
        <v>38</v>
      </c>
      <c r="E1809" s="23">
        <v>6</v>
      </c>
      <c r="F1809" s="23" t="s">
        <v>38</v>
      </c>
      <c r="G1809" s="23" t="s">
        <v>38</v>
      </c>
      <c r="H1809" s="23">
        <v>1</v>
      </c>
      <c r="I1809" s="23" t="s">
        <v>8264</v>
      </c>
      <c r="J1809" s="23">
        <v>6</v>
      </c>
      <c r="K1809" s="23">
        <v>1</v>
      </c>
      <c r="L1809" s="23" t="s">
        <v>8345</v>
      </c>
      <c r="N1809" s="24" t="b">
        <f t="shared" si="254"/>
        <v>0</v>
      </c>
      <c r="O1809" s="24">
        <f t="shared" si="255"/>
        <v>43</v>
      </c>
      <c r="P1809" s="24">
        <f t="shared" si="256"/>
        <v>2.1</v>
      </c>
      <c r="Q1809" s="24" t="str">
        <f t="shared" si="257"/>
        <v>YES</v>
      </c>
      <c r="R1809" s="24" t="str">
        <f t="shared" si="258"/>
        <v>YES</v>
      </c>
      <c r="S1809" s="24" t="b">
        <f t="shared" si="259"/>
        <v>1</v>
      </c>
      <c r="T1809" s="24" t="b">
        <f t="shared" si="260"/>
        <v>1</v>
      </c>
      <c r="U1809" s="24">
        <f t="shared" si="252"/>
        <v>1790</v>
      </c>
      <c r="V1809" s="24">
        <f t="shared" si="253"/>
        <v>1785</v>
      </c>
      <c r="W1809" s="24"/>
      <c r="X1809" s="23" t="s">
        <v>1480</v>
      </c>
      <c r="Y1809" s="23" t="s">
        <v>42</v>
      </c>
      <c r="AA1809" s="24"/>
      <c r="AB1809" s="24"/>
      <c r="AC1809" s="24"/>
      <c r="AD1809" s="24">
        <v>3</v>
      </c>
      <c r="AE1809" s="24">
        <v>3</v>
      </c>
      <c r="AF1809" s="24">
        <v>3</v>
      </c>
      <c r="AG1809" s="24">
        <v>3</v>
      </c>
      <c r="AH1809" s="24">
        <v>3</v>
      </c>
      <c r="AI1809" s="24">
        <v>3</v>
      </c>
      <c r="AJ1809" s="24">
        <v>3</v>
      </c>
      <c r="AK1809" s="24">
        <v>3</v>
      </c>
      <c r="AL1809" s="24">
        <v>6</v>
      </c>
      <c r="AM1809" s="24">
        <v>3</v>
      </c>
      <c r="AN1809" s="24">
        <v>6</v>
      </c>
      <c r="AO1809" s="24">
        <v>3</v>
      </c>
      <c r="AQ1809" s="23" t="s">
        <v>6570</v>
      </c>
      <c r="AR1809" s="23" t="s">
        <v>6571</v>
      </c>
      <c r="AS1809" s="23">
        <v>200.31</v>
      </c>
      <c r="AT1809" s="23">
        <v>3.42</v>
      </c>
      <c r="AU1809" s="23">
        <v>6.8</v>
      </c>
      <c r="AV1809" s="23">
        <v>-3.38</v>
      </c>
      <c r="AW1809" s="23">
        <v>0.56100000000000005</v>
      </c>
      <c r="AY1809" s="23">
        <v>10</v>
      </c>
      <c r="AZ1809" s="23">
        <v>1</v>
      </c>
      <c r="BA1809" s="23">
        <v>5</v>
      </c>
      <c r="BC1809" s="23" t="s">
        <v>8293</v>
      </c>
      <c r="BD1809" s="23" t="s">
        <v>8293</v>
      </c>
      <c r="BE1809" s="23" t="s">
        <v>8293</v>
      </c>
      <c r="BF1809" s="23" t="s">
        <v>8330</v>
      </c>
    </row>
    <row r="1810" spans="1:58" s="23" customFormat="1" x14ac:dyDescent="0.2">
      <c r="A1810" s="23" t="s">
        <v>6572</v>
      </c>
      <c r="B1810" s="23" t="s">
        <v>6573</v>
      </c>
      <c r="C1810" s="23" t="s">
        <v>38</v>
      </c>
      <c r="D1810" s="23" t="s">
        <v>38</v>
      </c>
      <c r="E1810" s="23">
        <v>6</v>
      </c>
      <c r="F1810" s="23" t="s">
        <v>38</v>
      </c>
      <c r="G1810" s="23" t="s">
        <v>38</v>
      </c>
      <c r="H1810" s="23">
        <v>1</v>
      </c>
      <c r="I1810" s="23" t="s">
        <v>8264</v>
      </c>
      <c r="J1810" s="23">
        <v>6</v>
      </c>
      <c r="K1810" s="23">
        <v>1</v>
      </c>
      <c r="L1810" s="23" t="s">
        <v>8342</v>
      </c>
      <c r="N1810" s="24" t="b">
        <f t="shared" si="254"/>
        <v>0</v>
      </c>
      <c r="O1810" s="24">
        <f t="shared" si="255"/>
        <v>43</v>
      </c>
      <c r="P1810" s="24">
        <f t="shared" si="256"/>
        <v>2.1</v>
      </c>
      <c r="Q1810" s="24" t="str">
        <f t="shared" si="257"/>
        <v>YES</v>
      </c>
      <c r="R1810" s="24" t="str">
        <f t="shared" si="258"/>
        <v>YES</v>
      </c>
      <c r="S1810" s="24" t="b">
        <f t="shared" si="259"/>
        <v>1</v>
      </c>
      <c r="T1810" s="24" t="b">
        <f t="shared" si="260"/>
        <v>1</v>
      </c>
      <c r="U1810" s="24">
        <f t="shared" si="252"/>
        <v>1790</v>
      </c>
      <c r="V1810" s="24">
        <f t="shared" si="253"/>
        <v>1785</v>
      </c>
      <c r="W1810" s="24"/>
      <c r="X1810" s="23" t="s">
        <v>1475</v>
      </c>
      <c r="Y1810" s="23" t="s">
        <v>95</v>
      </c>
      <c r="AA1810" s="24"/>
      <c r="AB1810" s="24"/>
      <c r="AC1810" s="24"/>
      <c r="AD1810" s="24">
        <v>3</v>
      </c>
      <c r="AE1810" s="24">
        <v>3</v>
      </c>
      <c r="AF1810" s="24">
        <v>1</v>
      </c>
      <c r="AG1810" s="24">
        <v>3</v>
      </c>
      <c r="AH1810" s="24">
        <v>3</v>
      </c>
      <c r="AI1810" s="24">
        <v>1</v>
      </c>
      <c r="AJ1810" s="24">
        <v>1</v>
      </c>
      <c r="AK1810" s="24">
        <v>3</v>
      </c>
      <c r="AL1810" s="24">
        <v>6</v>
      </c>
      <c r="AM1810" s="24">
        <v>3</v>
      </c>
      <c r="AN1810" s="24">
        <v>3</v>
      </c>
      <c r="AO1810" s="24">
        <v>3</v>
      </c>
      <c r="AQ1810" s="23" t="s">
        <v>6574</v>
      </c>
      <c r="AR1810" s="23" t="s">
        <v>3649</v>
      </c>
      <c r="AS1810" s="23">
        <v>104.14</v>
      </c>
      <c r="AT1810" s="23">
        <v>0.05</v>
      </c>
      <c r="AU1810" s="23">
        <v>4.4749999999999996</v>
      </c>
      <c r="AV1810" s="23">
        <v>-4.4249999999999998</v>
      </c>
      <c r="AW1810" s="23">
        <v>2.98E-2</v>
      </c>
      <c r="AY1810" s="23">
        <v>1000</v>
      </c>
      <c r="AZ1810" s="23">
        <v>1</v>
      </c>
      <c r="BA1810" s="23">
        <v>5</v>
      </c>
      <c r="BC1810" s="23" t="s">
        <v>8293</v>
      </c>
      <c r="BD1810" s="23" t="s">
        <v>8293</v>
      </c>
      <c r="BE1810" s="23" t="s">
        <v>8293</v>
      </c>
      <c r="BF1810" s="23" t="s">
        <v>8330</v>
      </c>
    </row>
    <row r="1811" spans="1:58" s="23" customFormat="1" x14ac:dyDescent="0.2">
      <c r="A1811" s="23" t="s">
        <v>6575</v>
      </c>
      <c r="B1811" s="23" t="s">
        <v>6576</v>
      </c>
      <c r="C1811" s="23" t="s">
        <v>38</v>
      </c>
      <c r="D1811" s="23" t="s">
        <v>38</v>
      </c>
      <c r="E1811" s="23">
        <v>6</v>
      </c>
      <c r="F1811" s="23" t="s">
        <v>38</v>
      </c>
      <c r="G1811" s="23" t="s">
        <v>38</v>
      </c>
      <c r="H1811" s="23">
        <v>1</v>
      </c>
      <c r="I1811" s="23" t="s">
        <v>8264</v>
      </c>
      <c r="J1811" s="23">
        <v>6</v>
      </c>
      <c r="K1811" s="23">
        <v>1</v>
      </c>
      <c r="L1811" s="23" t="s">
        <v>8345</v>
      </c>
      <c r="N1811" s="24" t="b">
        <f t="shared" si="254"/>
        <v>0</v>
      </c>
      <c r="O1811" s="24">
        <f t="shared" si="255"/>
        <v>43</v>
      </c>
      <c r="P1811" s="24">
        <f t="shared" si="256"/>
        <v>2.1</v>
      </c>
      <c r="Q1811" s="24" t="str">
        <f t="shared" si="257"/>
        <v>YES</v>
      </c>
      <c r="R1811" s="24" t="str">
        <f t="shared" si="258"/>
        <v>YES</v>
      </c>
      <c r="S1811" s="24" t="b">
        <f t="shared" si="259"/>
        <v>1</v>
      </c>
      <c r="T1811" s="24" t="b">
        <f t="shared" si="260"/>
        <v>1</v>
      </c>
      <c r="U1811" s="24">
        <f t="shared" si="252"/>
        <v>1790</v>
      </c>
      <c r="V1811" s="24">
        <f t="shared" si="253"/>
        <v>1785</v>
      </c>
      <c r="W1811" s="24"/>
      <c r="X1811" s="23" t="s">
        <v>1480</v>
      </c>
      <c r="Y1811" s="23" t="s">
        <v>42</v>
      </c>
      <c r="AA1811" s="24"/>
      <c r="AB1811" s="24"/>
      <c r="AC1811" s="24"/>
      <c r="AD1811" s="24">
        <v>3</v>
      </c>
      <c r="AE1811" s="24">
        <v>3</v>
      </c>
      <c r="AF1811" s="24">
        <v>3</v>
      </c>
      <c r="AG1811" s="24">
        <v>3</v>
      </c>
      <c r="AH1811" s="24">
        <v>3</v>
      </c>
      <c r="AI1811" s="24">
        <v>3</v>
      </c>
      <c r="AJ1811" s="24">
        <v>3</v>
      </c>
      <c r="AK1811" s="24">
        <v>3</v>
      </c>
      <c r="AL1811" s="24">
        <v>6</v>
      </c>
      <c r="AM1811" s="24">
        <v>3</v>
      </c>
      <c r="AN1811" s="24">
        <v>6</v>
      </c>
      <c r="AO1811" s="24">
        <v>3</v>
      </c>
      <c r="AQ1811" s="23" t="s">
        <v>6577</v>
      </c>
      <c r="AR1811" s="23" t="s">
        <v>1019</v>
      </c>
      <c r="AS1811" s="23">
        <v>146.22</v>
      </c>
      <c r="AT1811" s="23">
        <v>1.67</v>
      </c>
      <c r="AU1811" s="23">
        <v>6.2039999999999997</v>
      </c>
      <c r="AV1811" s="23">
        <v>-4.5339999999999998</v>
      </c>
      <c r="AW1811" s="23">
        <v>5.16E-2</v>
      </c>
      <c r="AY1811" s="23">
        <v>1000</v>
      </c>
      <c r="AZ1811" s="23">
        <v>1</v>
      </c>
      <c r="BA1811" s="23">
        <v>5</v>
      </c>
      <c r="BC1811" s="23" t="s">
        <v>8293</v>
      </c>
      <c r="BD1811" s="23" t="s">
        <v>8293</v>
      </c>
      <c r="BE1811" s="23" t="s">
        <v>8293</v>
      </c>
      <c r="BF1811" s="23" t="s">
        <v>8330</v>
      </c>
    </row>
    <row r="1812" spans="1:58" s="23" customFormat="1" x14ac:dyDescent="0.2">
      <c r="A1812" s="23" t="s">
        <v>6578</v>
      </c>
      <c r="B1812" s="23" t="s">
        <v>6579</v>
      </c>
      <c r="C1812" s="23" t="s">
        <v>38</v>
      </c>
      <c r="D1812" s="23" t="s">
        <v>38</v>
      </c>
      <c r="E1812" s="23">
        <v>6</v>
      </c>
      <c r="F1812" s="23" t="s">
        <v>38</v>
      </c>
      <c r="G1812" s="23" t="s">
        <v>38</v>
      </c>
      <c r="H1812" s="23">
        <v>1</v>
      </c>
      <c r="I1812" s="23" t="s">
        <v>8264</v>
      </c>
      <c r="J1812" s="23">
        <v>6</v>
      </c>
      <c r="K1812" s="23">
        <v>1</v>
      </c>
      <c r="L1812" s="23" t="s">
        <v>8345</v>
      </c>
      <c r="N1812" s="24" t="b">
        <f t="shared" si="254"/>
        <v>0</v>
      </c>
      <c r="O1812" s="24">
        <f t="shared" si="255"/>
        <v>43</v>
      </c>
      <c r="P1812" s="24">
        <f t="shared" si="256"/>
        <v>2.1</v>
      </c>
      <c r="Q1812" s="24" t="str">
        <f t="shared" si="257"/>
        <v>YES</v>
      </c>
      <c r="R1812" s="24" t="str">
        <f t="shared" si="258"/>
        <v>YES</v>
      </c>
      <c r="S1812" s="24" t="b">
        <f t="shared" si="259"/>
        <v>1</v>
      </c>
      <c r="T1812" s="24" t="b">
        <f t="shared" si="260"/>
        <v>1</v>
      </c>
      <c r="U1812" s="24">
        <f t="shared" si="252"/>
        <v>1790</v>
      </c>
      <c r="V1812" s="24">
        <f t="shared" si="253"/>
        <v>1785</v>
      </c>
      <c r="W1812" s="24"/>
      <c r="X1812" s="23" t="s">
        <v>1480</v>
      </c>
      <c r="Y1812" s="23" t="s">
        <v>42</v>
      </c>
      <c r="AA1812" s="24"/>
      <c r="AB1812" s="24"/>
      <c r="AC1812" s="24"/>
      <c r="AD1812" s="24">
        <v>6</v>
      </c>
      <c r="AE1812" s="24">
        <v>6</v>
      </c>
      <c r="AF1812" s="24">
        <v>6</v>
      </c>
      <c r="AG1812" s="24">
        <v>3</v>
      </c>
      <c r="AH1812" s="24">
        <v>3</v>
      </c>
      <c r="AI1812" s="24">
        <v>3</v>
      </c>
      <c r="AJ1812" s="24">
        <v>3</v>
      </c>
      <c r="AK1812" s="24">
        <v>3</v>
      </c>
      <c r="AL1812" s="24">
        <v>6</v>
      </c>
      <c r="AM1812" s="24">
        <v>3</v>
      </c>
      <c r="AN1812" s="24">
        <v>6</v>
      </c>
      <c r="AO1812" s="24">
        <v>3</v>
      </c>
      <c r="AQ1812" s="23" t="s">
        <v>6580</v>
      </c>
      <c r="AR1812" s="23" t="s">
        <v>6581</v>
      </c>
      <c r="AS1812" s="23">
        <v>171.27</v>
      </c>
      <c r="AT1812" s="23">
        <v>2.46</v>
      </c>
      <c r="AU1812" s="23">
        <v>7.3789999999999996</v>
      </c>
      <c r="AV1812" s="23">
        <v>-4.9189999999999996</v>
      </c>
      <c r="AW1812" s="23">
        <v>0.126</v>
      </c>
      <c r="AY1812" s="23">
        <v>100</v>
      </c>
      <c r="AZ1812" s="23">
        <v>1</v>
      </c>
      <c r="BA1812" s="23">
        <v>5</v>
      </c>
      <c r="BC1812" s="23" t="s">
        <v>8293</v>
      </c>
      <c r="BD1812" s="23" t="s">
        <v>8293</v>
      </c>
      <c r="BE1812" s="23" t="s">
        <v>8293</v>
      </c>
      <c r="BF1812" s="23" t="s">
        <v>8330</v>
      </c>
    </row>
    <row r="1813" spans="1:58" s="23" customFormat="1" x14ac:dyDescent="0.2">
      <c r="A1813" s="23" t="s">
        <v>6582</v>
      </c>
      <c r="B1813" s="23" t="s">
        <v>6583</v>
      </c>
      <c r="C1813" s="23" t="s">
        <v>38</v>
      </c>
      <c r="D1813" s="23" t="s">
        <v>38</v>
      </c>
      <c r="E1813" s="23">
        <v>6</v>
      </c>
      <c r="F1813" s="23" t="s">
        <v>38</v>
      </c>
      <c r="G1813" s="23" t="s">
        <v>38</v>
      </c>
      <c r="H1813" s="23">
        <v>1</v>
      </c>
      <c r="I1813" s="23" t="s">
        <v>8264</v>
      </c>
      <c r="J1813" s="23">
        <v>6</v>
      </c>
      <c r="K1813" s="23">
        <v>1</v>
      </c>
      <c r="L1813" s="23" t="s">
        <v>8345</v>
      </c>
      <c r="N1813" s="24" t="b">
        <f t="shared" si="254"/>
        <v>0</v>
      </c>
      <c r="O1813" s="24">
        <f t="shared" si="255"/>
        <v>43</v>
      </c>
      <c r="P1813" s="24">
        <f t="shared" si="256"/>
        <v>2.1</v>
      </c>
      <c r="Q1813" s="24" t="str">
        <f t="shared" si="257"/>
        <v>YES</v>
      </c>
      <c r="R1813" s="24" t="str">
        <f t="shared" si="258"/>
        <v>YES</v>
      </c>
      <c r="S1813" s="24" t="b">
        <f t="shared" si="259"/>
        <v>1</v>
      </c>
      <c r="T1813" s="24" t="b">
        <f t="shared" si="260"/>
        <v>1</v>
      </c>
      <c r="U1813" s="24">
        <f t="shared" si="252"/>
        <v>1790</v>
      </c>
      <c r="V1813" s="24">
        <f t="shared" si="253"/>
        <v>1785</v>
      </c>
      <c r="W1813" s="24"/>
      <c r="X1813" s="23" t="s">
        <v>1480</v>
      </c>
      <c r="Y1813" s="23" t="s">
        <v>42</v>
      </c>
      <c r="AA1813" s="24"/>
      <c r="AB1813" s="24"/>
      <c r="AC1813" s="24"/>
      <c r="AD1813" s="24">
        <v>3</v>
      </c>
      <c r="AE1813" s="24">
        <v>3</v>
      </c>
      <c r="AF1813" s="24">
        <v>3</v>
      </c>
      <c r="AG1813" s="24">
        <v>3</v>
      </c>
      <c r="AH1813" s="24">
        <v>3</v>
      </c>
      <c r="AI1813" s="24">
        <v>3</v>
      </c>
      <c r="AJ1813" s="24">
        <v>3</v>
      </c>
      <c r="AK1813" s="24">
        <v>3</v>
      </c>
      <c r="AL1813" s="24">
        <v>6</v>
      </c>
      <c r="AM1813" s="24">
        <v>3</v>
      </c>
      <c r="AN1813" s="24">
        <v>6</v>
      </c>
      <c r="AO1813" s="24">
        <v>3</v>
      </c>
      <c r="AQ1813" s="23" t="s">
        <v>6584</v>
      </c>
      <c r="AR1813" s="23" t="s">
        <v>1426</v>
      </c>
      <c r="AS1813" s="23">
        <v>174.27</v>
      </c>
      <c r="AT1813" s="23">
        <v>2.66</v>
      </c>
      <c r="AU1813" s="23">
        <v>6.9480000000000004</v>
      </c>
      <c r="AV1813" s="23">
        <v>-4.2880000000000003</v>
      </c>
      <c r="AW1813" s="23">
        <v>9.7900000000000001E-2</v>
      </c>
      <c r="AY1813" s="23">
        <v>100</v>
      </c>
      <c r="AZ1813" s="23">
        <v>1</v>
      </c>
      <c r="BA1813" s="23">
        <v>5</v>
      </c>
      <c r="BC1813" s="23" t="s">
        <v>8293</v>
      </c>
      <c r="BD1813" s="23" t="s">
        <v>8293</v>
      </c>
      <c r="BE1813" s="23" t="s">
        <v>8293</v>
      </c>
      <c r="BF1813" s="23" t="s">
        <v>8330</v>
      </c>
    </row>
    <row r="1814" spans="1:58" s="23" customFormat="1" x14ac:dyDescent="0.2">
      <c r="A1814" s="23" t="s">
        <v>6585</v>
      </c>
      <c r="B1814" s="23" t="s">
        <v>6586</v>
      </c>
      <c r="C1814" s="23" t="s">
        <v>38</v>
      </c>
      <c r="D1814" s="23" t="s">
        <v>38</v>
      </c>
      <c r="E1814" s="23">
        <v>6</v>
      </c>
      <c r="F1814" s="23" t="s">
        <v>38</v>
      </c>
      <c r="G1814" s="23" t="s">
        <v>38</v>
      </c>
      <c r="H1814" s="23">
        <v>1</v>
      </c>
      <c r="I1814" s="23" t="s">
        <v>8264</v>
      </c>
      <c r="J1814" s="23">
        <v>6</v>
      </c>
      <c r="K1814" s="23">
        <v>1</v>
      </c>
      <c r="L1814" s="23" t="s">
        <v>8345</v>
      </c>
      <c r="N1814" s="24" t="b">
        <f t="shared" si="254"/>
        <v>0</v>
      </c>
      <c r="O1814" s="24">
        <f t="shared" si="255"/>
        <v>43</v>
      </c>
      <c r="P1814" s="24">
        <f t="shared" si="256"/>
        <v>2.1</v>
      </c>
      <c r="Q1814" s="24" t="str">
        <f t="shared" si="257"/>
        <v>YES</v>
      </c>
      <c r="R1814" s="24" t="str">
        <f t="shared" si="258"/>
        <v>YES</v>
      </c>
      <c r="S1814" s="24" t="b">
        <f t="shared" si="259"/>
        <v>1</v>
      </c>
      <c r="T1814" s="24" t="b">
        <f t="shared" si="260"/>
        <v>1</v>
      </c>
      <c r="U1814" s="24">
        <f t="shared" si="252"/>
        <v>1790</v>
      </c>
      <c r="V1814" s="24">
        <f t="shared" si="253"/>
        <v>1785</v>
      </c>
      <c r="W1814" s="24"/>
      <c r="X1814" s="23" t="s">
        <v>1480</v>
      </c>
      <c r="Y1814" s="23" t="s">
        <v>42</v>
      </c>
      <c r="AA1814" s="24"/>
      <c r="AB1814" s="24"/>
      <c r="AC1814" s="24"/>
      <c r="AD1814" s="24">
        <v>3</v>
      </c>
      <c r="AE1814" s="24">
        <v>3</v>
      </c>
      <c r="AF1814" s="24">
        <v>3</v>
      </c>
      <c r="AG1814" s="24">
        <v>3</v>
      </c>
      <c r="AH1814" s="24">
        <v>6</v>
      </c>
      <c r="AI1814" s="24">
        <v>3</v>
      </c>
      <c r="AJ1814" s="24">
        <v>3</v>
      </c>
      <c r="AK1814" s="24">
        <v>3</v>
      </c>
      <c r="AL1814" s="24">
        <v>6</v>
      </c>
      <c r="AM1814" s="24">
        <v>3</v>
      </c>
      <c r="AN1814" s="24">
        <v>6</v>
      </c>
      <c r="AO1814" s="24">
        <v>3</v>
      </c>
      <c r="AQ1814" s="23" t="s">
        <v>6587</v>
      </c>
      <c r="AR1814" s="23" t="s">
        <v>6588</v>
      </c>
      <c r="AS1814" s="23">
        <v>176.2</v>
      </c>
      <c r="AT1814" s="23">
        <v>0.32</v>
      </c>
      <c r="AU1814" s="23">
        <v>6.3490000000000002</v>
      </c>
      <c r="AV1814" s="23">
        <v>-6.0289999999999999</v>
      </c>
      <c r="AW1814" s="23">
        <v>8.1700000000000002E-3</v>
      </c>
      <c r="AY1814" s="23">
        <v>1000</v>
      </c>
      <c r="AZ1814" s="23">
        <v>1</v>
      </c>
      <c r="BA1814" s="23">
        <v>5</v>
      </c>
      <c r="BC1814" s="23" t="s">
        <v>8293</v>
      </c>
      <c r="BD1814" s="23" t="s">
        <v>8293</v>
      </c>
      <c r="BE1814" s="23" t="s">
        <v>8293</v>
      </c>
      <c r="BF1814" s="23" t="s">
        <v>8330</v>
      </c>
    </row>
    <row r="1815" spans="1:58" s="23" customFormat="1" x14ac:dyDescent="0.2">
      <c r="A1815" s="23" t="s">
        <v>6589</v>
      </c>
      <c r="B1815" s="23" t="s">
        <v>6590</v>
      </c>
      <c r="C1815" s="23" t="s">
        <v>38</v>
      </c>
      <c r="D1815" s="23" t="s">
        <v>38</v>
      </c>
      <c r="E1815" s="23">
        <v>6</v>
      </c>
      <c r="F1815" s="23" t="s">
        <v>38</v>
      </c>
      <c r="G1815" s="23" t="s">
        <v>38</v>
      </c>
      <c r="H1815" s="23">
        <v>1</v>
      </c>
      <c r="I1815" s="23" t="s">
        <v>8264</v>
      </c>
      <c r="J1815" s="23">
        <v>6</v>
      </c>
      <c r="K1815" s="23">
        <v>1</v>
      </c>
      <c r="L1815" s="23" t="s">
        <v>8345</v>
      </c>
      <c r="N1815" s="24" t="b">
        <f t="shared" si="254"/>
        <v>0</v>
      </c>
      <c r="O1815" s="24">
        <f t="shared" si="255"/>
        <v>43</v>
      </c>
      <c r="P1815" s="24">
        <f t="shared" si="256"/>
        <v>2.1</v>
      </c>
      <c r="Q1815" s="24" t="str">
        <f t="shared" si="257"/>
        <v>YES</v>
      </c>
      <c r="R1815" s="24" t="str">
        <f t="shared" si="258"/>
        <v>YES</v>
      </c>
      <c r="S1815" s="24" t="b">
        <f t="shared" si="259"/>
        <v>1</v>
      </c>
      <c r="T1815" s="24" t="b">
        <f t="shared" si="260"/>
        <v>1</v>
      </c>
      <c r="U1815" s="24">
        <f t="shared" si="252"/>
        <v>1790</v>
      </c>
      <c r="V1815" s="24">
        <f t="shared" si="253"/>
        <v>1785</v>
      </c>
      <c r="W1815" s="24"/>
      <c r="X1815" s="23" t="s">
        <v>1480</v>
      </c>
      <c r="Y1815" s="23" t="s">
        <v>42</v>
      </c>
      <c r="AA1815" s="24"/>
      <c r="AB1815" s="24"/>
      <c r="AC1815" s="24"/>
      <c r="AD1815" s="24">
        <v>3</v>
      </c>
      <c r="AE1815" s="24">
        <v>3</v>
      </c>
      <c r="AF1815" s="24">
        <v>3</v>
      </c>
      <c r="AG1815" s="24">
        <v>3</v>
      </c>
      <c r="AH1815" s="24">
        <v>6</v>
      </c>
      <c r="AI1815" s="24">
        <v>3</v>
      </c>
      <c r="AJ1815" s="24">
        <v>3</v>
      </c>
      <c r="AK1815" s="24">
        <v>3</v>
      </c>
      <c r="AL1815" s="24">
        <v>6</v>
      </c>
      <c r="AM1815" s="24">
        <v>3</v>
      </c>
      <c r="AN1815" s="24">
        <v>6</v>
      </c>
      <c r="AO1815" s="24">
        <v>3</v>
      </c>
      <c r="AQ1815" s="23" t="s">
        <v>6591</v>
      </c>
      <c r="AR1815" s="23" t="s">
        <v>2182</v>
      </c>
      <c r="AS1815" s="23">
        <v>162.22</v>
      </c>
      <c r="AT1815" s="23">
        <v>0.39</v>
      </c>
      <c r="AU1815" s="23">
        <v>5.7329999999999997</v>
      </c>
      <c r="AV1815" s="23">
        <v>-5.343</v>
      </c>
      <c r="AW1815" s="23">
        <v>5.7000000000000002E-2</v>
      </c>
      <c r="AY1815" s="23">
        <v>1000</v>
      </c>
      <c r="AZ1815" s="23">
        <v>1</v>
      </c>
      <c r="BA1815" s="23">
        <v>5</v>
      </c>
      <c r="BC1815" s="23" t="s">
        <v>8293</v>
      </c>
      <c r="BD1815" s="23" t="s">
        <v>8293</v>
      </c>
      <c r="BE1815" s="23" t="s">
        <v>8293</v>
      </c>
      <c r="BF1815" s="23" t="s">
        <v>8330</v>
      </c>
    </row>
    <row r="1816" spans="1:58" s="23" customFormat="1" x14ac:dyDescent="0.2">
      <c r="A1816" s="23" t="s">
        <v>6592</v>
      </c>
      <c r="B1816" s="23" t="s">
        <v>6593</v>
      </c>
      <c r="C1816" s="23" t="s">
        <v>38</v>
      </c>
      <c r="D1816" s="23" t="s">
        <v>38</v>
      </c>
      <c r="E1816" s="23">
        <v>6</v>
      </c>
      <c r="F1816" s="23" t="s">
        <v>38</v>
      </c>
      <c r="G1816" s="23" t="s">
        <v>38</v>
      </c>
      <c r="H1816" s="23">
        <v>1</v>
      </c>
      <c r="I1816" s="23" t="s">
        <v>8264</v>
      </c>
      <c r="J1816" s="23">
        <v>6</v>
      </c>
      <c r="K1816" s="23">
        <v>1</v>
      </c>
      <c r="L1816" s="23" t="s">
        <v>8345</v>
      </c>
      <c r="N1816" s="24" t="b">
        <f t="shared" si="254"/>
        <v>0</v>
      </c>
      <c r="O1816" s="24">
        <f t="shared" si="255"/>
        <v>43</v>
      </c>
      <c r="P1816" s="24">
        <f t="shared" si="256"/>
        <v>2.1</v>
      </c>
      <c r="Q1816" s="24" t="str">
        <f t="shared" si="257"/>
        <v>YES</v>
      </c>
      <c r="R1816" s="24" t="str">
        <f t="shared" si="258"/>
        <v>YES</v>
      </c>
      <c r="S1816" s="24" t="b">
        <f t="shared" si="259"/>
        <v>1</v>
      </c>
      <c r="T1816" s="24" t="b">
        <f t="shared" si="260"/>
        <v>1</v>
      </c>
      <c r="U1816" s="24">
        <f t="shared" ref="U1816:U1879" si="261">_xlfn.RANK.EQ(O1816,O$2:O$2337)</f>
        <v>1790</v>
      </c>
      <c r="V1816" s="24">
        <f t="shared" ref="V1816:V1879" si="262">_xlfn.RANK.EQ(P1816,P$2:P$2337)</f>
        <v>1785</v>
      </c>
      <c r="W1816" s="24"/>
      <c r="X1816" s="23" t="s">
        <v>1480</v>
      </c>
      <c r="Y1816" s="23" t="s">
        <v>42</v>
      </c>
      <c r="AA1816" s="24"/>
      <c r="AB1816" s="24"/>
      <c r="AC1816" s="24"/>
      <c r="AD1816" s="24">
        <v>3</v>
      </c>
      <c r="AE1816" s="24">
        <v>3</v>
      </c>
      <c r="AF1816" s="24">
        <v>3</v>
      </c>
      <c r="AG1816" s="24">
        <v>3</v>
      </c>
      <c r="AH1816" s="24">
        <v>3</v>
      </c>
      <c r="AI1816" s="24">
        <v>3</v>
      </c>
      <c r="AJ1816" s="24">
        <v>3</v>
      </c>
      <c r="AK1816" s="24">
        <v>3</v>
      </c>
      <c r="AL1816" s="24">
        <v>6</v>
      </c>
      <c r="AM1816" s="24">
        <v>3</v>
      </c>
      <c r="AN1816" s="24">
        <v>6</v>
      </c>
      <c r="AO1816" s="24">
        <v>3</v>
      </c>
      <c r="AQ1816" s="23" t="s">
        <v>6594</v>
      </c>
      <c r="AR1816" s="23" t="s">
        <v>6595</v>
      </c>
      <c r="AS1816" s="23">
        <v>218.32</v>
      </c>
      <c r="AT1816" s="23">
        <v>1.92</v>
      </c>
      <c r="AU1816" s="23">
        <v>5.9109999999999996</v>
      </c>
      <c r="AV1816" s="23">
        <v>-3.9909999999999997</v>
      </c>
      <c r="AW1816" s="23">
        <v>0.17699999999999999</v>
      </c>
      <c r="AY1816" s="23">
        <v>1000</v>
      </c>
      <c r="AZ1816" s="23">
        <v>1</v>
      </c>
      <c r="BA1816" s="23">
        <v>5</v>
      </c>
      <c r="BC1816" s="23" t="s">
        <v>8293</v>
      </c>
      <c r="BD1816" s="23" t="s">
        <v>8293</v>
      </c>
      <c r="BE1816" s="23" t="s">
        <v>8293</v>
      </c>
      <c r="BF1816" s="23" t="s">
        <v>8330</v>
      </c>
    </row>
    <row r="1817" spans="1:58" s="23" customFormat="1" x14ac:dyDescent="0.2">
      <c r="A1817" s="23" t="s">
        <v>6596</v>
      </c>
      <c r="B1817" s="23" t="s">
        <v>6597</v>
      </c>
      <c r="C1817" s="23" t="s">
        <v>38</v>
      </c>
      <c r="D1817" s="23" t="s">
        <v>38</v>
      </c>
      <c r="E1817" s="23">
        <v>6</v>
      </c>
      <c r="F1817" s="23" t="s">
        <v>38</v>
      </c>
      <c r="G1817" s="23" t="s">
        <v>38</v>
      </c>
      <c r="H1817" s="23">
        <v>1</v>
      </c>
      <c r="I1817" s="23" t="s">
        <v>8264</v>
      </c>
      <c r="J1817" s="23">
        <v>6</v>
      </c>
      <c r="K1817" s="23">
        <v>1</v>
      </c>
      <c r="L1817" s="23" t="s">
        <v>8345</v>
      </c>
      <c r="N1817" s="24" t="b">
        <f t="shared" si="254"/>
        <v>0</v>
      </c>
      <c r="O1817" s="24">
        <f t="shared" si="255"/>
        <v>43</v>
      </c>
      <c r="P1817" s="24">
        <f t="shared" si="256"/>
        <v>2.1</v>
      </c>
      <c r="Q1817" s="24" t="str">
        <f t="shared" si="257"/>
        <v>YES</v>
      </c>
      <c r="R1817" s="24" t="str">
        <f t="shared" si="258"/>
        <v>YES</v>
      </c>
      <c r="S1817" s="24" t="b">
        <f t="shared" si="259"/>
        <v>1</v>
      </c>
      <c r="T1817" s="24" t="b">
        <f t="shared" si="260"/>
        <v>1</v>
      </c>
      <c r="U1817" s="24">
        <f t="shared" si="261"/>
        <v>1790</v>
      </c>
      <c r="V1817" s="24">
        <f t="shared" si="262"/>
        <v>1785</v>
      </c>
      <c r="W1817" s="24"/>
      <c r="X1817" s="23" t="s">
        <v>1480</v>
      </c>
      <c r="Y1817" s="23" t="s">
        <v>42</v>
      </c>
      <c r="AA1817" s="24"/>
      <c r="AB1817" s="24"/>
      <c r="AC1817" s="24"/>
      <c r="AD1817" s="24">
        <v>3</v>
      </c>
      <c r="AE1817" s="24">
        <v>1</v>
      </c>
      <c r="AF1817" s="24">
        <v>3</v>
      </c>
      <c r="AG1817" s="24">
        <v>3</v>
      </c>
      <c r="AH1817" s="24">
        <v>3</v>
      </c>
      <c r="AI1817" s="24">
        <v>3</v>
      </c>
      <c r="AJ1817" s="24">
        <v>6</v>
      </c>
      <c r="AK1817" s="24">
        <v>6</v>
      </c>
      <c r="AL1817" s="24">
        <v>1</v>
      </c>
      <c r="AM1817" s="24">
        <v>6</v>
      </c>
      <c r="AN1817" s="24">
        <v>1</v>
      </c>
      <c r="AO1817" s="24">
        <v>6</v>
      </c>
      <c r="AQ1817" s="23" t="s">
        <v>1219</v>
      </c>
      <c r="AR1817" s="23" t="s">
        <v>337</v>
      </c>
      <c r="AS1817" s="23">
        <v>282.52999999999997</v>
      </c>
      <c r="AT1817" s="23">
        <v>10.16</v>
      </c>
      <c r="AU1817" s="23">
        <v>6.593</v>
      </c>
      <c r="AV1817" s="23">
        <v>3.5670000000000002</v>
      </c>
      <c r="AW1817" s="23">
        <v>71.8</v>
      </c>
      <c r="AY1817" s="23">
        <v>100</v>
      </c>
      <c r="AZ1817" s="23">
        <v>1</v>
      </c>
      <c r="BA1817" s="23">
        <v>5</v>
      </c>
      <c r="BC1817" s="23" t="s">
        <v>8293</v>
      </c>
      <c r="BD1817" s="23" t="s">
        <v>8293</v>
      </c>
      <c r="BE1817" s="23" t="s">
        <v>8293</v>
      </c>
      <c r="BF1817" s="23" t="s">
        <v>8330</v>
      </c>
    </row>
    <row r="1818" spans="1:58" s="23" customFormat="1" x14ac:dyDescent="0.2">
      <c r="A1818" s="23" t="s">
        <v>6598</v>
      </c>
      <c r="B1818" s="23" t="s">
        <v>6599</v>
      </c>
      <c r="C1818" s="23" t="s">
        <v>38</v>
      </c>
      <c r="D1818" s="23" t="s">
        <v>38</v>
      </c>
      <c r="E1818" s="23">
        <v>6</v>
      </c>
      <c r="F1818" s="23" t="s">
        <v>38</v>
      </c>
      <c r="G1818" s="23" t="s">
        <v>38</v>
      </c>
      <c r="H1818" s="23">
        <v>1</v>
      </c>
      <c r="I1818" s="23" t="s">
        <v>8264</v>
      </c>
      <c r="J1818" s="23">
        <v>6</v>
      </c>
      <c r="K1818" s="23">
        <v>1</v>
      </c>
      <c r="L1818" s="23" t="s">
        <v>8345</v>
      </c>
      <c r="N1818" s="24" t="b">
        <f t="shared" si="254"/>
        <v>0</v>
      </c>
      <c r="O1818" s="24">
        <f t="shared" si="255"/>
        <v>43</v>
      </c>
      <c r="P1818" s="24">
        <f t="shared" si="256"/>
        <v>2.1</v>
      </c>
      <c r="Q1818" s="24" t="str">
        <f t="shared" si="257"/>
        <v>YES</v>
      </c>
      <c r="R1818" s="24" t="str">
        <f t="shared" si="258"/>
        <v>YES</v>
      </c>
      <c r="S1818" s="24" t="b">
        <f t="shared" si="259"/>
        <v>1</v>
      </c>
      <c r="T1818" s="24" t="b">
        <f t="shared" si="260"/>
        <v>1</v>
      </c>
      <c r="U1818" s="24">
        <f t="shared" si="261"/>
        <v>1790</v>
      </c>
      <c r="V1818" s="24">
        <f t="shared" si="262"/>
        <v>1785</v>
      </c>
      <c r="W1818" s="24"/>
      <c r="X1818" s="23" t="s">
        <v>1480</v>
      </c>
      <c r="Y1818" s="23" t="s">
        <v>42</v>
      </c>
      <c r="AA1818" s="24"/>
      <c r="AB1818" s="24"/>
      <c r="AC1818" s="24"/>
      <c r="AD1818" s="24">
        <v>3</v>
      </c>
      <c r="AE1818" s="24">
        <v>3</v>
      </c>
      <c r="AF1818" s="24">
        <v>6</v>
      </c>
      <c r="AG1818" s="24">
        <v>6</v>
      </c>
      <c r="AH1818" s="24">
        <v>3</v>
      </c>
      <c r="AI1818" s="24">
        <v>6</v>
      </c>
      <c r="AJ1818" s="24">
        <v>3</v>
      </c>
      <c r="AK1818" s="24">
        <v>3</v>
      </c>
      <c r="AL1818" s="24">
        <v>6</v>
      </c>
      <c r="AM1818" s="24">
        <v>6</v>
      </c>
      <c r="AN1818" s="24">
        <v>6</v>
      </c>
      <c r="AO1818" s="24">
        <v>6</v>
      </c>
      <c r="AQ1818" s="23" t="s">
        <v>6600</v>
      </c>
      <c r="AR1818" s="23" t="s">
        <v>6601</v>
      </c>
      <c r="AS1818" s="23">
        <v>184.31</v>
      </c>
      <c r="AT1818" s="23">
        <v>4.51</v>
      </c>
      <c r="AU1818" s="23">
        <v>7.47</v>
      </c>
      <c r="AV1818" s="23">
        <v>-2.96</v>
      </c>
      <c r="AW1818" s="23">
        <v>0.91100000000000003</v>
      </c>
      <c r="AY1818" s="23">
        <v>100</v>
      </c>
      <c r="AZ1818" s="23">
        <v>1</v>
      </c>
      <c r="BA1818" s="23">
        <v>5</v>
      </c>
      <c r="BC1818" s="23" t="s">
        <v>8293</v>
      </c>
      <c r="BD1818" s="23" t="s">
        <v>8293</v>
      </c>
      <c r="BE1818" s="23" t="s">
        <v>8293</v>
      </c>
      <c r="BF1818" s="23" t="s">
        <v>8330</v>
      </c>
    </row>
    <row r="1819" spans="1:58" s="23" customFormat="1" x14ac:dyDescent="0.2">
      <c r="A1819" s="23" t="s">
        <v>6602</v>
      </c>
      <c r="B1819" s="23" t="s">
        <v>6603</v>
      </c>
      <c r="C1819" s="23" t="s">
        <v>38</v>
      </c>
      <c r="D1819" s="23" t="s">
        <v>38</v>
      </c>
      <c r="E1819" s="23">
        <v>6</v>
      </c>
      <c r="F1819" s="23" t="s">
        <v>38</v>
      </c>
      <c r="G1819" s="23" t="s">
        <v>38</v>
      </c>
      <c r="H1819" s="23">
        <v>1</v>
      </c>
      <c r="I1819" s="23" t="s">
        <v>8264</v>
      </c>
      <c r="J1819" s="23">
        <v>6</v>
      </c>
      <c r="K1819" s="23">
        <v>1</v>
      </c>
      <c r="L1819" s="23" t="s">
        <v>8345</v>
      </c>
      <c r="N1819" s="24" t="b">
        <f t="shared" si="254"/>
        <v>0</v>
      </c>
      <c r="O1819" s="24">
        <f t="shared" si="255"/>
        <v>43</v>
      </c>
      <c r="P1819" s="24">
        <f t="shared" si="256"/>
        <v>2.1</v>
      </c>
      <c r="Q1819" s="24" t="str">
        <f t="shared" si="257"/>
        <v>YES</v>
      </c>
      <c r="R1819" s="24" t="str">
        <f t="shared" si="258"/>
        <v>YES</v>
      </c>
      <c r="S1819" s="24" t="b">
        <f t="shared" si="259"/>
        <v>1</v>
      </c>
      <c r="T1819" s="24" t="b">
        <f t="shared" si="260"/>
        <v>1</v>
      </c>
      <c r="U1819" s="24">
        <f t="shared" si="261"/>
        <v>1790</v>
      </c>
      <c r="V1819" s="24">
        <f t="shared" si="262"/>
        <v>1785</v>
      </c>
      <c r="W1819" s="24"/>
      <c r="X1819" s="23" t="s">
        <v>1480</v>
      </c>
      <c r="Y1819" s="23" t="s">
        <v>42</v>
      </c>
      <c r="AA1819" s="24"/>
      <c r="AB1819" s="24"/>
      <c r="AC1819" s="24"/>
      <c r="AD1819" s="24">
        <v>3</v>
      </c>
      <c r="AE1819" s="24">
        <v>3</v>
      </c>
      <c r="AF1819" s="24">
        <v>6</v>
      </c>
      <c r="AG1819" s="24">
        <v>3</v>
      </c>
      <c r="AH1819" s="24">
        <v>6</v>
      </c>
      <c r="AI1819" s="24">
        <v>3</v>
      </c>
      <c r="AJ1819" s="24">
        <v>3</v>
      </c>
      <c r="AK1819" s="24">
        <v>3</v>
      </c>
      <c r="AL1819" s="24">
        <v>6</v>
      </c>
      <c r="AM1819" s="24">
        <v>6</v>
      </c>
      <c r="AN1819" s="24">
        <v>6</v>
      </c>
      <c r="AO1819" s="24">
        <v>3</v>
      </c>
      <c r="AQ1819" s="23" t="s">
        <v>6604</v>
      </c>
      <c r="AR1819" s="23" t="s">
        <v>6605</v>
      </c>
      <c r="AS1819" s="23">
        <v>150.12</v>
      </c>
      <c r="AT1819" s="23">
        <v>1.05</v>
      </c>
      <c r="AU1819" s="23">
        <v>5.69</v>
      </c>
      <c r="AV1819" s="23">
        <v>-4.6400000000000006</v>
      </c>
      <c r="AW1819" s="23">
        <v>0.29799999999999999</v>
      </c>
      <c r="AY1819" s="23">
        <v>1000</v>
      </c>
      <c r="AZ1819" s="23">
        <v>1</v>
      </c>
      <c r="BA1819" s="23">
        <v>5</v>
      </c>
      <c r="BC1819" s="23" t="s">
        <v>8293</v>
      </c>
      <c r="BD1819" s="23" t="s">
        <v>8293</v>
      </c>
      <c r="BE1819" s="23" t="s">
        <v>8293</v>
      </c>
      <c r="BF1819" s="23" t="s">
        <v>8330</v>
      </c>
    </row>
    <row r="1820" spans="1:58" s="23" customFormat="1" x14ac:dyDescent="0.2">
      <c r="A1820" s="23" t="s">
        <v>6606</v>
      </c>
      <c r="B1820" s="23" t="s">
        <v>6607</v>
      </c>
      <c r="C1820" s="23" t="s">
        <v>38</v>
      </c>
      <c r="D1820" s="23" t="s">
        <v>38</v>
      </c>
      <c r="E1820" s="23">
        <v>6</v>
      </c>
      <c r="F1820" s="23" t="s">
        <v>38</v>
      </c>
      <c r="G1820" s="23" t="s">
        <v>38</v>
      </c>
      <c r="H1820" s="23">
        <v>1</v>
      </c>
      <c r="I1820" s="23" t="s">
        <v>8264</v>
      </c>
      <c r="J1820" s="23">
        <v>6</v>
      </c>
      <c r="K1820" s="23">
        <v>1</v>
      </c>
      <c r="L1820" s="23" t="s">
        <v>8345</v>
      </c>
      <c r="N1820" s="24" t="b">
        <f t="shared" si="254"/>
        <v>0</v>
      </c>
      <c r="O1820" s="24">
        <f t="shared" si="255"/>
        <v>43</v>
      </c>
      <c r="P1820" s="24">
        <f t="shared" si="256"/>
        <v>2.1</v>
      </c>
      <c r="Q1820" s="24" t="str">
        <f t="shared" si="257"/>
        <v>YES</v>
      </c>
      <c r="R1820" s="24" t="str">
        <f t="shared" si="258"/>
        <v>YES</v>
      </c>
      <c r="S1820" s="24" t="b">
        <f t="shared" si="259"/>
        <v>1</v>
      </c>
      <c r="T1820" s="24" t="b">
        <f t="shared" si="260"/>
        <v>1</v>
      </c>
      <c r="U1820" s="24">
        <f t="shared" si="261"/>
        <v>1790</v>
      </c>
      <c r="V1820" s="24">
        <f t="shared" si="262"/>
        <v>1785</v>
      </c>
      <c r="W1820" s="24"/>
      <c r="X1820" s="23" t="s">
        <v>1480</v>
      </c>
      <c r="Y1820" s="23" t="s">
        <v>42</v>
      </c>
      <c r="AA1820" s="24"/>
      <c r="AB1820" s="24"/>
      <c r="AC1820" s="24"/>
      <c r="AD1820" s="24">
        <v>3</v>
      </c>
      <c r="AE1820" s="24">
        <v>3</v>
      </c>
      <c r="AF1820" s="24">
        <v>3</v>
      </c>
      <c r="AG1820" s="24">
        <v>3</v>
      </c>
      <c r="AH1820" s="24">
        <v>3</v>
      </c>
      <c r="AI1820" s="24">
        <v>3</v>
      </c>
      <c r="AJ1820" s="24">
        <v>3</v>
      </c>
      <c r="AK1820" s="24">
        <v>3</v>
      </c>
      <c r="AL1820" s="24">
        <v>6</v>
      </c>
      <c r="AM1820" s="24">
        <v>3</v>
      </c>
      <c r="AN1820" s="24">
        <v>6</v>
      </c>
      <c r="AO1820" s="24">
        <v>3</v>
      </c>
      <c r="AQ1820" s="23" t="s">
        <v>6608</v>
      </c>
      <c r="AR1820" s="23" t="s">
        <v>2863</v>
      </c>
      <c r="AS1820" s="23">
        <v>134.16999999999999</v>
      </c>
      <c r="AT1820" s="23">
        <v>2.1</v>
      </c>
      <c r="AU1820" s="23">
        <v>5.4550000000000001</v>
      </c>
      <c r="AV1820" s="23">
        <v>-3.355</v>
      </c>
      <c r="AW1820" s="23">
        <v>0.36099999999999999</v>
      </c>
      <c r="AY1820" s="23">
        <v>100</v>
      </c>
      <c r="AZ1820" s="23">
        <v>1</v>
      </c>
      <c r="BA1820" s="23">
        <v>5</v>
      </c>
      <c r="BC1820" s="23" t="s">
        <v>8293</v>
      </c>
      <c r="BD1820" s="23" t="s">
        <v>8293</v>
      </c>
      <c r="BE1820" s="23" t="s">
        <v>8293</v>
      </c>
      <c r="BF1820" s="23" t="s">
        <v>8330</v>
      </c>
    </row>
    <row r="1821" spans="1:58" s="23" customFormat="1" x14ac:dyDescent="0.2">
      <c r="A1821" s="23" t="s">
        <v>6609</v>
      </c>
      <c r="B1821" s="23" t="s">
        <v>6610</v>
      </c>
      <c r="C1821" s="23" t="s">
        <v>38</v>
      </c>
      <c r="D1821" s="23" t="s">
        <v>38</v>
      </c>
      <c r="E1821" s="23">
        <v>6</v>
      </c>
      <c r="F1821" s="23" t="s">
        <v>38</v>
      </c>
      <c r="G1821" s="23" t="s">
        <v>38</v>
      </c>
      <c r="H1821" s="23">
        <v>1</v>
      </c>
      <c r="I1821" s="23" t="s">
        <v>8264</v>
      </c>
      <c r="J1821" s="23">
        <v>6</v>
      </c>
      <c r="K1821" s="23">
        <v>1</v>
      </c>
      <c r="L1821" s="23" t="s">
        <v>8345</v>
      </c>
      <c r="N1821" s="24" t="b">
        <f t="shared" si="254"/>
        <v>0</v>
      </c>
      <c r="O1821" s="24">
        <f t="shared" si="255"/>
        <v>43</v>
      </c>
      <c r="P1821" s="24">
        <f t="shared" si="256"/>
        <v>2.1</v>
      </c>
      <c r="Q1821" s="24" t="str">
        <f t="shared" si="257"/>
        <v>YES</v>
      </c>
      <c r="R1821" s="24" t="str">
        <f t="shared" si="258"/>
        <v>YES</v>
      </c>
      <c r="S1821" s="24" t="b">
        <f t="shared" si="259"/>
        <v>1</v>
      </c>
      <c r="T1821" s="24" t="b">
        <f t="shared" si="260"/>
        <v>1</v>
      </c>
      <c r="U1821" s="24">
        <f t="shared" si="261"/>
        <v>1790</v>
      </c>
      <c r="V1821" s="24">
        <f t="shared" si="262"/>
        <v>1785</v>
      </c>
      <c r="W1821" s="24"/>
      <c r="X1821" s="23" t="s">
        <v>1480</v>
      </c>
      <c r="Y1821" s="23" t="s">
        <v>42</v>
      </c>
      <c r="AA1821" s="24"/>
      <c r="AB1821" s="24"/>
      <c r="AC1821" s="24"/>
      <c r="AD1821" s="24">
        <v>3</v>
      </c>
      <c r="AE1821" s="24">
        <v>6</v>
      </c>
      <c r="AF1821" s="24">
        <v>3</v>
      </c>
      <c r="AG1821" s="24">
        <v>3</v>
      </c>
      <c r="AH1821" s="24">
        <v>3</v>
      </c>
      <c r="AI1821" s="24">
        <v>3</v>
      </c>
      <c r="AJ1821" s="24">
        <v>3</v>
      </c>
      <c r="AK1821" s="24">
        <v>3</v>
      </c>
      <c r="AL1821" s="24">
        <v>6</v>
      </c>
      <c r="AM1821" s="24">
        <v>3</v>
      </c>
      <c r="AN1821" s="24">
        <v>6</v>
      </c>
      <c r="AO1821" s="24">
        <v>3</v>
      </c>
      <c r="AQ1821" s="23" t="s">
        <v>6611</v>
      </c>
      <c r="AR1821" s="23" t="s">
        <v>1273</v>
      </c>
      <c r="AS1821" s="23">
        <v>136.18</v>
      </c>
      <c r="AT1821" s="23">
        <v>1.88</v>
      </c>
      <c r="AU1821" s="23">
        <v>6.9610000000000003</v>
      </c>
      <c r="AV1821" s="23">
        <v>-5.0810000000000004</v>
      </c>
      <c r="AW1821" s="23">
        <v>6.6199999999999995E-2</v>
      </c>
      <c r="AY1821" s="23">
        <v>10</v>
      </c>
      <c r="AZ1821" s="23">
        <v>1</v>
      </c>
      <c r="BA1821" s="23">
        <v>5</v>
      </c>
      <c r="BC1821" s="23" t="s">
        <v>8293</v>
      </c>
      <c r="BD1821" s="23" t="s">
        <v>8293</v>
      </c>
      <c r="BE1821" s="23" t="s">
        <v>8293</v>
      </c>
      <c r="BF1821" s="23" t="s">
        <v>8330</v>
      </c>
    </row>
    <row r="1822" spans="1:58" s="23" customFormat="1" x14ac:dyDescent="0.2">
      <c r="A1822" s="23" t="s">
        <v>6612</v>
      </c>
      <c r="B1822" s="23" t="s">
        <v>6613</v>
      </c>
      <c r="C1822" s="23" t="s">
        <v>38</v>
      </c>
      <c r="D1822" s="23" t="s">
        <v>38</v>
      </c>
      <c r="E1822" s="23">
        <v>6</v>
      </c>
      <c r="F1822" s="23" t="s">
        <v>38</v>
      </c>
      <c r="G1822" s="23" t="s">
        <v>38</v>
      </c>
      <c r="H1822" s="23">
        <v>1</v>
      </c>
      <c r="I1822" s="23" t="s">
        <v>8264</v>
      </c>
      <c r="J1822" s="23">
        <v>6</v>
      </c>
      <c r="K1822" s="23">
        <v>1</v>
      </c>
      <c r="L1822" s="23" t="s">
        <v>8345</v>
      </c>
      <c r="N1822" s="24" t="b">
        <f t="shared" si="254"/>
        <v>0</v>
      </c>
      <c r="O1822" s="24">
        <f t="shared" si="255"/>
        <v>43</v>
      </c>
      <c r="P1822" s="24">
        <f t="shared" si="256"/>
        <v>2.1</v>
      </c>
      <c r="Q1822" s="24" t="str">
        <f t="shared" si="257"/>
        <v>YES</v>
      </c>
      <c r="R1822" s="24" t="str">
        <f t="shared" si="258"/>
        <v>YES</v>
      </c>
      <c r="S1822" s="24" t="b">
        <f t="shared" si="259"/>
        <v>1</v>
      </c>
      <c r="T1822" s="24" t="b">
        <f t="shared" si="260"/>
        <v>1</v>
      </c>
      <c r="U1822" s="24">
        <f t="shared" si="261"/>
        <v>1790</v>
      </c>
      <c r="V1822" s="24">
        <f t="shared" si="262"/>
        <v>1785</v>
      </c>
      <c r="W1822" s="24"/>
      <c r="X1822" s="23" t="s">
        <v>1480</v>
      </c>
      <c r="Y1822" s="23" t="s">
        <v>42</v>
      </c>
      <c r="AA1822" s="24"/>
      <c r="AB1822" s="24"/>
      <c r="AC1822" s="24"/>
      <c r="AD1822" s="24">
        <v>6</v>
      </c>
      <c r="AE1822" s="24">
        <v>3</v>
      </c>
      <c r="AF1822" s="24">
        <v>3</v>
      </c>
      <c r="AG1822" s="24">
        <v>3</v>
      </c>
      <c r="AH1822" s="24">
        <v>3</v>
      </c>
      <c r="AI1822" s="24">
        <v>3</v>
      </c>
      <c r="AJ1822" s="24">
        <v>6</v>
      </c>
      <c r="AK1822" s="24">
        <v>6</v>
      </c>
      <c r="AL1822" s="24">
        <v>1</v>
      </c>
      <c r="AM1822" s="24">
        <v>6</v>
      </c>
      <c r="AN1822" s="24">
        <v>1</v>
      </c>
      <c r="AO1822" s="24">
        <v>6</v>
      </c>
      <c r="AQ1822" s="23" t="s">
        <v>6614</v>
      </c>
      <c r="AR1822" s="23" t="s">
        <v>6615</v>
      </c>
      <c r="AS1822" s="23">
        <v>554.80999999999995</v>
      </c>
      <c r="AT1822" s="23">
        <v>12</v>
      </c>
      <c r="AU1822" s="23">
        <v>12</v>
      </c>
      <c r="AV1822" s="23">
        <v>0</v>
      </c>
      <c r="AW1822" s="23">
        <v>0.74099999999999999</v>
      </c>
      <c r="AY1822" s="23">
        <v>1000</v>
      </c>
      <c r="AZ1822" s="23">
        <v>1</v>
      </c>
      <c r="BA1822" s="23">
        <v>5</v>
      </c>
      <c r="BC1822" s="23" t="s">
        <v>8293</v>
      </c>
      <c r="BD1822" s="23" t="s">
        <v>8293</v>
      </c>
      <c r="BE1822" s="23" t="s">
        <v>8293</v>
      </c>
      <c r="BF1822" s="23" t="s">
        <v>8330</v>
      </c>
    </row>
    <row r="1823" spans="1:58" s="23" customFormat="1" x14ac:dyDescent="0.2">
      <c r="A1823" s="23" t="s">
        <v>6616</v>
      </c>
      <c r="B1823" s="23" t="s">
        <v>6617</v>
      </c>
      <c r="C1823" s="23" t="s">
        <v>38</v>
      </c>
      <c r="D1823" s="23" t="s">
        <v>38</v>
      </c>
      <c r="E1823" s="23">
        <v>6</v>
      </c>
      <c r="F1823" s="23" t="s">
        <v>38</v>
      </c>
      <c r="G1823" s="23" t="s">
        <v>38</v>
      </c>
      <c r="H1823" s="23">
        <v>1</v>
      </c>
      <c r="I1823" s="23" t="s">
        <v>8264</v>
      </c>
      <c r="J1823" s="23">
        <v>6</v>
      </c>
      <c r="K1823" s="23">
        <v>1</v>
      </c>
      <c r="L1823" s="23" t="s">
        <v>8345</v>
      </c>
      <c r="N1823" s="24" t="b">
        <f t="shared" si="254"/>
        <v>0</v>
      </c>
      <c r="O1823" s="24">
        <f t="shared" si="255"/>
        <v>43</v>
      </c>
      <c r="P1823" s="24">
        <f t="shared" si="256"/>
        <v>2.1</v>
      </c>
      <c r="Q1823" s="24" t="str">
        <f t="shared" si="257"/>
        <v>YES</v>
      </c>
      <c r="R1823" s="24" t="str">
        <f t="shared" si="258"/>
        <v>YES</v>
      </c>
      <c r="S1823" s="24" t="b">
        <f t="shared" si="259"/>
        <v>1</v>
      </c>
      <c r="T1823" s="24" t="b">
        <f t="shared" si="260"/>
        <v>1</v>
      </c>
      <c r="U1823" s="24">
        <f t="shared" si="261"/>
        <v>1790</v>
      </c>
      <c r="V1823" s="24">
        <f t="shared" si="262"/>
        <v>1785</v>
      </c>
      <c r="W1823" s="24"/>
      <c r="X1823" s="23" t="s">
        <v>1480</v>
      </c>
      <c r="Y1823" s="23" t="s">
        <v>42</v>
      </c>
      <c r="AA1823" s="24"/>
      <c r="AB1823" s="24"/>
      <c r="AC1823" s="24"/>
      <c r="AD1823" s="24">
        <v>3</v>
      </c>
      <c r="AE1823" s="24">
        <v>3</v>
      </c>
      <c r="AF1823" s="24">
        <v>6</v>
      </c>
      <c r="AG1823" s="24">
        <v>3</v>
      </c>
      <c r="AH1823" s="24">
        <v>3</v>
      </c>
      <c r="AI1823" s="24">
        <v>3</v>
      </c>
      <c r="AJ1823" s="24">
        <v>3</v>
      </c>
      <c r="AK1823" s="24">
        <v>3</v>
      </c>
      <c r="AL1823" s="24">
        <v>1</v>
      </c>
      <c r="AM1823" s="24">
        <v>6</v>
      </c>
      <c r="AN1823" s="24">
        <v>1</v>
      </c>
      <c r="AO1823" s="24">
        <v>6</v>
      </c>
      <c r="AQ1823" s="23" t="s">
        <v>6618</v>
      </c>
      <c r="AR1823" s="23" t="s">
        <v>6619</v>
      </c>
      <c r="AS1823" s="23">
        <v>256.41000000000003</v>
      </c>
      <c r="AT1823" s="23">
        <v>6.51</v>
      </c>
      <c r="AU1823" s="23">
        <v>7.0549999999999997</v>
      </c>
      <c r="AV1823" s="23">
        <v>-0.54499999999999993</v>
      </c>
      <c r="AW1823" s="23">
        <v>0.82899999999999996</v>
      </c>
      <c r="AY1823" s="23">
        <v>100</v>
      </c>
      <c r="AZ1823" s="23">
        <v>1</v>
      </c>
      <c r="BA1823" s="23">
        <v>5</v>
      </c>
      <c r="BC1823" s="23" t="s">
        <v>8293</v>
      </c>
      <c r="BD1823" s="23" t="s">
        <v>8293</v>
      </c>
      <c r="BE1823" s="23" t="s">
        <v>8293</v>
      </c>
      <c r="BF1823" s="23" t="s">
        <v>8330</v>
      </c>
    </row>
    <row r="1824" spans="1:58" s="23" customFormat="1" x14ac:dyDescent="0.2">
      <c r="A1824" s="23" t="s">
        <v>6620</v>
      </c>
      <c r="B1824" s="23" t="s">
        <v>6621</v>
      </c>
      <c r="C1824" s="23" t="s">
        <v>38</v>
      </c>
      <c r="D1824" s="23" t="s">
        <v>38</v>
      </c>
      <c r="E1824" s="23">
        <v>6</v>
      </c>
      <c r="F1824" s="23" t="s">
        <v>38</v>
      </c>
      <c r="G1824" s="23" t="s">
        <v>38</v>
      </c>
      <c r="H1824" s="23">
        <v>1</v>
      </c>
      <c r="I1824" s="23" t="s">
        <v>8264</v>
      </c>
      <c r="J1824" s="23">
        <v>6</v>
      </c>
      <c r="K1824" s="23">
        <v>1</v>
      </c>
      <c r="L1824" s="23" t="s">
        <v>8345</v>
      </c>
      <c r="N1824" s="24" t="b">
        <f t="shared" si="254"/>
        <v>0</v>
      </c>
      <c r="O1824" s="24">
        <f t="shared" si="255"/>
        <v>43</v>
      </c>
      <c r="P1824" s="24">
        <f t="shared" si="256"/>
        <v>2.1</v>
      </c>
      <c r="Q1824" s="24" t="str">
        <f t="shared" si="257"/>
        <v>YES</v>
      </c>
      <c r="R1824" s="24" t="str">
        <f t="shared" si="258"/>
        <v>YES</v>
      </c>
      <c r="S1824" s="24" t="b">
        <f t="shared" si="259"/>
        <v>1</v>
      </c>
      <c r="T1824" s="24" t="b">
        <f t="shared" si="260"/>
        <v>1</v>
      </c>
      <c r="U1824" s="24">
        <f t="shared" si="261"/>
        <v>1790</v>
      </c>
      <c r="V1824" s="24">
        <f t="shared" si="262"/>
        <v>1785</v>
      </c>
      <c r="W1824" s="24"/>
      <c r="X1824" s="23" t="s">
        <v>1480</v>
      </c>
      <c r="Y1824" s="23" t="s">
        <v>42</v>
      </c>
      <c r="AA1824" s="24"/>
      <c r="AB1824" s="24"/>
      <c r="AC1824" s="24"/>
      <c r="AD1824" s="24">
        <v>6</v>
      </c>
      <c r="AE1824" s="24">
        <v>6</v>
      </c>
      <c r="AF1824" s="24">
        <v>6</v>
      </c>
      <c r="AG1824" s="24">
        <v>6</v>
      </c>
      <c r="AH1824" s="24">
        <v>6</v>
      </c>
      <c r="AI1824" s="24">
        <v>6</v>
      </c>
      <c r="AJ1824" s="24">
        <v>3</v>
      </c>
      <c r="AK1824" s="24">
        <v>3</v>
      </c>
      <c r="AL1824" s="24">
        <v>6</v>
      </c>
      <c r="AM1824" s="24">
        <v>3</v>
      </c>
      <c r="AN1824" s="24">
        <v>6</v>
      </c>
      <c r="AO1824" s="24">
        <v>6</v>
      </c>
      <c r="AQ1824" s="23" t="s">
        <v>6622</v>
      </c>
      <c r="AR1824" s="23" t="s">
        <v>1019</v>
      </c>
      <c r="AS1824" s="23">
        <v>146.22</v>
      </c>
      <c r="AT1824" s="23">
        <v>1.24</v>
      </c>
      <c r="AU1824" s="23">
        <v>6.9690000000000003</v>
      </c>
      <c r="AV1824" s="23">
        <v>-5.7290000000000001</v>
      </c>
      <c r="AW1824" s="23">
        <v>4.6699999999999998E-2</v>
      </c>
      <c r="AY1824" s="23">
        <v>1000</v>
      </c>
      <c r="AZ1824" s="23">
        <v>1</v>
      </c>
      <c r="BA1824" s="23">
        <v>5</v>
      </c>
      <c r="BC1824" s="23" t="s">
        <v>8293</v>
      </c>
      <c r="BD1824" s="23" t="s">
        <v>8293</v>
      </c>
      <c r="BE1824" s="23" t="s">
        <v>8293</v>
      </c>
      <c r="BF1824" s="23" t="s">
        <v>8330</v>
      </c>
    </row>
    <row r="1825" spans="1:58" s="23" customFormat="1" x14ac:dyDescent="0.2">
      <c r="A1825" s="23" t="s">
        <v>6623</v>
      </c>
      <c r="B1825" s="23" t="s">
        <v>6624</v>
      </c>
      <c r="C1825" s="23" t="s">
        <v>38</v>
      </c>
      <c r="D1825" s="23" t="s">
        <v>38</v>
      </c>
      <c r="E1825" s="23">
        <v>6</v>
      </c>
      <c r="F1825" s="23" t="s">
        <v>38</v>
      </c>
      <c r="G1825" s="23" t="s">
        <v>38</v>
      </c>
      <c r="H1825" s="23">
        <v>1</v>
      </c>
      <c r="I1825" s="23" t="s">
        <v>8264</v>
      </c>
      <c r="J1825" s="23">
        <v>6</v>
      </c>
      <c r="K1825" s="23">
        <v>1</v>
      </c>
      <c r="L1825" s="23" t="s">
        <v>8345</v>
      </c>
      <c r="N1825" s="24" t="b">
        <f t="shared" si="254"/>
        <v>0</v>
      </c>
      <c r="O1825" s="24">
        <f t="shared" si="255"/>
        <v>43</v>
      </c>
      <c r="P1825" s="24">
        <f t="shared" si="256"/>
        <v>2.1</v>
      </c>
      <c r="Q1825" s="24" t="str">
        <f t="shared" si="257"/>
        <v>YES</v>
      </c>
      <c r="R1825" s="24" t="str">
        <f t="shared" si="258"/>
        <v>YES</v>
      </c>
      <c r="S1825" s="24" t="b">
        <f t="shared" si="259"/>
        <v>1</v>
      </c>
      <c r="T1825" s="24" t="b">
        <f t="shared" si="260"/>
        <v>1</v>
      </c>
      <c r="U1825" s="24">
        <f t="shared" si="261"/>
        <v>1790</v>
      </c>
      <c r="V1825" s="24">
        <f t="shared" si="262"/>
        <v>1785</v>
      </c>
      <c r="W1825" s="24"/>
      <c r="X1825" s="23" t="s">
        <v>1480</v>
      </c>
      <c r="Y1825" s="23" t="s">
        <v>42</v>
      </c>
      <c r="AA1825" s="24"/>
      <c r="AB1825" s="24"/>
      <c r="AC1825" s="24"/>
      <c r="AD1825" s="24">
        <v>3</v>
      </c>
      <c r="AE1825" s="24">
        <v>3</v>
      </c>
      <c r="AF1825" s="24">
        <v>3</v>
      </c>
      <c r="AG1825" s="24">
        <v>3</v>
      </c>
      <c r="AH1825" s="24">
        <v>3</v>
      </c>
      <c r="AI1825" s="24">
        <v>3</v>
      </c>
      <c r="AJ1825" s="24">
        <v>3</v>
      </c>
      <c r="AK1825" s="24">
        <v>3</v>
      </c>
      <c r="AL1825" s="24">
        <v>6</v>
      </c>
      <c r="AM1825" s="24">
        <v>3</v>
      </c>
      <c r="AN1825" s="24">
        <v>3</v>
      </c>
      <c r="AO1825" s="24">
        <v>3</v>
      </c>
      <c r="AQ1825" s="23" t="s">
        <v>6625</v>
      </c>
      <c r="AR1825" s="23" t="s">
        <v>5925</v>
      </c>
      <c r="AS1825" s="23">
        <v>148.19</v>
      </c>
      <c r="AT1825" s="23">
        <v>2.4500000000000002</v>
      </c>
      <c r="AU1825" s="23">
        <v>5.8540000000000001</v>
      </c>
      <c r="AV1825" s="23">
        <v>-3.4039999999999999</v>
      </c>
      <c r="AW1825" s="23">
        <v>0.23300000000000001</v>
      </c>
      <c r="AY1825" s="23">
        <v>10</v>
      </c>
      <c r="AZ1825" s="23">
        <v>1</v>
      </c>
      <c r="BA1825" s="23">
        <v>5</v>
      </c>
      <c r="BC1825" s="23" t="s">
        <v>8293</v>
      </c>
      <c r="BD1825" s="23" t="s">
        <v>8293</v>
      </c>
      <c r="BE1825" s="23" t="s">
        <v>8293</v>
      </c>
      <c r="BF1825" s="23" t="s">
        <v>8330</v>
      </c>
    </row>
    <row r="1826" spans="1:58" s="23" customFormat="1" x14ac:dyDescent="0.2">
      <c r="A1826" s="23" t="s">
        <v>6626</v>
      </c>
      <c r="B1826" s="23" t="s">
        <v>6627</v>
      </c>
      <c r="C1826" s="23" t="s">
        <v>38</v>
      </c>
      <c r="D1826" s="23" t="s">
        <v>38</v>
      </c>
      <c r="E1826" s="23">
        <v>6</v>
      </c>
      <c r="F1826" s="23" t="s">
        <v>38</v>
      </c>
      <c r="G1826" s="23" t="s">
        <v>38</v>
      </c>
      <c r="H1826" s="23">
        <v>1</v>
      </c>
      <c r="I1826" s="23" t="s">
        <v>8264</v>
      </c>
      <c r="J1826" s="23">
        <v>6</v>
      </c>
      <c r="K1826" s="23">
        <v>1</v>
      </c>
      <c r="L1826" s="23" t="s">
        <v>8345</v>
      </c>
      <c r="N1826" s="24" t="b">
        <f t="shared" si="254"/>
        <v>0</v>
      </c>
      <c r="O1826" s="24">
        <f t="shared" si="255"/>
        <v>43</v>
      </c>
      <c r="P1826" s="24">
        <f t="shared" si="256"/>
        <v>2.1</v>
      </c>
      <c r="Q1826" s="24" t="str">
        <f t="shared" si="257"/>
        <v>YES</v>
      </c>
      <c r="R1826" s="24" t="str">
        <f t="shared" si="258"/>
        <v>YES</v>
      </c>
      <c r="S1826" s="24" t="b">
        <f t="shared" si="259"/>
        <v>1</v>
      </c>
      <c r="T1826" s="24" t="b">
        <f t="shared" si="260"/>
        <v>1</v>
      </c>
      <c r="U1826" s="24">
        <f t="shared" si="261"/>
        <v>1790</v>
      </c>
      <c r="V1826" s="24">
        <f t="shared" si="262"/>
        <v>1785</v>
      </c>
      <c r="W1826" s="24"/>
      <c r="X1826" s="23" t="s">
        <v>1480</v>
      </c>
      <c r="Y1826" s="23" t="s">
        <v>42</v>
      </c>
      <c r="AA1826" s="24"/>
      <c r="AB1826" s="24"/>
      <c r="AC1826" s="24"/>
      <c r="AD1826" s="24">
        <v>3</v>
      </c>
      <c r="AE1826" s="24">
        <v>3</v>
      </c>
      <c r="AF1826" s="24">
        <v>3</v>
      </c>
      <c r="AG1826" s="24">
        <v>3</v>
      </c>
      <c r="AH1826" s="24">
        <v>3</v>
      </c>
      <c r="AI1826" s="24">
        <v>3</v>
      </c>
      <c r="AJ1826" s="24">
        <v>3</v>
      </c>
      <c r="AK1826" s="24">
        <v>3</v>
      </c>
      <c r="AL1826" s="24">
        <v>6</v>
      </c>
      <c r="AM1826" s="24">
        <v>3</v>
      </c>
      <c r="AN1826" s="24">
        <v>6</v>
      </c>
      <c r="AO1826" s="24">
        <v>3</v>
      </c>
      <c r="AQ1826" s="23" t="s">
        <v>6628</v>
      </c>
      <c r="AR1826" s="23" t="s">
        <v>5365</v>
      </c>
      <c r="AS1826" s="23">
        <v>116.15</v>
      </c>
      <c r="AT1826" s="23">
        <v>0.43</v>
      </c>
      <c r="AU1826" s="23">
        <v>5.1280000000000001</v>
      </c>
      <c r="AV1826" s="23">
        <v>-4.6980000000000004</v>
      </c>
      <c r="AW1826" s="23">
        <v>4.0300000000000002E-2</v>
      </c>
      <c r="AY1826" s="23">
        <v>100</v>
      </c>
      <c r="AZ1826" s="23">
        <v>1</v>
      </c>
      <c r="BA1826" s="23">
        <v>5</v>
      </c>
      <c r="BC1826" s="23" t="s">
        <v>8293</v>
      </c>
      <c r="BD1826" s="23" t="s">
        <v>8293</v>
      </c>
      <c r="BE1826" s="23" t="s">
        <v>8293</v>
      </c>
      <c r="BF1826" s="23" t="s">
        <v>8330</v>
      </c>
    </row>
    <row r="1827" spans="1:58" s="23" customFormat="1" x14ac:dyDescent="0.2">
      <c r="A1827" s="23" t="s">
        <v>6629</v>
      </c>
      <c r="B1827" s="23" t="s">
        <v>6630</v>
      </c>
      <c r="C1827" s="23" t="s">
        <v>38</v>
      </c>
      <c r="D1827" s="23" t="s">
        <v>38</v>
      </c>
      <c r="E1827" s="23">
        <v>6</v>
      </c>
      <c r="F1827" s="23" t="s">
        <v>38</v>
      </c>
      <c r="G1827" s="23" t="s">
        <v>38</v>
      </c>
      <c r="H1827" s="23">
        <v>1</v>
      </c>
      <c r="I1827" s="23" t="s">
        <v>8264</v>
      </c>
      <c r="J1827" s="23">
        <v>6</v>
      </c>
      <c r="K1827" s="23">
        <v>1</v>
      </c>
      <c r="L1827" s="23" t="s">
        <v>8345</v>
      </c>
      <c r="N1827" s="24" t="b">
        <f t="shared" si="254"/>
        <v>0</v>
      </c>
      <c r="O1827" s="24">
        <f t="shared" si="255"/>
        <v>43</v>
      </c>
      <c r="P1827" s="24">
        <f t="shared" si="256"/>
        <v>2.1</v>
      </c>
      <c r="Q1827" s="24" t="str">
        <f t="shared" si="257"/>
        <v>YES</v>
      </c>
      <c r="R1827" s="24" t="str">
        <f t="shared" si="258"/>
        <v>YES</v>
      </c>
      <c r="S1827" s="24" t="b">
        <f t="shared" si="259"/>
        <v>1</v>
      </c>
      <c r="T1827" s="24" t="b">
        <f t="shared" si="260"/>
        <v>1</v>
      </c>
      <c r="U1827" s="24">
        <f t="shared" si="261"/>
        <v>1790</v>
      </c>
      <c r="V1827" s="24">
        <f t="shared" si="262"/>
        <v>1785</v>
      </c>
      <c r="W1827" s="24"/>
      <c r="X1827" s="23" t="s">
        <v>1480</v>
      </c>
      <c r="Y1827" s="23" t="s">
        <v>42</v>
      </c>
      <c r="AA1827" s="24"/>
      <c r="AB1827" s="24"/>
      <c r="AC1827" s="24"/>
      <c r="AD1827" s="24">
        <v>6</v>
      </c>
      <c r="AE1827" s="24">
        <v>6</v>
      </c>
      <c r="AF1827" s="24">
        <v>6</v>
      </c>
      <c r="AG1827" s="24">
        <v>6</v>
      </c>
      <c r="AH1827" s="24">
        <v>6</v>
      </c>
      <c r="AI1827" s="24">
        <v>6</v>
      </c>
      <c r="AJ1827" s="24">
        <v>3</v>
      </c>
      <c r="AK1827" s="24">
        <v>3</v>
      </c>
      <c r="AL1827" s="24">
        <v>6</v>
      </c>
      <c r="AM1827" s="24">
        <v>3</v>
      </c>
      <c r="AN1827" s="24">
        <v>6</v>
      </c>
      <c r="AO1827" s="24">
        <v>3</v>
      </c>
      <c r="AQ1827" s="23" t="s">
        <v>6631</v>
      </c>
      <c r="AR1827" s="23" t="s">
        <v>6632</v>
      </c>
      <c r="AS1827" s="23">
        <v>284.29000000000002</v>
      </c>
      <c r="AT1827" s="23">
        <v>3.73</v>
      </c>
      <c r="AU1827" s="23">
        <v>9.6590000000000007</v>
      </c>
      <c r="AV1827" s="23">
        <v>-5.9290000000000003</v>
      </c>
      <c r="AW1827" s="23">
        <v>1.0999999999999999E-2</v>
      </c>
      <c r="AY1827" s="23">
        <v>100</v>
      </c>
      <c r="AZ1827" s="23">
        <v>1</v>
      </c>
      <c r="BA1827" s="23">
        <v>5</v>
      </c>
      <c r="BC1827" s="23" t="s">
        <v>8293</v>
      </c>
      <c r="BD1827" s="23" t="s">
        <v>8293</v>
      </c>
      <c r="BE1827" s="23" t="s">
        <v>8293</v>
      </c>
      <c r="BF1827" s="23" t="s">
        <v>8330</v>
      </c>
    </row>
    <row r="1828" spans="1:58" s="23" customFormat="1" x14ac:dyDescent="0.2">
      <c r="A1828" s="23" t="s">
        <v>6633</v>
      </c>
      <c r="B1828" s="23" t="s">
        <v>6634</v>
      </c>
      <c r="C1828" s="23" t="s">
        <v>38</v>
      </c>
      <c r="D1828" s="23" t="s">
        <v>38</v>
      </c>
      <c r="E1828" s="23">
        <v>6</v>
      </c>
      <c r="F1828" s="23" t="s">
        <v>38</v>
      </c>
      <c r="G1828" s="23" t="s">
        <v>38</v>
      </c>
      <c r="H1828" s="23">
        <v>1</v>
      </c>
      <c r="I1828" s="23" t="s">
        <v>8264</v>
      </c>
      <c r="J1828" s="23">
        <v>6</v>
      </c>
      <c r="K1828" s="23">
        <v>1</v>
      </c>
      <c r="L1828" s="23" t="s">
        <v>8345</v>
      </c>
      <c r="N1828" s="24" t="b">
        <f t="shared" si="254"/>
        <v>0</v>
      </c>
      <c r="O1828" s="24">
        <f t="shared" si="255"/>
        <v>43</v>
      </c>
      <c r="P1828" s="24">
        <f t="shared" si="256"/>
        <v>2.1</v>
      </c>
      <c r="Q1828" s="24" t="str">
        <f t="shared" si="257"/>
        <v>YES</v>
      </c>
      <c r="R1828" s="24" t="str">
        <f t="shared" si="258"/>
        <v>YES</v>
      </c>
      <c r="S1828" s="24" t="b">
        <f t="shared" si="259"/>
        <v>1</v>
      </c>
      <c r="T1828" s="24" t="b">
        <f t="shared" si="260"/>
        <v>1</v>
      </c>
      <c r="U1828" s="24">
        <f t="shared" si="261"/>
        <v>1790</v>
      </c>
      <c r="V1828" s="24">
        <f t="shared" si="262"/>
        <v>1785</v>
      </c>
      <c r="W1828" s="24"/>
      <c r="X1828" s="23" t="s">
        <v>1480</v>
      </c>
      <c r="Y1828" s="23" t="s">
        <v>42</v>
      </c>
      <c r="AA1828" s="24"/>
      <c r="AB1828" s="24"/>
      <c r="AC1828" s="24"/>
      <c r="AD1828" s="24">
        <v>3</v>
      </c>
      <c r="AE1828" s="24">
        <v>3</v>
      </c>
      <c r="AF1828" s="24">
        <v>3</v>
      </c>
      <c r="AG1828" s="24">
        <v>3</v>
      </c>
      <c r="AH1828" s="24">
        <v>3</v>
      </c>
      <c r="AI1828" s="24">
        <v>3</v>
      </c>
      <c r="AJ1828" s="24">
        <v>3</v>
      </c>
      <c r="AK1828" s="24">
        <v>3</v>
      </c>
      <c r="AL1828" s="24">
        <v>6</v>
      </c>
      <c r="AM1828" s="24">
        <v>3</v>
      </c>
      <c r="AN1828" s="24">
        <v>6</v>
      </c>
      <c r="AO1828" s="24">
        <v>3</v>
      </c>
      <c r="AQ1828" s="23" t="s">
        <v>6635</v>
      </c>
      <c r="AR1828" s="23" t="s">
        <v>3656</v>
      </c>
      <c r="AS1828" s="23">
        <v>156.26</v>
      </c>
      <c r="AT1828" s="23">
        <v>3.23</v>
      </c>
      <c r="AU1828" s="23">
        <v>6.2969999999999997</v>
      </c>
      <c r="AV1828" s="23">
        <v>-3.0669999999999997</v>
      </c>
      <c r="AW1828" s="23">
        <v>0.627</v>
      </c>
      <c r="AY1828" s="23">
        <v>10</v>
      </c>
      <c r="AZ1828" s="23">
        <v>1</v>
      </c>
      <c r="BA1828" s="23">
        <v>5</v>
      </c>
      <c r="BC1828" s="23" t="s">
        <v>8293</v>
      </c>
      <c r="BD1828" s="23" t="s">
        <v>8293</v>
      </c>
      <c r="BE1828" s="23" t="s">
        <v>8293</v>
      </c>
      <c r="BF1828" s="23" t="s">
        <v>8330</v>
      </c>
    </row>
    <row r="1829" spans="1:58" s="23" customFormat="1" x14ac:dyDescent="0.2">
      <c r="A1829" s="23" t="s">
        <v>6636</v>
      </c>
      <c r="B1829" s="23" t="s">
        <v>6637</v>
      </c>
      <c r="C1829" s="23" t="s">
        <v>38</v>
      </c>
      <c r="D1829" s="23" t="s">
        <v>38</v>
      </c>
      <c r="E1829" s="23">
        <v>6</v>
      </c>
      <c r="F1829" s="23" t="s">
        <v>38</v>
      </c>
      <c r="G1829" s="23" t="s">
        <v>38</v>
      </c>
      <c r="H1829" s="23">
        <v>1</v>
      </c>
      <c r="I1829" s="23" t="s">
        <v>8264</v>
      </c>
      <c r="J1829" s="23">
        <v>6</v>
      </c>
      <c r="K1829" s="23">
        <v>1</v>
      </c>
      <c r="L1829" s="23" t="s">
        <v>8345</v>
      </c>
      <c r="N1829" s="24" t="b">
        <f t="shared" si="254"/>
        <v>0</v>
      </c>
      <c r="O1829" s="24">
        <f t="shared" si="255"/>
        <v>43</v>
      </c>
      <c r="P1829" s="24">
        <f t="shared" si="256"/>
        <v>2.1</v>
      </c>
      <c r="Q1829" s="24" t="str">
        <f t="shared" si="257"/>
        <v>YES</v>
      </c>
      <c r="R1829" s="24" t="str">
        <f t="shared" si="258"/>
        <v>YES</v>
      </c>
      <c r="S1829" s="24" t="b">
        <f t="shared" si="259"/>
        <v>1</v>
      </c>
      <c r="T1829" s="24" t="b">
        <f t="shared" si="260"/>
        <v>1</v>
      </c>
      <c r="U1829" s="24">
        <f t="shared" si="261"/>
        <v>1790</v>
      </c>
      <c r="V1829" s="24">
        <f t="shared" si="262"/>
        <v>1785</v>
      </c>
      <c r="W1829" s="24"/>
      <c r="X1829" s="23" t="s">
        <v>1480</v>
      </c>
      <c r="Y1829" s="23" t="s">
        <v>42</v>
      </c>
      <c r="AA1829" s="24"/>
      <c r="AB1829" s="24"/>
      <c r="AC1829" s="24"/>
      <c r="AD1829" s="24">
        <v>3</v>
      </c>
      <c r="AE1829" s="24">
        <v>3</v>
      </c>
      <c r="AF1829" s="24">
        <v>3</v>
      </c>
      <c r="AG1829" s="24">
        <v>3</v>
      </c>
      <c r="AH1829" s="24">
        <v>6</v>
      </c>
      <c r="AI1829" s="24">
        <v>3</v>
      </c>
      <c r="AJ1829" s="24">
        <v>3</v>
      </c>
      <c r="AK1829" s="24">
        <v>3</v>
      </c>
      <c r="AL1829" s="24">
        <v>6</v>
      </c>
      <c r="AM1829" s="24">
        <v>3</v>
      </c>
      <c r="AN1829" s="24">
        <v>6</v>
      </c>
      <c r="AO1829" s="24">
        <v>3</v>
      </c>
      <c r="AQ1829" s="23" t="s">
        <v>6638</v>
      </c>
      <c r="AR1829" s="23" t="s">
        <v>3649</v>
      </c>
      <c r="AS1829" s="23">
        <v>104.14</v>
      </c>
      <c r="AT1829" s="23">
        <v>0</v>
      </c>
      <c r="AU1829" s="23">
        <v>5.52</v>
      </c>
      <c r="AV1829" s="23">
        <v>-5.52</v>
      </c>
      <c r="AW1829" s="23">
        <v>2.8799999999999999E-2</v>
      </c>
      <c r="AY1829" s="23">
        <v>1000</v>
      </c>
      <c r="AZ1829" s="23">
        <v>1</v>
      </c>
      <c r="BA1829" s="23">
        <v>5</v>
      </c>
      <c r="BC1829" s="23" t="s">
        <v>8293</v>
      </c>
      <c r="BD1829" s="23" t="s">
        <v>8293</v>
      </c>
      <c r="BE1829" s="23" t="s">
        <v>8293</v>
      </c>
      <c r="BF1829" s="23" t="s">
        <v>8330</v>
      </c>
    </row>
    <row r="1830" spans="1:58" s="23" customFormat="1" x14ac:dyDescent="0.2">
      <c r="A1830" s="23" t="s">
        <v>6639</v>
      </c>
      <c r="B1830" s="23" t="s">
        <v>6640</v>
      </c>
      <c r="C1830" s="23" t="s">
        <v>38</v>
      </c>
      <c r="D1830" s="23" t="s">
        <v>38</v>
      </c>
      <c r="E1830" s="23">
        <v>6</v>
      </c>
      <c r="F1830" s="23" t="s">
        <v>38</v>
      </c>
      <c r="G1830" s="23" t="s">
        <v>38</v>
      </c>
      <c r="H1830" s="23">
        <v>1</v>
      </c>
      <c r="I1830" s="23" t="s">
        <v>8264</v>
      </c>
      <c r="J1830" s="23">
        <v>6</v>
      </c>
      <c r="K1830" s="23">
        <v>1</v>
      </c>
      <c r="L1830" s="23" t="s">
        <v>8345</v>
      </c>
      <c r="N1830" s="24" t="b">
        <f t="shared" si="254"/>
        <v>0</v>
      </c>
      <c r="O1830" s="24">
        <f t="shared" si="255"/>
        <v>43</v>
      </c>
      <c r="P1830" s="24">
        <f t="shared" si="256"/>
        <v>2.1</v>
      </c>
      <c r="Q1830" s="24" t="str">
        <f t="shared" si="257"/>
        <v>YES</v>
      </c>
      <c r="R1830" s="24" t="str">
        <f t="shared" si="258"/>
        <v>YES</v>
      </c>
      <c r="S1830" s="24" t="b">
        <f t="shared" si="259"/>
        <v>1</v>
      </c>
      <c r="T1830" s="24" t="b">
        <f t="shared" si="260"/>
        <v>1</v>
      </c>
      <c r="U1830" s="24">
        <f t="shared" si="261"/>
        <v>1790</v>
      </c>
      <c r="V1830" s="24">
        <f t="shared" si="262"/>
        <v>1785</v>
      </c>
      <c r="W1830" s="24"/>
      <c r="X1830" s="23" t="s">
        <v>1480</v>
      </c>
      <c r="Y1830" s="23" t="s">
        <v>42</v>
      </c>
      <c r="AA1830" s="24"/>
      <c r="AB1830" s="24"/>
      <c r="AC1830" s="24"/>
      <c r="AD1830" s="24">
        <v>6</v>
      </c>
      <c r="AE1830" s="24">
        <v>3</v>
      </c>
      <c r="AF1830" s="24">
        <v>3</v>
      </c>
      <c r="AG1830" s="24">
        <v>1</v>
      </c>
      <c r="AH1830" s="24">
        <v>1</v>
      </c>
      <c r="AI1830" s="24">
        <v>1</v>
      </c>
      <c r="AJ1830" s="24">
        <v>6</v>
      </c>
      <c r="AK1830" s="24">
        <v>6</v>
      </c>
      <c r="AL1830" s="24">
        <v>1</v>
      </c>
      <c r="AM1830" s="24">
        <v>6</v>
      </c>
      <c r="AN1830" s="24">
        <v>1</v>
      </c>
      <c r="AO1830" s="24">
        <v>6</v>
      </c>
      <c r="AQ1830" s="23" t="s">
        <v>6641</v>
      </c>
      <c r="AR1830" s="23" t="s">
        <v>6642</v>
      </c>
      <c r="AS1830" s="23">
        <v>584.79999999999995</v>
      </c>
      <c r="AT1830" s="23">
        <v>10.67</v>
      </c>
      <c r="AU1830" s="23">
        <v>12</v>
      </c>
      <c r="AV1830" s="23">
        <v>-1.33</v>
      </c>
      <c r="AW1830" s="23">
        <v>3.9800000000000002E-2</v>
      </c>
      <c r="AY1830" s="23">
        <v>100</v>
      </c>
      <c r="AZ1830" s="23">
        <v>1</v>
      </c>
      <c r="BA1830" s="23">
        <v>5</v>
      </c>
      <c r="BC1830" s="23" t="s">
        <v>8293</v>
      </c>
      <c r="BD1830" s="23" t="s">
        <v>8293</v>
      </c>
      <c r="BE1830" s="23" t="s">
        <v>8293</v>
      </c>
      <c r="BF1830" s="23" t="s">
        <v>8330</v>
      </c>
    </row>
    <row r="1831" spans="1:58" s="23" customFormat="1" x14ac:dyDescent="0.2">
      <c r="A1831" s="23" t="s">
        <v>6643</v>
      </c>
      <c r="B1831" s="23" t="s">
        <v>6644</v>
      </c>
      <c r="C1831" s="23" t="s">
        <v>38</v>
      </c>
      <c r="D1831" s="23" t="s">
        <v>38</v>
      </c>
      <c r="E1831" s="23">
        <v>6</v>
      </c>
      <c r="F1831" s="23" t="s">
        <v>38</v>
      </c>
      <c r="G1831" s="23" t="s">
        <v>115</v>
      </c>
      <c r="H1831" s="23">
        <v>1</v>
      </c>
      <c r="I1831" s="23" t="s">
        <v>8264</v>
      </c>
      <c r="J1831" s="23">
        <v>6</v>
      </c>
      <c r="K1831" s="23">
        <v>1</v>
      </c>
      <c r="L1831" s="23" t="s">
        <v>8345</v>
      </c>
      <c r="N1831" s="24" t="b">
        <f t="shared" si="254"/>
        <v>0</v>
      </c>
      <c r="O1831" s="24">
        <f t="shared" si="255"/>
        <v>43</v>
      </c>
      <c r="P1831" s="24">
        <f t="shared" si="256"/>
        <v>2.1</v>
      </c>
      <c r="Q1831" s="24" t="str">
        <f t="shared" si="257"/>
        <v>YES</v>
      </c>
      <c r="R1831" s="24" t="str">
        <f t="shared" si="258"/>
        <v>YES</v>
      </c>
      <c r="S1831" s="24" t="b">
        <f t="shared" si="259"/>
        <v>1</v>
      </c>
      <c r="T1831" s="24" t="b">
        <f t="shared" si="260"/>
        <v>1</v>
      </c>
      <c r="U1831" s="24">
        <f t="shared" si="261"/>
        <v>1790</v>
      </c>
      <c r="V1831" s="24">
        <f t="shared" si="262"/>
        <v>1785</v>
      </c>
      <c r="W1831" s="24"/>
      <c r="X1831" s="23" t="s">
        <v>1480</v>
      </c>
      <c r="Y1831" s="23" t="s">
        <v>42</v>
      </c>
      <c r="AA1831" s="24"/>
      <c r="AB1831" s="24"/>
      <c r="AC1831" s="24"/>
      <c r="AD1831" s="24">
        <v>3</v>
      </c>
      <c r="AE1831" s="24">
        <v>3</v>
      </c>
      <c r="AF1831" s="24">
        <v>6</v>
      </c>
      <c r="AG1831" s="24">
        <v>6</v>
      </c>
      <c r="AH1831" s="24">
        <v>6</v>
      </c>
      <c r="AI1831" s="24">
        <v>6</v>
      </c>
      <c r="AJ1831" s="24">
        <v>6</v>
      </c>
      <c r="AK1831" s="24">
        <v>6</v>
      </c>
      <c r="AL1831" s="24">
        <v>1</v>
      </c>
      <c r="AM1831" s="24">
        <v>6</v>
      </c>
      <c r="AN1831" s="24">
        <v>1</v>
      </c>
      <c r="AO1831" s="24">
        <v>6</v>
      </c>
      <c r="AQ1831" s="23" t="s">
        <v>6645</v>
      </c>
      <c r="AR1831" s="23" t="s">
        <v>6646</v>
      </c>
      <c r="AS1831" s="23">
        <v>304.88</v>
      </c>
      <c r="AT1831" s="23">
        <v>7.5</v>
      </c>
      <c r="AU1831" s="23">
        <v>6.6710000000000003</v>
      </c>
      <c r="AV1831" s="23">
        <v>0.82899999999999974</v>
      </c>
      <c r="AW1831" s="23">
        <v>4.26</v>
      </c>
      <c r="AY1831" s="23">
        <v>10</v>
      </c>
      <c r="AZ1831" s="23">
        <v>1</v>
      </c>
      <c r="BA1831" s="23" t="s">
        <v>151</v>
      </c>
      <c r="BC1831" s="23" t="s">
        <v>8293</v>
      </c>
      <c r="BD1831" s="23" t="s">
        <v>8293</v>
      </c>
      <c r="BE1831" s="23" t="s">
        <v>8293</v>
      </c>
      <c r="BF1831" s="23" t="s">
        <v>8330</v>
      </c>
    </row>
    <row r="1832" spans="1:58" s="23" customFormat="1" x14ac:dyDescent="0.2">
      <c r="A1832" s="23" t="s">
        <v>6647</v>
      </c>
      <c r="B1832" s="23" t="s">
        <v>6648</v>
      </c>
      <c r="C1832" s="23" t="s">
        <v>38</v>
      </c>
      <c r="D1832" s="23" t="s">
        <v>38</v>
      </c>
      <c r="E1832" s="23">
        <v>6</v>
      </c>
      <c r="F1832" s="23" t="s">
        <v>38</v>
      </c>
      <c r="G1832" s="23" t="s">
        <v>38</v>
      </c>
      <c r="H1832" s="23">
        <v>1</v>
      </c>
      <c r="I1832" s="23" t="s">
        <v>8264</v>
      </c>
      <c r="J1832" s="23">
        <v>6</v>
      </c>
      <c r="K1832" s="23">
        <v>1</v>
      </c>
      <c r="L1832" s="23" t="s">
        <v>8342</v>
      </c>
      <c r="N1832" s="24" t="b">
        <f t="shared" si="254"/>
        <v>0</v>
      </c>
      <c r="O1832" s="24">
        <f t="shared" si="255"/>
        <v>43</v>
      </c>
      <c r="P1832" s="24">
        <f t="shared" si="256"/>
        <v>2.1</v>
      </c>
      <c r="Q1832" s="24" t="str">
        <f t="shared" si="257"/>
        <v>YES</v>
      </c>
      <c r="R1832" s="24" t="str">
        <f t="shared" si="258"/>
        <v>YES</v>
      </c>
      <c r="S1832" s="24" t="b">
        <f t="shared" si="259"/>
        <v>1</v>
      </c>
      <c r="T1832" s="24" t="b">
        <f t="shared" si="260"/>
        <v>1</v>
      </c>
      <c r="U1832" s="24">
        <f t="shared" si="261"/>
        <v>1790</v>
      </c>
      <c r="V1832" s="24">
        <f t="shared" si="262"/>
        <v>1785</v>
      </c>
      <c r="W1832" s="24"/>
      <c r="X1832" s="23" t="s">
        <v>1475</v>
      </c>
      <c r="Y1832" s="23" t="s">
        <v>95</v>
      </c>
      <c r="AA1832" s="24"/>
      <c r="AB1832" s="24"/>
      <c r="AC1832" s="24"/>
      <c r="AD1832" s="24">
        <v>6</v>
      </c>
      <c r="AE1832" s="24">
        <v>6</v>
      </c>
      <c r="AF1832" s="24">
        <v>6</v>
      </c>
      <c r="AG1832" s="24">
        <v>6</v>
      </c>
      <c r="AH1832" s="24">
        <v>6</v>
      </c>
      <c r="AI1832" s="24">
        <v>6</v>
      </c>
      <c r="AJ1832" s="24">
        <v>6</v>
      </c>
      <c r="AK1832" s="24">
        <v>6</v>
      </c>
      <c r="AL1832" s="24">
        <v>6</v>
      </c>
      <c r="AM1832" s="24">
        <v>6</v>
      </c>
      <c r="AN1832" s="24">
        <v>6</v>
      </c>
      <c r="AO1832" s="24">
        <v>3</v>
      </c>
      <c r="AQ1832" s="23" t="s">
        <v>6649</v>
      </c>
      <c r="AR1832" s="23" t="s">
        <v>6650</v>
      </c>
      <c r="AS1832" s="23">
        <v>253.41</v>
      </c>
      <c r="AT1832" s="23">
        <v>4.2</v>
      </c>
      <c r="AU1832" s="23">
        <v>8.7360000000000007</v>
      </c>
      <c r="AV1832" s="23">
        <v>-4.5360000000000005</v>
      </c>
      <c r="AW1832" s="23">
        <v>0.22</v>
      </c>
      <c r="AY1832" s="23">
        <v>100</v>
      </c>
      <c r="AZ1832" s="23">
        <v>1</v>
      </c>
      <c r="BA1832" s="23">
        <v>5</v>
      </c>
      <c r="BC1832" s="23" t="s">
        <v>8293</v>
      </c>
      <c r="BD1832" s="23" t="s">
        <v>8293</v>
      </c>
      <c r="BE1832" s="23" t="s">
        <v>8293</v>
      </c>
      <c r="BF1832" s="23" t="s">
        <v>8330</v>
      </c>
    </row>
    <row r="1833" spans="1:58" s="23" customFormat="1" x14ac:dyDescent="0.2">
      <c r="A1833" s="23" t="s">
        <v>6651</v>
      </c>
      <c r="B1833" s="23" t="s">
        <v>6652</v>
      </c>
      <c r="C1833" s="23" t="s">
        <v>38</v>
      </c>
      <c r="D1833" s="23" t="s">
        <v>38</v>
      </c>
      <c r="E1833" s="23">
        <v>6</v>
      </c>
      <c r="F1833" s="23" t="s">
        <v>38</v>
      </c>
      <c r="G1833" s="23" t="s">
        <v>38</v>
      </c>
      <c r="H1833" s="23">
        <v>1</v>
      </c>
      <c r="I1833" s="23" t="s">
        <v>8264</v>
      </c>
      <c r="J1833" s="23">
        <v>6</v>
      </c>
      <c r="K1833" s="23">
        <v>1</v>
      </c>
      <c r="L1833" s="23" t="s">
        <v>8345</v>
      </c>
      <c r="N1833" s="24" t="b">
        <f t="shared" si="254"/>
        <v>0</v>
      </c>
      <c r="O1833" s="24">
        <f t="shared" si="255"/>
        <v>43</v>
      </c>
      <c r="P1833" s="24">
        <f t="shared" si="256"/>
        <v>2.1</v>
      </c>
      <c r="Q1833" s="24" t="str">
        <f t="shared" si="257"/>
        <v>YES</v>
      </c>
      <c r="R1833" s="24" t="str">
        <f t="shared" si="258"/>
        <v>YES</v>
      </c>
      <c r="S1833" s="24" t="b">
        <f t="shared" si="259"/>
        <v>1</v>
      </c>
      <c r="T1833" s="24" t="b">
        <f t="shared" si="260"/>
        <v>1</v>
      </c>
      <c r="U1833" s="24">
        <f t="shared" si="261"/>
        <v>1790</v>
      </c>
      <c r="V1833" s="24">
        <f t="shared" si="262"/>
        <v>1785</v>
      </c>
      <c r="W1833" s="24"/>
      <c r="X1833" s="23" t="s">
        <v>1480</v>
      </c>
      <c r="Y1833" s="23" t="s">
        <v>42</v>
      </c>
      <c r="AA1833" s="24"/>
      <c r="AB1833" s="24"/>
      <c r="AC1833" s="24"/>
      <c r="AD1833" s="24">
        <v>6</v>
      </c>
      <c r="AE1833" s="24">
        <v>6</v>
      </c>
      <c r="AF1833" s="24">
        <v>6</v>
      </c>
      <c r="AG1833" s="24">
        <v>6</v>
      </c>
      <c r="AH1833" s="24">
        <v>6</v>
      </c>
      <c r="AI1833" s="24">
        <v>6</v>
      </c>
      <c r="AJ1833" s="24">
        <v>6</v>
      </c>
      <c r="AK1833" s="24">
        <v>6</v>
      </c>
      <c r="AL1833" s="24">
        <v>6</v>
      </c>
      <c r="AM1833" s="24">
        <v>6</v>
      </c>
      <c r="AN1833" s="24">
        <v>6</v>
      </c>
      <c r="AO1833" s="24">
        <v>6</v>
      </c>
      <c r="AQ1833" s="23" t="s">
        <v>6653</v>
      </c>
      <c r="AR1833" s="23" t="s">
        <v>6654</v>
      </c>
      <c r="AS1833" s="23">
        <v>286.48</v>
      </c>
      <c r="AT1833" s="23">
        <v>6.58</v>
      </c>
      <c r="AU1833" s="23">
        <v>9.8819999999999997</v>
      </c>
      <c r="AV1833" s="23">
        <v>-3.3019999999999996</v>
      </c>
      <c r="AW1833" s="23">
        <v>1.27</v>
      </c>
      <c r="AY1833" s="23">
        <v>100</v>
      </c>
      <c r="AZ1833" s="23">
        <v>1</v>
      </c>
      <c r="BA1833" s="23">
        <v>5</v>
      </c>
      <c r="BC1833" s="23" t="s">
        <v>8293</v>
      </c>
      <c r="BD1833" s="23" t="s">
        <v>8293</v>
      </c>
      <c r="BE1833" s="23" t="s">
        <v>8293</v>
      </c>
      <c r="BF1833" s="23" t="s">
        <v>8330</v>
      </c>
    </row>
    <row r="1834" spans="1:58" s="23" customFormat="1" x14ac:dyDescent="0.2">
      <c r="A1834" s="23" t="s">
        <v>6655</v>
      </c>
      <c r="B1834" s="23" t="s">
        <v>6656</v>
      </c>
      <c r="C1834" s="23" t="s">
        <v>38</v>
      </c>
      <c r="D1834" s="23" t="s">
        <v>38</v>
      </c>
      <c r="E1834" s="23">
        <v>6</v>
      </c>
      <c r="F1834" s="23" t="s">
        <v>38</v>
      </c>
      <c r="G1834" s="23" t="s">
        <v>38</v>
      </c>
      <c r="H1834" s="23">
        <v>1</v>
      </c>
      <c r="I1834" s="23" t="s">
        <v>8264</v>
      </c>
      <c r="J1834" s="23">
        <v>6</v>
      </c>
      <c r="K1834" s="23">
        <v>1</v>
      </c>
      <c r="L1834" s="23" t="s">
        <v>8345</v>
      </c>
      <c r="N1834" s="24" t="b">
        <f t="shared" si="254"/>
        <v>0</v>
      </c>
      <c r="O1834" s="24">
        <f t="shared" si="255"/>
        <v>43</v>
      </c>
      <c r="P1834" s="24">
        <f t="shared" si="256"/>
        <v>2.1</v>
      </c>
      <c r="Q1834" s="24" t="str">
        <f t="shared" si="257"/>
        <v>YES</v>
      </c>
      <c r="R1834" s="24" t="str">
        <f t="shared" si="258"/>
        <v>YES</v>
      </c>
      <c r="S1834" s="24" t="b">
        <f t="shared" si="259"/>
        <v>1</v>
      </c>
      <c r="T1834" s="24" t="b">
        <f t="shared" si="260"/>
        <v>1</v>
      </c>
      <c r="U1834" s="24">
        <f t="shared" si="261"/>
        <v>1790</v>
      </c>
      <c r="V1834" s="24">
        <f t="shared" si="262"/>
        <v>1785</v>
      </c>
      <c r="W1834" s="24"/>
      <c r="X1834" s="23" t="s">
        <v>1480</v>
      </c>
      <c r="Y1834" s="23" t="s">
        <v>42</v>
      </c>
      <c r="AA1834" s="24"/>
      <c r="AB1834" s="24"/>
      <c r="AC1834" s="24"/>
      <c r="AD1834" s="24">
        <v>6</v>
      </c>
      <c r="AE1834" s="24">
        <v>6</v>
      </c>
      <c r="AF1834" s="24">
        <v>6</v>
      </c>
      <c r="AG1834" s="24">
        <v>6</v>
      </c>
      <c r="AH1834" s="24">
        <v>6</v>
      </c>
      <c r="AI1834" s="24">
        <v>6</v>
      </c>
      <c r="AJ1834" s="24">
        <v>6</v>
      </c>
      <c r="AK1834" s="24">
        <v>6</v>
      </c>
      <c r="AL1834" s="24">
        <v>3</v>
      </c>
      <c r="AM1834" s="24">
        <v>6</v>
      </c>
      <c r="AN1834" s="24">
        <v>3</v>
      </c>
      <c r="AO1834" s="24">
        <v>6</v>
      </c>
      <c r="AQ1834" s="23" t="s">
        <v>6657</v>
      </c>
      <c r="AR1834" s="23" t="s">
        <v>6203</v>
      </c>
      <c r="AS1834" s="23">
        <v>270.48</v>
      </c>
      <c r="AT1834" s="23">
        <v>7.64</v>
      </c>
      <c r="AU1834" s="23">
        <v>9.3070000000000004</v>
      </c>
      <c r="AV1834" s="23">
        <v>-1.6670000000000007</v>
      </c>
      <c r="AW1834" s="23">
        <v>5.23</v>
      </c>
      <c r="AY1834" s="23">
        <v>1000</v>
      </c>
      <c r="AZ1834" s="23">
        <v>1</v>
      </c>
      <c r="BA1834" s="23">
        <v>5</v>
      </c>
      <c r="BC1834" s="23" t="s">
        <v>8293</v>
      </c>
      <c r="BD1834" s="23" t="s">
        <v>8293</v>
      </c>
      <c r="BE1834" s="23" t="s">
        <v>8293</v>
      </c>
      <c r="BF1834" s="23" t="s">
        <v>8330</v>
      </c>
    </row>
    <row r="1835" spans="1:58" s="23" customFormat="1" x14ac:dyDescent="0.2">
      <c r="A1835" s="23" t="s">
        <v>6658</v>
      </c>
      <c r="B1835" s="23" t="s">
        <v>6659</v>
      </c>
      <c r="C1835" s="23" t="s">
        <v>38</v>
      </c>
      <c r="D1835" s="23" t="s">
        <v>38</v>
      </c>
      <c r="E1835" s="23">
        <v>6</v>
      </c>
      <c r="F1835" s="23" t="s">
        <v>38</v>
      </c>
      <c r="G1835" s="23" t="s">
        <v>38</v>
      </c>
      <c r="H1835" s="23">
        <v>1</v>
      </c>
      <c r="I1835" s="23" t="s">
        <v>8264</v>
      </c>
      <c r="J1835" s="23">
        <v>6</v>
      </c>
      <c r="K1835" s="23">
        <v>1</v>
      </c>
      <c r="L1835" s="23" t="s">
        <v>8345</v>
      </c>
      <c r="N1835" s="24" t="b">
        <f t="shared" si="254"/>
        <v>0</v>
      </c>
      <c r="O1835" s="24">
        <f t="shared" si="255"/>
        <v>43</v>
      </c>
      <c r="P1835" s="24">
        <f t="shared" si="256"/>
        <v>2.1</v>
      </c>
      <c r="Q1835" s="24" t="str">
        <f t="shared" si="257"/>
        <v>YES</v>
      </c>
      <c r="R1835" s="24" t="str">
        <f t="shared" si="258"/>
        <v>YES</v>
      </c>
      <c r="S1835" s="24" t="b">
        <f t="shared" si="259"/>
        <v>1</v>
      </c>
      <c r="T1835" s="24" t="b">
        <f t="shared" si="260"/>
        <v>1</v>
      </c>
      <c r="U1835" s="24">
        <f t="shared" si="261"/>
        <v>1790</v>
      </c>
      <c r="V1835" s="24">
        <f t="shared" si="262"/>
        <v>1785</v>
      </c>
      <c r="W1835" s="24"/>
      <c r="X1835" s="23" t="s">
        <v>1480</v>
      </c>
      <c r="Y1835" s="23" t="s">
        <v>42</v>
      </c>
      <c r="AA1835" s="24"/>
      <c r="AB1835" s="24"/>
      <c r="AC1835" s="24"/>
      <c r="AD1835" s="24">
        <v>6</v>
      </c>
      <c r="AE1835" s="24">
        <v>6</v>
      </c>
      <c r="AF1835" s="24">
        <v>6</v>
      </c>
      <c r="AG1835" s="24">
        <v>6</v>
      </c>
      <c r="AH1835" s="24">
        <v>6</v>
      </c>
      <c r="AI1835" s="24">
        <v>6</v>
      </c>
      <c r="AJ1835" s="24">
        <v>6</v>
      </c>
      <c r="AK1835" s="24">
        <v>6</v>
      </c>
      <c r="AL1835" s="24">
        <v>3</v>
      </c>
      <c r="AM1835" s="24">
        <v>6</v>
      </c>
      <c r="AN1835" s="24">
        <v>6</v>
      </c>
      <c r="AO1835" s="24">
        <v>6</v>
      </c>
      <c r="AQ1835" s="23" t="s">
        <v>6660</v>
      </c>
      <c r="AR1835" s="23" t="s">
        <v>6481</v>
      </c>
      <c r="AS1835" s="23">
        <v>356.52</v>
      </c>
      <c r="AT1835" s="23">
        <v>7.51</v>
      </c>
      <c r="AU1835" s="23">
        <v>10.308999999999999</v>
      </c>
      <c r="AV1835" s="23">
        <v>-2.7989999999999995</v>
      </c>
      <c r="AW1835" s="23">
        <v>0.27300000000000002</v>
      </c>
      <c r="AY1835" s="23">
        <v>1000</v>
      </c>
      <c r="AZ1835" s="23">
        <v>1</v>
      </c>
      <c r="BA1835" s="23">
        <v>5</v>
      </c>
      <c r="BC1835" s="23" t="s">
        <v>8293</v>
      </c>
      <c r="BD1835" s="23" t="s">
        <v>8293</v>
      </c>
      <c r="BE1835" s="23" t="s">
        <v>8293</v>
      </c>
      <c r="BF1835" s="23" t="s">
        <v>8330</v>
      </c>
    </row>
    <row r="1836" spans="1:58" s="23" customFormat="1" x14ac:dyDescent="0.2">
      <c r="A1836" s="23" t="s">
        <v>6661</v>
      </c>
      <c r="B1836" s="23" t="s">
        <v>6662</v>
      </c>
      <c r="C1836" s="23" t="s">
        <v>38</v>
      </c>
      <c r="D1836" s="23" t="s">
        <v>38</v>
      </c>
      <c r="E1836" s="23">
        <v>6</v>
      </c>
      <c r="F1836" s="23" t="s">
        <v>38</v>
      </c>
      <c r="G1836" s="23" t="s">
        <v>38</v>
      </c>
      <c r="H1836" s="23">
        <v>1</v>
      </c>
      <c r="I1836" s="23" t="s">
        <v>8264</v>
      </c>
      <c r="J1836" s="23">
        <v>6</v>
      </c>
      <c r="K1836" s="23">
        <v>1</v>
      </c>
      <c r="L1836" s="23" t="s">
        <v>8345</v>
      </c>
      <c r="N1836" s="24" t="b">
        <f t="shared" si="254"/>
        <v>0</v>
      </c>
      <c r="O1836" s="24">
        <f t="shared" si="255"/>
        <v>43</v>
      </c>
      <c r="P1836" s="24">
        <f t="shared" si="256"/>
        <v>2.1</v>
      </c>
      <c r="Q1836" s="24" t="str">
        <f t="shared" si="257"/>
        <v>YES</v>
      </c>
      <c r="R1836" s="24" t="str">
        <f t="shared" si="258"/>
        <v>YES</v>
      </c>
      <c r="S1836" s="24" t="b">
        <f t="shared" si="259"/>
        <v>1</v>
      </c>
      <c r="T1836" s="24" t="b">
        <f t="shared" si="260"/>
        <v>1</v>
      </c>
      <c r="U1836" s="24">
        <f t="shared" si="261"/>
        <v>1790</v>
      </c>
      <c r="V1836" s="24">
        <f t="shared" si="262"/>
        <v>1785</v>
      </c>
      <c r="W1836" s="24"/>
      <c r="X1836" s="23" t="s">
        <v>1480</v>
      </c>
      <c r="Y1836" s="23" t="s">
        <v>42</v>
      </c>
      <c r="AA1836" s="24"/>
      <c r="AB1836" s="24"/>
      <c r="AC1836" s="24"/>
      <c r="AD1836" s="24">
        <v>3</v>
      </c>
      <c r="AE1836" s="24">
        <v>3</v>
      </c>
      <c r="AF1836" s="24">
        <v>6</v>
      </c>
      <c r="AG1836" s="24">
        <v>3</v>
      </c>
      <c r="AH1836" s="24">
        <v>3</v>
      </c>
      <c r="AI1836" s="24">
        <v>3</v>
      </c>
      <c r="AJ1836" s="24">
        <v>3</v>
      </c>
      <c r="AK1836" s="24">
        <v>3</v>
      </c>
      <c r="AL1836" s="24">
        <v>1</v>
      </c>
      <c r="AM1836" s="24">
        <v>3</v>
      </c>
      <c r="AN1836" s="24">
        <v>1</v>
      </c>
      <c r="AO1836" s="24">
        <v>3</v>
      </c>
      <c r="AQ1836" s="23" t="s">
        <v>6663</v>
      </c>
      <c r="AR1836" s="23" t="s">
        <v>6664</v>
      </c>
      <c r="AS1836" s="23">
        <v>252.38</v>
      </c>
      <c r="AT1836" s="23">
        <v>5.37</v>
      </c>
      <c r="AU1836" s="23">
        <v>6.327</v>
      </c>
      <c r="AV1836" s="23">
        <v>-0.95699999999999985</v>
      </c>
      <c r="AW1836" s="23">
        <v>1.43</v>
      </c>
      <c r="AY1836" s="23">
        <v>100</v>
      </c>
      <c r="AZ1836" s="23">
        <v>1</v>
      </c>
      <c r="BA1836" s="23">
        <v>5</v>
      </c>
      <c r="BC1836" s="23" t="s">
        <v>8293</v>
      </c>
      <c r="BD1836" s="23" t="s">
        <v>8293</v>
      </c>
      <c r="BE1836" s="23" t="s">
        <v>8293</v>
      </c>
      <c r="BF1836" s="23" t="s">
        <v>8330</v>
      </c>
    </row>
    <row r="1837" spans="1:58" s="23" customFormat="1" x14ac:dyDescent="0.2">
      <c r="A1837" s="23" t="s">
        <v>6665</v>
      </c>
      <c r="B1837" s="23" t="s">
        <v>6666</v>
      </c>
      <c r="C1837" s="23" t="s">
        <v>38</v>
      </c>
      <c r="D1837" s="23" t="s">
        <v>38</v>
      </c>
      <c r="E1837" s="23">
        <v>6</v>
      </c>
      <c r="F1837" s="23" t="s">
        <v>38</v>
      </c>
      <c r="G1837" s="23" t="s">
        <v>38</v>
      </c>
      <c r="H1837" s="23">
        <v>1</v>
      </c>
      <c r="I1837" s="23" t="s">
        <v>8264</v>
      </c>
      <c r="J1837" s="23">
        <v>6</v>
      </c>
      <c r="K1837" s="23">
        <v>1</v>
      </c>
      <c r="L1837" s="23" t="s">
        <v>8345</v>
      </c>
      <c r="N1837" s="24" t="b">
        <f t="shared" si="254"/>
        <v>0</v>
      </c>
      <c r="O1837" s="24">
        <f t="shared" si="255"/>
        <v>43</v>
      </c>
      <c r="P1837" s="24">
        <f t="shared" si="256"/>
        <v>2.1</v>
      </c>
      <c r="Q1837" s="24" t="str">
        <f t="shared" si="257"/>
        <v>YES</v>
      </c>
      <c r="R1837" s="24" t="str">
        <f t="shared" si="258"/>
        <v>YES</v>
      </c>
      <c r="S1837" s="24" t="b">
        <f t="shared" si="259"/>
        <v>1</v>
      </c>
      <c r="T1837" s="24" t="b">
        <f t="shared" si="260"/>
        <v>1</v>
      </c>
      <c r="U1837" s="24">
        <f t="shared" si="261"/>
        <v>1790</v>
      </c>
      <c r="V1837" s="24">
        <f t="shared" si="262"/>
        <v>1785</v>
      </c>
      <c r="W1837" s="24"/>
      <c r="X1837" s="23" t="s">
        <v>1480</v>
      </c>
      <c r="Y1837" s="23" t="s">
        <v>42</v>
      </c>
      <c r="AA1837" s="24"/>
      <c r="AB1837" s="24"/>
      <c r="AC1837" s="24"/>
      <c r="AD1837" s="24">
        <v>6</v>
      </c>
      <c r="AE1837" s="24">
        <v>6</v>
      </c>
      <c r="AF1837" s="24">
        <v>6</v>
      </c>
      <c r="AG1837" s="24">
        <v>3</v>
      </c>
      <c r="AH1837" s="24">
        <v>3</v>
      </c>
      <c r="AI1837" s="24">
        <v>3</v>
      </c>
      <c r="AJ1837" s="24">
        <v>6</v>
      </c>
      <c r="AK1837" s="24">
        <v>6</v>
      </c>
      <c r="AL1837" s="24">
        <v>3</v>
      </c>
      <c r="AM1837" s="24">
        <v>6</v>
      </c>
      <c r="AN1837" s="24">
        <v>3</v>
      </c>
      <c r="AO1837" s="24">
        <v>3</v>
      </c>
      <c r="AQ1837" s="23" t="s">
        <v>6667</v>
      </c>
      <c r="AR1837" s="23" t="s">
        <v>3537</v>
      </c>
      <c r="AS1837" s="23">
        <v>342.5</v>
      </c>
      <c r="AT1837" s="23">
        <v>7.13</v>
      </c>
      <c r="AU1837" s="23">
        <v>10.052</v>
      </c>
      <c r="AV1837" s="23">
        <v>-2.9219999999999997</v>
      </c>
      <c r="AW1837" s="23">
        <v>0.16300000000000001</v>
      </c>
      <c r="AY1837" s="23">
        <v>10</v>
      </c>
      <c r="AZ1837" s="23">
        <v>1</v>
      </c>
      <c r="BA1837" s="23">
        <v>5</v>
      </c>
      <c r="BC1837" s="23" t="s">
        <v>8293</v>
      </c>
      <c r="BD1837" s="23" t="s">
        <v>8293</v>
      </c>
      <c r="BE1837" s="23" t="s">
        <v>8293</v>
      </c>
      <c r="BF1837" s="23" t="s">
        <v>8330</v>
      </c>
    </row>
    <row r="1838" spans="1:58" s="23" customFormat="1" x14ac:dyDescent="0.2">
      <c r="A1838" s="23" t="s">
        <v>6668</v>
      </c>
      <c r="B1838" s="23" t="s">
        <v>6669</v>
      </c>
      <c r="C1838" s="23" t="s">
        <v>38</v>
      </c>
      <c r="D1838" s="23" t="s">
        <v>38</v>
      </c>
      <c r="E1838" s="23">
        <v>6</v>
      </c>
      <c r="F1838" s="23" t="s">
        <v>38</v>
      </c>
      <c r="G1838" s="23" t="s">
        <v>38</v>
      </c>
      <c r="H1838" s="23">
        <v>1</v>
      </c>
      <c r="I1838" s="23" t="s">
        <v>8264</v>
      </c>
      <c r="J1838" s="23">
        <v>6</v>
      </c>
      <c r="K1838" s="23">
        <v>1</v>
      </c>
      <c r="L1838" s="23" t="s">
        <v>8345</v>
      </c>
      <c r="N1838" s="24" t="b">
        <f t="shared" si="254"/>
        <v>0</v>
      </c>
      <c r="O1838" s="24">
        <f t="shared" si="255"/>
        <v>43</v>
      </c>
      <c r="P1838" s="24">
        <f t="shared" si="256"/>
        <v>2.1</v>
      </c>
      <c r="Q1838" s="24" t="str">
        <f t="shared" si="257"/>
        <v>YES</v>
      </c>
      <c r="R1838" s="24" t="str">
        <f t="shared" si="258"/>
        <v>YES</v>
      </c>
      <c r="S1838" s="24" t="b">
        <f t="shared" si="259"/>
        <v>1</v>
      </c>
      <c r="T1838" s="24" t="b">
        <f t="shared" si="260"/>
        <v>1</v>
      </c>
      <c r="U1838" s="24">
        <f t="shared" si="261"/>
        <v>1790</v>
      </c>
      <c r="V1838" s="24">
        <f t="shared" si="262"/>
        <v>1785</v>
      </c>
      <c r="W1838" s="24"/>
      <c r="X1838" s="23" t="s">
        <v>1480</v>
      </c>
      <c r="Y1838" s="23" t="s">
        <v>42</v>
      </c>
      <c r="AA1838" s="24"/>
      <c r="AB1838" s="24"/>
      <c r="AC1838" s="24"/>
      <c r="AD1838" s="24">
        <v>6</v>
      </c>
      <c r="AE1838" s="24">
        <v>6</v>
      </c>
      <c r="AF1838" s="24">
        <v>6</v>
      </c>
      <c r="AG1838" s="24">
        <v>6</v>
      </c>
      <c r="AH1838" s="24">
        <v>6</v>
      </c>
      <c r="AI1838" s="24">
        <v>6</v>
      </c>
      <c r="AJ1838" s="24">
        <v>6</v>
      </c>
      <c r="AK1838" s="24">
        <v>6</v>
      </c>
      <c r="AL1838" s="24">
        <v>6</v>
      </c>
      <c r="AM1838" s="24">
        <v>6</v>
      </c>
      <c r="AN1838" s="24">
        <v>6</v>
      </c>
      <c r="AO1838" s="24">
        <v>6</v>
      </c>
      <c r="AQ1838" s="23" t="s">
        <v>6670</v>
      </c>
      <c r="AR1838" s="23" t="s">
        <v>6671</v>
      </c>
      <c r="AS1838" s="23">
        <v>227.38</v>
      </c>
      <c r="AT1838" s="23">
        <v>4.43</v>
      </c>
      <c r="AU1838" s="23">
        <v>8.8559999999999999</v>
      </c>
      <c r="AV1838" s="23">
        <v>-4.4260000000000002</v>
      </c>
      <c r="AW1838" s="23">
        <v>0.45300000000000001</v>
      </c>
      <c r="AY1838" s="23">
        <v>100</v>
      </c>
      <c r="AZ1838" s="23">
        <v>1</v>
      </c>
      <c r="BA1838" s="23">
        <v>5</v>
      </c>
      <c r="BC1838" s="23" t="s">
        <v>8293</v>
      </c>
      <c r="BD1838" s="23" t="s">
        <v>8293</v>
      </c>
      <c r="BE1838" s="23" t="s">
        <v>8293</v>
      </c>
      <c r="BF1838" s="23" t="s">
        <v>8330</v>
      </c>
    </row>
    <row r="1839" spans="1:58" s="23" customFormat="1" x14ac:dyDescent="0.2">
      <c r="A1839" s="23" t="s">
        <v>6672</v>
      </c>
      <c r="B1839" s="23" t="s">
        <v>6673</v>
      </c>
      <c r="C1839" s="23" t="s">
        <v>38</v>
      </c>
      <c r="D1839" s="23" t="s">
        <v>38</v>
      </c>
      <c r="E1839" s="23">
        <v>6</v>
      </c>
      <c r="F1839" s="23" t="s">
        <v>38</v>
      </c>
      <c r="G1839" s="23" t="s">
        <v>38</v>
      </c>
      <c r="H1839" s="23">
        <v>1</v>
      </c>
      <c r="I1839" s="23" t="s">
        <v>8264</v>
      </c>
      <c r="J1839" s="23">
        <v>6</v>
      </c>
      <c r="K1839" s="23">
        <v>1</v>
      </c>
      <c r="L1839" s="23" t="s">
        <v>8345</v>
      </c>
      <c r="N1839" s="24" t="b">
        <f t="shared" si="254"/>
        <v>0</v>
      </c>
      <c r="O1839" s="24">
        <f t="shared" si="255"/>
        <v>43</v>
      </c>
      <c r="P1839" s="24">
        <f t="shared" si="256"/>
        <v>2.1</v>
      </c>
      <c r="Q1839" s="24" t="str">
        <f t="shared" si="257"/>
        <v>YES</v>
      </c>
      <c r="R1839" s="24" t="str">
        <f t="shared" si="258"/>
        <v>YES</v>
      </c>
      <c r="S1839" s="24" t="b">
        <f t="shared" si="259"/>
        <v>1</v>
      </c>
      <c r="T1839" s="24" t="b">
        <f t="shared" si="260"/>
        <v>1</v>
      </c>
      <c r="U1839" s="24">
        <f t="shared" si="261"/>
        <v>1790</v>
      </c>
      <c r="V1839" s="24">
        <f t="shared" si="262"/>
        <v>1785</v>
      </c>
      <c r="W1839" s="24"/>
      <c r="X1839" s="23" t="s">
        <v>1480</v>
      </c>
      <c r="Y1839" s="23" t="s">
        <v>42</v>
      </c>
      <c r="AA1839" s="24"/>
      <c r="AB1839" s="24"/>
      <c r="AC1839" s="24"/>
      <c r="AD1839" s="24">
        <v>3</v>
      </c>
      <c r="AE1839" s="24">
        <v>3</v>
      </c>
      <c r="AF1839" s="24">
        <v>3</v>
      </c>
      <c r="AG1839" s="24">
        <v>3</v>
      </c>
      <c r="AH1839" s="24">
        <v>3</v>
      </c>
      <c r="AI1839" s="24">
        <v>3</v>
      </c>
      <c r="AJ1839" s="24">
        <v>3</v>
      </c>
      <c r="AK1839" s="24">
        <v>3</v>
      </c>
      <c r="AL1839" s="24">
        <v>6</v>
      </c>
      <c r="AM1839" s="24">
        <v>3</v>
      </c>
      <c r="AN1839" s="24">
        <v>6</v>
      </c>
      <c r="AO1839" s="24">
        <v>3</v>
      </c>
      <c r="AQ1839" s="23" t="s">
        <v>6674</v>
      </c>
      <c r="AR1839" s="23" t="s">
        <v>6257</v>
      </c>
      <c r="AS1839" s="23">
        <v>144.19999999999999</v>
      </c>
      <c r="AT1839" s="23">
        <v>1.27</v>
      </c>
      <c r="AU1839" s="23">
        <v>6.1589999999999998</v>
      </c>
      <c r="AV1839" s="23">
        <v>-4.8889999999999993</v>
      </c>
      <c r="AW1839" s="23">
        <v>5.8599999999999999E-2</v>
      </c>
      <c r="AY1839" s="23">
        <v>1000</v>
      </c>
      <c r="AZ1839" s="23">
        <v>1</v>
      </c>
      <c r="BA1839" s="23">
        <v>5</v>
      </c>
      <c r="BC1839" s="23" t="s">
        <v>8293</v>
      </c>
      <c r="BD1839" s="23" t="s">
        <v>8293</v>
      </c>
      <c r="BE1839" s="23" t="s">
        <v>8293</v>
      </c>
      <c r="BF1839" s="23" t="s">
        <v>8330</v>
      </c>
    </row>
    <row r="1840" spans="1:58" s="23" customFormat="1" x14ac:dyDescent="0.2">
      <c r="A1840" s="23" t="s">
        <v>6675</v>
      </c>
      <c r="B1840" s="23" t="s">
        <v>6676</v>
      </c>
      <c r="C1840" s="23" t="s">
        <v>38</v>
      </c>
      <c r="D1840" s="23" t="s">
        <v>38</v>
      </c>
      <c r="E1840" s="23">
        <v>6</v>
      </c>
      <c r="F1840" s="23" t="s">
        <v>38</v>
      </c>
      <c r="G1840" s="23" t="s">
        <v>38</v>
      </c>
      <c r="H1840" s="23">
        <v>1</v>
      </c>
      <c r="I1840" s="23" t="s">
        <v>8264</v>
      </c>
      <c r="J1840" s="23">
        <v>6</v>
      </c>
      <c r="K1840" s="23">
        <v>1</v>
      </c>
      <c r="L1840" s="23" t="s">
        <v>8345</v>
      </c>
      <c r="N1840" s="24" t="b">
        <f t="shared" si="254"/>
        <v>0</v>
      </c>
      <c r="O1840" s="24">
        <f t="shared" si="255"/>
        <v>43</v>
      </c>
      <c r="P1840" s="24">
        <f t="shared" si="256"/>
        <v>2.1</v>
      </c>
      <c r="Q1840" s="24" t="str">
        <f t="shared" si="257"/>
        <v>YES</v>
      </c>
      <c r="R1840" s="24" t="str">
        <f t="shared" si="258"/>
        <v>YES</v>
      </c>
      <c r="S1840" s="24" t="b">
        <f t="shared" si="259"/>
        <v>1</v>
      </c>
      <c r="T1840" s="24" t="b">
        <f t="shared" si="260"/>
        <v>1</v>
      </c>
      <c r="U1840" s="24">
        <f t="shared" si="261"/>
        <v>1790</v>
      </c>
      <c r="V1840" s="24">
        <f t="shared" si="262"/>
        <v>1785</v>
      </c>
      <c r="W1840" s="24"/>
      <c r="X1840" s="23" t="s">
        <v>1480</v>
      </c>
      <c r="Y1840" s="23" t="s">
        <v>42</v>
      </c>
      <c r="AA1840" s="24"/>
      <c r="AB1840" s="24"/>
      <c r="AC1840" s="24"/>
      <c r="AD1840" s="24">
        <v>3</v>
      </c>
      <c r="AE1840" s="24">
        <v>3</v>
      </c>
      <c r="AF1840" s="24">
        <v>3</v>
      </c>
      <c r="AG1840" s="24">
        <v>3</v>
      </c>
      <c r="AH1840" s="24">
        <v>6</v>
      </c>
      <c r="AI1840" s="24">
        <v>3</v>
      </c>
      <c r="AJ1840" s="24">
        <v>3</v>
      </c>
      <c r="AK1840" s="24">
        <v>3</v>
      </c>
      <c r="AL1840" s="24">
        <v>6</v>
      </c>
      <c r="AM1840" s="24">
        <v>3</v>
      </c>
      <c r="AN1840" s="24">
        <v>6</v>
      </c>
      <c r="AO1840" s="24">
        <v>3</v>
      </c>
      <c r="AQ1840" s="23" t="s">
        <v>6677</v>
      </c>
      <c r="AR1840" s="23" t="s">
        <v>4786</v>
      </c>
      <c r="AS1840" s="23">
        <v>114.14</v>
      </c>
      <c r="AT1840" s="23">
        <v>-0.1</v>
      </c>
      <c r="AU1840" s="23">
        <v>5.8849999999999998</v>
      </c>
      <c r="AV1840" s="23">
        <v>-5.9849999999999994</v>
      </c>
      <c r="AW1840" s="23">
        <v>1.3299999999999999E-2</v>
      </c>
      <c r="AY1840" s="23">
        <v>1000</v>
      </c>
      <c r="AZ1840" s="23">
        <v>1</v>
      </c>
      <c r="BA1840" s="23">
        <v>5</v>
      </c>
      <c r="BC1840" s="23" t="s">
        <v>8293</v>
      </c>
      <c r="BD1840" s="23" t="s">
        <v>8293</v>
      </c>
      <c r="BE1840" s="23" t="s">
        <v>8293</v>
      </c>
      <c r="BF1840" s="23" t="s">
        <v>8330</v>
      </c>
    </row>
    <row r="1841" spans="1:58" s="23" customFormat="1" x14ac:dyDescent="0.2">
      <c r="A1841" s="23" t="s">
        <v>6678</v>
      </c>
      <c r="B1841" s="23" t="s">
        <v>6679</v>
      </c>
      <c r="C1841" s="23" t="s">
        <v>38</v>
      </c>
      <c r="D1841" s="23" t="s">
        <v>38</v>
      </c>
      <c r="E1841" s="23">
        <v>6</v>
      </c>
      <c r="F1841" s="23" t="s">
        <v>38</v>
      </c>
      <c r="G1841" s="23" t="s">
        <v>38</v>
      </c>
      <c r="H1841" s="23">
        <v>1</v>
      </c>
      <c r="I1841" s="23" t="s">
        <v>8264</v>
      </c>
      <c r="J1841" s="23">
        <v>6</v>
      </c>
      <c r="K1841" s="23">
        <v>1</v>
      </c>
      <c r="L1841" s="23" t="s">
        <v>8345</v>
      </c>
      <c r="N1841" s="24" t="b">
        <f t="shared" si="254"/>
        <v>0</v>
      </c>
      <c r="O1841" s="24">
        <f t="shared" si="255"/>
        <v>43</v>
      </c>
      <c r="P1841" s="24">
        <f t="shared" si="256"/>
        <v>2.1</v>
      </c>
      <c r="Q1841" s="24" t="str">
        <f t="shared" si="257"/>
        <v>YES</v>
      </c>
      <c r="R1841" s="24" t="str">
        <f t="shared" si="258"/>
        <v>YES</v>
      </c>
      <c r="S1841" s="24" t="b">
        <f t="shared" si="259"/>
        <v>1</v>
      </c>
      <c r="T1841" s="24" t="b">
        <f t="shared" si="260"/>
        <v>1</v>
      </c>
      <c r="U1841" s="24">
        <f t="shared" si="261"/>
        <v>1790</v>
      </c>
      <c r="V1841" s="24">
        <f t="shared" si="262"/>
        <v>1785</v>
      </c>
      <c r="W1841" s="24"/>
      <c r="X1841" s="23" t="s">
        <v>1480</v>
      </c>
      <c r="Y1841" s="23" t="s">
        <v>42</v>
      </c>
      <c r="AA1841" s="24"/>
      <c r="AB1841" s="24"/>
      <c r="AC1841" s="24"/>
      <c r="AD1841" s="24">
        <v>6</v>
      </c>
      <c r="AE1841" s="24">
        <v>6</v>
      </c>
      <c r="AF1841" s="24">
        <v>6</v>
      </c>
      <c r="AG1841" s="24">
        <v>6</v>
      </c>
      <c r="AH1841" s="24">
        <v>6</v>
      </c>
      <c r="AI1841" s="24">
        <v>6</v>
      </c>
      <c r="AJ1841" s="24">
        <v>6</v>
      </c>
      <c r="AK1841" s="24">
        <v>6</v>
      </c>
      <c r="AL1841" s="24">
        <v>6</v>
      </c>
      <c r="AM1841" s="24">
        <v>6</v>
      </c>
      <c r="AN1841" s="24">
        <v>6</v>
      </c>
      <c r="AO1841" s="24">
        <v>6</v>
      </c>
      <c r="AQ1841" s="23" t="s">
        <v>6680</v>
      </c>
      <c r="AR1841" s="23" t="s">
        <v>6481</v>
      </c>
      <c r="AS1841" s="23">
        <v>356.52</v>
      </c>
      <c r="AT1841" s="23">
        <v>7.66</v>
      </c>
      <c r="AU1841" s="23">
        <v>10.459</v>
      </c>
      <c r="AV1841" s="23">
        <v>-2.7989999999999995</v>
      </c>
      <c r="AW1841" s="23">
        <v>0.29599999999999999</v>
      </c>
      <c r="AY1841" s="23">
        <v>1000</v>
      </c>
      <c r="AZ1841" s="23">
        <v>1</v>
      </c>
      <c r="BA1841" s="23">
        <v>5</v>
      </c>
      <c r="BC1841" s="23" t="s">
        <v>8293</v>
      </c>
      <c r="BD1841" s="23" t="s">
        <v>8293</v>
      </c>
      <c r="BE1841" s="23" t="s">
        <v>8293</v>
      </c>
      <c r="BF1841" s="23" t="s">
        <v>8330</v>
      </c>
    </row>
    <row r="1842" spans="1:58" s="23" customFormat="1" x14ac:dyDescent="0.2">
      <c r="A1842" s="23" t="s">
        <v>6681</v>
      </c>
      <c r="B1842" s="23" t="s">
        <v>6682</v>
      </c>
      <c r="C1842" s="23" t="s">
        <v>38</v>
      </c>
      <c r="D1842" s="23" t="s">
        <v>38</v>
      </c>
      <c r="E1842" s="23">
        <v>6</v>
      </c>
      <c r="F1842" s="23" t="s">
        <v>38</v>
      </c>
      <c r="G1842" s="23" t="s">
        <v>38</v>
      </c>
      <c r="H1842" s="23">
        <v>1</v>
      </c>
      <c r="I1842" s="23" t="s">
        <v>8264</v>
      </c>
      <c r="J1842" s="23">
        <v>6</v>
      </c>
      <c r="K1842" s="23">
        <v>1</v>
      </c>
      <c r="L1842" s="23" t="s">
        <v>8345</v>
      </c>
      <c r="N1842" s="24" t="b">
        <f t="shared" si="254"/>
        <v>0</v>
      </c>
      <c r="O1842" s="24">
        <f t="shared" si="255"/>
        <v>43</v>
      </c>
      <c r="P1842" s="24">
        <f t="shared" si="256"/>
        <v>2.1</v>
      </c>
      <c r="Q1842" s="24" t="str">
        <f t="shared" si="257"/>
        <v>YES</v>
      </c>
      <c r="R1842" s="24" t="str">
        <f t="shared" si="258"/>
        <v>YES</v>
      </c>
      <c r="S1842" s="24" t="b">
        <f t="shared" si="259"/>
        <v>1</v>
      </c>
      <c r="T1842" s="24" t="b">
        <f t="shared" si="260"/>
        <v>1</v>
      </c>
      <c r="U1842" s="24">
        <f t="shared" si="261"/>
        <v>1790</v>
      </c>
      <c r="V1842" s="24">
        <f t="shared" si="262"/>
        <v>1785</v>
      </c>
      <c r="W1842" s="24"/>
      <c r="X1842" s="23" t="s">
        <v>1480</v>
      </c>
      <c r="Y1842" s="23" t="s">
        <v>42</v>
      </c>
      <c r="AA1842" s="24"/>
      <c r="AB1842" s="24"/>
      <c r="AC1842" s="24"/>
      <c r="AD1842" s="24">
        <v>6</v>
      </c>
      <c r="AE1842" s="24">
        <v>6</v>
      </c>
      <c r="AF1842" s="24">
        <v>6</v>
      </c>
      <c r="AG1842" s="24">
        <v>6</v>
      </c>
      <c r="AH1842" s="24">
        <v>6</v>
      </c>
      <c r="AI1842" s="24">
        <v>6</v>
      </c>
      <c r="AJ1842" s="24">
        <v>6</v>
      </c>
      <c r="AK1842" s="24">
        <v>6</v>
      </c>
      <c r="AL1842" s="24">
        <v>6</v>
      </c>
      <c r="AM1842" s="24">
        <v>6</v>
      </c>
      <c r="AN1842" s="24">
        <v>6</v>
      </c>
      <c r="AO1842" s="24">
        <v>6</v>
      </c>
      <c r="AQ1842" s="23" t="s">
        <v>6683</v>
      </c>
      <c r="AR1842" s="23" t="s">
        <v>3467</v>
      </c>
      <c r="AS1842" s="23">
        <v>398.6</v>
      </c>
      <c r="AT1842" s="23">
        <v>9.24</v>
      </c>
      <c r="AU1842" s="23">
        <v>11.67</v>
      </c>
      <c r="AV1842" s="23">
        <v>-2.4299999999999997</v>
      </c>
      <c r="AW1842" s="23">
        <v>0.63500000000000001</v>
      </c>
      <c r="AY1842" s="23">
        <v>100</v>
      </c>
      <c r="AZ1842" s="23">
        <v>1</v>
      </c>
      <c r="BA1842" s="23">
        <v>5</v>
      </c>
      <c r="BC1842" s="23" t="s">
        <v>8293</v>
      </c>
      <c r="BD1842" s="23" t="s">
        <v>8293</v>
      </c>
      <c r="BE1842" s="23" t="s">
        <v>8293</v>
      </c>
      <c r="BF1842" s="23" t="s">
        <v>8330</v>
      </c>
    </row>
    <row r="1843" spans="1:58" s="23" customFormat="1" x14ac:dyDescent="0.2">
      <c r="A1843" s="23" t="s">
        <v>6684</v>
      </c>
      <c r="B1843" s="23" t="s">
        <v>6685</v>
      </c>
      <c r="C1843" s="23" t="s">
        <v>38</v>
      </c>
      <c r="D1843" s="23" t="s">
        <v>38</v>
      </c>
      <c r="E1843" s="23">
        <v>6</v>
      </c>
      <c r="F1843" s="23" t="s">
        <v>38</v>
      </c>
      <c r="G1843" s="23" t="s">
        <v>38</v>
      </c>
      <c r="H1843" s="23">
        <v>1</v>
      </c>
      <c r="I1843" s="23" t="s">
        <v>8264</v>
      </c>
      <c r="J1843" s="23">
        <v>6</v>
      </c>
      <c r="K1843" s="23">
        <v>1</v>
      </c>
      <c r="L1843" s="23" t="s">
        <v>8345</v>
      </c>
      <c r="N1843" s="24" t="b">
        <f t="shared" si="254"/>
        <v>0</v>
      </c>
      <c r="O1843" s="24">
        <f t="shared" si="255"/>
        <v>43</v>
      </c>
      <c r="P1843" s="24">
        <f t="shared" si="256"/>
        <v>2.1</v>
      </c>
      <c r="Q1843" s="24" t="str">
        <f t="shared" si="257"/>
        <v>YES</v>
      </c>
      <c r="R1843" s="24" t="str">
        <f t="shared" si="258"/>
        <v>YES</v>
      </c>
      <c r="S1843" s="24" t="b">
        <f t="shared" si="259"/>
        <v>1</v>
      </c>
      <c r="T1843" s="24" t="b">
        <f t="shared" si="260"/>
        <v>1</v>
      </c>
      <c r="U1843" s="24">
        <f t="shared" si="261"/>
        <v>1790</v>
      </c>
      <c r="V1843" s="24">
        <f t="shared" si="262"/>
        <v>1785</v>
      </c>
      <c r="W1843" s="24"/>
      <c r="X1843" s="23" t="s">
        <v>1480</v>
      </c>
      <c r="Y1843" s="23" t="s">
        <v>42</v>
      </c>
      <c r="AA1843" s="24"/>
      <c r="AB1843" s="24"/>
      <c r="AC1843" s="24"/>
      <c r="AD1843" s="24">
        <v>6</v>
      </c>
      <c r="AE1843" s="24">
        <v>3</v>
      </c>
      <c r="AF1843" s="24">
        <v>6</v>
      </c>
      <c r="AG1843" s="24">
        <v>6</v>
      </c>
      <c r="AH1843" s="24">
        <v>6</v>
      </c>
      <c r="AI1843" s="24">
        <v>6</v>
      </c>
      <c r="AJ1843" s="24">
        <v>6</v>
      </c>
      <c r="AK1843" s="24">
        <v>6</v>
      </c>
      <c r="AL1843" s="24">
        <v>1</v>
      </c>
      <c r="AM1843" s="24">
        <v>6</v>
      </c>
      <c r="AN1843" s="24">
        <v>1</v>
      </c>
      <c r="AO1843" s="24">
        <v>6</v>
      </c>
      <c r="AQ1843" s="23" t="s">
        <v>6686</v>
      </c>
      <c r="AR1843" s="23" t="s">
        <v>5155</v>
      </c>
      <c r="AS1843" s="23">
        <v>284.45999999999998</v>
      </c>
      <c r="AT1843" s="23">
        <v>7.74</v>
      </c>
      <c r="AU1843" s="23">
        <v>8.0389999999999997</v>
      </c>
      <c r="AV1843" s="23">
        <v>-0.29899999999999949</v>
      </c>
      <c r="AW1843" s="23">
        <v>1.87</v>
      </c>
      <c r="AY1843" s="23">
        <v>1000</v>
      </c>
      <c r="AZ1843" s="23">
        <v>1</v>
      </c>
      <c r="BA1843" s="23">
        <v>5</v>
      </c>
      <c r="BC1843" s="23" t="s">
        <v>8293</v>
      </c>
      <c r="BD1843" s="23" t="s">
        <v>8293</v>
      </c>
      <c r="BE1843" s="23" t="s">
        <v>8293</v>
      </c>
      <c r="BF1843" s="23" t="s">
        <v>8330</v>
      </c>
    </row>
    <row r="1844" spans="1:58" s="23" customFormat="1" x14ac:dyDescent="0.2">
      <c r="A1844" s="23" t="s">
        <v>6687</v>
      </c>
      <c r="B1844" s="23" t="s">
        <v>6688</v>
      </c>
      <c r="C1844" s="23" t="s">
        <v>38</v>
      </c>
      <c r="D1844" s="23" t="s">
        <v>38</v>
      </c>
      <c r="E1844" s="23">
        <v>6</v>
      </c>
      <c r="F1844" s="23" t="s">
        <v>38</v>
      </c>
      <c r="G1844" s="23" t="s">
        <v>38</v>
      </c>
      <c r="H1844" s="23">
        <v>1</v>
      </c>
      <c r="I1844" s="23" t="s">
        <v>8264</v>
      </c>
      <c r="J1844" s="23">
        <v>6</v>
      </c>
      <c r="K1844" s="23">
        <v>1</v>
      </c>
      <c r="L1844" s="23" t="s">
        <v>8345</v>
      </c>
      <c r="N1844" s="24" t="b">
        <f t="shared" si="254"/>
        <v>0</v>
      </c>
      <c r="O1844" s="24">
        <f t="shared" si="255"/>
        <v>43</v>
      </c>
      <c r="P1844" s="24">
        <f t="shared" si="256"/>
        <v>2.1</v>
      </c>
      <c r="Q1844" s="24" t="str">
        <f t="shared" si="257"/>
        <v>YES</v>
      </c>
      <c r="R1844" s="24" t="str">
        <f t="shared" si="258"/>
        <v>YES</v>
      </c>
      <c r="S1844" s="24" t="b">
        <f t="shared" si="259"/>
        <v>1</v>
      </c>
      <c r="T1844" s="24" t="b">
        <f t="shared" si="260"/>
        <v>1</v>
      </c>
      <c r="U1844" s="24">
        <f t="shared" si="261"/>
        <v>1790</v>
      </c>
      <c r="V1844" s="24">
        <f t="shared" si="262"/>
        <v>1785</v>
      </c>
      <c r="W1844" s="24"/>
      <c r="X1844" s="23" t="s">
        <v>1480</v>
      </c>
      <c r="Y1844" s="23" t="s">
        <v>42</v>
      </c>
      <c r="AA1844" s="24"/>
      <c r="AB1844" s="24"/>
      <c r="AC1844" s="24"/>
      <c r="AD1844" s="24">
        <v>3</v>
      </c>
      <c r="AE1844" s="24">
        <v>6</v>
      </c>
      <c r="AF1844" s="24">
        <v>3</v>
      </c>
      <c r="AG1844" s="24">
        <v>3</v>
      </c>
      <c r="AH1844" s="24">
        <v>3</v>
      </c>
      <c r="AI1844" s="24">
        <v>3</v>
      </c>
      <c r="AJ1844" s="24">
        <v>3</v>
      </c>
      <c r="AK1844" s="24">
        <v>3</v>
      </c>
      <c r="AL1844" s="24">
        <v>6</v>
      </c>
      <c r="AM1844" s="24">
        <v>3</v>
      </c>
      <c r="AN1844" s="24">
        <v>6</v>
      </c>
      <c r="AO1844" s="24">
        <v>3</v>
      </c>
      <c r="AQ1844" s="23" t="s">
        <v>6689</v>
      </c>
      <c r="AR1844" s="23" t="s">
        <v>6690</v>
      </c>
      <c r="AS1844" s="23">
        <v>141.19999999999999</v>
      </c>
      <c r="AT1844" s="23">
        <v>1.37</v>
      </c>
      <c r="AU1844" s="23">
        <v>6.89</v>
      </c>
      <c r="AV1844" s="23">
        <v>-5.52</v>
      </c>
      <c r="AW1844" s="23">
        <v>3.6799999999999999E-2</v>
      </c>
      <c r="AY1844" s="23">
        <v>1000</v>
      </c>
      <c r="AZ1844" s="23">
        <v>1</v>
      </c>
      <c r="BA1844" s="23">
        <v>5</v>
      </c>
      <c r="BC1844" s="23" t="s">
        <v>8293</v>
      </c>
      <c r="BD1844" s="23" t="s">
        <v>8293</v>
      </c>
      <c r="BE1844" s="23" t="s">
        <v>8293</v>
      </c>
      <c r="BF1844" s="23" t="s">
        <v>8330</v>
      </c>
    </row>
    <row r="1845" spans="1:58" s="23" customFormat="1" x14ac:dyDescent="0.2">
      <c r="A1845" s="23" t="s">
        <v>6691</v>
      </c>
      <c r="B1845" s="23" t="s">
        <v>6692</v>
      </c>
      <c r="C1845" s="23" t="s">
        <v>38</v>
      </c>
      <c r="D1845" s="23" t="s">
        <v>38</v>
      </c>
      <c r="E1845" s="23">
        <v>6</v>
      </c>
      <c r="F1845" s="23" t="s">
        <v>38</v>
      </c>
      <c r="G1845" s="23" t="s">
        <v>38</v>
      </c>
      <c r="H1845" s="23">
        <v>1</v>
      </c>
      <c r="I1845" s="23" t="s">
        <v>8264</v>
      </c>
      <c r="J1845" s="23">
        <v>6</v>
      </c>
      <c r="K1845" s="23">
        <v>1</v>
      </c>
      <c r="L1845" s="23" t="s">
        <v>8345</v>
      </c>
      <c r="N1845" s="24" t="b">
        <f t="shared" si="254"/>
        <v>0</v>
      </c>
      <c r="O1845" s="24">
        <f t="shared" si="255"/>
        <v>43</v>
      </c>
      <c r="P1845" s="24">
        <f t="shared" si="256"/>
        <v>2.1</v>
      </c>
      <c r="Q1845" s="24" t="str">
        <f t="shared" si="257"/>
        <v>YES</v>
      </c>
      <c r="R1845" s="24" t="str">
        <f t="shared" si="258"/>
        <v>YES</v>
      </c>
      <c r="S1845" s="24" t="b">
        <f t="shared" si="259"/>
        <v>1</v>
      </c>
      <c r="T1845" s="24" t="b">
        <f t="shared" si="260"/>
        <v>1</v>
      </c>
      <c r="U1845" s="24">
        <f t="shared" si="261"/>
        <v>1790</v>
      </c>
      <c r="V1845" s="24">
        <f t="shared" si="262"/>
        <v>1785</v>
      </c>
      <c r="W1845" s="24"/>
      <c r="X1845" s="23" t="s">
        <v>1480</v>
      </c>
      <c r="Y1845" s="23" t="s">
        <v>42</v>
      </c>
      <c r="AA1845" s="24"/>
      <c r="AB1845" s="24"/>
      <c r="AC1845" s="24"/>
      <c r="AD1845" s="24">
        <v>1</v>
      </c>
      <c r="AE1845" s="24">
        <v>1</v>
      </c>
      <c r="AF1845" s="24">
        <v>3</v>
      </c>
      <c r="AG1845" s="24">
        <v>3</v>
      </c>
      <c r="AH1845" s="24">
        <v>6</v>
      </c>
      <c r="AI1845" s="24">
        <v>3</v>
      </c>
      <c r="AJ1845" s="24">
        <v>3</v>
      </c>
      <c r="AK1845" s="24">
        <v>3</v>
      </c>
      <c r="AL1845" s="24">
        <v>6</v>
      </c>
      <c r="AM1845" s="24">
        <v>3</v>
      </c>
      <c r="AN1845" s="24">
        <v>6</v>
      </c>
      <c r="AO1845" s="24">
        <v>3</v>
      </c>
      <c r="AQ1845" s="23" t="s">
        <v>6693</v>
      </c>
      <c r="AR1845" s="23" t="s">
        <v>2780</v>
      </c>
      <c r="AS1845" s="23">
        <v>117.14</v>
      </c>
      <c r="AT1845" s="23">
        <v>-1.53</v>
      </c>
      <c r="AU1845" s="23">
        <v>4.8090000000000002</v>
      </c>
      <c r="AV1845" s="23">
        <v>-6.3390000000000004</v>
      </c>
      <c r="AW1845" s="23">
        <v>3.79E-3</v>
      </c>
      <c r="AY1845" s="23">
        <v>1000</v>
      </c>
      <c r="AZ1845" s="23">
        <v>1</v>
      </c>
      <c r="BA1845" s="23">
        <v>5</v>
      </c>
      <c r="BC1845" s="23" t="s">
        <v>8293</v>
      </c>
      <c r="BD1845" s="23" t="s">
        <v>8293</v>
      </c>
      <c r="BE1845" s="23" t="s">
        <v>8293</v>
      </c>
      <c r="BF1845" s="23" t="s">
        <v>8330</v>
      </c>
    </row>
    <row r="1846" spans="1:58" s="23" customFormat="1" x14ac:dyDescent="0.2">
      <c r="A1846" s="23" t="s">
        <v>6694</v>
      </c>
      <c r="B1846" s="23" t="s">
        <v>6695</v>
      </c>
      <c r="C1846" s="23" t="s">
        <v>38</v>
      </c>
      <c r="D1846" s="23" t="s">
        <v>38</v>
      </c>
      <c r="E1846" s="23">
        <v>6</v>
      </c>
      <c r="F1846" s="23" t="s">
        <v>38</v>
      </c>
      <c r="G1846" s="23" t="s">
        <v>38</v>
      </c>
      <c r="H1846" s="23">
        <v>1</v>
      </c>
      <c r="I1846" s="23" t="s">
        <v>8264</v>
      </c>
      <c r="J1846" s="23">
        <v>6</v>
      </c>
      <c r="K1846" s="23">
        <v>1</v>
      </c>
      <c r="L1846" s="23" t="s">
        <v>8345</v>
      </c>
      <c r="N1846" s="24" t="b">
        <f t="shared" si="254"/>
        <v>0</v>
      </c>
      <c r="O1846" s="24">
        <f t="shared" si="255"/>
        <v>43</v>
      </c>
      <c r="P1846" s="24">
        <f t="shared" si="256"/>
        <v>2.1</v>
      </c>
      <c r="Q1846" s="24" t="str">
        <f t="shared" si="257"/>
        <v>YES</v>
      </c>
      <c r="R1846" s="24" t="str">
        <f t="shared" si="258"/>
        <v>YES</v>
      </c>
      <c r="S1846" s="24" t="b">
        <f t="shared" si="259"/>
        <v>1</v>
      </c>
      <c r="T1846" s="24" t="b">
        <f t="shared" si="260"/>
        <v>1</v>
      </c>
      <c r="U1846" s="24">
        <f t="shared" si="261"/>
        <v>1790</v>
      </c>
      <c r="V1846" s="24">
        <f t="shared" si="262"/>
        <v>1785</v>
      </c>
      <c r="W1846" s="24"/>
      <c r="X1846" s="23" t="s">
        <v>1480</v>
      </c>
      <c r="Y1846" s="23" t="s">
        <v>42</v>
      </c>
      <c r="AA1846" s="24"/>
      <c r="AB1846" s="24"/>
      <c r="AC1846" s="24"/>
      <c r="AD1846" s="24">
        <v>3</v>
      </c>
      <c r="AE1846" s="24">
        <v>3</v>
      </c>
      <c r="AF1846" s="24">
        <v>6</v>
      </c>
      <c r="AG1846" s="24">
        <v>6</v>
      </c>
      <c r="AH1846" s="24">
        <v>3</v>
      </c>
      <c r="AI1846" s="24">
        <v>6</v>
      </c>
      <c r="AJ1846" s="24">
        <v>3</v>
      </c>
      <c r="AK1846" s="24">
        <v>3</v>
      </c>
      <c r="AL1846" s="24">
        <v>1</v>
      </c>
      <c r="AM1846" s="24">
        <v>6</v>
      </c>
      <c r="AN1846" s="24">
        <v>1</v>
      </c>
      <c r="AO1846" s="24">
        <v>6</v>
      </c>
      <c r="AQ1846" s="23" t="s">
        <v>6696</v>
      </c>
      <c r="AR1846" s="23" t="s">
        <v>6619</v>
      </c>
      <c r="AS1846" s="23">
        <v>256.41000000000003</v>
      </c>
      <c r="AT1846" s="23">
        <v>6.68</v>
      </c>
      <c r="AU1846" s="23">
        <v>7.2249999999999996</v>
      </c>
      <c r="AV1846" s="23">
        <v>-0.54499999999999993</v>
      </c>
      <c r="AW1846" s="23">
        <v>0.878</v>
      </c>
      <c r="AY1846" s="23">
        <v>100</v>
      </c>
      <c r="AZ1846" s="23">
        <v>1</v>
      </c>
      <c r="BA1846" s="23">
        <v>5</v>
      </c>
      <c r="BC1846" s="23" t="s">
        <v>8293</v>
      </c>
      <c r="BD1846" s="23" t="s">
        <v>8293</v>
      </c>
      <c r="BE1846" s="23" t="s">
        <v>8293</v>
      </c>
      <c r="BF1846" s="23" t="s">
        <v>8330</v>
      </c>
    </row>
    <row r="1847" spans="1:58" s="23" customFormat="1" x14ac:dyDescent="0.2">
      <c r="A1847" s="23" t="s">
        <v>6697</v>
      </c>
      <c r="B1847" s="23" t="s">
        <v>6698</v>
      </c>
      <c r="C1847" s="23" t="s">
        <v>38</v>
      </c>
      <c r="D1847" s="23" t="s">
        <v>38</v>
      </c>
      <c r="E1847" s="23">
        <v>6</v>
      </c>
      <c r="F1847" s="23" t="s">
        <v>38</v>
      </c>
      <c r="G1847" s="23" t="s">
        <v>38</v>
      </c>
      <c r="H1847" s="23">
        <v>1</v>
      </c>
      <c r="I1847" s="23" t="s">
        <v>8264</v>
      </c>
      <c r="J1847" s="23">
        <v>6</v>
      </c>
      <c r="K1847" s="23">
        <v>1</v>
      </c>
      <c r="L1847" s="23" t="s">
        <v>8345</v>
      </c>
      <c r="N1847" s="24" t="b">
        <f t="shared" si="254"/>
        <v>0</v>
      </c>
      <c r="O1847" s="24">
        <f t="shared" si="255"/>
        <v>43</v>
      </c>
      <c r="P1847" s="24">
        <f t="shared" si="256"/>
        <v>2.1</v>
      </c>
      <c r="Q1847" s="24" t="str">
        <f t="shared" si="257"/>
        <v>YES</v>
      </c>
      <c r="R1847" s="24" t="str">
        <f t="shared" si="258"/>
        <v>YES</v>
      </c>
      <c r="S1847" s="24" t="b">
        <f t="shared" si="259"/>
        <v>1</v>
      </c>
      <c r="T1847" s="24" t="b">
        <f t="shared" si="260"/>
        <v>1</v>
      </c>
      <c r="U1847" s="24">
        <f t="shared" si="261"/>
        <v>1790</v>
      </c>
      <c r="V1847" s="24">
        <f t="shared" si="262"/>
        <v>1785</v>
      </c>
      <c r="W1847" s="24"/>
      <c r="X1847" s="23" t="s">
        <v>1480</v>
      </c>
      <c r="Y1847" s="23" t="s">
        <v>42</v>
      </c>
      <c r="AA1847" s="24"/>
      <c r="AB1847" s="24"/>
      <c r="AC1847" s="24"/>
      <c r="AD1847" s="24">
        <v>6</v>
      </c>
      <c r="AE1847" s="24">
        <v>6</v>
      </c>
      <c r="AF1847" s="24">
        <v>6</v>
      </c>
      <c r="AG1847" s="24">
        <v>6</v>
      </c>
      <c r="AH1847" s="24">
        <v>6</v>
      </c>
      <c r="AI1847" s="24">
        <v>6</v>
      </c>
      <c r="AJ1847" s="24">
        <v>6</v>
      </c>
      <c r="AK1847" s="24">
        <v>6</v>
      </c>
      <c r="AL1847" s="24">
        <v>6</v>
      </c>
      <c r="AM1847" s="24">
        <v>6</v>
      </c>
      <c r="AN1847" s="24">
        <v>6</v>
      </c>
      <c r="AO1847" s="24">
        <v>6</v>
      </c>
      <c r="AQ1847" s="23" t="s">
        <v>6699</v>
      </c>
      <c r="AR1847" s="23" t="s">
        <v>6700</v>
      </c>
      <c r="AS1847" s="23">
        <v>332.44</v>
      </c>
      <c r="AT1847" s="23">
        <v>6.68</v>
      </c>
      <c r="AU1847" s="23">
        <v>8.9749999999999996</v>
      </c>
      <c r="AV1847" s="23">
        <v>-2.2949999999999999</v>
      </c>
      <c r="AW1847" s="23">
        <v>2.27</v>
      </c>
      <c r="AY1847" s="23">
        <v>1000</v>
      </c>
      <c r="AZ1847" s="23">
        <v>1</v>
      </c>
      <c r="BA1847" s="23">
        <v>5</v>
      </c>
      <c r="BC1847" s="23" t="s">
        <v>8293</v>
      </c>
      <c r="BD1847" s="23" t="s">
        <v>8293</v>
      </c>
      <c r="BE1847" s="23" t="s">
        <v>8293</v>
      </c>
      <c r="BF1847" s="23" t="s">
        <v>8330</v>
      </c>
    </row>
    <row r="1848" spans="1:58" s="23" customFormat="1" x14ac:dyDescent="0.2">
      <c r="A1848" s="23" t="s">
        <v>6701</v>
      </c>
      <c r="B1848" s="23" t="s">
        <v>6702</v>
      </c>
      <c r="C1848" s="23" t="s">
        <v>38</v>
      </c>
      <c r="D1848" s="23" t="s">
        <v>38</v>
      </c>
      <c r="E1848" s="23">
        <v>6</v>
      </c>
      <c r="F1848" s="23" t="s">
        <v>38</v>
      </c>
      <c r="G1848" s="23" t="s">
        <v>38</v>
      </c>
      <c r="H1848" s="23">
        <v>1</v>
      </c>
      <c r="I1848" s="23" t="s">
        <v>8264</v>
      </c>
      <c r="J1848" s="23">
        <v>6</v>
      </c>
      <c r="K1848" s="23">
        <v>1</v>
      </c>
      <c r="L1848" s="23" t="s">
        <v>8345</v>
      </c>
      <c r="N1848" s="24" t="b">
        <f t="shared" si="254"/>
        <v>0</v>
      </c>
      <c r="O1848" s="24">
        <f t="shared" si="255"/>
        <v>43</v>
      </c>
      <c r="P1848" s="24">
        <f t="shared" si="256"/>
        <v>2.1</v>
      </c>
      <c r="Q1848" s="24" t="str">
        <f t="shared" si="257"/>
        <v>YES</v>
      </c>
      <c r="R1848" s="24" t="str">
        <f t="shared" si="258"/>
        <v>YES</v>
      </c>
      <c r="S1848" s="24" t="b">
        <f t="shared" si="259"/>
        <v>1</v>
      </c>
      <c r="T1848" s="24" t="b">
        <f t="shared" si="260"/>
        <v>1</v>
      </c>
      <c r="U1848" s="24">
        <f t="shared" si="261"/>
        <v>1790</v>
      </c>
      <c r="V1848" s="24">
        <f t="shared" si="262"/>
        <v>1785</v>
      </c>
      <c r="W1848" s="24"/>
      <c r="X1848" s="23" t="s">
        <v>1480</v>
      </c>
      <c r="Y1848" s="23" t="s">
        <v>42</v>
      </c>
      <c r="AA1848" s="24"/>
      <c r="AB1848" s="24"/>
      <c r="AC1848" s="24"/>
      <c r="AD1848" s="24">
        <v>3</v>
      </c>
      <c r="AE1848" s="24">
        <v>3</v>
      </c>
      <c r="AF1848" s="24">
        <v>3</v>
      </c>
      <c r="AG1848" s="24">
        <v>3</v>
      </c>
      <c r="AH1848" s="24">
        <v>3</v>
      </c>
      <c r="AI1848" s="24">
        <v>3</v>
      </c>
      <c r="AJ1848" s="24">
        <v>3</v>
      </c>
      <c r="AK1848" s="24">
        <v>3</v>
      </c>
      <c r="AL1848" s="24">
        <v>6</v>
      </c>
      <c r="AM1848" s="24">
        <v>3</v>
      </c>
      <c r="AN1848" s="24">
        <v>6</v>
      </c>
      <c r="AO1848" s="24">
        <v>3</v>
      </c>
      <c r="AQ1848" s="23" t="s">
        <v>6703</v>
      </c>
      <c r="AR1848" s="23" t="s">
        <v>6191</v>
      </c>
      <c r="AS1848" s="23">
        <v>118.17</v>
      </c>
      <c r="AT1848" s="23">
        <v>0.69</v>
      </c>
      <c r="AU1848" s="23">
        <v>5.47</v>
      </c>
      <c r="AV1848" s="23">
        <v>-4.7799999999999994</v>
      </c>
      <c r="AW1848" s="23">
        <v>2.5100000000000001E-2</v>
      </c>
      <c r="AY1848" s="23">
        <v>1000</v>
      </c>
      <c r="AZ1848" s="23">
        <v>1</v>
      </c>
      <c r="BA1848" s="23">
        <v>5</v>
      </c>
      <c r="BC1848" s="23" t="s">
        <v>8293</v>
      </c>
      <c r="BD1848" s="23" t="s">
        <v>8293</v>
      </c>
      <c r="BE1848" s="23" t="s">
        <v>8293</v>
      </c>
      <c r="BF1848" s="23" t="s">
        <v>8330</v>
      </c>
    </row>
    <row r="1849" spans="1:58" s="23" customFormat="1" x14ac:dyDescent="0.2">
      <c r="A1849" s="23" t="s">
        <v>6704</v>
      </c>
      <c r="B1849" s="23" t="s">
        <v>6705</v>
      </c>
      <c r="C1849" s="23" t="s">
        <v>38</v>
      </c>
      <c r="D1849" s="23" t="s">
        <v>38</v>
      </c>
      <c r="E1849" s="23">
        <v>6</v>
      </c>
      <c r="F1849" s="23" t="s">
        <v>38</v>
      </c>
      <c r="G1849" s="23" t="s">
        <v>38</v>
      </c>
      <c r="H1849" s="23">
        <v>1</v>
      </c>
      <c r="I1849" s="23" t="s">
        <v>8264</v>
      </c>
      <c r="J1849" s="23">
        <v>6</v>
      </c>
      <c r="K1849" s="23">
        <v>1</v>
      </c>
      <c r="L1849" s="23" t="s">
        <v>8342</v>
      </c>
      <c r="N1849" s="24" t="b">
        <f t="shared" si="254"/>
        <v>0</v>
      </c>
      <c r="O1849" s="24">
        <f t="shared" si="255"/>
        <v>43</v>
      </c>
      <c r="P1849" s="24">
        <f t="shared" si="256"/>
        <v>2.1</v>
      </c>
      <c r="Q1849" s="24" t="str">
        <f t="shared" si="257"/>
        <v>YES</v>
      </c>
      <c r="R1849" s="24" t="str">
        <f t="shared" si="258"/>
        <v>YES</v>
      </c>
      <c r="S1849" s="24" t="b">
        <f t="shared" si="259"/>
        <v>1</v>
      </c>
      <c r="T1849" s="24" t="b">
        <f t="shared" si="260"/>
        <v>1</v>
      </c>
      <c r="U1849" s="24">
        <f t="shared" si="261"/>
        <v>1790</v>
      </c>
      <c r="V1849" s="24">
        <f t="shared" si="262"/>
        <v>1785</v>
      </c>
      <c r="W1849" s="24"/>
      <c r="X1849" s="23" t="s">
        <v>1475</v>
      </c>
      <c r="Y1849" s="23" t="s">
        <v>496</v>
      </c>
      <c r="AA1849" s="24"/>
      <c r="AB1849" s="24"/>
      <c r="AC1849" s="24"/>
      <c r="AD1849" s="24">
        <v>3</v>
      </c>
      <c r="AE1849" s="24">
        <v>3</v>
      </c>
      <c r="AF1849" s="24">
        <v>3</v>
      </c>
      <c r="AG1849" s="24">
        <v>3</v>
      </c>
      <c r="AH1849" s="24">
        <v>3</v>
      </c>
      <c r="AI1849" s="24">
        <v>3</v>
      </c>
      <c r="AJ1849" s="24">
        <v>3</v>
      </c>
      <c r="AK1849" s="24">
        <v>3</v>
      </c>
      <c r="AL1849" s="24">
        <v>6</v>
      </c>
      <c r="AM1849" s="24">
        <v>3</v>
      </c>
      <c r="AN1849" s="24">
        <v>6</v>
      </c>
      <c r="AO1849" s="24">
        <v>3</v>
      </c>
      <c r="AQ1849" s="23" t="s">
        <v>6706</v>
      </c>
      <c r="AR1849" s="23" t="s">
        <v>6707</v>
      </c>
      <c r="AS1849" s="23">
        <v>132.19</v>
      </c>
      <c r="AT1849" s="23">
        <v>0.98</v>
      </c>
      <c r="AU1849" s="23">
        <v>6.2549999999999999</v>
      </c>
      <c r="AV1849" s="23">
        <v>-5.2750000000000004</v>
      </c>
      <c r="AW1849" s="23">
        <v>5.91E-2</v>
      </c>
      <c r="AY1849" s="23">
        <v>1000</v>
      </c>
      <c r="AZ1849" s="23">
        <v>1</v>
      </c>
      <c r="BA1849" s="23">
        <v>5</v>
      </c>
      <c r="BC1849" s="23" t="s">
        <v>8293</v>
      </c>
      <c r="BD1849" s="23" t="s">
        <v>8293</v>
      </c>
      <c r="BE1849" s="23" t="s">
        <v>8293</v>
      </c>
      <c r="BF1849" s="23" t="s">
        <v>8330</v>
      </c>
    </row>
    <row r="1850" spans="1:58" s="23" customFormat="1" x14ac:dyDescent="0.2">
      <c r="A1850" s="23" t="s">
        <v>6708</v>
      </c>
      <c r="B1850" s="23" t="s">
        <v>6709</v>
      </c>
      <c r="C1850" s="23" t="s">
        <v>38</v>
      </c>
      <c r="D1850" s="23" t="s">
        <v>38</v>
      </c>
      <c r="E1850" s="23">
        <v>6</v>
      </c>
      <c r="F1850" s="23" t="s">
        <v>38</v>
      </c>
      <c r="G1850" s="23" t="s">
        <v>115</v>
      </c>
      <c r="H1850" s="23">
        <v>1</v>
      </c>
      <c r="I1850" s="23" t="s">
        <v>8264</v>
      </c>
      <c r="J1850" s="23">
        <v>6</v>
      </c>
      <c r="K1850" s="23">
        <v>1</v>
      </c>
      <c r="L1850" s="23" t="s">
        <v>8345</v>
      </c>
      <c r="N1850" s="24" t="b">
        <f t="shared" si="254"/>
        <v>0</v>
      </c>
      <c r="O1850" s="24">
        <f t="shared" si="255"/>
        <v>43</v>
      </c>
      <c r="P1850" s="24">
        <f t="shared" si="256"/>
        <v>2.1</v>
      </c>
      <c r="Q1850" s="24" t="str">
        <f t="shared" si="257"/>
        <v>YES</v>
      </c>
      <c r="R1850" s="24" t="str">
        <f t="shared" si="258"/>
        <v>YES</v>
      </c>
      <c r="S1850" s="24" t="b">
        <f t="shared" si="259"/>
        <v>1</v>
      </c>
      <c r="T1850" s="24" t="b">
        <f t="shared" si="260"/>
        <v>1</v>
      </c>
      <c r="U1850" s="24">
        <f t="shared" si="261"/>
        <v>1790</v>
      </c>
      <c r="V1850" s="24">
        <f t="shared" si="262"/>
        <v>1785</v>
      </c>
      <c r="W1850" s="24"/>
      <c r="X1850" s="23" t="s">
        <v>1480</v>
      </c>
      <c r="Y1850" s="23" t="s">
        <v>42</v>
      </c>
      <c r="AA1850" s="24"/>
      <c r="AB1850" s="24"/>
      <c r="AC1850" s="24"/>
      <c r="AD1850" s="24">
        <v>3</v>
      </c>
      <c r="AE1850" s="24">
        <v>3</v>
      </c>
      <c r="AF1850" s="24">
        <v>3</v>
      </c>
      <c r="AG1850" s="24">
        <v>3</v>
      </c>
      <c r="AH1850" s="24">
        <v>3</v>
      </c>
      <c r="AI1850" s="24">
        <v>3</v>
      </c>
      <c r="AJ1850" s="24">
        <v>3</v>
      </c>
      <c r="AK1850" s="24">
        <v>3</v>
      </c>
      <c r="AL1850" s="24">
        <v>6</v>
      </c>
      <c r="AM1850" s="24">
        <v>3</v>
      </c>
      <c r="AN1850" s="24">
        <v>6</v>
      </c>
      <c r="AO1850" s="24">
        <v>3</v>
      </c>
      <c r="AQ1850" s="23" t="s">
        <v>6710</v>
      </c>
      <c r="AR1850" s="23" t="s">
        <v>1350</v>
      </c>
      <c r="AS1850" s="23">
        <v>90.117000000000004</v>
      </c>
      <c r="AT1850" s="23">
        <v>-0.92</v>
      </c>
      <c r="AU1850" s="23">
        <v>5.0090000000000003</v>
      </c>
      <c r="AV1850" s="23">
        <v>-5.9290000000000003</v>
      </c>
      <c r="AW1850" s="23">
        <v>8.5800000000000008E-3</v>
      </c>
      <c r="AY1850" s="23">
        <v>100</v>
      </c>
      <c r="AZ1850" s="23">
        <v>1</v>
      </c>
      <c r="BA1850" s="23" t="s">
        <v>151</v>
      </c>
      <c r="BC1850" s="23" t="s">
        <v>8293</v>
      </c>
      <c r="BD1850" s="23" t="s">
        <v>8293</v>
      </c>
      <c r="BE1850" s="23" t="s">
        <v>8293</v>
      </c>
      <c r="BF1850" s="23" t="s">
        <v>8330</v>
      </c>
    </row>
    <row r="1851" spans="1:58" s="23" customFormat="1" x14ac:dyDescent="0.2">
      <c r="A1851" s="23" t="s">
        <v>6711</v>
      </c>
      <c r="B1851" s="23" t="s">
        <v>6712</v>
      </c>
      <c r="C1851" s="23" t="s">
        <v>38</v>
      </c>
      <c r="D1851" s="23" t="s">
        <v>38</v>
      </c>
      <c r="E1851" s="23">
        <v>6</v>
      </c>
      <c r="F1851" s="23" t="s">
        <v>38</v>
      </c>
      <c r="G1851" s="23" t="s">
        <v>38</v>
      </c>
      <c r="H1851" s="23">
        <v>1</v>
      </c>
      <c r="I1851" s="23" t="s">
        <v>8264</v>
      </c>
      <c r="J1851" s="23">
        <v>6</v>
      </c>
      <c r="K1851" s="23">
        <v>1</v>
      </c>
      <c r="L1851" s="23" t="s">
        <v>8345</v>
      </c>
      <c r="N1851" s="24" t="b">
        <f t="shared" si="254"/>
        <v>0</v>
      </c>
      <c r="O1851" s="24">
        <f t="shared" si="255"/>
        <v>43</v>
      </c>
      <c r="P1851" s="24">
        <f t="shared" si="256"/>
        <v>2.1</v>
      </c>
      <c r="Q1851" s="24" t="str">
        <f t="shared" si="257"/>
        <v>YES</v>
      </c>
      <c r="R1851" s="24" t="str">
        <f t="shared" si="258"/>
        <v>YES</v>
      </c>
      <c r="S1851" s="24" t="b">
        <f t="shared" si="259"/>
        <v>1</v>
      </c>
      <c r="T1851" s="24" t="b">
        <f t="shared" si="260"/>
        <v>1</v>
      </c>
      <c r="U1851" s="24">
        <f t="shared" si="261"/>
        <v>1790</v>
      </c>
      <c r="V1851" s="24">
        <f t="shared" si="262"/>
        <v>1785</v>
      </c>
      <c r="W1851" s="24"/>
      <c r="X1851" s="23" t="s">
        <v>1480</v>
      </c>
      <c r="Y1851" s="23" t="s">
        <v>42</v>
      </c>
      <c r="AA1851" s="24"/>
      <c r="AB1851" s="24"/>
      <c r="AC1851" s="24"/>
      <c r="AD1851" s="24">
        <v>3</v>
      </c>
      <c r="AE1851" s="24">
        <v>3</v>
      </c>
      <c r="AF1851" s="24">
        <v>3</v>
      </c>
      <c r="AG1851" s="24">
        <v>3</v>
      </c>
      <c r="AH1851" s="24">
        <v>3</v>
      </c>
      <c r="AI1851" s="24">
        <v>3</v>
      </c>
      <c r="AJ1851" s="24">
        <v>3</v>
      </c>
      <c r="AK1851" s="24">
        <v>3</v>
      </c>
      <c r="AL1851" s="24">
        <v>6</v>
      </c>
      <c r="AM1851" s="24">
        <v>3</v>
      </c>
      <c r="AN1851" s="24">
        <v>6</v>
      </c>
      <c r="AO1851" s="24">
        <v>3</v>
      </c>
      <c r="AQ1851" s="23" t="s">
        <v>6713</v>
      </c>
      <c r="AR1851" s="23" t="s">
        <v>2829</v>
      </c>
      <c r="AS1851" s="23">
        <v>122.16</v>
      </c>
      <c r="AT1851" s="23">
        <v>2.48</v>
      </c>
      <c r="AU1851" s="23">
        <v>7</v>
      </c>
      <c r="AV1851" s="23">
        <v>-4.5199999999999996</v>
      </c>
      <c r="AW1851" s="23">
        <v>9.8199999999999996E-2</v>
      </c>
      <c r="AY1851" s="23">
        <v>10</v>
      </c>
      <c r="AZ1851" s="23">
        <v>1</v>
      </c>
      <c r="BA1851" s="23">
        <v>5</v>
      </c>
      <c r="BC1851" s="23" t="s">
        <v>8293</v>
      </c>
      <c r="BD1851" s="23" t="s">
        <v>8293</v>
      </c>
      <c r="BE1851" s="23" t="s">
        <v>8293</v>
      </c>
      <c r="BF1851" s="23" t="s">
        <v>8330</v>
      </c>
    </row>
    <row r="1852" spans="1:58" s="23" customFormat="1" x14ac:dyDescent="0.2">
      <c r="A1852" s="23" t="s">
        <v>6714</v>
      </c>
      <c r="B1852" s="23" t="s">
        <v>6715</v>
      </c>
      <c r="C1852" s="23" t="s">
        <v>38</v>
      </c>
      <c r="D1852" s="23" t="s">
        <v>38</v>
      </c>
      <c r="E1852" s="23">
        <v>6</v>
      </c>
      <c r="F1852" s="23" t="s">
        <v>38</v>
      </c>
      <c r="G1852" s="23" t="s">
        <v>38</v>
      </c>
      <c r="H1852" s="23">
        <v>1</v>
      </c>
      <c r="I1852" s="23" t="s">
        <v>8264</v>
      </c>
      <c r="J1852" s="23">
        <v>6</v>
      </c>
      <c r="K1852" s="23">
        <v>1</v>
      </c>
      <c r="L1852" s="23" t="s">
        <v>8345</v>
      </c>
      <c r="N1852" s="24" t="b">
        <f t="shared" si="254"/>
        <v>0</v>
      </c>
      <c r="O1852" s="24">
        <f t="shared" si="255"/>
        <v>43</v>
      </c>
      <c r="P1852" s="24">
        <f t="shared" si="256"/>
        <v>2.1</v>
      </c>
      <c r="Q1852" s="24" t="str">
        <f t="shared" si="257"/>
        <v>YES</v>
      </c>
      <c r="R1852" s="24" t="str">
        <f t="shared" si="258"/>
        <v>YES</v>
      </c>
      <c r="S1852" s="24" t="b">
        <f t="shared" si="259"/>
        <v>1</v>
      </c>
      <c r="T1852" s="24" t="b">
        <f t="shared" si="260"/>
        <v>1</v>
      </c>
      <c r="U1852" s="24">
        <f t="shared" si="261"/>
        <v>1790</v>
      </c>
      <c r="V1852" s="24">
        <f t="shared" si="262"/>
        <v>1785</v>
      </c>
      <c r="W1852" s="24"/>
      <c r="X1852" s="23" t="s">
        <v>1480</v>
      </c>
      <c r="Y1852" s="23" t="s">
        <v>42</v>
      </c>
      <c r="AA1852" s="24"/>
      <c r="AB1852" s="24"/>
      <c r="AC1852" s="24"/>
      <c r="AD1852" s="24">
        <v>3</v>
      </c>
      <c r="AE1852" s="24">
        <v>3</v>
      </c>
      <c r="AF1852" s="24">
        <v>6</v>
      </c>
      <c r="AG1852" s="24">
        <v>6</v>
      </c>
      <c r="AH1852" s="24">
        <v>6</v>
      </c>
      <c r="AI1852" s="24">
        <v>6</v>
      </c>
      <c r="AJ1852" s="24">
        <v>6</v>
      </c>
      <c r="AK1852" s="24">
        <v>6</v>
      </c>
      <c r="AL1852" s="24">
        <v>1</v>
      </c>
      <c r="AM1852" s="24">
        <v>6</v>
      </c>
      <c r="AN1852" s="24">
        <v>1</v>
      </c>
      <c r="AO1852" s="24">
        <v>6</v>
      </c>
      <c r="AQ1852" s="23" t="s">
        <v>1224</v>
      </c>
      <c r="AR1852" s="23" t="s">
        <v>1225</v>
      </c>
      <c r="AS1852" s="23">
        <v>226.43</v>
      </c>
      <c r="AT1852" s="23">
        <v>8.1999999999999993</v>
      </c>
      <c r="AU1852" s="23">
        <v>6.9139999999999997</v>
      </c>
      <c r="AV1852" s="23">
        <v>1.2859999999999996</v>
      </c>
      <c r="AW1852" s="23">
        <v>19.899999999999999</v>
      </c>
      <c r="AY1852" s="23">
        <v>1000</v>
      </c>
      <c r="AZ1852" s="23">
        <v>1</v>
      </c>
      <c r="BA1852" s="23">
        <v>5</v>
      </c>
      <c r="BC1852" s="23" t="s">
        <v>8293</v>
      </c>
      <c r="BD1852" s="23" t="s">
        <v>8293</v>
      </c>
      <c r="BE1852" s="23" t="s">
        <v>8293</v>
      </c>
      <c r="BF1852" s="23" t="s">
        <v>8330</v>
      </c>
    </row>
    <row r="1853" spans="1:58" s="23" customFormat="1" x14ac:dyDescent="0.2">
      <c r="A1853" s="23" t="s">
        <v>6716</v>
      </c>
      <c r="B1853" s="23" t="s">
        <v>6717</v>
      </c>
      <c r="C1853" s="23" t="s">
        <v>38</v>
      </c>
      <c r="D1853" s="23" t="s">
        <v>38</v>
      </c>
      <c r="E1853" s="23">
        <v>6</v>
      </c>
      <c r="F1853" s="23" t="s">
        <v>38</v>
      </c>
      <c r="G1853" s="23" t="s">
        <v>38</v>
      </c>
      <c r="H1853" s="23">
        <v>1</v>
      </c>
      <c r="I1853" s="23" t="s">
        <v>8264</v>
      </c>
      <c r="J1853" s="23">
        <v>6</v>
      </c>
      <c r="K1853" s="23">
        <v>1</v>
      </c>
      <c r="L1853" s="23" t="s">
        <v>8345</v>
      </c>
      <c r="N1853" s="24" t="b">
        <f t="shared" si="254"/>
        <v>0</v>
      </c>
      <c r="O1853" s="24">
        <f t="shared" si="255"/>
        <v>43</v>
      </c>
      <c r="P1853" s="24">
        <f t="shared" si="256"/>
        <v>2.1</v>
      </c>
      <c r="Q1853" s="24" t="str">
        <f t="shared" si="257"/>
        <v>YES</v>
      </c>
      <c r="R1853" s="24" t="str">
        <f t="shared" si="258"/>
        <v>YES</v>
      </c>
      <c r="S1853" s="24" t="b">
        <f t="shared" si="259"/>
        <v>1</v>
      </c>
      <c r="T1853" s="24" t="b">
        <f t="shared" si="260"/>
        <v>1</v>
      </c>
      <c r="U1853" s="24">
        <f t="shared" si="261"/>
        <v>1790</v>
      </c>
      <c r="V1853" s="24">
        <f t="shared" si="262"/>
        <v>1785</v>
      </c>
      <c r="W1853" s="24"/>
      <c r="X1853" s="23" t="s">
        <v>1480</v>
      </c>
      <c r="Y1853" s="23" t="s">
        <v>42</v>
      </c>
      <c r="AA1853" s="24"/>
      <c r="AB1853" s="24"/>
      <c r="AC1853" s="24"/>
      <c r="AD1853" s="24">
        <v>3</v>
      </c>
      <c r="AE1853" s="24">
        <v>3</v>
      </c>
      <c r="AF1853" s="24">
        <v>3</v>
      </c>
      <c r="AG1853" s="24">
        <v>3</v>
      </c>
      <c r="AH1853" s="24">
        <v>3</v>
      </c>
      <c r="AI1853" s="24">
        <v>3</v>
      </c>
      <c r="AJ1853" s="24">
        <v>3</v>
      </c>
      <c r="AK1853" s="24">
        <v>3</v>
      </c>
      <c r="AL1853" s="24">
        <v>6</v>
      </c>
      <c r="AM1853" s="24">
        <v>3</v>
      </c>
      <c r="AN1853" s="24">
        <v>6</v>
      </c>
      <c r="AO1853" s="24">
        <v>3</v>
      </c>
      <c r="AQ1853" s="23" t="s">
        <v>6718</v>
      </c>
      <c r="AR1853" s="23" t="s">
        <v>6719</v>
      </c>
      <c r="AS1853" s="23">
        <v>256.33</v>
      </c>
      <c r="AT1853" s="23">
        <v>4.22</v>
      </c>
      <c r="AU1853" s="23">
        <v>8.2360000000000007</v>
      </c>
      <c r="AV1853" s="23">
        <v>-4.0160000000000009</v>
      </c>
      <c r="AW1853" s="23">
        <v>5.4600000000000003E-2</v>
      </c>
      <c r="AY1853" s="23">
        <v>1000</v>
      </c>
      <c r="AZ1853" s="23">
        <v>1</v>
      </c>
      <c r="BA1853" s="23">
        <v>5</v>
      </c>
      <c r="BC1853" s="23" t="s">
        <v>8293</v>
      </c>
      <c r="BD1853" s="23" t="s">
        <v>8293</v>
      </c>
      <c r="BE1853" s="23" t="s">
        <v>8293</v>
      </c>
      <c r="BF1853" s="23" t="s">
        <v>8330</v>
      </c>
    </row>
    <row r="1854" spans="1:58" s="23" customFormat="1" x14ac:dyDescent="0.2">
      <c r="A1854" s="23" t="s">
        <v>6720</v>
      </c>
      <c r="B1854" s="23" t="s">
        <v>6721</v>
      </c>
      <c r="C1854" s="23" t="s">
        <v>38</v>
      </c>
      <c r="D1854" s="23" t="s">
        <v>38</v>
      </c>
      <c r="E1854" s="23">
        <v>6</v>
      </c>
      <c r="F1854" s="23" t="s">
        <v>38</v>
      </c>
      <c r="G1854" s="23" t="s">
        <v>38</v>
      </c>
      <c r="H1854" s="23">
        <v>1</v>
      </c>
      <c r="I1854" s="23" t="s">
        <v>8264</v>
      </c>
      <c r="J1854" s="23">
        <v>6</v>
      </c>
      <c r="K1854" s="23">
        <v>1</v>
      </c>
      <c r="L1854" s="23" t="s">
        <v>8345</v>
      </c>
      <c r="N1854" s="24" t="b">
        <f t="shared" si="254"/>
        <v>0</v>
      </c>
      <c r="O1854" s="24">
        <f t="shared" si="255"/>
        <v>43</v>
      </c>
      <c r="P1854" s="24">
        <f t="shared" si="256"/>
        <v>2.1</v>
      </c>
      <c r="Q1854" s="24" t="str">
        <f t="shared" si="257"/>
        <v>YES</v>
      </c>
      <c r="R1854" s="24" t="str">
        <f t="shared" si="258"/>
        <v>YES</v>
      </c>
      <c r="S1854" s="24" t="b">
        <f t="shared" si="259"/>
        <v>1</v>
      </c>
      <c r="T1854" s="24" t="b">
        <f t="shared" si="260"/>
        <v>1</v>
      </c>
      <c r="U1854" s="24">
        <f t="shared" si="261"/>
        <v>1790</v>
      </c>
      <c r="V1854" s="24">
        <f t="shared" si="262"/>
        <v>1785</v>
      </c>
      <c r="W1854" s="24"/>
      <c r="X1854" s="23" t="s">
        <v>1480</v>
      </c>
      <c r="Y1854" s="23" t="s">
        <v>42</v>
      </c>
      <c r="AA1854" s="24"/>
      <c r="AB1854" s="24"/>
      <c r="AC1854" s="24"/>
      <c r="AD1854" s="24">
        <v>3</v>
      </c>
      <c r="AE1854" s="24">
        <v>3</v>
      </c>
      <c r="AF1854" s="24">
        <v>3</v>
      </c>
      <c r="AG1854" s="24">
        <v>3</v>
      </c>
      <c r="AH1854" s="24">
        <v>6</v>
      </c>
      <c r="AI1854" s="24">
        <v>3</v>
      </c>
      <c r="AJ1854" s="24">
        <v>3</v>
      </c>
      <c r="AK1854" s="24">
        <v>3</v>
      </c>
      <c r="AL1854" s="24">
        <v>6</v>
      </c>
      <c r="AM1854" s="24">
        <v>3</v>
      </c>
      <c r="AN1854" s="24">
        <v>6</v>
      </c>
      <c r="AO1854" s="24">
        <v>3</v>
      </c>
      <c r="AQ1854" s="23" t="s">
        <v>6722</v>
      </c>
      <c r="AR1854" s="23" t="s">
        <v>6191</v>
      </c>
      <c r="AS1854" s="23">
        <v>118.17</v>
      </c>
      <c r="AT1854" s="23">
        <v>0.46</v>
      </c>
      <c r="AU1854" s="23">
        <v>5.8579999999999997</v>
      </c>
      <c r="AV1854" s="23">
        <v>-5.3979999999999997</v>
      </c>
      <c r="AW1854" s="23">
        <v>5.0200000000000002E-2</v>
      </c>
      <c r="AY1854" s="23">
        <v>1000</v>
      </c>
      <c r="AZ1854" s="23">
        <v>1</v>
      </c>
      <c r="BA1854" s="23">
        <v>5</v>
      </c>
      <c r="BC1854" s="23" t="s">
        <v>8293</v>
      </c>
      <c r="BD1854" s="23" t="s">
        <v>8293</v>
      </c>
      <c r="BE1854" s="23" t="s">
        <v>8293</v>
      </c>
      <c r="BF1854" s="23" t="s">
        <v>8330</v>
      </c>
    </row>
    <row r="1855" spans="1:58" s="23" customFormat="1" x14ac:dyDescent="0.2">
      <c r="A1855" s="23" t="s">
        <v>6723</v>
      </c>
      <c r="B1855" s="23" t="s">
        <v>6724</v>
      </c>
      <c r="C1855" s="23" t="s">
        <v>38</v>
      </c>
      <c r="D1855" s="23" t="s">
        <v>38</v>
      </c>
      <c r="E1855" s="23">
        <v>6</v>
      </c>
      <c r="F1855" s="23" t="s">
        <v>38</v>
      </c>
      <c r="G1855" s="23" t="s">
        <v>38</v>
      </c>
      <c r="H1855" s="23">
        <v>1</v>
      </c>
      <c r="I1855" s="23" t="s">
        <v>8264</v>
      </c>
      <c r="J1855" s="23">
        <v>6</v>
      </c>
      <c r="K1855" s="23">
        <v>1</v>
      </c>
      <c r="L1855" s="23" t="s">
        <v>8345</v>
      </c>
      <c r="N1855" s="24" t="b">
        <f t="shared" si="254"/>
        <v>0</v>
      </c>
      <c r="O1855" s="24">
        <f t="shared" si="255"/>
        <v>43</v>
      </c>
      <c r="P1855" s="24">
        <f t="shared" si="256"/>
        <v>2.1</v>
      </c>
      <c r="Q1855" s="24" t="str">
        <f t="shared" si="257"/>
        <v>YES</v>
      </c>
      <c r="R1855" s="24" t="str">
        <f t="shared" si="258"/>
        <v>YES</v>
      </c>
      <c r="S1855" s="24" t="b">
        <f t="shared" si="259"/>
        <v>1</v>
      </c>
      <c r="T1855" s="24" t="b">
        <f t="shared" si="260"/>
        <v>1</v>
      </c>
      <c r="U1855" s="24">
        <f t="shared" si="261"/>
        <v>1790</v>
      </c>
      <c r="V1855" s="24">
        <f t="shared" si="262"/>
        <v>1785</v>
      </c>
      <c r="W1855" s="24"/>
      <c r="X1855" s="23" t="s">
        <v>1480</v>
      </c>
      <c r="Y1855" s="23" t="s">
        <v>42</v>
      </c>
      <c r="AA1855" s="24"/>
      <c r="AB1855" s="24"/>
      <c r="AC1855" s="24"/>
      <c r="AD1855" s="24">
        <v>3</v>
      </c>
      <c r="AE1855" s="24">
        <v>3</v>
      </c>
      <c r="AF1855" s="24">
        <v>6</v>
      </c>
      <c r="AG1855" s="24">
        <v>6</v>
      </c>
      <c r="AH1855" s="24">
        <v>6</v>
      </c>
      <c r="AI1855" s="24">
        <v>6</v>
      </c>
      <c r="AJ1855" s="24">
        <v>6</v>
      </c>
      <c r="AK1855" s="24">
        <v>6</v>
      </c>
      <c r="AL1855" s="24">
        <v>1</v>
      </c>
      <c r="AM1855" s="24">
        <v>6</v>
      </c>
      <c r="AN1855" s="24">
        <v>1</v>
      </c>
      <c r="AO1855" s="24">
        <v>6</v>
      </c>
      <c r="AQ1855" s="23" t="s">
        <v>6725</v>
      </c>
      <c r="AR1855" s="23" t="s">
        <v>1371</v>
      </c>
      <c r="AS1855" s="23">
        <v>270.44</v>
      </c>
      <c r="AT1855" s="23">
        <v>7.17</v>
      </c>
      <c r="AU1855" s="23">
        <v>7.5919999999999996</v>
      </c>
      <c r="AV1855" s="23">
        <v>-0.42199999999999971</v>
      </c>
      <c r="AW1855" s="23">
        <v>1.31</v>
      </c>
      <c r="AY1855" s="23">
        <v>1000</v>
      </c>
      <c r="AZ1855" s="23">
        <v>1</v>
      </c>
      <c r="BA1855" s="23">
        <v>5</v>
      </c>
      <c r="BC1855" s="23" t="s">
        <v>8293</v>
      </c>
      <c r="BD1855" s="23" t="s">
        <v>8293</v>
      </c>
      <c r="BE1855" s="23" t="s">
        <v>8293</v>
      </c>
      <c r="BF1855" s="23" t="s">
        <v>8330</v>
      </c>
    </row>
    <row r="1856" spans="1:58" s="23" customFormat="1" x14ac:dyDescent="0.2">
      <c r="A1856" s="23" t="s">
        <v>6726</v>
      </c>
      <c r="B1856" s="23" t="s">
        <v>6727</v>
      </c>
      <c r="C1856" s="23" t="s">
        <v>38</v>
      </c>
      <c r="D1856" s="23" t="s">
        <v>38</v>
      </c>
      <c r="E1856" s="23">
        <v>6</v>
      </c>
      <c r="F1856" s="23" t="s">
        <v>38</v>
      </c>
      <c r="G1856" s="23" t="s">
        <v>38</v>
      </c>
      <c r="H1856" s="23">
        <v>1</v>
      </c>
      <c r="I1856" s="23" t="s">
        <v>8264</v>
      </c>
      <c r="J1856" s="23">
        <v>6</v>
      </c>
      <c r="K1856" s="23">
        <v>1</v>
      </c>
      <c r="L1856" s="23" t="s">
        <v>8342</v>
      </c>
      <c r="N1856" s="24" t="b">
        <f t="shared" si="254"/>
        <v>0</v>
      </c>
      <c r="O1856" s="24">
        <f t="shared" si="255"/>
        <v>43</v>
      </c>
      <c r="P1856" s="24">
        <f t="shared" si="256"/>
        <v>2.1</v>
      </c>
      <c r="Q1856" s="24" t="str">
        <f t="shared" si="257"/>
        <v>YES</v>
      </c>
      <c r="R1856" s="24" t="str">
        <f t="shared" si="258"/>
        <v>YES</v>
      </c>
      <c r="S1856" s="24" t="b">
        <f t="shared" si="259"/>
        <v>1</v>
      </c>
      <c r="T1856" s="24" t="b">
        <f t="shared" si="260"/>
        <v>1</v>
      </c>
      <c r="U1856" s="24">
        <f t="shared" si="261"/>
        <v>1790</v>
      </c>
      <c r="V1856" s="24">
        <f t="shared" si="262"/>
        <v>1785</v>
      </c>
      <c r="W1856" s="24"/>
      <c r="X1856" s="23" t="s">
        <v>1475</v>
      </c>
      <c r="Y1856" s="23" t="s">
        <v>41</v>
      </c>
      <c r="AA1856" s="24"/>
      <c r="AB1856" s="24"/>
      <c r="AC1856" s="24"/>
      <c r="AD1856" s="24">
        <v>3</v>
      </c>
      <c r="AE1856" s="24">
        <v>3</v>
      </c>
      <c r="AF1856" s="24">
        <v>6</v>
      </c>
      <c r="AG1856" s="24">
        <v>6</v>
      </c>
      <c r="AH1856" s="24">
        <v>6</v>
      </c>
      <c r="AI1856" s="24">
        <v>3</v>
      </c>
      <c r="AJ1856" s="24">
        <v>3</v>
      </c>
      <c r="AK1856" s="24">
        <v>3</v>
      </c>
      <c r="AL1856" s="24">
        <v>6</v>
      </c>
      <c r="AM1856" s="24">
        <v>3</v>
      </c>
      <c r="AN1856" s="24">
        <v>6</v>
      </c>
      <c r="AO1856" s="24">
        <v>6</v>
      </c>
      <c r="AQ1856" s="23" t="s">
        <v>6728</v>
      </c>
      <c r="AR1856" s="23" t="s">
        <v>6729</v>
      </c>
      <c r="AS1856" s="23">
        <v>124.56</v>
      </c>
      <c r="AT1856" s="23">
        <v>-0.16</v>
      </c>
      <c r="AU1856" s="23">
        <v>5.9359999999999999</v>
      </c>
      <c r="AV1856" s="23">
        <v>-6.0960000000000001</v>
      </c>
      <c r="AW1856" s="23">
        <v>2.93E-2</v>
      </c>
      <c r="AY1856" s="23">
        <v>100</v>
      </c>
      <c r="AZ1856" s="23">
        <v>1</v>
      </c>
      <c r="BA1856" s="23">
        <v>5</v>
      </c>
      <c r="BC1856" s="23" t="s">
        <v>8293</v>
      </c>
      <c r="BD1856" s="23" t="s">
        <v>8293</v>
      </c>
      <c r="BE1856" s="23" t="s">
        <v>8293</v>
      </c>
      <c r="BF1856" s="23" t="s">
        <v>8330</v>
      </c>
    </row>
    <row r="1857" spans="1:58" s="23" customFormat="1" x14ac:dyDescent="0.2">
      <c r="A1857" s="23" t="s">
        <v>6730</v>
      </c>
      <c r="B1857" s="23" t="s">
        <v>6731</v>
      </c>
      <c r="C1857" s="23" t="s">
        <v>38</v>
      </c>
      <c r="D1857" s="23" t="s">
        <v>38</v>
      </c>
      <c r="E1857" s="23">
        <v>6</v>
      </c>
      <c r="F1857" s="23" t="s">
        <v>38</v>
      </c>
      <c r="G1857" s="23" t="s">
        <v>38</v>
      </c>
      <c r="H1857" s="23">
        <v>1</v>
      </c>
      <c r="I1857" s="23" t="s">
        <v>8264</v>
      </c>
      <c r="J1857" s="23">
        <v>6</v>
      </c>
      <c r="K1857" s="23">
        <v>1</v>
      </c>
      <c r="L1857" s="23" t="s">
        <v>8345</v>
      </c>
      <c r="N1857" s="24" t="b">
        <f t="shared" si="254"/>
        <v>0</v>
      </c>
      <c r="O1857" s="24">
        <f t="shared" si="255"/>
        <v>43</v>
      </c>
      <c r="P1857" s="24">
        <f t="shared" si="256"/>
        <v>2.1</v>
      </c>
      <c r="Q1857" s="24" t="str">
        <f t="shared" si="257"/>
        <v>YES</v>
      </c>
      <c r="R1857" s="24" t="str">
        <f t="shared" si="258"/>
        <v>YES</v>
      </c>
      <c r="S1857" s="24" t="b">
        <f t="shared" si="259"/>
        <v>1</v>
      </c>
      <c r="T1857" s="24" t="b">
        <f t="shared" si="260"/>
        <v>1</v>
      </c>
      <c r="U1857" s="24">
        <f t="shared" si="261"/>
        <v>1790</v>
      </c>
      <c r="V1857" s="24">
        <f t="shared" si="262"/>
        <v>1785</v>
      </c>
      <c r="W1857" s="24"/>
      <c r="X1857" s="23" t="s">
        <v>1480</v>
      </c>
      <c r="Y1857" s="23" t="s">
        <v>42</v>
      </c>
      <c r="AA1857" s="24"/>
      <c r="AB1857" s="24"/>
      <c r="AC1857" s="24"/>
      <c r="AD1857" s="24">
        <v>6</v>
      </c>
      <c r="AE1857" s="24">
        <v>3</v>
      </c>
      <c r="AF1857" s="24">
        <v>6</v>
      </c>
      <c r="AG1857" s="24">
        <v>6</v>
      </c>
      <c r="AH1857" s="24">
        <v>6</v>
      </c>
      <c r="AI1857" s="24">
        <v>6</v>
      </c>
      <c r="AJ1857" s="24">
        <v>6</v>
      </c>
      <c r="AK1857" s="24">
        <v>6</v>
      </c>
      <c r="AL1857" s="24">
        <v>1</v>
      </c>
      <c r="AM1857" s="24">
        <v>6</v>
      </c>
      <c r="AN1857" s="24">
        <v>1</v>
      </c>
      <c r="AO1857" s="24">
        <v>6</v>
      </c>
      <c r="AQ1857" s="23" t="s">
        <v>6732</v>
      </c>
      <c r="AR1857" s="23" t="s">
        <v>5155</v>
      </c>
      <c r="AS1857" s="23">
        <v>284.45999999999998</v>
      </c>
      <c r="AT1857" s="23">
        <v>7.74</v>
      </c>
      <c r="AU1857" s="23">
        <v>8.0389999999999997</v>
      </c>
      <c r="AV1857" s="23">
        <v>-0.29899999999999949</v>
      </c>
      <c r="AW1857" s="23">
        <v>1.73</v>
      </c>
      <c r="AY1857" s="23">
        <v>100</v>
      </c>
      <c r="AZ1857" s="23">
        <v>1</v>
      </c>
      <c r="BA1857" s="23">
        <v>5</v>
      </c>
      <c r="BC1857" s="23" t="s">
        <v>8293</v>
      </c>
      <c r="BD1857" s="23" t="s">
        <v>8293</v>
      </c>
      <c r="BE1857" s="23" t="s">
        <v>8293</v>
      </c>
      <c r="BF1857" s="23" t="s">
        <v>8330</v>
      </c>
    </row>
    <row r="1858" spans="1:58" s="23" customFormat="1" x14ac:dyDescent="0.2">
      <c r="A1858" s="23" t="s">
        <v>6733</v>
      </c>
      <c r="B1858" s="23" t="s">
        <v>6734</v>
      </c>
      <c r="C1858" s="23" t="s">
        <v>38</v>
      </c>
      <c r="D1858" s="23" t="s">
        <v>38</v>
      </c>
      <c r="E1858" s="23">
        <v>6</v>
      </c>
      <c r="F1858" s="23" t="s">
        <v>38</v>
      </c>
      <c r="G1858" s="23" t="s">
        <v>38</v>
      </c>
      <c r="H1858" s="23">
        <v>1</v>
      </c>
      <c r="I1858" s="23" t="s">
        <v>8264</v>
      </c>
      <c r="J1858" s="23">
        <v>6</v>
      </c>
      <c r="K1858" s="23">
        <v>1</v>
      </c>
      <c r="L1858" s="23" t="s">
        <v>8345</v>
      </c>
      <c r="N1858" s="24" t="b">
        <f t="shared" ref="N1858:N1921" si="263">AND(I1858="TRUE",J1858&gt;5,K1858&gt;5)</f>
        <v>0</v>
      </c>
      <c r="O1858" s="24">
        <f t="shared" ref="O1858:O1921" si="264">(E1858*H1858)+(J1858*J1858)+(K1858*K1858)</f>
        <v>43</v>
      </c>
      <c r="P1858" s="24">
        <f t="shared" ref="P1858:P1921" si="265">((E1858*H1858)+(J1858*J1858))/20*K1858</f>
        <v>2.1</v>
      </c>
      <c r="Q1858" s="24" t="str">
        <f t="shared" ref="Q1858:Q1921" si="266">IF(O1858&gt;O$2339,"YES","NO")</f>
        <v>YES</v>
      </c>
      <c r="R1858" s="24" t="str">
        <f t="shared" ref="R1858:R1921" si="267">IF(P1858&gt;P$2339,"YES","NO")</f>
        <v>YES</v>
      </c>
      <c r="S1858" s="24" t="b">
        <f t="shared" si="259"/>
        <v>1</v>
      </c>
      <c r="T1858" s="24" t="b">
        <f t="shared" si="260"/>
        <v>1</v>
      </c>
      <c r="U1858" s="24">
        <f t="shared" si="261"/>
        <v>1790</v>
      </c>
      <c r="V1858" s="24">
        <f t="shared" si="262"/>
        <v>1785</v>
      </c>
      <c r="W1858" s="24"/>
      <c r="X1858" s="23" t="s">
        <v>1480</v>
      </c>
      <c r="Y1858" s="23" t="s">
        <v>42</v>
      </c>
      <c r="AA1858" s="24"/>
      <c r="AB1858" s="24"/>
      <c r="AC1858" s="24"/>
      <c r="AD1858" s="24">
        <v>3</v>
      </c>
      <c r="AE1858" s="24">
        <v>3</v>
      </c>
      <c r="AF1858" s="24">
        <v>6</v>
      </c>
      <c r="AG1858" s="24">
        <v>6</v>
      </c>
      <c r="AH1858" s="24">
        <v>6</v>
      </c>
      <c r="AI1858" s="24">
        <v>6</v>
      </c>
      <c r="AJ1858" s="24">
        <v>6</v>
      </c>
      <c r="AK1858" s="24">
        <v>6</v>
      </c>
      <c r="AL1858" s="24">
        <v>1</v>
      </c>
      <c r="AM1858" s="24">
        <v>6</v>
      </c>
      <c r="AN1858" s="24">
        <v>1</v>
      </c>
      <c r="AO1858" s="24">
        <v>6</v>
      </c>
      <c r="AQ1858" s="23" t="s">
        <v>6735</v>
      </c>
      <c r="AR1858" s="23" t="s">
        <v>1371</v>
      </c>
      <c r="AS1858" s="23">
        <v>270.44</v>
      </c>
      <c r="AT1858" s="23">
        <v>7.17</v>
      </c>
      <c r="AU1858" s="23">
        <v>7.5919999999999996</v>
      </c>
      <c r="AV1858" s="23">
        <v>-0.42199999999999971</v>
      </c>
      <c r="AW1858" s="23">
        <v>1.21</v>
      </c>
      <c r="AY1858" s="23">
        <v>1000</v>
      </c>
      <c r="AZ1858" s="23">
        <v>1</v>
      </c>
      <c r="BA1858" s="23">
        <v>5</v>
      </c>
      <c r="BC1858" s="23" t="s">
        <v>8293</v>
      </c>
      <c r="BD1858" s="23" t="s">
        <v>8293</v>
      </c>
      <c r="BE1858" s="23" t="s">
        <v>8293</v>
      </c>
      <c r="BF1858" s="23" t="s">
        <v>8330</v>
      </c>
    </row>
    <row r="1859" spans="1:58" s="23" customFormat="1" x14ac:dyDescent="0.2">
      <c r="A1859" s="23" t="s">
        <v>6736</v>
      </c>
      <c r="B1859" s="23" t="s">
        <v>6737</v>
      </c>
      <c r="C1859" s="23" t="s">
        <v>38</v>
      </c>
      <c r="D1859" s="23" t="s">
        <v>38</v>
      </c>
      <c r="E1859" s="23">
        <v>6</v>
      </c>
      <c r="F1859" s="23" t="s">
        <v>38</v>
      </c>
      <c r="G1859" s="23" t="s">
        <v>38</v>
      </c>
      <c r="H1859" s="23">
        <v>1</v>
      </c>
      <c r="I1859" s="23" t="s">
        <v>8264</v>
      </c>
      <c r="J1859" s="23">
        <v>6</v>
      </c>
      <c r="K1859" s="23">
        <v>1</v>
      </c>
      <c r="L1859" s="23" t="s">
        <v>8345</v>
      </c>
      <c r="N1859" s="24" t="b">
        <f t="shared" si="263"/>
        <v>0</v>
      </c>
      <c r="O1859" s="24">
        <f t="shared" si="264"/>
        <v>43</v>
      </c>
      <c r="P1859" s="24">
        <f t="shared" si="265"/>
        <v>2.1</v>
      </c>
      <c r="Q1859" s="24" t="str">
        <f t="shared" si="266"/>
        <v>YES</v>
      </c>
      <c r="R1859" s="24" t="str">
        <f t="shared" si="267"/>
        <v>YES</v>
      </c>
      <c r="S1859" s="24" t="b">
        <f t="shared" ref="S1859:S1922" si="268">AND($Q1859="YES",$R1859="YES")</f>
        <v>1</v>
      </c>
      <c r="T1859" s="24" t="b">
        <f t="shared" ref="T1859:T1922" si="269">OR($Q1859="YES",$R1859="YES")</f>
        <v>1</v>
      </c>
      <c r="U1859" s="24">
        <f t="shared" si="261"/>
        <v>1790</v>
      </c>
      <c r="V1859" s="24">
        <f t="shared" si="262"/>
        <v>1785</v>
      </c>
      <c r="W1859" s="24"/>
      <c r="X1859" s="23" t="s">
        <v>1480</v>
      </c>
      <c r="Y1859" s="23" t="s">
        <v>42</v>
      </c>
      <c r="AA1859" s="24"/>
      <c r="AB1859" s="24"/>
      <c r="AC1859" s="24"/>
      <c r="AD1859" s="24">
        <v>6</v>
      </c>
      <c r="AE1859" s="24">
        <v>3</v>
      </c>
      <c r="AF1859" s="24">
        <v>6</v>
      </c>
      <c r="AG1859" s="24">
        <v>6</v>
      </c>
      <c r="AH1859" s="24">
        <v>6</v>
      </c>
      <c r="AI1859" s="24">
        <v>6</v>
      </c>
      <c r="AJ1859" s="24">
        <v>6</v>
      </c>
      <c r="AK1859" s="24">
        <v>6</v>
      </c>
      <c r="AL1859" s="24">
        <v>1</v>
      </c>
      <c r="AM1859" s="24">
        <v>6</v>
      </c>
      <c r="AN1859" s="24">
        <v>1</v>
      </c>
      <c r="AO1859" s="24">
        <v>6</v>
      </c>
      <c r="AQ1859" s="23" t="s">
        <v>6128</v>
      </c>
      <c r="AR1859" s="23" t="s">
        <v>6129</v>
      </c>
      <c r="AS1859" s="23">
        <v>296.47000000000003</v>
      </c>
      <c r="AT1859" s="23">
        <v>7.45</v>
      </c>
      <c r="AU1859" s="23">
        <v>7.68</v>
      </c>
      <c r="AV1859" s="23">
        <v>-0.22999999999999954</v>
      </c>
      <c r="AW1859" s="23">
        <v>1.96</v>
      </c>
      <c r="AY1859" s="23">
        <v>1000</v>
      </c>
      <c r="AZ1859" s="23">
        <v>1</v>
      </c>
      <c r="BA1859" s="23">
        <v>5</v>
      </c>
      <c r="BC1859" s="23" t="s">
        <v>8293</v>
      </c>
      <c r="BD1859" s="23" t="s">
        <v>8293</v>
      </c>
      <c r="BE1859" s="23" t="s">
        <v>8293</v>
      </c>
      <c r="BF1859" s="23" t="s">
        <v>8330</v>
      </c>
    </row>
    <row r="1860" spans="1:58" s="23" customFormat="1" x14ac:dyDescent="0.2">
      <c r="A1860" s="23" t="s">
        <v>6738</v>
      </c>
      <c r="B1860" s="23" t="s">
        <v>6739</v>
      </c>
      <c r="C1860" s="23" t="s">
        <v>38</v>
      </c>
      <c r="D1860" s="23" t="s">
        <v>38</v>
      </c>
      <c r="E1860" s="23">
        <v>6</v>
      </c>
      <c r="F1860" s="23" t="s">
        <v>38</v>
      </c>
      <c r="G1860" s="23" t="s">
        <v>38</v>
      </c>
      <c r="H1860" s="23">
        <v>1</v>
      </c>
      <c r="I1860" s="23" t="s">
        <v>8264</v>
      </c>
      <c r="J1860" s="23">
        <v>6</v>
      </c>
      <c r="K1860" s="23">
        <v>1</v>
      </c>
      <c r="L1860" s="23" t="s">
        <v>8345</v>
      </c>
      <c r="N1860" s="24" t="b">
        <f t="shared" si="263"/>
        <v>0</v>
      </c>
      <c r="O1860" s="24">
        <f t="shared" si="264"/>
        <v>43</v>
      </c>
      <c r="P1860" s="24">
        <f t="shared" si="265"/>
        <v>2.1</v>
      </c>
      <c r="Q1860" s="24" t="str">
        <f t="shared" si="266"/>
        <v>YES</v>
      </c>
      <c r="R1860" s="24" t="str">
        <f t="shared" si="267"/>
        <v>YES</v>
      </c>
      <c r="S1860" s="24" t="b">
        <f t="shared" si="268"/>
        <v>1</v>
      </c>
      <c r="T1860" s="24" t="b">
        <f t="shared" si="269"/>
        <v>1</v>
      </c>
      <c r="U1860" s="24">
        <f t="shared" si="261"/>
        <v>1790</v>
      </c>
      <c r="V1860" s="24">
        <f t="shared" si="262"/>
        <v>1785</v>
      </c>
      <c r="W1860" s="24"/>
      <c r="X1860" s="23" t="s">
        <v>1480</v>
      </c>
      <c r="Y1860" s="23" t="s">
        <v>42</v>
      </c>
      <c r="AA1860" s="24"/>
      <c r="AB1860" s="24"/>
      <c r="AC1860" s="24"/>
      <c r="AD1860" s="24">
        <v>6</v>
      </c>
      <c r="AE1860" s="24">
        <v>6</v>
      </c>
      <c r="AF1860" s="24">
        <v>6</v>
      </c>
      <c r="AG1860" s="24">
        <v>6</v>
      </c>
      <c r="AH1860" s="24">
        <v>6</v>
      </c>
      <c r="AI1860" s="24">
        <v>6</v>
      </c>
      <c r="AJ1860" s="24">
        <v>6</v>
      </c>
      <c r="AK1860" s="24">
        <v>6</v>
      </c>
      <c r="AL1860" s="24">
        <v>1</v>
      </c>
      <c r="AM1860" s="24">
        <v>6</v>
      </c>
      <c r="AN1860" s="24">
        <v>1</v>
      </c>
      <c r="AO1860" s="24">
        <v>6</v>
      </c>
      <c r="AQ1860" s="23" t="s">
        <v>6379</v>
      </c>
      <c r="AR1860" s="23" t="s">
        <v>6380</v>
      </c>
      <c r="AS1860" s="23">
        <v>324.52</v>
      </c>
      <c r="AT1860" s="23">
        <v>8.92</v>
      </c>
      <c r="AU1860" s="23">
        <v>8.9049999999999994</v>
      </c>
      <c r="AV1860" s="23">
        <v>1.5000000000000568E-2</v>
      </c>
      <c r="AW1860" s="23">
        <v>5.34</v>
      </c>
      <c r="AY1860" s="23">
        <v>1000</v>
      </c>
      <c r="AZ1860" s="23">
        <v>1</v>
      </c>
      <c r="BA1860" s="23">
        <v>5</v>
      </c>
      <c r="BC1860" s="23" t="s">
        <v>8293</v>
      </c>
      <c r="BD1860" s="23" t="s">
        <v>8293</v>
      </c>
      <c r="BE1860" s="23" t="s">
        <v>8293</v>
      </c>
      <c r="BF1860" s="23" t="s">
        <v>8330</v>
      </c>
    </row>
    <row r="1861" spans="1:58" s="23" customFormat="1" x14ac:dyDescent="0.2">
      <c r="A1861" s="23" t="s">
        <v>6740</v>
      </c>
      <c r="B1861" s="23" t="s">
        <v>6741</v>
      </c>
      <c r="C1861" s="23" t="s">
        <v>38</v>
      </c>
      <c r="D1861" s="23" t="s">
        <v>38</v>
      </c>
      <c r="E1861" s="23">
        <v>6</v>
      </c>
      <c r="F1861" s="23" t="s">
        <v>38</v>
      </c>
      <c r="G1861" s="23" t="s">
        <v>38</v>
      </c>
      <c r="H1861" s="23">
        <v>1</v>
      </c>
      <c r="I1861" s="23" t="s">
        <v>8264</v>
      </c>
      <c r="J1861" s="23">
        <v>6</v>
      </c>
      <c r="K1861" s="23">
        <v>1</v>
      </c>
      <c r="L1861" s="23" t="s">
        <v>8345</v>
      </c>
      <c r="N1861" s="24" t="b">
        <f t="shared" si="263"/>
        <v>0</v>
      </c>
      <c r="O1861" s="24">
        <f t="shared" si="264"/>
        <v>43</v>
      </c>
      <c r="P1861" s="24">
        <f t="shared" si="265"/>
        <v>2.1</v>
      </c>
      <c r="Q1861" s="24" t="str">
        <f t="shared" si="266"/>
        <v>YES</v>
      </c>
      <c r="R1861" s="24" t="str">
        <f t="shared" si="267"/>
        <v>YES</v>
      </c>
      <c r="S1861" s="24" t="b">
        <f t="shared" si="268"/>
        <v>1</v>
      </c>
      <c r="T1861" s="24" t="b">
        <f t="shared" si="269"/>
        <v>1</v>
      </c>
      <c r="U1861" s="24">
        <f t="shared" si="261"/>
        <v>1790</v>
      </c>
      <c r="V1861" s="24">
        <f t="shared" si="262"/>
        <v>1785</v>
      </c>
      <c r="W1861" s="24"/>
      <c r="X1861" s="23" t="s">
        <v>1480</v>
      </c>
      <c r="Y1861" s="23" t="s">
        <v>42</v>
      </c>
      <c r="AA1861" s="24"/>
      <c r="AB1861" s="24"/>
      <c r="AC1861" s="24"/>
      <c r="AD1861" s="24">
        <v>3</v>
      </c>
      <c r="AE1861" s="24">
        <v>3</v>
      </c>
      <c r="AF1861" s="24">
        <v>3</v>
      </c>
      <c r="AG1861" s="24">
        <v>3</v>
      </c>
      <c r="AH1861" s="24">
        <v>3</v>
      </c>
      <c r="AI1861" s="24">
        <v>3</v>
      </c>
      <c r="AJ1861" s="24">
        <v>3</v>
      </c>
      <c r="AK1861" s="24">
        <v>3</v>
      </c>
      <c r="AL1861" s="24">
        <v>6</v>
      </c>
      <c r="AM1861" s="24">
        <v>6</v>
      </c>
      <c r="AN1861" s="24">
        <v>3</v>
      </c>
      <c r="AO1861" s="24">
        <v>3</v>
      </c>
      <c r="AQ1861" s="23" t="s">
        <v>6742</v>
      </c>
      <c r="AR1861" s="23" t="s">
        <v>6743</v>
      </c>
      <c r="AS1861" s="23">
        <v>220.25</v>
      </c>
      <c r="AT1861" s="23">
        <v>4.84</v>
      </c>
      <c r="AU1861" s="23">
        <v>8.0109999999999992</v>
      </c>
      <c r="AV1861" s="23">
        <v>-3.1709999999999994</v>
      </c>
      <c r="AW1861" s="23">
        <v>0.219</v>
      </c>
      <c r="AY1861" s="23">
        <v>1000</v>
      </c>
      <c r="AZ1861" s="23">
        <v>1</v>
      </c>
      <c r="BA1861" s="23">
        <v>5</v>
      </c>
      <c r="BC1861" s="23" t="s">
        <v>8293</v>
      </c>
      <c r="BD1861" s="23" t="s">
        <v>8293</v>
      </c>
      <c r="BE1861" s="23" t="s">
        <v>8293</v>
      </c>
      <c r="BF1861" s="23" t="s">
        <v>8330</v>
      </c>
    </row>
    <row r="1862" spans="1:58" s="23" customFormat="1" x14ac:dyDescent="0.2">
      <c r="A1862" s="23" t="s">
        <v>6744</v>
      </c>
      <c r="B1862" s="23" t="s">
        <v>6745</v>
      </c>
      <c r="C1862" s="23" t="s">
        <v>38</v>
      </c>
      <c r="D1862" s="23" t="s">
        <v>38</v>
      </c>
      <c r="E1862" s="23">
        <v>6</v>
      </c>
      <c r="F1862" s="23" t="s">
        <v>38</v>
      </c>
      <c r="G1862" s="23" t="s">
        <v>38</v>
      </c>
      <c r="H1862" s="23">
        <v>1</v>
      </c>
      <c r="I1862" s="23" t="s">
        <v>8264</v>
      </c>
      <c r="J1862" s="23">
        <v>6</v>
      </c>
      <c r="K1862" s="23">
        <v>1</v>
      </c>
      <c r="L1862" s="23" t="s">
        <v>8345</v>
      </c>
      <c r="N1862" s="24" t="b">
        <f t="shared" si="263"/>
        <v>0</v>
      </c>
      <c r="O1862" s="24">
        <f t="shared" si="264"/>
        <v>43</v>
      </c>
      <c r="P1862" s="24">
        <f t="shared" si="265"/>
        <v>2.1</v>
      </c>
      <c r="Q1862" s="24" t="str">
        <f t="shared" si="266"/>
        <v>YES</v>
      </c>
      <c r="R1862" s="24" t="str">
        <f t="shared" si="267"/>
        <v>YES</v>
      </c>
      <c r="S1862" s="24" t="b">
        <f t="shared" si="268"/>
        <v>1</v>
      </c>
      <c r="T1862" s="24" t="b">
        <f t="shared" si="269"/>
        <v>1</v>
      </c>
      <c r="U1862" s="24">
        <f t="shared" si="261"/>
        <v>1790</v>
      </c>
      <c r="V1862" s="24">
        <f t="shared" si="262"/>
        <v>1785</v>
      </c>
      <c r="W1862" s="24"/>
      <c r="X1862" s="23" t="s">
        <v>1480</v>
      </c>
      <c r="Y1862" s="23" t="s">
        <v>42</v>
      </c>
      <c r="AA1862" s="24"/>
      <c r="AB1862" s="24"/>
      <c r="AC1862" s="24"/>
      <c r="AD1862" s="24">
        <v>6</v>
      </c>
      <c r="AE1862" s="24">
        <v>6</v>
      </c>
      <c r="AF1862" s="24">
        <v>6</v>
      </c>
      <c r="AG1862" s="24">
        <v>6</v>
      </c>
      <c r="AH1862" s="24">
        <v>6</v>
      </c>
      <c r="AI1862" s="24">
        <v>6</v>
      </c>
      <c r="AJ1862" s="24">
        <v>6</v>
      </c>
      <c r="AK1862" s="24">
        <v>6</v>
      </c>
      <c r="AL1862" s="24">
        <v>3</v>
      </c>
      <c r="AM1862" s="24">
        <v>6</v>
      </c>
      <c r="AN1862" s="24">
        <v>3</v>
      </c>
      <c r="AO1862" s="24">
        <v>6</v>
      </c>
      <c r="AQ1862" s="23" t="s">
        <v>6746</v>
      </c>
      <c r="AR1862" s="23" t="s">
        <v>6747</v>
      </c>
      <c r="AS1862" s="23">
        <v>256.45</v>
      </c>
      <c r="AT1862" s="23">
        <v>7.23</v>
      </c>
      <c r="AU1862" s="23">
        <v>9.02</v>
      </c>
      <c r="AV1862" s="23">
        <v>-1.7899999999999991</v>
      </c>
      <c r="AW1862" s="23">
        <v>4.2699999999999996</v>
      </c>
      <c r="AY1862" s="23">
        <v>100</v>
      </c>
      <c r="AZ1862" s="23">
        <v>1</v>
      </c>
      <c r="BA1862" s="23">
        <v>5</v>
      </c>
      <c r="BC1862" s="23" t="s">
        <v>8293</v>
      </c>
      <c r="BD1862" s="23" t="s">
        <v>8293</v>
      </c>
      <c r="BE1862" s="23" t="s">
        <v>8293</v>
      </c>
      <c r="BF1862" s="23" t="s">
        <v>8330</v>
      </c>
    </row>
    <row r="1863" spans="1:58" s="23" customFormat="1" x14ac:dyDescent="0.2">
      <c r="A1863" s="23" t="s">
        <v>6748</v>
      </c>
      <c r="B1863" s="23" t="s">
        <v>6749</v>
      </c>
      <c r="C1863" s="23" t="s">
        <v>38</v>
      </c>
      <c r="D1863" s="23" t="s">
        <v>38</v>
      </c>
      <c r="E1863" s="23">
        <v>6</v>
      </c>
      <c r="F1863" s="23" t="s">
        <v>38</v>
      </c>
      <c r="G1863" s="23" t="s">
        <v>38</v>
      </c>
      <c r="H1863" s="23">
        <v>1</v>
      </c>
      <c r="I1863" s="23" t="s">
        <v>8264</v>
      </c>
      <c r="J1863" s="23">
        <v>6</v>
      </c>
      <c r="K1863" s="23">
        <v>1</v>
      </c>
      <c r="L1863" s="23" t="s">
        <v>8345</v>
      </c>
      <c r="N1863" s="24" t="b">
        <f t="shared" si="263"/>
        <v>0</v>
      </c>
      <c r="O1863" s="24">
        <f t="shared" si="264"/>
        <v>43</v>
      </c>
      <c r="P1863" s="24">
        <f t="shared" si="265"/>
        <v>2.1</v>
      </c>
      <c r="Q1863" s="24" t="str">
        <f t="shared" si="266"/>
        <v>YES</v>
      </c>
      <c r="R1863" s="24" t="str">
        <f t="shared" si="267"/>
        <v>YES</v>
      </c>
      <c r="S1863" s="24" t="b">
        <f t="shared" si="268"/>
        <v>1</v>
      </c>
      <c r="T1863" s="24" t="b">
        <f t="shared" si="269"/>
        <v>1</v>
      </c>
      <c r="U1863" s="24">
        <f t="shared" si="261"/>
        <v>1790</v>
      </c>
      <c r="V1863" s="24">
        <f t="shared" si="262"/>
        <v>1785</v>
      </c>
      <c r="W1863" s="24"/>
      <c r="X1863" s="23" t="s">
        <v>1480</v>
      </c>
      <c r="Y1863" s="23" t="s">
        <v>42</v>
      </c>
      <c r="AA1863" s="24"/>
      <c r="AB1863" s="24"/>
      <c r="AC1863" s="24"/>
      <c r="AD1863" s="24">
        <v>6</v>
      </c>
      <c r="AE1863" s="24">
        <v>3</v>
      </c>
      <c r="AF1863" s="24">
        <v>1</v>
      </c>
      <c r="AG1863" s="24">
        <v>1</v>
      </c>
      <c r="AH1863" s="24">
        <v>1</v>
      </c>
      <c r="AI1863" s="24">
        <v>1</v>
      </c>
      <c r="AJ1863" s="24">
        <v>6</v>
      </c>
      <c r="AK1863" s="24">
        <v>6</v>
      </c>
      <c r="AL1863" s="24">
        <v>1</v>
      </c>
      <c r="AM1863" s="24">
        <v>6</v>
      </c>
      <c r="AN1863" s="24">
        <v>1</v>
      </c>
      <c r="AO1863" s="24">
        <v>6</v>
      </c>
      <c r="AQ1863" s="23" t="s">
        <v>6750</v>
      </c>
      <c r="AR1863" s="23" t="s">
        <v>6751</v>
      </c>
      <c r="AS1863" s="23">
        <v>612.85</v>
      </c>
      <c r="AT1863" s="23">
        <v>11.65</v>
      </c>
      <c r="AU1863" s="23">
        <v>12</v>
      </c>
      <c r="AV1863" s="23">
        <v>-0.34999999999999964</v>
      </c>
      <c r="AW1863" s="23">
        <v>7.5499999999999998E-2</v>
      </c>
      <c r="AY1863" s="23">
        <v>1000</v>
      </c>
      <c r="AZ1863" s="23">
        <v>1</v>
      </c>
      <c r="BA1863" s="23">
        <v>5</v>
      </c>
      <c r="BC1863" s="23" t="s">
        <v>8293</v>
      </c>
      <c r="BD1863" s="23" t="s">
        <v>8293</v>
      </c>
      <c r="BE1863" s="23" t="s">
        <v>8293</v>
      </c>
      <c r="BF1863" s="23" t="s">
        <v>8330</v>
      </c>
    </row>
    <row r="1864" spans="1:58" s="23" customFormat="1" x14ac:dyDescent="0.2">
      <c r="A1864" s="23" t="s">
        <v>6752</v>
      </c>
      <c r="B1864" s="23" t="s">
        <v>6753</v>
      </c>
      <c r="C1864" s="23" t="s">
        <v>38</v>
      </c>
      <c r="D1864" s="23" t="s">
        <v>38</v>
      </c>
      <c r="E1864" s="23">
        <v>6</v>
      </c>
      <c r="F1864" s="23" t="s">
        <v>38</v>
      </c>
      <c r="G1864" s="23" t="s">
        <v>38</v>
      </c>
      <c r="H1864" s="23">
        <v>1</v>
      </c>
      <c r="I1864" s="23" t="s">
        <v>8264</v>
      </c>
      <c r="J1864" s="23">
        <v>6</v>
      </c>
      <c r="K1864" s="23">
        <v>1</v>
      </c>
      <c r="L1864" s="23" t="s">
        <v>8345</v>
      </c>
      <c r="N1864" s="24" t="b">
        <f t="shared" si="263"/>
        <v>0</v>
      </c>
      <c r="O1864" s="24">
        <f t="shared" si="264"/>
        <v>43</v>
      </c>
      <c r="P1864" s="24">
        <f t="shared" si="265"/>
        <v>2.1</v>
      </c>
      <c r="Q1864" s="24" t="str">
        <f t="shared" si="266"/>
        <v>YES</v>
      </c>
      <c r="R1864" s="24" t="str">
        <f t="shared" si="267"/>
        <v>YES</v>
      </c>
      <c r="S1864" s="24" t="b">
        <f t="shared" si="268"/>
        <v>1</v>
      </c>
      <c r="T1864" s="24" t="b">
        <f t="shared" si="269"/>
        <v>1</v>
      </c>
      <c r="U1864" s="24">
        <f t="shared" si="261"/>
        <v>1790</v>
      </c>
      <c r="V1864" s="24">
        <f t="shared" si="262"/>
        <v>1785</v>
      </c>
      <c r="W1864" s="24"/>
      <c r="X1864" s="23" t="s">
        <v>1480</v>
      </c>
      <c r="Y1864" s="23" t="s">
        <v>42</v>
      </c>
      <c r="AA1864" s="24"/>
      <c r="AB1864" s="24"/>
      <c r="AC1864" s="24"/>
      <c r="AD1864" s="24">
        <v>6</v>
      </c>
      <c r="AE1864" s="24">
        <v>6</v>
      </c>
      <c r="AF1864" s="24">
        <v>6</v>
      </c>
      <c r="AG1864" s="24">
        <v>6</v>
      </c>
      <c r="AH1864" s="24">
        <v>6</v>
      </c>
      <c r="AI1864" s="24">
        <v>6</v>
      </c>
      <c r="AJ1864" s="24">
        <v>6</v>
      </c>
      <c r="AK1864" s="24">
        <v>6</v>
      </c>
      <c r="AL1864" s="24">
        <v>6</v>
      </c>
      <c r="AM1864" s="24">
        <v>6</v>
      </c>
      <c r="AN1864" s="24">
        <v>6</v>
      </c>
      <c r="AO1864" s="24">
        <v>6</v>
      </c>
      <c r="AQ1864" s="23" t="s">
        <v>6754</v>
      </c>
      <c r="AR1864" s="23" t="s">
        <v>6755</v>
      </c>
      <c r="AS1864" s="23">
        <v>334.43</v>
      </c>
      <c r="AT1864" s="23">
        <v>6.82</v>
      </c>
      <c r="AU1864" s="23">
        <v>9.7989999999999995</v>
      </c>
      <c r="AV1864" s="23">
        <v>-2.9789999999999992</v>
      </c>
      <c r="AW1864" s="23">
        <v>0.41499999999999998</v>
      </c>
      <c r="AY1864" s="23">
        <v>1000</v>
      </c>
      <c r="AZ1864" s="23">
        <v>1</v>
      </c>
      <c r="BA1864" s="23">
        <v>5</v>
      </c>
      <c r="BC1864" s="23" t="s">
        <v>8293</v>
      </c>
      <c r="BD1864" s="23" t="s">
        <v>8293</v>
      </c>
      <c r="BE1864" s="23" t="s">
        <v>8293</v>
      </c>
      <c r="BF1864" s="23" t="s">
        <v>8330</v>
      </c>
    </row>
    <row r="1865" spans="1:58" s="23" customFormat="1" x14ac:dyDescent="0.2">
      <c r="A1865" s="23" t="s">
        <v>6756</v>
      </c>
      <c r="B1865" s="23" t="s">
        <v>6757</v>
      </c>
      <c r="C1865" s="23" t="s">
        <v>38</v>
      </c>
      <c r="D1865" s="23" t="s">
        <v>38</v>
      </c>
      <c r="E1865" s="23">
        <v>6</v>
      </c>
      <c r="F1865" s="23" t="s">
        <v>38</v>
      </c>
      <c r="G1865" s="23" t="s">
        <v>38</v>
      </c>
      <c r="H1865" s="23">
        <v>1</v>
      </c>
      <c r="I1865" s="23" t="s">
        <v>8264</v>
      </c>
      <c r="J1865" s="23">
        <v>6</v>
      </c>
      <c r="K1865" s="23">
        <v>1</v>
      </c>
      <c r="L1865" s="23" t="s">
        <v>8345</v>
      </c>
      <c r="N1865" s="24" t="b">
        <f t="shared" si="263"/>
        <v>0</v>
      </c>
      <c r="O1865" s="24">
        <f t="shared" si="264"/>
        <v>43</v>
      </c>
      <c r="P1865" s="24">
        <f t="shared" si="265"/>
        <v>2.1</v>
      </c>
      <c r="Q1865" s="24" t="str">
        <f t="shared" si="266"/>
        <v>YES</v>
      </c>
      <c r="R1865" s="24" t="str">
        <f t="shared" si="267"/>
        <v>YES</v>
      </c>
      <c r="S1865" s="24" t="b">
        <f t="shared" si="268"/>
        <v>1</v>
      </c>
      <c r="T1865" s="24" t="b">
        <f t="shared" si="269"/>
        <v>1</v>
      </c>
      <c r="U1865" s="24">
        <f t="shared" si="261"/>
        <v>1790</v>
      </c>
      <c r="V1865" s="24">
        <f t="shared" si="262"/>
        <v>1785</v>
      </c>
      <c r="W1865" s="24"/>
      <c r="X1865" s="23" t="s">
        <v>1480</v>
      </c>
      <c r="Y1865" s="23" t="s">
        <v>42</v>
      </c>
      <c r="AA1865" s="24"/>
      <c r="AB1865" s="24"/>
      <c r="AC1865" s="24"/>
      <c r="AD1865" s="24">
        <v>3</v>
      </c>
      <c r="AE1865" s="24">
        <v>3</v>
      </c>
      <c r="AF1865" s="24">
        <v>6</v>
      </c>
      <c r="AG1865" s="24">
        <v>3</v>
      </c>
      <c r="AH1865" s="24">
        <v>3</v>
      </c>
      <c r="AI1865" s="24">
        <v>3</v>
      </c>
      <c r="AJ1865" s="24">
        <v>3</v>
      </c>
      <c r="AK1865" s="24">
        <v>3</v>
      </c>
      <c r="AL1865" s="24">
        <v>3</v>
      </c>
      <c r="AM1865" s="24">
        <v>3</v>
      </c>
      <c r="AN1865" s="24">
        <v>3</v>
      </c>
      <c r="AO1865" s="24">
        <v>3</v>
      </c>
      <c r="AQ1865" s="23" t="s">
        <v>6758</v>
      </c>
      <c r="AR1865" s="23" t="s">
        <v>6759</v>
      </c>
      <c r="AS1865" s="23">
        <v>198.33</v>
      </c>
      <c r="AT1865" s="23">
        <v>5.24</v>
      </c>
      <c r="AU1865" s="23">
        <v>6.444</v>
      </c>
      <c r="AV1865" s="23">
        <v>-1.2039999999999997</v>
      </c>
      <c r="AW1865" s="23">
        <v>2.27</v>
      </c>
      <c r="AY1865" s="23">
        <v>10</v>
      </c>
      <c r="AZ1865" s="23">
        <v>1</v>
      </c>
      <c r="BA1865" s="23">
        <v>5</v>
      </c>
      <c r="BC1865" s="23" t="s">
        <v>8293</v>
      </c>
      <c r="BD1865" s="23" t="s">
        <v>8293</v>
      </c>
      <c r="BE1865" s="23" t="s">
        <v>8293</v>
      </c>
      <c r="BF1865" s="23" t="s">
        <v>8330</v>
      </c>
    </row>
    <row r="1866" spans="1:58" s="23" customFormat="1" x14ac:dyDescent="0.2">
      <c r="A1866" s="23" t="s">
        <v>6760</v>
      </c>
      <c r="B1866" s="23" t="s">
        <v>6761</v>
      </c>
      <c r="C1866" s="23" t="s">
        <v>38</v>
      </c>
      <c r="D1866" s="23" t="s">
        <v>38</v>
      </c>
      <c r="E1866" s="23">
        <v>6</v>
      </c>
      <c r="F1866" s="23" t="s">
        <v>38</v>
      </c>
      <c r="G1866" s="23" t="s">
        <v>38</v>
      </c>
      <c r="H1866" s="23">
        <v>1</v>
      </c>
      <c r="I1866" s="23" t="s">
        <v>8264</v>
      </c>
      <c r="J1866" s="23">
        <v>6</v>
      </c>
      <c r="K1866" s="23">
        <v>1</v>
      </c>
      <c r="L1866" s="23" t="s">
        <v>8345</v>
      </c>
      <c r="N1866" s="24" t="b">
        <f t="shared" si="263"/>
        <v>0</v>
      </c>
      <c r="O1866" s="24">
        <f t="shared" si="264"/>
        <v>43</v>
      </c>
      <c r="P1866" s="24">
        <f t="shared" si="265"/>
        <v>2.1</v>
      </c>
      <c r="Q1866" s="24" t="str">
        <f t="shared" si="266"/>
        <v>YES</v>
      </c>
      <c r="R1866" s="24" t="str">
        <f t="shared" si="267"/>
        <v>YES</v>
      </c>
      <c r="S1866" s="24" t="b">
        <f t="shared" si="268"/>
        <v>1</v>
      </c>
      <c r="T1866" s="24" t="b">
        <f t="shared" si="269"/>
        <v>1</v>
      </c>
      <c r="U1866" s="24">
        <f t="shared" si="261"/>
        <v>1790</v>
      </c>
      <c r="V1866" s="24">
        <f t="shared" si="262"/>
        <v>1785</v>
      </c>
      <c r="W1866" s="24"/>
      <c r="X1866" s="23" t="s">
        <v>1480</v>
      </c>
      <c r="Y1866" s="23" t="s">
        <v>42</v>
      </c>
      <c r="AA1866" s="24"/>
      <c r="AB1866" s="24"/>
      <c r="AC1866" s="24"/>
      <c r="AD1866" s="24">
        <v>6</v>
      </c>
      <c r="AE1866" s="24">
        <v>6</v>
      </c>
      <c r="AF1866" s="24">
        <v>6</v>
      </c>
      <c r="AG1866" s="24">
        <v>6</v>
      </c>
      <c r="AH1866" s="24">
        <v>6</v>
      </c>
      <c r="AI1866" s="24">
        <v>6</v>
      </c>
      <c r="AJ1866" s="24">
        <v>3</v>
      </c>
      <c r="AK1866" s="24">
        <v>3</v>
      </c>
      <c r="AL1866" s="24">
        <v>6</v>
      </c>
      <c r="AM1866" s="24">
        <v>3</v>
      </c>
      <c r="AN1866" s="24">
        <v>6</v>
      </c>
      <c r="AO1866" s="24">
        <v>3</v>
      </c>
      <c r="AQ1866" s="23" t="s">
        <v>6762</v>
      </c>
      <c r="AR1866" s="23" t="s">
        <v>6293</v>
      </c>
      <c r="AS1866" s="23">
        <v>216.31</v>
      </c>
      <c r="AT1866" s="23">
        <v>3.22</v>
      </c>
      <c r="AU1866" s="23">
        <v>8.6940000000000008</v>
      </c>
      <c r="AV1866" s="23">
        <v>-5.4740000000000002</v>
      </c>
      <c r="AW1866" s="23">
        <v>5.1900000000000002E-2</v>
      </c>
      <c r="AY1866" s="23">
        <v>1000</v>
      </c>
      <c r="AZ1866" s="23">
        <v>1</v>
      </c>
      <c r="BA1866" s="23">
        <v>5</v>
      </c>
      <c r="BC1866" s="23" t="s">
        <v>8293</v>
      </c>
      <c r="BD1866" s="23" t="s">
        <v>8293</v>
      </c>
      <c r="BE1866" s="23" t="s">
        <v>8293</v>
      </c>
      <c r="BF1866" s="23" t="s">
        <v>8330</v>
      </c>
    </row>
    <row r="1867" spans="1:58" s="23" customFormat="1" x14ac:dyDescent="0.2">
      <c r="A1867" s="23" t="s">
        <v>6763</v>
      </c>
      <c r="B1867" s="23" t="s">
        <v>6764</v>
      </c>
      <c r="C1867" s="23" t="s">
        <v>38</v>
      </c>
      <c r="D1867" s="23" t="s">
        <v>38</v>
      </c>
      <c r="E1867" s="23">
        <v>6</v>
      </c>
      <c r="F1867" s="23" t="s">
        <v>38</v>
      </c>
      <c r="G1867" s="23" t="s">
        <v>38</v>
      </c>
      <c r="H1867" s="23">
        <v>1</v>
      </c>
      <c r="I1867" s="23" t="s">
        <v>8264</v>
      </c>
      <c r="J1867" s="23">
        <v>6</v>
      </c>
      <c r="K1867" s="23">
        <v>1</v>
      </c>
      <c r="L1867" s="23" t="s">
        <v>8345</v>
      </c>
      <c r="N1867" s="24" t="b">
        <f t="shared" si="263"/>
        <v>0</v>
      </c>
      <c r="O1867" s="24">
        <f t="shared" si="264"/>
        <v>43</v>
      </c>
      <c r="P1867" s="24">
        <f t="shared" si="265"/>
        <v>2.1</v>
      </c>
      <c r="Q1867" s="24" t="str">
        <f t="shared" si="266"/>
        <v>YES</v>
      </c>
      <c r="R1867" s="24" t="str">
        <f t="shared" si="267"/>
        <v>YES</v>
      </c>
      <c r="S1867" s="24" t="b">
        <f t="shared" si="268"/>
        <v>1</v>
      </c>
      <c r="T1867" s="24" t="b">
        <f t="shared" si="269"/>
        <v>1</v>
      </c>
      <c r="U1867" s="24">
        <f t="shared" si="261"/>
        <v>1790</v>
      </c>
      <c r="V1867" s="24">
        <f t="shared" si="262"/>
        <v>1785</v>
      </c>
      <c r="W1867" s="24"/>
      <c r="X1867" s="23" t="s">
        <v>1480</v>
      </c>
      <c r="Y1867" s="23" t="s">
        <v>42</v>
      </c>
      <c r="AA1867" s="24"/>
      <c r="AB1867" s="24"/>
      <c r="AC1867" s="24"/>
      <c r="AD1867" s="24">
        <v>3</v>
      </c>
      <c r="AE1867" s="24">
        <v>3</v>
      </c>
      <c r="AF1867" s="24">
        <v>3</v>
      </c>
      <c r="AG1867" s="24">
        <v>3</v>
      </c>
      <c r="AH1867" s="24">
        <v>3</v>
      </c>
      <c r="AI1867" s="24">
        <v>3</v>
      </c>
      <c r="AJ1867" s="24">
        <v>3</v>
      </c>
      <c r="AK1867" s="24">
        <v>3</v>
      </c>
      <c r="AL1867" s="24">
        <v>6</v>
      </c>
      <c r="AM1867" s="24">
        <v>3</v>
      </c>
      <c r="AN1867" s="24">
        <v>6</v>
      </c>
      <c r="AO1867" s="24">
        <v>3</v>
      </c>
      <c r="AQ1867" s="23" t="s">
        <v>6765</v>
      </c>
      <c r="AR1867" s="23" t="s">
        <v>6191</v>
      </c>
      <c r="AS1867" s="23">
        <v>118.17</v>
      </c>
      <c r="AT1867" s="23">
        <v>0.69</v>
      </c>
      <c r="AU1867" s="23">
        <v>5.47</v>
      </c>
      <c r="AV1867" s="23">
        <v>-4.7799999999999994</v>
      </c>
      <c r="AW1867" s="23">
        <v>2.7199999999999998E-2</v>
      </c>
      <c r="AY1867" s="23">
        <v>1000</v>
      </c>
      <c r="AZ1867" s="23">
        <v>1</v>
      </c>
      <c r="BA1867" s="23">
        <v>5</v>
      </c>
      <c r="BC1867" s="23" t="s">
        <v>8293</v>
      </c>
      <c r="BD1867" s="23" t="s">
        <v>8293</v>
      </c>
      <c r="BE1867" s="23" t="s">
        <v>8293</v>
      </c>
      <c r="BF1867" s="23" t="s">
        <v>8330</v>
      </c>
    </row>
    <row r="1868" spans="1:58" s="23" customFormat="1" x14ac:dyDescent="0.2">
      <c r="A1868" s="23" t="s">
        <v>6766</v>
      </c>
      <c r="B1868" s="23" t="s">
        <v>6767</v>
      </c>
      <c r="C1868" s="23" t="s">
        <v>38</v>
      </c>
      <c r="D1868" s="23" t="s">
        <v>38</v>
      </c>
      <c r="E1868" s="23">
        <v>6</v>
      </c>
      <c r="F1868" s="23" t="s">
        <v>38</v>
      </c>
      <c r="G1868" s="23" t="s">
        <v>38</v>
      </c>
      <c r="H1868" s="23">
        <v>1</v>
      </c>
      <c r="I1868" s="23" t="s">
        <v>8264</v>
      </c>
      <c r="J1868" s="23">
        <v>6</v>
      </c>
      <c r="K1868" s="23">
        <v>1</v>
      </c>
      <c r="L1868" s="23" t="s">
        <v>8345</v>
      </c>
      <c r="N1868" s="24" t="b">
        <f t="shared" si="263"/>
        <v>0</v>
      </c>
      <c r="O1868" s="24">
        <f t="shared" si="264"/>
        <v>43</v>
      </c>
      <c r="P1868" s="24">
        <f t="shared" si="265"/>
        <v>2.1</v>
      </c>
      <c r="Q1868" s="24" t="str">
        <f t="shared" si="266"/>
        <v>YES</v>
      </c>
      <c r="R1868" s="24" t="str">
        <f t="shared" si="267"/>
        <v>YES</v>
      </c>
      <c r="S1868" s="24" t="b">
        <f t="shared" si="268"/>
        <v>1</v>
      </c>
      <c r="T1868" s="24" t="b">
        <f t="shared" si="269"/>
        <v>1</v>
      </c>
      <c r="U1868" s="24">
        <f t="shared" si="261"/>
        <v>1790</v>
      </c>
      <c r="V1868" s="24">
        <f t="shared" si="262"/>
        <v>1785</v>
      </c>
      <c r="W1868" s="24"/>
      <c r="X1868" s="23" t="s">
        <v>1480</v>
      </c>
      <c r="Y1868" s="23" t="s">
        <v>42</v>
      </c>
      <c r="AA1868" s="24"/>
      <c r="AB1868" s="24"/>
      <c r="AC1868" s="24"/>
      <c r="AD1868" s="24">
        <v>6</v>
      </c>
      <c r="AE1868" s="24">
        <v>6</v>
      </c>
      <c r="AF1868" s="24">
        <v>6</v>
      </c>
      <c r="AG1868" s="24">
        <v>6</v>
      </c>
      <c r="AH1868" s="24">
        <v>6</v>
      </c>
      <c r="AI1868" s="24">
        <v>6</v>
      </c>
      <c r="AJ1868" s="24">
        <v>6</v>
      </c>
      <c r="AK1868" s="24">
        <v>6</v>
      </c>
      <c r="AL1868" s="24">
        <v>6</v>
      </c>
      <c r="AM1868" s="24">
        <v>6</v>
      </c>
      <c r="AN1868" s="24">
        <v>6</v>
      </c>
      <c r="AO1868" s="24">
        <v>6</v>
      </c>
      <c r="AQ1868" s="23" t="s">
        <v>6768</v>
      </c>
      <c r="AR1868" s="23" t="s">
        <v>6769</v>
      </c>
      <c r="AS1868" s="23">
        <v>384.57</v>
      </c>
      <c r="AT1868" s="23">
        <v>8.64</v>
      </c>
      <c r="AU1868" s="23">
        <v>11.193</v>
      </c>
      <c r="AV1868" s="23">
        <v>-2.552999999999999</v>
      </c>
      <c r="AW1868" s="23">
        <v>0.56100000000000005</v>
      </c>
      <c r="AY1868" s="23">
        <v>1000</v>
      </c>
      <c r="AZ1868" s="23">
        <v>1</v>
      </c>
      <c r="BA1868" s="23">
        <v>5</v>
      </c>
      <c r="BC1868" s="23" t="s">
        <v>8293</v>
      </c>
      <c r="BD1868" s="23" t="s">
        <v>8293</v>
      </c>
      <c r="BE1868" s="23" t="s">
        <v>8293</v>
      </c>
      <c r="BF1868" s="23" t="s">
        <v>8330</v>
      </c>
    </row>
    <row r="1869" spans="1:58" s="23" customFormat="1" x14ac:dyDescent="0.2">
      <c r="A1869" s="23" t="s">
        <v>6770</v>
      </c>
      <c r="B1869" s="23" t="s">
        <v>6771</v>
      </c>
      <c r="C1869" s="23" t="s">
        <v>38</v>
      </c>
      <c r="D1869" s="23" t="s">
        <v>38</v>
      </c>
      <c r="E1869" s="23">
        <v>6</v>
      </c>
      <c r="F1869" s="23" t="s">
        <v>38</v>
      </c>
      <c r="G1869" s="23" t="s">
        <v>38</v>
      </c>
      <c r="H1869" s="23">
        <v>1</v>
      </c>
      <c r="I1869" s="23" t="s">
        <v>8264</v>
      </c>
      <c r="J1869" s="23">
        <v>6</v>
      </c>
      <c r="K1869" s="23">
        <v>1</v>
      </c>
      <c r="L1869" s="23" t="s">
        <v>8345</v>
      </c>
      <c r="N1869" s="24" t="b">
        <f t="shared" si="263"/>
        <v>0</v>
      </c>
      <c r="O1869" s="24">
        <f t="shared" si="264"/>
        <v>43</v>
      </c>
      <c r="P1869" s="24">
        <f t="shared" si="265"/>
        <v>2.1</v>
      </c>
      <c r="Q1869" s="24" t="str">
        <f t="shared" si="266"/>
        <v>YES</v>
      </c>
      <c r="R1869" s="24" t="str">
        <f t="shared" si="267"/>
        <v>YES</v>
      </c>
      <c r="S1869" s="24" t="b">
        <f t="shared" si="268"/>
        <v>1</v>
      </c>
      <c r="T1869" s="24" t="b">
        <f t="shared" si="269"/>
        <v>1</v>
      </c>
      <c r="U1869" s="24">
        <f t="shared" si="261"/>
        <v>1790</v>
      </c>
      <c r="V1869" s="24">
        <f t="shared" si="262"/>
        <v>1785</v>
      </c>
      <c r="W1869" s="24"/>
      <c r="X1869" s="23" t="s">
        <v>1480</v>
      </c>
      <c r="Y1869" s="23" t="s">
        <v>42</v>
      </c>
      <c r="AA1869" s="24"/>
      <c r="AB1869" s="24"/>
      <c r="AC1869" s="24"/>
      <c r="AD1869" s="24">
        <v>6</v>
      </c>
      <c r="AE1869" s="24">
        <v>3</v>
      </c>
      <c r="AF1869" s="24">
        <v>3</v>
      </c>
      <c r="AG1869" s="24">
        <v>3</v>
      </c>
      <c r="AH1869" s="24">
        <v>3</v>
      </c>
      <c r="AI1869" s="24">
        <v>3</v>
      </c>
      <c r="AJ1869" s="24">
        <v>3</v>
      </c>
      <c r="AK1869" s="24">
        <v>3</v>
      </c>
      <c r="AL1869" s="24">
        <v>6</v>
      </c>
      <c r="AM1869" s="24">
        <v>3</v>
      </c>
      <c r="AN1869" s="24">
        <v>6</v>
      </c>
      <c r="AO1869" s="24">
        <v>3</v>
      </c>
      <c r="AQ1869" s="23" t="s">
        <v>6772</v>
      </c>
      <c r="AR1869" s="23" t="s">
        <v>6773</v>
      </c>
      <c r="AS1869" s="23">
        <v>284.38</v>
      </c>
      <c r="AT1869" s="23">
        <v>4.91</v>
      </c>
      <c r="AU1869" s="23">
        <v>8.68</v>
      </c>
      <c r="AV1869" s="23">
        <v>-3.7699999999999996</v>
      </c>
      <c r="AW1869" s="23">
        <v>0.06</v>
      </c>
      <c r="AY1869" s="23">
        <v>1000</v>
      </c>
      <c r="AZ1869" s="23">
        <v>1</v>
      </c>
      <c r="BA1869" s="23">
        <v>5</v>
      </c>
      <c r="BC1869" s="23" t="s">
        <v>8293</v>
      </c>
      <c r="BD1869" s="23" t="s">
        <v>8293</v>
      </c>
      <c r="BE1869" s="23" t="s">
        <v>8293</v>
      </c>
      <c r="BF1869" s="23" t="s">
        <v>8330</v>
      </c>
    </row>
    <row r="1870" spans="1:58" s="23" customFormat="1" x14ac:dyDescent="0.2">
      <c r="A1870" s="23" t="s">
        <v>6774</v>
      </c>
      <c r="B1870" s="23" t="s">
        <v>6775</v>
      </c>
      <c r="C1870" s="23" t="s">
        <v>38</v>
      </c>
      <c r="D1870" s="23" t="s">
        <v>38</v>
      </c>
      <c r="E1870" s="23">
        <v>6</v>
      </c>
      <c r="F1870" s="23" t="s">
        <v>38</v>
      </c>
      <c r="G1870" s="23" t="s">
        <v>38</v>
      </c>
      <c r="H1870" s="23">
        <v>1</v>
      </c>
      <c r="I1870" s="23" t="s">
        <v>8264</v>
      </c>
      <c r="J1870" s="23">
        <v>6</v>
      </c>
      <c r="K1870" s="23">
        <v>1</v>
      </c>
      <c r="L1870" s="23" t="s">
        <v>8345</v>
      </c>
      <c r="N1870" s="24" t="b">
        <f t="shared" si="263"/>
        <v>0</v>
      </c>
      <c r="O1870" s="24">
        <f t="shared" si="264"/>
        <v>43</v>
      </c>
      <c r="P1870" s="24">
        <f t="shared" si="265"/>
        <v>2.1</v>
      </c>
      <c r="Q1870" s="24" t="str">
        <f t="shared" si="266"/>
        <v>YES</v>
      </c>
      <c r="R1870" s="24" t="str">
        <f t="shared" si="267"/>
        <v>YES</v>
      </c>
      <c r="S1870" s="24" t="b">
        <f t="shared" si="268"/>
        <v>1</v>
      </c>
      <c r="T1870" s="24" t="b">
        <f t="shared" si="269"/>
        <v>1</v>
      </c>
      <c r="U1870" s="24">
        <f t="shared" si="261"/>
        <v>1790</v>
      </c>
      <c r="V1870" s="24">
        <f t="shared" si="262"/>
        <v>1785</v>
      </c>
      <c r="W1870" s="24"/>
      <c r="X1870" s="23" t="s">
        <v>1480</v>
      </c>
      <c r="Y1870" s="23" t="s">
        <v>42</v>
      </c>
      <c r="AA1870" s="24"/>
      <c r="AB1870" s="24"/>
      <c r="AC1870" s="24"/>
      <c r="AD1870" s="24">
        <v>6</v>
      </c>
      <c r="AE1870" s="24">
        <v>6</v>
      </c>
      <c r="AF1870" s="24">
        <v>6</v>
      </c>
      <c r="AG1870" s="24">
        <v>6</v>
      </c>
      <c r="AH1870" s="24">
        <v>6</v>
      </c>
      <c r="AI1870" s="24">
        <v>6</v>
      </c>
      <c r="AJ1870" s="24">
        <v>6</v>
      </c>
      <c r="AK1870" s="24">
        <v>6</v>
      </c>
      <c r="AL1870" s="24">
        <v>6</v>
      </c>
      <c r="AM1870" s="24">
        <v>3</v>
      </c>
      <c r="AN1870" s="24">
        <v>6</v>
      </c>
      <c r="AO1870" s="24">
        <v>3</v>
      </c>
      <c r="AQ1870" s="23" t="s">
        <v>6776</v>
      </c>
      <c r="AR1870" s="23" t="s">
        <v>6777</v>
      </c>
      <c r="AS1870" s="23">
        <v>434.59</v>
      </c>
      <c r="AT1870" s="23">
        <v>6</v>
      </c>
      <c r="AU1870" s="23">
        <v>12</v>
      </c>
      <c r="AV1870" s="23">
        <v>-6</v>
      </c>
      <c r="AW1870" s="23">
        <v>1.0500000000000001E-2</v>
      </c>
      <c r="AY1870" s="23">
        <v>1000</v>
      </c>
      <c r="AZ1870" s="23">
        <v>1</v>
      </c>
      <c r="BA1870" s="23">
        <v>5</v>
      </c>
      <c r="BC1870" s="23" t="s">
        <v>8293</v>
      </c>
      <c r="BD1870" s="23" t="s">
        <v>8293</v>
      </c>
      <c r="BE1870" s="23" t="s">
        <v>8293</v>
      </c>
      <c r="BF1870" s="23" t="s">
        <v>8330</v>
      </c>
    </row>
    <row r="1871" spans="1:58" s="23" customFormat="1" x14ac:dyDescent="0.2">
      <c r="A1871" s="23" t="s">
        <v>6778</v>
      </c>
      <c r="B1871" s="23" t="s">
        <v>6779</v>
      </c>
      <c r="C1871" s="23" t="s">
        <v>38</v>
      </c>
      <c r="D1871" s="23" t="s">
        <v>38</v>
      </c>
      <c r="E1871" s="23">
        <v>6</v>
      </c>
      <c r="F1871" s="23" t="s">
        <v>38</v>
      </c>
      <c r="G1871" s="23" t="s">
        <v>38</v>
      </c>
      <c r="H1871" s="23">
        <v>1</v>
      </c>
      <c r="I1871" s="23" t="s">
        <v>8264</v>
      </c>
      <c r="J1871" s="23">
        <v>6</v>
      </c>
      <c r="K1871" s="23">
        <v>1</v>
      </c>
      <c r="L1871" s="23" t="s">
        <v>8345</v>
      </c>
      <c r="N1871" s="24" t="b">
        <f t="shared" si="263"/>
        <v>0</v>
      </c>
      <c r="O1871" s="24">
        <f t="shared" si="264"/>
        <v>43</v>
      </c>
      <c r="P1871" s="24">
        <f t="shared" si="265"/>
        <v>2.1</v>
      </c>
      <c r="Q1871" s="24" t="str">
        <f t="shared" si="266"/>
        <v>YES</v>
      </c>
      <c r="R1871" s="24" t="str">
        <f t="shared" si="267"/>
        <v>YES</v>
      </c>
      <c r="S1871" s="24" t="b">
        <f t="shared" si="268"/>
        <v>1</v>
      </c>
      <c r="T1871" s="24" t="b">
        <f t="shared" si="269"/>
        <v>1</v>
      </c>
      <c r="U1871" s="24">
        <f t="shared" si="261"/>
        <v>1790</v>
      </c>
      <c r="V1871" s="24">
        <f t="shared" si="262"/>
        <v>1785</v>
      </c>
      <c r="W1871" s="24"/>
      <c r="X1871" s="23" t="s">
        <v>1480</v>
      </c>
      <c r="Y1871" s="23" t="s">
        <v>42</v>
      </c>
      <c r="AA1871" s="24"/>
      <c r="AB1871" s="24"/>
      <c r="AC1871" s="24"/>
      <c r="AD1871" s="24">
        <v>3</v>
      </c>
      <c r="AE1871" s="24">
        <v>3</v>
      </c>
      <c r="AF1871" s="24">
        <v>6</v>
      </c>
      <c r="AG1871" s="24">
        <v>6</v>
      </c>
      <c r="AH1871" s="24">
        <v>3</v>
      </c>
      <c r="AI1871" s="24">
        <v>6</v>
      </c>
      <c r="AJ1871" s="24">
        <v>3</v>
      </c>
      <c r="AK1871" s="24">
        <v>3</v>
      </c>
      <c r="AL1871" s="24">
        <v>1</v>
      </c>
      <c r="AM1871" s="24">
        <v>6</v>
      </c>
      <c r="AN1871" s="24">
        <v>1</v>
      </c>
      <c r="AO1871" s="24">
        <v>6</v>
      </c>
      <c r="AQ1871" s="23" t="s">
        <v>6780</v>
      </c>
      <c r="AR1871" s="23" t="s">
        <v>6781</v>
      </c>
      <c r="AS1871" s="23">
        <v>236.34</v>
      </c>
      <c r="AT1871" s="23">
        <v>5.76</v>
      </c>
      <c r="AU1871" s="23">
        <v>6.7510000000000003</v>
      </c>
      <c r="AV1871" s="23">
        <v>-0.99100000000000055</v>
      </c>
      <c r="AW1871" s="23">
        <v>1.49</v>
      </c>
      <c r="AY1871" s="23">
        <v>10</v>
      </c>
      <c r="AZ1871" s="23">
        <v>1</v>
      </c>
      <c r="BA1871" s="23">
        <v>5</v>
      </c>
      <c r="BC1871" s="23" t="s">
        <v>8293</v>
      </c>
      <c r="BD1871" s="23" t="s">
        <v>8293</v>
      </c>
      <c r="BE1871" s="23" t="s">
        <v>8293</v>
      </c>
      <c r="BF1871" s="23" t="s">
        <v>8330</v>
      </c>
    </row>
    <row r="1872" spans="1:58" s="23" customFormat="1" x14ac:dyDescent="0.2">
      <c r="A1872" s="23" t="s">
        <v>6782</v>
      </c>
      <c r="B1872" s="23" t="s">
        <v>6783</v>
      </c>
      <c r="C1872" s="23" t="s">
        <v>38</v>
      </c>
      <c r="D1872" s="23" t="s">
        <v>38</v>
      </c>
      <c r="E1872" s="23">
        <v>6</v>
      </c>
      <c r="F1872" s="23" t="s">
        <v>38</v>
      </c>
      <c r="G1872" s="23" t="s">
        <v>38</v>
      </c>
      <c r="H1872" s="23">
        <v>1</v>
      </c>
      <c r="I1872" s="23" t="s">
        <v>8264</v>
      </c>
      <c r="J1872" s="23">
        <v>6</v>
      </c>
      <c r="K1872" s="23">
        <v>1</v>
      </c>
      <c r="L1872" s="23" t="s">
        <v>8345</v>
      </c>
      <c r="N1872" s="24" t="b">
        <f t="shared" si="263"/>
        <v>0</v>
      </c>
      <c r="O1872" s="24">
        <f t="shared" si="264"/>
        <v>43</v>
      </c>
      <c r="P1872" s="24">
        <f t="shared" si="265"/>
        <v>2.1</v>
      </c>
      <c r="Q1872" s="24" t="str">
        <f t="shared" si="266"/>
        <v>YES</v>
      </c>
      <c r="R1872" s="24" t="str">
        <f t="shared" si="267"/>
        <v>YES</v>
      </c>
      <c r="S1872" s="24" t="b">
        <f t="shared" si="268"/>
        <v>1</v>
      </c>
      <c r="T1872" s="24" t="b">
        <f t="shared" si="269"/>
        <v>1</v>
      </c>
      <c r="U1872" s="24">
        <f t="shared" si="261"/>
        <v>1790</v>
      </c>
      <c r="V1872" s="24">
        <f t="shared" si="262"/>
        <v>1785</v>
      </c>
      <c r="W1872" s="24"/>
      <c r="X1872" s="23" t="s">
        <v>1480</v>
      </c>
      <c r="Y1872" s="23" t="s">
        <v>42</v>
      </c>
      <c r="AA1872" s="24"/>
      <c r="AB1872" s="24"/>
      <c r="AC1872" s="24"/>
      <c r="AD1872" s="24">
        <v>3</v>
      </c>
      <c r="AE1872" s="24">
        <v>3</v>
      </c>
      <c r="AF1872" s="24">
        <v>3</v>
      </c>
      <c r="AG1872" s="24">
        <v>3</v>
      </c>
      <c r="AH1872" s="24">
        <v>3</v>
      </c>
      <c r="AI1872" s="24">
        <v>3</v>
      </c>
      <c r="AJ1872" s="24">
        <v>3</v>
      </c>
      <c r="AK1872" s="24">
        <v>3</v>
      </c>
      <c r="AL1872" s="24">
        <v>6</v>
      </c>
      <c r="AM1872" s="24">
        <v>3</v>
      </c>
      <c r="AN1872" s="24">
        <v>3</v>
      </c>
      <c r="AO1872" s="24">
        <v>3</v>
      </c>
      <c r="AQ1872" s="23" t="s">
        <v>6784</v>
      </c>
      <c r="AR1872" s="23" t="s">
        <v>1342</v>
      </c>
      <c r="AS1872" s="23">
        <v>228.27</v>
      </c>
      <c r="AT1872" s="23">
        <v>3.09</v>
      </c>
      <c r="AU1872" s="23">
        <v>7.351</v>
      </c>
      <c r="AV1872" s="23">
        <v>-4.2610000000000001</v>
      </c>
      <c r="AW1872" s="23">
        <v>1.7999999999999999E-2</v>
      </c>
      <c r="AY1872" s="23">
        <v>100</v>
      </c>
      <c r="AZ1872" s="23">
        <v>1</v>
      </c>
      <c r="BA1872" s="23">
        <v>5</v>
      </c>
      <c r="BC1872" s="23" t="s">
        <v>8293</v>
      </c>
      <c r="BD1872" s="23" t="s">
        <v>8293</v>
      </c>
      <c r="BE1872" s="23" t="s">
        <v>8293</v>
      </c>
      <c r="BF1872" s="23" t="s">
        <v>8330</v>
      </c>
    </row>
    <row r="1873" spans="1:58" s="23" customFormat="1" x14ac:dyDescent="0.2">
      <c r="A1873" s="23" t="s">
        <v>6785</v>
      </c>
      <c r="B1873" s="23" t="s">
        <v>6786</v>
      </c>
      <c r="C1873" s="23" t="s">
        <v>38</v>
      </c>
      <c r="D1873" s="23" t="s">
        <v>38</v>
      </c>
      <c r="E1873" s="23">
        <v>6</v>
      </c>
      <c r="F1873" s="23" t="s">
        <v>38</v>
      </c>
      <c r="G1873" s="23" t="s">
        <v>38</v>
      </c>
      <c r="H1873" s="23">
        <v>1</v>
      </c>
      <c r="I1873" s="23" t="s">
        <v>8264</v>
      </c>
      <c r="J1873" s="23">
        <v>6</v>
      </c>
      <c r="K1873" s="23">
        <v>1</v>
      </c>
      <c r="L1873" s="23" t="s">
        <v>8345</v>
      </c>
      <c r="N1873" s="24" t="b">
        <f t="shared" si="263"/>
        <v>0</v>
      </c>
      <c r="O1873" s="24">
        <f t="shared" si="264"/>
        <v>43</v>
      </c>
      <c r="P1873" s="24">
        <f t="shared" si="265"/>
        <v>2.1</v>
      </c>
      <c r="Q1873" s="24" t="str">
        <f t="shared" si="266"/>
        <v>YES</v>
      </c>
      <c r="R1873" s="24" t="str">
        <f t="shared" si="267"/>
        <v>YES</v>
      </c>
      <c r="S1873" s="24" t="b">
        <f t="shared" si="268"/>
        <v>1</v>
      </c>
      <c r="T1873" s="24" t="b">
        <f t="shared" si="269"/>
        <v>1</v>
      </c>
      <c r="U1873" s="24">
        <f t="shared" si="261"/>
        <v>1790</v>
      </c>
      <c r="V1873" s="24">
        <f t="shared" si="262"/>
        <v>1785</v>
      </c>
      <c r="W1873" s="24"/>
      <c r="X1873" s="23" t="s">
        <v>1480</v>
      </c>
      <c r="Y1873" s="23" t="s">
        <v>42</v>
      </c>
      <c r="AA1873" s="24"/>
      <c r="AB1873" s="24"/>
      <c r="AC1873" s="24"/>
      <c r="AD1873" s="24">
        <v>6</v>
      </c>
      <c r="AE1873" s="24">
        <v>6</v>
      </c>
      <c r="AF1873" s="24">
        <v>6</v>
      </c>
      <c r="AG1873" s="24">
        <v>6</v>
      </c>
      <c r="AH1873" s="24">
        <v>3</v>
      </c>
      <c r="AI1873" s="24">
        <v>6</v>
      </c>
      <c r="AJ1873" s="24">
        <v>6</v>
      </c>
      <c r="AK1873" s="24">
        <v>6</v>
      </c>
      <c r="AL1873" s="24">
        <v>3</v>
      </c>
      <c r="AM1873" s="24">
        <v>6</v>
      </c>
      <c r="AN1873" s="24">
        <v>3</v>
      </c>
      <c r="AO1873" s="24">
        <v>6</v>
      </c>
      <c r="AQ1873" s="23" t="s">
        <v>6787</v>
      </c>
      <c r="AR1873" s="23" t="s">
        <v>6788</v>
      </c>
      <c r="AS1873" s="23">
        <v>470.66</v>
      </c>
      <c r="AT1873" s="23">
        <v>8.98</v>
      </c>
      <c r="AU1873" s="23">
        <v>12</v>
      </c>
      <c r="AV1873" s="23">
        <v>-3.0199999999999996</v>
      </c>
      <c r="AW1873" s="23">
        <v>7.6100000000000001E-2</v>
      </c>
      <c r="AY1873" s="23">
        <v>1000</v>
      </c>
      <c r="AZ1873" s="23">
        <v>1</v>
      </c>
      <c r="BA1873" s="23">
        <v>5</v>
      </c>
      <c r="BC1873" s="23" t="s">
        <v>8293</v>
      </c>
      <c r="BD1873" s="23" t="s">
        <v>8293</v>
      </c>
      <c r="BE1873" s="23" t="s">
        <v>8293</v>
      </c>
      <c r="BF1873" s="23" t="s">
        <v>8330</v>
      </c>
    </row>
    <row r="1874" spans="1:58" s="23" customFormat="1" x14ac:dyDescent="0.2">
      <c r="A1874" s="23" t="s">
        <v>6789</v>
      </c>
      <c r="B1874" s="23" t="s">
        <v>6790</v>
      </c>
      <c r="C1874" s="23" t="s">
        <v>38</v>
      </c>
      <c r="D1874" s="23" t="s">
        <v>38</v>
      </c>
      <c r="E1874" s="23">
        <v>6</v>
      </c>
      <c r="F1874" s="23" t="s">
        <v>38</v>
      </c>
      <c r="G1874" s="23" t="s">
        <v>38</v>
      </c>
      <c r="H1874" s="23">
        <v>1</v>
      </c>
      <c r="I1874" s="23" t="s">
        <v>8264</v>
      </c>
      <c r="J1874" s="23">
        <v>6</v>
      </c>
      <c r="K1874" s="23">
        <v>1</v>
      </c>
      <c r="L1874" s="23" t="s">
        <v>8345</v>
      </c>
      <c r="N1874" s="24" t="b">
        <f t="shared" si="263"/>
        <v>0</v>
      </c>
      <c r="O1874" s="24">
        <f t="shared" si="264"/>
        <v>43</v>
      </c>
      <c r="P1874" s="24">
        <f t="shared" si="265"/>
        <v>2.1</v>
      </c>
      <c r="Q1874" s="24" t="str">
        <f t="shared" si="266"/>
        <v>YES</v>
      </c>
      <c r="R1874" s="24" t="str">
        <f t="shared" si="267"/>
        <v>YES</v>
      </c>
      <c r="S1874" s="24" t="b">
        <f t="shared" si="268"/>
        <v>1</v>
      </c>
      <c r="T1874" s="24" t="b">
        <f t="shared" si="269"/>
        <v>1</v>
      </c>
      <c r="U1874" s="24">
        <f t="shared" si="261"/>
        <v>1790</v>
      </c>
      <c r="V1874" s="24">
        <f t="shared" si="262"/>
        <v>1785</v>
      </c>
      <c r="W1874" s="24"/>
      <c r="X1874" s="23" t="s">
        <v>1480</v>
      </c>
      <c r="Y1874" s="23" t="s">
        <v>42</v>
      </c>
      <c r="AA1874" s="24"/>
      <c r="AB1874" s="24"/>
      <c r="AC1874" s="24"/>
      <c r="AD1874" s="24">
        <v>6</v>
      </c>
      <c r="AE1874" s="24">
        <v>6</v>
      </c>
      <c r="AF1874" s="24">
        <v>6</v>
      </c>
      <c r="AG1874" s="24">
        <v>6</v>
      </c>
      <c r="AH1874" s="24">
        <v>3</v>
      </c>
      <c r="AI1874" s="24">
        <v>6</v>
      </c>
      <c r="AJ1874" s="24">
        <v>6</v>
      </c>
      <c r="AK1874" s="24">
        <v>6</v>
      </c>
      <c r="AL1874" s="24">
        <v>3</v>
      </c>
      <c r="AM1874" s="24">
        <v>6</v>
      </c>
      <c r="AN1874" s="24">
        <v>3</v>
      </c>
      <c r="AO1874" s="24">
        <v>6</v>
      </c>
      <c r="AQ1874" s="23" t="s">
        <v>6791</v>
      </c>
      <c r="AR1874" s="23" t="s">
        <v>6788</v>
      </c>
      <c r="AS1874" s="23">
        <v>470.66</v>
      </c>
      <c r="AT1874" s="23">
        <v>9.17</v>
      </c>
      <c r="AU1874" s="23">
        <v>12</v>
      </c>
      <c r="AV1874" s="23">
        <v>-2.83</v>
      </c>
      <c r="AW1874" s="23">
        <v>0.108</v>
      </c>
      <c r="AY1874" s="23">
        <v>1000</v>
      </c>
      <c r="AZ1874" s="23">
        <v>1</v>
      </c>
      <c r="BA1874" s="23">
        <v>5</v>
      </c>
      <c r="BC1874" s="23" t="s">
        <v>8293</v>
      </c>
      <c r="BD1874" s="23" t="s">
        <v>8293</v>
      </c>
      <c r="BE1874" s="23" t="s">
        <v>8293</v>
      </c>
      <c r="BF1874" s="23" t="s">
        <v>8330</v>
      </c>
    </row>
    <row r="1875" spans="1:58" s="23" customFormat="1" x14ac:dyDescent="0.2">
      <c r="A1875" s="23" t="s">
        <v>6792</v>
      </c>
      <c r="B1875" s="23" t="s">
        <v>6793</v>
      </c>
      <c r="C1875" s="23" t="s">
        <v>38</v>
      </c>
      <c r="D1875" s="23" t="s">
        <v>38</v>
      </c>
      <c r="E1875" s="23">
        <v>6</v>
      </c>
      <c r="F1875" s="23" t="s">
        <v>38</v>
      </c>
      <c r="G1875" s="23" t="s">
        <v>38</v>
      </c>
      <c r="H1875" s="23">
        <v>1</v>
      </c>
      <c r="I1875" s="23" t="s">
        <v>8264</v>
      </c>
      <c r="J1875" s="23">
        <v>6</v>
      </c>
      <c r="K1875" s="23">
        <v>1</v>
      </c>
      <c r="L1875" s="23" t="s">
        <v>8345</v>
      </c>
      <c r="N1875" s="24" t="b">
        <f t="shared" si="263"/>
        <v>0</v>
      </c>
      <c r="O1875" s="24">
        <f t="shared" si="264"/>
        <v>43</v>
      </c>
      <c r="P1875" s="24">
        <f t="shared" si="265"/>
        <v>2.1</v>
      </c>
      <c r="Q1875" s="24" t="str">
        <f t="shared" si="266"/>
        <v>YES</v>
      </c>
      <c r="R1875" s="24" t="str">
        <f t="shared" si="267"/>
        <v>YES</v>
      </c>
      <c r="S1875" s="24" t="b">
        <f t="shared" si="268"/>
        <v>1</v>
      </c>
      <c r="T1875" s="24" t="b">
        <f t="shared" si="269"/>
        <v>1</v>
      </c>
      <c r="U1875" s="24">
        <f t="shared" si="261"/>
        <v>1790</v>
      </c>
      <c r="V1875" s="24">
        <f t="shared" si="262"/>
        <v>1785</v>
      </c>
      <c r="W1875" s="24"/>
      <c r="X1875" s="23" t="s">
        <v>1480</v>
      </c>
      <c r="Y1875" s="23" t="s">
        <v>42</v>
      </c>
      <c r="AA1875" s="24"/>
      <c r="AB1875" s="24"/>
      <c r="AC1875" s="24"/>
      <c r="AD1875" s="24">
        <v>3</v>
      </c>
      <c r="AE1875" s="24">
        <v>3</v>
      </c>
      <c r="AF1875" s="24">
        <v>6</v>
      </c>
      <c r="AG1875" s="24">
        <v>6</v>
      </c>
      <c r="AH1875" s="24">
        <v>6</v>
      </c>
      <c r="AI1875" s="24">
        <v>6</v>
      </c>
      <c r="AJ1875" s="24">
        <v>6</v>
      </c>
      <c r="AK1875" s="24">
        <v>6</v>
      </c>
      <c r="AL1875" s="24">
        <v>3</v>
      </c>
      <c r="AM1875" s="24">
        <v>6</v>
      </c>
      <c r="AN1875" s="24">
        <v>3</v>
      </c>
      <c r="AO1875" s="24">
        <v>6</v>
      </c>
      <c r="AQ1875" s="23" t="s">
        <v>6313</v>
      </c>
      <c r="AR1875" s="23" t="s">
        <v>6137</v>
      </c>
      <c r="AS1875" s="23">
        <v>200.35</v>
      </c>
      <c r="AT1875" s="23">
        <v>5.26</v>
      </c>
      <c r="AU1875" s="23">
        <v>7.5410000000000004</v>
      </c>
      <c r="AV1875" s="23">
        <v>-2.2810000000000006</v>
      </c>
      <c r="AW1875" s="23">
        <v>1.19</v>
      </c>
      <c r="AY1875" s="23">
        <v>100</v>
      </c>
      <c r="AZ1875" s="23">
        <v>1</v>
      </c>
      <c r="BA1875" s="23">
        <v>5</v>
      </c>
      <c r="BC1875" s="23" t="s">
        <v>8293</v>
      </c>
      <c r="BD1875" s="23" t="s">
        <v>8293</v>
      </c>
      <c r="BE1875" s="23" t="s">
        <v>8293</v>
      </c>
      <c r="BF1875" s="23" t="s">
        <v>8330</v>
      </c>
    </row>
    <row r="1876" spans="1:58" s="23" customFormat="1" x14ac:dyDescent="0.2">
      <c r="A1876" s="23" t="s">
        <v>6794</v>
      </c>
      <c r="B1876" s="23" t="s">
        <v>6795</v>
      </c>
      <c r="C1876" s="23" t="s">
        <v>38</v>
      </c>
      <c r="D1876" s="23" t="s">
        <v>38</v>
      </c>
      <c r="E1876" s="23">
        <v>6</v>
      </c>
      <c r="F1876" s="23" t="s">
        <v>38</v>
      </c>
      <c r="G1876" s="23" t="s">
        <v>38</v>
      </c>
      <c r="H1876" s="23">
        <v>1</v>
      </c>
      <c r="I1876" s="23" t="s">
        <v>8264</v>
      </c>
      <c r="J1876" s="23">
        <v>6</v>
      </c>
      <c r="K1876" s="23">
        <v>1</v>
      </c>
      <c r="L1876" s="23" t="s">
        <v>8345</v>
      </c>
      <c r="N1876" s="24" t="b">
        <f t="shared" si="263"/>
        <v>0</v>
      </c>
      <c r="O1876" s="24">
        <f t="shared" si="264"/>
        <v>43</v>
      </c>
      <c r="P1876" s="24">
        <f t="shared" si="265"/>
        <v>2.1</v>
      </c>
      <c r="Q1876" s="24" t="str">
        <f t="shared" si="266"/>
        <v>YES</v>
      </c>
      <c r="R1876" s="24" t="str">
        <f t="shared" si="267"/>
        <v>YES</v>
      </c>
      <c r="S1876" s="24" t="b">
        <f t="shared" si="268"/>
        <v>1</v>
      </c>
      <c r="T1876" s="24" t="b">
        <f t="shared" si="269"/>
        <v>1</v>
      </c>
      <c r="U1876" s="24">
        <f t="shared" si="261"/>
        <v>1790</v>
      </c>
      <c r="V1876" s="24">
        <f t="shared" si="262"/>
        <v>1785</v>
      </c>
      <c r="W1876" s="24"/>
      <c r="X1876" s="23" t="s">
        <v>1480</v>
      </c>
      <c r="Y1876" s="23" t="s">
        <v>42</v>
      </c>
      <c r="AA1876" s="24"/>
      <c r="AB1876" s="24"/>
      <c r="AC1876" s="24"/>
      <c r="AD1876" s="24">
        <v>6</v>
      </c>
      <c r="AE1876" s="24">
        <v>6</v>
      </c>
      <c r="AF1876" s="24">
        <v>6</v>
      </c>
      <c r="AG1876" s="24">
        <v>3</v>
      </c>
      <c r="AH1876" s="24">
        <v>3</v>
      </c>
      <c r="AI1876" s="24">
        <v>3</v>
      </c>
      <c r="AJ1876" s="24">
        <v>6</v>
      </c>
      <c r="AK1876" s="24">
        <v>6</v>
      </c>
      <c r="AL1876" s="24">
        <v>3</v>
      </c>
      <c r="AM1876" s="24">
        <v>6</v>
      </c>
      <c r="AN1876" s="24">
        <v>3</v>
      </c>
      <c r="AO1876" s="24">
        <v>6</v>
      </c>
      <c r="AQ1876" s="23" t="s">
        <v>6796</v>
      </c>
      <c r="AR1876" s="23" t="s">
        <v>6788</v>
      </c>
      <c r="AS1876" s="23">
        <v>470.66</v>
      </c>
      <c r="AT1876" s="23">
        <v>9.1999999999999993</v>
      </c>
      <c r="AU1876" s="23">
        <v>12</v>
      </c>
      <c r="AV1876" s="23">
        <v>-2.8000000000000007</v>
      </c>
      <c r="AW1876" s="23">
        <v>8.5699999999999998E-2</v>
      </c>
      <c r="AY1876" s="23">
        <v>1000</v>
      </c>
      <c r="AZ1876" s="23">
        <v>1</v>
      </c>
      <c r="BA1876" s="23">
        <v>5</v>
      </c>
      <c r="BC1876" s="23" t="s">
        <v>8293</v>
      </c>
      <c r="BD1876" s="23" t="s">
        <v>8293</v>
      </c>
      <c r="BE1876" s="23" t="s">
        <v>8293</v>
      </c>
      <c r="BF1876" s="23" t="s">
        <v>8330</v>
      </c>
    </row>
    <row r="1877" spans="1:58" s="23" customFormat="1" x14ac:dyDescent="0.2">
      <c r="A1877" s="23" t="s">
        <v>6797</v>
      </c>
      <c r="B1877" s="23" t="s">
        <v>6798</v>
      </c>
      <c r="C1877" s="23" t="s">
        <v>38</v>
      </c>
      <c r="D1877" s="23" t="s">
        <v>38</v>
      </c>
      <c r="E1877" s="23">
        <v>6</v>
      </c>
      <c r="F1877" s="23" t="s">
        <v>38</v>
      </c>
      <c r="G1877" s="23" t="s">
        <v>38</v>
      </c>
      <c r="H1877" s="23">
        <v>1</v>
      </c>
      <c r="I1877" s="23" t="s">
        <v>8264</v>
      </c>
      <c r="J1877" s="23">
        <v>6</v>
      </c>
      <c r="K1877" s="23">
        <v>1</v>
      </c>
      <c r="L1877" s="23" t="s">
        <v>8345</v>
      </c>
      <c r="N1877" s="24" t="b">
        <f t="shared" si="263"/>
        <v>0</v>
      </c>
      <c r="O1877" s="24">
        <f t="shared" si="264"/>
        <v>43</v>
      </c>
      <c r="P1877" s="24">
        <f t="shared" si="265"/>
        <v>2.1</v>
      </c>
      <c r="Q1877" s="24" t="str">
        <f t="shared" si="266"/>
        <v>YES</v>
      </c>
      <c r="R1877" s="24" t="str">
        <f t="shared" si="267"/>
        <v>YES</v>
      </c>
      <c r="S1877" s="24" t="b">
        <f t="shared" si="268"/>
        <v>1</v>
      </c>
      <c r="T1877" s="24" t="b">
        <f t="shared" si="269"/>
        <v>1</v>
      </c>
      <c r="U1877" s="24">
        <f t="shared" si="261"/>
        <v>1790</v>
      </c>
      <c r="V1877" s="24">
        <f t="shared" si="262"/>
        <v>1785</v>
      </c>
      <c r="W1877" s="24"/>
      <c r="X1877" s="23" t="s">
        <v>1480</v>
      </c>
      <c r="Y1877" s="23" t="s">
        <v>42</v>
      </c>
      <c r="AA1877" s="24"/>
      <c r="AB1877" s="24"/>
      <c r="AC1877" s="24"/>
      <c r="AD1877" s="24">
        <v>6</v>
      </c>
      <c r="AE1877" s="24">
        <v>3</v>
      </c>
      <c r="AF1877" s="24">
        <v>3</v>
      </c>
      <c r="AG1877" s="24">
        <v>3</v>
      </c>
      <c r="AH1877" s="24">
        <v>3</v>
      </c>
      <c r="AI1877" s="24">
        <v>3</v>
      </c>
      <c r="AJ1877" s="24">
        <v>6</v>
      </c>
      <c r="AK1877" s="24">
        <v>6</v>
      </c>
      <c r="AL1877" s="24">
        <v>6</v>
      </c>
      <c r="AM1877" s="24">
        <v>6</v>
      </c>
      <c r="AN1877" s="24">
        <v>6</v>
      </c>
      <c r="AO1877" s="24">
        <v>3</v>
      </c>
      <c r="AQ1877" s="23" t="s">
        <v>6799</v>
      </c>
      <c r="AR1877" s="23" t="s">
        <v>6800</v>
      </c>
      <c r="AS1877" s="23">
        <v>234.28</v>
      </c>
      <c r="AT1877" s="23">
        <v>5.26</v>
      </c>
      <c r="AU1877" s="23">
        <v>8.3079999999999998</v>
      </c>
      <c r="AV1877" s="23">
        <v>-3.048</v>
      </c>
      <c r="AW1877" s="23">
        <v>0.28999999999999998</v>
      </c>
      <c r="AY1877" s="23">
        <v>10</v>
      </c>
      <c r="AZ1877" s="23">
        <v>1</v>
      </c>
      <c r="BA1877" s="23">
        <v>5</v>
      </c>
      <c r="BC1877" s="23" t="s">
        <v>8293</v>
      </c>
      <c r="BD1877" s="23" t="s">
        <v>8293</v>
      </c>
      <c r="BE1877" s="23" t="s">
        <v>8293</v>
      </c>
      <c r="BF1877" s="23" t="s">
        <v>8330</v>
      </c>
    </row>
    <row r="1878" spans="1:58" s="23" customFormat="1" x14ac:dyDescent="0.2">
      <c r="A1878" s="23" t="s">
        <v>6801</v>
      </c>
      <c r="B1878" s="23" t="s">
        <v>6802</v>
      </c>
      <c r="C1878" s="23" t="s">
        <v>38</v>
      </c>
      <c r="D1878" s="23" t="s">
        <v>38</v>
      </c>
      <c r="E1878" s="23">
        <v>6</v>
      </c>
      <c r="F1878" s="23" t="s">
        <v>38</v>
      </c>
      <c r="G1878" s="23" t="s">
        <v>38</v>
      </c>
      <c r="H1878" s="23">
        <v>1</v>
      </c>
      <c r="I1878" s="23" t="s">
        <v>8264</v>
      </c>
      <c r="J1878" s="23">
        <v>6</v>
      </c>
      <c r="K1878" s="23">
        <v>1</v>
      </c>
      <c r="L1878" s="23" t="s">
        <v>8345</v>
      </c>
      <c r="N1878" s="24" t="b">
        <f t="shared" si="263"/>
        <v>0</v>
      </c>
      <c r="O1878" s="24">
        <f t="shared" si="264"/>
        <v>43</v>
      </c>
      <c r="P1878" s="24">
        <f t="shared" si="265"/>
        <v>2.1</v>
      </c>
      <c r="Q1878" s="24" t="str">
        <f t="shared" si="266"/>
        <v>YES</v>
      </c>
      <c r="R1878" s="24" t="str">
        <f t="shared" si="267"/>
        <v>YES</v>
      </c>
      <c r="S1878" s="24" t="b">
        <f t="shared" si="268"/>
        <v>1</v>
      </c>
      <c r="T1878" s="24" t="b">
        <f t="shared" si="269"/>
        <v>1</v>
      </c>
      <c r="U1878" s="24">
        <f t="shared" si="261"/>
        <v>1790</v>
      </c>
      <c r="V1878" s="24">
        <f t="shared" si="262"/>
        <v>1785</v>
      </c>
      <c r="W1878" s="24"/>
      <c r="X1878" s="23" t="s">
        <v>1480</v>
      </c>
      <c r="Y1878" s="23" t="s">
        <v>42</v>
      </c>
      <c r="AA1878" s="24"/>
      <c r="AB1878" s="24"/>
      <c r="AC1878" s="24"/>
      <c r="AD1878" s="24">
        <v>6</v>
      </c>
      <c r="AE1878" s="24">
        <v>6</v>
      </c>
      <c r="AF1878" s="24">
        <v>6</v>
      </c>
      <c r="AG1878" s="24">
        <v>6</v>
      </c>
      <c r="AH1878" s="24">
        <v>6</v>
      </c>
      <c r="AI1878" s="24">
        <v>6</v>
      </c>
      <c r="AJ1878" s="24">
        <v>6</v>
      </c>
      <c r="AK1878" s="24">
        <v>6</v>
      </c>
      <c r="AL1878" s="24">
        <v>3</v>
      </c>
      <c r="AM1878" s="24">
        <v>6</v>
      </c>
      <c r="AN1878" s="24">
        <v>3</v>
      </c>
      <c r="AO1878" s="24">
        <v>6</v>
      </c>
      <c r="AQ1878" s="23" t="s">
        <v>6803</v>
      </c>
      <c r="AR1878" s="23" t="s">
        <v>6804</v>
      </c>
      <c r="AS1878" s="23">
        <v>228.4</v>
      </c>
      <c r="AT1878" s="23">
        <v>6.24</v>
      </c>
      <c r="AU1878" s="23">
        <v>8.2759999999999998</v>
      </c>
      <c r="AV1878" s="23">
        <v>-2.0359999999999996</v>
      </c>
      <c r="AW1878" s="23">
        <v>2.25</v>
      </c>
      <c r="AY1878" s="23">
        <v>10</v>
      </c>
      <c r="AZ1878" s="23">
        <v>1</v>
      </c>
      <c r="BA1878" s="23">
        <v>5</v>
      </c>
      <c r="BC1878" s="23" t="s">
        <v>8293</v>
      </c>
      <c r="BD1878" s="23" t="s">
        <v>8293</v>
      </c>
      <c r="BE1878" s="23" t="s">
        <v>8293</v>
      </c>
      <c r="BF1878" s="23" t="s">
        <v>8330</v>
      </c>
    </row>
    <row r="1879" spans="1:58" s="23" customFormat="1" x14ac:dyDescent="0.2">
      <c r="A1879" s="23" t="s">
        <v>6805</v>
      </c>
      <c r="B1879" s="23" t="s">
        <v>6806</v>
      </c>
      <c r="C1879" s="23" t="s">
        <v>38</v>
      </c>
      <c r="D1879" s="23" t="s">
        <v>38</v>
      </c>
      <c r="E1879" s="23">
        <v>6</v>
      </c>
      <c r="F1879" s="23" t="s">
        <v>38</v>
      </c>
      <c r="G1879" s="23" t="s">
        <v>38</v>
      </c>
      <c r="H1879" s="23">
        <v>1</v>
      </c>
      <c r="I1879" s="23" t="s">
        <v>8264</v>
      </c>
      <c r="J1879" s="23">
        <v>6</v>
      </c>
      <c r="K1879" s="23">
        <v>1</v>
      </c>
      <c r="L1879" s="23" t="s">
        <v>8345</v>
      </c>
      <c r="N1879" s="24" t="b">
        <f t="shared" si="263"/>
        <v>0</v>
      </c>
      <c r="O1879" s="24">
        <f t="shared" si="264"/>
        <v>43</v>
      </c>
      <c r="P1879" s="24">
        <f t="shared" si="265"/>
        <v>2.1</v>
      </c>
      <c r="Q1879" s="24" t="str">
        <f t="shared" si="266"/>
        <v>YES</v>
      </c>
      <c r="R1879" s="24" t="str">
        <f t="shared" si="267"/>
        <v>YES</v>
      </c>
      <c r="S1879" s="24" t="b">
        <f t="shared" si="268"/>
        <v>1</v>
      </c>
      <c r="T1879" s="24" t="b">
        <f t="shared" si="269"/>
        <v>1</v>
      </c>
      <c r="U1879" s="24">
        <f t="shared" si="261"/>
        <v>1790</v>
      </c>
      <c r="V1879" s="24">
        <f t="shared" si="262"/>
        <v>1785</v>
      </c>
      <c r="W1879" s="24"/>
      <c r="X1879" s="23" t="s">
        <v>1480</v>
      </c>
      <c r="Y1879" s="23" t="s">
        <v>42</v>
      </c>
      <c r="AA1879" s="24"/>
      <c r="AB1879" s="24"/>
      <c r="AC1879" s="24"/>
      <c r="AD1879" s="24">
        <v>3</v>
      </c>
      <c r="AE1879" s="24">
        <v>3</v>
      </c>
      <c r="AF1879" s="24">
        <v>3</v>
      </c>
      <c r="AG1879" s="24">
        <v>3</v>
      </c>
      <c r="AH1879" s="24">
        <v>6</v>
      </c>
      <c r="AI1879" s="24">
        <v>3</v>
      </c>
      <c r="AJ1879" s="24">
        <v>3</v>
      </c>
      <c r="AK1879" s="24">
        <v>3</v>
      </c>
      <c r="AL1879" s="24">
        <v>6</v>
      </c>
      <c r="AM1879" s="24">
        <v>3</v>
      </c>
      <c r="AN1879" s="24">
        <v>6</v>
      </c>
      <c r="AO1879" s="24">
        <v>3</v>
      </c>
      <c r="AQ1879" s="23" t="s">
        <v>6807</v>
      </c>
      <c r="AR1879" s="23" t="s">
        <v>6808</v>
      </c>
      <c r="AS1879" s="23">
        <v>118.08</v>
      </c>
      <c r="AT1879" s="23">
        <v>-1.39</v>
      </c>
      <c r="AU1879" s="23">
        <v>4.875</v>
      </c>
      <c r="AV1879" s="23">
        <v>-6.2649999999999997</v>
      </c>
      <c r="AW1879" s="23">
        <v>6.3899999999999998E-3</v>
      </c>
      <c r="AY1879" s="23">
        <v>100</v>
      </c>
      <c r="AZ1879" s="23">
        <v>1</v>
      </c>
      <c r="BA1879" s="23">
        <v>5</v>
      </c>
      <c r="BC1879" s="23" t="s">
        <v>8293</v>
      </c>
      <c r="BD1879" s="23" t="s">
        <v>8293</v>
      </c>
      <c r="BE1879" s="23" t="s">
        <v>8293</v>
      </c>
      <c r="BF1879" s="23" t="s">
        <v>8330</v>
      </c>
    </row>
    <row r="1880" spans="1:58" s="23" customFormat="1" x14ac:dyDescent="0.2">
      <c r="A1880" s="23" t="s">
        <v>6809</v>
      </c>
      <c r="B1880" s="23" t="s">
        <v>6810</v>
      </c>
      <c r="C1880" s="23" t="s">
        <v>38</v>
      </c>
      <c r="D1880" s="23" t="s">
        <v>38</v>
      </c>
      <c r="E1880" s="23">
        <v>6</v>
      </c>
      <c r="F1880" s="23" t="s">
        <v>38</v>
      </c>
      <c r="G1880" s="23" t="s">
        <v>38</v>
      </c>
      <c r="H1880" s="23">
        <v>1</v>
      </c>
      <c r="I1880" s="23" t="s">
        <v>8264</v>
      </c>
      <c r="J1880" s="23">
        <v>6</v>
      </c>
      <c r="K1880" s="23">
        <v>1</v>
      </c>
      <c r="L1880" s="23" t="s">
        <v>8345</v>
      </c>
      <c r="N1880" s="24" t="b">
        <f t="shared" si="263"/>
        <v>0</v>
      </c>
      <c r="O1880" s="24">
        <f t="shared" si="264"/>
        <v>43</v>
      </c>
      <c r="P1880" s="24">
        <f t="shared" si="265"/>
        <v>2.1</v>
      </c>
      <c r="Q1880" s="24" t="str">
        <f t="shared" si="266"/>
        <v>YES</v>
      </c>
      <c r="R1880" s="24" t="str">
        <f t="shared" si="267"/>
        <v>YES</v>
      </c>
      <c r="S1880" s="24" t="b">
        <f t="shared" si="268"/>
        <v>1</v>
      </c>
      <c r="T1880" s="24" t="b">
        <f t="shared" si="269"/>
        <v>1</v>
      </c>
      <c r="U1880" s="24">
        <f t="shared" ref="U1880:U1943" si="270">_xlfn.RANK.EQ(O1880,O$2:O$2337)</f>
        <v>1790</v>
      </c>
      <c r="V1880" s="24">
        <f t="shared" ref="V1880:V1943" si="271">_xlfn.RANK.EQ(P1880,P$2:P$2337)</f>
        <v>1785</v>
      </c>
      <c r="W1880" s="24"/>
      <c r="X1880" s="23" t="s">
        <v>1480</v>
      </c>
      <c r="Y1880" s="23" t="s">
        <v>42</v>
      </c>
      <c r="AA1880" s="24"/>
      <c r="AB1880" s="24"/>
      <c r="AC1880" s="24"/>
      <c r="AD1880" s="24">
        <v>3</v>
      </c>
      <c r="AE1880" s="24">
        <v>3</v>
      </c>
      <c r="AF1880" s="24">
        <v>3</v>
      </c>
      <c r="AG1880" s="24">
        <v>3</v>
      </c>
      <c r="AH1880" s="24">
        <v>3</v>
      </c>
      <c r="AI1880" s="24">
        <v>3</v>
      </c>
      <c r="AJ1880" s="24">
        <v>3</v>
      </c>
      <c r="AK1880" s="24">
        <v>3</v>
      </c>
      <c r="AL1880" s="24">
        <v>6</v>
      </c>
      <c r="AM1880" s="24">
        <v>3</v>
      </c>
      <c r="AN1880" s="24">
        <v>6</v>
      </c>
      <c r="AO1880" s="24">
        <v>3</v>
      </c>
      <c r="AQ1880" s="23" t="s">
        <v>6811</v>
      </c>
      <c r="AR1880" s="23" t="s">
        <v>5436</v>
      </c>
      <c r="AS1880" s="23">
        <v>142.22999999999999</v>
      </c>
      <c r="AT1880" s="23">
        <v>2.93</v>
      </c>
      <c r="AU1880" s="23">
        <v>6.258</v>
      </c>
      <c r="AV1880" s="23">
        <v>-3.3279999999999998</v>
      </c>
      <c r="AW1880" s="23">
        <v>0.48599999999999999</v>
      </c>
      <c r="AY1880" s="23">
        <v>10</v>
      </c>
      <c r="AZ1880" s="23">
        <v>1</v>
      </c>
      <c r="BA1880" s="23">
        <v>5</v>
      </c>
      <c r="BC1880" s="23" t="s">
        <v>8293</v>
      </c>
      <c r="BD1880" s="23" t="s">
        <v>8293</v>
      </c>
      <c r="BE1880" s="23" t="s">
        <v>8293</v>
      </c>
      <c r="BF1880" s="23" t="s">
        <v>8330</v>
      </c>
    </row>
    <row r="1881" spans="1:58" s="23" customFormat="1" x14ac:dyDescent="0.2">
      <c r="A1881" s="23" t="s">
        <v>6812</v>
      </c>
      <c r="B1881" s="23" t="s">
        <v>6813</v>
      </c>
      <c r="C1881" s="23" t="s">
        <v>38</v>
      </c>
      <c r="D1881" s="23" t="s">
        <v>38</v>
      </c>
      <c r="E1881" s="23">
        <v>6</v>
      </c>
      <c r="F1881" s="23" t="s">
        <v>38</v>
      </c>
      <c r="G1881" s="23" t="s">
        <v>38</v>
      </c>
      <c r="H1881" s="23">
        <v>1</v>
      </c>
      <c r="I1881" s="23" t="s">
        <v>8264</v>
      </c>
      <c r="J1881" s="23">
        <v>6</v>
      </c>
      <c r="K1881" s="23">
        <v>1</v>
      </c>
      <c r="L1881" s="23" t="s">
        <v>8345</v>
      </c>
      <c r="N1881" s="24" t="b">
        <f t="shared" si="263"/>
        <v>0</v>
      </c>
      <c r="O1881" s="24">
        <f t="shared" si="264"/>
        <v>43</v>
      </c>
      <c r="P1881" s="24">
        <f t="shared" si="265"/>
        <v>2.1</v>
      </c>
      <c r="Q1881" s="24" t="str">
        <f t="shared" si="266"/>
        <v>YES</v>
      </c>
      <c r="R1881" s="24" t="str">
        <f t="shared" si="267"/>
        <v>YES</v>
      </c>
      <c r="S1881" s="24" t="b">
        <f t="shared" si="268"/>
        <v>1</v>
      </c>
      <c r="T1881" s="24" t="b">
        <f t="shared" si="269"/>
        <v>1</v>
      </c>
      <c r="U1881" s="24">
        <f t="shared" si="270"/>
        <v>1790</v>
      </c>
      <c r="V1881" s="24">
        <f t="shared" si="271"/>
        <v>1785</v>
      </c>
      <c r="W1881" s="24"/>
      <c r="X1881" s="23" t="s">
        <v>1480</v>
      </c>
      <c r="Y1881" s="23" t="s">
        <v>42</v>
      </c>
      <c r="AA1881" s="24"/>
      <c r="AB1881" s="24"/>
      <c r="AC1881" s="24"/>
      <c r="AD1881" s="24">
        <v>6</v>
      </c>
      <c r="AE1881" s="24">
        <v>6</v>
      </c>
      <c r="AF1881" s="24">
        <v>3</v>
      </c>
      <c r="AG1881" s="24">
        <v>3</v>
      </c>
      <c r="AH1881" s="24">
        <v>3</v>
      </c>
      <c r="AI1881" s="24">
        <v>3</v>
      </c>
      <c r="AJ1881" s="24">
        <v>3</v>
      </c>
      <c r="AK1881" s="24">
        <v>3</v>
      </c>
      <c r="AL1881" s="24">
        <v>6</v>
      </c>
      <c r="AM1881" s="24">
        <v>3</v>
      </c>
      <c r="AN1881" s="24">
        <v>6</v>
      </c>
      <c r="AO1881" s="24">
        <v>3</v>
      </c>
      <c r="AQ1881" s="23" t="s">
        <v>6434</v>
      </c>
      <c r="AR1881" s="23" t="s">
        <v>6435</v>
      </c>
      <c r="AS1881" s="23">
        <v>226.3</v>
      </c>
      <c r="AT1881" s="23">
        <v>2.98</v>
      </c>
      <c r="AU1881" s="23">
        <v>7.6680000000000001</v>
      </c>
      <c r="AV1881" s="23">
        <v>-4.6880000000000006</v>
      </c>
      <c r="AW1881" s="23">
        <v>5.2400000000000002E-2</v>
      </c>
      <c r="AY1881" s="23">
        <v>10</v>
      </c>
      <c r="AZ1881" s="23">
        <v>1</v>
      </c>
      <c r="BA1881" s="23">
        <v>5</v>
      </c>
      <c r="BC1881" s="23" t="s">
        <v>8293</v>
      </c>
      <c r="BD1881" s="23" t="s">
        <v>8293</v>
      </c>
      <c r="BE1881" s="23" t="s">
        <v>8293</v>
      </c>
      <c r="BF1881" s="23" t="s">
        <v>8330</v>
      </c>
    </row>
    <row r="1882" spans="1:58" s="23" customFormat="1" x14ac:dyDescent="0.2">
      <c r="A1882" s="23" t="s">
        <v>6814</v>
      </c>
      <c r="B1882" s="23" t="s">
        <v>6815</v>
      </c>
      <c r="C1882" s="23" t="s">
        <v>38</v>
      </c>
      <c r="D1882" s="23" t="s">
        <v>38</v>
      </c>
      <c r="E1882" s="23">
        <v>6</v>
      </c>
      <c r="F1882" s="23" t="s">
        <v>38</v>
      </c>
      <c r="G1882" s="23" t="s">
        <v>38</v>
      </c>
      <c r="H1882" s="23">
        <v>1</v>
      </c>
      <c r="I1882" s="23" t="s">
        <v>8264</v>
      </c>
      <c r="J1882" s="23">
        <v>6</v>
      </c>
      <c r="K1882" s="23">
        <v>1</v>
      </c>
      <c r="L1882" s="23" t="s">
        <v>8342</v>
      </c>
      <c r="N1882" s="24" t="b">
        <f t="shared" si="263"/>
        <v>0</v>
      </c>
      <c r="O1882" s="24">
        <f t="shared" si="264"/>
        <v>43</v>
      </c>
      <c r="P1882" s="24">
        <f t="shared" si="265"/>
        <v>2.1</v>
      </c>
      <c r="Q1882" s="24" t="str">
        <f t="shared" si="266"/>
        <v>YES</v>
      </c>
      <c r="R1882" s="24" t="str">
        <f t="shared" si="267"/>
        <v>YES</v>
      </c>
      <c r="S1882" s="24" t="b">
        <f t="shared" si="268"/>
        <v>1</v>
      </c>
      <c r="T1882" s="24" t="b">
        <f t="shared" si="269"/>
        <v>1</v>
      </c>
      <c r="U1882" s="24">
        <f t="shared" si="270"/>
        <v>1790</v>
      </c>
      <c r="V1882" s="24">
        <f t="shared" si="271"/>
        <v>1785</v>
      </c>
      <c r="W1882" s="24"/>
      <c r="X1882" s="23" t="s">
        <v>1475</v>
      </c>
      <c r="Y1882" s="23" t="s">
        <v>70</v>
      </c>
      <c r="AA1882" s="24"/>
      <c r="AB1882" s="24"/>
      <c r="AC1882" s="24"/>
      <c r="AD1882" s="24">
        <v>6</v>
      </c>
      <c r="AE1882" s="24">
        <v>6</v>
      </c>
      <c r="AF1882" s="24">
        <v>6</v>
      </c>
      <c r="AG1882" s="24">
        <v>6</v>
      </c>
      <c r="AH1882" s="24">
        <v>6</v>
      </c>
      <c r="AI1882" s="24">
        <v>6</v>
      </c>
      <c r="AJ1882" s="24">
        <v>6</v>
      </c>
      <c r="AK1882" s="24">
        <v>6</v>
      </c>
      <c r="AL1882" s="24">
        <v>6</v>
      </c>
      <c r="AM1882" s="24">
        <v>6</v>
      </c>
      <c r="AN1882" s="24">
        <v>6</v>
      </c>
      <c r="AO1882" s="24">
        <v>6</v>
      </c>
      <c r="AQ1882" s="23" t="s">
        <v>6816</v>
      </c>
      <c r="AR1882" s="23" t="s">
        <v>1019</v>
      </c>
      <c r="AS1882" s="23">
        <v>146.22</v>
      </c>
      <c r="AT1882" s="23">
        <v>1.6</v>
      </c>
      <c r="AU1882" s="23">
        <v>7.8520000000000003</v>
      </c>
      <c r="AV1882" s="23">
        <v>-6.2520000000000007</v>
      </c>
      <c r="AW1882" s="23">
        <v>4.58E-2</v>
      </c>
      <c r="AY1882" s="23">
        <v>1000</v>
      </c>
      <c r="AZ1882" s="23">
        <v>1</v>
      </c>
      <c r="BA1882" s="23">
        <v>5</v>
      </c>
      <c r="BC1882" s="23" t="s">
        <v>8293</v>
      </c>
      <c r="BD1882" s="23" t="s">
        <v>8293</v>
      </c>
      <c r="BE1882" s="23" t="s">
        <v>8293</v>
      </c>
      <c r="BF1882" s="23" t="s">
        <v>8330</v>
      </c>
    </row>
    <row r="1883" spans="1:58" s="23" customFormat="1" x14ac:dyDescent="0.2">
      <c r="A1883" s="23" t="s">
        <v>6817</v>
      </c>
      <c r="B1883" s="23" t="s">
        <v>6818</v>
      </c>
      <c r="C1883" s="23" t="s">
        <v>38</v>
      </c>
      <c r="D1883" s="23" t="s">
        <v>38</v>
      </c>
      <c r="E1883" s="23">
        <v>6</v>
      </c>
      <c r="F1883" s="23" t="s">
        <v>38</v>
      </c>
      <c r="G1883" s="23" t="s">
        <v>38</v>
      </c>
      <c r="H1883" s="23">
        <v>1</v>
      </c>
      <c r="I1883" s="23" t="s">
        <v>8264</v>
      </c>
      <c r="J1883" s="23">
        <v>6</v>
      </c>
      <c r="K1883" s="23">
        <v>1</v>
      </c>
      <c r="L1883" s="23" t="s">
        <v>8345</v>
      </c>
      <c r="N1883" s="24" t="b">
        <f t="shared" si="263"/>
        <v>0</v>
      </c>
      <c r="O1883" s="24">
        <f t="shared" si="264"/>
        <v>43</v>
      </c>
      <c r="P1883" s="24">
        <f t="shared" si="265"/>
        <v>2.1</v>
      </c>
      <c r="Q1883" s="24" t="str">
        <f t="shared" si="266"/>
        <v>YES</v>
      </c>
      <c r="R1883" s="24" t="str">
        <f t="shared" si="267"/>
        <v>YES</v>
      </c>
      <c r="S1883" s="24" t="b">
        <f t="shared" si="268"/>
        <v>1</v>
      </c>
      <c r="T1883" s="24" t="b">
        <f t="shared" si="269"/>
        <v>1</v>
      </c>
      <c r="U1883" s="24">
        <f t="shared" si="270"/>
        <v>1790</v>
      </c>
      <c r="V1883" s="24">
        <f t="shared" si="271"/>
        <v>1785</v>
      </c>
      <c r="W1883" s="24"/>
      <c r="X1883" s="23" t="s">
        <v>1480</v>
      </c>
      <c r="Y1883" s="23" t="s">
        <v>42</v>
      </c>
      <c r="AA1883" s="24"/>
      <c r="AB1883" s="24"/>
      <c r="AC1883" s="24"/>
      <c r="AD1883" s="24">
        <v>3</v>
      </c>
      <c r="AE1883" s="24">
        <v>3</v>
      </c>
      <c r="AF1883" s="24">
        <v>3</v>
      </c>
      <c r="AG1883" s="24">
        <v>3</v>
      </c>
      <c r="AH1883" s="24">
        <v>3</v>
      </c>
      <c r="AI1883" s="24">
        <v>3</v>
      </c>
      <c r="AJ1883" s="24">
        <v>3</v>
      </c>
      <c r="AK1883" s="24">
        <v>3</v>
      </c>
      <c r="AL1883" s="24">
        <v>6</v>
      </c>
      <c r="AM1883" s="24">
        <v>3</v>
      </c>
      <c r="AN1883" s="24">
        <v>6</v>
      </c>
      <c r="AO1883" s="24">
        <v>3</v>
      </c>
      <c r="AQ1883" s="23" t="s">
        <v>6819</v>
      </c>
      <c r="AR1883" s="23" t="s">
        <v>2829</v>
      </c>
      <c r="AS1883" s="23">
        <v>122.16</v>
      </c>
      <c r="AT1883" s="23">
        <v>1.42</v>
      </c>
      <c r="AU1883" s="23">
        <v>6.3479999999999999</v>
      </c>
      <c r="AV1883" s="23">
        <v>-4.9279999999999999</v>
      </c>
      <c r="AW1883" s="23">
        <v>4.0500000000000001E-2</v>
      </c>
      <c r="AY1883" s="23">
        <v>1000</v>
      </c>
      <c r="AZ1883" s="23">
        <v>1</v>
      </c>
      <c r="BA1883" s="23">
        <v>5</v>
      </c>
      <c r="BC1883" s="23" t="s">
        <v>8293</v>
      </c>
      <c r="BD1883" s="23" t="s">
        <v>8293</v>
      </c>
      <c r="BE1883" s="23" t="s">
        <v>8293</v>
      </c>
      <c r="BF1883" s="23" t="s">
        <v>8330</v>
      </c>
    </row>
    <row r="1884" spans="1:58" s="23" customFormat="1" x14ac:dyDescent="0.2">
      <c r="A1884" s="23" t="s">
        <v>6820</v>
      </c>
      <c r="B1884" s="23" t="s">
        <v>6821</v>
      </c>
      <c r="C1884" s="23" t="s">
        <v>38</v>
      </c>
      <c r="D1884" s="23" t="s">
        <v>38</v>
      </c>
      <c r="E1884" s="23">
        <v>5.5</v>
      </c>
      <c r="F1884" s="23" t="s">
        <v>38</v>
      </c>
      <c r="G1884" s="23" t="s">
        <v>38</v>
      </c>
      <c r="H1884" s="23">
        <v>1</v>
      </c>
      <c r="I1884" s="23" t="s">
        <v>8264</v>
      </c>
      <c r="J1884" s="23">
        <v>6</v>
      </c>
      <c r="K1884" s="23">
        <v>1</v>
      </c>
      <c r="L1884" s="23" t="s">
        <v>8345</v>
      </c>
      <c r="N1884" s="24" t="b">
        <f t="shared" si="263"/>
        <v>0</v>
      </c>
      <c r="O1884" s="24">
        <f t="shared" si="264"/>
        <v>42.5</v>
      </c>
      <c r="P1884" s="24">
        <f t="shared" si="265"/>
        <v>2.0750000000000002</v>
      </c>
      <c r="Q1884" s="24" t="str">
        <f t="shared" si="266"/>
        <v>YES</v>
      </c>
      <c r="R1884" s="24" t="str">
        <f t="shared" si="267"/>
        <v>YES</v>
      </c>
      <c r="S1884" s="24" t="b">
        <f t="shared" si="268"/>
        <v>1</v>
      </c>
      <c r="T1884" s="24" t="b">
        <f t="shared" si="269"/>
        <v>1</v>
      </c>
      <c r="U1884" s="24">
        <f t="shared" si="270"/>
        <v>1877</v>
      </c>
      <c r="V1884" s="24">
        <f t="shared" si="271"/>
        <v>1872</v>
      </c>
      <c r="W1884" s="24"/>
      <c r="X1884" s="23" t="s">
        <v>1480</v>
      </c>
      <c r="Y1884" s="23" t="s">
        <v>42</v>
      </c>
      <c r="AA1884" s="24"/>
      <c r="AB1884" s="24"/>
      <c r="AC1884" s="24"/>
      <c r="AD1884" s="24">
        <v>3</v>
      </c>
      <c r="AE1884" s="24">
        <v>3</v>
      </c>
      <c r="AF1884" s="24">
        <v>6</v>
      </c>
      <c r="AG1884" s="24">
        <v>6</v>
      </c>
      <c r="AH1884" s="24">
        <v>6</v>
      </c>
      <c r="AI1884" s="24">
        <v>6</v>
      </c>
      <c r="AJ1884" s="24">
        <v>6</v>
      </c>
      <c r="AK1884" s="24">
        <v>6</v>
      </c>
      <c r="AL1884" s="24">
        <v>1</v>
      </c>
      <c r="AM1884" s="24">
        <v>6</v>
      </c>
      <c r="AN1884" s="24">
        <v>1</v>
      </c>
      <c r="AO1884" s="24">
        <v>6</v>
      </c>
      <c r="AQ1884" s="23" t="s">
        <v>6822</v>
      </c>
      <c r="AR1884" s="23" t="s">
        <v>5189</v>
      </c>
      <c r="AS1884" s="23">
        <v>254.4</v>
      </c>
      <c r="AT1884" s="23">
        <v>6.57</v>
      </c>
      <c r="AU1884" s="23">
        <v>7.444</v>
      </c>
      <c r="AV1884" s="23">
        <v>-0.87399999999999967</v>
      </c>
      <c r="AW1884" s="23">
        <v>1.1399999999999999</v>
      </c>
      <c r="AY1884" s="23">
        <v>100000</v>
      </c>
      <c r="AZ1884" s="23">
        <v>3</v>
      </c>
      <c r="BA1884" s="23">
        <v>2.5</v>
      </c>
      <c r="BC1884" s="23" t="s">
        <v>8293</v>
      </c>
      <c r="BD1884" s="23" t="s">
        <v>8293</v>
      </c>
      <c r="BE1884" s="23" t="s">
        <v>8293</v>
      </c>
      <c r="BF1884" s="23" t="s">
        <v>8330</v>
      </c>
    </row>
    <row r="1885" spans="1:58" s="23" customFormat="1" x14ac:dyDescent="0.2">
      <c r="A1885" s="23" t="s">
        <v>6823</v>
      </c>
      <c r="B1885" s="23" t="s">
        <v>6824</v>
      </c>
      <c r="C1885" s="23" t="s">
        <v>38</v>
      </c>
      <c r="D1885" s="23" t="s">
        <v>38</v>
      </c>
      <c r="E1885" s="23">
        <v>5.5</v>
      </c>
      <c r="F1885" s="23" t="s">
        <v>38</v>
      </c>
      <c r="G1885" s="23" t="s">
        <v>38</v>
      </c>
      <c r="H1885" s="23">
        <v>1</v>
      </c>
      <c r="I1885" s="23" t="s">
        <v>8264</v>
      </c>
      <c r="J1885" s="23">
        <v>6</v>
      </c>
      <c r="K1885" s="23">
        <v>1</v>
      </c>
      <c r="L1885" s="23" t="s">
        <v>8345</v>
      </c>
      <c r="N1885" s="24" t="b">
        <f t="shared" si="263"/>
        <v>0</v>
      </c>
      <c r="O1885" s="24">
        <f t="shared" si="264"/>
        <v>42.5</v>
      </c>
      <c r="P1885" s="24">
        <f t="shared" si="265"/>
        <v>2.0750000000000002</v>
      </c>
      <c r="Q1885" s="24" t="str">
        <f t="shared" si="266"/>
        <v>YES</v>
      </c>
      <c r="R1885" s="24" t="str">
        <f t="shared" si="267"/>
        <v>YES</v>
      </c>
      <c r="S1885" s="24" t="b">
        <f t="shared" si="268"/>
        <v>1</v>
      </c>
      <c r="T1885" s="24" t="b">
        <f t="shared" si="269"/>
        <v>1</v>
      </c>
      <c r="U1885" s="24">
        <f t="shared" si="270"/>
        <v>1877</v>
      </c>
      <c r="V1885" s="24">
        <f t="shared" si="271"/>
        <v>1872</v>
      </c>
      <c r="W1885" s="24"/>
      <c r="X1885" s="23" t="s">
        <v>1480</v>
      </c>
      <c r="Y1885" s="23" t="s">
        <v>42</v>
      </c>
      <c r="AA1885" s="24"/>
      <c r="AB1885" s="24"/>
      <c r="AC1885" s="24"/>
      <c r="AD1885" s="24">
        <v>3</v>
      </c>
      <c r="AE1885" s="24">
        <v>3</v>
      </c>
      <c r="AF1885" s="24">
        <v>6</v>
      </c>
      <c r="AG1885" s="24">
        <v>6</v>
      </c>
      <c r="AH1885" s="24">
        <v>6</v>
      </c>
      <c r="AI1885" s="24">
        <v>6</v>
      </c>
      <c r="AJ1885" s="24">
        <v>6</v>
      </c>
      <c r="AK1885" s="24">
        <v>6</v>
      </c>
      <c r="AL1885" s="24">
        <v>1</v>
      </c>
      <c r="AM1885" s="24">
        <v>6</v>
      </c>
      <c r="AN1885" s="24">
        <v>1</v>
      </c>
      <c r="AO1885" s="24">
        <v>6</v>
      </c>
      <c r="AQ1885" s="23" t="s">
        <v>6825</v>
      </c>
      <c r="AR1885" s="23" t="s">
        <v>5189</v>
      </c>
      <c r="AS1885" s="23">
        <v>254.4</v>
      </c>
      <c r="AT1885" s="23">
        <v>6.6</v>
      </c>
      <c r="AU1885" s="23">
        <v>7.4740000000000002</v>
      </c>
      <c r="AV1885" s="23">
        <v>-0.87400000000000055</v>
      </c>
      <c r="AW1885" s="23">
        <v>1.0900000000000001</v>
      </c>
      <c r="AY1885" s="23">
        <v>100000</v>
      </c>
      <c r="AZ1885" s="23">
        <v>3</v>
      </c>
      <c r="BA1885" s="23">
        <v>2.5</v>
      </c>
      <c r="BC1885" s="23" t="s">
        <v>8293</v>
      </c>
      <c r="BD1885" s="23" t="s">
        <v>8293</v>
      </c>
      <c r="BE1885" s="23" t="s">
        <v>8293</v>
      </c>
      <c r="BF1885" s="23" t="s">
        <v>8330</v>
      </c>
    </row>
    <row r="1886" spans="1:58" s="23" customFormat="1" x14ac:dyDescent="0.2">
      <c r="A1886" s="23" t="s">
        <v>6826</v>
      </c>
      <c r="B1886" s="23" t="s">
        <v>6827</v>
      </c>
      <c r="C1886" s="23" t="s">
        <v>38</v>
      </c>
      <c r="D1886" s="23" t="s">
        <v>38</v>
      </c>
      <c r="E1886" s="23">
        <v>4.75</v>
      </c>
      <c r="F1886" s="23" t="s">
        <v>38</v>
      </c>
      <c r="G1886" s="23" t="s">
        <v>38</v>
      </c>
      <c r="H1886" s="23">
        <v>1</v>
      </c>
      <c r="I1886" s="23" t="s">
        <v>8265</v>
      </c>
      <c r="J1886" s="23">
        <v>6</v>
      </c>
      <c r="K1886" s="23">
        <v>1</v>
      </c>
      <c r="L1886" s="23" t="s">
        <v>8345</v>
      </c>
      <c r="N1886" s="24" t="b">
        <f t="shared" si="263"/>
        <v>0</v>
      </c>
      <c r="O1886" s="24">
        <f t="shared" si="264"/>
        <v>41.75</v>
      </c>
      <c r="P1886" s="24">
        <f t="shared" si="265"/>
        <v>2.0375000000000001</v>
      </c>
      <c r="Q1886" s="24" t="str">
        <f t="shared" si="266"/>
        <v>YES</v>
      </c>
      <c r="R1886" s="24" t="str">
        <f t="shared" si="267"/>
        <v>YES</v>
      </c>
      <c r="S1886" s="24" t="b">
        <f t="shared" si="268"/>
        <v>1</v>
      </c>
      <c r="T1886" s="24" t="b">
        <f t="shared" si="269"/>
        <v>1</v>
      </c>
      <c r="U1886" s="24">
        <f t="shared" si="270"/>
        <v>1879</v>
      </c>
      <c r="V1886" s="24">
        <f t="shared" si="271"/>
        <v>1874</v>
      </c>
      <c r="W1886" s="24"/>
      <c r="X1886" s="23" t="s">
        <v>1480</v>
      </c>
      <c r="Y1886" s="23" t="s">
        <v>42</v>
      </c>
      <c r="AA1886" s="24"/>
      <c r="AB1886" s="24"/>
      <c r="AC1886" s="24"/>
      <c r="AD1886" s="24">
        <v>3</v>
      </c>
      <c r="AE1886" s="24">
        <v>3</v>
      </c>
      <c r="AF1886" s="24">
        <v>6</v>
      </c>
      <c r="AG1886" s="24">
        <v>3</v>
      </c>
      <c r="AH1886" s="24">
        <v>6</v>
      </c>
      <c r="AI1886" s="24">
        <v>3</v>
      </c>
      <c r="AJ1886" s="24">
        <v>3</v>
      </c>
      <c r="AK1886" s="24">
        <v>3</v>
      </c>
      <c r="AL1886" s="24">
        <v>6</v>
      </c>
      <c r="AM1886" s="24">
        <v>3</v>
      </c>
      <c r="AN1886" s="24">
        <v>6</v>
      </c>
      <c r="AO1886" s="24">
        <v>3</v>
      </c>
      <c r="AQ1886" s="23" t="s">
        <v>6828</v>
      </c>
      <c r="AR1886" s="23" t="s">
        <v>6829</v>
      </c>
      <c r="AS1886" s="23">
        <v>116.11</v>
      </c>
      <c r="AT1886" s="23">
        <v>-0.21</v>
      </c>
      <c r="AU1886" s="23">
        <v>6.5259999999999998</v>
      </c>
      <c r="AV1886" s="23">
        <v>-6.7359999999999998</v>
      </c>
      <c r="AW1886" s="23">
        <v>4.1999999999999997E-3</v>
      </c>
      <c r="AY1886" s="23">
        <v>100000</v>
      </c>
      <c r="AZ1886" s="23">
        <v>3</v>
      </c>
      <c r="BA1886" s="23">
        <v>1.75</v>
      </c>
      <c r="BC1886" s="23" t="s">
        <v>8293</v>
      </c>
      <c r="BD1886" s="23" t="s">
        <v>8293</v>
      </c>
      <c r="BE1886" s="23" t="s">
        <v>8293</v>
      </c>
      <c r="BF1886" s="23" t="s">
        <v>8330</v>
      </c>
    </row>
    <row r="1887" spans="1:58" s="23" customFormat="1" x14ac:dyDescent="0.2">
      <c r="A1887" s="23" t="s">
        <v>6830</v>
      </c>
      <c r="B1887" s="23" t="s">
        <v>6831</v>
      </c>
      <c r="C1887" s="23" t="s">
        <v>38</v>
      </c>
      <c r="D1887" s="23" t="s">
        <v>38</v>
      </c>
      <c r="E1887" s="23">
        <v>4.5</v>
      </c>
      <c r="F1887" s="23" t="s">
        <v>38</v>
      </c>
      <c r="G1887" s="23" t="s">
        <v>38</v>
      </c>
      <c r="H1887" s="23">
        <v>1</v>
      </c>
      <c r="I1887" s="23" t="s">
        <v>8265</v>
      </c>
      <c r="J1887" s="23">
        <v>6</v>
      </c>
      <c r="K1887" s="23">
        <v>1</v>
      </c>
      <c r="L1887" s="23" t="s">
        <v>8345</v>
      </c>
      <c r="N1887" s="24" t="b">
        <f t="shared" si="263"/>
        <v>0</v>
      </c>
      <c r="O1887" s="24">
        <f t="shared" si="264"/>
        <v>41.5</v>
      </c>
      <c r="P1887" s="24">
        <f t="shared" si="265"/>
        <v>2.0249999999999999</v>
      </c>
      <c r="Q1887" s="24" t="str">
        <f t="shared" si="266"/>
        <v>YES</v>
      </c>
      <c r="R1887" s="24" t="str">
        <f t="shared" si="267"/>
        <v>YES</v>
      </c>
      <c r="S1887" s="24" t="b">
        <f t="shared" si="268"/>
        <v>1</v>
      </c>
      <c r="T1887" s="24" t="b">
        <f t="shared" si="269"/>
        <v>1</v>
      </c>
      <c r="U1887" s="24">
        <f t="shared" si="270"/>
        <v>1880</v>
      </c>
      <c r="V1887" s="24">
        <f t="shared" si="271"/>
        <v>1875</v>
      </c>
      <c r="W1887" s="24"/>
      <c r="X1887" s="23" t="s">
        <v>1480</v>
      </c>
      <c r="Y1887" s="23" t="s">
        <v>42</v>
      </c>
      <c r="AA1887" s="24"/>
      <c r="AB1887" s="24"/>
      <c r="AC1887" s="24"/>
      <c r="AD1887" s="24">
        <v>3</v>
      </c>
      <c r="AE1887" s="24">
        <v>3</v>
      </c>
      <c r="AF1887" s="24">
        <v>3</v>
      </c>
      <c r="AG1887" s="24">
        <v>3</v>
      </c>
      <c r="AH1887" s="24">
        <v>3</v>
      </c>
      <c r="AI1887" s="24">
        <v>3</v>
      </c>
      <c r="AJ1887" s="24">
        <v>3</v>
      </c>
      <c r="AK1887" s="24">
        <v>3</v>
      </c>
      <c r="AL1887" s="24">
        <v>6</v>
      </c>
      <c r="AM1887" s="24">
        <v>3</v>
      </c>
      <c r="AN1887" s="24">
        <v>6</v>
      </c>
      <c r="AO1887" s="24">
        <v>3</v>
      </c>
      <c r="AQ1887" s="23" t="s">
        <v>6832</v>
      </c>
      <c r="AR1887" s="23" t="s">
        <v>6393</v>
      </c>
      <c r="AS1887" s="23">
        <v>226.26</v>
      </c>
      <c r="AT1887" s="23">
        <v>3.19</v>
      </c>
      <c r="AU1887" s="23">
        <v>7.7539999999999996</v>
      </c>
      <c r="AV1887" s="23">
        <v>-4.5640000000000001</v>
      </c>
      <c r="AW1887" s="23">
        <v>2.1100000000000001E-2</v>
      </c>
      <c r="AY1887" s="23">
        <v>10000</v>
      </c>
      <c r="AZ1887" s="23">
        <v>2</v>
      </c>
      <c r="BA1887" s="23">
        <v>2.5</v>
      </c>
      <c r="BC1887" s="23" t="s">
        <v>8293</v>
      </c>
      <c r="BD1887" s="23" t="s">
        <v>8293</v>
      </c>
      <c r="BE1887" s="23" t="s">
        <v>8293</v>
      </c>
      <c r="BF1887" s="23" t="s">
        <v>8330</v>
      </c>
    </row>
    <row r="1888" spans="1:58" s="23" customFormat="1" x14ac:dyDescent="0.2">
      <c r="A1888" s="23" t="s">
        <v>6833</v>
      </c>
      <c r="B1888" s="23" t="s">
        <v>6834</v>
      </c>
      <c r="C1888" s="23" t="s">
        <v>38</v>
      </c>
      <c r="D1888" s="23" t="s">
        <v>38</v>
      </c>
      <c r="E1888" s="23">
        <v>4.5</v>
      </c>
      <c r="F1888" s="23" t="s">
        <v>38</v>
      </c>
      <c r="G1888" s="23" t="s">
        <v>38</v>
      </c>
      <c r="H1888" s="23">
        <v>1</v>
      </c>
      <c r="I1888" s="23" t="s">
        <v>8265</v>
      </c>
      <c r="J1888" s="23">
        <v>6</v>
      </c>
      <c r="K1888" s="23">
        <v>1</v>
      </c>
      <c r="L1888" s="23" t="s">
        <v>8345</v>
      </c>
      <c r="N1888" s="24" t="b">
        <f t="shared" si="263"/>
        <v>0</v>
      </c>
      <c r="O1888" s="24">
        <f t="shared" si="264"/>
        <v>41.5</v>
      </c>
      <c r="P1888" s="24">
        <f t="shared" si="265"/>
        <v>2.0249999999999999</v>
      </c>
      <c r="Q1888" s="24" t="str">
        <f t="shared" si="266"/>
        <v>YES</v>
      </c>
      <c r="R1888" s="24" t="str">
        <f t="shared" si="267"/>
        <v>YES</v>
      </c>
      <c r="S1888" s="24" t="b">
        <f t="shared" si="268"/>
        <v>1</v>
      </c>
      <c r="T1888" s="24" t="b">
        <f t="shared" si="269"/>
        <v>1</v>
      </c>
      <c r="U1888" s="24">
        <f t="shared" si="270"/>
        <v>1880</v>
      </c>
      <c r="V1888" s="24">
        <f t="shared" si="271"/>
        <v>1875</v>
      </c>
      <c r="W1888" s="24"/>
      <c r="X1888" s="23" t="s">
        <v>1480</v>
      </c>
      <c r="Y1888" s="23" t="s">
        <v>42</v>
      </c>
      <c r="AA1888" s="24"/>
      <c r="AB1888" s="24"/>
      <c r="AC1888" s="24"/>
      <c r="AD1888" s="24">
        <v>6</v>
      </c>
      <c r="AE1888" s="24">
        <v>6</v>
      </c>
      <c r="AF1888" s="24">
        <v>6</v>
      </c>
      <c r="AG1888" s="24">
        <v>6</v>
      </c>
      <c r="AH1888" s="24">
        <v>6</v>
      </c>
      <c r="AI1888" s="24">
        <v>6</v>
      </c>
      <c r="AJ1888" s="24">
        <v>6</v>
      </c>
      <c r="AK1888" s="24">
        <v>6</v>
      </c>
      <c r="AL1888" s="24">
        <v>1</v>
      </c>
      <c r="AM1888" s="24">
        <v>6</v>
      </c>
      <c r="AN1888" s="24">
        <v>1</v>
      </c>
      <c r="AO1888" s="24">
        <v>6</v>
      </c>
      <c r="AQ1888" s="23" t="s">
        <v>6835</v>
      </c>
      <c r="AR1888" s="23" t="s">
        <v>6133</v>
      </c>
      <c r="AS1888" s="23">
        <v>310.5</v>
      </c>
      <c r="AT1888" s="23">
        <v>8.64</v>
      </c>
      <c r="AU1888" s="23">
        <v>9.02</v>
      </c>
      <c r="AV1888" s="23">
        <v>-0.37999999999999901</v>
      </c>
      <c r="AW1888" s="23">
        <v>4.43</v>
      </c>
      <c r="AY1888" s="23">
        <v>10000</v>
      </c>
      <c r="AZ1888" s="23">
        <v>2</v>
      </c>
      <c r="BA1888" s="23">
        <v>2.5</v>
      </c>
      <c r="BC1888" s="23" t="s">
        <v>8293</v>
      </c>
      <c r="BD1888" s="23" t="s">
        <v>8293</v>
      </c>
      <c r="BE1888" s="23" t="s">
        <v>8293</v>
      </c>
      <c r="BF1888" s="23" t="s">
        <v>8330</v>
      </c>
    </row>
    <row r="1889" spans="1:58" s="23" customFormat="1" x14ac:dyDescent="0.2">
      <c r="A1889" s="23" t="s">
        <v>6836</v>
      </c>
      <c r="B1889" s="23" t="s">
        <v>6837</v>
      </c>
      <c r="C1889" s="23" t="s">
        <v>38</v>
      </c>
      <c r="D1889" s="23" t="s">
        <v>38</v>
      </c>
      <c r="E1889" s="23">
        <v>4.5</v>
      </c>
      <c r="F1889" s="23" t="s">
        <v>38</v>
      </c>
      <c r="G1889" s="23" t="s">
        <v>38</v>
      </c>
      <c r="H1889" s="23">
        <v>1</v>
      </c>
      <c r="I1889" s="23" t="s">
        <v>8265</v>
      </c>
      <c r="J1889" s="23">
        <v>6</v>
      </c>
      <c r="K1889" s="23">
        <v>1</v>
      </c>
      <c r="L1889" s="23" t="s">
        <v>8345</v>
      </c>
      <c r="N1889" s="24" t="b">
        <f t="shared" si="263"/>
        <v>0</v>
      </c>
      <c r="O1889" s="24">
        <f t="shared" si="264"/>
        <v>41.5</v>
      </c>
      <c r="P1889" s="24">
        <f t="shared" si="265"/>
        <v>2.0249999999999999</v>
      </c>
      <c r="Q1889" s="24" t="str">
        <f t="shared" si="266"/>
        <v>YES</v>
      </c>
      <c r="R1889" s="24" t="str">
        <f t="shared" si="267"/>
        <v>YES</v>
      </c>
      <c r="S1889" s="24" t="b">
        <f t="shared" si="268"/>
        <v>1</v>
      </c>
      <c r="T1889" s="24" t="b">
        <f t="shared" si="269"/>
        <v>1</v>
      </c>
      <c r="U1889" s="24">
        <f t="shared" si="270"/>
        <v>1880</v>
      </c>
      <c r="V1889" s="24">
        <f t="shared" si="271"/>
        <v>1875</v>
      </c>
      <c r="W1889" s="24"/>
      <c r="X1889" s="23" t="s">
        <v>1480</v>
      </c>
      <c r="Y1889" s="23" t="s">
        <v>42</v>
      </c>
      <c r="AA1889" s="24"/>
      <c r="AB1889" s="24"/>
      <c r="AC1889" s="24"/>
      <c r="AD1889" s="24">
        <v>6</v>
      </c>
      <c r="AE1889" s="24">
        <v>6</v>
      </c>
      <c r="AF1889" s="24">
        <v>6</v>
      </c>
      <c r="AG1889" s="24">
        <v>6</v>
      </c>
      <c r="AH1889" s="24">
        <v>6</v>
      </c>
      <c r="AI1889" s="24">
        <v>6</v>
      </c>
      <c r="AJ1889" s="24">
        <v>6</v>
      </c>
      <c r="AK1889" s="24">
        <v>6</v>
      </c>
      <c r="AL1889" s="24">
        <v>1</v>
      </c>
      <c r="AM1889" s="24">
        <v>6</v>
      </c>
      <c r="AN1889" s="24">
        <v>1</v>
      </c>
      <c r="AO1889" s="24">
        <v>6</v>
      </c>
      <c r="AQ1889" s="23" t="s">
        <v>6838</v>
      </c>
      <c r="AR1889" s="23" t="s">
        <v>6839</v>
      </c>
      <c r="AS1889" s="23">
        <v>282.45</v>
      </c>
      <c r="AT1889" s="23">
        <v>7.66</v>
      </c>
      <c r="AU1889" s="23">
        <v>8.2880000000000003</v>
      </c>
      <c r="AV1889" s="23">
        <v>-0.62800000000000011</v>
      </c>
      <c r="AW1889" s="23">
        <v>2.34</v>
      </c>
      <c r="AY1889" s="23">
        <v>10000</v>
      </c>
      <c r="AZ1889" s="23">
        <v>2</v>
      </c>
      <c r="BA1889" s="23">
        <v>2.5</v>
      </c>
      <c r="BC1889" s="23" t="s">
        <v>8293</v>
      </c>
      <c r="BD1889" s="23" t="s">
        <v>8293</v>
      </c>
      <c r="BE1889" s="23" t="s">
        <v>8293</v>
      </c>
      <c r="BF1889" s="23" t="s">
        <v>8330</v>
      </c>
    </row>
    <row r="1890" spans="1:58" s="23" customFormat="1" x14ac:dyDescent="0.2">
      <c r="A1890" s="23" t="s">
        <v>6840</v>
      </c>
      <c r="B1890" s="23" t="s">
        <v>6841</v>
      </c>
      <c r="C1890" s="23" t="s">
        <v>38</v>
      </c>
      <c r="D1890" s="23" t="s">
        <v>38</v>
      </c>
      <c r="E1890" s="23">
        <v>4.5</v>
      </c>
      <c r="F1890" s="23" t="s">
        <v>38</v>
      </c>
      <c r="G1890" s="23" t="s">
        <v>38</v>
      </c>
      <c r="H1890" s="23">
        <v>1</v>
      </c>
      <c r="I1890" s="23" t="s">
        <v>8265</v>
      </c>
      <c r="J1890" s="23">
        <v>6</v>
      </c>
      <c r="K1890" s="23">
        <v>1</v>
      </c>
      <c r="L1890" s="23" t="s">
        <v>8345</v>
      </c>
      <c r="N1890" s="24" t="b">
        <f t="shared" si="263"/>
        <v>0</v>
      </c>
      <c r="O1890" s="24">
        <f t="shared" si="264"/>
        <v>41.5</v>
      </c>
      <c r="P1890" s="24">
        <f t="shared" si="265"/>
        <v>2.0249999999999999</v>
      </c>
      <c r="Q1890" s="24" t="str">
        <f t="shared" si="266"/>
        <v>YES</v>
      </c>
      <c r="R1890" s="24" t="str">
        <f t="shared" si="267"/>
        <v>YES</v>
      </c>
      <c r="S1890" s="24" t="b">
        <f t="shared" si="268"/>
        <v>1</v>
      </c>
      <c r="T1890" s="24" t="b">
        <f t="shared" si="269"/>
        <v>1</v>
      </c>
      <c r="U1890" s="24">
        <f t="shared" si="270"/>
        <v>1880</v>
      </c>
      <c r="V1890" s="24">
        <f t="shared" si="271"/>
        <v>1875</v>
      </c>
      <c r="W1890" s="24"/>
      <c r="X1890" s="23" t="s">
        <v>1480</v>
      </c>
      <c r="Y1890" s="23" t="s">
        <v>42</v>
      </c>
      <c r="AA1890" s="24"/>
      <c r="AB1890" s="24"/>
      <c r="AC1890" s="24"/>
      <c r="AD1890" s="24">
        <v>3</v>
      </c>
      <c r="AE1890" s="24">
        <v>3</v>
      </c>
      <c r="AF1890" s="24">
        <v>3</v>
      </c>
      <c r="AG1890" s="24">
        <v>3</v>
      </c>
      <c r="AH1890" s="24">
        <v>3</v>
      </c>
      <c r="AI1890" s="24">
        <v>3</v>
      </c>
      <c r="AJ1890" s="24">
        <v>3</v>
      </c>
      <c r="AK1890" s="24">
        <v>3</v>
      </c>
      <c r="AL1890" s="24">
        <v>6</v>
      </c>
      <c r="AM1890" s="24">
        <v>3</v>
      </c>
      <c r="AN1890" s="24">
        <v>6</v>
      </c>
      <c r="AO1890" s="24">
        <v>3</v>
      </c>
      <c r="AQ1890" s="23" t="s">
        <v>6842</v>
      </c>
      <c r="AR1890" s="23" t="s">
        <v>6843</v>
      </c>
      <c r="AS1890" s="23">
        <v>192.2</v>
      </c>
      <c r="AT1890" s="23">
        <v>2.46</v>
      </c>
      <c r="AU1890" s="23">
        <v>7.1230000000000002</v>
      </c>
      <c r="AV1890" s="23">
        <v>-4.6630000000000003</v>
      </c>
      <c r="AW1890" s="23">
        <v>3.4799999999999998E-2</v>
      </c>
      <c r="AY1890" s="23">
        <v>10000</v>
      </c>
      <c r="AZ1890" s="23">
        <v>2</v>
      </c>
      <c r="BA1890" s="23">
        <v>2.5</v>
      </c>
      <c r="BC1890" s="23" t="s">
        <v>8293</v>
      </c>
      <c r="BD1890" s="23" t="s">
        <v>8293</v>
      </c>
      <c r="BE1890" s="23" t="s">
        <v>8293</v>
      </c>
      <c r="BF1890" s="23" t="s">
        <v>8330</v>
      </c>
    </row>
    <row r="1891" spans="1:58" s="23" customFormat="1" x14ac:dyDescent="0.2">
      <c r="A1891" s="23" t="s">
        <v>6844</v>
      </c>
      <c r="B1891" s="23" t="s">
        <v>6845</v>
      </c>
      <c r="C1891" s="23" t="s">
        <v>38</v>
      </c>
      <c r="D1891" s="23" t="s">
        <v>38</v>
      </c>
      <c r="E1891" s="23">
        <v>4.5</v>
      </c>
      <c r="F1891" s="23" t="s">
        <v>38</v>
      </c>
      <c r="G1891" s="23" t="s">
        <v>38</v>
      </c>
      <c r="H1891" s="23">
        <v>1</v>
      </c>
      <c r="I1891" s="23" t="s">
        <v>8265</v>
      </c>
      <c r="J1891" s="23">
        <v>6</v>
      </c>
      <c r="K1891" s="23">
        <v>1</v>
      </c>
      <c r="L1891" s="23" t="s">
        <v>8345</v>
      </c>
      <c r="N1891" s="24" t="b">
        <f t="shared" si="263"/>
        <v>0</v>
      </c>
      <c r="O1891" s="24">
        <f t="shared" si="264"/>
        <v>41.5</v>
      </c>
      <c r="P1891" s="24">
        <f t="shared" si="265"/>
        <v>2.0249999999999999</v>
      </c>
      <c r="Q1891" s="24" t="str">
        <f t="shared" si="266"/>
        <v>YES</v>
      </c>
      <c r="R1891" s="24" t="str">
        <f t="shared" si="267"/>
        <v>YES</v>
      </c>
      <c r="S1891" s="24" t="b">
        <f t="shared" si="268"/>
        <v>1</v>
      </c>
      <c r="T1891" s="24" t="b">
        <f t="shared" si="269"/>
        <v>1</v>
      </c>
      <c r="U1891" s="24">
        <f t="shared" si="270"/>
        <v>1880</v>
      </c>
      <c r="V1891" s="24">
        <f t="shared" si="271"/>
        <v>1875</v>
      </c>
      <c r="W1891" s="24"/>
      <c r="X1891" s="23" t="s">
        <v>1480</v>
      </c>
      <c r="Y1891" s="23" t="s">
        <v>42</v>
      </c>
      <c r="AA1891" s="24"/>
      <c r="AB1891" s="24"/>
      <c r="AC1891" s="24"/>
      <c r="AD1891" s="24">
        <v>6</v>
      </c>
      <c r="AE1891" s="24">
        <v>6</v>
      </c>
      <c r="AF1891" s="24">
        <v>6</v>
      </c>
      <c r="AG1891" s="24">
        <v>6</v>
      </c>
      <c r="AH1891" s="24">
        <v>6</v>
      </c>
      <c r="AI1891" s="24">
        <v>6</v>
      </c>
      <c r="AJ1891" s="24">
        <v>3</v>
      </c>
      <c r="AK1891" s="24">
        <v>3</v>
      </c>
      <c r="AL1891" s="24">
        <v>6</v>
      </c>
      <c r="AM1891" s="24">
        <v>3</v>
      </c>
      <c r="AN1891" s="24">
        <v>6</v>
      </c>
      <c r="AO1891" s="24">
        <v>3</v>
      </c>
      <c r="AQ1891" s="23" t="s">
        <v>6846</v>
      </c>
      <c r="AR1891" s="23" t="s">
        <v>6847</v>
      </c>
      <c r="AS1891" s="23">
        <v>242.26</v>
      </c>
      <c r="AT1891" s="23">
        <v>1.68</v>
      </c>
      <c r="AU1891" s="23">
        <v>8.4429999999999996</v>
      </c>
      <c r="AV1891" s="23">
        <v>-6.7629999999999999</v>
      </c>
      <c r="AW1891" s="23">
        <v>3.64E-3</v>
      </c>
      <c r="AY1891" s="23">
        <v>10000</v>
      </c>
      <c r="AZ1891" s="23">
        <v>2</v>
      </c>
      <c r="BA1891" s="23">
        <v>2.5</v>
      </c>
      <c r="BC1891" s="23" t="s">
        <v>8293</v>
      </c>
      <c r="BD1891" s="23" t="s">
        <v>8293</v>
      </c>
      <c r="BE1891" s="23" t="s">
        <v>8293</v>
      </c>
      <c r="BF1891" s="23" t="s">
        <v>8330</v>
      </c>
    </row>
    <row r="1892" spans="1:58" s="23" customFormat="1" x14ac:dyDescent="0.2">
      <c r="A1892" s="28" t="s">
        <v>8267</v>
      </c>
      <c r="B1892" s="23" t="s">
        <v>6848</v>
      </c>
      <c r="C1892" s="23" t="s">
        <v>38</v>
      </c>
      <c r="D1892" s="23" t="s">
        <v>38</v>
      </c>
      <c r="E1892" s="23">
        <v>3.75</v>
      </c>
      <c r="F1892" s="23" t="s">
        <v>38</v>
      </c>
      <c r="G1892" s="23" t="s">
        <v>38</v>
      </c>
      <c r="H1892" s="23">
        <v>1</v>
      </c>
      <c r="I1892" s="23" t="s">
        <v>8265</v>
      </c>
      <c r="J1892" s="23">
        <v>6</v>
      </c>
      <c r="K1892" s="23">
        <v>1</v>
      </c>
      <c r="L1892" s="23" t="s">
        <v>8345</v>
      </c>
      <c r="N1892" s="24" t="b">
        <f t="shared" si="263"/>
        <v>0</v>
      </c>
      <c r="O1892" s="24">
        <f t="shared" si="264"/>
        <v>40.75</v>
      </c>
      <c r="P1892" s="24">
        <f t="shared" si="265"/>
        <v>1.9875</v>
      </c>
      <c r="Q1892" s="24" t="str">
        <f t="shared" si="266"/>
        <v>YES</v>
      </c>
      <c r="R1892" s="24" t="str">
        <f t="shared" si="267"/>
        <v>YES</v>
      </c>
      <c r="S1892" s="24" t="b">
        <f t="shared" si="268"/>
        <v>1</v>
      </c>
      <c r="T1892" s="24" t="b">
        <f t="shared" si="269"/>
        <v>1</v>
      </c>
      <c r="U1892" s="24">
        <f t="shared" si="270"/>
        <v>1885</v>
      </c>
      <c r="V1892" s="24">
        <f t="shared" si="271"/>
        <v>1880</v>
      </c>
      <c r="W1892" s="24"/>
      <c r="X1892" s="23" t="s">
        <v>1480</v>
      </c>
      <c r="Y1892" s="23" t="s">
        <v>42</v>
      </c>
      <c r="AA1892" s="24"/>
      <c r="AB1892" s="24"/>
      <c r="AC1892" s="24"/>
      <c r="AD1892" s="24">
        <v>6</v>
      </c>
      <c r="AE1892" s="24">
        <v>6</v>
      </c>
      <c r="AF1892" s="24">
        <v>6</v>
      </c>
      <c r="AG1892" s="24">
        <v>6</v>
      </c>
      <c r="AH1892" s="24">
        <v>6</v>
      </c>
      <c r="AI1892" s="24">
        <v>6</v>
      </c>
      <c r="AJ1892" s="24">
        <v>1</v>
      </c>
      <c r="AK1892" s="24">
        <v>3</v>
      </c>
      <c r="AL1892" s="24">
        <v>6</v>
      </c>
      <c r="AM1892" s="24">
        <v>3</v>
      </c>
      <c r="AN1892" s="24">
        <v>6</v>
      </c>
      <c r="AO1892" s="24">
        <v>3</v>
      </c>
      <c r="AQ1892" s="23" t="s">
        <v>6849</v>
      </c>
      <c r="AR1892" s="23" t="s">
        <v>6300</v>
      </c>
      <c r="AS1892" s="23">
        <v>144.16</v>
      </c>
      <c r="AT1892" s="23">
        <v>0.74</v>
      </c>
      <c r="AU1892" s="23">
        <v>7.23</v>
      </c>
      <c r="AV1892" s="23">
        <v>-6.49</v>
      </c>
      <c r="AW1892" s="23">
        <v>7.7799999999999996E-3</v>
      </c>
      <c r="AY1892" s="23">
        <v>10000</v>
      </c>
      <c r="AZ1892" s="23">
        <v>2</v>
      </c>
      <c r="BA1892" s="23">
        <v>1.75</v>
      </c>
      <c r="BC1892" s="23" t="s">
        <v>8293</v>
      </c>
      <c r="BD1892" s="23" t="s">
        <v>8293</v>
      </c>
      <c r="BE1892" s="23" t="s">
        <v>8293</v>
      </c>
      <c r="BF1892" s="23" t="s">
        <v>8330</v>
      </c>
    </row>
    <row r="1893" spans="1:58" s="23" customFormat="1" x14ac:dyDescent="0.2">
      <c r="A1893" s="23" t="s">
        <v>6850</v>
      </c>
      <c r="B1893" s="23" t="s">
        <v>6851</v>
      </c>
      <c r="C1893" s="23" t="s">
        <v>38</v>
      </c>
      <c r="D1893" s="23" t="s">
        <v>38</v>
      </c>
      <c r="E1893" s="23">
        <v>3.75</v>
      </c>
      <c r="F1893" s="23" t="s">
        <v>38</v>
      </c>
      <c r="G1893" s="23" t="s">
        <v>38</v>
      </c>
      <c r="H1893" s="23">
        <v>1</v>
      </c>
      <c r="I1893" s="23" t="s">
        <v>8265</v>
      </c>
      <c r="J1893" s="23">
        <v>6</v>
      </c>
      <c r="K1893" s="23">
        <v>1</v>
      </c>
      <c r="L1893" s="23" t="s">
        <v>8345</v>
      </c>
      <c r="N1893" s="24" t="b">
        <f t="shared" si="263"/>
        <v>0</v>
      </c>
      <c r="O1893" s="24">
        <f t="shared" si="264"/>
        <v>40.75</v>
      </c>
      <c r="P1893" s="24">
        <f t="shared" si="265"/>
        <v>1.9875</v>
      </c>
      <c r="Q1893" s="24" t="str">
        <f t="shared" si="266"/>
        <v>YES</v>
      </c>
      <c r="R1893" s="24" t="str">
        <f t="shared" si="267"/>
        <v>YES</v>
      </c>
      <c r="S1893" s="24" t="b">
        <f t="shared" si="268"/>
        <v>1</v>
      </c>
      <c r="T1893" s="24" t="b">
        <f t="shared" si="269"/>
        <v>1</v>
      </c>
      <c r="U1893" s="24">
        <f t="shared" si="270"/>
        <v>1885</v>
      </c>
      <c r="V1893" s="24">
        <f t="shared" si="271"/>
        <v>1880</v>
      </c>
      <c r="W1893" s="24"/>
      <c r="X1893" s="23" t="s">
        <v>1480</v>
      </c>
      <c r="Y1893" s="23" t="s">
        <v>42</v>
      </c>
      <c r="AA1893" s="24"/>
      <c r="AB1893" s="24"/>
      <c r="AC1893" s="24"/>
      <c r="AD1893" s="24">
        <v>6</v>
      </c>
      <c r="AE1893" s="24">
        <v>6</v>
      </c>
      <c r="AF1893" s="24">
        <v>3</v>
      </c>
      <c r="AG1893" s="24">
        <v>3</v>
      </c>
      <c r="AH1893" s="24">
        <v>3</v>
      </c>
      <c r="AI1893" s="24">
        <v>3</v>
      </c>
      <c r="AJ1893" s="24">
        <v>3</v>
      </c>
      <c r="AK1893" s="24">
        <v>3</v>
      </c>
      <c r="AL1893" s="24">
        <v>6</v>
      </c>
      <c r="AM1893" s="24">
        <v>3</v>
      </c>
      <c r="AN1893" s="24">
        <v>6</v>
      </c>
      <c r="AO1893" s="24">
        <v>3</v>
      </c>
      <c r="AQ1893" s="23" t="s">
        <v>6852</v>
      </c>
      <c r="AR1893" s="23" t="s">
        <v>6853</v>
      </c>
      <c r="AS1893" s="23">
        <v>160.25</v>
      </c>
      <c r="AT1893" s="23">
        <v>2.95</v>
      </c>
      <c r="AU1893" s="23">
        <v>7.3609999999999998</v>
      </c>
      <c r="AV1893" s="23">
        <v>-4.4109999999999996</v>
      </c>
      <c r="AW1893" s="23">
        <v>0.16300000000000001</v>
      </c>
      <c r="AY1893" s="23">
        <v>10000</v>
      </c>
      <c r="AZ1893" s="23">
        <v>2</v>
      </c>
      <c r="BA1893" s="23">
        <v>1.75</v>
      </c>
      <c r="BC1893" s="23" t="s">
        <v>8293</v>
      </c>
      <c r="BD1893" s="23" t="s">
        <v>8293</v>
      </c>
      <c r="BE1893" s="23" t="s">
        <v>8293</v>
      </c>
      <c r="BF1893" s="23" t="s">
        <v>8330</v>
      </c>
    </row>
    <row r="1894" spans="1:58" s="23" customFormat="1" x14ac:dyDescent="0.2">
      <c r="A1894" s="23" t="s">
        <v>6854</v>
      </c>
      <c r="B1894" s="23" t="s">
        <v>6855</v>
      </c>
      <c r="C1894" s="23" t="s">
        <v>38</v>
      </c>
      <c r="D1894" s="23" t="s">
        <v>38</v>
      </c>
      <c r="E1894" s="23">
        <v>3.75</v>
      </c>
      <c r="F1894" s="23" t="s">
        <v>38</v>
      </c>
      <c r="G1894" s="23" t="s">
        <v>38</v>
      </c>
      <c r="H1894" s="23">
        <v>1</v>
      </c>
      <c r="I1894" s="23" t="s">
        <v>8265</v>
      </c>
      <c r="J1894" s="23">
        <v>6</v>
      </c>
      <c r="K1894" s="23">
        <v>1</v>
      </c>
      <c r="L1894" s="23" t="s">
        <v>8345</v>
      </c>
      <c r="N1894" s="24" t="b">
        <f t="shared" si="263"/>
        <v>0</v>
      </c>
      <c r="O1894" s="24">
        <f t="shared" si="264"/>
        <v>40.75</v>
      </c>
      <c r="P1894" s="24">
        <f t="shared" si="265"/>
        <v>1.9875</v>
      </c>
      <c r="Q1894" s="24" t="str">
        <f t="shared" si="266"/>
        <v>YES</v>
      </c>
      <c r="R1894" s="24" t="str">
        <f t="shared" si="267"/>
        <v>YES</v>
      </c>
      <c r="S1894" s="24" t="b">
        <f t="shared" si="268"/>
        <v>1</v>
      </c>
      <c r="T1894" s="24" t="b">
        <f t="shared" si="269"/>
        <v>1</v>
      </c>
      <c r="U1894" s="24">
        <f t="shared" si="270"/>
        <v>1885</v>
      </c>
      <c r="V1894" s="24">
        <f t="shared" si="271"/>
        <v>1880</v>
      </c>
      <c r="W1894" s="24"/>
      <c r="X1894" s="23" t="s">
        <v>1480</v>
      </c>
      <c r="Y1894" s="23" t="s">
        <v>42</v>
      </c>
      <c r="AA1894" s="24"/>
      <c r="AB1894" s="24"/>
      <c r="AC1894" s="24"/>
      <c r="AD1894" s="24">
        <v>3</v>
      </c>
      <c r="AE1894" s="24">
        <v>3</v>
      </c>
      <c r="AF1894" s="24">
        <v>6</v>
      </c>
      <c r="AG1894" s="24">
        <v>6</v>
      </c>
      <c r="AH1894" s="24">
        <v>6</v>
      </c>
      <c r="AI1894" s="24">
        <v>3</v>
      </c>
      <c r="AJ1894" s="24">
        <v>3</v>
      </c>
      <c r="AK1894" s="24">
        <v>3</v>
      </c>
      <c r="AL1894" s="24">
        <v>6</v>
      </c>
      <c r="AM1894" s="24">
        <v>3</v>
      </c>
      <c r="AN1894" s="24">
        <v>6</v>
      </c>
      <c r="AO1894" s="24">
        <v>3</v>
      </c>
      <c r="AQ1894" s="23" t="s">
        <v>6856</v>
      </c>
      <c r="AR1894" s="23" t="s">
        <v>3545</v>
      </c>
      <c r="AS1894" s="23">
        <v>130.13999999999999</v>
      </c>
      <c r="AT1894" s="23">
        <v>0.35</v>
      </c>
      <c r="AU1894" s="23">
        <v>6.9630000000000001</v>
      </c>
      <c r="AV1894" s="23">
        <v>-6.6130000000000004</v>
      </c>
      <c r="AW1894" s="23">
        <v>6.1599999999999997E-3</v>
      </c>
      <c r="AY1894" s="23">
        <v>10000</v>
      </c>
      <c r="AZ1894" s="23">
        <v>2</v>
      </c>
      <c r="BA1894" s="23">
        <v>1.75</v>
      </c>
      <c r="BC1894" s="23" t="s">
        <v>8293</v>
      </c>
      <c r="BD1894" s="23" t="s">
        <v>8293</v>
      </c>
      <c r="BE1894" s="23" t="s">
        <v>8293</v>
      </c>
      <c r="BF1894" s="23" t="s">
        <v>8330</v>
      </c>
    </row>
    <row r="1895" spans="1:58" s="23" customFormat="1" x14ac:dyDescent="0.2">
      <c r="A1895" s="23" t="s">
        <v>6857</v>
      </c>
      <c r="B1895" s="23" t="s">
        <v>6858</v>
      </c>
      <c r="C1895" s="23" t="s">
        <v>38</v>
      </c>
      <c r="D1895" s="23" t="s">
        <v>38</v>
      </c>
      <c r="E1895" s="23">
        <v>3.5</v>
      </c>
      <c r="F1895" s="23" t="s">
        <v>38</v>
      </c>
      <c r="G1895" s="23" t="s">
        <v>38</v>
      </c>
      <c r="H1895" s="23">
        <v>1</v>
      </c>
      <c r="I1895" s="23" t="s">
        <v>8265</v>
      </c>
      <c r="J1895" s="23">
        <v>6</v>
      </c>
      <c r="K1895" s="23">
        <v>1</v>
      </c>
      <c r="L1895" s="23" t="s">
        <v>8345</v>
      </c>
      <c r="N1895" s="24" t="b">
        <f t="shared" si="263"/>
        <v>0</v>
      </c>
      <c r="O1895" s="24">
        <f t="shared" si="264"/>
        <v>40.5</v>
      </c>
      <c r="P1895" s="24">
        <f t="shared" si="265"/>
        <v>1.9750000000000001</v>
      </c>
      <c r="Q1895" s="24" t="str">
        <f t="shared" si="266"/>
        <v>YES</v>
      </c>
      <c r="R1895" s="24" t="str">
        <f t="shared" si="267"/>
        <v>YES</v>
      </c>
      <c r="S1895" s="24" t="b">
        <f t="shared" si="268"/>
        <v>1</v>
      </c>
      <c r="T1895" s="24" t="b">
        <f t="shared" si="269"/>
        <v>1</v>
      </c>
      <c r="U1895" s="24">
        <f t="shared" si="270"/>
        <v>1888</v>
      </c>
      <c r="V1895" s="24">
        <f t="shared" si="271"/>
        <v>1883</v>
      </c>
      <c r="W1895" s="24"/>
      <c r="X1895" s="23" t="s">
        <v>1480</v>
      </c>
      <c r="Y1895" s="23" t="s">
        <v>42</v>
      </c>
      <c r="AA1895" s="24"/>
      <c r="AB1895" s="24"/>
      <c r="AC1895" s="24"/>
      <c r="AD1895" s="24">
        <v>3</v>
      </c>
      <c r="AE1895" s="24">
        <v>3</v>
      </c>
      <c r="AF1895" s="24">
        <v>3</v>
      </c>
      <c r="AG1895" s="24">
        <v>3</v>
      </c>
      <c r="AH1895" s="24">
        <v>3</v>
      </c>
      <c r="AI1895" s="24">
        <v>3</v>
      </c>
      <c r="AJ1895" s="24">
        <v>3</v>
      </c>
      <c r="AK1895" s="24">
        <v>3</v>
      </c>
      <c r="AL1895" s="24">
        <v>6</v>
      </c>
      <c r="AM1895" s="24">
        <v>3</v>
      </c>
      <c r="AN1895" s="24">
        <v>6</v>
      </c>
      <c r="AO1895" s="24">
        <v>3</v>
      </c>
      <c r="AQ1895" s="23" t="s">
        <v>6859</v>
      </c>
      <c r="AR1895" s="23" t="s">
        <v>6393</v>
      </c>
      <c r="AS1895" s="23">
        <v>226.26</v>
      </c>
      <c r="AT1895" s="23">
        <v>3.12</v>
      </c>
      <c r="AU1895" s="23">
        <v>7.6840000000000002</v>
      </c>
      <c r="AV1895" s="23">
        <v>-4.5640000000000001</v>
      </c>
      <c r="AW1895" s="23">
        <v>2.0299999999999999E-2</v>
      </c>
      <c r="AY1895" s="23">
        <v>1000</v>
      </c>
      <c r="AZ1895" s="23">
        <v>1</v>
      </c>
      <c r="BA1895" s="23">
        <v>2.5</v>
      </c>
      <c r="BC1895" s="23" t="s">
        <v>8293</v>
      </c>
      <c r="BD1895" s="23" t="s">
        <v>8293</v>
      </c>
      <c r="BE1895" s="23" t="s">
        <v>8293</v>
      </c>
      <c r="BF1895" s="23" t="s">
        <v>8330</v>
      </c>
    </row>
    <row r="1896" spans="1:58" s="23" customFormat="1" x14ac:dyDescent="0.2">
      <c r="A1896" s="23" t="s">
        <v>6860</v>
      </c>
      <c r="B1896" s="23" t="s">
        <v>6861</v>
      </c>
      <c r="C1896" s="23" t="s">
        <v>38</v>
      </c>
      <c r="D1896" s="23" t="s">
        <v>38</v>
      </c>
      <c r="E1896" s="23">
        <v>3.5</v>
      </c>
      <c r="F1896" s="23" t="s">
        <v>38</v>
      </c>
      <c r="G1896" s="23" t="s">
        <v>38</v>
      </c>
      <c r="H1896" s="23">
        <v>1</v>
      </c>
      <c r="I1896" s="23" t="s">
        <v>8265</v>
      </c>
      <c r="J1896" s="23">
        <v>6</v>
      </c>
      <c r="K1896" s="23">
        <v>1</v>
      </c>
      <c r="L1896" s="23" t="s">
        <v>8345</v>
      </c>
      <c r="N1896" s="24" t="b">
        <f t="shared" si="263"/>
        <v>0</v>
      </c>
      <c r="O1896" s="24">
        <f t="shared" si="264"/>
        <v>40.5</v>
      </c>
      <c r="P1896" s="24">
        <f t="shared" si="265"/>
        <v>1.9750000000000001</v>
      </c>
      <c r="Q1896" s="24" t="str">
        <f t="shared" si="266"/>
        <v>YES</v>
      </c>
      <c r="R1896" s="24" t="str">
        <f t="shared" si="267"/>
        <v>YES</v>
      </c>
      <c r="S1896" s="24" t="b">
        <f t="shared" si="268"/>
        <v>1</v>
      </c>
      <c r="T1896" s="24" t="b">
        <f t="shared" si="269"/>
        <v>1</v>
      </c>
      <c r="U1896" s="24">
        <f t="shared" si="270"/>
        <v>1888</v>
      </c>
      <c r="V1896" s="24">
        <f t="shared" si="271"/>
        <v>1883</v>
      </c>
      <c r="W1896" s="24"/>
      <c r="X1896" s="23" t="s">
        <v>1480</v>
      </c>
      <c r="Y1896" s="23" t="s">
        <v>42</v>
      </c>
      <c r="AA1896" s="24"/>
      <c r="AB1896" s="24"/>
      <c r="AC1896" s="24"/>
      <c r="AD1896" s="24">
        <v>6</v>
      </c>
      <c r="AE1896" s="24">
        <v>6</v>
      </c>
      <c r="AF1896" s="24">
        <v>3</v>
      </c>
      <c r="AG1896" s="24">
        <v>3</v>
      </c>
      <c r="AH1896" s="24">
        <v>3</v>
      </c>
      <c r="AI1896" s="24">
        <v>3</v>
      </c>
      <c r="AJ1896" s="24">
        <v>3</v>
      </c>
      <c r="AK1896" s="24">
        <v>3</v>
      </c>
      <c r="AL1896" s="24">
        <v>6</v>
      </c>
      <c r="AM1896" s="24">
        <v>3</v>
      </c>
      <c r="AN1896" s="24">
        <v>6</v>
      </c>
      <c r="AO1896" s="24">
        <v>3</v>
      </c>
      <c r="AQ1896" s="23" t="s">
        <v>6862</v>
      </c>
      <c r="AR1896" s="23" t="s">
        <v>6863</v>
      </c>
      <c r="AS1896" s="23">
        <v>282.36</v>
      </c>
      <c r="AT1896" s="23">
        <v>5.04</v>
      </c>
      <c r="AU1896" s="23">
        <v>9.2550000000000008</v>
      </c>
      <c r="AV1896" s="23">
        <v>-4.2150000000000007</v>
      </c>
      <c r="AW1896" s="23">
        <v>4.0099999999999997E-2</v>
      </c>
      <c r="AY1896" s="23">
        <v>1000</v>
      </c>
      <c r="AZ1896" s="23">
        <v>1</v>
      </c>
      <c r="BA1896" s="23">
        <v>2.5</v>
      </c>
      <c r="BC1896" s="23" t="s">
        <v>8293</v>
      </c>
      <c r="BD1896" s="23" t="s">
        <v>8293</v>
      </c>
      <c r="BE1896" s="23" t="s">
        <v>8293</v>
      </c>
      <c r="BF1896" s="23" t="s">
        <v>8330</v>
      </c>
    </row>
    <row r="1897" spans="1:58" s="23" customFormat="1" x14ac:dyDescent="0.2">
      <c r="A1897" s="23" t="s">
        <v>6864</v>
      </c>
      <c r="B1897" s="23" t="s">
        <v>6865</v>
      </c>
      <c r="C1897" s="23" t="s">
        <v>38</v>
      </c>
      <c r="D1897" s="23" t="s">
        <v>38</v>
      </c>
      <c r="E1897" s="23">
        <v>3.5</v>
      </c>
      <c r="F1897" s="23" t="s">
        <v>38</v>
      </c>
      <c r="G1897" s="23" t="s">
        <v>38</v>
      </c>
      <c r="H1897" s="23">
        <v>1</v>
      </c>
      <c r="I1897" s="23" t="s">
        <v>8265</v>
      </c>
      <c r="J1897" s="23">
        <v>6</v>
      </c>
      <c r="K1897" s="23">
        <v>1</v>
      </c>
      <c r="L1897" s="23" t="s">
        <v>8345</v>
      </c>
      <c r="N1897" s="24" t="b">
        <f t="shared" si="263"/>
        <v>0</v>
      </c>
      <c r="O1897" s="24">
        <f t="shared" si="264"/>
        <v>40.5</v>
      </c>
      <c r="P1897" s="24">
        <f t="shared" si="265"/>
        <v>1.9750000000000001</v>
      </c>
      <c r="Q1897" s="24" t="str">
        <f t="shared" si="266"/>
        <v>YES</v>
      </c>
      <c r="R1897" s="24" t="str">
        <f t="shared" si="267"/>
        <v>YES</v>
      </c>
      <c r="S1897" s="24" t="b">
        <f t="shared" si="268"/>
        <v>1</v>
      </c>
      <c r="T1897" s="24" t="b">
        <f t="shared" si="269"/>
        <v>1</v>
      </c>
      <c r="U1897" s="24">
        <f t="shared" si="270"/>
        <v>1888</v>
      </c>
      <c r="V1897" s="24">
        <f t="shared" si="271"/>
        <v>1883</v>
      </c>
      <c r="W1897" s="24"/>
      <c r="X1897" s="23" t="s">
        <v>1480</v>
      </c>
      <c r="Y1897" s="23" t="s">
        <v>42</v>
      </c>
      <c r="AA1897" s="24"/>
      <c r="AB1897" s="24"/>
      <c r="AC1897" s="24"/>
      <c r="AD1897" s="24">
        <v>3</v>
      </c>
      <c r="AE1897" s="24">
        <v>3</v>
      </c>
      <c r="AF1897" s="24">
        <v>3</v>
      </c>
      <c r="AG1897" s="24">
        <v>3</v>
      </c>
      <c r="AH1897" s="24">
        <v>3</v>
      </c>
      <c r="AI1897" s="24">
        <v>3</v>
      </c>
      <c r="AJ1897" s="24">
        <v>3</v>
      </c>
      <c r="AK1897" s="24">
        <v>3</v>
      </c>
      <c r="AL1897" s="24">
        <v>6</v>
      </c>
      <c r="AM1897" s="24">
        <v>3</v>
      </c>
      <c r="AN1897" s="24">
        <v>6</v>
      </c>
      <c r="AO1897" s="24">
        <v>3</v>
      </c>
      <c r="AQ1897" s="23" t="s">
        <v>6866</v>
      </c>
      <c r="AR1897" s="23" t="s">
        <v>6867</v>
      </c>
      <c r="AS1897" s="23">
        <v>111.09</v>
      </c>
      <c r="AT1897" s="23">
        <v>0.93</v>
      </c>
      <c r="AU1897" s="23">
        <v>6.0049999999999999</v>
      </c>
      <c r="AV1897" s="23">
        <v>-5.0750000000000002</v>
      </c>
      <c r="AW1897" s="23">
        <v>1.9900000000000001E-2</v>
      </c>
      <c r="AY1897" s="23">
        <v>100</v>
      </c>
      <c r="AZ1897" s="23">
        <v>1</v>
      </c>
      <c r="BA1897" s="23">
        <v>2.5</v>
      </c>
      <c r="BC1897" s="23" t="s">
        <v>8293</v>
      </c>
      <c r="BD1897" s="23" t="s">
        <v>8293</v>
      </c>
      <c r="BE1897" s="23" t="s">
        <v>8293</v>
      </c>
      <c r="BF1897" s="23" t="s">
        <v>8330</v>
      </c>
    </row>
    <row r="1898" spans="1:58" s="23" customFormat="1" x14ac:dyDescent="0.2">
      <c r="A1898" s="23" t="s">
        <v>6868</v>
      </c>
      <c r="B1898" s="23" t="s">
        <v>6869</v>
      </c>
      <c r="C1898" s="23" t="s">
        <v>38</v>
      </c>
      <c r="D1898" s="23" t="s">
        <v>38</v>
      </c>
      <c r="E1898" s="23">
        <v>3.5</v>
      </c>
      <c r="F1898" s="23" t="s">
        <v>38</v>
      </c>
      <c r="G1898" s="23" t="s">
        <v>38</v>
      </c>
      <c r="H1898" s="23">
        <v>1</v>
      </c>
      <c r="I1898" s="23" t="s">
        <v>8265</v>
      </c>
      <c r="J1898" s="23">
        <v>6</v>
      </c>
      <c r="K1898" s="23">
        <v>1</v>
      </c>
      <c r="L1898" s="23" t="s">
        <v>8345</v>
      </c>
      <c r="N1898" s="24" t="b">
        <f t="shared" si="263"/>
        <v>0</v>
      </c>
      <c r="O1898" s="24">
        <f t="shared" si="264"/>
        <v>40.5</v>
      </c>
      <c r="P1898" s="24">
        <f t="shared" si="265"/>
        <v>1.9750000000000001</v>
      </c>
      <c r="Q1898" s="24" t="str">
        <f t="shared" si="266"/>
        <v>YES</v>
      </c>
      <c r="R1898" s="24" t="str">
        <f t="shared" si="267"/>
        <v>YES</v>
      </c>
      <c r="S1898" s="24" t="b">
        <f t="shared" si="268"/>
        <v>1</v>
      </c>
      <c r="T1898" s="24" t="b">
        <f t="shared" si="269"/>
        <v>1</v>
      </c>
      <c r="U1898" s="24">
        <f t="shared" si="270"/>
        <v>1888</v>
      </c>
      <c r="V1898" s="24">
        <f t="shared" si="271"/>
        <v>1883</v>
      </c>
      <c r="W1898" s="24"/>
      <c r="X1898" s="23" t="s">
        <v>1480</v>
      </c>
      <c r="Y1898" s="23" t="s">
        <v>42</v>
      </c>
      <c r="AA1898" s="24"/>
      <c r="AB1898" s="24"/>
      <c r="AC1898" s="24"/>
      <c r="AD1898" s="24">
        <v>3</v>
      </c>
      <c r="AE1898" s="24">
        <v>3</v>
      </c>
      <c r="AF1898" s="24">
        <v>3</v>
      </c>
      <c r="AG1898" s="24">
        <v>3</v>
      </c>
      <c r="AH1898" s="24">
        <v>3</v>
      </c>
      <c r="AI1898" s="24">
        <v>3</v>
      </c>
      <c r="AJ1898" s="24">
        <v>3</v>
      </c>
      <c r="AK1898" s="24">
        <v>3</v>
      </c>
      <c r="AL1898" s="24">
        <v>6</v>
      </c>
      <c r="AM1898" s="24">
        <v>3</v>
      </c>
      <c r="AN1898" s="24">
        <v>6</v>
      </c>
      <c r="AO1898" s="24">
        <v>3</v>
      </c>
      <c r="AQ1898" s="23" t="s">
        <v>6870</v>
      </c>
      <c r="AR1898" s="23" t="s">
        <v>6397</v>
      </c>
      <c r="AS1898" s="23">
        <v>194.17</v>
      </c>
      <c r="AT1898" s="23">
        <v>1.66</v>
      </c>
      <c r="AU1898" s="23">
        <v>6.6980000000000004</v>
      </c>
      <c r="AV1898" s="23">
        <v>-5.0380000000000003</v>
      </c>
      <c r="AW1898" s="23">
        <v>1.21E-2</v>
      </c>
      <c r="AY1898" s="23">
        <v>10000</v>
      </c>
      <c r="AZ1898" s="23">
        <v>2</v>
      </c>
      <c r="BA1898" s="23">
        <v>1.5</v>
      </c>
      <c r="BC1898" s="23" t="s">
        <v>8293</v>
      </c>
      <c r="BD1898" s="23" t="s">
        <v>8293</v>
      </c>
      <c r="BE1898" s="23" t="s">
        <v>8293</v>
      </c>
      <c r="BF1898" s="23" t="s">
        <v>8330</v>
      </c>
    </row>
    <row r="1899" spans="1:58" s="23" customFormat="1" x14ac:dyDescent="0.2">
      <c r="A1899" s="23" t="s">
        <v>6871</v>
      </c>
      <c r="B1899" s="23" t="s">
        <v>6872</v>
      </c>
      <c r="C1899" s="23" t="s">
        <v>38</v>
      </c>
      <c r="D1899" s="23" t="s">
        <v>38</v>
      </c>
      <c r="E1899" s="23">
        <v>3.5</v>
      </c>
      <c r="F1899" s="23" t="s">
        <v>38</v>
      </c>
      <c r="G1899" s="23" t="s">
        <v>38</v>
      </c>
      <c r="H1899" s="23">
        <v>1</v>
      </c>
      <c r="I1899" s="23" t="s">
        <v>8265</v>
      </c>
      <c r="J1899" s="23">
        <v>6</v>
      </c>
      <c r="K1899" s="23">
        <v>1</v>
      </c>
      <c r="L1899" s="23" t="s">
        <v>8345</v>
      </c>
      <c r="N1899" s="24" t="b">
        <f t="shared" si="263"/>
        <v>0</v>
      </c>
      <c r="O1899" s="24">
        <f t="shared" si="264"/>
        <v>40.5</v>
      </c>
      <c r="P1899" s="24">
        <f t="shared" si="265"/>
        <v>1.9750000000000001</v>
      </c>
      <c r="Q1899" s="24" t="str">
        <f t="shared" si="266"/>
        <v>YES</v>
      </c>
      <c r="R1899" s="24" t="str">
        <f t="shared" si="267"/>
        <v>YES</v>
      </c>
      <c r="S1899" s="24" t="b">
        <f t="shared" si="268"/>
        <v>1</v>
      </c>
      <c r="T1899" s="24" t="b">
        <f t="shared" si="269"/>
        <v>1</v>
      </c>
      <c r="U1899" s="24">
        <f t="shared" si="270"/>
        <v>1888</v>
      </c>
      <c r="V1899" s="24">
        <f t="shared" si="271"/>
        <v>1883</v>
      </c>
      <c r="W1899" s="24"/>
      <c r="X1899" s="23" t="s">
        <v>1480</v>
      </c>
      <c r="Y1899" s="23" t="s">
        <v>42</v>
      </c>
      <c r="AA1899" s="24"/>
      <c r="AB1899" s="24"/>
      <c r="AC1899" s="24"/>
      <c r="AD1899" s="24">
        <v>3</v>
      </c>
      <c r="AE1899" s="24">
        <v>3</v>
      </c>
      <c r="AF1899" s="24">
        <v>3</v>
      </c>
      <c r="AG1899" s="24">
        <v>3</v>
      </c>
      <c r="AH1899" s="24">
        <v>3</v>
      </c>
      <c r="AI1899" s="24">
        <v>3</v>
      </c>
      <c r="AJ1899" s="24">
        <v>3</v>
      </c>
      <c r="AK1899" s="24">
        <v>3</v>
      </c>
      <c r="AL1899" s="24">
        <v>6</v>
      </c>
      <c r="AM1899" s="24">
        <v>3</v>
      </c>
      <c r="AN1899" s="24">
        <v>6</v>
      </c>
      <c r="AO1899" s="24">
        <v>3</v>
      </c>
      <c r="AQ1899" s="23" t="s">
        <v>6873</v>
      </c>
      <c r="AR1899" s="23" t="s">
        <v>6874</v>
      </c>
      <c r="AS1899" s="23">
        <v>164.15</v>
      </c>
      <c r="AT1899" s="23">
        <v>1.49</v>
      </c>
      <c r="AU1899" s="23">
        <v>6.7389999999999999</v>
      </c>
      <c r="AV1899" s="23">
        <v>-5.2489999999999997</v>
      </c>
      <c r="AW1899" s="23">
        <v>1.9300000000000001E-2</v>
      </c>
      <c r="AY1899" s="23">
        <v>100</v>
      </c>
      <c r="AZ1899" s="23">
        <v>1</v>
      </c>
      <c r="BA1899" s="23">
        <v>2.5</v>
      </c>
      <c r="BC1899" s="23" t="s">
        <v>8293</v>
      </c>
      <c r="BD1899" s="23" t="s">
        <v>8293</v>
      </c>
      <c r="BE1899" s="23" t="s">
        <v>8293</v>
      </c>
      <c r="BF1899" s="23" t="s">
        <v>8330</v>
      </c>
    </row>
    <row r="1900" spans="1:58" s="23" customFormat="1" x14ac:dyDescent="0.2">
      <c r="A1900" s="23" t="s">
        <v>6875</v>
      </c>
      <c r="B1900" s="23" t="s">
        <v>6876</v>
      </c>
      <c r="C1900" s="23" t="s">
        <v>38</v>
      </c>
      <c r="D1900" s="23" t="s">
        <v>38</v>
      </c>
      <c r="E1900" s="23">
        <v>3.5</v>
      </c>
      <c r="F1900" s="23" t="s">
        <v>38</v>
      </c>
      <c r="G1900" s="23" t="s">
        <v>38</v>
      </c>
      <c r="H1900" s="23">
        <v>1</v>
      </c>
      <c r="I1900" s="23" t="s">
        <v>8265</v>
      </c>
      <c r="J1900" s="23">
        <v>6</v>
      </c>
      <c r="K1900" s="23">
        <v>1</v>
      </c>
      <c r="L1900" s="23" t="s">
        <v>8345</v>
      </c>
      <c r="N1900" s="24" t="b">
        <f t="shared" si="263"/>
        <v>0</v>
      </c>
      <c r="O1900" s="24">
        <f t="shared" si="264"/>
        <v>40.5</v>
      </c>
      <c r="P1900" s="24">
        <f t="shared" si="265"/>
        <v>1.9750000000000001</v>
      </c>
      <c r="Q1900" s="24" t="str">
        <f t="shared" si="266"/>
        <v>YES</v>
      </c>
      <c r="R1900" s="24" t="str">
        <f t="shared" si="267"/>
        <v>YES</v>
      </c>
      <c r="S1900" s="24" t="b">
        <f t="shared" si="268"/>
        <v>1</v>
      </c>
      <c r="T1900" s="24" t="b">
        <f t="shared" si="269"/>
        <v>1</v>
      </c>
      <c r="U1900" s="24">
        <f t="shared" si="270"/>
        <v>1888</v>
      </c>
      <c r="V1900" s="24">
        <f t="shared" si="271"/>
        <v>1883</v>
      </c>
      <c r="W1900" s="24"/>
      <c r="X1900" s="23" t="s">
        <v>1480</v>
      </c>
      <c r="Y1900" s="23" t="s">
        <v>42</v>
      </c>
      <c r="AA1900" s="24"/>
      <c r="AB1900" s="24"/>
      <c r="AC1900" s="24"/>
      <c r="AD1900" s="24">
        <v>6</v>
      </c>
      <c r="AE1900" s="24">
        <v>6</v>
      </c>
      <c r="AF1900" s="24">
        <v>6</v>
      </c>
      <c r="AG1900" s="24">
        <v>6</v>
      </c>
      <c r="AH1900" s="24">
        <v>6</v>
      </c>
      <c r="AI1900" s="24">
        <v>6</v>
      </c>
      <c r="AJ1900" s="24">
        <v>6</v>
      </c>
      <c r="AK1900" s="24">
        <v>6</v>
      </c>
      <c r="AL1900" s="24">
        <v>6</v>
      </c>
      <c r="AM1900" s="24">
        <v>3</v>
      </c>
      <c r="AN1900" s="24">
        <v>6</v>
      </c>
      <c r="AO1900" s="24">
        <v>6</v>
      </c>
      <c r="AQ1900" s="23" t="s">
        <v>6877</v>
      </c>
      <c r="AR1900" s="23" t="s">
        <v>6878</v>
      </c>
      <c r="AS1900" s="23">
        <v>201.21</v>
      </c>
      <c r="AT1900" s="23">
        <v>3.13</v>
      </c>
      <c r="AU1900" s="23">
        <v>9.1739999999999995</v>
      </c>
      <c r="AV1900" s="23">
        <v>-6.0439999999999996</v>
      </c>
      <c r="AW1900" s="23">
        <v>4.6300000000000001E-2</v>
      </c>
      <c r="AY1900" s="23">
        <v>10</v>
      </c>
      <c r="AZ1900" s="23">
        <v>1</v>
      </c>
      <c r="BA1900" s="23">
        <v>2.5</v>
      </c>
      <c r="BC1900" s="23" t="s">
        <v>8293</v>
      </c>
      <c r="BD1900" s="23" t="s">
        <v>8293</v>
      </c>
      <c r="BE1900" s="23" t="s">
        <v>8293</v>
      </c>
      <c r="BF1900" s="23" t="s">
        <v>8330</v>
      </c>
    </row>
    <row r="1901" spans="1:58" s="23" customFormat="1" x14ac:dyDescent="0.2">
      <c r="A1901" s="23" t="s">
        <v>6879</v>
      </c>
      <c r="B1901" s="23" t="s">
        <v>6880</v>
      </c>
      <c r="C1901" s="23" t="s">
        <v>38</v>
      </c>
      <c r="D1901" s="23" t="s">
        <v>38</v>
      </c>
      <c r="E1901" s="23">
        <v>3.5</v>
      </c>
      <c r="F1901" s="23" t="s">
        <v>38</v>
      </c>
      <c r="G1901" s="23" t="s">
        <v>38</v>
      </c>
      <c r="H1901" s="23">
        <v>1</v>
      </c>
      <c r="I1901" s="23" t="s">
        <v>8265</v>
      </c>
      <c r="J1901" s="23">
        <v>6</v>
      </c>
      <c r="K1901" s="23">
        <v>1</v>
      </c>
      <c r="L1901" s="23" t="s">
        <v>8345</v>
      </c>
      <c r="N1901" s="24" t="b">
        <f t="shared" si="263"/>
        <v>0</v>
      </c>
      <c r="O1901" s="24">
        <f t="shared" si="264"/>
        <v>40.5</v>
      </c>
      <c r="P1901" s="24">
        <f t="shared" si="265"/>
        <v>1.9750000000000001</v>
      </c>
      <c r="Q1901" s="24" t="str">
        <f t="shared" si="266"/>
        <v>YES</v>
      </c>
      <c r="R1901" s="24" t="str">
        <f t="shared" si="267"/>
        <v>YES</v>
      </c>
      <c r="S1901" s="24" t="b">
        <f t="shared" si="268"/>
        <v>1</v>
      </c>
      <c r="T1901" s="24" t="b">
        <f t="shared" si="269"/>
        <v>1</v>
      </c>
      <c r="U1901" s="24">
        <f t="shared" si="270"/>
        <v>1888</v>
      </c>
      <c r="V1901" s="24">
        <f t="shared" si="271"/>
        <v>1883</v>
      </c>
      <c r="W1901" s="24"/>
      <c r="X1901" s="23" t="s">
        <v>1480</v>
      </c>
      <c r="Y1901" s="23" t="s">
        <v>42</v>
      </c>
      <c r="AA1901" s="24"/>
      <c r="AB1901" s="24"/>
      <c r="AC1901" s="24"/>
      <c r="AD1901" s="24">
        <v>6</v>
      </c>
      <c r="AE1901" s="24">
        <v>6</v>
      </c>
      <c r="AF1901" s="24">
        <v>6</v>
      </c>
      <c r="AG1901" s="24">
        <v>6</v>
      </c>
      <c r="AH1901" s="24">
        <v>6</v>
      </c>
      <c r="AI1901" s="24">
        <v>6</v>
      </c>
      <c r="AJ1901" s="24">
        <v>6</v>
      </c>
      <c r="AK1901" s="24">
        <v>6</v>
      </c>
      <c r="AL1901" s="24">
        <v>6</v>
      </c>
      <c r="AM1901" s="24">
        <v>6</v>
      </c>
      <c r="AN1901" s="24">
        <v>6</v>
      </c>
      <c r="AO1901" s="24">
        <v>6</v>
      </c>
      <c r="AQ1901" s="23" t="s">
        <v>6881</v>
      </c>
      <c r="AR1901" s="23" t="s">
        <v>5365</v>
      </c>
      <c r="AS1901" s="23">
        <v>116.15</v>
      </c>
      <c r="AT1901" s="23">
        <v>0.34</v>
      </c>
      <c r="AU1901" s="23">
        <v>6.9939999999999998</v>
      </c>
      <c r="AV1901" s="23">
        <v>-6.6539999999999999</v>
      </c>
      <c r="AW1901" s="23">
        <v>2.3599999999999999E-2</v>
      </c>
      <c r="AY1901" s="23">
        <v>1000</v>
      </c>
      <c r="AZ1901" s="23">
        <v>1</v>
      </c>
      <c r="BA1901" s="23">
        <v>2.5</v>
      </c>
      <c r="BC1901" s="23" t="s">
        <v>8293</v>
      </c>
      <c r="BD1901" s="23" t="s">
        <v>8293</v>
      </c>
      <c r="BE1901" s="23" t="s">
        <v>8293</v>
      </c>
      <c r="BF1901" s="23" t="s">
        <v>8330</v>
      </c>
    </row>
    <row r="1902" spans="1:58" s="23" customFormat="1" x14ac:dyDescent="0.2">
      <c r="A1902" s="23" t="s">
        <v>6882</v>
      </c>
      <c r="B1902" s="23" t="s">
        <v>6883</v>
      </c>
      <c r="C1902" s="23" t="s">
        <v>38</v>
      </c>
      <c r="D1902" s="23" t="s">
        <v>38</v>
      </c>
      <c r="E1902" s="23">
        <v>3.5</v>
      </c>
      <c r="F1902" s="23" t="s">
        <v>38</v>
      </c>
      <c r="G1902" s="23" t="s">
        <v>38</v>
      </c>
      <c r="H1902" s="23">
        <v>1</v>
      </c>
      <c r="I1902" s="23" t="s">
        <v>8265</v>
      </c>
      <c r="J1902" s="23">
        <v>6</v>
      </c>
      <c r="K1902" s="23">
        <v>1</v>
      </c>
      <c r="L1902" s="23" t="s">
        <v>8345</v>
      </c>
      <c r="N1902" s="24" t="b">
        <f t="shared" si="263"/>
        <v>0</v>
      </c>
      <c r="O1902" s="24">
        <f t="shared" si="264"/>
        <v>40.5</v>
      </c>
      <c r="P1902" s="24">
        <f t="shared" si="265"/>
        <v>1.9750000000000001</v>
      </c>
      <c r="Q1902" s="24" t="str">
        <f t="shared" si="266"/>
        <v>YES</v>
      </c>
      <c r="R1902" s="24" t="str">
        <f t="shared" si="267"/>
        <v>YES</v>
      </c>
      <c r="S1902" s="24" t="b">
        <f t="shared" si="268"/>
        <v>1</v>
      </c>
      <c r="T1902" s="24" t="b">
        <f t="shared" si="269"/>
        <v>1</v>
      </c>
      <c r="U1902" s="24">
        <f t="shared" si="270"/>
        <v>1888</v>
      </c>
      <c r="V1902" s="24">
        <f t="shared" si="271"/>
        <v>1883</v>
      </c>
      <c r="W1902" s="24"/>
      <c r="X1902" s="23" t="s">
        <v>1480</v>
      </c>
      <c r="Y1902" s="23" t="s">
        <v>42</v>
      </c>
      <c r="AA1902" s="24"/>
      <c r="AB1902" s="24"/>
      <c r="AC1902" s="24"/>
      <c r="AD1902" s="24">
        <v>3</v>
      </c>
      <c r="AE1902" s="24">
        <v>3</v>
      </c>
      <c r="AF1902" s="24">
        <v>3</v>
      </c>
      <c r="AG1902" s="24">
        <v>3</v>
      </c>
      <c r="AH1902" s="24">
        <v>3</v>
      </c>
      <c r="AI1902" s="24">
        <v>3</v>
      </c>
      <c r="AJ1902" s="24">
        <v>3</v>
      </c>
      <c r="AK1902" s="24">
        <v>3</v>
      </c>
      <c r="AL1902" s="24">
        <v>1</v>
      </c>
      <c r="AM1902" s="24">
        <v>6</v>
      </c>
      <c r="AN1902" s="24">
        <v>1</v>
      </c>
      <c r="AO1902" s="24">
        <v>3</v>
      </c>
      <c r="AQ1902" s="23" t="s">
        <v>6884</v>
      </c>
      <c r="AR1902" s="23" t="s">
        <v>4363</v>
      </c>
      <c r="AS1902" s="23">
        <v>226.34</v>
      </c>
      <c r="AT1902" s="23">
        <v>5.7</v>
      </c>
      <c r="AU1902" s="23">
        <v>6.819</v>
      </c>
      <c r="AV1902" s="23">
        <v>-1.1189999999999998</v>
      </c>
      <c r="AW1902" s="23">
        <v>0.64900000000000002</v>
      </c>
      <c r="AY1902" s="23">
        <v>1000</v>
      </c>
      <c r="AZ1902" s="23">
        <v>1</v>
      </c>
      <c r="BA1902" s="23">
        <v>2.5</v>
      </c>
      <c r="BC1902" s="23" t="s">
        <v>8293</v>
      </c>
      <c r="BD1902" s="23" t="s">
        <v>8293</v>
      </c>
      <c r="BE1902" s="23" t="s">
        <v>8293</v>
      </c>
      <c r="BF1902" s="23" t="s">
        <v>8330</v>
      </c>
    </row>
    <row r="1903" spans="1:58" s="23" customFormat="1" x14ac:dyDescent="0.2">
      <c r="A1903" s="23" t="s">
        <v>6885</v>
      </c>
      <c r="B1903" s="23" t="s">
        <v>6886</v>
      </c>
      <c r="C1903" s="23" t="s">
        <v>38</v>
      </c>
      <c r="D1903" s="23" t="s">
        <v>38</v>
      </c>
      <c r="E1903" s="23">
        <v>3.5</v>
      </c>
      <c r="F1903" s="23" t="s">
        <v>38</v>
      </c>
      <c r="G1903" s="23" t="s">
        <v>38</v>
      </c>
      <c r="H1903" s="23">
        <v>1</v>
      </c>
      <c r="I1903" s="23" t="s">
        <v>8265</v>
      </c>
      <c r="J1903" s="23">
        <v>6</v>
      </c>
      <c r="K1903" s="23">
        <v>1</v>
      </c>
      <c r="L1903" s="23" t="s">
        <v>8345</v>
      </c>
      <c r="N1903" s="24" t="b">
        <f t="shared" si="263"/>
        <v>0</v>
      </c>
      <c r="O1903" s="24">
        <f t="shared" si="264"/>
        <v>40.5</v>
      </c>
      <c r="P1903" s="24">
        <f t="shared" si="265"/>
        <v>1.9750000000000001</v>
      </c>
      <c r="Q1903" s="24" t="str">
        <f t="shared" si="266"/>
        <v>YES</v>
      </c>
      <c r="R1903" s="24" t="str">
        <f t="shared" si="267"/>
        <v>YES</v>
      </c>
      <c r="S1903" s="24" t="b">
        <f t="shared" si="268"/>
        <v>1</v>
      </c>
      <c r="T1903" s="24" t="b">
        <f t="shared" si="269"/>
        <v>1</v>
      </c>
      <c r="U1903" s="24">
        <f t="shared" si="270"/>
        <v>1888</v>
      </c>
      <c r="V1903" s="24">
        <f t="shared" si="271"/>
        <v>1883</v>
      </c>
      <c r="W1903" s="24"/>
      <c r="X1903" s="23" t="s">
        <v>1480</v>
      </c>
      <c r="Y1903" s="23" t="s">
        <v>42</v>
      </c>
      <c r="AA1903" s="24"/>
      <c r="AB1903" s="24"/>
      <c r="AC1903" s="24"/>
      <c r="AD1903" s="24">
        <v>3</v>
      </c>
      <c r="AE1903" s="24">
        <v>3</v>
      </c>
      <c r="AF1903" s="24">
        <v>3</v>
      </c>
      <c r="AG1903" s="24">
        <v>3</v>
      </c>
      <c r="AH1903" s="24">
        <v>3</v>
      </c>
      <c r="AI1903" s="24">
        <v>3</v>
      </c>
      <c r="AJ1903" s="24">
        <v>3</v>
      </c>
      <c r="AK1903" s="24">
        <v>3</v>
      </c>
      <c r="AL1903" s="24">
        <v>6</v>
      </c>
      <c r="AM1903" s="24">
        <v>3</v>
      </c>
      <c r="AN1903" s="24">
        <v>6</v>
      </c>
      <c r="AO1903" s="24">
        <v>3</v>
      </c>
      <c r="AQ1903" s="23" t="s">
        <v>6887</v>
      </c>
      <c r="AR1903" s="23" t="s">
        <v>6393</v>
      </c>
      <c r="AS1903" s="23">
        <v>226.26</v>
      </c>
      <c r="AT1903" s="23">
        <v>3.01</v>
      </c>
      <c r="AU1903" s="23">
        <v>7.718</v>
      </c>
      <c r="AV1903" s="23">
        <v>-4.7080000000000002</v>
      </c>
      <c r="AW1903" s="23">
        <v>1.0699999999999999E-2</v>
      </c>
      <c r="AY1903" s="23">
        <v>100</v>
      </c>
      <c r="AZ1903" s="23">
        <v>1</v>
      </c>
      <c r="BA1903" s="23">
        <v>2.5</v>
      </c>
      <c r="BC1903" s="23" t="s">
        <v>8293</v>
      </c>
      <c r="BD1903" s="23" t="s">
        <v>8293</v>
      </c>
      <c r="BE1903" s="23" t="s">
        <v>8293</v>
      </c>
      <c r="BF1903" s="23" t="s">
        <v>8330</v>
      </c>
    </row>
    <row r="1904" spans="1:58" s="23" customFormat="1" x14ac:dyDescent="0.2">
      <c r="A1904" s="23" t="s">
        <v>6888</v>
      </c>
      <c r="B1904" s="23" t="s">
        <v>6889</v>
      </c>
      <c r="C1904" s="23" t="s">
        <v>38</v>
      </c>
      <c r="D1904" s="23" t="s">
        <v>38</v>
      </c>
      <c r="E1904" s="23">
        <v>3.5</v>
      </c>
      <c r="F1904" s="23" t="s">
        <v>38</v>
      </c>
      <c r="G1904" s="23" t="s">
        <v>38</v>
      </c>
      <c r="H1904" s="23">
        <v>1</v>
      </c>
      <c r="I1904" s="23" t="s">
        <v>8265</v>
      </c>
      <c r="J1904" s="23">
        <v>6</v>
      </c>
      <c r="K1904" s="23">
        <v>1</v>
      </c>
      <c r="L1904" s="23" t="s">
        <v>8345</v>
      </c>
      <c r="N1904" s="24" t="b">
        <f t="shared" si="263"/>
        <v>0</v>
      </c>
      <c r="O1904" s="24">
        <f t="shared" si="264"/>
        <v>40.5</v>
      </c>
      <c r="P1904" s="24">
        <f t="shared" si="265"/>
        <v>1.9750000000000001</v>
      </c>
      <c r="Q1904" s="24" t="str">
        <f t="shared" si="266"/>
        <v>YES</v>
      </c>
      <c r="R1904" s="24" t="str">
        <f t="shared" si="267"/>
        <v>YES</v>
      </c>
      <c r="S1904" s="24" t="b">
        <f t="shared" si="268"/>
        <v>1</v>
      </c>
      <c r="T1904" s="24" t="b">
        <f t="shared" si="269"/>
        <v>1</v>
      </c>
      <c r="U1904" s="24">
        <f t="shared" si="270"/>
        <v>1888</v>
      </c>
      <c r="V1904" s="24">
        <f t="shared" si="271"/>
        <v>1883</v>
      </c>
      <c r="W1904" s="24"/>
      <c r="X1904" s="23" t="s">
        <v>1480</v>
      </c>
      <c r="Y1904" s="23" t="s">
        <v>42</v>
      </c>
      <c r="AA1904" s="24"/>
      <c r="AB1904" s="24"/>
      <c r="AC1904" s="24"/>
      <c r="AD1904" s="24">
        <v>3</v>
      </c>
      <c r="AE1904" s="24">
        <v>6</v>
      </c>
      <c r="AF1904" s="24">
        <v>3</v>
      </c>
      <c r="AG1904" s="24">
        <v>3</v>
      </c>
      <c r="AH1904" s="24">
        <v>3</v>
      </c>
      <c r="AI1904" s="24">
        <v>3</v>
      </c>
      <c r="AJ1904" s="24">
        <v>3</v>
      </c>
      <c r="AK1904" s="24">
        <v>3</v>
      </c>
      <c r="AL1904" s="24">
        <v>6</v>
      </c>
      <c r="AM1904" s="24">
        <v>3</v>
      </c>
      <c r="AN1904" s="24">
        <v>6</v>
      </c>
      <c r="AO1904" s="24">
        <v>3</v>
      </c>
      <c r="AQ1904" s="23" t="s">
        <v>6890</v>
      </c>
      <c r="AR1904" s="23" t="s">
        <v>6891</v>
      </c>
      <c r="AS1904" s="23">
        <v>153.16999999999999</v>
      </c>
      <c r="AT1904" s="23">
        <v>2.4</v>
      </c>
      <c r="AU1904" s="23">
        <v>7.1050000000000004</v>
      </c>
      <c r="AV1904" s="23">
        <v>-4.7050000000000001</v>
      </c>
      <c r="AW1904" s="23">
        <v>5.6300000000000003E-2</v>
      </c>
      <c r="AY1904" s="23">
        <v>10</v>
      </c>
      <c r="AZ1904" s="23">
        <v>1</v>
      </c>
      <c r="BA1904" s="23">
        <v>2.5</v>
      </c>
      <c r="BC1904" s="23" t="s">
        <v>8293</v>
      </c>
      <c r="BD1904" s="23" t="s">
        <v>8293</v>
      </c>
      <c r="BE1904" s="23" t="s">
        <v>8293</v>
      </c>
      <c r="BF1904" s="23" t="s">
        <v>8330</v>
      </c>
    </row>
    <row r="1905" spans="1:58" s="23" customFormat="1" x14ac:dyDescent="0.2">
      <c r="A1905" s="23" t="s">
        <v>6892</v>
      </c>
      <c r="B1905" s="23" t="s">
        <v>6893</v>
      </c>
      <c r="C1905" s="23" t="s">
        <v>38</v>
      </c>
      <c r="D1905" s="23" t="s">
        <v>38</v>
      </c>
      <c r="E1905" s="23">
        <v>3.5</v>
      </c>
      <c r="F1905" s="23" t="s">
        <v>38</v>
      </c>
      <c r="G1905" s="23" t="s">
        <v>38</v>
      </c>
      <c r="H1905" s="23">
        <v>1</v>
      </c>
      <c r="I1905" s="23" t="s">
        <v>8265</v>
      </c>
      <c r="J1905" s="23">
        <v>6</v>
      </c>
      <c r="K1905" s="23">
        <v>1</v>
      </c>
      <c r="L1905" s="23" t="s">
        <v>8345</v>
      </c>
      <c r="N1905" s="24" t="b">
        <f t="shared" si="263"/>
        <v>0</v>
      </c>
      <c r="O1905" s="24">
        <f t="shared" si="264"/>
        <v>40.5</v>
      </c>
      <c r="P1905" s="24">
        <f t="shared" si="265"/>
        <v>1.9750000000000001</v>
      </c>
      <c r="Q1905" s="24" t="str">
        <f t="shared" si="266"/>
        <v>YES</v>
      </c>
      <c r="R1905" s="24" t="str">
        <f t="shared" si="267"/>
        <v>YES</v>
      </c>
      <c r="S1905" s="24" t="b">
        <f t="shared" si="268"/>
        <v>1</v>
      </c>
      <c r="T1905" s="24" t="b">
        <f t="shared" si="269"/>
        <v>1</v>
      </c>
      <c r="U1905" s="24">
        <f t="shared" si="270"/>
        <v>1888</v>
      </c>
      <c r="V1905" s="24">
        <f t="shared" si="271"/>
        <v>1883</v>
      </c>
      <c r="W1905" s="24"/>
      <c r="X1905" s="23" t="s">
        <v>1480</v>
      </c>
      <c r="Y1905" s="23" t="s">
        <v>42</v>
      </c>
      <c r="AA1905" s="24"/>
      <c r="AB1905" s="24"/>
      <c r="AC1905" s="24"/>
      <c r="AD1905" s="24">
        <v>6</v>
      </c>
      <c r="AE1905" s="24">
        <v>6</v>
      </c>
      <c r="AF1905" s="24">
        <v>6</v>
      </c>
      <c r="AG1905" s="24">
        <v>6</v>
      </c>
      <c r="AH1905" s="24">
        <v>6</v>
      </c>
      <c r="AI1905" s="24">
        <v>6</v>
      </c>
      <c r="AJ1905" s="24">
        <v>3</v>
      </c>
      <c r="AK1905" s="24">
        <v>3</v>
      </c>
      <c r="AL1905" s="24">
        <v>6</v>
      </c>
      <c r="AM1905" s="24">
        <v>3</v>
      </c>
      <c r="AN1905" s="24">
        <v>6</v>
      </c>
      <c r="AO1905" s="24">
        <v>3</v>
      </c>
      <c r="AQ1905" s="23" t="s">
        <v>6894</v>
      </c>
      <c r="AR1905" s="23" t="s">
        <v>1861</v>
      </c>
      <c r="AS1905" s="23">
        <v>230.29</v>
      </c>
      <c r="AT1905" s="23">
        <v>2.2000000000000002</v>
      </c>
      <c r="AU1905" s="23">
        <v>7.6749999999999998</v>
      </c>
      <c r="AV1905" s="23">
        <v>-5.4749999999999996</v>
      </c>
      <c r="AW1905" s="23">
        <v>4.2900000000000001E-2</v>
      </c>
      <c r="AY1905" s="23">
        <v>1000</v>
      </c>
      <c r="AZ1905" s="23">
        <v>1</v>
      </c>
      <c r="BA1905" s="23">
        <v>2.5</v>
      </c>
      <c r="BC1905" s="23" t="s">
        <v>8293</v>
      </c>
      <c r="BD1905" s="23" t="s">
        <v>8293</v>
      </c>
      <c r="BE1905" s="23" t="s">
        <v>8293</v>
      </c>
      <c r="BF1905" s="23" t="s">
        <v>8330</v>
      </c>
    </row>
    <row r="1906" spans="1:58" s="23" customFormat="1" x14ac:dyDescent="0.2">
      <c r="A1906" s="23" t="s">
        <v>6895</v>
      </c>
      <c r="B1906" s="23" t="s">
        <v>6896</v>
      </c>
      <c r="C1906" s="23" t="s">
        <v>38</v>
      </c>
      <c r="D1906" s="23" t="s">
        <v>38</v>
      </c>
      <c r="E1906" s="23">
        <v>3.5</v>
      </c>
      <c r="F1906" s="23" t="s">
        <v>38</v>
      </c>
      <c r="G1906" s="23" t="s">
        <v>38</v>
      </c>
      <c r="H1906" s="23">
        <v>1</v>
      </c>
      <c r="I1906" s="23" t="s">
        <v>8265</v>
      </c>
      <c r="J1906" s="23">
        <v>6</v>
      </c>
      <c r="K1906" s="23">
        <v>1</v>
      </c>
      <c r="L1906" s="23" t="s">
        <v>8345</v>
      </c>
      <c r="N1906" s="24" t="b">
        <f t="shared" si="263"/>
        <v>0</v>
      </c>
      <c r="O1906" s="24">
        <f t="shared" si="264"/>
        <v>40.5</v>
      </c>
      <c r="P1906" s="24">
        <f t="shared" si="265"/>
        <v>1.9750000000000001</v>
      </c>
      <c r="Q1906" s="24" t="str">
        <f t="shared" si="266"/>
        <v>YES</v>
      </c>
      <c r="R1906" s="24" t="str">
        <f t="shared" si="267"/>
        <v>YES</v>
      </c>
      <c r="S1906" s="24" t="b">
        <f t="shared" si="268"/>
        <v>1</v>
      </c>
      <c r="T1906" s="24" t="b">
        <f t="shared" si="269"/>
        <v>1</v>
      </c>
      <c r="U1906" s="24">
        <f t="shared" si="270"/>
        <v>1888</v>
      </c>
      <c r="V1906" s="24">
        <f t="shared" si="271"/>
        <v>1883</v>
      </c>
      <c r="W1906" s="24"/>
      <c r="X1906" s="23" t="s">
        <v>1480</v>
      </c>
      <c r="Y1906" s="23" t="s">
        <v>42</v>
      </c>
      <c r="AA1906" s="24"/>
      <c r="AB1906" s="24"/>
      <c r="AC1906" s="24"/>
      <c r="AD1906" s="24">
        <v>6</v>
      </c>
      <c r="AE1906" s="24">
        <v>6</v>
      </c>
      <c r="AF1906" s="24">
        <v>6</v>
      </c>
      <c r="AG1906" s="24">
        <v>6</v>
      </c>
      <c r="AH1906" s="24">
        <v>6</v>
      </c>
      <c r="AI1906" s="24">
        <v>6</v>
      </c>
      <c r="AJ1906" s="24">
        <v>6</v>
      </c>
      <c r="AK1906" s="24">
        <v>6</v>
      </c>
      <c r="AL1906" s="24">
        <v>6</v>
      </c>
      <c r="AM1906" s="24">
        <v>3</v>
      </c>
      <c r="AN1906" s="24">
        <v>6</v>
      </c>
      <c r="AO1906" s="24">
        <v>6</v>
      </c>
      <c r="AQ1906" s="23" t="s">
        <v>6897</v>
      </c>
      <c r="AR1906" s="23" t="s">
        <v>6898</v>
      </c>
      <c r="AS1906" s="23">
        <v>244.23</v>
      </c>
      <c r="AT1906" s="23">
        <v>2.84</v>
      </c>
      <c r="AU1906" s="23">
        <v>8.89</v>
      </c>
      <c r="AV1906" s="23">
        <v>-6.0500000000000007</v>
      </c>
      <c r="AW1906" s="23">
        <v>3.5700000000000003E-2</v>
      </c>
      <c r="AY1906" s="23">
        <v>1000</v>
      </c>
      <c r="AZ1906" s="23">
        <v>1</v>
      </c>
      <c r="BA1906" s="23">
        <v>2.5</v>
      </c>
      <c r="BC1906" s="23" t="s">
        <v>8293</v>
      </c>
      <c r="BD1906" s="23" t="s">
        <v>8293</v>
      </c>
      <c r="BE1906" s="23" t="s">
        <v>8293</v>
      </c>
      <c r="BF1906" s="23" t="s">
        <v>8330</v>
      </c>
    </row>
    <row r="1907" spans="1:58" s="23" customFormat="1" x14ac:dyDescent="0.2">
      <c r="A1907" s="23" t="s">
        <v>6899</v>
      </c>
      <c r="B1907" s="23" t="s">
        <v>6900</v>
      </c>
      <c r="C1907" s="23" t="s">
        <v>38</v>
      </c>
      <c r="D1907" s="23" t="s">
        <v>38</v>
      </c>
      <c r="E1907" s="23">
        <v>2.75</v>
      </c>
      <c r="F1907" s="23" t="s">
        <v>38</v>
      </c>
      <c r="G1907" s="23" t="s">
        <v>38</v>
      </c>
      <c r="H1907" s="23">
        <v>1</v>
      </c>
      <c r="I1907" s="23" t="s">
        <v>8265</v>
      </c>
      <c r="J1907" s="23">
        <v>6</v>
      </c>
      <c r="K1907" s="23">
        <v>1</v>
      </c>
      <c r="L1907" s="23" t="s">
        <v>8345</v>
      </c>
      <c r="N1907" s="24" t="b">
        <f t="shared" si="263"/>
        <v>0</v>
      </c>
      <c r="O1907" s="24">
        <f t="shared" si="264"/>
        <v>39.75</v>
      </c>
      <c r="P1907" s="24">
        <f t="shared" si="265"/>
        <v>1.9375</v>
      </c>
      <c r="Q1907" s="24" t="str">
        <f t="shared" si="266"/>
        <v>YES</v>
      </c>
      <c r="R1907" s="24" t="str">
        <f t="shared" si="267"/>
        <v>YES</v>
      </c>
      <c r="S1907" s="24" t="b">
        <f t="shared" si="268"/>
        <v>1</v>
      </c>
      <c r="T1907" s="24" t="b">
        <f t="shared" si="269"/>
        <v>1</v>
      </c>
      <c r="U1907" s="24">
        <f t="shared" si="270"/>
        <v>1900</v>
      </c>
      <c r="V1907" s="24">
        <f t="shared" si="271"/>
        <v>1895</v>
      </c>
      <c r="W1907" s="24"/>
      <c r="X1907" s="23" t="s">
        <v>1480</v>
      </c>
      <c r="Y1907" s="23" t="s">
        <v>42</v>
      </c>
      <c r="AA1907" s="24"/>
      <c r="AB1907" s="24"/>
      <c r="AC1907" s="24"/>
      <c r="AD1907" s="24">
        <v>6</v>
      </c>
      <c r="AE1907" s="24">
        <v>6</v>
      </c>
      <c r="AF1907" s="24">
        <v>6</v>
      </c>
      <c r="AG1907" s="24">
        <v>6</v>
      </c>
      <c r="AH1907" s="24">
        <v>6</v>
      </c>
      <c r="AI1907" s="24">
        <v>6</v>
      </c>
      <c r="AJ1907" s="24">
        <v>6</v>
      </c>
      <c r="AK1907" s="24">
        <v>6</v>
      </c>
      <c r="AL1907" s="24">
        <v>1</v>
      </c>
      <c r="AM1907" s="24">
        <v>6</v>
      </c>
      <c r="AN1907" s="24">
        <v>1</v>
      </c>
      <c r="AO1907" s="24">
        <v>6</v>
      </c>
      <c r="AQ1907" s="23" t="s">
        <v>6901</v>
      </c>
      <c r="AR1907" s="23" t="s">
        <v>6129</v>
      </c>
      <c r="AS1907" s="23">
        <v>296.47000000000003</v>
      </c>
      <c r="AT1907" s="23">
        <v>8.09</v>
      </c>
      <c r="AU1907" s="23">
        <v>8.6669999999999998</v>
      </c>
      <c r="AV1907" s="23">
        <v>-0.57699999999999996</v>
      </c>
      <c r="AW1907" s="23">
        <v>2.34</v>
      </c>
      <c r="AY1907" s="23">
        <v>1000</v>
      </c>
      <c r="AZ1907" s="23">
        <v>1</v>
      </c>
      <c r="BA1907" s="23">
        <v>1.75</v>
      </c>
      <c r="BC1907" s="23" t="s">
        <v>8293</v>
      </c>
      <c r="BD1907" s="23" t="s">
        <v>8293</v>
      </c>
      <c r="BE1907" s="23" t="s">
        <v>8293</v>
      </c>
      <c r="BF1907" s="23" t="s">
        <v>8330</v>
      </c>
    </row>
    <row r="1908" spans="1:58" s="23" customFormat="1" x14ac:dyDescent="0.2">
      <c r="A1908" s="23" t="s">
        <v>6902</v>
      </c>
      <c r="B1908" s="23" t="s">
        <v>6903</v>
      </c>
      <c r="C1908" s="23" t="s">
        <v>38</v>
      </c>
      <c r="D1908" s="23" t="s">
        <v>38</v>
      </c>
      <c r="E1908" s="23">
        <v>2.75</v>
      </c>
      <c r="F1908" s="23" t="s">
        <v>38</v>
      </c>
      <c r="G1908" s="23" t="s">
        <v>38</v>
      </c>
      <c r="H1908" s="23">
        <v>1</v>
      </c>
      <c r="I1908" s="23" t="s">
        <v>8265</v>
      </c>
      <c r="J1908" s="23">
        <v>6</v>
      </c>
      <c r="K1908" s="23">
        <v>1</v>
      </c>
      <c r="L1908" s="23" t="s">
        <v>8345</v>
      </c>
      <c r="N1908" s="24" t="b">
        <f t="shared" si="263"/>
        <v>0</v>
      </c>
      <c r="O1908" s="24">
        <f t="shared" si="264"/>
        <v>39.75</v>
      </c>
      <c r="P1908" s="24">
        <f t="shared" si="265"/>
        <v>1.9375</v>
      </c>
      <c r="Q1908" s="24" t="str">
        <f t="shared" si="266"/>
        <v>YES</v>
      </c>
      <c r="R1908" s="24" t="str">
        <f t="shared" si="267"/>
        <v>YES</v>
      </c>
      <c r="S1908" s="24" t="b">
        <f t="shared" si="268"/>
        <v>1</v>
      </c>
      <c r="T1908" s="24" t="b">
        <f t="shared" si="269"/>
        <v>1</v>
      </c>
      <c r="U1908" s="24">
        <f t="shared" si="270"/>
        <v>1900</v>
      </c>
      <c r="V1908" s="24">
        <f t="shared" si="271"/>
        <v>1895</v>
      </c>
      <c r="W1908" s="24"/>
      <c r="X1908" s="23" t="s">
        <v>1480</v>
      </c>
      <c r="Y1908" s="23" t="s">
        <v>42</v>
      </c>
      <c r="AA1908" s="24"/>
      <c r="AB1908" s="24"/>
      <c r="AC1908" s="24"/>
      <c r="AD1908" s="24">
        <v>6</v>
      </c>
      <c r="AE1908" s="24">
        <v>3</v>
      </c>
      <c r="AF1908" s="24">
        <v>6</v>
      </c>
      <c r="AG1908" s="24">
        <v>6</v>
      </c>
      <c r="AH1908" s="24">
        <v>6</v>
      </c>
      <c r="AI1908" s="24">
        <v>6</v>
      </c>
      <c r="AJ1908" s="24">
        <v>6</v>
      </c>
      <c r="AK1908" s="24">
        <v>6</v>
      </c>
      <c r="AL1908" s="24">
        <v>1</v>
      </c>
      <c r="AM1908" s="24">
        <v>6</v>
      </c>
      <c r="AN1908" s="24">
        <v>1</v>
      </c>
      <c r="AO1908" s="24">
        <v>6</v>
      </c>
      <c r="AQ1908" s="23" t="s">
        <v>6904</v>
      </c>
      <c r="AR1908" s="23" t="s">
        <v>6905</v>
      </c>
      <c r="AS1908" s="23">
        <v>268.42</v>
      </c>
      <c r="AT1908" s="23">
        <v>7.11</v>
      </c>
      <c r="AU1908" s="23">
        <v>7.9329999999999998</v>
      </c>
      <c r="AV1908" s="23">
        <v>-0.82299999999999951</v>
      </c>
      <c r="AW1908" s="23">
        <v>1.23</v>
      </c>
      <c r="AY1908" s="23">
        <v>1000</v>
      </c>
      <c r="AZ1908" s="23">
        <v>1</v>
      </c>
      <c r="BA1908" s="23">
        <v>1.75</v>
      </c>
      <c r="BC1908" s="23" t="s">
        <v>8293</v>
      </c>
      <c r="BD1908" s="23" t="s">
        <v>8293</v>
      </c>
      <c r="BE1908" s="23" t="s">
        <v>8293</v>
      </c>
      <c r="BF1908" s="23" t="s">
        <v>8330</v>
      </c>
    </row>
    <row r="1909" spans="1:58" s="23" customFormat="1" x14ac:dyDescent="0.2">
      <c r="A1909" s="23" t="s">
        <v>6906</v>
      </c>
      <c r="B1909" s="23" t="s">
        <v>6907</v>
      </c>
      <c r="C1909" s="23" t="s">
        <v>38</v>
      </c>
      <c r="D1909" s="23" t="s">
        <v>38</v>
      </c>
      <c r="E1909" s="23">
        <v>3.75</v>
      </c>
      <c r="F1909" s="23" t="s">
        <v>38</v>
      </c>
      <c r="G1909" s="23" t="s">
        <v>38</v>
      </c>
      <c r="H1909" s="23">
        <v>10</v>
      </c>
      <c r="I1909" s="23" t="s">
        <v>8264</v>
      </c>
      <c r="J1909" s="23">
        <v>1</v>
      </c>
      <c r="K1909" s="23">
        <v>1</v>
      </c>
      <c r="L1909" s="23" t="s">
        <v>8345</v>
      </c>
      <c r="N1909" s="24" t="b">
        <f t="shared" si="263"/>
        <v>0</v>
      </c>
      <c r="O1909" s="24">
        <f t="shared" si="264"/>
        <v>39.5</v>
      </c>
      <c r="P1909" s="24">
        <f t="shared" si="265"/>
        <v>1.925</v>
      </c>
      <c r="Q1909" s="24" t="str">
        <f t="shared" si="266"/>
        <v>YES</v>
      </c>
      <c r="R1909" s="24" t="str">
        <f t="shared" si="267"/>
        <v>YES</v>
      </c>
      <c r="S1909" s="24" t="b">
        <f t="shared" si="268"/>
        <v>1</v>
      </c>
      <c r="T1909" s="24" t="b">
        <f t="shared" si="269"/>
        <v>1</v>
      </c>
      <c r="U1909" s="24">
        <f t="shared" si="270"/>
        <v>1902</v>
      </c>
      <c r="V1909" s="24">
        <f t="shared" si="271"/>
        <v>1897</v>
      </c>
      <c r="W1909" s="24"/>
      <c r="X1909" s="23" t="s">
        <v>1480</v>
      </c>
      <c r="Y1909" s="23" t="s">
        <v>42</v>
      </c>
      <c r="AA1909" s="24"/>
      <c r="AB1909" s="24"/>
      <c r="AC1909" s="24"/>
      <c r="AD1909" s="24">
        <v>1</v>
      </c>
      <c r="AE1909" s="24">
        <v>1</v>
      </c>
      <c r="AF1909" s="24">
        <v>1</v>
      </c>
      <c r="AG1909" s="24">
        <v>1</v>
      </c>
      <c r="AH1909" s="24">
        <v>1</v>
      </c>
      <c r="AI1909" s="24">
        <v>1</v>
      </c>
      <c r="AJ1909" s="24">
        <v>1</v>
      </c>
      <c r="AK1909" s="24">
        <v>1</v>
      </c>
      <c r="AL1909" s="24">
        <v>1</v>
      </c>
      <c r="AM1909" s="24">
        <v>1</v>
      </c>
      <c r="AN1909" s="24">
        <v>1</v>
      </c>
      <c r="AO1909" s="24">
        <v>1</v>
      </c>
      <c r="AQ1909" s="23" t="s">
        <v>6908</v>
      </c>
      <c r="AR1909" s="23" t="s">
        <v>6909</v>
      </c>
      <c r="AS1909" s="23">
        <v>122.98</v>
      </c>
      <c r="AT1909" s="23">
        <v>3.02</v>
      </c>
      <c r="AU1909" s="23">
        <v>4</v>
      </c>
      <c r="AV1909" s="23">
        <v>-0.98</v>
      </c>
      <c r="AW1909" s="23">
        <v>1.56</v>
      </c>
      <c r="AY1909" s="23">
        <v>10000</v>
      </c>
      <c r="AZ1909" s="23">
        <v>2</v>
      </c>
      <c r="BA1909" s="23">
        <v>1.75</v>
      </c>
      <c r="BC1909" s="23" t="s">
        <v>8293</v>
      </c>
      <c r="BD1909" s="23" t="s">
        <v>8293</v>
      </c>
      <c r="BE1909" s="23" t="s">
        <v>8293</v>
      </c>
      <c r="BF1909" s="23" t="s">
        <v>8330</v>
      </c>
    </row>
    <row r="1910" spans="1:58" s="23" customFormat="1" x14ac:dyDescent="0.2">
      <c r="A1910" s="23" t="s">
        <v>6910</v>
      </c>
      <c r="B1910" s="23" t="s">
        <v>6911</v>
      </c>
      <c r="C1910" s="23" t="s">
        <v>38</v>
      </c>
      <c r="D1910" s="23" t="s">
        <v>38</v>
      </c>
      <c r="E1910" s="23">
        <v>3.75</v>
      </c>
      <c r="F1910" s="23" t="s">
        <v>38</v>
      </c>
      <c r="G1910" s="23" t="s">
        <v>38</v>
      </c>
      <c r="H1910" s="23">
        <v>10</v>
      </c>
      <c r="I1910" s="23" t="s">
        <v>8264</v>
      </c>
      <c r="J1910" s="23">
        <v>1</v>
      </c>
      <c r="K1910" s="23">
        <v>1</v>
      </c>
      <c r="L1910" s="23" t="s">
        <v>8345</v>
      </c>
      <c r="N1910" s="24" t="b">
        <f t="shared" si="263"/>
        <v>0</v>
      </c>
      <c r="O1910" s="24">
        <f t="shared" si="264"/>
        <v>39.5</v>
      </c>
      <c r="P1910" s="24">
        <f t="shared" si="265"/>
        <v>1.925</v>
      </c>
      <c r="Q1910" s="24" t="str">
        <f t="shared" si="266"/>
        <v>YES</v>
      </c>
      <c r="R1910" s="24" t="str">
        <f t="shared" si="267"/>
        <v>YES</v>
      </c>
      <c r="S1910" s="24" t="b">
        <f t="shared" si="268"/>
        <v>1</v>
      </c>
      <c r="T1910" s="24" t="b">
        <f t="shared" si="269"/>
        <v>1</v>
      </c>
      <c r="U1910" s="24">
        <f t="shared" si="270"/>
        <v>1902</v>
      </c>
      <c r="V1910" s="24">
        <f t="shared" si="271"/>
        <v>1897</v>
      </c>
      <c r="W1910" s="24"/>
      <c r="X1910" s="23" t="s">
        <v>1480</v>
      </c>
      <c r="Y1910" s="23" t="s">
        <v>42</v>
      </c>
      <c r="AA1910" s="24"/>
      <c r="AB1910" s="24"/>
      <c r="AC1910" s="24"/>
      <c r="AD1910" s="24">
        <v>1</v>
      </c>
      <c r="AE1910" s="24">
        <v>1</v>
      </c>
      <c r="AF1910" s="24">
        <v>1</v>
      </c>
      <c r="AG1910" s="24">
        <v>1</v>
      </c>
      <c r="AH1910" s="24">
        <v>1</v>
      </c>
      <c r="AI1910" s="24">
        <v>1</v>
      </c>
      <c r="AJ1910" s="24">
        <v>1</v>
      </c>
      <c r="AK1910" s="24">
        <v>1</v>
      </c>
      <c r="AL1910" s="24">
        <v>1</v>
      </c>
      <c r="AM1910" s="24">
        <v>1</v>
      </c>
      <c r="AN1910" s="24">
        <v>1</v>
      </c>
      <c r="AO1910" s="24">
        <v>1</v>
      </c>
      <c r="AQ1910" s="23" t="s">
        <v>6912</v>
      </c>
      <c r="AR1910" s="23" t="s">
        <v>4431</v>
      </c>
      <c r="AS1910" s="23">
        <v>174.23</v>
      </c>
      <c r="AT1910" s="23">
        <v>2.8</v>
      </c>
      <c r="AU1910" s="23">
        <v>4</v>
      </c>
      <c r="AV1910" s="23">
        <v>-1.2000000000000002</v>
      </c>
      <c r="AW1910" s="23">
        <v>0.56200000000000006</v>
      </c>
      <c r="AY1910" s="23">
        <v>10000</v>
      </c>
      <c r="AZ1910" s="23">
        <v>2</v>
      </c>
      <c r="BA1910" s="23">
        <v>1.75</v>
      </c>
      <c r="BC1910" s="23" t="s">
        <v>8293</v>
      </c>
      <c r="BD1910" s="23" t="s">
        <v>8293</v>
      </c>
      <c r="BE1910" s="23" t="s">
        <v>8293</v>
      </c>
      <c r="BF1910" s="23" t="s">
        <v>8330</v>
      </c>
    </row>
    <row r="1911" spans="1:58" s="23" customFormat="1" x14ac:dyDescent="0.2">
      <c r="A1911" s="28" t="s">
        <v>8270</v>
      </c>
      <c r="B1911" s="23" t="s">
        <v>6913</v>
      </c>
      <c r="C1911" s="23" t="s">
        <v>38</v>
      </c>
      <c r="D1911" s="23" t="s">
        <v>38</v>
      </c>
      <c r="E1911" s="23">
        <v>1.75</v>
      </c>
      <c r="F1911" s="23" t="s">
        <v>38</v>
      </c>
      <c r="G1911" s="23" t="s">
        <v>38</v>
      </c>
      <c r="H1911" s="23">
        <v>1</v>
      </c>
      <c r="I1911" s="23" t="s">
        <v>8265</v>
      </c>
      <c r="J1911" s="23">
        <v>6</v>
      </c>
      <c r="K1911" s="23">
        <v>1</v>
      </c>
      <c r="L1911" s="23" t="s">
        <v>8345</v>
      </c>
      <c r="N1911" s="24" t="b">
        <f t="shared" si="263"/>
        <v>0</v>
      </c>
      <c r="O1911" s="24">
        <f t="shared" si="264"/>
        <v>38.75</v>
      </c>
      <c r="P1911" s="24">
        <f t="shared" si="265"/>
        <v>1.8875</v>
      </c>
      <c r="Q1911" s="24" t="str">
        <f t="shared" si="266"/>
        <v>YES</v>
      </c>
      <c r="R1911" s="24" t="str">
        <f t="shared" si="267"/>
        <v>YES</v>
      </c>
      <c r="S1911" s="24" t="b">
        <f t="shared" si="268"/>
        <v>1</v>
      </c>
      <c r="T1911" s="24" t="b">
        <f t="shared" si="269"/>
        <v>1</v>
      </c>
      <c r="U1911" s="24">
        <f t="shared" si="270"/>
        <v>1904</v>
      </c>
      <c r="V1911" s="24">
        <f t="shared" si="271"/>
        <v>1899</v>
      </c>
      <c r="W1911" s="24"/>
      <c r="X1911" s="23" t="s">
        <v>1480</v>
      </c>
      <c r="Y1911" s="23" t="s">
        <v>42</v>
      </c>
      <c r="AA1911" s="24"/>
      <c r="AB1911" s="24"/>
      <c r="AC1911" s="24"/>
      <c r="AD1911" s="24">
        <v>3</v>
      </c>
      <c r="AE1911" s="24">
        <v>3</v>
      </c>
      <c r="AF1911" s="24">
        <v>3</v>
      </c>
      <c r="AG1911" s="24">
        <v>3</v>
      </c>
      <c r="AH1911" s="24">
        <v>6</v>
      </c>
      <c r="AI1911" s="24">
        <v>3</v>
      </c>
      <c r="AJ1911" s="24">
        <v>3</v>
      </c>
      <c r="AK1911" s="24">
        <v>3</v>
      </c>
      <c r="AL1911" s="24">
        <v>6</v>
      </c>
      <c r="AM1911" s="24">
        <v>3</v>
      </c>
      <c r="AN1911" s="24">
        <v>6</v>
      </c>
      <c r="AO1911" s="24">
        <v>3</v>
      </c>
      <c r="AQ1911" s="23" t="s">
        <v>6914</v>
      </c>
      <c r="AR1911" s="23" t="s">
        <v>1265</v>
      </c>
      <c r="AS1911" s="23">
        <v>99.126999999999995</v>
      </c>
      <c r="AT1911" s="23">
        <v>-0.13</v>
      </c>
      <c r="AU1911" s="23">
        <v>5.8049999999999997</v>
      </c>
      <c r="AV1911" s="23">
        <v>-5.9349999999999996</v>
      </c>
      <c r="AW1911" s="23">
        <v>2.29E-2</v>
      </c>
      <c r="AY1911" s="23">
        <v>1000</v>
      </c>
      <c r="AZ1911" s="23">
        <v>1</v>
      </c>
      <c r="BA1911" s="23">
        <v>0.75</v>
      </c>
      <c r="BC1911" s="23" t="s">
        <v>8293</v>
      </c>
      <c r="BD1911" s="23" t="s">
        <v>8293</v>
      </c>
      <c r="BE1911" s="23" t="s">
        <v>8293</v>
      </c>
      <c r="BF1911" s="23" t="s">
        <v>8330</v>
      </c>
    </row>
    <row r="1912" spans="1:58" s="23" customFormat="1" x14ac:dyDescent="0.2">
      <c r="A1912" s="23" t="s">
        <v>6915</v>
      </c>
      <c r="B1912" s="23" t="s">
        <v>6916</v>
      </c>
      <c r="C1912" s="23" t="s">
        <v>38</v>
      </c>
      <c r="D1912" s="23" t="s">
        <v>38</v>
      </c>
      <c r="E1912" s="23">
        <v>1.75</v>
      </c>
      <c r="F1912" s="23" t="s">
        <v>38</v>
      </c>
      <c r="G1912" s="23" t="s">
        <v>38</v>
      </c>
      <c r="H1912" s="23">
        <v>1</v>
      </c>
      <c r="I1912" s="23" t="s">
        <v>8265</v>
      </c>
      <c r="J1912" s="23">
        <v>6</v>
      </c>
      <c r="K1912" s="23">
        <v>1</v>
      </c>
      <c r="L1912" s="23" t="s">
        <v>8345</v>
      </c>
      <c r="N1912" s="24" t="b">
        <f t="shared" si="263"/>
        <v>0</v>
      </c>
      <c r="O1912" s="24">
        <f t="shared" si="264"/>
        <v>38.75</v>
      </c>
      <c r="P1912" s="24">
        <f t="shared" si="265"/>
        <v>1.8875</v>
      </c>
      <c r="Q1912" s="24" t="str">
        <f t="shared" si="266"/>
        <v>YES</v>
      </c>
      <c r="R1912" s="24" t="str">
        <f t="shared" si="267"/>
        <v>YES</v>
      </c>
      <c r="S1912" s="24" t="b">
        <f t="shared" si="268"/>
        <v>1</v>
      </c>
      <c r="T1912" s="24" t="b">
        <f t="shared" si="269"/>
        <v>1</v>
      </c>
      <c r="U1912" s="24">
        <f t="shared" si="270"/>
        <v>1904</v>
      </c>
      <c r="V1912" s="24">
        <f t="shared" si="271"/>
        <v>1899</v>
      </c>
      <c r="W1912" s="24"/>
      <c r="X1912" s="23" t="s">
        <v>1480</v>
      </c>
      <c r="Y1912" s="23" t="s">
        <v>42</v>
      </c>
      <c r="AA1912" s="24"/>
      <c r="AB1912" s="24"/>
      <c r="AC1912" s="24"/>
      <c r="AD1912" s="24">
        <v>6</v>
      </c>
      <c r="AE1912" s="24">
        <v>6</v>
      </c>
      <c r="AF1912" s="24">
        <v>3</v>
      </c>
      <c r="AG1912" s="24">
        <v>3</v>
      </c>
      <c r="AH1912" s="24">
        <v>3</v>
      </c>
      <c r="AI1912" s="24">
        <v>3</v>
      </c>
      <c r="AJ1912" s="24">
        <v>6</v>
      </c>
      <c r="AK1912" s="24">
        <v>6</v>
      </c>
      <c r="AL1912" s="24">
        <v>6</v>
      </c>
      <c r="AM1912" s="24">
        <v>3</v>
      </c>
      <c r="AN1912" s="24">
        <v>6</v>
      </c>
      <c r="AO1912" s="24">
        <v>3</v>
      </c>
      <c r="AQ1912" s="23" t="s">
        <v>6917</v>
      </c>
      <c r="AR1912" s="23" t="s">
        <v>6918</v>
      </c>
      <c r="AS1912" s="23">
        <v>209.28</v>
      </c>
      <c r="AT1912" s="23">
        <v>4.29</v>
      </c>
      <c r="AU1912" s="23">
        <v>8.5020000000000007</v>
      </c>
      <c r="AV1912" s="23">
        <v>-4.2120000000000006</v>
      </c>
      <c r="AW1912" s="23">
        <v>0.19500000000000001</v>
      </c>
      <c r="AY1912" s="23">
        <v>10</v>
      </c>
      <c r="AZ1912" s="23">
        <v>1</v>
      </c>
      <c r="BA1912" s="23">
        <v>0.75</v>
      </c>
      <c r="BC1912" s="23" t="s">
        <v>8293</v>
      </c>
      <c r="BD1912" s="23" t="s">
        <v>8293</v>
      </c>
      <c r="BE1912" s="23" t="s">
        <v>8293</v>
      </c>
      <c r="BF1912" s="23" t="s">
        <v>8330</v>
      </c>
    </row>
    <row r="1913" spans="1:58" s="23" customFormat="1" x14ac:dyDescent="0.2">
      <c r="A1913" s="23" t="s">
        <v>6919</v>
      </c>
      <c r="B1913" s="23" t="s">
        <v>6920</v>
      </c>
      <c r="C1913" s="23" t="s">
        <v>38</v>
      </c>
      <c r="D1913" s="23" t="s">
        <v>38</v>
      </c>
      <c r="E1913" s="23">
        <v>1.75</v>
      </c>
      <c r="F1913" s="23" t="s">
        <v>38</v>
      </c>
      <c r="G1913" s="23" t="s">
        <v>38</v>
      </c>
      <c r="H1913" s="23">
        <v>1</v>
      </c>
      <c r="I1913" s="23" t="s">
        <v>8265</v>
      </c>
      <c r="J1913" s="23">
        <v>6</v>
      </c>
      <c r="K1913" s="23">
        <v>1</v>
      </c>
      <c r="L1913" s="23" t="s">
        <v>8345</v>
      </c>
      <c r="N1913" s="24" t="b">
        <f t="shared" si="263"/>
        <v>0</v>
      </c>
      <c r="O1913" s="24">
        <f t="shared" si="264"/>
        <v>38.75</v>
      </c>
      <c r="P1913" s="24">
        <f t="shared" si="265"/>
        <v>1.8875</v>
      </c>
      <c r="Q1913" s="24" t="str">
        <f t="shared" si="266"/>
        <v>YES</v>
      </c>
      <c r="R1913" s="24" t="str">
        <f t="shared" si="267"/>
        <v>YES</v>
      </c>
      <c r="S1913" s="24" t="b">
        <f t="shared" si="268"/>
        <v>1</v>
      </c>
      <c r="T1913" s="24" t="b">
        <f t="shared" si="269"/>
        <v>1</v>
      </c>
      <c r="U1913" s="24">
        <f t="shared" si="270"/>
        <v>1904</v>
      </c>
      <c r="V1913" s="24">
        <f t="shared" si="271"/>
        <v>1899</v>
      </c>
      <c r="W1913" s="24"/>
      <c r="X1913" s="23" t="s">
        <v>1480</v>
      </c>
      <c r="Y1913" s="23" t="s">
        <v>42</v>
      </c>
      <c r="AA1913" s="24"/>
      <c r="AB1913" s="24"/>
      <c r="AC1913" s="24"/>
      <c r="AD1913" s="24">
        <v>6</v>
      </c>
      <c r="AE1913" s="24">
        <v>6</v>
      </c>
      <c r="AF1913" s="24">
        <v>6</v>
      </c>
      <c r="AG1913" s="24">
        <v>6</v>
      </c>
      <c r="AH1913" s="24">
        <v>6</v>
      </c>
      <c r="AI1913" s="24">
        <v>6</v>
      </c>
      <c r="AJ1913" s="24">
        <v>6</v>
      </c>
      <c r="AK1913" s="24">
        <v>6</v>
      </c>
      <c r="AL1913" s="24">
        <v>3</v>
      </c>
      <c r="AM1913" s="24">
        <v>6</v>
      </c>
      <c r="AN1913" s="24">
        <v>3</v>
      </c>
      <c r="AO1913" s="24">
        <v>6</v>
      </c>
      <c r="AQ1913" s="23" t="s">
        <v>6921</v>
      </c>
      <c r="AR1913" s="23" t="s">
        <v>6922</v>
      </c>
      <c r="AS1913" s="23">
        <v>236.39</v>
      </c>
      <c r="AT1913" s="23">
        <v>6.01</v>
      </c>
      <c r="AU1913" s="23">
        <v>7.141</v>
      </c>
      <c r="AV1913" s="23">
        <v>-1.1310000000000002</v>
      </c>
      <c r="AW1913" s="23">
        <v>11.2</v>
      </c>
      <c r="AY1913" s="23">
        <v>10</v>
      </c>
      <c r="AZ1913" s="23">
        <v>1</v>
      </c>
      <c r="BA1913" s="23">
        <v>0.75</v>
      </c>
      <c r="BC1913" s="23" t="s">
        <v>8293</v>
      </c>
      <c r="BD1913" s="23" t="s">
        <v>8293</v>
      </c>
      <c r="BE1913" s="23" t="s">
        <v>8293</v>
      </c>
      <c r="BF1913" s="23" t="s">
        <v>8330</v>
      </c>
    </row>
    <row r="1914" spans="1:58" s="23" customFormat="1" x14ac:dyDescent="0.2">
      <c r="A1914" s="23" t="s">
        <v>6923</v>
      </c>
      <c r="B1914" s="23" t="s">
        <v>6924</v>
      </c>
      <c r="C1914" s="23" t="s">
        <v>38</v>
      </c>
      <c r="D1914" s="23" t="s">
        <v>38</v>
      </c>
      <c r="E1914" s="23">
        <v>1.3</v>
      </c>
      <c r="F1914" s="23" t="s">
        <v>38</v>
      </c>
      <c r="G1914" s="23" t="s">
        <v>38</v>
      </c>
      <c r="H1914" s="23">
        <v>1</v>
      </c>
      <c r="I1914" s="23" t="s">
        <v>8265</v>
      </c>
      <c r="J1914" s="23">
        <v>6</v>
      </c>
      <c r="K1914" s="23">
        <v>1</v>
      </c>
      <c r="L1914" s="23" t="s">
        <v>8345</v>
      </c>
      <c r="N1914" s="24" t="b">
        <f t="shared" si="263"/>
        <v>0</v>
      </c>
      <c r="O1914" s="24">
        <f t="shared" si="264"/>
        <v>38.299999999999997</v>
      </c>
      <c r="P1914" s="24">
        <f t="shared" si="265"/>
        <v>1.8649999999999998</v>
      </c>
      <c r="Q1914" s="24" t="str">
        <f t="shared" si="266"/>
        <v>YES</v>
      </c>
      <c r="R1914" s="24" t="str">
        <f t="shared" si="267"/>
        <v>YES</v>
      </c>
      <c r="S1914" s="24" t="b">
        <f t="shared" si="268"/>
        <v>1</v>
      </c>
      <c r="T1914" s="24" t="b">
        <f t="shared" si="269"/>
        <v>1</v>
      </c>
      <c r="U1914" s="24">
        <f t="shared" si="270"/>
        <v>1907</v>
      </c>
      <c r="V1914" s="24">
        <f t="shared" si="271"/>
        <v>1902</v>
      </c>
      <c r="W1914" s="24"/>
      <c r="X1914" s="23" t="s">
        <v>1480</v>
      </c>
      <c r="Y1914" s="23" t="s">
        <v>42</v>
      </c>
      <c r="AA1914" s="24"/>
      <c r="AB1914" s="24"/>
      <c r="AC1914" s="24"/>
      <c r="AD1914" s="24">
        <v>3</v>
      </c>
      <c r="AE1914" s="24">
        <v>3</v>
      </c>
      <c r="AF1914" s="24">
        <v>6</v>
      </c>
      <c r="AG1914" s="24">
        <v>6</v>
      </c>
      <c r="AH1914" s="24">
        <v>6</v>
      </c>
      <c r="AI1914" s="24">
        <v>3</v>
      </c>
      <c r="AJ1914" s="24">
        <v>3</v>
      </c>
      <c r="AK1914" s="24">
        <v>3</v>
      </c>
      <c r="AL1914" s="24">
        <v>6</v>
      </c>
      <c r="AM1914" s="24">
        <v>3</v>
      </c>
      <c r="AN1914" s="24">
        <v>6</v>
      </c>
      <c r="AO1914" s="24">
        <v>3</v>
      </c>
      <c r="AQ1914" s="23" t="s">
        <v>6925</v>
      </c>
      <c r="AR1914" s="23" t="s">
        <v>6926</v>
      </c>
      <c r="AS1914" s="23">
        <v>188.17</v>
      </c>
      <c r="AT1914" s="23">
        <v>-0.74</v>
      </c>
      <c r="AU1914" s="23">
        <v>7.077</v>
      </c>
      <c r="AV1914" s="23">
        <v>-7.8170000000000002</v>
      </c>
      <c r="AW1914" s="23">
        <v>4.1800000000000002E-4</v>
      </c>
      <c r="AY1914" s="23">
        <v>10</v>
      </c>
      <c r="AZ1914" s="23">
        <v>1</v>
      </c>
      <c r="BA1914" s="23">
        <v>0.3</v>
      </c>
      <c r="BC1914" s="23" t="s">
        <v>8293</v>
      </c>
      <c r="BD1914" s="23" t="s">
        <v>8293</v>
      </c>
      <c r="BE1914" s="23" t="s">
        <v>8293</v>
      </c>
      <c r="BF1914" s="23" t="s">
        <v>8330</v>
      </c>
    </row>
    <row r="1915" spans="1:58" s="23" customFormat="1" x14ac:dyDescent="0.2">
      <c r="A1915" s="23" t="s">
        <v>6927</v>
      </c>
      <c r="B1915" s="23" t="s">
        <v>6928</v>
      </c>
      <c r="C1915" s="23" t="s">
        <v>38</v>
      </c>
      <c r="D1915" s="23" t="s">
        <v>38</v>
      </c>
      <c r="E1915" s="23">
        <v>1.3</v>
      </c>
      <c r="F1915" s="23" t="s">
        <v>38</v>
      </c>
      <c r="G1915" s="23" t="s">
        <v>38</v>
      </c>
      <c r="H1915" s="23">
        <v>1</v>
      </c>
      <c r="I1915" s="23" t="s">
        <v>8265</v>
      </c>
      <c r="J1915" s="23">
        <v>6</v>
      </c>
      <c r="K1915" s="23">
        <v>1</v>
      </c>
      <c r="L1915" s="23" t="s">
        <v>8345</v>
      </c>
      <c r="N1915" s="24" t="b">
        <f t="shared" si="263"/>
        <v>0</v>
      </c>
      <c r="O1915" s="24">
        <f t="shared" si="264"/>
        <v>38.299999999999997</v>
      </c>
      <c r="P1915" s="24">
        <f t="shared" si="265"/>
        <v>1.8649999999999998</v>
      </c>
      <c r="Q1915" s="24" t="str">
        <f t="shared" si="266"/>
        <v>YES</v>
      </c>
      <c r="R1915" s="24" t="str">
        <f t="shared" si="267"/>
        <v>YES</v>
      </c>
      <c r="S1915" s="24" t="b">
        <f t="shared" si="268"/>
        <v>1</v>
      </c>
      <c r="T1915" s="24" t="b">
        <f t="shared" si="269"/>
        <v>1</v>
      </c>
      <c r="U1915" s="24">
        <f t="shared" si="270"/>
        <v>1907</v>
      </c>
      <c r="V1915" s="24">
        <f t="shared" si="271"/>
        <v>1902</v>
      </c>
      <c r="W1915" s="24"/>
      <c r="X1915" s="23" t="s">
        <v>1480</v>
      </c>
      <c r="Y1915" s="23" t="s">
        <v>42</v>
      </c>
      <c r="AA1915" s="24"/>
      <c r="AB1915" s="24"/>
      <c r="AC1915" s="24"/>
      <c r="AD1915" s="24">
        <v>3</v>
      </c>
      <c r="AE1915" s="24">
        <v>3</v>
      </c>
      <c r="AF1915" s="24">
        <v>6</v>
      </c>
      <c r="AG1915" s="24">
        <v>3</v>
      </c>
      <c r="AH1915" s="24">
        <v>6</v>
      </c>
      <c r="AI1915" s="24">
        <v>3</v>
      </c>
      <c r="AJ1915" s="24">
        <v>3</v>
      </c>
      <c r="AK1915" s="24">
        <v>3</v>
      </c>
      <c r="AL1915" s="24">
        <v>6</v>
      </c>
      <c r="AM1915" s="24">
        <v>3</v>
      </c>
      <c r="AN1915" s="24">
        <v>6</v>
      </c>
      <c r="AO1915" s="24">
        <v>3</v>
      </c>
      <c r="AQ1915" s="23" t="s">
        <v>6929</v>
      </c>
      <c r="AR1915" s="23" t="s">
        <v>1382</v>
      </c>
      <c r="AS1915" s="23">
        <v>71.075999999999993</v>
      </c>
      <c r="AT1915" s="23">
        <v>-0.94</v>
      </c>
      <c r="AU1915" s="23">
        <v>5.5730000000000004</v>
      </c>
      <c r="AV1915" s="23">
        <v>-6.5129999999999999</v>
      </c>
      <c r="AW1915" s="23">
        <v>1.3599999999999999E-2</v>
      </c>
      <c r="AY1915" s="23">
        <v>10</v>
      </c>
      <c r="AZ1915" s="23">
        <v>1</v>
      </c>
      <c r="BA1915" s="23">
        <v>0.3</v>
      </c>
      <c r="BC1915" s="23" t="s">
        <v>8293</v>
      </c>
      <c r="BD1915" s="23" t="s">
        <v>8293</v>
      </c>
      <c r="BE1915" s="23" t="s">
        <v>8293</v>
      </c>
      <c r="BF1915" s="23" t="s">
        <v>8330</v>
      </c>
    </row>
    <row r="1916" spans="1:58" s="23" customFormat="1" x14ac:dyDescent="0.2">
      <c r="A1916" s="23" t="s">
        <v>6930</v>
      </c>
      <c r="B1916" s="23" t="s">
        <v>6931</v>
      </c>
      <c r="C1916" s="23" t="s">
        <v>38</v>
      </c>
      <c r="D1916" s="23" t="s">
        <v>38</v>
      </c>
      <c r="E1916" s="23">
        <v>1.3</v>
      </c>
      <c r="F1916" s="23" t="s">
        <v>38</v>
      </c>
      <c r="G1916" s="23" t="s">
        <v>38</v>
      </c>
      <c r="H1916" s="23">
        <v>1</v>
      </c>
      <c r="I1916" s="23" t="s">
        <v>8265</v>
      </c>
      <c r="J1916" s="23">
        <v>6</v>
      </c>
      <c r="K1916" s="23">
        <v>1</v>
      </c>
      <c r="L1916" s="23" t="s">
        <v>8345</v>
      </c>
      <c r="N1916" s="24" t="b">
        <f t="shared" si="263"/>
        <v>0</v>
      </c>
      <c r="O1916" s="24">
        <f t="shared" si="264"/>
        <v>38.299999999999997</v>
      </c>
      <c r="P1916" s="24">
        <f t="shared" si="265"/>
        <v>1.8649999999999998</v>
      </c>
      <c r="Q1916" s="24" t="str">
        <f t="shared" si="266"/>
        <v>YES</v>
      </c>
      <c r="R1916" s="24" t="str">
        <f t="shared" si="267"/>
        <v>YES</v>
      </c>
      <c r="S1916" s="24" t="b">
        <f t="shared" si="268"/>
        <v>1</v>
      </c>
      <c r="T1916" s="24" t="b">
        <f t="shared" si="269"/>
        <v>1</v>
      </c>
      <c r="U1916" s="24">
        <f t="shared" si="270"/>
        <v>1907</v>
      </c>
      <c r="V1916" s="24">
        <f t="shared" si="271"/>
        <v>1902</v>
      </c>
      <c r="W1916" s="24"/>
      <c r="X1916" s="23" t="s">
        <v>1480</v>
      </c>
      <c r="Y1916" s="23" t="s">
        <v>42</v>
      </c>
      <c r="AA1916" s="24"/>
      <c r="AB1916" s="24"/>
      <c r="AC1916" s="24"/>
      <c r="AD1916" s="24">
        <v>3</v>
      </c>
      <c r="AE1916" s="24">
        <v>3</v>
      </c>
      <c r="AF1916" s="24">
        <v>6</v>
      </c>
      <c r="AG1916" s="24">
        <v>6</v>
      </c>
      <c r="AH1916" s="24">
        <v>6</v>
      </c>
      <c r="AI1916" s="24">
        <v>6</v>
      </c>
      <c r="AJ1916" s="24">
        <v>6</v>
      </c>
      <c r="AK1916" s="24">
        <v>6</v>
      </c>
      <c r="AL1916" s="24">
        <v>3</v>
      </c>
      <c r="AM1916" s="24">
        <v>6</v>
      </c>
      <c r="AN1916" s="24">
        <v>3</v>
      </c>
      <c r="AO1916" s="24">
        <v>6</v>
      </c>
      <c r="AQ1916" s="23" t="s">
        <v>6313</v>
      </c>
      <c r="AR1916" s="23" t="s">
        <v>6137</v>
      </c>
      <c r="AS1916" s="23">
        <v>200.35</v>
      </c>
      <c r="AT1916" s="23">
        <v>5.26</v>
      </c>
      <c r="AU1916" s="23">
        <v>7.5410000000000004</v>
      </c>
      <c r="AV1916" s="23">
        <v>-2.2810000000000006</v>
      </c>
      <c r="AW1916" s="23">
        <v>1.19</v>
      </c>
      <c r="AY1916" s="23">
        <v>10</v>
      </c>
      <c r="AZ1916" s="23">
        <v>1</v>
      </c>
      <c r="BA1916" s="23">
        <v>0.3</v>
      </c>
      <c r="BC1916" s="23" t="s">
        <v>8293</v>
      </c>
      <c r="BD1916" s="23" t="s">
        <v>8293</v>
      </c>
      <c r="BE1916" s="23" t="s">
        <v>8293</v>
      </c>
      <c r="BF1916" s="23" t="s">
        <v>8330</v>
      </c>
    </row>
    <row r="1917" spans="1:58" s="23" customFormat="1" x14ac:dyDescent="0.2">
      <c r="A1917" s="23" t="s">
        <v>6932</v>
      </c>
      <c r="B1917" s="23" t="s">
        <v>6933</v>
      </c>
      <c r="C1917" s="23" t="s">
        <v>38</v>
      </c>
      <c r="D1917" s="23" t="s">
        <v>38</v>
      </c>
      <c r="E1917" s="23">
        <v>1.3</v>
      </c>
      <c r="F1917" s="23" t="s">
        <v>38</v>
      </c>
      <c r="G1917" s="23" t="s">
        <v>38</v>
      </c>
      <c r="H1917" s="23">
        <v>1</v>
      </c>
      <c r="I1917" s="23" t="s">
        <v>8265</v>
      </c>
      <c r="J1917" s="23">
        <v>6</v>
      </c>
      <c r="K1917" s="23">
        <v>1</v>
      </c>
      <c r="L1917" s="23" t="s">
        <v>8342</v>
      </c>
      <c r="N1917" s="24" t="b">
        <f t="shared" si="263"/>
        <v>0</v>
      </c>
      <c r="O1917" s="24">
        <f t="shared" si="264"/>
        <v>38.299999999999997</v>
      </c>
      <c r="P1917" s="24">
        <f t="shared" si="265"/>
        <v>1.8649999999999998</v>
      </c>
      <c r="Q1917" s="24" t="str">
        <f t="shared" si="266"/>
        <v>YES</v>
      </c>
      <c r="R1917" s="24" t="str">
        <f t="shared" si="267"/>
        <v>YES</v>
      </c>
      <c r="S1917" s="24" t="b">
        <f t="shared" si="268"/>
        <v>1</v>
      </c>
      <c r="T1917" s="24" t="b">
        <f t="shared" si="269"/>
        <v>1</v>
      </c>
      <c r="U1917" s="24">
        <f t="shared" si="270"/>
        <v>1907</v>
      </c>
      <c r="V1917" s="24">
        <f t="shared" si="271"/>
        <v>1902</v>
      </c>
      <c r="W1917" s="24"/>
      <c r="X1917" s="23" t="s">
        <v>1475</v>
      </c>
      <c r="Y1917" s="23" t="s">
        <v>95</v>
      </c>
      <c r="AA1917" s="24"/>
      <c r="AB1917" s="24"/>
      <c r="AC1917" s="24"/>
      <c r="AD1917" s="24">
        <v>3</v>
      </c>
      <c r="AE1917" s="24">
        <v>3</v>
      </c>
      <c r="AF1917" s="24">
        <v>3</v>
      </c>
      <c r="AG1917" s="24">
        <v>3</v>
      </c>
      <c r="AH1917" s="24">
        <v>3</v>
      </c>
      <c r="AI1917" s="24">
        <v>3</v>
      </c>
      <c r="AJ1917" s="24">
        <v>3</v>
      </c>
      <c r="AK1917" s="24">
        <v>3</v>
      </c>
      <c r="AL1917" s="24">
        <v>6</v>
      </c>
      <c r="AM1917" s="24">
        <v>3</v>
      </c>
      <c r="AN1917" s="24">
        <v>6</v>
      </c>
      <c r="AO1917" s="24">
        <v>3</v>
      </c>
      <c r="AQ1917" s="23" t="s">
        <v>6934</v>
      </c>
      <c r="AR1917" s="23" t="s">
        <v>6935</v>
      </c>
      <c r="AS1917" s="23">
        <v>172.17</v>
      </c>
      <c r="AT1917" s="23">
        <v>2.2000000000000002</v>
      </c>
      <c r="AU1917" s="23">
        <v>7.2009999999999996</v>
      </c>
      <c r="AV1917" s="23">
        <v>-5.0009999999999994</v>
      </c>
      <c r="AW1917" s="23">
        <v>8.1499999999999993E-3</v>
      </c>
      <c r="AY1917" s="23">
        <v>100</v>
      </c>
      <c r="AZ1917" s="23">
        <v>1</v>
      </c>
      <c r="BA1917" s="23">
        <v>0.3</v>
      </c>
      <c r="BC1917" s="23" t="s">
        <v>8293</v>
      </c>
      <c r="BD1917" s="23" t="s">
        <v>8293</v>
      </c>
      <c r="BE1917" s="23" t="s">
        <v>8293</v>
      </c>
      <c r="BF1917" s="23" t="s">
        <v>8330</v>
      </c>
    </row>
    <row r="1918" spans="1:58" s="23" customFormat="1" x14ac:dyDescent="0.2">
      <c r="A1918" s="23" t="s">
        <v>6936</v>
      </c>
      <c r="B1918" s="23" t="s">
        <v>6937</v>
      </c>
      <c r="C1918" s="23" t="s">
        <v>38</v>
      </c>
      <c r="D1918" s="23" t="s">
        <v>38</v>
      </c>
      <c r="E1918" s="23">
        <v>1.3</v>
      </c>
      <c r="F1918" s="23" t="s">
        <v>38</v>
      </c>
      <c r="G1918" s="23" t="s">
        <v>38</v>
      </c>
      <c r="H1918" s="23">
        <v>1</v>
      </c>
      <c r="I1918" s="23" t="s">
        <v>8265</v>
      </c>
      <c r="J1918" s="23">
        <v>6</v>
      </c>
      <c r="K1918" s="23">
        <v>1</v>
      </c>
      <c r="L1918" s="23" t="s">
        <v>8345</v>
      </c>
      <c r="N1918" s="24" t="b">
        <f t="shared" si="263"/>
        <v>0</v>
      </c>
      <c r="O1918" s="24">
        <f t="shared" si="264"/>
        <v>38.299999999999997</v>
      </c>
      <c r="P1918" s="24">
        <f t="shared" si="265"/>
        <v>1.8649999999999998</v>
      </c>
      <c r="Q1918" s="24" t="str">
        <f t="shared" si="266"/>
        <v>YES</v>
      </c>
      <c r="R1918" s="24" t="str">
        <f t="shared" si="267"/>
        <v>YES</v>
      </c>
      <c r="S1918" s="24" t="b">
        <f t="shared" si="268"/>
        <v>1</v>
      </c>
      <c r="T1918" s="24" t="b">
        <f t="shared" si="269"/>
        <v>1</v>
      </c>
      <c r="U1918" s="24">
        <f t="shared" si="270"/>
        <v>1907</v>
      </c>
      <c r="V1918" s="24">
        <f t="shared" si="271"/>
        <v>1902</v>
      </c>
      <c r="W1918" s="24"/>
      <c r="X1918" s="23" t="s">
        <v>1480</v>
      </c>
      <c r="Y1918" s="23" t="s">
        <v>42</v>
      </c>
      <c r="AA1918" s="24"/>
      <c r="AB1918" s="24"/>
      <c r="AC1918" s="24"/>
      <c r="AD1918" s="24">
        <v>3</v>
      </c>
      <c r="AE1918" s="24">
        <v>3</v>
      </c>
      <c r="AF1918" s="24">
        <v>6</v>
      </c>
      <c r="AG1918" s="24">
        <v>3</v>
      </c>
      <c r="AH1918" s="24">
        <v>3</v>
      </c>
      <c r="AI1918" s="24">
        <v>3</v>
      </c>
      <c r="AJ1918" s="24">
        <v>3</v>
      </c>
      <c r="AK1918" s="24">
        <v>3</v>
      </c>
      <c r="AL1918" s="24">
        <v>1</v>
      </c>
      <c r="AM1918" s="24">
        <v>6</v>
      </c>
      <c r="AN1918" s="24">
        <v>1</v>
      </c>
      <c r="AO1918" s="24">
        <v>6</v>
      </c>
      <c r="AQ1918" s="23" t="s">
        <v>6618</v>
      </c>
      <c r="AR1918" s="23" t="s">
        <v>6619</v>
      </c>
      <c r="AS1918" s="23">
        <v>256.41000000000003</v>
      </c>
      <c r="AT1918" s="23">
        <v>6.51</v>
      </c>
      <c r="AU1918" s="23">
        <v>7.0549999999999997</v>
      </c>
      <c r="AV1918" s="23">
        <v>-0.54499999999999993</v>
      </c>
      <c r="AW1918" s="23">
        <v>0.82899999999999996</v>
      </c>
      <c r="AY1918" s="23">
        <v>1000</v>
      </c>
      <c r="AZ1918" s="23">
        <v>1</v>
      </c>
      <c r="BA1918" s="23">
        <v>0.3</v>
      </c>
      <c r="BC1918" s="23" t="s">
        <v>8293</v>
      </c>
      <c r="BD1918" s="23" t="s">
        <v>8293</v>
      </c>
      <c r="BE1918" s="23" t="s">
        <v>8293</v>
      </c>
      <c r="BF1918" s="23" t="s">
        <v>8330</v>
      </c>
    </row>
    <row r="1919" spans="1:58" s="23" customFormat="1" x14ac:dyDescent="0.2">
      <c r="A1919" s="23" t="s">
        <v>6938</v>
      </c>
      <c r="B1919" s="23" t="s">
        <v>6939</v>
      </c>
      <c r="C1919" s="23" t="s">
        <v>38</v>
      </c>
      <c r="D1919" s="23" t="s">
        <v>38</v>
      </c>
      <c r="E1919" s="23">
        <v>1.3</v>
      </c>
      <c r="F1919" s="23" t="s">
        <v>38</v>
      </c>
      <c r="G1919" s="23" t="s">
        <v>38</v>
      </c>
      <c r="H1919" s="23">
        <v>1</v>
      </c>
      <c r="I1919" s="23" t="s">
        <v>8265</v>
      </c>
      <c r="J1919" s="23">
        <v>6</v>
      </c>
      <c r="K1919" s="23">
        <v>1</v>
      </c>
      <c r="L1919" s="23" t="s">
        <v>8345</v>
      </c>
      <c r="N1919" s="24" t="b">
        <f t="shared" si="263"/>
        <v>0</v>
      </c>
      <c r="O1919" s="24">
        <f t="shared" si="264"/>
        <v>38.299999999999997</v>
      </c>
      <c r="P1919" s="24">
        <f t="shared" si="265"/>
        <v>1.8649999999999998</v>
      </c>
      <c r="Q1919" s="24" t="str">
        <f t="shared" si="266"/>
        <v>YES</v>
      </c>
      <c r="R1919" s="24" t="str">
        <f t="shared" si="267"/>
        <v>YES</v>
      </c>
      <c r="S1919" s="24" t="b">
        <f t="shared" si="268"/>
        <v>1</v>
      </c>
      <c r="T1919" s="24" t="b">
        <f t="shared" si="269"/>
        <v>1</v>
      </c>
      <c r="U1919" s="24">
        <f t="shared" si="270"/>
        <v>1907</v>
      </c>
      <c r="V1919" s="24">
        <f t="shared" si="271"/>
        <v>1902</v>
      </c>
      <c r="W1919" s="24"/>
      <c r="X1919" s="23" t="s">
        <v>1480</v>
      </c>
      <c r="Y1919" s="23" t="s">
        <v>42</v>
      </c>
      <c r="AA1919" s="24"/>
      <c r="AB1919" s="24"/>
      <c r="AC1919" s="24"/>
      <c r="AD1919" s="24">
        <v>3</v>
      </c>
      <c r="AE1919" s="24">
        <v>3</v>
      </c>
      <c r="AF1919" s="24">
        <v>6</v>
      </c>
      <c r="AG1919" s="24">
        <v>6</v>
      </c>
      <c r="AH1919" s="24">
        <v>3</v>
      </c>
      <c r="AI1919" s="24">
        <v>6</v>
      </c>
      <c r="AJ1919" s="24">
        <v>3</v>
      </c>
      <c r="AK1919" s="24">
        <v>3</v>
      </c>
      <c r="AL1919" s="24">
        <v>1</v>
      </c>
      <c r="AM1919" s="24">
        <v>6</v>
      </c>
      <c r="AN1919" s="24">
        <v>1</v>
      </c>
      <c r="AO1919" s="24">
        <v>3</v>
      </c>
      <c r="AQ1919" s="23" t="s">
        <v>6940</v>
      </c>
      <c r="AR1919" s="23" t="s">
        <v>6941</v>
      </c>
      <c r="AS1919" s="23">
        <v>212.36</v>
      </c>
      <c r="AT1919" s="23">
        <v>5.77</v>
      </c>
      <c r="AU1919" s="23">
        <v>6.6020000000000003</v>
      </c>
      <c r="AV1919" s="23">
        <v>-0.83200000000000074</v>
      </c>
      <c r="AW1919" s="23">
        <v>2.11</v>
      </c>
      <c r="AY1919" s="23">
        <v>10</v>
      </c>
      <c r="AZ1919" s="23">
        <v>1</v>
      </c>
      <c r="BA1919" s="23">
        <v>0.3</v>
      </c>
      <c r="BC1919" s="23" t="s">
        <v>8293</v>
      </c>
      <c r="BD1919" s="23" t="s">
        <v>8293</v>
      </c>
      <c r="BE1919" s="23" t="s">
        <v>8293</v>
      </c>
      <c r="BF1919" s="23" t="s">
        <v>8330</v>
      </c>
    </row>
    <row r="1920" spans="1:58" s="23" customFormat="1" x14ac:dyDescent="0.2">
      <c r="A1920" s="23" t="s">
        <v>6942</v>
      </c>
      <c r="B1920" s="23" t="s">
        <v>6943</v>
      </c>
      <c r="C1920" s="23" t="s">
        <v>38</v>
      </c>
      <c r="D1920" s="23" t="s">
        <v>38</v>
      </c>
      <c r="E1920" s="23">
        <v>1.3</v>
      </c>
      <c r="F1920" s="23" t="s">
        <v>38</v>
      </c>
      <c r="G1920" s="23" t="s">
        <v>38</v>
      </c>
      <c r="H1920" s="23">
        <v>1</v>
      </c>
      <c r="I1920" s="23" t="s">
        <v>8265</v>
      </c>
      <c r="J1920" s="23">
        <v>6</v>
      </c>
      <c r="K1920" s="23">
        <v>1</v>
      </c>
      <c r="L1920" s="23" t="s">
        <v>8345</v>
      </c>
      <c r="N1920" s="24" t="b">
        <f t="shared" si="263"/>
        <v>0</v>
      </c>
      <c r="O1920" s="24">
        <f t="shared" si="264"/>
        <v>38.299999999999997</v>
      </c>
      <c r="P1920" s="24">
        <f t="shared" si="265"/>
        <v>1.8649999999999998</v>
      </c>
      <c r="Q1920" s="24" t="str">
        <f t="shared" si="266"/>
        <v>YES</v>
      </c>
      <c r="R1920" s="24" t="str">
        <f t="shared" si="267"/>
        <v>YES</v>
      </c>
      <c r="S1920" s="24" t="b">
        <f t="shared" si="268"/>
        <v>1</v>
      </c>
      <c r="T1920" s="24" t="b">
        <f t="shared" si="269"/>
        <v>1</v>
      </c>
      <c r="U1920" s="24">
        <f t="shared" si="270"/>
        <v>1907</v>
      </c>
      <c r="V1920" s="24">
        <f t="shared" si="271"/>
        <v>1902</v>
      </c>
      <c r="W1920" s="24"/>
      <c r="X1920" s="23" t="s">
        <v>1480</v>
      </c>
      <c r="Y1920" s="23" t="s">
        <v>42</v>
      </c>
      <c r="AA1920" s="24"/>
      <c r="AB1920" s="24"/>
      <c r="AC1920" s="24"/>
      <c r="AD1920" s="24">
        <v>3</v>
      </c>
      <c r="AE1920" s="24">
        <v>3</v>
      </c>
      <c r="AF1920" s="24">
        <v>6</v>
      </c>
      <c r="AG1920" s="24">
        <v>3</v>
      </c>
      <c r="AH1920" s="24">
        <v>3</v>
      </c>
      <c r="AI1920" s="24">
        <v>3</v>
      </c>
      <c r="AJ1920" s="24">
        <v>3</v>
      </c>
      <c r="AK1920" s="24">
        <v>3</v>
      </c>
      <c r="AL1920" s="24">
        <v>1</v>
      </c>
      <c r="AM1920" s="24">
        <v>6</v>
      </c>
      <c r="AN1920" s="24">
        <v>1</v>
      </c>
      <c r="AO1920" s="24">
        <v>6</v>
      </c>
      <c r="AQ1920" s="23" t="s">
        <v>6618</v>
      </c>
      <c r="AR1920" s="23" t="s">
        <v>6619</v>
      </c>
      <c r="AS1920" s="23">
        <v>256.41000000000003</v>
      </c>
      <c r="AT1920" s="23">
        <v>6.51</v>
      </c>
      <c r="AU1920" s="23">
        <v>7.0549999999999997</v>
      </c>
      <c r="AV1920" s="23">
        <v>-0.54499999999999993</v>
      </c>
      <c r="AW1920" s="23">
        <v>0.82899999999999996</v>
      </c>
      <c r="AY1920" s="23">
        <v>1000</v>
      </c>
      <c r="AZ1920" s="23">
        <v>1</v>
      </c>
      <c r="BA1920" s="23">
        <v>0.3</v>
      </c>
      <c r="BC1920" s="23" t="s">
        <v>8293</v>
      </c>
      <c r="BD1920" s="23" t="s">
        <v>8293</v>
      </c>
      <c r="BE1920" s="23" t="s">
        <v>8293</v>
      </c>
      <c r="BF1920" s="23" t="s">
        <v>8330</v>
      </c>
    </row>
    <row r="1921" spans="1:58" s="23" customFormat="1" x14ac:dyDescent="0.2">
      <c r="A1921" s="23" t="s">
        <v>6944</v>
      </c>
      <c r="B1921" s="23" t="s">
        <v>6945</v>
      </c>
      <c r="C1921" s="23" t="s">
        <v>38</v>
      </c>
      <c r="D1921" s="23" t="s">
        <v>38</v>
      </c>
      <c r="E1921" s="23">
        <v>1.25</v>
      </c>
      <c r="F1921" s="23" t="s">
        <v>38</v>
      </c>
      <c r="G1921" s="23" t="s">
        <v>38</v>
      </c>
      <c r="H1921" s="23">
        <v>1</v>
      </c>
      <c r="I1921" s="23" t="s">
        <v>8265</v>
      </c>
      <c r="J1921" s="23">
        <v>6</v>
      </c>
      <c r="K1921" s="23">
        <v>1</v>
      </c>
      <c r="L1921" s="23" t="s">
        <v>8345</v>
      </c>
      <c r="N1921" s="24" t="b">
        <f t="shared" si="263"/>
        <v>0</v>
      </c>
      <c r="O1921" s="24">
        <f t="shared" si="264"/>
        <v>38.25</v>
      </c>
      <c r="P1921" s="24">
        <f t="shared" si="265"/>
        <v>1.8625</v>
      </c>
      <c r="Q1921" s="24" t="str">
        <f t="shared" si="266"/>
        <v>YES</v>
      </c>
      <c r="R1921" s="24" t="str">
        <f t="shared" si="267"/>
        <v>YES</v>
      </c>
      <c r="S1921" s="24" t="b">
        <f t="shared" si="268"/>
        <v>1</v>
      </c>
      <c r="T1921" s="24" t="b">
        <f t="shared" si="269"/>
        <v>1</v>
      </c>
      <c r="U1921" s="24">
        <f t="shared" si="270"/>
        <v>1914</v>
      </c>
      <c r="V1921" s="24">
        <f t="shared" si="271"/>
        <v>1909</v>
      </c>
      <c r="W1921" s="24"/>
      <c r="X1921" s="23" t="s">
        <v>1480</v>
      </c>
      <c r="Y1921" s="23" t="s">
        <v>42</v>
      </c>
      <c r="AA1921" s="24"/>
      <c r="AB1921" s="24"/>
      <c r="AC1921" s="24"/>
      <c r="AD1921" s="24">
        <v>3</v>
      </c>
      <c r="AE1921" s="24">
        <v>3</v>
      </c>
      <c r="AF1921" s="24">
        <v>3</v>
      </c>
      <c r="AG1921" s="24">
        <v>3</v>
      </c>
      <c r="AH1921" s="24">
        <v>6</v>
      </c>
      <c r="AI1921" s="24">
        <v>3</v>
      </c>
      <c r="AJ1921" s="24">
        <v>3</v>
      </c>
      <c r="AK1921" s="24">
        <v>3</v>
      </c>
      <c r="AL1921" s="24">
        <v>6</v>
      </c>
      <c r="AM1921" s="24">
        <v>3</v>
      </c>
      <c r="AN1921" s="24">
        <v>6</v>
      </c>
      <c r="AO1921" s="24">
        <v>3</v>
      </c>
      <c r="AQ1921" s="23" t="s">
        <v>6946</v>
      </c>
      <c r="AR1921" s="23" t="s">
        <v>6947</v>
      </c>
      <c r="AS1921" s="23">
        <v>106.18</v>
      </c>
      <c r="AT1921" s="23">
        <v>0.44</v>
      </c>
      <c r="AU1921" s="23">
        <v>6.1239999999999997</v>
      </c>
      <c r="AV1921" s="23">
        <v>-5.6839999999999993</v>
      </c>
      <c r="AW1921" s="23">
        <v>3.8100000000000002E-2</v>
      </c>
      <c r="AY1921" s="23">
        <v>1000</v>
      </c>
      <c r="AZ1921" s="23">
        <v>1</v>
      </c>
      <c r="BA1921" s="23">
        <v>0.25</v>
      </c>
      <c r="BC1921" s="23" t="s">
        <v>8293</v>
      </c>
      <c r="BD1921" s="23" t="s">
        <v>8293</v>
      </c>
      <c r="BE1921" s="23" t="s">
        <v>8293</v>
      </c>
      <c r="BF1921" s="23" t="s">
        <v>8330</v>
      </c>
    </row>
    <row r="1922" spans="1:58" s="23" customFormat="1" x14ac:dyDescent="0.2">
      <c r="A1922" s="23" t="s">
        <v>6948</v>
      </c>
      <c r="B1922" s="23" t="s">
        <v>6949</v>
      </c>
      <c r="C1922" s="23" t="s">
        <v>38</v>
      </c>
      <c r="D1922" s="23" t="s">
        <v>38</v>
      </c>
      <c r="E1922" s="23">
        <v>1.25</v>
      </c>
      <c r="F1922" s="23" t="s">
        <v>38</v>
      </c>
      <c r="G1922" s="23" t="s">
        <v>38</v>
      </c>
      <c r="H1922" s="23">
        <v>1</v>
      </c>
      <c r="I1922" s="23" t="s">
        <v>8265</v>
      </c>
      <c r="J1922" s="23">
        <v>6</v>
      </c>
      <c r="K1922" s="23">
        <v>1</v>
      </c>
      <c r="L1922" s="23" t="s">
        <v>8345</v>
      </c>
      <c r="N1922" s="24" t="b">
        <f t="shared" ref="N1922:N1985" si="272">AND(I1922="TRUE",J1922&gt;5,K1922&gt;5)</f>
        <v>0</v>
      </c>
      <c r="O1922" s="24">
        <f t="shared" ref="O1922:O1985" si="273">(E1922*H1922)+(J1922*J1922)+(K1922*K1922)</f>
        <v>38.25</v>
      </c>
      <c r="P1922" s="24">
        <f t="shared" ref="P1922:P1985" si="274">((E1922*H1922)+(J1922*J1922))/20*K1922</f>
        <v>1.8625</v>
      </c>
      <c r="Q1922" s="24" t="str">
        <f t="shared" ref="Q1922:Q1985" si="275">IF(O1922&gt;O$2339,"YES","NO")</f>
        <v>YES</v>
      </c>
      <c r="R1922" s="24" t="str">
        <f t="shared" ref="R1922:R1985" si="276">IF(P1922&gt;P$2339,"YES","NO")</f>
        <v>YES</v>
      </c>
      <c r="S1922" s="24" t="b">
        <f t="shared" si="268"/>
        <v>1</v>
      </c>
      <c r="T1922" s="24" t="b">
        <f t="shared" si="269"/>
        <v>1</v>
      </c>
      <c r="U1922" s="24">
        <f t="shared" si="270"/>
        <v>1914</v>
      </c>
      <c r="V1922" s="24">
        <f t="shared" si="271"/>
        <v>1909</v>
      </c>
      <c r="W1922" s="24"/>
      <c r="X1922" s="23" t="s">
        <v>1480</v>
      </c>
      <c r="Y1922" s="23" t="s">
        <v>42</v>
      </c>
      <c r="AA1922" s="24"/>
      <c r="AB1922" s="24"/>
      <c r="AC1922" s="24"/>
      <c r="AD1922" s="24">
        <v>3</v>
      </c>
      <c r="AE1922" s="24">
        <v>3</v>
      </c>
      <c r="AF1922" s="24">
        <v>3</v>
      </c>
      <c r="AG1922" s="24">
        <v>3</v>
      </c>
      <c r="AH1922" s="24">
        <v>3</v>
      </c>
      <c r="AI1922" s="24">
        <v>3</v>
      </c>
      <c r="AJ1922" s="24">
        <v>3</v>
      </c>
      <c r="AK1922" s="24">
        <v>3</v>
      </c>
      <c r="AL1922" s="24">
        <v>6</v>
      </c>
      <c r="AM1922" s="24">
        <v>1</v>
      </c>
      <c r="AN1922" s="24">
        <v>6</v>
      </c>
      <c r="AO1922" s="24">
        <v>3</v>
      </c>
      <c r="AQ1922" s="23" t="s">
        <v>6950</v>
      </c>
      <c r="AR1922" s="23" t="s">
        <v>1277</v>
      </c>
      <c r="AS1922" s="23">
        <v>142.15</v>
      </c>
      <c r="AT1922" s="23">
        <v>0.15</v>
      </c>
      <c r="AU1922" s="23">
        <v>5.3479999999999999</v>
      </c>
      <c r="AV1922" s="23">
        <v>-5.1979999999999995</v>
      </c>
      <c r="AW1922" s="23">
        <v>6.2300000000000003E-3</v>
      </c>
      <c r="AY1922" s="23">
        <v>10</v>
      </c>
      <c r="AZ1922" s="23">
        <v>1</v>
      </c>
      <c r="BA1922" s="23">
        <v>0.25</v>
      </c>
      <c r="BC1922" s="23" t="s">
        <v>8293</v>
      </c>
      <c r="BD1922" s="23" t="s">
        <v>8293</v>
      </c>
      <c r="BE1922" s="23" t="s">
        <v>8293</v>
      </c>
      <c r="BF1922" s="23" t="s">
        <v>8330</v>
      </c>
    </row>
    <row r="1923" spans="1:58" s="23" customFormat="1" x14ac:dyDescent="0.2">
      <c r="A1923" s="23" t="s">
        <v>6951</v>
      </c>
      <c r="B1923" s="23" t="s">
        <v>6952</v>
      </c>
      <c r="C1923" s="23" t="s">
        <v>38</v>
      </c>
      <c r="D1923" s="23" t="s">
        <v>38</v>
      </c>
      <c r="E1923" s="23">
        <v>1.25</v>
      </c>
      <c r="F1923" s="23" t="s">
        <v>38</v>
      </c>
      <c r="G1923" s="23" t="s">
        <v>38</v>
      </c>
      <c r="H1923" s="23">
        <v>1</v>
      </c>
      <c r="I1923" s="23" t="s">
        <v>8265</v>
      </c>
      <c r="J1923" s="23">
        <v>6</v>
      </c>
      <c r="K1923" s="23">
        <v>1</v>
      </c>
      <c r="L1923" s="23" t="s">
        <v>8345</v>
      </c>
      <c r="N1923" s="24" t="b">
        <f t="shared" si="272"/>
        <v>0</v>
      </c>
      <c r="O1923" s="24">
        <f t="shared" si="273"/>
        <v>38.25</v>
      </c>
      <c r="P1923" s="24">
        <f t="shared" si="274"/>
        <v>1.8625</v>
      </c>
      <c r="Q1923" s="24" t="str">
        <f t="shared" si="275"/>
        <v>YES</v>
      </c>
      <c r="R1923" s="24" t="str">
        <f t="shared" si="276"/>
        <v>YES</v>
      </c>
      <c r="S1923" s="24" t="b">
        <f t="shared" ref="S1923:S1986" si="277">AND($Q1923="YES",$R1923="YES")</f>
        <v>1</v>
      </c>
      <c r="T1923" s="24" t="b">
        <f t="shared" ref="T1923:T1986" si="278">OR($Q1923="YES",$R1923="YES")</f>
        <v>1</v>
      </c>
      <c r="U1923" s="24">
        <f t="shared" si="270"/>
        <v>1914</v>
      </c>
      <c r="V1923" s="24">
        <f t="shared" si="271"/>
        <v>1909</v>
      </c>
      <c r="W1923" s="24"/>
      <c r="X1923" s="23" t="s">
        <v>1480</v>
      </c>
      <c r="Y1923" s="23" t="s">
        <v>42</v>
      </c>
      <c r="AA1923" s="24"/>
      <c r="AB1923" s="24"/>
      <c r="AC1923" s="24"/>
      <c r="AD1923" s="24">
        <v>3</v>
      </c>
      <c r="AE1923" s="24">
        <v>3</v>
      </c>
      <c r="AF1923" s="24">
        <v>6</v>
      </c>
      <c r="AG1923" s="24">
        <v>3</v>
      </c>
      <c r="AH1923" s="24">
        <v>3</v>
      </c>
      <c r="AI1923" s="24">
        <v>3</v>
      </c>
      <c r="AJ1923" s="24">
        <v>3</v>
      </c>
      <c r="AK1923" s="24">
        <v>3</v>
      </c>
      <c r="AL1923" s="24">
        <v>6</v>
      </c>
      <c r="AM1923" s="24">
        <v>6</v>
      </c>
      <c r="AN1923" s="24">
        <v>6</v>
      </c>
      <c r="AO1923" s="24">
        <v>3</v>
      </c>
      <c r="AQ1923" s="23" t="s">
        <v>6953</v>
      </c>
      <c r="AR1923" s="23" t="s">
        <v>6954</v>
      </c>
      <c r="AS1923" s="23">
        <v>150.16999999999999</v>
      </c>
      <c r="AT1923" s="23">
        <v>1.84</v>
      </c>
      <c r="AU1923" s="23">
        <v>6.4649999999999999</v>
      </c>
      <c r="AV1923" s="23">
        <v>-4.625</v>
      </c>
      <c r="AW1923" s="23">
        <v>0.33300000000000002</v>
      </c>
      <c r="AY1923" s="23">
        <v>10</v>
      </c>
      <c r="AZ1923" s="23">
        <v>1</v>
      </c>
      <c r="BA1923" s="23">
        <v>0.25</v>
      </c>
      <c r="BC1923" s="23" t="s">
        <v>8293</v>
      </c>
      <c r="BD1923" s="23" t="s">
        <v>8293</v>
      </c>
      <c r="BE1923" s="23" t="s">
        <v>8293</v>
      </c>
      <c r="BF1923" s="23" t="s">
        <v>8330</v>
      </c>
    </row>
    <row r="1924" spans="1:58" s="23" customFormat="1" x14ac:dyDescent="0.2">
      <c r="A1924" s="23" t="s">
        <v>6955</v>
      </c>
      <c r="B1924" s="23" t="s">
        <v>6956</v>
      </c>
      <c r="C1924" s="23" t="s">
        <v>38</v>
      </c>
      <c r="D1924" s="23" t="s">
        <v>38</v>
      </c>
      <c r="E1924" s="23">
        <v>1.125</v>
      </c>
      <c r="F1924" s="23" t="s">
        <v>38</v>
      </c>
      <c r="G1924" s="23" t="s">
        <v>38</v>
      </c>
      <c r="H1924" s="23">
        <v>1</v>
      </c>
      <c r="I1924" s="23" t="s">
        <v>8265</v>
      </c>
      <c r="J1924" s="23">
        <v>6</v>
      </c>
      <c r="K1924" s="23">
        <v>1</v>
      </c>
      <c r="L1924" s="23" t="s">
        <v>8345</v>
      </c>
      <c r="N1924" s="24" t="b">
        <f t="shared" si="272"/>
        <v>0</v>
      </c>
      <c r="O1924" s="24">
        <f t="shared" si="273"/>
        <v>38.125</v>
      </c>
      <c r="P1924" s="24">
        <f t="shared" si="274"/>
        <v>1.85625</v>
      </c>
      <c r="Q1924" s="24" t="str">
        <f t="shared" si="275"/>
        <v>YES</v>
      </c>
      <c r="R1924" s="24" t="str">
        <f t="shared" si="276"/>
        <v>YES</v>
      </c>
      <c r="S1924" s="24" t="b">
        <f t="shared" si="277"/>
        <v>1</v>
      </c>
      <c r="T1924" s="24" t="b">
        <f t="shared" si="278"/>
        <v>1</v>
      </c>
      <c r="U1924" s="24">
        <f t="shared" si="270"/>
        <v>1917</v>
      </c>
      <c r="V1924" s="24">
        <f t="shared" si="271"/>
        <v>1912</v>
      </c>
      <c r="W1924" s="24"/>
      <c r="X1924" s="23" t="s">
        <v>1480</v>
      </c>
      <c r="Y1924" s="23" t="s">
        <v>42</v>
      </c>
      <c r="AA1924" s="24"/>
      <c r="AB1924" s="24"/>
      <c r="AC1924" s="24"/>
      <c r="AD1924" s="24">
        <v>6</v>
      </c>
      <c r="AE1924" s="24">
        <v>6</v>
      </c>
      <c r="AF1924" s="24">
        <v>6</v>
      </c>
      <c r="AG1924" s="24">
        <v>6</v>
      </c>
      <c r="AH1924" s="24">
        <v>6</v>
      </c>
      <c r="AI1924" s="24">
        <v>6</v>
      </c>
      <c r="AJ1924" s="24">
        <v>3</v>
      </c>
      <c r="AK1924" s="24">
        <v>3</v>
      </c>
      <c r="AL1924" s="24">
        <v>6</v>
      </c>
      <c r="AM1924" s="24">
        <v>3</v>
      </c>
      <c r="AN1924" s="24">
        <v>6</v>
      </c>
      <c r="AO1924" s="24">
        <v>3</v>
      </c>
      <c r="AQ1924" s="23" t="s">
        <v>6957</v>
      </c>
      <c r="AR1924" s="23" t="s">
        <v>6958</v>
      </c>
      <c r="AS1924" s="23">
        <v>456.59</v>
      </c>
      <c r="AT1924" s="23">
        <v>6.7</v>
      </c>
      <c r="AU1924" s="23">
        <v>12</v>
      </c>
      <c r="AV1924" s="23">
        <v>-5.3</v>
      </c>
      <c r="AW1924" s="23">
        <v>1.09E-2</v>
      </c>
      <c r="AY1924" s="23">
        <v>10</v>
      </c>
      <c r="AZ1924" s="23">
        <v>1</v>
      </c>
      <c r="BA1924" s="23">
        <v>0.125</v>
      </c>
      <c r="BC1924" s="23" t="s">
        <v>8293</v>
      </c>
      <c r="BD1924" s="23" t="s">
        <v>8293</v>
      </c>
      <c r="BE1924" s="23" t="s">
        <v>8293</v>
      </c>
      <c r="BF1924" s="23" t="s">
        <v>8330</v>
      </c>
    </row>
    <row r="1925" spans="1:58" s="23" customFormat="1" x14ac:dyDescent="0.2">
      <c r="A1925" s="23" t="s">
        <v>6959</v>
      </c>
      <c r="B1925" s="23" t="s">
        <v>6960</v>
      </c>
      <c r="C1925" s="23" t="s">
        <v>38</v>
      </c>
      <c r="D1925" s="23" t="s">
        <v>38</v>
      </c>
      <c r="E1925" s="23">
        <v>1.125</v>
      </c>
      <c r="F1925" s="23" t="s">
        <v>38</v>
      </c>
      <c r="G1925" s="23" t="s">
        <v>38</v>
      </c>
      <c r="H1925" s="23">
        <v>1</v>
      </c>
      <c r="I1925" s="23" t="s">
        <v>8265</v>
      </c>
      <c r="J1925" s="23">
        <v>6</v>
      </c>
      <c r="K1925" s="23">
        <v>1</v>
      </c>
      <c r="L1925" s="23" t="s">
        <v>8345</v>
      </c>
      <c r="N1925" s="24" t="b">
        <f t="shared" si="272"/>
        <v>0</v>
      </c>
      <c r="O1925" s="24">
        <f t="shared" si="273"/>
        <v>38.125</v>
      </c>
      <c r="P1925" s="24">
        <f t="shared" si="274"/>
        <v>1.85625</v>
      </c>
      <c r="Q1925" s="24" t="str">
        <f t="shared" si="275"/>
        <v>YES</v>
      </c>
      <c r="R1925" s="24" t="str">
        <f t="shared" si="276"/>
        <v>YES</v>
      </c>
      <c r="S1925" s="24" t="b">
        <f t="shared" si="277"/>
        <v>1</v>
      </c>
      <c r="T1925" s="24" t="b">
        <f t="shared" si="278"/>
        <v>1</v>
      </c>
      <c r="U1925" s="24">
        <f t="shared" si="270"/>
        <v>1917</v>
      </c>
      <c r="V1925" s="24">
        <f t="shared" si="271"/>
        <v>1912</v>
      </c>
      <c r="W1925" s="24"/>
      <c r="X1925" s="23" t="s">
        <v>1480</v>
      </c>
      <c r="Y1925" s="23" t="s">
        <v>42</v>
      </c>
      <c r="AA1925" s="24"/>
      <c r="AB1925" s="24"/>
      <c r="AC1925" s="24"/>
      <c r="AD1925" s="24">
        <v>3</v>
      </c>
      <c r="AE1925" s="24">
        <v>3</v>
      </c>
      <c r="AF1925" s="24">
        <v>3</v>
      </c>
      <c r="AG1925" s="24">
        <v>3</v>
      </c>
      <c r="AH1925" s="24">
        <v>3</v>
      </c>
      <c r="AI1925" s="24">
        <v>3</v>
      </c>
      <c r="AJ1925" s="24">
        <v>3</v>
      </c>
      <c r="AK1925" s="24">
        <v>3</v>
      </c>
      <c r="AL1925" s="24">
        <v>6</v>
      </c>
      <c r="AM1925" s="24">
        <v>3</v>
      </c>
      <c r="AN1925" s="24">
        <v>6</v>
      </c>
      <c r="AO1925" s="24">
        <v>3</v>
      </c>
      <c r="AQ1925" s="23" t="s">
        <v>6961</v>
      </c>
      <c r="AR1925" s="23" t="s">
        <v>5791</v>
      </c>
      <c r="AS1925" s="23">
        <v>158.19</v>
      </c>
      <c r="AT1925" s="23">
        <v>0.67</v>
      </c>
      <c r="AU1925" s="23">
        <v>5.6180000000000003</v>
      </c>
      <c r="AV1925" s="23">
        <v>-4.9480000000000004</v>
      </c>
      <c r="AW1925" s="23">
        <v>1.0699999999999999E-2</v>
      </c>
      <c r="AY1925" s="23">
        <v>10</v>
      </c>
      <c r="AZ1925" s="23">
        <v>1</v>
      </c>
      <c r="BA1925" s="23">
        <v>0.125</v>
      </c>
      <c r="BC1925" s="23" t="s">
        <v>8293</v>
      </c>
      <c r="BD1925" s="23" t="s">
        <v>8293</v>
      </c>
      <c r="BE1925" s="23" t="s">
        <v>8293</v>
      </c>
      <c r="BF1925" s="23" t="s">
        <v>8330</v>
      </c>
    </row>
    <row r="1926" spans="1:58" s="23" customFormat="1" x14ac:dyDescent="0.2">
      <c r="A1926" s="23" t="s">
        <v>6962</v>
      </c>
      <c r="B1926" s="23" t="s">
        <v>6963</v>
      </c>
      <c r="C1926" s="23" t="s">
        <v>38</v>
      </c>
      <c r="D1926" s="23" t="s">
        <v>38</v>
      </c>
      <c r="E1926" s="23">
        <v>1.125</v>
      </c>
      <c r="F1926" s="23" t="s">
        <v>38</v>
      </c>
      <c r="G1926" s="23" t="s">
        <v>38</v>
      </c>
      <c r="H1926" s="23">
        <v>1</v>
      </c>
      <c r="I1926" s="23" t="s">
        <v>8265</v>
      </c>
      <c r="J1926" s="23">
        <v>6</v>
      </c>
      <c r="K1926" s="23">
        <v>1</v>
      </c>
      <c r="L1926" s="23" t="s">
        <v>8345</v>
      </c>
      <c r="N1926" s="24" t="b">
        <f t="shared" si="272"/>
        <v>0</v>
      </c>
      <c r="O1926" s="24">
        <f t="shared" si="273"/>
        <v>38.125</v>
      </c>
      <c r="P1926" s="24">
        <f t="shared" si="274"/>
        <v>1.85625</v>
      </c>
      <c r="Q1926" s="24" t="str">
        <f t="shared" si="275"/>
        <v>YES</v>
      </c>
      <c r="R1926" s="24" t="str">
        <f t="shared" si="276"/>
        <v>YES</v>
      </c>
      <c r="S1926" s="24" t="b">
        <f t="shared" si="277"/>
        <v>1</v>
      </c>
      <c r="T1926" s="24" t="b">
        <f t="shared" si="278"/>
        <v>1</v>
      </c>
      <c r="U1926" s="24">
        <f t="shared" si="270"/>
        <v>1917</v>
      </c>
      <c r="V1926" s="24">
        <f t="shared" si="271"/>
        <v>1912</v>
      </c>
      <c r="W1926" s="24"/>
      <c r="X1926" s="23" t="s">
        <v>1480</v>
      </c>
      <c r="Y1926" s="23" t="s">
        <v>42</v>
      </c>
      <c r="AA1926" s="24"/>
      <c r="AB1926" s="24"/>
      <c r="AC1926" s="24"/>
      <c r="AD1926" s="24">
        <v>3</v>
      </c>
      <c r="AE1926" s="24">
        <v>3</v>
      </c>
      <c r="AF1926" s="24">
        <v>3</v>
      </c>
      <c r="AG1926" s="24">
        <v>3</v>
      </c>
      <c r="AH1926" s="24">
        <v>3</v>
      </c>
      <c r="AI1926" s="24">
        <v>3</v>
      </c>
      <c r="AJ1926" s="24">
        <v>3</v>
      </c>
      <c r="AK1926" s="24">
        <v>3</v>
      </c>
      <c r="AL1926" s="24">
        <v>6</v>
      </c>
      <c r="AM1926" s="24">
        <v>3</v>
      </c>
      <c r="AN1926" s="24">
        <v>6</v>
      </c>
      <c r="AO1926" s="24">
        <v>3</v>
      </c>
      <c r="AQ1926" s="23" t="s">
        <v>6964</v>
      </c>
      <c r="AR1926" s="23" t="s">
        <v>6965</v>
      </c>
      <c r="AS1926" s="23">
        <v>159.13</v>
      </c>
      <c r="AT1926" s="23">
        <v>0.26</v>
      </c>
      <c r="AU1926" s="23">
        <v>5.5590000000000002</v>
      </c>
      <c r="AV1926" s="23">
        <v>-5.2990000000000004</v>
      </c>
      <c r="AW1926" s="23">
        <v>1.15E-2</v>
      </c>
      <c r="AY1926" s="23">
        <v>10</v>
      </c>
      <c r="AZ1926" s="23">
        <v>1</v>
      </c>
      <c r="BA1926" s="23">
        <v>0.125</v>
      </c>
      <c r="BC1926" s="23" t="s">
        <v>8293</v>
      </c>
      <c r="BD1926" s="23" t="s">
        <v>8293</v>
      </c>
      <c r="BE1926" s="23" t="s">
        <v>8293</v>
      </c>
      <c r="BF1926" s="23" t="s">
        <v>8330</v>
      </c>
    </row>
    <row r="1927" spans="1:58" s="23" customFormat="1" x14ac:dyDescent="0.2">
      <c r="A1927" s="23" t="s">
        <v>6966</v>
      </c>
      <c r="B1927" s="23" t="s">
        <v>6967</v>
      </c>
      <c r="C1927" s="23" t="s">
        <v>38</v>
      </c>
      <c r="D1927" s="23" t="s">
        <v>38</v>
      </c>
      <c r="E1927" s="23">
        <v>6</v>
      </c>
      <c r="F1927" s="23" t="s">
        <v>38</v>
      </c>
      <c r="G1927" s="23" t="s">
        <v>115</v>
      </c>
      <c r="H1927" s="23">
        <v>6</v>
      </c>
      <c r="I1927" s="23" t="s">
        <v>8264</v>
      </c>
      <c r="J1927" s="23">
        <v>1</v>
      </c>
      <c r="K1927" s="23">
        <v>1</v>
      </c>
      <c r="L1927" s="23" t="s">
        <v>8342</v>
      </c>
      <c r="N1927" s="24" t="b">
        <f t="shared" si="272"/>
        <v>0</v>
      </c>
      <c r="O1927" s="24">
        <f t="shared" si="273"/>
        <v>38</v>
      </c>
      <c r="P1927" s="24">
        <f t="shared" si="274"/>
        <v>1.85</v>
      </c>
      <c r="Q1927" s="24" t="str">
        <f t="shared" si="275"/>
        <v>YES</v>
      </c>
      <c r="R1927" s="24" t="str">
        <f t="shared" si="276"/>
        <v>YES</v>
      </c>
      <c r="S1927" s="24" t="b">
        <f t="shared" si="277"/>
        <v>1</v>
      </c>
      <c r="T1927" s="24" t="b">
        <f t="shared" si="278"/>
        <v>1</v>
      </c>
      <c r="U1927" s="24">
        <f t="shared" si="270"/>
        <v>1920</v>
      </c>
      <c r="V1927" s="24">
        <f t="shared" si="271"/>
        <v>1915</v>
      </c>
      <c r="W1927" s="24"/>
      <c r="X1927" s="23" t="s">
        <v>1475</v>
      </c>
      <c r="Y1927" s="23" t="s">
        <v>95</v>
      </c>
      <c r="AA1927" s="24"/>
      <c r="AB1927" s="24"/>
      <c r="AC1927" s="24"/>
      <c r="AD1927" s="24">
        <v>1</v>
      </c>
      <c r="AE1927" s="24">
        <v>1</v>
      </c>
      <c r="AF1927" s="24">
        <v>1</v>
      </c>
      <c r="AG1927" s="24">
        <v>1</v>
      </c>
      <c r="AH1927" s="24">
        <v>1</v>
      </c>
      <c r="AI1927" s="24">
        <v>1</v>
      </c>
      <c r="AJ1927" s="24">
        <v>1</v>
      </c>
      <c r="AK1927" s="24">
        <v>1</v>
      </c>
      <c r="AL1927" s="24">
        <v>1</v>
      </c>
      <c r="AM1927" s="24">
        <v>1</v>
      </c>
      <c r="AN1927" s="24">
        <v>1</v>
      </c>
      <c r="AO1927" s="24">
        <v>1</v>
      </c>
      <c r="AQ1927" s="23" t="s">
        <v>6968</v>
      </c>
      <c r="AR1927" s="23" t="s">
        <v>753</v>
      </c>
      <c r="AS1927" s="23">
        <v>120.18</v>
      </c>
      <c r="AT1927" s="23">
        <v>3.42</v>
      </c>
      <c r="AU1927" s="23">
        <v>4</v>
      </c>
      <c r="AV1927" s="23">
        <v>-0.58000000000000007</v>
      </c>
      <c r="AW1927" s="23">
        <v>0.70799999999999996</v>
      </c>
      <c r="AY1927" s="23">
        <v>10</v>
      </c>
      <c r="AZ1927" s="23">
        <v>1</v>
      </c>
      <c r="BA1927" s="23" t="s">
        <v>151</v>
      </c>
      <c r="BC1927" s="23" t="s">
        <v>8293</v>
      </c>
      <c r="BD1927" s="23" t="s">
        <v>8293</v>
      </c>
      <c r="BE1927" s="23" t="s">
        <v>8293</v>
      </c>
      <c r="BF1927" s="23" t="s">
        <v>8330</v>
      </c>
    </row>
    <row r="1928" spans="1:58" s="23" customFormat="1" x14ac:dyDescent="0.2">
      <c r="A1928" s="23" t="s">
        <v>6969</v>
      </c>
      <c r="B1928" s="23" t="s">
        <v>6970</v>
      </c>
      <c r="C1928" s="23" t="s">
        <v>38</v>
      </c>
      <c r="D1928" s="23" t="s">
        <v>38</v>
      </c>
      <c r="E1928" s="23">
        <v>6</v>
      </c>
      <c r="F1928" s="23" t="s">
        <v>38</v>
      </c>
      <c r="G1928" s="23" t="s">
        <v>38</v>
      </c>
      <c r="H1928" s="23">
        <v>6</v>
      </c>
      <c r="I1928" s="23" t="s">
        <v>8264</v>
      </c>
      <c r="J1928" s="23">
        <v>1</v>
      </c>
      <c r="K1928" s="23">
        <v>1</v>
      </c>
      <c r="L1928" s="23" t="s">
        <v>8345</v>
      </c>
      <c r="N1928" s="24" t="b">
        <f t="shared" si="272"/>
        <v>0</v>
      </c>
      <c r="O1928" s="24">
        <f t="shared" si="273"/>
        <v>38</v>
      </c>
      <c r="P1928" s="24">
        <f t="shared" si="274"/>
        <v>1.85</v>
      </c>
      <c r="Q1928" s="24" t="str">
        <f t="shared" si="275"/>
        <v>YES</v>
      </c>
      <c r="R1928" s="24" t="str">
        <f t="shared" si="276"/>
        <v>YES</v>
      </c>
      <c r="S1928" s="24" t="b">
        <f t="shared" si="277"/>
        <v>1</v>
      </c>
      <c r="T1928" s="24" t="b">
        <f t="shared" si="278"/>
        <v>1</v>
      </c>
      <c r="U1928" s="24">
        <f t="shared" si="270"/>
        <v>1920</v>
      </c>
      <c r="V1928" s="24">
        <f t="shared" si="271"/>
        <v>1915</v>
      </c>
      <c r="W1928" s="24"/>
      <c r="X1928" s="23" t="s">
        <v>1480</v>
      </c>
      <c r="Y1928" s="23" t="s">
        <v>42</v>
      </c>
      <c r="AA1928" s="24"/>
      <c r="AB1928" s="24"/>
      <c r="AC1928" s="24"/>
      <c r="AD1928" s="24">
        <v>1</v>
      </c>
      <c r="AE1928" s="24">
        <v>1</v>
      </c>
      <c r="AF1928" s="24">
        <v>1</v>
      </c>
      <c r="AG1928" s="24">
        <v>1</v>
      </c>
      <c r="AH1928" s="24">
        <v>1</v>
      </c>
      <c r="AI1928" s="24">
        <v>1</v>
      </c>
      <c r="AJ1928" s="24">
        <v>1</v>
      </c>
      <c r="AK1928" s="24">
        <v>1</v>
      </c>
      <c r="AL1928" s="24">
        <v>1</v>
      </c>
      <c r="AM1928" s="24">
        <v>1</v>
      </c>
      <c r="AN1928" s="24">
        <v>1</v>
      </c>
      <c r="AO1928" s="24">
        <v>1</v>
      </c>
      <c r="AQ1928" s="23" t="s">
        <v>6971</v>
      </c>
      <c r="AR1928" s="23" t="s">
        <v>6157</v>
      </c>
      <c r="AS1928" s="23">
        <v>182.25</v>
      </c>
      <c r="AT1928" s="23">
        <v>3.84</v>
      </c>
      <c r="AU1928" s="23">
        <v>4.8520000000000003</v>
      </c>
      <c r="AV1928" s="23">
        <v>-1.0120000000000005</v>
      </c>
      <c r="AW1928" s="23">
        <v>0.19800000000000001</v>
      </c>
      <c r="AY1928" s="23">
        <v>10</v>
      </c>
      <c r="AZ1928" s="23">
        <v>1</v>
      </c>
      <c r="BA1928" s="23">
        <v>5</v>
      </c>
      <c r="BC1928" s="23" t="s">
        <v>8293</v>
      </c>
      <c r="BD1928" s="23" t="s">
        <v>8293</v>
      </c>
      <c r="BE1928" s="23" t="s">
        <v>8293</v>
      </c>
      <c r="BF1928" s="23" t="s">
        <v>8330</v>
      </c>
    </row>
    <row r="1929" spans="1:58" s="23" customFormat="1" x14ac:dyDescent="0.2">
      <c r="A1929" s="23" t="s">
        <v>6972</v>
      </c>
      <c r="B1929" s="23" t="s">
        <v>6973</v>
      </c>
      <c r="C1929" s="23" t="s">
        <v>38</v>
      </c>
      <c r="D1929" s="23" t="s">
        <v>38</v>
      </c>
      <c r="E1929" s="23">
        <v>6</v>
      </c>
      <c r="F1929" s="23" t="s">
        <v>38</v>
      </c>
      <c r="G1929" s="23" t="s">
        <v>38</v>
      </c>
      <c r="H1929" s="23">
        <v>6</v>
      </c>
      <c r="I1929" s="23" t="s">
        <v>8264</v>
      </c>
      <c r="J1929" s="23">
        <v>1</v>
      </c>
      <c r="K1929" s="23">
        <v>1</v>
      </c>
      <c r="L1929" s="23" t="s">
        <v>8345</v>
      </c>
      <c r="N1929" s="24" t="b">
        <f t="shared" si="272"/>
        <v>0</v>
      </c>
      <c r="O1929" s="24">
        <f t="shared" si="273"/>
        <v>38</v>
      </c>
      <c r="P1929" s="24">
        <f t="shared" si="274"/>
        <v>1.85</v>
      </c>
      <c r="Q1929" s="24" t="str">
        <f t="shared" si="275"/>
        <v>YES</v>
      </c>
      <c r="R1929" s="24" t="str">
        <f t="shared" si="276"/>
        <v>YES</v>
      </c>
      <c r="S1929" s="24" t="b">
        <f t="shared" si="277"/>
        <v>1</v>
      </c>
      <c r="T1929" s="24" t="b">
        <f t="shared" si="278"/>
        <v>1</v>
      </c>
      <c r="U1929" s="24">
        <f t="shared" si="270"/>
        <v>1920</v>
      </c>
      <c r="V1929" s="24">
        <f t="shared" si="271"/>
        <v>1915</v>
      </c>
      <c r="W1929" s="24"/>
      <c r="X1929" s="23" t="s">
        <v>1480</v>
      </c>
      <c r="Y1929" s="23" t="s">
        <v>42</v>
      </c>
      <c r="AA1929" s="24"/>
      <c r="AB1929" s="24"/>
      <c r="AC1929" s="24"/>
      <c r="AD1929" s="24">
        <v>1</v>
      </c>
      <c r="AE1929" s="24">
        <v>1</v>
      </c>
      <c r="AF1929" s="24">
        <v>1</v>
      </c>
      <c r="AG1929" s="24">
        <v>1</v>
      </c>
      <c r="AH1929" s="24">
        <v>1</v>
      </c>
      <c r="AI1929" s="24">
        <v>1</v>
      </c>
      <c r="AJ1929" s="24">
        <v>1</v>
      </c>
      <c r="AK1929" s="24">
        <v>1</v>
      </c>
      <c r="AL1929" s="24">
        <v>1</v>
      </c>
      <c r="AM1929" s="24">
        <v>1</v>
      </c>
      <c r="AN1929" s="24">
        <v>1</v>
      </c>
      <c r="AO1929" s="24">
        <v>1</v>
      </c>
      <c r="AQ1929" s="23" t="s">
        <v>6974</v>
      </c>
      <c r="AR1929" s="23" t="s">
        <v>6975</v>
      </c>
      <c r="AS1929" s="23">
        <v>177.27</v>
      </c>
      <c r="AT1929" s="23">
        <v>-0.39</v>
      </c>
      <c r="AU1929" s="23">
        <v>4</v>
      </c>
      <c r="AV1929" s="23">
        <v>-4.3899999999999997</v>
      </c>
      <c r="AW1929" s="23">
        <v>1.27E-4</v>
      </c>
      <c r="AY1929" s="23">
        <v>1000</v>
      </c>
      <c r="AZ1929" s="23">
        <v>1</v>
      </c>
      <c r="BA1929" s="23">
        <v>5</v>
      </c>
      <c r="BC1929" s="23" t="s">
        <v>8293</v>
      </c>
      <c r="BD1929" s="23" t="s">
        <v>8293</v>
      </c>
      <c r="BE1929" s="23" t="s">
        <v>8293</v>
      </c>
      <c r="BF1929" s="23" t="s">
        <v>8330</v>
      </c>
    </row>
    <row r="1930" spans="1:58" s="23" customFormat="1" x14ac:dyDescent="0.2">
      <c r="A1930" s="28" t="s">
        <v>8282</v>
      </c>
      <c r="B1930" s="23" t="s">
        <v>6976</v>
      </c>
      <c r="C1930" s="23" t="s">
        <v>38</v>
      </c>
      <c r="D1930" s="23" t="s">
        <v>38</v>
      </c>
      <c r="E1930" s="23">
        <v>2.75</v>
      </c>
      <c r="F1930" s="23" t="s">
        <v>38</v>
      </c>
      <c r="G1930" s="23" t="s">
        <v>38</v>
      </c>
      <c r="H1930" s="23">
        <v>10</v>
      </c>
      <c r="I1930" s="23" t="s">
        <v>8264</v>
      </c>
      <c r="J1930" s="23">
        <v>3</v>
      </c>
      <c r="K1930" s="23">
        <v>1</v>
      </c>
      <c r="L1930" s="23" t="s">
        <v>8345</v>
      </c>
      <c r="N1930" s="24" t="b">
        <f t="shared" si="272"/>
        <v>0</v>
      </c>
      <c r="O1930" s="24">
        <f t="shared" si="273"/>
        <v>37.5</v>
      </c>
      <c r="P1930" s="24">
        <f t="shared" si="274"/>
        <v>1.825</v>
      </c>
      <c r="Q1930" s="24" t="str">
        <f t="shared" si="275"/>
        <v>YES</v>
      </c>
      <c r="R1930" s="24" t="str">
        <f t="shared" si="276"/>
        <v>YES</v>
      </c>
      <c r="S1930" s="24" t="b">
        <f t="shared" si="277"/>
        <v>1</v>
      </c>
      <c r="T1930" s="24" t="b">
        <f t="shared" si="278"/>
        <v>1</v>
      </c>
      <c r="U1930" s="24">
        <f t="shared" si="270"/>
        <v>1923</v>
      </c>
      <c r="V1930" s="24">
        <f t="shared" si="271"/>
        <v>1918</v>
      </c>
      <c r="W1930" s="24"/>
      <c r="X1930" s="23" t="s">
        <v>1480</v>
      </c>
      <c r="Y1930" s="23" t="s">
        <v>42</v>
      </c>
      <c r="AA1930" s="24"/>
      <c r="AB1930" s="24"/>
      <c r="AC1930" s="24"/>
      <c r="AD1930" s="24">
        <v>3</v>
      </c>
      <c r="AE1930" s="24">
        <v>3</v>
      </c>
      <c r="AF1930" s="24">
        <v>3</v>
      </c>
      <c r="AG1930" s="24">
        <v>3</v>
      </c>
      <c r="AH1930" s="24">
        <v>1</v>
      </c>
      <c r="AI1930" s="24">
        <v>3</v>
      </c>
      <c r="AJ1930" s="24">
        <v>1</v>
      </c>
      <c r="AK1930" s="24">
        <v>3</v>
      </c>
      <c r="AL1930" s="24">
        <v>3</v>
      </c>
      <c r="AM1930" s="24">
        <v>3</v>
      </c>
      <c r="AN1930" s="24">
        <v>3</v>
      </c>
      <c r="AO1930" s="24">
        <v>3</v>
      </c>
      <c r="AQ1930" s="23" t="s">
        <v>6977</v>
      </c>
      <c r="AR1930" s="23" t="s">
        <v>1019</v>
      </c>
      <c r="AS1930" s="23">
        <v>146.22</v>
      </c>
      <c r="AT1930" s="23">
        <v>2.79</v>
      </c>
      <c r="AU1930" s="23">
        <v>5.4829999999999997</v>
      </c>
      <c r="AV1930" s="23">
        <v>-2.6929999999999996</v>
      </c>
      <c r="AW1930" s="23">
        <v>0.39700000000000002</v>
      </c>
      <c r="AY1930" s="23">
        <v>1000</v>
      </c>
      <c r="AZ1930" s="23">
        <v>1</v>
      </c>
      <c r="BA1930" s="23">
        <v>1.75</v>
      </c>
      <c r="BC1930" s="23" t="s">
        <v>8293</v>
      </c>
      <c r="BD1930" s="23" t="s">
        <v>8293</v>
      </c>
      <c r="BE1930" s="23" t="s">
        <v>8293</v>
      </c>
      <c r="BF1930" s="23" t="s">
        <v>8330</v>
      </c>
    </row>
    <row r="1931" spans="1:58" s="23" customFormat="1" x14ac:dyDescent="0.2">
      <c r="A1931" s="23" t="s">
        <v>6978</v>
      </c>
      <c r="B1931" s="23" t="s">
        <v>6979</v>
      </c>
      <c r="C1931" s="23" t="s">
        <v>38</v>
      </c>
      <c r="D1931" s="23" t="s">
        <v>38</v>
      </c>
      <c r="E1931" s="23">
        <v>2.75</v>
      </c>
      <c r="F1931" s="23" t="s">
        <v>38</v>
      </c>
      <c r="G1931" s="23" t="s">
        <v>38</v>
      </c>
      <c r="H1931" s="23">
        <v>10</v>
      </c>
      <c r="I1931" s="23" t="s">
        <v>8264</v>
      </c>
      <c r="J1931" s="23">
        <v>3</v>
      </c>
      <c r="K1931" s="23">
        <v>1</v>
      </c>
      <c r="L1931" s="23" t="s">
        <v>8342</v>
      </c>
      <c r="N1931" s="24" t="b">
        <f t="shared" si="272"/>
        <v>0</v>
      </c>
      <c r="O1931" s="24">
        <f t="shared" si="273"/>
        <v>37.5</v>
      </c>
      <c r="P1931" s="24">
        <f t="shared" si="274"/>
        <v>1.825</v>
      </c>
      <c r="Q1931" s="24" t="str">
        <f t="shared" si="275"/>
        <v>YES</v>
      </c>
      <c r="R1931" s="24" t="str">
        <f t="shared" si="276"/>
        <v>YES</v>
      </c>
      <c r="S1931" s="24" t="b">
        <f t="shared" si="277"/>
        <v>1</v>
      </c>
      <c r="T1931" s="24" t="b">
        <f t="shared" si="278"/>
        <v>1</v>
      </c>
      <c r="U1931" s="24">
        <f t="shared" si="270"/>
        <v>1923</v>
      </c>
      <c r="V1931" s="24">
        <f t="shared" si="271"/>
        <v>1918</v>
      </c>
      <c r="W1931" s="24"/>
      <c r="X1931" s="23" t="s">
        <v>1475</v>
      </c>
      <c r="Y1931" s="23" t="s">
        <v>120</v>
      </c>
      <c r="AA1931" s="24"/>
      <c r="AB1931" s="24"/>
      <c r="AC1931" s="24"/>
      <c r="AD1931" s="24">
        <v>3</v>
      </c>
      <c r="AE1931" s="24">
        <v>3</v>
      </c>
      <c r="AF1931" s="24">
        <v>3</v>
      </c>
      <c r="AG1931" s="24">
        <v>3</v>
      </c>
      <c r="AH1931" s="24">
        <v>3</v>
      </c>
      <c r="AI1931" s="24">
        <v>3</v>
      </c>
      <c r="AJ1931" s="24">
        <v>3</v>
      </c>
      <c r="AK1931" s="24">
        <v>3</v>
      </c>
      <c r="AL1931" s="24">
        <v>3</v>
      </c>
      <c r="AM1931" s="24">
        <v>3</v>
      </c>
      <c r="AN1931" s="24">
        <v>3</v>
      </c>
      <c r="AO1931" s="24">
        <v>1</v>
      </c>
      <c r="AQ1931" s="23" t="s">
        <v>6980</v>
      </c>
      <c r="AR1931" s="23" t="s">
        <v>6981</v>
      </c>
      <c r="AS1931" s="23">
        <v>130.18</v>
      </c>
      <c r="AT1931" s="23">
        <v>3.8</v>
      </c>
      <c r="AU1931" s="23">
        <v>5.0359999999999996</v>
      </c>
      <c r="AV1931" s="23">
        <v>-1.2359999999999998</v>
      </c>
      <c r="AW1931" s="23">
        <v>3.36</v>
      </c>
      <c r="AY1931" s="23">
        <v>10</v>
      </c>
      <c r="AZ1931" s="23">
        <v>1</v>
      </c>
      <c r="BA1931" s="23">
        <v>1.75</v>
      </c>
      <c r="BC1931" s="23" t="s">
        <v>8293</v>
      </c>
      <c r="BD1931" s="23" t="s">
        <v>8293</v>
      </c>
      <c r="BE1931" s="23" t="s">
        <v>8293</v>
      </c>
      <c r="BF1931" s="23" t="s">
        <v>8330</v>
      </c>
    </row>
    <row r="1932" spans="1:58" s="23" customFormat="1" x14ac:dyDescent="0.2">
      <c r="A1932" s="23" t="s">
        <v>6982</v>
      </c>
      <c r="B1932" s="23" t="s">
        <v>6983</v>
      </c>
      <c r="C1932" s="23" t="s">
        <v>38</v>
      </c>
      <c r="D1932" s="23" t="s">
        <v>38</v>
      </c>
      <c r="E1932" s="23">
        <v>2.75</v>
      </c>
      <c r="F1932" s="23" t="s">
        <v>38</v>
      </c>
      <c r="G1932" s="23" t="s">
        <v>38</v>
      </c>
      <c r="H1932" s="23">
        <v>10</v>
      </c>
      <c r="I1932" s="23" t="s">
        <v>8264</v>
      </c>
      <c r="J1932" s="23">
        <v>3</v>
      </c>
      <c r="K1932" s="23">
        <v>1</v>
      </c>
      <c r="L1932" s="23" t="s">
        <v>8345</v>
      </c>
      <c r="N1932" s="24" t="b">
        <f t="shared" si="272"/>
        <v>0</v>
      </c>
      <c r="O1932" s="24">
        <f t="shared" si="273"/>
        <v>37.5</v>
      </c>
      <c r="P1932" s="24">
        <f t="shared" si="274"/>
        <v>1.825</v>
      </c>
      <c r="Q1932" s="24" t="str">
        <f t="shared" si="275"/>
        <v>YES</v>
      </c>
      <c r="R1932" s="24" t="str">
        <f t="shared" si="276"/>
        <v>YES</v>
      </c>
      <c r="S1932" s="24" t="b">
        <f t="shared" si="277"/>
        <v>1</v>
      </c>
      <c r="T1932" s="24" t="b">
        <f t="shared" si="278"/>
        <v>1</v>
      </c>
      <c r="U1932" s="24">
        <f t="shared" si="270"/>
        <v>1923</v>
      </c>
      <c r="V1932" s="24">
        <f t="shared" si="271"/>
        <v>1918</v>
      </c>
      <c r="W1932" s="24"/>
      <c r="X1932" s="23" t="s">
        <v>1480</v>
      </c>
      <c r="Y1932" s="23" t="s">
        <v>42</v>
      </c>
      <c r="AA1932" s="24"/>
      <c r="AB1932" s="24"/>
      <c r="AC1932" s="24"/>
      <c r="AD1932" s="24">
        <v>3</v>
      </c>
      <c r="AE1932" s="24">
        <v>3</v>
      </c>
      <c r="AF1932" s="24">
        <v>3</v>
      </c>
      <c r="AG1932" s="24">
        <v>3</v>
      </c>
      <c r="AH1932" s="24">
        <v>3</v>
      </c>
      <c r="AI1932" s="24">
        <v>3</v>
      </c>
      <c r="AJ1932" s="24">
        <v>3</v>
      </c>
      <c r="AK1932" s="24">
        <v>3</v>
      </c>
      <c r="AL1932" s="24">
        <v>1</v>
      </c>
      <c r="AM1932" s="24">
        <v>3</v>
      </c>
      <c r="AN1932" s="24">
        <v>1</v>
      </c>
      <c r="AO1932" s="24">
        <v>3</v>
      </c>
      <c r="AQ1932" s="23" t="s">
        <v>6984</v>
      </c>
      <c r="AR1932" s="23" t="s">
        <v>5804</v>
      </c>
      <c r="AS1932" s="23">
        <v>160.25</v>
      </c>
      <c r="AT1932" s="23">
        <v>4.8</v>
      </c>
      <c r="AU1932" s="23">
        <v>5.335</v>
      </c>
      <c r="AV1932" s="23">
        <v>-0.53500000000000014</v>
      </c>
      <c r="AW1932" s="23">
        <v>7.94</v>
      </c>
      <c r="AY1932" s="23">
        <v>1000</v>
      </c>
      <c r="AZ1932" s="23">
        <v>1</v>
      </c>
      <c r="BA1932" s="23">
        <v>1.75</v>
      </c>
      <c r="BC1932" s="23" t="s">
        <v>8293</v>
      </c>
      <c r="BD1932" s="23" t="s">
        <v>8293</v>
      </c>
      <c r="BE1932" s="23" t="s">
        <v>8293</v>
      </c>
      <c r="BF1932" s="23" t="s">
        <v>8330</v>
      </c>
    </row>
    <row r="1933" spans="1:58" s="23" customFormat="1" x14ac:dyDescent="0.2">
      <c r="A1933" s="23" t="s">
        <v>6985</v>
      </c>
      <c r="B1933" s="23" t="s">
        <v>6986</v>
      </c>
      <c r="C1933" s="23" t="s">
        <v>38</v>
      </c>
      <c r="D1933" s="23" t="s">
        <v>38</v>
      </c>
      <c r="E1933" s="23">
        <v>2.75</v>
      </c>
      <c r="F1933" s="23" t="s">
        <v>38</v>
      </c>
      <c r="G1933" s="23" t="s">
        <v>38</v>
      </c>
      <c r="H1933" s="23">
        <v>10</v>
      </c>
      <c r="I1933" s="23" t="s">
        <v>8264</v>
      </c>
      <c r="J1933" s="23">
        <v>3</v>
      </c>
      <c r="K1933" s="23">
        <v>1</v>
      </c>
      <c r="L1933" s="23" t="s">
        <v>8342</v>
      </c>
      <c r="N1933" s="24" t="b">
        <f t="shared" si="272"/>
        <v>0</v>
      </c>
      <c r="O1933" s="24">
        <f t="shared" si="273"/>
        <v>37.5</v>
      </c>
      <c r="P1933" s="24">
        <f t="shared" si="274"/>
        <v>1.825</v>
      </c>
      <c r="Q1933" s="24" t="str">
        <f t="shared" si="275"/>
        <v>YES</v>
      </c>
      <c r="R1933" s="24" t="str">
        <f t="shared" si="276"/>
        <v>YES</v>
      </c>
      <c r="S1933" s="24" t="b">
        <f t="shared" si="277"/>
        <v>1</v>
      </c>
      <c r="T1933" s="24" t="b">
        <f t="shared" si="278"/>
        <v>1</v>
      </c>
      <c r="U1933" s="24">
        <f t="shared" si="270"/>
        <v>1923</v>
      </c>
      <c r="V1933" s="24">
        <f t="shared" si="271"/>
        <v>1918</v>
      </c>
      <c r="W1933" s="24"/>
      <c r="X1933" s="23" t="s">
        <v>1475</v>
      </c>
      <c r="Y1933" s="23" t="s">
        <v>95</v>
      </c>
      <c r="AA1933" s="24"/>
      <c r="AB1933" s="24"/>
      <c r="AC1933" s="24"/>
      <c r="AD1933" s="24">
        <v>3</v>
      </c>
      <c r="AE1933" s="24">
        <v>3</v>
      </c>
      <c r="AF1933" s="24">
        <v>3</v>
      </c>
      <c r="AG1933" s="24">
        <v>3</v>
      </c>
      <c r="AH1933" s="24">
        <v>3</v>
      </c>
      <c r="AI1933" s="24">
        <v>3</v>
      </c>
      <c r="AJ1933" s="24">
        <v>3</v>
      </c>
      <c r="AK1933" s="24">
        <v>3</v>
      </c>
      <c r="AL1933" s="24">
        <v>1</v>
      </c>
      <c r="AM1933" s="24">
        <v>1</v>
      </c>
      <c r="AN1933" s="24">
        <v>1</v>
      </c>
      <c r="AO1933" s="24">
        <v>1</v>
      </c>
      <c r="AQ1933" s="23" t="s">
        <v>6987</v>
      </c>
      <c r="AR1933" s="23" t="s">
        <v>6988</v>
      </c>
      <c r="AS1933" s="23">
        <v>354.12</v>
      </c>
      <c r="AT1933" s="23">
        <v>6.64</v>
      </c>
      <c r="AU1933" s="23">
        <v>4</v>
      </c>
      <c r="AV1933" s="23">
        <v>2.6399999999999997</v>
      </c>
      <c r="AW1933" s="23">
        <v>51.2</v>
      </c>
      <c r="AY1933" s="23">
        <v>10</v>
      </c>
      <c r="AZ1933" s="23">
        <v>1</v>
      </c>
      <c r="BA1933" s="23">
        <v>1.75</v>
      </c>
      <c r="BC1933" s="23" t="s">
        <v>8293</v>
      </c>
      <c r="BD1933" s="23" t="s">
        <v>8293</v>
      </c>
      <c r="BE1933" s="23" t="s">
        <v>8293</v>
      </c>
      <c r="BF1933" s="23" t="s">
        <v>8330</v>
      </c>
    </row>
    <row r="1934" spans="1:58" s="23" customFormat="1" x14ac:dyDescent="0.2">
      <c r="A1934" s="23" t="s">
        <v>6989</v>
      </c>
      <c r="B1934" s="23" t="s">
        <v>6990</v>
      </c>
      <c r="C1934" s="23" t="s">
        <v>38</v>
      </c>
      <c r="D1934" s="23" t="s">
        <v>38</v>
      </c>
      <c r="E1934" s="23">
        <v>2.75</v>
      </c>
      <c r="F1934" s="23" t="s">
        <v>38</v>
      </c>
      <c r="G1934" s="23" t="s">
        <v>38</v>
      </c>
      <c r="H1934" s="23">
        <v>10</v>
      </c>
      <c r="I1934" s="23" t="s">
        <v>8264</v>
      </c>
      <c r="J1934" s="23">
        <v>3</v>
      </c>
      <c r="K1934" s="23">
        <v>1</v>
      </c>
      <c r="L1934" s="23" t="s">
        <v>8342</v>
      </c>
      <c r="N1934" s="24" t="b">
        <f t="shared" si="272"/>
        <v>0</v>
      </c>
      <c r="O1934" s="24">
        <f t="shared" si="273"/>
        <v>37.5</v>
      </c>
      <c r="P1934" s="24">
        <f t="shared" si="274"/>
        <v>1.825</v>
      </c>
      <c r="Q1934" s="24" t="str">
        <f t="shared" si="275"/>
        <v>YES</v>
      </c>
      <c r="R1934" s="24" t="str">
        <f t="shared" si="276"/>
        <v>YES</v>
      </c>
      <c r="S1934" s="24" t="b">
        <f t="shared" si="277"/>
        <v>1</v>
      </c>
      <c r="T1934" s="24" t="b">
        <f t="shared" si="278"/>
        <v>1</v>
      </c>
      <c r="U1934" s="24">
        <f t="shared" si="270"/>
        <v>1923</v>
      </c>
      <c r="V1934" s="24">
        <f t="shared" si="271"/>
        <v>1918</v>
      </c>
      <c r="W1934" s="24"/>
      <c r="X1934" s="23" t="s">
        <v>1475</v>
      </c>
      <c r="Y1934" s="23" t="s">
        <v>261</v>
      </c>
      <c r="AA1934" s="24"/>
      <c r="AB1934" s="24"/>
      <c r="AC1934" s="24"/>
      <c r="AD1934" s="24">
        <v>1</v>
      </c>
      <c r="AE1934" s="24">
        <v>1</v>
      </c>
      <c r="AF1934" s="24">
        <v>3</v>
      </c>
      <c r="AG1934" s="24">
        <v>3</v>
      </c>
      <c r="AH1934" s="24">
        <v>1</v>
      </c>
      <c r="AI1934" s="24">
        <v>3</v>
      </c>
      <c r="AJ1934" s="24">
        <v>3</v>
      </c>
      <c r="AK1934" s="24">
        <v>1</v>
      </c>
      <c r="AL1934" s="24">
        <v>1</v>
      </c>
      <c r="AM1934" s="24">
        <v>1</v>
      </c>
      <c r="AN1934" s="24">
        <v>1</v>
      </c>
      <c r="AO1934" s="24">
        <v>1</v>
      </c>
      <c r="AQ1934" s="23" t="s">
        <v>6991</v>
      </c>
      <c r="AR1934" s="23" t="s">
        <v>779</v>
      </c>
      <c r="AS1934" s="23">
        <v>118.17</v>
      </c>
      <c r="AT1934" s="23">
        <v>3.44</v>
      </c>
      <c r="AU1934" s="23">
        <v>4.3440000000000003</v>
      </c>
      <c r="AV1934" s="23">
        <v>-0.90400000000000036</v>
      </c>
      <c r="AW1934" s="23">
        <v>1.75</v>
      </c>
      <c r="AY1934" s="23">
        <v>10</v>
      </c>
      <c r="AZ1934" s="23">
        <v>1</v>
      </c>
      <c r="BA1934" s="23">
        <v>1.75</v>
      </c>
      <c r="BC1934" s="23" t="s">
        <v>8293</v>
      </c>
      <c r="BD1934" s="23" t="s">
        <v>8293</v>
      </c>
      <c r="BE1934" s="23" t="s">
        <v>8293</v>
      </c>
      <c r="BF1934" s="23" t="s">
        <v>8330</v>
      </c>
    </row>
    <row r="1935" spans="1:58" s="23" customFormat="1" x14ac:dyDescent="0.2">
      <c r="A1935" s="23" t="s">
        <v>6992</v>
      </c>
      <c r="B1935" s="23" t="s">
        <v>6993</v>
      </c>
      <c r="C1935" s="23" t="s">
        <v>38</v>
      </c>
      <c r="D1935" s="23" t="s">
        <v>38</v>
      </c>
      <c r="E1935" s="23">
        <v>2.75</v>
      </c>
      <c r="F1935" s="23" t="s">
        <v>38</v>
      </c>
      <c r="G1935" s="23" t="s">
        <v>38</v>
      </c>
      <c r="H1935" s="23">
        <v>10</v>
      </c>
      <c r="I1935" s="23" t="s">
        <v>8264</v>
      </c>
      <c r="J1935" s="23">
        <v>3</v>
      </c>
      <c r="K1935" s="23">
        <v>1</v>
      </c>
      <c r="L1935" s="23" t="s">
        <v>8345</v>
      </c>
      <c r="N1935" s="24" t="b">
        <f t="shared" si="272"/>
        <v>0</v>
      </c>
      <c r="O1935" s="24">
        <f t="shared" si="273"/>
        <v>37.5</v>
      </c>
      <c r="P1935" s="24">
        <f t="shared" si="274"/>
        <v>1.825</v>
      </c>
      <c r="Q1935" s="24" t="str">
        <f t="shared" si="275"/>
        <v>YES</v>
      </c>
      <c r="R1935" s="24" t="str">
        <f t="shared" si="276"/>
        <v>YES</v>
      </c>
      <c r="S1935" s="24" t="b">
        <f t="shared" si="277"/>
        <v>1</v>
      </c>
      <c r="T1935" s="24" t="b">
        <f t="shared" si="278"/>
        <v>1</v>
      </c>
      <c r="U1935" s="24">
        <f t="shared" si="270"/>
        <v>1923</v>
      </c>
      <c r="V1935" s="24">
        <f t="shared" si="271"/>
        <v>1918</v>
      </c>
      <c r="W1935" s="24"/>
      <c r="X1935" s="23" t="s">
        <v>1480</v>
      </c>
      <c r="Y1935" s="23" t="s">
        <v>42</v>
      </c>
      <c r="AA1935" s="24"/>
      <c r="AB1935" s="24"/>
      <c r="AC1935" s="24"/>
      <c r="AD1935" s="24">
        <v>3</v>
      </c>
      <c r="AE1935" s="24">
        <v>3</v>
      </c>
      <c r="AF1935" s="24">
        <v>3</v>
      </c>
      <c r="AG1935" s="24">
        <v>3</v>
      </c>
      <c r="AH1935" s="24">
        <v>3</v>
      </c>
      <c r="AI1935" s="24">
        <v>3</v>
      </c>
      <c r="AJ1935" s="24">
        <v>3</v>
      </c>
      <c r="AK1935" s="24">
        <v>3</v>
      </c>
      <c r="AL1935" s="24">
        <v>1</v>
      </c>
      <c r="AM1935" s="24">
        <v>3</v>
      </c>
      <c r="AN1935" s="24">
        <v>1</v>
      </c>
      <c r="AO1935" s="24">
        <v>3</v>
      </c>
      <c r="AQ1935" s="23" t="s">
        <v>6994</v>
      </c>
      <c r="AR1935" s="23" t="s">
        <v>6995</v>
      </c>
      <c r="AS1935" s="23">
        <v>244.36</v>
      </c>
      <c r="AT1935" s="23">
        <v>5.25</v>
      </c>
      <c r="AU1935" s="23">
        <v>5.6379999999999999</v>
      </c>
      <c r="AV1935" s="23">
        <v>-0.3879999999999999</v>
      </c>
      <c r="AW1935" s="23">
        <v>2.79</v>
      </c>
      <c r="AY1935" s="23">
        <v>1000</v>
      </c>
      <c r="AZ1935" s="23">
        <v>1</v>
      </c>
      <c r="BA1935" s="23">
        <v>1.75</v>
      </c>
      <c r="BC1935" s="23" t="s">
        <v>8293</v>
      </c>
      <c r="BD1935" s="23" t="s">
        <v>8293</v>
      </c>
      <c r="BE1935" s="23" t="s">
        <v>8293</v>
      </c>
      <c r="BF1935" s="23" t="s">
        <v>8330</v>
      </c>
    </row>
    <row r="1936" spans="1:58" s="23" customFormat="1" x14ac:dyDescent="0.2">
      <c r="A1936" s="23" t="s">
        <v>6996</v>
      </c>
      <c r="B1936" s="23" t="s">
        <v>6997</v>
      </c>
      <c r="C1936" s="23" t="s">
        <v>38</v>
      </c>
      <c r="D1936" s="23" t="s">
        <v>38</v>
      </c>
      <c r="E1936" s="23">
        <v>2.75</v>
      </c>
      <c r="F1936" s="23" t="s">
        <v>38</v>
      </c>
      <c r="G1936" s="23" t="s">
        <v>38</v>
      </c>
      <c r="H1936" s="23">
        <v>10</v>
      </c>
      <c r="I1936" s="23" t="s">
        <v>8264</v>
      </c>
      <c r="J1936" s="23">
        <v>3</v>
      </c>
      <c r="K1936" s="23">
        <v>1</v>
      </c>
      <c r="L1936" s="23" t="s">
        <v>8345</v>
      </c>
      <c r="N1936" s="24" t="b">
        <f t="shared" si="272"/>
        <v>0</v>
      </c>
      <c r="O1936" s="24">
        <f t="shared" si="273"/>
        <v>37.5</v>
      </c>
      <c r="P1936" s="24">
        <f t="shared" si="274"/>
        <v>1.825</v>
      </c>
      <c r="Q1936" s="24" t="str">
        <f t="shared" si="275"/>
        <v>YES</v>
      </c>
      <c r="R1936" s="24" t="str">
        <f t="shared" si="276"/>
        <v>YES</v>
      </c>
      <c r="S1936" s="24" t="b">
        <f t="shared" si="277"/>
        <v>1</v>
      </c>
      <c r="T1936" s="24" t="b">
        <f t="shared" si="278"/>
        <v>1</v>
      </c>
      <c r="U1936" s="24">
        <f t="shared" si="270"/>
        <v>1923</v>
      </c>
      <c r="V1936" s="24">
        <f t="shared" si="271"/>
        <v>1918</v>
      </c>
      <c r="W1936" s="24"/>
      <c r="X1936" s="23" t="s">
        <v>1480</v>
      </c>
      <c r="Y1936" s="23" t="s">
        <v>42</v>
      </c>
      <c r="AA1936" s="24"/>
      <c r="AB1936" s="24"/>
      <c r="AC1936" s="24"/>
      <c r="AD1936" s="24">
        <v>3</v>
      </c>
      <c r="AE1936" s="24">
        <v>3</v>
      </c>
      <c r="AF1936" s="24">
        <v>3</v>
      </c>
      <c r="AG1936" s="24">
        <v>3</v>
      </c>
      <c r="AH1936" s="24">
        <v>3</v>
      </c>
      <c r="AI1936" s="24">
        <v>3</v>
      </c>
      <c r="AJ1936" s="24">
        <v>3</v>
      </c>
      <c r="AK1936" s="24">
        <v>3</v>
      </c>
      <c r="AL1936" s="24">
        <v>3</v>
      </c>
      <c r="AM1936" s="24">
        <v>3</v>
      </c>
      <c r="AN1936" s="24">
        <v>3</v>
      </c>
      <c r="AO1936" s="24">
        <v>3</v>
      </c>
      <c r="AQ1936" s="23" t="s">
        <v>6998</v>
      </c>
      <c r="AR1936" s="23" t="s">
        <v>6164</v>
      </c>
      <c r="AS1936" s="23">
        <v>208.29</v>
      </c>
      <c r="AT1936" s="23">
        <v>4.66</v>
      </c>
      <c r="AU1936" s="23">
        <v>6.1870000000000003</v>
      </c>
      <c r="AV1936" s="23">
        <v>-1.5270000000000001</v>
      </c>
      <c r="AW1936" s="23">
        <v>1.96</v>
      </c>
      <c r="AY1936" s="23">
        <v>1000</v>
      </c>
      <c r="AZ1936" s="23">
        <v>1</v>
      </c>
      <c r="BA1936" s="23">
        <v>1.75</v>
      </c>
      <c r="BC1936" s="23" t="s">
        <v>8293</v>
      </c>
      <c r="BD1936" s="23" t="s">
        <v>8293</v>
      </c>
      <c r="BE1936" s="23" t="s">
        <v>8293</v>
      </c>
      <c r="BF1936" s="23" t="s">
        <v>8330</v>
      </c>
    </row>
    <row r="1937" spans="1:58" s="23" customFormat="1" x14ac:dyDescent="0.2">
      <c r="A1937" s="23" t="s">
        <v>6999</v>
      </c>
      <c r="B1937" s="23" t="s">
        <v>7000</v>
      </c>
      <c r="C1937" s="23" t="s">
        <v>38</v>
      </c>
      <c r="D1937" s="23" t="s">
        <v>38</v>
      </c>
      <c r="E1937" s="23">
        <v>2.75</v>
      </c>
      <c r="F1937" s="23" t="s">
        <v>38</v>
      </c>
      <c r="G1937" s="23" t="s">
        <v>38</v>
      </c>
      <c r="H1937" s="23">
        <v>10</v>
      </c>
      <c r="I1937" s="23" t="s">
        <v>8264</v>
      </c>
      <c r="J1937" s="23">
        <v>3</v>
      </c>
      <c r="K1937" s="23">
        <v>1</v>
      </c>
      <c r="L1937" s="23" t="s">
        <v>8345</v>
      </c>
      <c r="N1937" s="24" t="b">
        <f t="shared" si="272"/>
        <v>0</v>
      </c>
      <c r="O1937" s="24">
        <f t="shared" si="273"/>
        <v>37.5</v>
      </c>
      <c r="P1937" s="24">
        <f t="shared" si="274"/>
        <v>1.825</v>
      </c>
      <c r="Q1937" s="24" t="str">
        <f t="shared" si="275"/>
        <v>YES</v>
      </c>
      <c r="R1937" s="24" t="str">
        <f t="shared" si="276"/>
        <v>YES</v>
      </c>
      <c r="S1937" s="24" t="b">
        <f t="shared" si="277"/>
        <v>1</v>
      </c>
      <c r="T1937" s="24" t="b">
        <f t="shared" si="278"/>
        <v>1</v>
      </c>
      <c r="U1937" s="24">
        <f t="shared" si="270"/>
        <v>1923</v>
      </c>
      <c r="V1937" s="24">
        <f t="shared" si="271"/>
        <v>1918</v>
      </c>
      <c r="W1937" s="24"/>
      <c r="X1937" s="23" t="s">
        <v>1480</v>
      </c>
      <c r="Y1937" s="23" t="s">
        <v>42</v>
      </c>
      <c r="AA1937" s="24"/>
      <c r="AB1937" s="24"/>
      <c r="AC1937" s="24"/>
      <c r="AD1937" s="24">
        <v>1</v>
      </c>
      <c r="AE1937" s="24">
        <v>1</v>
      </c>
      <c r="AF1937" s="24">
        <v>3</v>
      </c>
      <c r="AG1937" s="24">
        <v>3</v>
      </c>
      <c r="AH1937" s="24">
        <v>3</v>
      </c>
      <c r="AI1937" s="24">
        <v>3</v>
      </c>
      <c r="AJ1937" s="24">
        <v>3</v>
      </c>
      <c r="AK1937" s="24">
        <v>3</v>
      </c>
      <c r="AL1937" s="24">
        <v>1</v>
      </c>
      <c r="AM1937" s="24">
        <v>3</v>
      </c>
      <c r="AN1937" s="24">
        <v>1</v>
      </c>
      <c r="AO1937" s="24">
        <v>3</v>
      </c>
      <c r="AQ1937" s="23" t="s">
        <v>7001</v>
      </c>
      <c r="AR1937" s="23" t="s">
        <v>5508</v>
      </c>
      <c r="AS1937" s="23">
        <v>260.36</v>
      </c>
      <c r="AT1937" s="23">
        <v>5.15</v>
      </c>
      <c r="AU1937" s="23">
        <v>4.9880000000000004</v>
      </c>
      <c r="AV1937" s="23">
        <v>0.16199999999999992</v>
      </c>
      <c r="AW1937" s="23">
        <v>1.97</v>
      </c>
      <c r="AY1937" s="23">
        <v>100</v>
      </c>
      <c r="AZ1937" s="23">
        <v>1</v>
      </c>
      <c r="BA1937" s="23">
        <v>1.75</v>
      </c>
      <c r="BC1937" s="23" t="s">
        <v>8293</v>
      </c>
      <c r="BD1937" s="23" t="s">
        <v>8293</v>
      </c>
      <c r="BE1937" s="23" t="s">
        <v>8293</v>
      </c>
      <c r="BF1937" s="23" t="s">
        <v>8330</v>
      </c>
    </row>
    <row r="1938" spans="1:58" s="23" customFormat="1" x14ac:dyDescent="0.2">
      <c r="A1938" s="23" t="s">
        <v>7002</v>
      </c>
      <c r="B1938" s="23" t="s">
        <v>7003</v>
      </c>
      <c r="C1938" s="23" t="s">
        <v>38</v>
      </c>
      <c r="D1938" s="23" t="s">
        <v>38</v>
      </c>
      <c r="E1938" s="23">
        <v>4.5</v>
      </c>
      <c r="F1938" s="23" t="s">
        <v>38</v>
      </c>
      <c r="G1938" s="23" t="s">
        <v>38</v>
      </c>
      <c r="H1938" s="23">
        <v>6</v>
      </c>
      <c r="I1938" s="23" t="s">
        <v>8264</v>
      </c>
      <c r="J1938" s="23">
        <v>3</v>
      </c>
      <c r="K1938" s="23">
        <v>1</v>
      </c>
      <c r="L1938" s="23" t="s">
        <v>8345</v>
      </c>
      <c r="N1938" s="24" t="b">
        <f t="shared" si="272"/>
        <v>0</v>
      </c>
      <c r="O1938" s="24">
        <f t="shared" si="273"/>
        <v>37</v>
      </c>
      <c r="P1938" s="24">
        <f t="shared" si="274"/>
        <v>1.8</v>
      </c>
      <c r="Q1938" s="24" t="str">
        <f t="shared" si="275"/>
        <v>YES</v>
      </c>
      <c r="R1938" s="24" t="str">
        <f t="shared" si="276"/>
        <v>YES</v>
      </c>
      <c r="S1938" s="24" t="b">
        <f t="shared" si="277"/>
        <v>1</v>
      </c>
      <c r="T1938" s="24" t="b">
        <f t="shared" si="278"/>
        <v>1</v>
      </c>
      <c r="U1938" s="24">
        <f t="shared" si="270"/>
        <v>1931</v>
      </c>
      <c r="V1938" s="24">
        <f t="shared" si="271"/>
        <v>1926</v>
      </c>
      <c r="W1938" s="24"/>
      <c r="X1938" s="23" t="s">
        <v>1480</v>
      </c>
      <c r="Y1938" s="23" t="s">
        <v>42</v>
      </c>
      <c r="AA1938" s="24"/>
      <c r="AB1938" s="24"/>
      <c r="AC1938" s="24"/>
      <c r="AD1938" s="24">
        <v>3</v>
      </c>
      <c r="AE1938" s="24">
        <v>3</v>
      </c>
      <c r="AF1938" s="24">
        <v>3</v>
      </c>
      <c r="AG1938" s="24">
        <v>3</v>
      </c>
      <c r="AH1938" s="24">
        <v>3</v>
      </c>
      <c r="AI1938" s="24">
        <v>3</v>
      </c>
      <c r="AJ1938" s="24">
        <v>3</v>
      </c>
      <c r="AK1938" s="24">
        <v>3</v>
      </c>
      <c r="AL1938" s="24">
        <v>3</v>
      </c>
      <c r="AM1938" s="24">
        <v>3</v>
      </c>
      <c r="AN1938" s="24">
        <v>3</v>
      </c>
      <c r="AO1938" s="24">
        <v>3</v>
      </c>
      <c r="AQ1938" s="23" t="s">
        <v>7004</v>
      </c>
      <c r="AR1938" s="23" t="s">
        <v>6164</v>
      </c>
      <c r="AS1938" s="23">
        <v>208.29</v>
      </c>
      <c r="AT1938" s="23">
        <v>4.21</v>
      </c>
      <c r="AU1938" s="23">
        <v>6.2370000000000001</v>
      </c>
      <c r="AV1938" s="23">
        <v>-2.0270000000000001</v>
      </c>
      <c r="AW1938" s="23">
        <v>0.72299999999999998</v>
      </c>
      <c r="AY1938" s="23">
        <v>10000</v>
      </c>
      <c r="AZ1938" s="23">
        <v>2</v>
      </c>
      <c r="BA1938" s="23">
        <v>2.5</v>
      </c>
      <c r="BC1938" s="23" t="s">
        <v>8293</v>
      </c>
      <c r="BD1938" s="23" t="s">
        <v>8293</v>
      </c>
      <c r="BE1938" s="23" t="s">
        <v>8293</v>
      </c>
      <c r="BF1938" s="23" t="s">
        <v>8330</v>
      </c>
    </row>
    <row r="1939" spans="1:58" s="23" customFormat="1" x14ac:dyDescent="0.2">
      <c r="A1939" s="23" t="s">
        <v>7005</v>
      </c>
      <c r="B1939" s="23" t="s">
        <v>7006</v>
      </c>
      <c r="C1939" s="23" t="s">
        <v>38</v>
      </c>
      <c r="D1939" s="23" t="s">
        <v>38</v>
      </c>
      <c r="E1939" s="23">
        <v>3.3</v>
      </c>
      <c r="F1939" s="23" t="s">
        <v>38</v>
      </c>
      <c r="G1939" s="23" t="s">
        <v>38</v>
      </c>
      <c r="H1939" s="23">
        <v>8</v>
      </c>
      <c r="I1939" s="23" t="s">
        <v>8264</v>
      </c>
      <c r="J1939" s="23">
        <v>3</v>
      </c>
      <c r="K1939" s="23">
        <v>1</v>
      </c>
      <c r="L1939" s="23" t="s">
        <v>8342</v>
      </c>
      <c r="N1939" s="24" t="b">
        <f t="shared" si="272"/>
        <v>0</v>
      </c>
      <c r="O1939" s="24">
        <f t="shared" si="273"/>
        <v>36.4</v>
      </c>
      <c r="P1939" s="24">
        <f t="shared" si="274"/>
        <v>1.77</v>
      </c>
      <c r="Q1939" s="24" t="str">
        <f t="shared" si="275"/>
        <v>YES</v>
      </c>
      <c r="R1939" s="24" t="str">
        <f t="shared" si="276"/>
        <v>YES</v>
      </c>
      <c r="S1939" s="24" t="b">
        <f t="shared" si="277"/>
        <v>1</v>
      </c>
      <c r="T1939" s="24" t="b">
        <f t="shared" si="278"/>
        <v>1</v>
      </c>
      <c r="U1939" s="24">
        <f t="shared" si="270"/>
        <v>1932</v>
      </c>
      <c r="V1939" s="24">
        <f t="shared" si="271"/>
        <v>1927</v>
      </c>
      <c r="W1939" s="24"/>
      <c r="X1939" s="23" t="s">
        <v>1475</v>
      </c>
      <c r="Y1939" s="23" t="s">
        <v>197</v>
      </c>
      <c r="AA1939" s="24"/>
      <c r="AB1939" s="24"/>
      <c r="AC1939" s="24"/>
      <c r="AD1939" s="24">
        <v>1</v>
      </c>
      <c r="AE1939" s="24">
        <v>1</v>
      </c>
      <c r="AF1939" s="24">
        <v>1</v>
      </c>
      <c r="AG1939" s="24">
        <v>1</v>
      </c>
      <c r="AH1939" s="24">
        <v>3</v>
      </c>
      <c r="AI1939" s="24">
        <v>1</v>
      </c>
      <c r="AJ1939" s="24">
        <v>1</v>
      </c>
      <c r="AK1939" s="24">
        <v>1</v>
      </c>
      <c r="AL1939" s="24">
        <v>3</v>
      </c>
      <c r="AM1939" s="24">
        <v>3</v>
      </c>
      <c r="AN1939" s="24">
        <v>3</v>
      </c>
      <c r="AO1939" s="24">
        <v>3</v>
      </c>
      <c r="AQ1939" s="23" t="s">
        <v>7007</v>
      </c>
      <c r="AR1939" s="23" t="s">
        <v>7008</v>
      </c>
      <c r="AS1939" s="23">
        <v>52.021999999999998</v>
      </c>
      <c r="AT1939" s="23">
        <v>0.2</v>
      </c>
      <c r="AU1939" s="23">
        <v>4</v>
      </c>
      <c r="AV1939" s="23">
        <v>-3.8</v>
      </c>
      <c r="AW1939" s="23">
        <v>9.2700000000000005E-2</v>
      </c>
      <c r="AY1939" s="23">
        <v>100000</v>
      </c>
      <c r="AZ1939" s="23">
        <v>3</v>
      </c>
      <c r="BA1939" s="23">
        <v>0.3</v>
      </c>
      <c r="BC1939" s="23" t="s">
        <v>8293</v>
      </c>
      <c r="BD1939" s="23" t="s">
        <v>8293</v>
      </c>
      <c r="BE1939" s="23" t="s">
        <v>8293</v>
      </c>
      <c r="BF1939" s="23" t="s">
        <v>8330</v>
      </c>
    </row>
    <row r="1940" spans="1:58" s="23" customFormat="1" x14ac:dyDescent="0.2">
      <c r="A1940" s="23" t="s">
        <v>7009</v>
      </c>
      <c r="B1940" s="23" t="s">
        <v>7010</v>
      </c>
      <c r="C1940" s="23" t="s">
        <v>38</v>
      </c>
      <c r="D1940" s="23" t="s">
        <v>38</v>
      </c>
      <c r="E1940" s="23">
        <v>3.3</v>
      </c>
      <c r="F1940" s="23" t="s">
        <v>38</v>
      </c>
      <c r="G1940" s="23" t="s">
        <v>38</v>
      </c>
      <c r="H1940" s="23">
        <v>8</v>
      </c>
      <c r="I1940" s="23" t="s">
        <v>8264</v>
      </c>
      <c r="J1940" s="23">
        <v>3</v>
      </c>
      <c r="K1940" s="23">
        <v>1</v>
      </c>
      <c r="L1940" s="23" t="s">
        <v>8342</v>
      </c>
      <c r="N1940" s="24" t="b">
        <f t="shared" si="272"/>
        <v>0</v>
      </c>
      <c r="O1940" s="24">
        <f t="shared" si="273"/>
        <v>36.4</v>
      </c>
      <c r="P1940" s="24">
        <f t="shared" si="274"/>
        <v>1.77</v>
      </c>
      <c r="Q1940" s="24" t="str">
        <f t="shared" si="275"/>
        <v>YES</v>
      </c>
      <c r="R1940" s="24" t="str">
        <f t="shared" si="276"/>
        <v>YES</v>
      </c>
      <c r="S1940" s="24" t="b">
        <f t="shared" si="277"/>
        <v>1</v>
      </c>
      <c r="T1940" s="24" t="b">
        <f t="shared" si="278"/>
        <v>1</v>
      </c>
      <c r="U1940" s="24">
        <f t="shared" si="270"/>
        <v>1932</v>
      </c>
      <c r="V1940" s="24">
        <f t="shared" si="271"/>
        <v>1927</v>
      </c>
      <c r="W1940" s="24"/>
      <c r="X1940" s="23" t="s">
        <v>1475</v>
      </c>
      <c r="Y1940" s="23" t="s">
        <v>197</v>
      </c>
      <c r="AA1940" s="24"/>
      <c r="AB1940" s="24"/>
      <c r="AC1940" s="24"/>
      <c r="AD1940" s="24">
        <v>1</v>
      </c>
      <c r="AE1940" s="24">
        <v>1</v>
      </c>
      <c r="AF1940" s="24">
        <v>1</v>
      </c>
      <c r="AG1940" s="24">
        <v>1</v>
      </c>
      <c r="AH1940" s="24">
        <v>1</v>
      </c>
      <c r="AI1940" s="24">
        <v>1</v>
      </c>
      <c r="AJ1940" s="24">
        <v>1</v>
      </c>
      <c r="AK1940" s="24">
        <v>1</v>
      </c>
      <c r="AL1940" s="24">
        <v>3</v>
      </c>
      <c r="AM1940" s="24">
        <v>1</v>
      </c>
      <c r="AN1940" s="24">
        <v>3</v>
      </c>
      <c r="AO1940" s="24">
        <v>1</v>
      </c>
      <c r="AQ1940" s="23" t="s">
        <v>7011</v>
      </c>
      <c r="AR1940" s="23" t="s">
        <v>7012</v>
      </c>
      <c r="AS1940" s="23">
        <v>64.031999999999996</v>
      </c>
      <c r="AT1940" s="23">
        <v>1.24</v>
      </c>
      <c r="AU1940" s="23">
        <v>4</v>
      </c>
      <c r="AV1940" s="23">
        <v>-2.76</v>
      </c>
      <c r="AW1940" s="23">
        <v>0.26900000000000002</v>
      </c>
      <c r="AY1940" s="23">
        <v>100000</v>
      </c>
      <c r="AZ1940" s="23">
        <v>3</v>
      </c>
      <c r="BA1940" s="23">
        <v>0.3</v>
      </c>
      <c r="BC1940" s="23" t="s">
        <v>8293</v>
      </c>
      <c r="BD1940" s="23" t="s">
        <v>8293</v>
      </c>
      <c r="BE1940" s="23" t="s">
        <v>8293</v>
      </c>
      <c r="BF1940" s="23" t="s">
        <v>8330</v>
      </c>
    </row>
    <row r="1941" spans="1:58" s="23" customFormat="1" x14ac:dyDescent="0.2">
      <c r="A1941" s="23" t="s">
        <v>7013</v>
      </c>
      <c r="B1941" s="23" t="s">
        <v>7014</v>
      </c>
      <c r="C1941" s="23" t="s">
        <v>38</v>
      </c>
      <c r="D1941" s="23" t="s">
        <v>38</v>
      </c>
      <c r="E1941" s="23">
        <v>3.3</v>
      </c>
      <c r="F1941" s="23" t="s">
        <v>38</v>
      </c>
      <c r="G1941" s="23" t="s">
        <v>38</v>
      </c>
      <c r="H1941" s="23">
        <v>8</v>
      </c>
      <c r="I1941" s="23" t="s">
        <v>8264</v>
      </c>
      <c r="J1941" s="23">
        <v>3</v>
      </c>
      <c r="K1941" s="23">
        <v>1</v>
      </c>
      <c r="L1941" s="23" t="s">
        <v>8345</v>
      </c>
      <c r="N1941" s="24" t="b">
        <f t="shared" si="272"/>
        <v>0</v>
      </c>
      <c r="O1941" s="24">
        <f t="shared" si="273"/>
        <v>36.4</v>
      </c>
      <c r="P1941" s="24">
        <f t="shared" si="274"/>
        <v>1.77</v>
      </c>
      <c r="Q1941" s="24" t="str">
        <f t="shared" si="275"/>
        <v>YES</v>
      </c>
      <c r="R1941" s="24" t="str">
        <f t="shared" si="276"/>
        <v>YES</v>
      </c>
      <c r="S1941" s="24" t="b">
        <f t="shared" si="277"/>
        <v>1</v>
      </c>
      <c r="T1941" s="24" t="b">
        <f t="shared" si="278"/>
        <v>1</v>
      </c>
      <c r="U1941" s="24">
        <f t="shared" si="270"/>
        <v>1932</v>
      </c>
      <c r="V1941" s="24">
        <f t="shared" si="271"/>
        <v>1927</v>
      </c>
      <c r="W1941" s="24"/>
      <c r="X1941" s="23" t="s">
        <v>1480</v>
      </c>
      <c r="Y1941" s="23" t="s">
        <v>42</v>
      </c>
      <c r="AA1941" s="24"/>
      <c r="AB1941" s="24"/>
      <c r="AC1941" s="24"/>
      <c r="AD1941" s="24">
        <v>1</v>
      </c>
      <c r="AE1941" s="24">
        <v>1</v>
      </c>
      <c r="AF1941" s="24">
        <v>1</v>
      </c>
      <c r="AG1941" s="24">
        <v>1</v>
      </c>
      <c r="AH1941" s="24">
        <v>3</v>
      </c>
      <c r="AI1941" s="24">
        <v>1</v>
      </c>
      <c r="AJ1941" s="24">
        <v>1</v>
      </c>
      <c r="AK1941" s="24">
        <v>1</v>
      </c>
      <c r="AL1941" s="24">
        <v>3</v>
      </c>
      <c r="AM1941" s="24">
        <v>1</v>
      </c>
      <c r="AN1941" s="24">
        <v>3</v>
      </c>
      <c r="AO1941" s="24">
        <v>3</v>
      </c>
      <c r="AQ1941" s="23" t="s">
        <v>7015</v>
      </c>
      <c r="AR1941" s="23" t="s">
        <v>7016</v>
      </c>
      <c r="AS1941" s="23">
        <v>78.495999999999995</v>
      </c>
      <c r="AT1941" s="23">
        <v>-0.47</v>
      </c>
      <c r="AU1941" s="23">
        <v>4</v>
      </c>
      <c r="AV1941" s="23">
        <v>-4.47</v>
      </c>
      <c r="AW1941" s="23">
        <v>2.3E-2</v>
      </c>
      <c r="AY1941" s="23">
        <v>100000</v>
      </c>
      <c r="AZ1941" s="23">
        <v>3</v>
      </c>
      <c r="BA1941" s="23">
        <v>0.3</v>
      </c>
      <c r="BC1941" s="23" t="s">
        <v>8293</v>
      </c>
      <c r="BD1941" s="23" t="s">
        <v>8293</v>
      </c>
      <c r="BE1941" s="23" t="s">
        <v>8293</v>
      </c>
      <c r="BF1941" s="23" t="s">
        <v>8330</v>
      </c>
    </row>
    <row r="1942" spans="1:58" s="23" customFormat="1" x14ac:dyDescent="0.2">
      <c r="A1942" s="23" t="s">
        <v>7030</v>
      </c>
      <c r="B1942" s="23" t="s">
        <v>7031</v>
      </c>
      <c r="C1942" s="23" t="s">
        <v>38</v>
      </c>
      <c r="D1942" s="23" t="s">
        <v>38</v>
      </c>
      <c r="E1942" s="23">
        <v>2.2999999999999998</v>
      </c>
      <c r="F1942" s="23" t="s">
        <v>38</v>
      </c>
      <c r="G1942" s="23" t="s">
        <v>38</v>
      </c>
      <c r="H1942" s="23">
        <v>10</v>
      </c>
      <c r="I1942" s="23" t="s">
        <v>8264</v>
      </c>
      <c r="J1942" s="23">
        <v>3</v>
      </c>
      <c r="K1942" s="23">
        <v>1</v>
      </c>
      <c r="L1942" s="23" t="s">
        <v>8342</v>
      </c>
      <c r="N1942" s="24" t="b">
        <f t="shared" si="272"/>
        <v>0</v>
      </c>
      <c r="O1942" s="24">
        <f t="shared" si="273"/>
        <v>33</v>
      </c>
      <c r="P1942" s="24">
        <f t="shared" si="274"/>
        <v>1.6</v>
      </c>
      <c r="Q1942" s="24" t="str">
        <f t="shared" si="275"/>
        <v>YES</v>
      </c>
      <c r="R1942" s="24" t="str">
        <f t="shared" si="276"/>
        <v>YES</v>
      </c>
      <c r="S1942" s="24" t="b">
        <f t="shared" si="277"/>
        <v>1</v>
      </c>
      <c r="T1942" s="24" t="b">
        <f t="shared" si="278"/>
        <v>1</v>
      </c>
      <c r="U1942" s="24">
        <f t="shared" si="270"/>
        <v>1935</v>
      </c>
      <c r="V1942" s="24">
        <f t="shared" si="271"/>
        <v>1934</v>
      </c>
      <c r="W1942" s="24"/>
      <c r="X1942" s="23" t="s">
        <v>1475</v>
      </c>
      <c r="Y1942" s="23" t="s">
        <v>142</v>
      </c>
      <c r="AA1942" s="24"/>
      <c r="AB1942" s="24"/>
      <c r="AC1942" s="24"/>
      <c r="AD1942" s="24">
        <v>1</v>
      </c>
      <c r="AE1942" s="24">
        <v>3</v>
      </c>
      <c r="AF1942" s="24">
        <v>1</v>
      </c>
      <c r="AG1942" s="24">
        <v>1</v>
      </c>
      <c r="AH1942" s="24">
        <v>1</v>
      </c>
      <c r="AI1942" s="24">
        <v>1</v>
      </c>
      <c r="AJ1942" s="24">
        <v>1</v>
      </c>
      <c r="AK1942" s="24">
        <v>1</v>
      </c>
      <c r="AL1942" s="24">
        <v>3</v>
      </c>
      <c r="AM1942" s="24">
        <v>3</v>
      </c>
      <c r="AN1942" s="24">
        <v>3</v>
      </c>
      <c r="AO1942" s="24">
        <v>3</v>
      </c>
      <c r="AQ1942" s="23" t="s">
        <v>7032</v>
      </c>
      <c r="AR1942" s="23" t="s">
        <v>7033</v>
      </c>
      <c r="AS1942" s="23">
        <v>105.13</v>
      </c>
      <c r="AT1942" s="23">
        <v>1.54</v>
      </c>
      <c r="AU1942" s="23">
        <v>4.782</v>
      </c>
      <c r="AV1942" s="23">
        <v>-3.242</v>
      </c>
      <c r="AW1942" s="23">
        <v>0.13400000000000001</v>
      </c>
      <c r="AY1942" s="23">
        <v>10000</v>
      </c>
      <c r="AZ1942" s="23">
        <v>2</v>
      </c>
      <c r="BA1942" s="23">
        <v>0.3</v>
      </c>
      <c r="BC1942" s="23" t="s">
        <v>8293</v>
      </c>
      <c r="BD1942" s="23" t="s">
        <v>8293</v>
      </c>
      <c r="BE1942" s="23" t="s">
        <v>8293</v>
      </c>
      <c r="BF1942" s="23" t="s">
        <v>8330</v>
      </c>
    </row>
    <row r="1943" spans="1:58" s="23" customFormat="1" x14ac:dyDescent="0.2">
      <c r="A1943" s="23" t="s">
        <v>7034</v>
      </c>
      <c r="B1943" s="23" t="s">
        <v>7035</v>
      </c>
      <c r="C1943" s="23" t="s">
        <v>38</v>
      </c>
      <c r="D1943" s="23" t="s">
        <v>38</v>
      </c>
      <c r="E1943" s="23">
        <v>2.2999999999999998</v>
      </c>
      <c r="F1943" s="23" t="s">
        <v>38</v>
      </c>
      <c r="G1943" s="23" t="s">
        <v>38</v>
      </c>
      <c r="H1943" s="23">
        <v>10</v>
      </c>
      <c r="I1943" s="23" t="s">
        <v>8264</v>
      </c>
      <c r="J1943" s="23">
        <v>3</v>
      </c>
      <c r="K1943" s="23">
        <v>1</v>
      </c>
      <c r="L1943" s="23" t="s">
        <v>8345</v>
      </c>
      <c r="N1943" s="24" t="b">
        <f t="shared" si="272"/>
        <v>0</v>
      </c>
      <c r="O1943" s="24">
        <f t="shared" si="273"/>
        <v>33</v>
      </c>
      <c r="P1943" s="24">
        <f t="shared" si="274"/>
        <v>1.6</v>
      </c>
      <c r="Q1943" s="24" t="str">
        <f t="shared" si="275"/>
        <v>YES</v>
      </c>
      <c r="R1943" s="24" t="str">
        <f t="shared" si="276"/>
        <v>YES</v>
      </c>
      <c r="S1943" s="24" t="b">
        <f t="shared" si="277"/>
        <v>1</v>
      </c>
      <c r="T1943" s="24" t="b">
        <f t="shared" si="278"/>
        <v>1</v>
      </c>
      <c r="U1943" s="24">
        <f t="shared" si="270"/>
        <v>1935</v>
      </c>
      <c r="V1943" s="24">
        <f t="shared" si="271"/>
        <v>1934</v>
      </c>
      <c r="W1943" s="24"/>
      <c r="X1943" s="23" t="s">
        <v>1480</v>
      </c>
      <c r="Y1943" s="23" t="s">
        <v>42</v>
      </c>
      <c r="AA1943" s="24"/>
      <c r="AB1943" s="24"/>
      <c r="AC1943" s="24"/>
      <c r="AD1943" s="24">
        <v>1</v>
      </c>
      <c r="AE1943" s="24">
        <v>1</v>
      </c>
      <c r="AF1943" s="24">
        <v>1</v>
      </c>
      <c r="AG1943" s="24">
        <v>1</v>
      </c>
      <c r="AH1943" s="24">
        <v>3</v>
      </c>
      <c r="AI1943" s="24">
        <v>1</v>
      </c>
      <c r="AJ1943" s="24">
        <v>1</v>
      </c>
      <c r="AK1943" s="24">
        <v>1</v>
      </c>
      <c r="AL1943" s="24">
        <v>3</v>
      </c>
      <c r="AM1943" s="24">
        <v>1</v>
      </c>
      <c r="AN1943" s="24">
        <v>3</v>
      </c>
      <c r="AO1943" s="24">
        <v>3</v>
      </c>
      <c r="AQ1943" s="23" t="s">
        <v>7036</v>
      </c>
      <c r="AR1943" s="23" t="s">
        <v>3545</v>
      </c>
      <c r="AS1943" s="23">
        <v>130.13999999999999</v>
      </c>
      <c r="AT1943" s="23">
        <v>0.4</v>
      </c>
      <c r="AU1943" s="23">
        <v>4</v>
      </c>
      <c r="AV1943" s="23">
        <v>-3.6</v>
      </c>
      <c r="AW1943" s="23">
        <v>6.2E-2</v>
      </c>
      <c r="AY1943" s="23">
        <v>10000</v>
      </c>
      <c r="AZ1943" s="23">
        <v>2</v>
      </c>
      <c r="BA1943" s="23">
        <v>0.3</v>
      </c>
      <c r="BC1943" s="23" t="s">
        <v>8293</v>
      </c>
      <c r="BD1943" s="23" t="s">
        <v>8293</v>
      </c>
      <c r="BE1943" s="23" t="s">
        <v>8293</v>
      </c>
      <c r="BF1943" s="23" t="s">
        <v>8330</v>
      </c>
    </row>
    <row r="1944" spans="1:58" s="23" customFormat="1" x14ac:dyDescent="0.2">
      <c r="A1944" s="23" t="s">
        <v>7037</v>
      </c>
      <c r="B1944" s="23" t="s">
        <v>7038</v>
      </c>
      <c r="C1944" s="23" t="s">
        <v>38</v>
      </c>
      <c r="D1944" s="23" t="s">
        <v>38</v>
      </c>
      <c r="E1944" s="23">
        <v>2.2999999999999998</v>
      </c>
      <c r="F1944" s="23" t="s">
        <v>38</v>
      </c>
      <c r="G1944" s="23" t="s">
        <v>38</v>
      </c>
      <c r="H1944" s="23">
        <v>10</v>
      </c>
      <c r="I1944" s="23" t="s">
        <v>8264</v>
      </c>
      <c r="J1944" s="23">
        <v>3</v>
      </c>
      <c r="K1944" s="23">
        <v>1</v>
      </c>
      <c r="L1944" s="23" t="s">
        <v>8345</v>
      </c>
      <c r="N1944" s="24" t="b">
        <f t="shared" si="272"/>
        <v>0</v>
      </c>
      <c r="O1944" s="24">
        <f t="shared" si="273"/>
        <v>33</v>
      </c>
      <c r="P1944" s="24">
        <f t="shared" si="274"/>
        <v>1.6</v>
      </c>
      <c r="Q1944" s="24" t="str">
        <f t="shared" si="275"/>
        <v>YES</v>
      </c>
      <c r="R1944" s="24" t="str">
        <f t="shared" si="276"/>
        <v>YES</v>
      </c>
      <c r="S1944" s="24" t="b">
        <f t="shared" si="277"/>
        <v>1</v>
      </c>
      <c r="T1944" s="24" t="b">
        <f t="shared" si="278"/>
        <v>1</v>
      </c>
      <c r="U1944" s="24">
        <f t="shared" ref="U1944:U2007" si="279">_xlfn.RANK.EQ(O1944,O$2:O$2337)</f>
        <v>1935</v>
      </c>
      <c r="V1944" s="24">
        <f t="shared" ref="V1944:V2007" si="280">_xlfn.RANK.EQ(P1944,P$2:P$2337)</f>
        <v>1934</v>
      </c>
      <c r="W1944" s="24"/>
      <c r="X1944" s="23" t="s">
        <v>1480</v>
      </c>
      <c r="Y1944" s="23" t="s">
        <v>42</v>
      </c>
      <c r="AA1944" s="24"/>
      <c r="AB1944" s="24"/>
      <c r="AC1944" s="24"/>
      <c r="AD1944" s="24">
        <v>3</v>
      </c>
      <c r="AE1944" s="24">
        <v>3</v>
      </c>
      <c r="AF1944" s="24">
        <v>3</v>
      </c>
      <c r="AG1944" s="24">
        <v>3</v>
      </c>
      <c r="AH1944" s="24">
        <v>3</v>
      </c>
      <c r="AI1944" s="24">
        <v>3</v>
      </c>
      <c r="AJ1944" s="24">
        <v>3</v>
      </c>
      <c r="AK1944" s="24">
        <v>3</v>
      </c>
      <c r="AL1944" s="24">
        <v>3</v>
      </c>
      <c r="AM1944" s="24">
        <v>3</v>
      </c>
      <c r="AN1944" s="24">
        <v>3</v>
      </c>
      <c r="AO1944" s="24">
        <v>3</v>
      </c>
      <c r="AQ1944" s="23" t="s">
        <v>7039</v>
      </c>
      <c r="AR1944" s="23" t="s">
        <v>3656</v>
      </c>
      <c r="AS1944" s="23">
        <v>156.26</v>
      </c>
      <c r="AT1944" s="23">
        <v>3.47</v>
      </c>
      <c r="AU1944" s="23">
        <v>6.2489999999999997</v>
      </c>
      <c r="AV1944" s="23">
        <v>-2.7789999999999995</v>
      </c>
      <c r="AW1944" s="23">
        <v>0.55300000000000005</v>
      </c>
      <c r="AY1944" s="23">
        <v>10000</v>
      </c>
      <c r="AZ1944" s="23">
        <v>2</v>
      </c>
      <c r="BA1944" s="23">
        <v>0.3</v>
      </c>
      <c r="BC1944" s="23" t="s">
        <v>8293</v>
      </c>
      <c r="BD1944" s="23" t="s">
        <v>8293</v>
      </c>
      <c r="BE1944" s="23" t="s">
        <v>8293</v>
      </c>
      <c r="BF1944" s="23" t="s">
        <v>8330</v>
      </c>
    </row>
    <row r="1945" spans="1:58" s="23" customFormat="1" x14ac:dyDescent="0.2">
      <c r="A1945" s="23" t="s">
        <v>7040</v>
      </c>
      <c r="B1945" s="23" t="s">
        <v>7041</v>
      </c>
      <c r="C1945" s="23" t="s">
        <v>38</v>
      </c>
      <c r="D1945" s="23" t="s">
        <v>38</v>
      </c>
      <c r="E1945" s="23">
        <v>2.2999999999999998</v>
      </c>
      <c r="F1945" s="23" t="s">
        <v>38</v>
      </c>
      <c r="G1945" s="23" t="s">
        <v>38</v>
      </c>
      <c r="H1945" s="23">
        <v>10</v>
      </c>
      <c r="I1945" s="23" t="s">
        <v>8264</v>
      </c>
      <c r="J1945" s="23">
        <v>3</v>
      </c>
      <c r="K1945" s="23">
        <v>1</v>
      </c>
      <c r="L1945" s="23" t="s">
        <v>8345</v>
      </c>
      <c r="N1945" s="24" t="b">
        <f t="shared" si="272"/>
        <v>0</v>
      </c>
      <c r="O1945" s="24">
        <f t="shared" si="273"/>
        <v>33</v>
      </c>
      <c r="P1945" s="24">
        <f t="shared" si="274"/>
        <v>1.6</v>
      </c>
      <c r="Q1945" s="24" t="str">
        <f t="shared" si="275"/>
        <v>YES</v>
      </c>
      <c r="R1945" s="24" t="str">
        <f t="shared" si="276"/>
        <v>YES</v>
      </c>
      <c r="S1945" s="24" t="b">
        <f t="shared" si="277"/>
        <v>1</v>
      </c>
      <c r="T1945" s="24" t="b">
        <f t="shared" si="278"/>
        <v>1</v>
      </c>
      <c r="U1945" s="24">
        <f t="shared" si="279"/>
        <v>1935</v>
      </c>
      <c r="V1945" s="24">
        <f t="shared" si="280"/>
        <v>1934</v>
      </c>
      <c r="W1945" s="24"/>
      <c r="X1945" s="23" t="s">
        <v>1480</v>
      </c>
      <c r="Y1945" s="23" t="s">
        <v>42</v>
      </c>
      <c r="AA1945" s="24"/>
      <c r="AB1945" s="24"/>
      <c r="AC1945" s="24"/>
      <c r="AD1945" s="24">
        <v>1</v>
      </c>
      <c r="AE1945" s="24">
        <v>1</v>
      </c>
      <c r="AF1945" s="24">
        <v>3</v>
      </c>
      <c r="AG1945" s="24">
        <v>3</v>
      </c>
      <c r="AH1945" s="24">
        <v>1</v>
      </c>
      <c r="AI1945" s="24">
        <v>3</v>
      </c>
      <c r="AJ1945" s="24">
        <v>3</v>
      </c>
      <c r="AK1945" s="24">
        <v>1</v>
      </c>
      <c r="AL1945" s="24">
        <v>1</v>
      </c>
      <c r="AM1945" s="24">
        <v>1</v>
      </c>
      <c r="AN1945" s="24">
        <v>1</v>
      </c>
      <c r="AO1945" s="24">
        <v>1</v>
      </c>
      <c r="AQ1945" s="23" t="s">
        <v>5764</v>
      </c>
      <c r="AR1945" s="23" t="s">
        <v>5457</v>
      </c>
      <c r="AS1945" s="23">
        <v>134.21</v>
      </c>
      <c r="AT1945" s="23">
        <v>3.72</v>
      </c>
      <c r="AU1945" s="23">
        <v>4.6920000000000002</v>
      </c>
      <c r="AV1945" s="23">
        <v>-0.97199999999999998</v>
      </c>
      <c r="AW1945" s="23">
        <v>1.18</v>
      </c>
      <c r="AY1945" s="23">
        <v>10000</v>
      </c>
      <c r="AZ1945" s="23">
        <v>2</v>
      </c>
      <c r="BA1945" s="23">
        <v>0.3</v>
      </c>
      <c r="BC1945" s="23" t="s">
        <v>8293</v>
      </c>
      <c r="BD1945" s="23" t="s">
        <v>8293</v>
      </c>
      <c r="BE1945" s="23" t="s">
        <v>8293</v>
      </c>
      <c r="BF1945" s="23" t="s">
        <v>8330</v>
      </c>
    </row>
    <row r="1946" spans="1:58" s="23" customFormat="1" x14ac:dyDescent="0.2">
      <c r="A1946" s="23" t="s">
        <v>7042</v>
      </c>
      <c r="B1946" s="23" t="s">
        <v>7043</v>
      </c>
      <c r="C1946" s="23" t="s">
        <v>38</v>
      </c>
      <c r="D1946" s="23" t="s">
        <v>38</v>
      </c>
      <c r="E1946" s="23">
        <v>2.25</v>
      </c>
      <c r="F1946" s="23" t="s">
        <v>38</v>
      </c>
      <c r="G1946" s="23" t="s">
        <v>38</v>
      </c>
      <c r="H1946" s="23">
        <v>10</v>
      </c>
      <c r="I1946" s="23" t="s">
        <v>8264</v>
      </c>
      <c r="J1946" s="23">
        <v>3</v>
      </c>
      <c r="K1946" s="23">
        <v>1</v>
      </c>
      <c r="L1946" s="23" t="s">
        <v>8345</v>
      </c>
      <c r="N1946" s="24" t="b">
        <f t="shared" si="272"/>
        <v>0</v>
      </c>
      <c r="O1946" s="24">
        <f t="shared" si="273"/>
        <v>32.5</v>
      </c>
      <c r="P1946" s="24">
        <f t="shared" si="274"/>
        <v>1.575</v>
      </c>
      <c r="Q1946" s="24" t="str">
        <f t="shared" si="275"/>
        <v>YES</v>
      </c>
      <c r="R1946" s="24" t="str">
        <f t="shared" si="276"/>
        <v>YES</v>
      </c>
      <c r="S1946" s="24" t="b">
        <f t="shared" si="277"/>
        <v>1</v>
      </c>
      <c r="T1946" s="24" t="b">
        <f t="shared" si="278"/>
        <v>1</v>
      </c>
      <c r="U1946" s="24">
        <f t="shared" si="279"/>
        <v>1939</v>
      </c>
      <c r="V1946" s="24">
        <f t="shared" si="280"/>
        <v>1938</v>
      </c>
      <c r="W1946" s="24"/>
      <c r="X1946" s="23" t="s">
        <v>1480</v>
      </c>
      <c r="Y1946" s="23" t="s">
        <v>42</v>
      </c>
      <c r="AA1946" s="24"/>
      <c r="AB1946" s="24"/>
      <c r="AC1946" s="24"/>
      <c r="AD1946" s="24">
        <v>1</v>
      </c>
      <c r="AE1946" s="24">
        <v>1</v>
      </c>
      <c r="AF1946" s="24">
        <v>1</v>
      </c>
      <c r="AG1946" s="24">
        <v>1</v>
      </c>
      <c r="AH1946" s="24">
        <v>1</v>
      </c>
      <c r="AI1946" s="24">
        <v>1</v>
      </c>
      <c r="AJ1946" s="24">
        <v>1</v>
      </c>
      <c r="AK1946" s="24">
        <v>1</v>
      </c>
      <c r="AL1946" s="24">
        <v>3</v>
      </c>
      <c r="AM1946" s="24">
        <v>1</v>
      </c>
      <c r="AN1946" s="24">
        <v>3</v>
      </c>
      <c r="AO1946" s="24">
        <v>1</v>
      </c>
      <c r="AQ1946" s="23" t="s">
        <v>7044</v>
      </c>
      <c r="AR1946" s="23" t="s">
        <v>7045</v>
      </c>
      <c r="AS1946" s="23">
        <v>114.04</v>
      </c>
      <c r="AT1946" s="23">
        <v>2.15</v>
      </c>
      <c r="AU1946" s="23">
        <v>4</v>
      </c>
      <c r="AV1946" s="23">
        <v>-1.85</v>
      </c>
      <c r="AW1946" s="23">
        <v>0.879</v>
      </c>
      <c r="AY1946" s="23">
        <v>10000</v>
      </c>
      <c r="AZ1946" s="23">
        <v>2</v>
      </c>
      <c r="BA1946" s="23">
        <v>0.25</v>
      </c>
      <c r="BC1946" s="23" t="s">
        <v>8293</v>
      </c>
      <c r="BD1946" s="23" t="s">
        <v>8293</v>
      </c>
      <c r="BE1946" s="23" t="s">
        <v>8293</v>
      </c>
      <c r="BF1946" s="23" t="s">
        <v>8330</v>
      </c>
    </row>
    <row r="1947" spans="1:58" s="23" customFormat="1" x14ac:dyDescent="0.2">
      <c r="A1947" s="23" t="s">
        <v>7046</v>
      </c>
      <c r="B1947" s="23" t="s">
        <v>7047</v>
      </c>
      <c r="C1947" s="23" t="s">
        <v>38</v>
      </c>
      <c r="D1947" s="23" t="s">
        <v>38</v>
      </c>
      <c r="E1947" s="23">
        <v>2.75</v>
      </c>
      <c r="F1947" s="23" t="s">
        <v>38</v>
      </c>
      <c r="G1947" s="23" t="s">
        <v>38</v>
      </c>
      <c r="H1947" s="23">
        <v>8</v>
      </c>
      <c r="I1947" s="23" t="s">
        <v>8264</v>
      </c>
      <c r="J1947" s="23">
        <v>3</v>
      </c>
      <c r="K1947" s="23">
        <v>1</v>
      </c>
      <c r="L1947" s="23" t="s">
        <v>8342</v>
      </c>
      <c r="N1947" s="24" t="b">
        <f t="shared" si="272"/>
        <v>0</v>
      </c>
      <c r="O1947" s="24">
        <f t="shared" si="273"/>
        <v>32</v>
      </c>
      <c r="P1947" s="24">
        <f t="shared" si="274"/>
        <v>1.55</v>
      </c>
      <c r="Q1947" s="24" t="str">
        <f t="shared" si="275"/>
        <v>YES</v>
      </c>
      <c r="R1947" s="24" t="str">
        <f t="shared" si="276"/>
        <v>YES</v>
      </c>
      <c r="S1947" s="24" t="b">
        <f t="shared" si="277"/>
        <v>1</v>
      </c>
      <c r="T1947" s="24" t="b">
        <f t="shared" si="278"/>
        <v>1</v>
      </c>
      <c r="U1947" s="24">
        <f t="shared" si="279"/>
        <v>1940</v>
      </c>
      <c r="V1947" s="24">
        <f t="shared" si="280"/>
        <v>1939</v>
      </c>
      <c r="W1947" s="24"/>
      <c r="X1947" s="23" t="s">
        <v>1475</v>
      </c>
      <c r="Y1947" s="23" t="s">
        <v>142</v>
      </c>
      <c r="AA1947" s="24"/>
      <c r="AB1947" s="24"/>
      <c r="AC1947" s="24"/>
      <c r="AD1947" s="24">
        <v>1</v>
      </c>
      <c r="AE1947" s="24">
        <v>1</v>
      </c>
      <c r="AF1947" s="24">
        <v>1</v>
      </c>
      <c r="AG1947" s="24">
        <v>1</v>
      </c>
      <c r="AH1947" s="24">
        <v>1</v>
      </c>
      <c r="AI1947" s="24">
        <v>1</v>
      </c>
      <c r="AJ1947" s="24">
        <v>1</v>
      </c>
      <c r="AK1947" s="24">
        <v>1</v>
      </c>
      <c r="AL1947" s="24">
        <v>3</v>
      </c>
      <c r="AM1947" s="24">
        <v>1</v>
      </c>
      <c r="AN1947" s="24">
        <v>3</v>
      </c>
      <c r="AO1947" s="24">
        <v>1</v>
      </c>
      <c r="AQ1947" s="23" t="s">
        <v>907</v>
      </c>
      <c r="AR1947" s="23" t="s">
        <v>908</v>
      </c>
      <c r="AS1947" s="23">
        <v>92.521000000000001</v>
      </c>
      <c r="AT1947" s="23">
        <v>0.45</v>
      </c>
      <c r="AU1947" s="23">
        <v>4</v>
      </c>
      <c r="AV1947" s="23">
        <v>-3.55</v>
      </c>
      <c r="AW1947" s="23">
        <v>6.83E-2</v>
      </c>
      <c r="AY1947" s="23">
        <v>1000</v>
      </c>
      <c r="AZ1947" s="23">
        <v>1</v>
      </c>
      <c r="BA1947" s="23">
        <v>1.75</v>
      </c>
      <c r="BC1947" s="23" t="s">
        <v>8293</v>
      </c>
      <c r="BD1947" s="23" t="s">
        <v>8293</v>
      </c>
      <c r="BE1947" s="23" t="s">
        <v>8293</v>
      </c>
      <c r="BF1947" s="23" t="s">
        <v>8330</v>
      </c>
    </row>
    <row r="1948" spans="1:58" s="23" customFormat="1" x14ac:dyDescent="0.2">
      <c r="A1948" s="23" t="s">
        <v>7048</v>
      </c>
      <c r="B1948" s="23" t="s">
        <v>7049</v>
      </c>
      <c r="C1948" s="23" t="s">
        <v>38</v>
      </c>
      <c r="D1948" s="23" t="s">
        <v>38</v>
      </c>
      <c r="E1948" s="23">
        <v>2.5</v>
      </c>
      <c r="F1948" s="23" t="s">
        <v>38</v>
      </c>
      <c r="G1948" s="23" t="s">
        <v>38</v>
      </c>
      <c r="H1948" s="23">
        <v>8</v>
      </c>
      <c r="I1948" s="23" t="s">
        <v>8264</v>
      </c>
      <c r="J1948" s="23">
        <v>3</v>
      </c>
      <c r="K1948" s="23">
        <v>1</v>
      </c>
      <c r="L1948" s="23" t="s">
        <v>8345</v>
      </c>
      <c r="N1948" s="24" t="b">
        <f t="shared" si="272"/>
        <v>0</v>
      </c>
      <c r="O1948" s="24">
        <f t="shared" si="273"/>
        <v>30</v>
      </c>
      <c r="P1948" s="24">
        <f t="shared" si="274"/>
        <v>1.45</v>
      </c>
      <c r="Q1948" s="24" t="str">
        <f t="shared" si="275"/>
        <v>YES</v>
      </c>
      <c r="R1948" s="24" t="str">
        <f t="shared" si="276"/>
        <v>YES</v>
      </c>
      <c r="S1948" s="24" t="b">
        <f t="shared" si="277"/>
        <v>1</v>
      </c>
      <c r="T1948" s="24" t="b">
        <f t="shared" si="278"/>
        <v>1</v>
      </c>
      <c r="U1948" s="24">
        <f t="shared" si="279"/>
        <v>1941</v>
      </c>
      <c r="V1948" s="24">
        <f t="shared" si="280"/>
        <v>1940</v>
      </c>
      <c r="W1948" s="24"/>
      <c r="X1948" s="23" t="s">
        <v>1480</v>
      </c>
      <c r="Y1948" s="23" t="s">
        <v>42</v>
      </c>
      <c r="AA1948" s="24"/>
      <c r="AB1948" s="24"/>
      <c r="AC1948" s="24"/>
      <c r="AD1948" s="24">
        <v>1</v>
      </c>
      <c r="AE1948" s="24">
        <v>1</v>
      </c>
      <c r="AF1948" s="24">
        <v>1</v>
      </c>
      <c r="AG1948" s="24">
        <v>1</v>
      </c>
      <c r="AH1948" s="24">
        <v>1</v>
      </c>
      <c r="AI1948" s="24">
        <v>1</v>
      </c>
      <c r="AJ1948" s="24">
        <v>1</v>
      </c>
      <c r="AK1948" s="24">
        <v>1</v>
      </c>
      <c r="AL1948" s="24">
        <v>3</v>
      </c>
      <c r="AM1948" s="24">
        <v>1</v>
      </c>
      <c r="AN1948" s="24">
        <v>3</v>
      </c>
      <c r="AO1948" s="24">
        <v>1</v>
      </c>
      <c r="AQ1948" s="23" t="s">
        <v>7050</v>
      </c>
      <c r="AR1948" s="23" t="s">
        <v>7051</v>
      </c>
      <c r="AS1948" s="23">
        <v>73.114999999999995</v>
      </c>
      <c r="AT1948" s="23">
        <v>0.94</v>
      </c>
      <c r="AU1948" s="23">
        <v>4</v>
      </c>
      <c r="AV1948" s="23">
        <v>-3.06</v>
      </c>
      <c r="AW1948" s="23">
        <v>6.4500000000000002E-2</v>
      </c>
      <c r="AY1948" s="23">
        <v>1000</v>
      </c>
      <c r="AZ1948" s="23">
        <v>1</v>
      </c>
      <c r="BA1948" s="23">
        <v>1.5</v>
      </c>
      <c r="BC1948" s="23" t="s">
        <v>8293</v>
      </c>
      <c r="BD1948" s="23" t="s">
        <v>8293</v>
      </c>
      <c r="BE1948" s="23" t="s">
        <v>8293</v>
      </c>
      <c r="BF1948" s="23" t="s">
        <v>8330</v>
      </c>
    </row>
    <row r="1949" spans="1:58" s="23" customFormat="1" x14ac:dyDescent="0.2">
      <c r="A1949" s="23" t="s">
        <v>7052</v>
      </c>
      <c r="B1949" s="23" t="s">
        <v>7053</v>
      </c>
      <c r="C1949" s="23" t="s">
        <v>38</v>
      </c>
      <c r="D1949" s="23" t="s">
        <v>38</v>
      </c>
      <c r="E1949" s="23">
        <v>2.75</v>
      </c>
      <c r="F1949" s="23" t="s">
        <v>38</v>
      </c>
      <c r="G1949" s="23" t="s">
        <v>38</v>
      </c>
      <c r="H1949" s="23">
        <v>10</v>
      </c>
      <c r="I1949" s="23" t="s">
        <v>8264</v>
      </c>
      <c r="J1949" s="23">
        <v>1</v>
      </c>
      <c r="K1949" s="23">
        <v>1</v>
      </c>
      <c r="L1949" s="23" t="s">
        <v>8345</v>
      </c>
      <c r="N1949" s="24" t="b">
        <f t="shared" si="272"/>
        <v>0</v>
      </c>
      <c r="O1949" s="24">
        <f t="shared" si="273"/>
        <v>29.5</v>
      </c>
      <c r="P1949" s="24">
        <f t="shared" si="274"/>
        <v>1.425</v>
      </c>
      <c r="Q1949" s="24" t="str">
        <f t="shared" si="275"/>
        <v>YES</v>
      </c>
      <c r="R1949" s="24" t="str">
        <f t="shared" si="276"/>
        <v>YES</v>
      </c>
      <c r="S1949" s="24" t="b">
        <f t="shared" si="277"/>
        <v>1</v>
      </c>
      <c r="T1949" s="24" t="b">
        <f t="shared" si="278"/>
        <v>1</v>
      </c>
      <c r="U1949" s="24">
        <f t="shared" si="279"/>
        <v>1942</v>
      </c>
      <c r="V1949" s="24">
        <f t="shared" si="280"/>
        <v>1941</v>
      </c>
      <c r="W1949" s="24"/>
      <c r="X1949" s="23" t="s">
        <v>1480</v>
      </c>
      <c r="Y1949" s="23" t="s">
        <v>42</v>
      </c>
      <c r="AA1949" s="24"/>
      <c r="AB1949" s="24"/>
      <c r="AC1949" s="24"/>
      <c r="AD1949" s="24">
        <v>1</v>
      </c>
      <c r="AE1949" s="24">
        <v>1</v>
      </c>
      <c r="AF1949" s="24">
        <v>1</v>
      </c>
      <c r="AG1949" s="24">
        <v>1</v>
      </c>
      <c r="AH1949" s="24">
        <v>1</v>
      </c>
      <c r="AI1949" s="24">
        <v>1</v>
      </c>
      <c r="AJ1949" s="24">
        <v>1</v>
      </c>
      <c r="AK1949" s="24">
        <v>1</v>
      </c>
      <c r="AL1949" s="24">
        <v>1</v>
      </c>
      <c r="AM1949" s="24">
        <v>1</v>
      </c>
      <c r="AN1949" s="24">
        <v>1</v>
      </c>
      <c r="AO1949" s="24">
        <v>1</v>
      </c>
      <c r="AQ1949" s="23" t="s">
        <v>7054</v>
      </c>
      <c r="AR1949" s="23" t="s">
        <v>7055</v>
      </c>
      <c r="AS1949" s="23">
        <v>160.19999999999999</v>
      </c>
      <c r="AT1949" s="23">
        <v>2.34</v>
      </c>
      <c r="AU1949" s="23">
        <v>4</v>
      </c>
      <c r="AV1949" s="23">
        <v>-1.6600000000000001</v>
      </c>
      <c r="AW1949" s="23">
        <v>0.32200000000000001</v>
      </c>
      <c r="AY1949" s="23">
        <v>100</v>
      </c>
      <c r="AZ1949" s="23">
        <v>1</v>
      </c>
      <c r="BA1949" s="23">
        <v>1.75</v>
      </c>
      <c r="BC1949" s="23" t="s">
        <v>8293</v>
      </c>
      <c r="BD1949" s="23" t="s">
        <v>8293</v>
      </c>
      <c r="BE1949" s="23" t="s">
        <v>8293</v>
      </c>
      <c r="BF1949" s="23" t="s">
        <v>8330</v>
      </c>
    </row>
    <row r="1950" spans="1:58" s="23" customFormat="1" x14ac:dyDescent="0.2">
      <c r="A1950" s="23" t="s">
        <v>7056</v>
      </c>
      <c r="B1950" s="23" t="s">
        <v>7057</v>
      </c>
      <c r="C1950" s="23" t="s">
        <v>38</v>
      </c>
      <c r="D1950" s="23" t="s">
        <v>38</v>
      </c>
      <c r="E1950" s="23">
        <v>2.75</v>
      </c>
      <c r="F1950" s="23" t="s">
        <v>38</v>
      </c>
      <c r="G1950" s="23" t="s">
        <v>38</v>
      </c>
      <c r="H1950" s="23">
        <v>10</v>
      </c>
      <c r="I1950" s="23" t="s">
        <v>8264</v>
      </c>
      <c r="J1950" s="23">
        <v>1</v>
      </c>
      <c r="K1950" s="23">
        <v>1</v>
      </c>
      <c r="L1950" s="23" t="s">
        <v>8345</v>
      </c>
      <c r="N1950" s="24" t="b">
        <f t="shared" si="272"/>
        <v>0</v>
      </c>
      <c r="O1950" s="24">
        <f t="shared" si="273"/>
        <v>29.5</v>
      </c>
      <c r="P1950" s="24">
        <f t="shared" si="274"/>
        <v>1.425</v>
      </c>
      <c r="Q1950" s="24" t="str">
        <f t="shared" si="275"/>
        <v>YES</v>
      </c>
      <c r="R1950" s="24" t="str">
        <f t="shared" si="276"/>
        <v>YES</v>
      </c>
      <c r="S1950" s="24" t="b">
        <f t="shared" si="277"/>
        <v>1</v>
      </c>
      <c r="T1950" s="24" t="b">
        <f t="shared" si="278"/>
        <v>1</v>
      </c>
      <c r="U1950" s="24">
        <f t="shared" si="279"/>
        <v>1942</v>
      </c>
      <c r="V1950" s="24">
        <f t="shared" si="280"/>
        <v>1941</v>
      </c>
      <c r="W1950" s="24"/>
      <c r="X1950" s="23" t="s">
        <v>1480</v>
      </c>
      <c r="Y1950" s="23" t="s">
        <v>42</v>
      </c>
      <c r="AA1950" s="24"/>
      <c r="AB1950" s="24"/>
      <c r="AC1950" s="24"/>
      <c r="AD1950" s="24">
        <v>1</v>
      </c>
      <c r="AE1950" s="24">
        <v>1</v>
      </c>
      <c r="AF1950" s="24">
        <v>1</v>
      </c>
      <c r="AG1950" s="24">
        <v>1</v>
      </c>
      <c r="AH1950" s="24">
        <v>1</v>
      </c>
      <c r="AI1950" s="24">
        <v>1</v>
      </c>
      <c r="AJ1950" s="24">
        <v>1</v>
      </c>
      <c r="AK1950" s="24">
        <v>1</v>
      </c>
      <c r="AL1950" s="24">
        <v>1</v>
      </c>
      <c r="AM1950" s="24">
        <v>1</v>
      </c>
      <c r="AN1950" s="24">
        <v>1</v>
      </c>
      <c r="AO1950" s="24">
        <v>1</v>
      </c>
      <c r="AQ1950" s="23" t="s">
        <v>7058</v>
      </c>
      <c r="AR1950" s="23" t="s">
        <v>5525</v>
      </c>
      <c r="AS1950" s="23">
        <v>174.19</v>
      </c>
      <c r="AT1950" s="23">
        <v>2.34</v>
      </c>
      <c r="AU1950" s="23">
        <v>4.28</v>
      </c>
      <c r="AV1950" s="23">
        <v>-1.9400000000000004</v>
      </c>
      <c r="AW1950" s="23">
        <v>0.215</v>
      </c>
      <c r="AY1950" s="23">
        <v>1000</v>
      </c>
      <c r="AZ1950" s="23">
        <v>1</v>
      </c>
      <c r="BA1950" s="23">
        <v>1.75</v>
      </c>
      <c r="BC1950" s="23" t="s">
        <v>8293</v>
      </c>
      <c r="BD1950" s="23" t="s">
        <v>8293</v>
      </c>
      <c r="BE1950" s="23" t="s">
        <v>8293</v>
      </c>
      <c r="BF1950" s="23" t="s">
        <v>8330</v>
      </c>
    </row>
    <row r="1951" spans="1:58" s="23" customFormat="1" x14ac:dyDescent="0.2">
      <c r="A1951" s="23" t="s">
        <v>7059</v>
      </c>
      <c r="B1951" s="23" t="s">
        <v>7060</v>
      </c>
      <c r="C1951" s="23" t="s">
        <v>38</v>
      </c>
      <c r="D1951" s="23" t="s">
        <v>38</v>
      </c>
      <c r="E1951" s="23">
        <v>2.75</v>
      </c>
      <c r="F1951" s="23" t="s">
        <v>38</v>
      </c>
      <c r="G1951" s="23" t="s">
        <v>38</v>
      </c>
      <c r="H1951" s="23">
        <v>10</v>
      </c>
      <c r="I1951" s="23" t="s">
        <v>8264</v>
      </c>
      <c r="J1951" s="23">
        <v>1</v>
      </c>
      <c r="K1951" s="23">
        <v>1</v>
      </c>
      <c r="L1951" s="23" t="s">
        <v>8345</v>
      </c>
      <c r="N1951" s="24" t="b">
        <f t="shared" si="272"/>
        <v>0</v>
      </c>
      <c r="O1951" s="24">
        <f t="shared" si="273"/>
        <v>29.5</v>
      </c>
      <c r="P1951" s="24">
        <f t="shared" si="274"/>
        <v>1.425</v>
      </c>
      <c r="Q1951" s="24" t="str">
        <f t="shared" si="275"/>
        <v>YES</v>
      </c>
      <c r="R1951" s="24" t="str">
        <f t="shared" si="276"/>
        <v>YES</v>
      </c>
      <c r="S1951" s="24" t="b">
        <f t="shared" si="277"/>
        <v>1</v>
      </c>
      <c r="T1951" s="24" t="b">
        <f t="shared" si="278"/>
        <v>1</v>
      </c>
      <c r="U1951" s="24">
        <f t="shared" si="279"/>
        <v>1942</v>
      </c>
      <c r="V1951" s="24">
        <f t="shared" si="280"/>
        <v>1941</v>
      </c>
      <c r="W1951" s="24"/>
      <c r="X1951" s="23" t="s">
        <v>1480</v>
      </c>
      <c r="Y1951" s="23" t="s">
        <v>42</v>
      </c>
      <c r="AA1951" s="24"/>
      <c r="AB1951" s="24"/>
      <c r="AC1951" s="24"/>
      <c r="AD1951" s="24">
        <v>1</v>
      </c>
      <c r="AE1951" s="24">
        <v>1</v>
      </c>
      <c r="AF1951" s="24">
        <v>1</v>
      </c>
      <c r="AG1951" s="24">
        <v>1</v>
      </c>
      <c r="AH1951" s="24">
        <v>1</v>
      </c>
      <c r="AI1951" s="24">
        <v>1</v>
      </c>
      <c r="AJ1951" s="24">
        <v>1</v>
      </c>
      <c r="AK1951" s="24">
        <v>1</v>
      </c>
      <c r="AL1951" s="24">
        <v>1</v>
      </c>
      <c r="AM1951" s="24">
        <v>1</v>
      </c>
      <c r="AN1951" s="24">
        <v>1</v>
      </c>
      <c r="AO1951" s="24">
        <v>1</v>
      </c>
      <c r="AQ1951" s="23" t="s">
        <v>7061</v>
      </c>
      <c r="AR1951" s="23" t="s">
        <v>5114</v>
      </c>
      <c r="AS1951" s="23">
        <v>168.61</v>
      </c>
      <c r="AT1951" s="23">
        <v>1.73</v>
      </c>
      <c r="AU1951" s="23">
        <v>4.2649999999999997</v>
      </c>
      <c r="AV1951" s="23">
        <v>-2.5349999999999997</v>
      </c>
      <c r="AW1951" s="23">
        <v>5.3400000000000003E-2</v>
      </c>
      <c r="AY1951" s="23">
        <v>10</v>
      </c>
      <c r="AZ1951" s="23">
        <v>1</v>
      </c>
      <c r="BA1951" s="23">
        <v>1.75</v>
      </c>
      <c r="BC1951" s="23" t="s">
        <v>8293</v>
      </c>
      <c r="BD1951" s="23" t="s">
        <v>8293</v>
      </c>
      <c r="BE1951" s="23" t="s">
        <v>8293</v>
      </c>
      <c r="BF1951" s="23" t="s">
        <v>8330</v>
      </c>
    </row>
    <row r="1952" spans="1:58" s="23" customFormat="1" x14ac:dyDescent="0.2">
      <c r="A1952" s="23" t="s">
        <v>7062</v>
      </c>
      <c r="B1952" s="23" t="s">
        <v>7063</v>
      </c>
      <c r="C1952" s="23" t="s">
        <v>38</v>
      </c>
      <c r="D1952" s="23" t="s">
        <v>38</v>
      </c>
      <c r="E1952" s="23">
        <v>4.5</v>
      </c>
      <c r="F1952" s="23" t="s">
        <v>38</v>
      </c>
      <c r="G1952" s="23" t="s">
        <v>38</v>
      </c>
      <c r="H1952" s="23">
        <v>6</v>
      </c>
      <c r="I1952" s="23" t="s">
        <v>8264</v>
      </c>
      <c r="J1952" s="23">
        <v>1</v>
      </c>
      <c r="K1952" s="23">
        <v>1</v>
      </c>
      <c r="L1952" s="23" t="s">
        <v>8345</v>
      </c>
      <c r="N1952" s="24" t="b">
        <f t="shared" si="272"/>
        <v>0</v>
      </c>
      <c r="O1952" s="24">
        <f t="shared" si="273"/>
        <v>29</v>
      </c>
      <c r="P1952" s="24">
        <f t="shared" si="274"/>
        <v>1.4</v>
      </c>
      <c r="Q1952" s="24" t="str">
        <f t="shared" si="275"/>
        <v>YES</v>
      </c>
      <c r="R1952" s="24" t="str">
        <f t="shared" si="276"/>
        <v>YES</v>
      </c>
      <c r="S1952" s="24" t="b">
        <f t="shared" si="277"/>
        <v>1</v>
      </c>
      <c r="T1952" s="24" t="b">
        <f t="shared" si="278"/>
        <v>1</v>
      </c>
      <c r="U1952" s="24">
        <f t="shared" si="279"/>
        <v>1945</v>
      </c>
      <c r="V1952" s="24">
        <f t="shared" si="280"/>
        <v>1944</v>
      </c>
      <c r="W1952" s="24"/>
      <c r="X1952" s="23" t="s">
        <v>1480</v>
      </c>
      <c r="Y1952" s="23" t="s">
        <v>42</v>
      </c>
      <c r="AA1952" s="24"/>
      <c r="AB1952" s="24"/>
      <c r="AC1952" s="24"/>
      <c r="AD1952" s="24">
        <v>1</v>
      </c>
      <c r="AE1952" s="24">
        <v>1</v>
      </c>
      <c r="AF1952" s="24">
        <v>1</v>
      </c>
      <c r="AG1952" s="24">
        <v>1</v>
      </c>
      <c r="AH1952" s="24">
        <v>1</v>
      </c>
      <c r="AI1952" s="24">
        <v>1</v>
      </c>
      <c r="AJ1952" s="24">
        <v>1</v>
      </c>
      <c r="AK1952" s="24">
        <v>1</v>
      </c>
      <c r="AL1952" s="24">
        <v>1</v>
      </c>
      <c r="AM1952" s="24">
        <v>1</v>
      </c>
      <c r="AN1952" s="24">
        <v>1</v>
      </c>
      <c r="AO1952" s="24">
        <v>1</v>
      </c>
      <c r="AQ1952" s="23" t="s">
        <v>7064</v>
      </c>
      <c r="AR1952" s="23" t="s">
        <v>3992</v>
      </c>
      <c r="AS1952" s="23">
        <v>112.21</v>
      </c>
      <c r="AT1952" s="23">
        <v>4.55</v>
      </c>
      <c r="AU1952" s="23">
        <v>4</v>
      </c>
      <c r="AV1952" s="23">
        <v>0.54999999999999982</v>
      </c>
      <c r="AW1952" s="23">
        <v>3</v>
      </c>
      <c r="AY1952" s="23">
        <v>100000</v>
      </c>
      <c r="AZ1952" s="23">
        <v>3</v>
      </c>
      <c r="BA1952" s="23">
        <v>1.5</v>
      </c>
      <c r="BC1952" s="23" t="s">
        <v>8293</v>
      </c>
      <c r="BD1952" s="23" t="s">
        <v>8293</v>
      </c>
      <c r="BE1952" s="23" t="s">
        <v>8293</v>
      </c>
      <c r="BF1952" s="23" t="s">
        <v>8330</v>
      </c>
    </row>
    <row r="1953" spans="1:58" s="23" customFormat="1" x14ac:dyDescent="0.2">
      <c r="A1953" s="23" t="s">
        <v>7065</v>
      </c>
      <c r="B1953" s="23" t="s">
        <v>7066</v>
      </c>
      <c r="C1953" s="23" t="s">
        <v>38</v>
      </c>
      <c r="D1953" s="23" t="s">
        <v>38</v>
      </c>
      <c r="E1953" s="23">
        <v>2.2999999999999998</v>
      </c>
      <c r="F1953" s="23" t="s">
        <v>38</v>
      </c>
      <c r="G1953" s="23" t="s">
        <v>38</v>
      </c>
      <c r="H1953" s="23">
        <v>8</v>
      </c>
      <c r="I1953" s="23" t="s">
        <v>8264</v>
      </c>
      <c r="J1953" s="23">
        <v>3</v>
      </c>
      <c r="K1953" s="23">
        <v>1</v>
      </c>
      <c r="L1953" s="23" t="s">
        <v>8345</v>
      </c>
      <c r="N1953" s="24" t="b">
        <f t="shared" si="272"/>
        <v>0</v>
      </c>
      <c r="O1953" s="24">
        <f t="shared" si="273"/>
        <v>28.4</v>
      </c>
      <c r="P1953" s="24">
        <f t="shared" si="274"/>
        <v>1.3699999999999999</v>
      </c>
      <c r="Q1953" s="24" t="str">
        <f t="shared" si="275"/>
        <v>YES</v>
      </c>
      <c r="R1953" s="24" t="str">
        <f t="shared" si="276"/>
        <v>YES</v>
      </c>
      <c r="S1953" s="24" t="b">
        <f t="shared" si="277"/>
        <v>1</v>
      </c>
      <c r="T1953" s="24" t="b">
        <f t="shared" si="278"/>
        <v>1</v>
      </c>
      <c r="U1953" s="24">
        <f t="shared" si="279"/>
        <v>1946</v>
      </c>
      <c r="V1953" s="24">
        <f t="shared" si="280"/>
        <v>1945</v>
      </c>
      <c r="W1953" s="24"/>
      <c r="X1953" s="23" t="s">
        <v>1480</v>
      </c>
      <c r="Y1953" s="23" t="s">
        <v>42</v>
      </c>
      <c r="AA1953" s="24"/>
      <c r="AB1953" s="24"/>
      <c r="AC1953" s="24"/>
      <c r="AD1953" s="24">
        <v>1</v>
      </c>
      <c r="AE1953" s="24">
        <v>1</v>
      </c>
      <c r="AF1953" s="24">
        <v>1</v>
      </c>
      <c r="AG1953" s="24">
        <v>1</v>
      </c>
      <c r="AH1953" s="24">
        <v>1</v>
      </c>
      <c r="AI1953" s="24">
        <v>1</v>
      </c>
      <c r="AJ1953" s="24">
        <v>1</v>
      </c>
      <c r="AK1953" s="24">
        <v>1</v>
      </c>
      <c r="AL1953" s="24">
        <v>3</v>
      </c>
      <c r="AM1953" s="24">
        <v>1</v>
      </c>
      <c r="AN1953" s="24">
        <v>3</v>
      </c>
      <c r="AO1953" s="24">
        <v>1</v>
      </c>
      <c r="AQ1953" s="23" t="s">
        <v>7067</v>
      </c>
      <c r="AR1953" s="23" t="s">
        <v>7068</v>
      </c>
      <c r="AS1953" s="23">
        <v>100.07</v>
      </c>
      <c r="AT1953" s="23">
        <v>0.81</v>
      </c>
      <c r="AU1953" s="23">
        <v>4.0030000000000001</v>
      </c>
      <c r="AV1953" s="23">
        <v>-3.1930000000000001</v>
      </c>
      <c r="AW1953" s="23">
        <v>4.4400000000000002E-2</v>
      </c>
      <c r="AY1953" s="23">
        <v>10000</v>
      </c>
      <c r="AZ1953" s="23">
        <v>2</v>
      </c>
      <c r="BA1953" s="23">
        <v>0.3</v>
      </c>
      <c r="BC1953" s="23" t="s">
        <v>8293</v>
      </c>
      <c r="BD1953" s="23" t="s">
        <v>8293</v>
      </c>
      <c r="BE1953" s="23" t="s">
        <v>8293</v>
      </c>
      <c r="BF1953" s="23" t="s">
        <v>8330</v>
      </c>
    </row>
    <row r="1954" spans="1:58" s="23" customFormat="1" x14ac:dyDescent="0.2">
      <c r="A1954" s="23" t="s">
        <v>7069</v>
      </c>
      <c r="B1954" s="23" t="s">
        <v>7070</v>
      </c>
      <c r="C1954" s="23" t="s">
        <v>38</v>
      </c>
      <c r="D1954" s="23" t="s">
        <v>38</v>
      </c>
      <c r="E1954" s="23">
        <v>1.75</v>
      </c>
      <c r="F1954" s="23" t="s">
        <v>38</v>
      </c>
      <c r="G1954" s="23" t="s">
        <v>38</v>
      </c>
      <c r="H1954" s="23">
        <v>10</v>
      </c>
      <c r="I1954" s="23" t="s">
        <v>8264</v>
      </c>
      <c r="J1954" s="23">
        <v>3</v>
      </c>
      <c r="K1954" s="23">
        <v>1</v>
      </c>
      <c r="L1954" s="23" t="s">
        <v>8345</v>
      </c>
      <c r="N1954" s="24" t="b">
        <f t="shared" si="272"/>
        <v>0</v>
      </c>
      <c r="O1954" s="24">
        <f t="shared" si="273"/>
        <v>27.5</v>
      </c>
      <c r="P1954" s="24">
        <f t="shared" si="274"/>
        <v>1.325</v>
      </c>
      <c r="Q1954" s="24" t="str">
        <f t="shared" si="275"/>
        <v>YES</v>
      </c>
      <c r="R1954" s="24" t="str">
        <f t="shared" si="276"/>
        <v>YES</v>
      </c>
      <c r="S1954" s="24" t="b">
        <f t="shared" si="277"/>
        <v>1</v>
      </c>
      <c r="T1954" s="24" t="b">
        <f t="shared" si="278"/>
        <v>1</v>
      </c>
      <c r="U1954" s="24">
        <f t="shared" si="279"/>
        <v>1947</v>
      </c>
      <c r="V1954" s="24">
        <f t="shared" si="280"/>
        <v>1946</v>
      </c>
      <c r="W1954" s="24"/>
      <c r="X1954" s="23" t="s">
        <v>1480</v>
      </c>
      <c r="Y1954" s="23" t="s">
        <v>42</v>
      </c>
      <c r="AA1954" s="24"/>
      <c r="AB1954" s="24"/>
      <c r="AC1954" s="24"/>
      <c r="AD1954" s="24">
        <v>3</v>
      </c>
      <c r="AE1954" s="24">
        <v>3</v>
      </c>
      <c r="AF1954" s="24">
        <v>3</v>
      </c>
      <c r="AG1954" s="24">
        <v>3</v>
      </c>
      <c r="AH1954" s="24">
        <v>3</v>
      </c>
      <c r="AI1954" s="24">
        <v>3</v>
      </c>
      <c r="AJ1954" s="24">
        <v>3</v>
      </c>
      <c r="AK1954" s="24">
        <v>3</v>
      </c>
      <c r="AL1954" s="24">
        <v>3</v>
      </c>
      <c r="AM1954" s="24">
        <v>3</v>
      </c>
      <c r="AN1954" s="24">
        <v>3</v>
      </c>
      <c r="AO1954" s="24">
        <v>3</v>
      </c>
      <c r="AQ1954" s="23" t="s">
        <v>7071</v>
      </c>
      <c r="AR1954" s="23" t="s">
        <v>7072</v>
      </c>
      <c r="AS1954" s="23">
        <v>170.24</v>
      </c>
      <c r="AT1954" s="23">
        <v>4.63</v>
      </c>
      <c r="AU1954" s="23">
        <v>6.01</v>
      </c>
      <c r="AV1954" s="23">
        <v>-1.38</v>
      </c>
      <c r="AW1954" s="23">
        <v>6.22</v>
      </c>
      <c r="AY1954" s="23">
        <v>10</v>
      </c>
      <c r="AZ1954" s="23">
        <v>1</v>
      </c>
      <c r="BA1954" s="23">
        <v>0.75</v>
      </c>
      <c r="BC1954" s="23" t="s">
        <v>8293</v>
      </c>
      <c r="BD1954" s="23" t="s">
        <v>8293</v>
      </c>
      <c r="BE1954" s="23" t="s">
        <v>8293</v>
      </c>
      <c r="BF1954" s="23" t="s">
        <v>8330</v>
      </c>
    </row>
    <row r="1955" spans="1:58" s="23" customFormat="1" x14ac:dyDescent="0.2">
      <c r="A1955" s="23" t="s">
        <v>7073</v>
      </c>
      <c r="B1955" s="23" t="s">
        <v>7074</v>
      </c>
      <c r="C1955" s="23" t="s">
        <v>38</v>
      </c>
      <c r="D1955" s="23" t="s">
        <v>38</v>
      </c>
      <c r="E1955" s="23">
        <v>1.75</v>
      </c>
      <c r="F1955" s="23" t="s">
        <v>38</v>
      </c>
      <c r="G1955" s="23" t="s">
        <v>38</v>
      </c>
      <c r="H1955" s="23">
        <v>10</v>
      </c>
      <c r="I1955" s="23" t="s">
        <v>8264</v>
      </c>
      <c r="J1955" s="23">
        <v>3</v>
      </c>
      <c r="K1955" s="23">
        <v>1</v>
      </c>
      <c r="L1955" s="23" t="s">
        <v>8345</v>
      </c>
      <c r="N1955" s="24" t="b">
        <f t="shared" si="272"/>
        <v>0</v>
      </c>
      <c r="O1955" s="24">
        <f t="shared" si="273"/>
        <v>27.5</v>
      </c>
      <c r="P1955" s="24">
        <f t="shared" si="274"/>
        <v>1.325</v>
      </c>
      <c r="Q1955" s="24" t="str">
        <f t="shared" si="275"/>
        <v>YES</v>
      </c>
      <c r="R1955" s="24" t="str">
        <f t="shared" si="276"/>
        <v>YES</v>
      </c>
      <c r="S1955" s="24" t="b">
        <f t="shared" si="277"/>
        <v>1</v>
      </c>
      <c r="T1955" s="24" t="b">
        <f t="shared" si="278"/>
        <v>1</v>
      </c>
      <c r="U1955" s="24">
        <f t="shared" si="279"/>
        <v>1947</v>
      </c>
      <c r="V1955" s="24">
        <f t="shared" si="280"/>
        <v>1946</v>
      </c>
      <c r="W1955" s="24"/>
      <c r="X1955" s="23" t="s">
        <v>1480</v>
      </c>
      <c r="Y1955" s="23" t="s">
        <v>42</v>
      </c>
      <c r="AA1955" s="24"/>
      <c r="AB1955" s="24"/>
      <c r="AC1955" s="24"/>
      <c r="AD1955" s="24">
        <v>3</v>
      </c>
      <c r="AE1955" s="24">
        <v>3</v>
      </c>
      <c r="AF1955" s="24">
        <v>1</v>
      </c>
      <c r="AG1955" s="24">
        <v>1</v>
      </c>
      <c r="AH1955" s="24">
        <v>1</v>
      </c>
      <c r="AI1955" s="24">
        <v>1</v>
      </c>
      <c r="AJ1955" s="24">
        <v>3</v>
      </c>
      <c r="AK1955" s="24">
        <v>3</v>
      </c>
      <c r="AL1955" s="24">
        <v>1</v>
      </c>
      <c r="AM1955" s="24">
        <v>3</v>
      </c>
      <c r="AN1955" s="24">
        <v>1</v>
      </c>
      <c r="AO1955" s="24">
        <v>3</v>
      </c>
      <c r="AQ1955" s="23" t="s">
        <v>7075</v>
      </c>
      <c r="AR1955" s="23" t="s">
        <v>7076</v>
      </c>
      <c r="AS1955" s="23">
        <v>504.56</v>
      </c>
      <c r="AT1955" s="23">
        <v>9.81</v>
      </c>
      <c r="AU1955" s="23">
        <v>12</v>
      </c>
      <c r="AV1955" s="23">
        <v>-2.1899999999999995</v>
      </c>
      <c r="AW1955" s="23">
        <v>7.18E-4</v>
      </c>
      <c r="AY1955" s="23">
        <v>1000</v>
      </c>
      <c r="AZ1955" s="23">
        <v>1</v>
      </c>
      <c r="BA1955" s="23">
        <v>0.75</v>
      </c>
      <c r="BC1955" s="23" t="s">
        <v>8293</v>
      </c>
      <c r="BD1955" s="23" t="s">
        <v>8293</v>
      </c>
      <c r="BE1955" s="23" t="s">
        <v>8293</v>
      </c>
      <c r="BF1955" s="23" t="s">
        <v>8330</v>
      </c>
    </row>
    <row r="1956" spans="1:58" s="23" customFormat="1" x14ac:dyDescent="0.2">
      <c r="A1956" s="23" t="s">
        <v>7077</v>
      </c>
      <c r="B1956" s="23" t="s">
        <v>7078</v>
      </c>
      <c r="C1956" s="23" t="s">
        <v>38</v>
      </c>
      <c r="D1956" s="23" t="s">
        <v>38</v>
      </c>
      <c r="E1956" s="23">
        <v>2.2999999999999998</v>
      </c>
      <c r="F1956" s="23" t="s">
        <v>38</v>
      </c>
      <c r="G1956" s="23" t="s">
        <v>38</v>
      </c>
      <c r="H1956" s="23">
        <v>10</v>
      </c>
      <c r="I1956" s="23" t="s">
        <v>8264</v>
      </c>
      <c r="J1956" s="23">
        <v>1</v>
      </c>
      <c r="K1956" s="23">
        <v>1</v>
      </c>
      <c r="L1956" s="23" t="s">
        <v>8342</v>
      </c>
      <c r="N1956" s="24" t="b">
        <f t="shared" si="272"/>
        <v>0</v>
      </c>
      <c r="O1956" s="24">
        <f t="shared" si="273"/>
        <v>25</v>
      </c>
      <c r="P1956" s="24">
        <f t="shared" si="274"/>
        <v>1.2</v>
      </c>
      <c r="Q1956" s="24" t="str">
        <f t="shared" si="275"/>
        <v>YES</v>
      </c>
      <c r="R1956" s="24" t="str">
        <f t="shared" si="276"/>
        <v>YES</v>
      </c>
      <c r="S1956" s="24" t="b">
        <f t="shared" si="277"/>
        <v>1</v>
      </c>
      <c r="T1956" s="24" t="b">
        <f t="shared" si="278"/>
        <v>1</v>
      </c>
      <c r="U1956" s="24">
        <f t="shared" si="279"/>
        <v>1949</v>
      </c>
      <c r="V1956" s="24">
        <f t="shared" si="280"/>
        <v>1948</v>
      </c>
      <c r="W1956" s="24"/>
      <c r="X1956" s="23" t="s">
        <v>1475</v>
      </c>
      <c r="Y1956" s="23" t="s">
        <v>70</v>
      </c>
      <c r="AA1956" s="24"/>
      <c r="AB1956" s="24"/>
      <c r="AC1956" s="24"/>
      <c r="AD1956" s="24">
        <v>1</v>
      </c>
      <c r="AE1956" s="24">
        <v>1</v>
      </c>
      <c r="AF1956" s="24">
        <v>1</v>
      </c>
      <c r="AG1956" s="24">
        <v>1</v>
      </c>
      <c r="AH1956" s="24">
        <v>1</v>
      </c>
      <c r="AI1956" s="24">
        <v>1</v>
      </c>
      <c r="AJ1956" s="24">
        <v>1</v>
      </c>
      <c r="AK1956" s="24">
        <v>1</v>
      </c>
      <c r="AL1956" s="24">
        <v>1</v>
      </c>
      <c r="AM1956" s="24">
        <v>1</v>
      </c>
      <c r="AN1956" s="24">
        <v>1</v>
      </c>
      <c r="AO1956" s="24">
        <v>1</v>
      </c>
      <c r="AQ1956" s="23" t="s">
        <v>7079</v>
      </c>
      <c r="AR1956" s="23" t="s">
        <v>7080</v>
      </c>
      <c r="AS1956" s="23">
        <v>94.194999999999993</v>
      </c>
      <c r="AT1956" s="23">
        <v>1.77</v>
      </c>
      <c r="AU1956" s="23">
        <v>4</v>
      </c>
      <c r="AV1956" s="23">
        <v>-2.23</v>
      </c>
      <c r="AW1956" s="23">
        <v>0.18</v>
      </c>
      <c r="AY1956" s="23">
        <v>10000</v>
      </c>
      <c r="AZ1956" s="23">
        <v>2</v>
      </c>
      <c r="BA1956" s="23">
        <v>0.3</v>
      </c>
      <c r="BC1956" s="23" t="s">
        <v>8293</v>
      </c>
      <c r="BD1956" s="23" t="s">
        <v>8293</v>
      </c>
      <c r="BE1956" s="23" t="s">
        <v>8293</v>
      </c>
      <c r="BF1956" s="23" t="s">
        <v>8330</v>
      </c>
    </row>
    <row r="1957" spans="1:58" s="23" customFormat="1" x14ac:dyDescent="0.2">
      <c r="A1957" s="23" t="s">
        <v>7085</v>
      </c>
      <c r="B1957" s="23" t="s">
        <v>7086</v>
      </c>
      <c r="C1957" s="23" t="s">
        <v>38</v>
      </c>
      <c r="D1957" s="23" t="s">
        <v>38</v>
      </c>
      <c r="E1957" s="23">
        <v>1.75</v>
      </c>
      <c r="F1957" s="23" t="s">
        <v>38</v>
      </c>
      <c r="G1957" s="23" t="s">
        <v>38</v>
      </c>
      <c r="H1957" s="23">
        <v>8</v>
      </c>
      <c r="I1957" s="23" t="s">
        <v>8264</v>
      </c>
      <c r="J1957" s="23">
        <v>3</v>
      </c>
      <c r="K1957" s="23">
        <v>1</v>
      </c>
      <c r="L1957" s="23" t="s">
        <v>8345</v>
      </c>
      <c r="N1957" s="24" t="b">
        <f t="shared" si="272"/>
        <v>0</v>
      </c>
      <c r="O1957" s="24">
        <f t="shared" si="273"/>
        <v>24</v>
      </c>
      <c r="P1957" s="24">
        <f t="shared" si="274"/>
        <v>1.1499999999999999</v>
      </c>
      <c r="Q1957" s="24" t="str">
        <f t="shared" si="275"/>
        <v>YES</v>
      </c>
      <c r="R1957" s="24" t="str">
        <f t="shared" si="276"/>
        <v>YES</v>
      </c>
      <c r="S1957" s="24" t="b">
        <f t="shared" si="277"/>
        <v>1</v>
      </c>
      <c r="T1957" s="24" t="b">
        <f t="shared" si="278"/>
        <v>1</v>
      </c>
      <c r="U1957" s="24">
        <f t="shared" si="279"/>
        <v>1950</v>
      </c>
      <c r="V1957" s="24">
        <f t="shared" si="280"/>
        <v>1949</v>
      </c>
      <c r="W1957" s="24"/>
      <c r="X1957" s="23" t="s">
        <v>1480</v>
      </c>
      <c r="Y1957" s="23" t="s">
        <v>42</v>
      </c>
      <c r="AA1957" s="24"/>
      <c r="AB1957" s="24"/>
      <c r="AC1957" s="24"/>
      <c r="AD1957" s="24">
        <v>3</v>
      </c>
      <c r="AE1957" s="24">
        <v>3</v>
      </c>
      <c r="AF1957" s="24">
        <v>3</v>
      </c>
      <c r="AG1957" s="24">
        <v>3</v>
      </c>
      <c r="AH1957" s="24">
        <v>3</v>
      </c>
      <c r="AI1957" s="24">
        <v>3</v>
      </c>
      <c r="AJ1957" s="24">
        <v>3</v>
      </c>
      <c r="AK1957" s="24">
        <v>3</v>
      </c>
      <c r="AL1957" s="24">
        <v>3</v>
      </c>
      <c r="AM1957" s="24">
        <v>3</v>
      </c>
      <c r="AN1957" s="24">
        <v>3</v>
      </c>
      <c r="AO1957" s="24">
        <v>3</v>
      </c>
      <c r="AQ1957" s="23" t="s">
        <v>7087</v>
      </c>
      <c r="AR1957" s="23" t="s">
        <v>5390</v>
      </c>
      <c r="AS1957" s="23">
        <v>204.25</v>
      </c>
      <c r="AT1957" s="23">
        <v>3.2</v>
      </c>
      <c r="AU1957" s="23">
        <v>5.6379999999999999</v>
      </c>
      <c r="AV1957" s="23">
        <v>-2.4379999999999997</v>
      </c>
      <c r="AW1957" s="23">
        <v>0.45300000000000001</v>
      </c>
      <c r="AY1957" s="23">
        <v>1000</v>
      </c>
      <c r="AZ1957" s="23">
        <v>1</v>
      </c>
      <c r="BA1957" s="23">
        <v>0.75</v>
      </c>
      <c r="BC1957" s="23" t="s">
        <v>8293</v>
      </c>
      <c r="BD1957" s="23" t="s">
        <v>8293</v>
      </c>
      <c r="BE1957" s="23" t="s">
        <v>8293</v>
      </c>
      <c r="BF1957" s="23" t="s">
        <v>8330</v>
      </c>
    </row>
    <row r="1958" spans="1:58" s="23" customFormat="1" x14ac:dyDescent="0.2">
      <c r="A1958" s="23" t="s">
        <v>7088</v>
      </c>
      <c r="B1958" s="23" t="s">
        <v>7089</v>
      </c>
      <c r="C1958" s="23" t="s">
        <v>38</v>
      </c>
      <c r="D1958" s="23" t="s">
        <v>38</v>
      </c>
      <c r="E1958" s="23">
        <v>1.75</v>
      </c>
      <c r="F1958" s="23" t="s">
        <v>38</v>
      </c>
      <c r="G1958" s="23" t="s">
        <v>38</v>
      </c>
      <c r="H1958" s="23">
        <v>8</v>
      </c>
      <c r="I1958" s="23" t="s">
        <v>8264</v>
      </c>
      <c r="J1958" s="23">
        <v>3</v>
      </c>
      <c r="K1958" s="23">
        <v>1</v>
      </c>
      <c r="L1958" s="23" t="s">
        <v>8345</v>
      </c>
      <c r="N1958" s="24" t="b">
        <f t="shared" si="272"/>
        <v>0</v>
      </c>
      <c r="O1958" s="24">
        <f t="shared" si="273"/>
        <v>24</v>
      </c>
      <c r="P1958" s="24">
        <f t="shared" si="274"/>
        <v>1.1499999999999999</v>
      </c>
      <c r="Q1958" s="24" t="str">
        <f t="shared" si="275"/>
        <v>YES</v>
      </c>
      <c r="R1958" s="24" t="str">
        <f t="shared" si="276"/>
        <v>YES</v>
      </c>
      <c r="S1958" s="24" t="b">
        <f t="shared" si="277"/>
        <v>1</v>
      </c>
      <c r="T1958" s="24" t="b">
        <f t="shared" si="278"/>
        <v>1</v>
      </c>
      <c r="U1958" s="24">
        <f t="shared" si="279"/>
        <v>1950</v>
      </c>
      <c r="V1958" s="24">
        <f t="shared" si="280"/>
        <v>1949</v>
      </c>
      <c r="W1958" s="24"/>
      <c r="X1958" s="23" t="s">
        <v>1480</v>
      </c>
      <c r="Y1958" s="23" t="s">
        <v>42</v>
      </c>
      <c r="AA1958" s="24"/>
      <c r="AB1958" s="24"/>
      <c r="AC1958" s="24"/>
      <c r="AD1958" s="24">
        <v>1</v>
      </c>
      <c r="AE1958" s="24">
        <v>1</v>
      </c>
      <c r="AF1958" s="24">
        <v>1</v>
      </c>
      <c r="AG1958" s="24">
        <v>1</v>
      </c>
      <c r="AH1958" s="24">
        <v>1</v>
      </c>
      <c r="AI1958" s="24">
        <v>1</v>
      </c>
      <c r="AJ1958" s="24">
        <v>3</v>
      </c>
      <c r="AK1958" s="24">
        <v>3</v>
      </c>
      <c r="AL1958" s="24">
        <v>1</v>
      </c>
      <c r="AM1958" s="24">
        <v>1</v>
      </c>
      <c r="AN1958" s="24">
        <v>1</v>
      </c>
      <c r="AO1958" s="24">
        <v>1</v>
      </c>
      <c r="AQ1958" s="23" t="s">
        <v>7090</v>
      </c>
      <c r="AR1958" s="23" t="s">
        <v>5457</v>
      </c>
      <c r="AS1958" s="23">
        <v>134.21</v>
      </c>
      <c r="AT1958" s="23">
        <v>4.38</v>
      </c>
      <c r="AU1958" s="23">
        <v>4.5670000000000002</v>
      </c>
      <c r="AV1958" s="23">
        <v>-0.18700000000000028</v>
      </c>
      <c r="AW1958" s="23">
        <v>0.86099999999999999</v>
      </c>
      <c r="AY1958" s="23">
        <v>10</v>
      </c>
      <c r="AZ1958" s="23">
        <v>1</v>
      </c>
      <c r="BA1958" s="23">
        <v>0.75</v>
      </c>
      <c r="BC1958" s="23" t="s">
        <v>8293</v>
      </c>
      <c r="BD1958" s="23" t="s">
        <v>8293</v>
      </c>
      <c r="BE1958" s="23" t="s">
        <v>8293</v>
      </c>
      <c r="BF1958" s="23" t="s">
        <v>8330</v>
      </c>
    </row>
    <row r="1959" spans="1:58" s="23" customFormat="1" x14ac:dyDescent="0.2">
      <c r="A1959" s="23" t="s">
        <v>7091</v>
      </c>
      <c r="B1959" s="23" t="s">
        <v>7092</v>
      </c>
      <c r="C1959" s="23" t="s">
        <v>38</v>
      </c>
      <c r="D1959" s="23" t="s">
        <v>38</v>
      </c>
      <c r="E1959" s="23">
        <v>1.3</v>
      </c>
      <c r="F1959" s="23" t="s">
        <v>38</v>
      </c>
      <c r="G1959" s="23" t="s">
        <v>38</v>
      </c>
      <c r="H1959" s="23">
        <v>10</v>
      </c>
      <c r="I1959" s="23" t="s">
        <v>8264</v>
      </c>
      <c r="J1959" s="23">
        <v>3</v>
      </c>
      <c r="K1959" s="23">
        <v>1</v>
      </c>
      <c r="L1959" s="23" t="s">
        <v>8345</v>
      </c>
      <c r="N1959" s="24" t="b">
        <f t="shared" si="272"/>
        <v>0</v>
      </c>
      <c r="O1959" s="24">
        <f t="shared" si="273"/>
        <v>23</v>
      </c>
      <c r="P1959" s="24">
        <f t="shared" si="274"/>
        <v>1.1000000000000001</v>
      </c>
      <c r="Q1959" s="24" t="str">
        <f t="shared" si="275"/>
        <v>YES</v>
      </c>
      <c r="R1959" s="24" t="str">
        <f t="shared" si="276"/>
        <v>YES</v>
      </c>
      <c r="S1959" s="24" t="b">
        <f t="shared" si="277"/>
        <v>1</v>
      </c>
      <c r="T1959" s="24" t="b">
        <f t="shared" si="278"/>
        <v>1</v>
      </c>
      <c r="U1959" s="24">
        <f t="shared" si="279"/>
        <v>1952</v>
      </c>
      <c r="V1959" s="24">
        <f t="shared" si="280"/>
        <v>1952</v>
      </c>
      <c r="W1959" s="24"/>
      <c r="X1959" s="23" t="s">
        <v>1480</v>
      </c>
      <c r="Y1959" s="23" t="s">
        <v>42</v>
      </c>
      <c r="AA1959" s="24"/>
      <c r="AB1959" s="24"/>
      <c r="AC1959" s="24"/>
      <c r="AD1959" s="24">
        <v>1</v>
      </c>
      <c r="AE1959" s="24">
        <v>1</v>
      </c>
      <c r="AF1959" s="24">
        <v>1</v>
      </c>
      <c r="AG1959" s="24">
        <v>1</v>
      </c>
      <c r="AH1959" s="24">
        <v>1</v>
      </c>
      <c r="AI1959" s="24">
        <v>1</v>
      </c>
      <c r="AJ1959" s="24">
        <v>1</v>
      </c>
      <c r="AK1959" s="24">
        <v>1</v>
      </c>
      <c r="AL1959" s="24">
        <v>3</v>
      </c>
      <c r="AM1959" s="24">
        <v>1</v>
      </c>
      <c r="AN1959" s="24">
        <v>3</v>
      </c>
      <c r="AO1959" s="24">
        <v>1</v>
      </c>
      <c r="AQ1959" s="23" t="s">
        <v>7093</v>
      </c>
      <c r="AR1959" s="23" t="s">
        <v>7094</v>
      </c>
      <c r="AS1959" s="23">
        <v>122.55</v>
      </c>
      <c r="AT1959" s="23">
        <v>1.1200000000000001</v>
      </c>
      <c r="AU1959" s="23">
        <v>4</v>
      </c>
      <c r="AV1959" s="23">
        <v>-2.88</v>
      </c>
      <c r="AW1959" s="23">
        <v>6.1100000000000002E-2</v>
      </c>
      <c r="AY1959" s="23">
        <v>100</v>
      </c>
      <c r="AZ1959" s="23">
        <v>1</v>
      </c>
      <c r="BA1959" s="23">
        <v>0.3</v>
      </c>
      <c r="BC1959" s="23" t="s">
        <v>8293</v>
      </c>
      <c r="BD1959" s="23" t="s">
        <v>8293</v>
      </c>
      <c r="BE1959" s="23" t="s">
        <v>8293</v>
      </c>
      <c r="BF1959" s="23" t="s">
        <v>8330</v>
      </c>
    </row>
    <row r="1960" spans="1:58" s="23" customFormat="1" x14ac:dyDescent="0.2">
      <c r="A1960" s="23" t="s">
        <v>7095</v>
      </c>
      <c r="B1960" s="23" t="s">
        <v>7096</v>
      </c>
      <c r="C1960" s="23" t="s">
        <v>38</v>
      </c>
      <c r="D1960" s="23" t="s">
        <v>38</v>
      </c>
      <c r="E1960" s="23">
        <v>1.3</v>
      </c>
      <c r="F1960" s="23" t="s">
        <v>38</v>
      </c>
      <c r="G1960" s="23" t="s">
        <v>38</v>
      </c>
      <c r="H1960" s="23">
        <v>10</v>
      </c>
      <c r="I1960" s="23" t="s">
        <v>8264</v>
      </c>
      <c r="J1960" s="23">
        <v>3</v>
      </c>
      <c r="K1960" s="23">
        <v>1</v>
      </c>
      <c r="L1960" s="23" t="s">
        <v>8345</v>
      </c>
      <c r="N1960" s="24" t="b">
        <f t="shared" si="272"/>
        <v>0</v>
      </c>
      <c r="O1960" s="24">
        <f t="shared" si="273"/>
        <v>23</v>
      </c>
      <c r="P1960" s="24">
        <f t="shared" si="274"/>
        <v>1.1000000000000001</v>
      </c>
      <c r="Q1960" s="24" t="str">
        <f t="shared" si="275"/>
        <v>YES</v>
      </c>
      <c r="R1960" s="24" t="str">
        <f t="shared" si="276"/>
        <v>YES</v>
      </c>
      <c r="S1960" s="24" t="b">
        <f t="shared" si="277"/>
        <v>1</v>
      </c>
      <c r="T1960" s="24" t="b">
        <f t="shared" si="278"/>
        <v>1</v>
      </c>
      <c r="U1960" s="24">
        <f t="shared" si="279"/>
        <v>1952</v>
      </c>
      <c r="V1960" s="24">
        <f t="shared" si="280"/>
        <v>1952</v>
      </c>
      <c r="W1960" s="24"/>
      <c r="X1960" s="23" t="s">
        <v>1480</v>
      </c>
      <c r="Y1960" s="23" t="s">
        <v>42</v>
      </c>
      <c r="AA1960" s="24"/>
      <c r="AB1960" s="24"/>
      <c r="AC1960" s="24"/>
      <c r="AD1960" s="24">
        <v>1</v>
      </c>
      <c r="AE1960" s="24">
        <v>1</v>
      </c>
      <c r="AF1960" s="24">
        <v>3</v>
      </c>
      <c r="AG1960" s="24">
        <v>3</v>
      </c>
      <c r="AH1960" s="24">
        <v>3</v>
      </c>
      <c r="AI1960" s="24">
        <v>3</v>
      </c>
      <c r="AJ1960" s="24">
        <v>1</v>
      </c>
      <c r="AK1960" s="24">
        <v>3</v>
      </c>
      <c r="AL1960" s="24">
        <v>3</v>
      </c>
      <c r="AM1960" s="24">
        <v>3</v>
      </c>
      <c r="AN1960" s="24">
        <v>3</v>
      </c>
      <c r="AO1960" s="24">
        <v>3</v>
      </c>
      <c r="AQ1960" s="23" t="s">
        <v>7097</v>
      </c>
      <c r="AR1960" s="23" t="s">
        <v>1457</v>
      </c>
      <c r="AS1960" s="23">
        <v>166.02</v>
      </c>
      <c r="AT1960" s="23">
        <v>1.42</v>
      </c>
      <c r="AU1960" s="23">
        <v>4</v>
      </c>
      <c r="AV1960" s="23">
        <v>-2.58</v>
      </c>
      <c r="AW1960" s="23">
        <v>0.82499999999999996</v>
      </c>
      <c r="AY1960" s="23">
        <v>1000</v>
      </c>
      <c r="AZ1960" s="23">
        <v>1</v>
      </c>
      <c r="BA1960" s="23">
        <v>0.3</v>
      </c>
      <c r="BC1960" s="23" t="s">
        <v>8293</v>
      </c>
      <c r="BD1960" s="23" t="s">
        <v>8293</v>
      </c>
      <c r="BE1960" s="23" t="s">
        <v>8293</v>
      </c>
      <c r="BF1960" s="23" t="s">
        <v>8330</v>
      </c>
    </row>
    <row r="1961" spans="1:58" s="23" customFormat="1" x14ac:dyDescent="0.2">
      <c r="A1961" s="23" t="s">
        <v>7098</v>
      </c>
      <c r="B1961" s="23" t="s">
        <v>7099</v>
      </c>
      <c r="C1961" s="23" t="s">
        <v>38</v>
      </c>
      <c r="D1961" s="23" t="s">
        <v>38</v>
      </c>
      <c r="E1961" s="23">
        <v>1.3</v>
      </c>
      <c r="F1961" s="23" t="s">
        <v>38</v>
      </c>
      <c r="G1961" s="23" t="s">
        <v>38</v>
      </c>
      <c r="H1961" s="23">
        <v>10</v>
      </c>
      <c r="I1961" s="23" t="s">
        <v>8264</v>
      </c>
      <c r="J1961" s="23">
        <v>3</v>
      </c>
      <c r="K1961" s="23">
        <v>1</v>
      </c>
      <c r="L1961" s="23" t="s">
        <v>8345</v>
      </c>
      <c r="N1961" s="24" t="b">
        <f t="shared" si="272"/>
        <v>0</v>
      </c>
      <c r="O1961" s="24">
        <f t="shared" si="273"/>
        <v>23</v>
      </c>
      <c r="P1961" s="24">
        <f t="shared" si="274"/>
        <v>1.1000000000000001</v>
      </c>
      <c r="Q1961" s="24" t="str">
        <f t="shared" si="275"/>
        <v>YES</v>
      </c>
      <c r="R1961" s="24" t="str">
        <f t="shared" si="276"/>
        <v>YES</v>
      </c>
      <c r="S1961" s="24" t="b">
        <f t="shared" si="277"/>
        <v>1</v>
      </c>
      <c r="T1961" s="24" t="b">
        <f t="shared" si="278"/>
        <v>1</v>
      </c>
      <c r="U1961" s="24">
        <f t="shared" si="279"/>
        <v>1952</v>
      </c>
      <c r="V1961" s="24">
        <f t="shared" si="280"/>
        <v>1952</v>
      </c>
      <c r="W1961" s="24"/>
      <c r="X1961" s="23" t="s">
        <v>1480</v>
      </c>
      <c r="Y1961" s="23" t="s">
        <v>42</v>
      </c>
      <c r="AA1961" s="24"/>
      <c r="AB1961" s="24"/>
      <c r="AC1961" s="24"/>
      <c r="AD1961" s="24">
        <v>3</v>
      </c>
      <c r="AE1961" s="24">
        <v>3</v>
      </c>
      <c r="AF1961" s="24">
        <v>3</v>
      </c>
      <c r="AG1961" s="24">
        <v>3</v>
      </c>
      <c r="AH1961" s="24">
        <v>3</v>
      </c>
      <c r="AI1961" s="24">
        <v>3</v>
      </c>
      <c r="AJ1961" s="24">
        <v>3</v>
      </c>
      <c r="AK1961" s="24">
        <v>3</v>
      </c>
      <c r="AL1961" s="24">
        <v>1</v>
      </c>
      <c r="AM1961" s="24">
        <v>3</v>
      </c>
      <c r="AN1961" s="24">
        <v>1</v>
      </c>
      <c r="AO1961" s="24">
        <v>3</v>
      </c>
      <c r="AQ1961" s="23" t="s">
        <v>7100</v>
      </c>
      <c r="AR1961" s="23" t="s">
        <v>7101</v>
      </c>
      <c r="AS1961" s="23">
        <v>148.66999999999999</v>
      </c>
      <c r="AT1961" s="23">
        <v>4.45</v>
      </c>
      <c r="AU1961" s="23">
        <v>5.4669999999999996</v>
      </c>
      <c r="AV1961" s="23">
        <v>-1.0169999999999995</v>
      </c>
      <c r="AW1961" s="23">
        <v>1.84</v>
      </c>
      <c r="AY1961" s="23">
        <v>100</v>
      </c>
      <c r="AZ1961" s="23">
        <v>1</v>
      </c>
      <c r="BA1961" s="23">
        <v>0.3</v>
      </c>
      <c r="BC1961" s="23" t="s">
        <v>8293</v>
      </c>
      <c r="BD1961" s="23" t="s">
        <v>8293</v>
      </c>
      <c r="BE1961" s="23" t="s">
        <v>8293</v>
      </c>
      <c r="BF1961" s="23" t="s">
        <v>8330</v>
      </c>
    </row>
    <row r="1962" spans="1:58" s="23" customFormat="1" x14ac:dyDescent="0.2">
      <c r="A1962" s="23" t="s">
        <v>7102</v>
      </c>
      <c r="B1962" s="23" t="s">
        <v>7103</v>
      </c>
      <c r="C1962" s="23" t="s">
        <v>38</v>
      </c>
      <c r="D1962" s="23" t="s">
        <v>38</v>
      </c>
      <c r="E1962" s="23">
        <v>1.3</v>
      </c>
      <c r="F1962" s="23" t="s">
        <v>38</v>
      </c>
      <c r="G1962" s="23" t="s">
        <v>38</v>
      </c>
      <c r="H1962" s="23">
        <v>10</v>
      </c>
      <c r="I1962" s="23" t="s">
        <v>8264</v>
      </c>
      <c r="J1962" s="23">
        <v>3</v>
      </c>
      <c r="K1962" s="23">
        <v>1</v>
      </c>
      <c r="L1962" s="23" t="s">
        <v>8345</v>
      </c>
      <c r="N1962" s="24" t="b">
        <f t="shared" si="272"/>
        <v>0</v>
      </c>
      <c r="O1962" s="24">
        <f t="shared" si="273"/>
        <v>23</v>
      </c>
      <c r="P1962" s="24">
        <f t="shared" si="274"/>
        <v>1.1000000000000001</v>
      </c>
      <c r="Q1962" s="24" t="str">
        <f t="shared" si="275"/>
        <v>YES</v>
      </c>
      <c r="R1962" s="24" t="str">
        <f t="shared" si="276"/>
        <v>YES</v>
      </c>
      <c r="S1962" s="24" t="b">
        <f t="shared" si="277"/>
        <v>1</v>
      </c>
      <c r="T1962" s="24" t="b">
        <f t="shared" si="278"/>
        <v>1</v>
      </c>
      <c r="U1962" s="24">
        <f t="shared" si="279"/>
        <v>1952</v>
      </c>
      <c r="V1962" s="24">
        <f t="shared" si="280"/>
        <v>1952</v>
      </c>
      <c r="W1962" s="24"/>
      <c r="X1962" s="23" t="s">
        <v>1480</v>
      </c>
      <c r="Y1962" s="23" t="s">
        <v>42</v>
      </c>
      <c r="AA1962" s="24"/>
      <c r="AB1962" s="24"/>
      <c r="AC1962" s="24"/>
      <c r="AD1962" s="24">
        <v>3</v>
      </c>
      <c r="AE1962" s="24">
        <v>3</v>
      </c>
      <c r="AF1962" s="24">
        <v>3</v>
      </c>
      <c r="AG1962" s="24">
        <v>3</v>
      </c>
      <c r="AH1962" s="24">
        <v>3</v>
      </c>
      <c r="AI1962" s="24">
        <v>3</v>
      </c>
      <c r="AJ1962" s="24">
        <v>3</v>
      </c>
      <c r="AK1962" s="24">
        <v>3</v>
      </c>
      <c r="AL1962" s="24">
        <v>3</v>
      </c>
      <c r="AM1962" s="24">
        <v>3</v>
      </c>
      <c r="AN1962" s="24">
        <v>3</v>
      </c>
      <c r="AO1962" s="24">
        <v>3</v>
      </c>
      <c r="AQ1962" s="23" t="s">
        <v>7104</v>
      </c>
      <c r="AR1962" s="23" t="s">
        <v>7105</v>
      </c>
      <c r="AS1962" s="23">
        <v>182.66</v>
      </c>
      <c r="AT1962" s="23">
        <v>4.18</v>
      </c>
      <c r="AU1962" s="23">
        <v>6.1989999999999998</v>
      </c>
      <c r="AV1962" s="23">
        <v>-2.0190000000000001</v>
      </c>
      <c r="AW1962" s="23">
        <v>0.75700000000000001</v>
      </c>
      <c r="AY1962" s="23">
        <v>10</v>
      </c>
      <c r="AZ1962" s="23">
        <v>1</v>
      </c>
      <c r="BA1962" s="23">
        <v>0.3</v>
      </c>
      <c r="BC1962" s="23" t="s">
        <v>8293</v>
      </c>
      <c r="BD1962" s="23" t="s">
        <v>8293</v>
      </c>
      <c r="BE1962" s="23" t="s">
        <v>8293</v>
      </c>
      <c r="BF1962" s="23" t="s">
        <v>8330</v>
      </c>
    </row>
    <row r="1963" spans="1:58" s="23" customFormat="1" x14ac:dyDescent="0.2">
      <c r="A1963" s="23" t="s">
        <v>7106</v>
      </c>
      <c r="B1963" s="23" t="s">
        <v>7107</v>
      </c>
      <c r="C1963" s="23" t="s">
        <v>38</v>
      </c>
      <c r="D1963" s="23" t="s">
        <v>38</v>
      </c>
      <c r="E1963" s="23">
        <v>1.3</v>
      </c>
      <c r="F1963" s="23" t="s">
        <v>38</v>
      </c>
      <c r="G1963" s="23" t="s">
        <v>38</v>
      </c>
      <c r="H1963" s="23">
        <v>10</v>
      </c>
      <c r="I1963" s="23" t="s">
        <v>8264</v>
      </c>
      <c r="J1963" s="23">
        <v>3</v>
      </c>
      <c r="K1963" s="23">
        <v>1</v>
      </c>
      <c r="L1963" s="23" t="s">
        <v>8345</v>
      </c>
      <c r="N1963" s="24" t="b">
        <f t="shared" si="272"/>
        <v>0</v>
      </c>
      <c r="O1963" s="24">
        <f t="shared" si="273"/>
        <v>23</v>
      </c>
      <c r="P1963" s="24">
        <f t="shared" si="274"/>
        <v>1.1000000000000001</v>
      </c>
      <c r="Q1963" s="24" t="str">
        <f t="shared" si="275"/>
        <v>YES</v>
      </c>
      <c r="R1963" s="24" t="str">
        <f t="shared" si="276"/>
        <v>YES</v>
      </c>
      <c r="S1963" s="24" t="b">
        <f t="shared" si="277"/>
        <v>1</v>
      </c>
      <c r="T1963" s="24" t="b">
        <f t="shared" si="278"/>
        <v>1</v>
      </c>
      <c r="U1963" s="24">
        <f t="shared" si="279"/>
        <v>1952</v>
      </c>
      <c r="V1963" s="24">
        <f t="shared" si="280"/>
        <v>1952</v>
      </c>
      <c r="W1963" s="24"/>
      <c r="X1963" s="23" t="s">
        <v>1480</v>
      </c>
      <c r="Y1963" s="23" t="s">
        <v>42</v>
      </c>
      <c r="AA1963" s="24"/>
      <c r="AB1963" s="24"/>
      <c r="AC1963" s="24"/>
      <c r="AD1963" s="24">
        <v>1</v>
      </c>
      <c r="AE1963" s="24">
        <v>1</v>
      </c>
      <c r="AF1963" s="24">
        <v>1</v>
      </c>
      <c r="AG1963" s="24">
        <v>1</v>
      </c>
      <c r="AH1963" s="24">
        <v>1</v>
      </c>
      <c r="AI1963" s="24">
        <v>1</v>
      </c>
      <c r="AJ1963" s="24">
        <v>3</v>
      </c>
      <c r="AK1963" s="24">
        <v>1</v>
      </c>
      <c r="AL1963" s="24">
        <v>1</v>
      </c>
      <c r="AM1963" s="24">
        <v>1</v>
      </c>
      <c r="AN1963" s="24">
        <v>1</v>
      </c>
      <c r="AO1963" s="24">
        <v>1</v>
      </c>
      <c r="AQ1963" s="23" t="s">
        <v>7108</v>
      </c>
      <c r="AR1963" s="23" t="s">
        <v>7109</v>
      </c>
      <c r="AS1963" s="23">
        <v>155.06</v>
      </c>
      <c r="AT1963" s="23">
        <v>3.8</v>
      </c>
      <c r="AU1963" s="23">
        <v>4</v>
      </c>
      <c r="AV1963" s="23">
        <v>-0.20000000000000018</v>
      </c>
      <c r="AW1963" s="23">
        <v>1.25</v>
      </c>
      <c r="AY1963" s="23">
        <v>1000</v>
      </c>
      <c r="AZ1963" s="23">
        <v>1</v>
      </c>
      <c r="BA1963" s="23">
        <v>0.3</v>
      </c>
      <c r="BC1963" s="23" t="s">
        <v>8293</v>
      </c>
      <c r="BD1963" s="23" t="s">
        <v>8293</v>
      </c>
      <c r="BE1963" s="23" t="s">
        <v>8293</v>
      </c>
      <c r="BF1963" s="23" t="s">
        <v>8330</v>
      </c>
    </row>
    <row r="1964" spans="1:58" s="23" customFormat="1" x14ac:dyDescent="0.2">
      <c r="A1964" s="23" t="s">
        <v>7110</v>
      </c>
      <c r="B1964" s="23" t="s">
        <v>7111</v>
      </c>
      <c r="C1964" s="23" t="s">
        <v>38</v>
      </c>
      <c r="D1964" s="23" t="s">
        <v>38</v>
      </c>
      <c r="E1964" s="23">
        <v>1.3</v>
      </c>
      <c r="F1964" s="23" t="s">
        <v>38</v>
      </c>
      <c r="G1964" s="23" t="s">
        <v>38</v>
      </c>
      <c r="H1964" s="23">
        <v>10</v>
      </c>
      <c r="I1964" s="23" t="s">
        <v>8264</v>
      </c>
      <c r="J1964" s="23">
        <v>3</v>
      </c>
      <c r="K1964" s="23">
        <v>1</v>
      </c>
      <c r="L1964" s="23" t="s">
        <v>8345</v>
      </c>
      <c r="N1964" s="24" t="b">
        <f t="shared" si="272"/>
        <v>0</v>
      </c>
      <c r="O1964" s="24">
        <f t="shared" si="273"/>
        <v>23</v>
      </c>
      <c r="P1964" s="24">
        <f t="shared" si="274"/>
        <v>1.1000000000000001</v>
      </c>
      <c r="Q1964" s="24" t="str">
        <f t="shared" si="275"/>
        <v>YES</v>
      </c>
      <c r="R1964" s="24" t="str">
        <f t="shared" si="276"/>
        <v>YES</v>
      </c>
      <c r="S1964" s="24" t="b">
        <f t="shared" si="277"/>
        <v>1</v>
      </c>
      <c r="T1964" s="24" t="b">
        <f t="shared" si="278"/>
        <v>1</v>
      </c>
      <c r="U1964" s="24">
        <f t="shared" si="279"/>
        <v>1952</v>
      </c>
      <c r="V1964" s="24">
        <f t="shared" si="280"/>
        <v>1952</v>
      </c>
      <c r="W1964" s="24"/>
      <c r="X1964" s="23" t="s">
        <v>1480</v>
      </c>
      <c r="Y1964" s="23" t="s">
        <v>42</v>
      </c>
      <c r="AA1964" s="24"/>
      <c r="AB1964" s="24"/>
      <c r="AC1964" s="24"/>
      <c r="AD1964" s="24">
        <v>1</v>
      </c>
      <c r="AE1964" s="24">
        <v>1</v>
      </c>
      <c r="AF1964" s="24">
        <v>1</v>
      </c>
      <c r="AG1964" s="24">
        <v>1</v>
      </c>
      <c r="AH1964" s="24">
        <v>1</v>
      </c>
      <c r="AI1964" s="24">
        <v>1</v>
      </c>
      <c r="AJ1964" s="24">
        <v>3</v>
      </c>
      <c r="AK1964" s="24">
        <v>1</v>
      </c>
      <c r="AL1964" s="24">
        <v>1</v>
      </c>
      <c r="AM1964" s="24">
        <v>1</v>
      </c>
      <c r="AN1964" s="24">
        <v>1</v>
      </c>
      <c r="AO1964" s="24">
        <v>1</v>
      </c>
      <c r="AQ1964" s="23" t="s">
        <v>7112</v>
      </c>
      <c r="AR1964" s="23" t="s">
        <v>7113</v>
      </c>
      <c r="AS1964" s="23">
        <v>192.68</v>
      </c>
      <c r="AT1964" s="23">
        <v>3.5</v>
      </c>
      <c r="AU1964" s="23">
        <v>4</v>
      </c>
      <c r="AV1964" s="23">
        <v>-0.5</v>
      </c>
      <c r="AW1964" s="23">
        <v>0.315</v>
      </c>
      <c r="AY1964" s="23">
        <v>100</v>
      </c>
      <c r="AZ1964" s="23">
        <v>1</v>
      </c>
      <c r="BA1964" s="23">
        <v>0.3</v>
      </c>
      <c r="BC1964" s="23" t="s">
        <v>8293</v>
      </c>
      <c r="BD1964" s="23" t="s">
        <v>8293</v>
      </c>
      <c r="BE1964" s="23" t="s">
        <v>8293</v>
      </c>
      <c r="BF1964" s="23" t="s">
        <v>8330</v>
      </c>
    </row>
    <row r="1965" spans="1:58" s="23" customFormat="1" x14ac:dyDescent="0.2">
      <c r="A1965" s="23" t="s">
        <v>7114</v>
      </c>
      <c r="B1965" s="23" t="s">
        <v>7115</v>
      </c>
      <c r="C1965" s="23" t="s">
        <v>38</v>
      </c>
      <c r="D1965" s="23" t="s">
        <v>38</v>
      </c>
      <c r="E1965" s="23">
        <v>1.3</v>
      </c>
      <c r="F1965" s="23" t="s">
        <v>38</v>
      </c>
      <c r="G1965" s="23" t="s">
        <v>38</v>
      </c>
      <c r="H1965" s="23">
        <v>10</v>
      </c>
      <c r="I1965" s="23" t="s">
        <v>8264</v>
      </c>
      <c r="J1965" s="23">
        <v>3</v>
      </c>
      <c r="K1965" s="23">
        <v>1</v>
      </c>
      <c r="L1965" s="23" t="s">
        <v>8345</v>
      </c>
      <c r="N1965" s="24" t="b">
        <f t="shared" si="272"/>
        <v>0</v>
      </c>
      <c r="O1965" s="24">
        <f t="shared" si="273"/>
        <v>23</v>
      </c>
      <c r="P1965" s="24">
        <f t="shared" si="274"/>
        <v>1.1000000000000001</v>
      </c>
      <c r="Q1965" s="24" t="str">
        <f t="shared" si="275"/>
        <v>YES</v>
      </c>
      <c r="R1965" s="24" t="str">
        <f t="shared" si="276"/>
        <v>YES</v>
      </c>
      <c r="S1965" s="24" t="b">
        <f t="shared" si="277"/>
        <v>1</v>
      </c>
      <c r="T1965" s="24" t="b">
        <f t="shared" si="278"/>
        <v>1</v>
      </c>
      <c r="U1965" s="24">
        <f t="shared" si="279"/>
        <v>1952</v>
      </c>
      <c r="V1965" s="24">
        <f t="shared" si="280"/>
        <v>1952</v>
      </c>
      <c r="W1965" s="24"/>
      <c r="X1965" s="23" t="s">
        <v>1480</v>
      </c>
      <c r="Y1965" s="23" t="s">
        <v>42</v>
      </c>
      <c r="AA1965" s="24"/>
      <c r="AB1965" s="24"/>
      <c r="AC1965" s="24"/>
      <c r="AD1965" s="24">
        <v>3</v>
      </c>
      <c r="AE1965" s="24">
        <v>3</v>
      </c>
      <c r="AF1965" s="24">
        <v>3</v>
      </c>
      <c r="AG1965" s="24">
        <v>3</v>
      </c>
      <c r="AH1965" s="24">
        <v>3</v>
      </c>
      <c r="AI1965" s="24">
        <v>3</v>
      </c>
      <c r="AJ1965" s="24">
        <v>3</v>
      </c>
      <c r="AK1965" s="24">
        <v>3</v>
      </c>
      <c r="AL1965" s="24">
        <v>1</v>
      </c>
      <c r="AM1965" s="24">
        <v>1</v>
      </c>
      <c r="AN1965" s="24">
        <v>1</v>
      </c>
      <c r="AO1965" s="24">
        <v>1</v>
      </c>
      <c r="AQ1965" s="23" t="s">
        <v>7116</v>
      </c>
      <c r="AR1965" s="23" t="s">
        <v>7117</v>
      </c>
      <c r="AS1965" s="23">
        <v>414.1</v>
      </c>
      <c r="AT1965" s="23">
        <v>5.77</v>
      </c>
      <c r="AU1965" s="23">
        <v>4</v>
      </c>
      <c r="AV1965" s="23">
        <v>1.7699999999999996</v>
      </c>
      <c r="AW1965" s="23">
        <v>63.1</v>
      </c>
      <c r="AY1965" s="23">
        <v>100</v>
      </c>
      <c r="AZ1965" s="23">
        <v>1</v>
      </c>
      <c r="BA1965" s="23">
        <v>0.3</v>
      </c>
      <c r="BC1965" s="23" t="s">
        <v>8293</v>
      </c>
      <c r="BD1965" s="23" t="s">
        <v>8293</v>
      </c>
      <c r="BE1965" s="23" t="s">
        <v>8293</v>
      </c>
      <c r="BF1965" s="23" t="s">
        <v>8330</v>
      </c>
    </row>
    <row r="1966" spans="1:58" s="23" customFormat="1" x14ac:dyDescent="0.2">
      <c r="A1966" s="23" t="s">
        <v>7118</v>
      </c>
      <c r="B1966" s="23" t="s">
        <v>7119</v>
      </c>
      <c r="C1966" s="23" t="s">
        <v>38</v>
      </c>
      <c r="D1966" s="23" t="s">
        <v>38</v>
      </c>
      <c r="E1966" s="23">
        <v>1.3</v>
      </c>
      <c r="F1966" s="23" t="s">
        <v>38</v>
      </c>
      <c r="G1966" s="23" t="s">
        <v>38</v>
      </c>
      <c r="H1966" s="23">
        <v>10</v>
      </c>
      <c r="I1966" s="23" t="s">
        <v>8264</v>
      </c>
      <c r="J1966" s="23">
        <v>3</v>
      </c>
      <c r="K1966" s="23">
        <v>1</v>
      </c>
      <c r="L1966" s="23" t="s">
        <v>8345</v>
      </c>
      <c r="N1966" s="24" t="b">
        <f t="shared" si="272"/>
        <v>0</v>
      </c>
      <c r="O1966" s="24">
        <f t="shared" si="273"/>
        <v>23</v>
      </c>
      <c r="P1966" s="24">
        <f t="shared" si="274"/>
        <v>1.1000000000000001</v>
      </c>
      <c r="Q1966" s="24" t="str">
        <f t="shared" si="275"/>
        <v>YES</v>
      </c>
      <c r="R1966" s="24" t="str">
        <f t="shared" si="276"/>
        <v>YES</v>
      </c>
      <c r="S1966" s="24" t="b">
        <f t="shared" si="277"/>
        <v>1</v>
      </c>
      <c r="T1966" s="24" t="b">
        <f t="shared" si="278"/>
        <v>1</v>
      </c>
      <c r="U1966" s="24">
        <f t="shared" si="279"/>
        <v>1952</v>
      </c>
      <c r="V1966" s="24">
        <f t="shared" si="280"/>
        <v>1952</v>
      </c>
      <c r="W1966" s="24"/>
      <c r="X1966" s="23" t="s">
        <v>1480</v>
      </c>
      <c r="Y1966" s="23" t="s">
        <v>42</v>
      </c>
      <c r="AA1966" s="24"/>
      <c r="AB1966" s="24"/>
      <c r="AC1966" s="24"/>
      <c r="AD1966" s="24">
        <v>1</v>
      </c>
      <c r="AE1966" s="24">
        <v>1</v>
      </c>
      <c r="AF1966" s="24">
        <v>1</v>
      </c>
      <c r="AG1966" s="24">
        <v>1</v>
      </c>
      <c r="AH1966" s="24">
        <v>1</v>
      </c>
      <c r="AI1966" s="24">
        <v>1</v>
      </c>
      <c r="AJ1966" s="24">
        <v>1</v>
      </c>
      <c r="AK1966" s="24">
        <v>1</v>
      </c>
      <c r="AL1966" s="24">
        <v>3</v>
      </c>
      <c r="AM1966" s="24">
        <v>1</v>
      </c>
      <c r="AN1966" s="24">
        <v>3</v>
      </c>
      <c r="AO1966" s="24">
        <v>1</v>
      </c>
      <c r="AQ1966" s="23" t="s">
        <v>7120</v>
      </c>
      <c r="AR1966" s="23" t="s">
        <v>5665</v>
      </c>
      <c r="AS1966" s="23">
        <v>120.57</v>
      </c>
      <c r="AT1966" s="23">
        <v>0.89</v>
      </c>
      <c r="AU1966" s="23">
        <v>4</v>
      </c>
      <c r="AV1966" s="23">
        <v>-3.11</v>
      </c>
      <c r="AW1966" s="23">
        <v>7.3099999999999998E-2</v>
      </c>
      <c r="AY1966" s="23">
        <v>100</v>
      </c>
      <c r="AZ1966" s="23">
        <v>1</v>
      </c>
      <c r="BA1966" s="23">
        <v>0.3</v>
      </c>
      <c r="BC1966" s="23" t="s">
        <v>8293</v>
      </c>
      <c r="BD1966" s="23" t="s">
        <v>8293</v>
      </c>
      <c r="BE1966" s="23" t="s">
        <v>8293</v>
      </c>
      <c r="BF1966" s="23" t="s">
        <v>8330</v>
      </c>
    </row>
    <row r="1967" spans="1:58" s="23" customFormat="1" x14ac:dyDescent="0.2">
      <c r="A1967" s="23" t="s">
        <v>7121</v>
      </c>
      <c r="B1967" s="23" t="s">
        <v>7122</v>
      </c>
      <c r="C1967" s="23" t="s">
        <v>38</v>
      </c>
      <c r="D1967" s="23" t="s">
        <v>38</v>
      </c>
      <c r="E1967" s="23">
        <v>1.3</v>
      </c>
      <c r="F1967" s="23" t="s">
        <v>38</v>
      </c>
      <c r="G1967" s="23" t="s">
        <v>38</v>
      </c>
      <c r="H1967" s="23">
        <v>10</v>
      </c>
      <c r="I1967" s="23" t="s">
        <v>8264</v>
      </c>
      <c r="J1967" s="23">
        <v>3</v>
      </c>
      <c r="K1967" s="23">
        <v>1</v>
      </c>
      <c r="L1967" s="23" t="s">
        <v>8345</v>
      </c>
      <c r="N1967" s="24" t="b">
        <f t="shared" si="272"/>
        <v>0</v>
      </c>
      <c r="O1967" s="24">
        <f t="shared" si="273"/>
        <v>23</v>
      </c>
      <c r="P1967" s="24">
        <f t="shared" si="274"/>
        <v>1.1000000000000001</v>
      </c>
      <c r="Q1967" s="24" t="str">
        <f t="shared" si="275"/>
        <v>YES</v>
      </c>
      <c r="R1967" s="24" t="str">
        <f t="shared" si="276"/>
        <v>YES</v>
      </c>
      <c r="S1967" s="24" t="b">
        <f t="shared" si="277"/>
        <v>1</v>
      </c>
      <c r="T1967" s="24" t="b">
        <f t="shared" si="278"/>
        <v>1</v>
      </c>
      <c r="U1967" s="24">
        <f t="shared" si="279"/>
        <v>1952</v>
      </c>
      <c r="V1967" s="24">
        <f t="shared" si="280"/>
        <v>1952</v>
      </c>
      <c r="W1967" s="24"/>
      <c r="X1967" s="23" t="s">
        <v>1480</v>
      </c>
      <c r="Y1967" s="23" t="s">
        <v>42</v>
      </c>
      <c r="AA1967" s="24"/>
      <c r="AB1967" s="24"/>
      <c r="AC1967" s="24"/>
      <c r="AD1967" s="24">
        <v>1</v>
      </c>
      <c r="AE1967" s="24">
        <v>3</v>
      </c>
      <c r="AF1967" s="24">
        <v>3</v>
      </c>
      <c r="AG1967" s="24">
        <v>3</v>
      </c>
      <c r="AH1967" s="24">
        <v>3</v>
      </c>
      <c r="AI1967" s="24">
        <v>3</v>
      </c>
      <c r="AJ1967" s="24">
        <v>3</v>
      </c>
      <c r="AK1967" s="24">
        <v>3</v>
      </c>
      <c r="AL1967" s="24">
        <v>1</v>
      </c>
      <c r="AM1967" s="24">
        <v>1</v>
      </c>
      <c r="AN1967" s="24">
        <v>1</v>
      </c>
      <c r="AO1967" s="24">
        <v>1</v>
      </c>
      <c r="AQ1967" s="23" t="s">
        <v>7123</v>
      </c>
      <c r="AR1967" s="23" t="s">
        <v>7124</v>
      </c>
      <c r="AS1967" s="23">
        <v>338.03</v>
      </c>
      <c r="AT1967" s="23">
        <v>5.0199999999999996</v>
      </c>
      <c r="AU1967" s="23">
        <v>4</v>
      </c>
      <c r="AV1967" s="23">
        <v>1.0199999999999996</v>
      </c>
      <c r="AW1967" s="23">
        <v>34.700000000000003</v>
      </c>
      <c r="AY1967" s="23">
        <v>100</v>
      </c>
      <c r="AZ1967" s="23">
        <v>1</v>
      </c>
      <c r="BA1967" s="23">
        <v>0.3</v>
      </c>
      <c r="BC1967" s="23" t="s">
        <v>8293</v>
      </c>
      <c r="BD1967" s="23" t="s">
        <v>8293</v>
      </c>
      <c r="BE1967" s="23" t="s">
        <v>8293</v>
      </c>
      <c r="BF1967" s="23" t="s">
        <v>8330</v>
      </c>
    </row>
    <row r="1968" spans="1:58" s="23" customFormat="1" x14ac:dyDescent="0.2">
      <c r="A1968" s="23" t="s">
        <v>7125</v>
      </c>
      <c r="B1968" s="23" t="s">
        <v>7126</v>
      </c>
      <c r="C1968" s="23" t="s">
        <v>38</v>
      </c>
      <c r="D1968" s="23" t="s">
        <v>38</v>
      </c>
      <c r="E1968" s="23">
        <v>1.3</v>
      </c>
      <c r="F1968" s="23" t="s">
        <v>38</v>
      </c>
      <c r="G1968" s="23" t="s">
        <v>38</v>
      </c>
      <c r="H1968" s="23">
        <v>10</v>
      </c>
      <c r="I1968" s="23" t="s">
        <v>8264</v>
      </c>
      <c r="J1968" s="23">
        <v>3</v>
      </c>
      <c r="K1968" s="23">
        <v>1</v>
      </c>
      <c r="L1968" s="23" t="s">
        <v>8345</v>
      </c>
      <c r="N1968" s="24" t="b">
        <f t="shared" si="272"/>
        <v>0</v>
      </c>
      <c r="O1968" s="24">
        <f t="shared" si="273"/>
        <v>23</v>
      </c>
      <c r="P1968" s="24">
        <f t="shared" si="274"/>
        <v>1.1000000000000001</v>
      </c>
      <c r="Q1968" s="24" t="str">
        <f t="shared" si="275"/>
        <v>YES</v>
      </c>
      <c r="R1968" s="24" t="str">
        <f t="shared" si="276"/>
        <v>YES</v>
      </c>
      <c r="S1968" s="24" t="b">
        <f t="shared" si="277"/>
        <v>1</v>
      </c>
      <c r="T1968" s="24" t="b">
        <f t="shared" si="278"/>
        <v>1</v>
      </c>
      <c r="U1968" s="24">
        <f t="shared" si="279"/>
        <v>1952</v>
      </c>
      <c r="V1968" s="24">
        <f t="shared" si="280"/>
        <v>1952</v>
      </c>
      <c r="W1968" s="24"/>
      <c r="X1968" s="23" t="s">
        <v>1480</v>
      </c>
      <c r="Y1968" s="23" t="s">
        <v>42</v>
      </c>
      <c r="AA1968" s="24"/>
      <c r="AB1968" s="24"/>
      <c r="AC1968" s="24"/>
      <c r="AD1968" s="24">
        <v>1</v>
      </c>
      <c r="AE1968" s="24">
        <v>1</v>
      </c>
      <c r="AF1968" s="24">
        <v>1</v>
      </c>
      <c r="AG1968" s="24">
        <v>1</v>
      </c>
      <c r="AH1968" s="24">
        <v>1</v>
      </c>
      <c r="AI1968" s="24">
        <v>1</v>
      </c>
      <c r="AJ1968" s="24">
        <v>1</v>
      </c>
      <c r="AK1968" s="24">
        <v>1</v>
      </c>
      <c r="AL1968" s="24">
        <v>3</v>
      </c>
      <c r="AM1968" s="24">
        <v>1</v>
      </c>
      <c r="AN1968" s="24">
        <v>1</v>
      </c>
      <c r="AO1968" s="24">
        <v>1</v>
      </c>
      <c r="AQ1968" s="23" t="s">
        <v>7127</v>
      </c>
      <c r="AR1968" s="23" t="s">
        <v>7128</v>
      </c>
      <c r="AS1968" s="23">
        <v>142.07</v>
      </c>
      <c r="AT1968" s="23">
        <v>1.18</v>
      </c>
      <c r="AU1968" s="23">
        <v>4</v>
      </c>
      <c r="AV1968" s="23">
        <v>-2.8200000000000003</v>
      </c>
      <c r="AW1968" s="23">
        <v>4.07E-2</v>
      </c>
      <c r="AY1968" s="23">
        <v>10</v>
      </c>
      <c r="AZ1968" s="23">
        <v>1</v>
      </c>
      <c r="BA1968" s="23">
        <v>0.3</v>
      </c>
      <c r="BC1968" s="23" t="s">
        <v>8293</v>
      </c>
      <c r="BD1968" s="23" t="s">
        <v>8293</v>
      </c>
      <c r="BE1968" s="23" t="s">
        <v>8293</v>
      </c>
      <c r="BF1968" s="23" t="s">
        <v>8330</v>
      </c>
    </row>
    <row r="1969" spans="1:58" s="23" customFormat="1" x14ac:dyDescent="0.2">
      <c r="A1969" s="23" t="s">
        <v>7129</v>
      </c>
      <c r="B1969" s="23" t="s">
        <v>7130</v>
      </c>
      <c r="C1969" s="23" t="s">
        <v>38</v>
      </c>
      <c r="D1969" s="23" t="s">
        <v>38</v>
      </c>
      <c r="E1969" s="23">
        <v>1.3</v>
      </c>
      <c r="F1969" s="23" t="s">
        <v>38</v>
      </c>
      <c r="G1969" s="23" t="s">
        <v>38</v>
      </c>
      <c r="H1969" s="23">
        <v>10</v>
      </c>
      <c r="I1969" s="23" t="s">
        <v>8264</v>
      </c>
      <c r="J1969" s="23">
        <v>3</v>
      </c>
      <c r="K1969" s="23">
        <v>1</v>
      </c>
      <c r="L1969" s="23" t="s">
        <v>8345</v>
      </c>
      <c r="N1969" s="24" t="b">
        <f t="shared" si="272"/>
        <v>0</v>
      </c>
      <c r="O1969" s="24">
        <f t="shared" si="273"/>
        <v>23</v>
      </c>
      <c r="P1969" s="24">
        <f t="shared" si="274"/>
        <v>1.1000000000000001</v>
      </c>
      <c r="Q1969" s="24" t="str">
        <f t="shared" si="275"/>
        <v>YES</v>
      </c>
      <c r="R1969" s="24" t="str">
        <f t="shared" si="276"/>
        <v>YES</v>
      </c>
      <c r="S1969" s="24" t="b">
        <f t="shared" si="277"/>
        <v>1</v>
      </c>
      <c r="T1969" s="24" t="b">
        <f t="shared" si="278"/>
        <v>1</v>
      </c>
      <c r="U1969" s="24">
        <f t="shared" si="279"/>
        <v>1952</v>
      </c>
      <c r="V1969" s="24">
        <f t="shared" si="280"/>
        <v>1952</v>
      </c>
      <c r="W1969" s="24"/>
      <c r="X1969" s="23" t="s">
        <v>1480</v>
      </c>
      <c r="Y1969" s="23" t="s">
        <v>42</v>
      </c>
      <c r="AA1969" s="24"/>
      <c r="AB1969" s="24"/>
      <c r="AC1969" s="24"/>
      <c r="AD1969" s="24">
        <v>1</v>
      </c>
      <c r="AE1969" s="24">
        <v>1</v>
      </c>
      <c r="AF1969" s="24">
        <v>3</v>
      </c>
      <c r="AG1969" s="24">
        <v>3</v>
      </c>
      <c r="AH1969" s="24">
        <v>3</v>
      </c>
      <c r="AI1969" s="24">
        <v>3</v>
      </c>
      <c r="AJ1969" s="24">
        <v>3</v>
      </c>
      <c r="AK1969" s="24">
        <v>3</v>
      </c>
      <c r="AL1969" s="24">
        <v>1</v>
      </c>
      <c r="AM1969" s="24">
        <v>1</v>
      </c>
      <c r="AN1969" s="24">
        <v>1</v>
      </c>
      <c r="AO1969" s="24">
        <v>1</v>
      </c>
      <c r="AQ1969" s="23" t="s">
        <v>7131</v>
      </c>
      <c r="AR1969" s="23" t="s">
        <v>7132</v>
      </c>
      <c r="AS1969" s="23">
        <v>218.71</v>
      </c>
      <c r="AT1969" s="23">
        <v>4.1900000000000004</v>
      </c>
      <c r="AU1969" s="23">
        <v>4.4550000000000001</v>
      </c>
      <c r="AV1969" s="23">
        <v>-0.26499999999999968</v>
      </c>
      <c r="AW1969" s="23">
        <v>1.0900000000000001</v>
      </c>
      <c r="AY1969" s="23">
        <v>100</v>
      </c>
      <c r="AZ1969" s="23">
        <v>1</v>
      </c>
      <c r="BA1969" s="23">
        <v>0.3</v>
      </c>
      <c r="BC1969" s="23" t="s">
        <v>8293</v>
      </c>
      <c r="BD1969" s="23" t="s">
        <v>8293</v>
      </c>
      <c r="BE1969" s="23" t="s">
        <v>8293</v>
      </c>
      <c r="BF1969" s="23" t="s">
        <v>8330</v>
      </c>
    </row>
    <row r="1970" spans="1:58" s="23" customFormat="1" x14ac:dyDescent="0.2">
      <c r="A1970" s="23" t="s">
        <v>7133</v>
      </c>
      <c r="B1970" s="23" t="s">
        <v>7134</v>
      </c>
      <c r="C1970" s="23" t="s">
        <v>38</v>
      </c>
      <c r="D1970" s="23" t="s">
        <v>38</v>
      </c>
      <c r="E1970" s="23">
        <v>1.3</v>
      </c>
      <c r="F1970" s="23" t="s">
        <v>38</v>
      </c>
      <c r="G1970" s="23" t="s">
        <v>38</v>
      </c>
      <c r="H1970" s="23">
        <v>10</v>
      </c>
      <c r="I1970" s="23" t="s">
        <v>8264</v>
      </c>
      <c r="J1970" s="23">
        <v>3</v>
      </c>
      <c r="K1970" s="23">
        <v>1</v>
      </c>
      <c r="L1970" s="23" t="s">
        <v>8345</v>
      </c>
      <c r="N1970" s="24" t="b">
        <f t="shared" si="272"/>
        <v>0</v>
      </c>
      <c r="O1970" s="24">
        <f t="shared" si="273"/>
        <v>23</v>
      </c>
      <c r="P1970" s="24">
        <f t="shared" si="274"/>
        <v>1.1000000000000001</v>
      </c>
      <c r="Q1970" s="24" t="str">
        <f t="shared" si="275"/>
        <v>YES</v>
      </c>
      <c r="R1970" s="24" t="str">
        <f t="shared" si="276"/>
        <v>YES</v>
      </c>
      <c r="S1970" s="24" t="b">
        <f t="shared" si="277"/>
        <v>1</v>
      </c>
      <c r="T1970" s="24" t="b">
        <f t="shared" si="278"/>
        <v>1</v>
      </c>
      <c r="U1970" s="24">
        <f t="shared" si="279"/>
        <v>1952</v>
      </c>
      <c r="V1970" s="24">
        <f t="shared" si="280"/>
        <v>1952</v>
      </c>
      <c r="W1970" s="24"/>
      <c r="X1970" s="23" t="s">
        <v>1480</v>
      </c>
      <c r="Y1970" s="23" t="s">
        <v>42</v>
      </c>
      <c r="AA1970" s="24"/>
      <c r="AB1970" s="24"/>
      <c r="AC1970" s="24"/>
      <c r="AD1970" s="24">
        <v>1</v>
      </c>
      <c r="AE1970" s="24">
        <v>1</v>
      </c>
      <c r="AF1970" s="24">
        <v>1</v>
      </c>
      <c r="AG1970" s="24">
        <v>1</v>
      </c>
      <c r="AH1970" s="24">
        <v>1</v>
      </c>
      <c r="AI1970" s="24">
        <v>1</v>
      </c>
      <c r="AJ1970" s="24">
        <v>1</v>
      </c>
      <c r="AK1970" s="24">
        <v>1</v>
      </c>
      <c r="AL1970" s="24">
        <v>3</v>
      </c>
      <c r="AM1970" s="24">
        <v>1</v>
      </c>
      <c r="AN1970" s="24">
        <v>3</v>
      </c>
      <c r="AO1970" s="24">
        <v>1</v>
      </c>
      <c r="AQ1970" s="23" t="s">
        <v>7135</v>
      </c>
      <c r="AR1970" s="23" t="s">
        <v>7136</v>
      </c>
      <c r="AS1970" s="23">
        <v>140.99</v>
      </c>
      <c r="AT1970" s="23">
        <v>0.76</v>
      </c>
      <c r="AU1970" s="23">
        <v>4</v>
      </c>
      <c r="AV1970" s="23">
        <v>-3.24</v>
      </c>
      <c r="AW1970" s="23">
        <v>5.8799999999999998E-2</v>
      </c>
      <c r="AY1970" s="23">
        <v>100</v>
      </c>
      <c r="AZ1970" s="23">
        <v>1</v>
      </c>
      <c r="BA1970" s="23">
        <v>0.3</v>
      </c>
      <c r="BC1970" s="23" t="s">
        <v>8293</v>
      </c>
      <c r="BD1970" s="23" t="s">
        <v>8293</v>
      </c>
      <c r="BE1970" s="23" t="s">
        <v>8293</v>
      </c>
      <c r="BF1970" s="23" t="s">
        <v>8330</v>
      </c>
    </row>
    <row r="1971" spans="1:58" s="23" customFormat="1" x14ac:dyDescent="0.2">
      <c r="A1971" s="23" t="s">
        <v>7137</v>
      </c>
      <c r="B1971" s="23" t="s">
        <v>7138</v>
      </c>
      <c r="C1971" s="23" t="s">
        <v>38</v>
      </c>
      <c r="D1971" s="23" t="s">
        <v>38</v>
      </c>
      <c r="E1971" s="23">
        <v>1.3</v>
      </c>
      <c r="F1971" s="23" t="s">
        <v>38</v>
      </c>
      <c r="G1971" s="23" t="s">
        <v>38</v>
      </c>
      <c r="H1971" s="23">
        <v>10</v>
      </c>
      <c r="I1971" s="23" t="s">
        <v>8264</v>
      </c>
      <c r="J1971" s="23">
        <v>3</v>
      </c>
      <c r="K1971" s="23">
        <v>1</v>
      </c>
      <c r="L1971" s="23" t="s">
        <v>8345</v>
      </c>
      <c r="N1971" s="24" t="b">
        <f t="shared" si="272"/>
        <v>0</v>
      </c>
      <c r="O1971" s="24">
        <f t="shared" si="273"/>
        <v>23</v>
      </c>
      <c r="P1971" s="24">
        <f t="shared" si="274"/>
        <v>1.1000000000000001</v>
      </c>
      <c r="Q1971" s="24" t="str">
        <f t="shared" si="275"/>
        <v>YES</v>
      </c>
      <c r="R1971" s="24" t="str">
        <f t="shared" si="276"/>
        <v>YES</v>
      </c>
      <c r="S1971" s="24" t="b">
        <f t="shared" si="277"/>
        <v>1</v>
      </c>
      <c r="T1971" s="24" t="b">
        <f t="shared" si="278"/>
        <v>1</v>
      </c>
      <c r="U1971" s="24">
        <f t="shared" si="279"/>
        <v>1952</v>
      </c>
      <c r="V1971" s="24">
        <f t="shared" si="280"/>
        <v>1952</v>
      </c>
      <c r="W1971" s="24"/>
      <c r="X1971" s="23" t="s">
        <v>1480</v>
      </c>
      <c r="Y1971" s="23" t="s">
        <v>42</v>
      </c>
      <c r="AA1971" s="24"/>
      <c r="AB1971" s="24"/>
      <c r="AC1971" s="24"/>
      <c r="AD1971" s="24">
        <v>1</v>
      </c>
      <c r="AE1971" s="24">
        <v>1</v>
      </c>
      <c r="AF1971" s="24">
        <v>1</v>
      </c>
      <c r="AG1971" s="24">
        <v>1</v>
      </c>
      <c r="AH1971" s="24">
        <v>1</v>
      </c>
      <c r="AI1971" s="24">
        <v>1</v>
      </c>
      <c r="AJ1971" s="24">
        <v>1</v>
      </c>
      <c r="AK1971" s="24">
        <v>1</v>
      </c>
      <c r="AL1971" s="24">
        <v>3</v>
      </c>
      <c r="AM1971" s="24">
        <v>1</v>
      </c>
      <c r="AN1971" s="24">
        <v>3</v>
      </c>
      <c r="AO1971" s="24">
        <v>1</v>
      </c>
      <c r="AQ1971" s="23" t="s">
        <v>7139</v>
      </c>
      <c r="AR1971" s="23" t="s">
        <v>7140</v>
      </c>
      <c r="AS1971" s="23">
        <v>108.52</v>
      </c>
      <c r="AT1971" s="23">
        <v>0.63</v>
      </c>
      <c r="AU1971" s="23">
        <v>4</v>
      </c>
      <c r="AV1971" s="23">
        <v>-3.37</v>
      </c>
      <c r="AW1971" s="23">
        <v>4.4299999999999999E-2</v>
      </c>
      <c r="AY1971" s="23">
        <v>100</v>
      </c>
      <c r="AZ1971" s="23">
        <v>1</v>
      </c>
      <c r="BA1971" s="23">
        <v>0.3</v>
      </c>
      <c r="BC1971" s="23" t="s">
        <v>8293</v>
      </c>
      <c r="BD1971" s="23" t="s">
        <v>8293</v>
      </c>
      <c r="BE1971" s="23" t="s">
        <v>8293</v>
      </c>
      <c r="BF1971" s="23" t="s">
        <v>8330</v>
      </c>
    </row>
    <row r="1972" spans="1:58" s="23" customFormat="1" x14ac:dyDescent="0.2">
      <c r="A1972" s="23" t="s">
        <v>7141</v>
      </c>
      <c r="B1972" s="23" t="s">
        <v>7142</v>
      </c>
      <c r="C1972" s="23" t="s">
        <v>38</v>
      </c>
      <c r="D1972" s="23" t="s">
        <v>38</v>
      </c>
      <c r="E1972" s="23">
        <v>1.3</v>
      </c>
      <c r="F1972" s="23" t="s">
        <v>38</v>
      </c>
      <c r="G1972" s="23" t="s">
        <v>38</v>
      </c>
      <c r="H1972" s="23">
        <v>10</v>
      </c>
      <c r="I1972" s="23" t="s">
        <v>8264</v>
      </c>
      <c r="J1972" s="23">
        <v>3</v>
      </c>
      <c r="K1972" s="23">
        <v>1</v>
      </c>
      <c r="L1972" s="23" t="s">
        <v>8345</v>
      </c>
      <c r="N1972" s="24" t="b">
        <f t="shared" si="272"/>
        <v>0</v>
      </c>
      <c r="O1972" s="24">
        <f t="shared" si="273"/>
        <v>23</v>
      </c>
      <c r="P1972" s="24">
        <f t="shared" si="274"/>
        <v>1.1000000000000001</v>
      </c>
      <c r="Q1972" s="24" t="str">
        <f t="shared" si="275"/>
        <v>YES</v>
      </c>
      <c r="R1972" s="24" t="str">
        <f t="shared" si="276"/>
        <v>YES</v>
      </c>
      <c r="S1972" s="24" t="b">
        <f t="shared" si="277"/>
        <v>1</v>
      </c>
      <c r="T1972" s="24" t="b">
        <f t="shared" si="278"/>
        <v>1</v>
      </c>
      <c r="U1972" s="24">
        <f t="shared" si="279"/>
        <v>1952</v>
      </c>
      <c r="V1972" s="24">
        <f t="shared" si="280"/>
        <v>1952</v>
      </c>
      <c r="W1972" s="24"/>
      <c r="X1972" s="23" t="s">
        <v>1480</v>
      </c>
      <c r="Y1972" s="23" t="s">
        <v>42</v>
      </c>
      <c r="AA1972" s="24"/>
      <c r="AB1972" s="24"/>
      <c r="AC1972" s="24"/>
      <c r="AD1972" s="24">
        <v>3</v>
      </c>
      <c r="AE1972" s="24">
        <v>3</v>
      </c>
      <c r="AF1972" s="24">
        <v>3</v>
      </c>
      <c r="AG1972" s="24">
        <v>3</v>
      </c>
      <c r="AH1972" s="24">
        <v>3</v>
      </c>
      <c r="AI1972" s="24">
        <v>3</v>
      </c>
      <c r="AJ1972" s="24">
        <v>3</v>
      </c>
      <c r="AK1972" s="24">
        <v>3</v>
      </c>
      <c r="AL1972" s="24">
        <v>1</v>
      </c>
      <c r="AM1972" s="24">
        <v>3</v>
      </c>
      <c r="AN1972" s="24">
        <v>1</v>
      </c>
      <c r="AO1972" s="24">
        <v>1</v>
      </c>
      <c r="AQ1972" s="23" t="s">
        <v>7143</v>
      </c>
      <c r="AR1972" s="23" t="s">
        <v>7144</v>
      </c>
      <c r="AS1972" s="23">
        <v>170.31</v>
      </c>
      <c r="AT1972" s="23">
        <v>4.22</v>
      </c>
      <c r="AU1972" s="23">
        <v>4.7949999999999999</v>
      </c>
      <c r="AV1972" s="23">
        <v>-0.57500000000000018</v>
      </c>
      <c r="AW1972" s="23">
        <v>4.49</v>
      </c>
      <c r="AY1972" s="23">
        <v>10</v>
      </c>
      <c r="AZ1972" s="23">
        <v>1</v>
      </c>
      <c r="BA1972" s="23">
        <v>0.3</v>
      </c>
      <c r="BC1972" s="23" t="s">
        <v>8293</v>
      </c>
      <c r="BD1972" s="23" t="s">
        <v>8293</v>
      </c>
      <c r="BE1972" s="23" t="s">
        <v>8293</v>
      </c>
      <c r="BF1972" s="23" t="s">
        <v>8330</v>
      </c>
    </row>
    <row r="1973" spans="1:58" s="23" customFormat="1" x14ac:dyDescent="0.2">
      <c r="A1973" s="23" t="s">
        <v>7145</v>
      </c>
      <c r="B1973" s="23" t="s">
        <v>7146</v>
      </c>
      <c r="C1973" s="23" t="s">
        <v>38</v>
      </c>
      <c r="D1973" s="23" t="s">
        <v>38</v>
      </c>
      <c r="E1973" s="23">
        <v>1.3</v>
      </c>
      <c r="F1973" s="23" t="s">
        <v>38</v>
      </c>
      <c r="G1973" s="23" t="s">
        <v>38</v>
      </c>
      <c r="H1973" s="23">
        <v>10</v>
      </c>
      <c r="I1973" s="23" t="s">
        <v>8264</v>
      </c>
      <c r="J1973" s="23">
        <v>3</v>
      </c>
      <c r="K1973" s="23">
        <v>1</v>
      </c>
      <c r="L1973" s="23" t="s">
        <v>8342</v>
      </c>
      <c r="N1973" s="24" t="b">
        <f t="shared" si="272"/>
        <v>0</v>
      </c>
      <c r="O1973" s="24">
        <f t="shared" si="273"/>
        <v>23</v>
      </c>
      <c r="P1973" s="24">
        <f t="shared" si="274"/>
        <v>1.1000000000000001</v>
      </c>
      <c r="Q1973" s="24" t="str">
        <f t="shared" si="275"/>
        <v>YES</v>
      </c>
      <c r="R1973" s="24" t="str">
        <f t="shared" si="276"/>
        <v>YES</v>
      </c>
      <c r="S1973" s="24" t="b">
        <f t="shared" si="277"/>
        <v>1</v>
      </c>
      <c r="T1973" s="24" t="b">
        <f t="shared" si="278"/>
        <v>1</v>
      </c>
      <c r="U1973" s="24">
        <f t="shared" si="279"/>
        <v>1952</v>
      </c>
      <c r="V1973" s="24">
        <f t="shared" si="280"/>
        <v>1952</v>
      </c>
      <c r="W1973" s="24"/>
      <c r="X1973" s="23" t="s">
        <v>1475</v>
      </c>
      <c r="Y1973" s="23" t="s">
        <v>95</v>
      </c>
      <c r="AA1973" s="24"/>
      <c r="AB1973" s="24"/>
      <c r="AC1973" s="24"/>
      <c r="AD1973" s="24">
        <v>3</v>
      </c>
      <c r="AE1973" s="24">
        <v>3</v>
      </c>
      <c r="AF1973" s="24">
        <v>3</v>
      </c>
      <c r="AG1973" s="24">
        <v>3</v>
      </c>
      <c r="AH1973" s="24">
        <v>3</v>
      </c>
      <c r="AI1973" s="24">
        <v>3</v>
      </c>
      <c r="AJ1973" s="24">
        <v>3</v>
      </c>
      <c r="AK1973" s="24">
        <v>3</v>
      </c>
      <c r="AL1973" s="24">
        <v>3</v>
      </c>
      <c r="AM1973" s="24">
        <v>3</v>
      </c>
      <c r="AN1973" s="24">
        <v>3</v>
      </c>
      <c r="AO1973" s="24">
        <v>3</v>
      </c>
      <c r="AQ1973" s="23" t="s">
        <v>7147</v>
      </c>
      <c r="AR1973" s="23" t="s">
        <v>6231</v>
      </c>
      <c r="AS1973" s="23">
        <v>182.25</v>
      </c>
      <c r="AT1973" s="23">
        <v>4.79</v>
      </c>
      <c r="AU1973" s="23">
        <v>6.3739999999999997</v>
      </c>
      <c r="AV1973" s="23">
        <v>-1.5839999999999996</v>
      </c>
      <c r="AW1973" s="23">
        <v>0.56599999999999995</v>
      </c>
      <c r="AY1973" s="23">
        <v>1000</v>
      </c>
      <c r="AZ1973" s="23">
        <v>1</v>
      </c>
      <c r="BA1973" s="23">
        <v>0.3</v>
      </c>
      <c r="BC1973" s="23" t="s">
        <v>8293</v>
      </c>
      <c r="BD1973" s="23" t="s">
        <v>8293</v>
      </c>
      <c r="BE1973" s="23" t="s">
        <v>8293</v>
      </c>
      <c r="BF1973" s="23" t="s">
        <v>8330</v>
      </c>
    </row>
    <row r="1974" spans="1:58" s="23" customFormat="1" x14ac:dyDescent="0.2">
      <c r="A1974" s="23" t="s">
        <v>7148</v>
      </c>
      <c r="B1974" s="23" t="s">
        <v>7149</v>
      </c>
      <c r="C1974" s="23" t="s">
        <v>38</v>
      </c>
      <c r="D1974" s="23" t="s">
        <v>38</v>
      </c>
      <c r="E1974" s="23">
        <v>1.3</v>
      </c>
      <c r="F1974" s="23" t="s">
        <v>38</v>
      </c>
      <c r="G1974" s="23" t="s">
        <v>38</v>
      </c>
      <c r="H1974" s="23">
        <v>10</v>
      </c>
      <c r="I1974" s="23" t="s">
        <v>8264</v>
      </c>
      <c r="J1974" s="23">
        <v>3</v>
      </c>
      <c r="K1974" s="23">
        <v>1</v>
      </c>
      <c r="L1974" s="23" t="s">
        <v>8345</v>
      </c>
      <c r="N1974" s="24" t="b">
        <f t="shared" si="272"/>
        <v>0</v>
      </c>
      <c r="O1974" s="24">
        <f t="shared" si="273"/>
        <v>23</v>
      </c>
      <c r="P1974" s="24">
        <f t="shared" si="274"/>
        <v>1.1000000000000001</v>
      </c>
      <c r="Q1974" s="24" t="str">
        <f t="shared" si="275"/>
        <v>YES</v>
      </c>
      <c r="R1974" s="24" t="str">
        <f t="shared" si="276"/>
        <v>YES</v>
      </c>
      <c r="S1974" s="24" t="b">
        <f t="shared" si="277"/>
        <v>1</v>
      </c>
      <c r="T1974" s="24" t="b">
        <f t="shared" si="278"/>
        <v>1</v>
      </c>
      <c r="U1974" s="24">
        <f t="shared" si="279"/>
        <v>1952</v>
      </c>
      <c r="V1974" s="24">
        <f t="shared" si="280"/>
        <v>1952</v>
      </c>
      <c r="W1974" s="24"/>
      <c r="X1974" s="23" t="s">
        <v>1480</v>
      </c>
      <c r="Y1974" s="23" t="s">
        <v>42</v>
      </c>
      <c r="AA1974" s="24"/>
      <c r="AB1974" s="24"/>
      <c r="AC1974" s="24"/>
      <c r="AD1974" s="24">
        <v>3</v>
      </c>
      <c r="AE1974" s="24">
        <v>3</v>
      </c>
      <c r="AF1974" s="24">
        <v>3</v>
      </c>
      <c r="AG1974" s="24">
        <v>3</v>
      </c>
      <c r="AH1974" s="24">
        <v>1</v>
      </c>
      <c r="AI1974" s="24">
        <v>3</v>
      </c>
      <c r="AJ1974" s="24">
        <v>3</v>
      </c>
      <c r="AK1974" s="24">
        <v>3</v>
      </c>
      <c r="AL1974" s="24">
        <v>3</v>
      </c>
      <c r="AM1974" s="24">
        <v>3</v>
      </c>
      <c r="AN1974" s="24">
        <v>3</v>
      </c>
      <c r="AO1974" s="24">
        <v>3</v>
      </c>
      <c r="AQ1974" s="23" t="s">
        <v>7150</v>
      </c>
      <c r="AR1974" s="23" t="s">
        <v>7151</v>
      </c>
      <c r="AS1974" s="23">
        <v>189.31</v>
      </c>
      <c r="AT1974" s="23">
        <v>3.21</v>
      </c>
      <c r="AU1974" s="23">
        <v>6.3970000000000002</v>
      </c>
      <c r="AV1974" s="23">
        <v>-3.1870000000000003</v>
      </c>
      <c r="AW1974" s="23">
        <v>0.111</v>
      </c>
      <c r="AY1974" s="23">
        <v>10</v>
      </c>
      <c r="AZ1974" s="23">
        <v>1</v>
      </c>
      <c r="BA1974" s="23">
        <v>0.3</v>
      </c>
      <c r="BC1974" s="23" t="s">
        <v>8293</v>
      </c>
      <c r="BD1974" s="23" t="s">
        <v>8293</v>
      </c>
      <c r="BE1974" s="23" t="s">
        <v>8293</v>
      </c>
      <c r="BF1974" s="23" t="s">
        <v>8330</v>
      </c>
    </row>
    <row r="1975" spans="1:58" s="23" customFormat="1" x14ac:dyDescent="0.2">
      <c r="A1975" s="23" t="s">
        <v>7152</v>
      </c>
      <c r="B1975" s="23" t="s">
        <v>7153</v>
      </c>
      <c r="C1975" s="23" t="s">
        <v>38</v>
      </c>
      <c r="D1975" s="23" t="s">
        <v>38</v>
      </c>
      <c r="E1975" s="23">
        <v>1.3</v>
      </c>
      <c r="F1975" s="23" t="s">
        <v>38</v>
      </c>
      <c r="G1975" s="23" t="s">
        <v>38</v>
      </c>
      <c r="H1975" s="23">
        <v>10</v>
      </c>
      <c r="I1975" s="23" t="s">
        <v>8264</v>
      </c>
      <c r="J1975" s="23">
        <v>3</v>
      </c>
      <c r="K1975" s="23">
        <v>1</v>
      </c>
      <c r="L1975" s="23" t="s">
        <v>8345</v>
      </c>
      <c r="N1975" s="24" t="b">
        <f t="shared" si="272"/>
        <v>0</v>
      </c>
      <c r="O1975" s="24">
        <f t="shared" si="273"/>
        <v>23</v>
      </c>
      <c r="P1975" s="24">
        <f t="shared" si="274"/>
        <v>1.1000000000000001</v>
      </c>
      <c r="Q1975" s="24" t="str">
        <f t="shared" si="275"/>
        <v>YES</v>
      </c>
      <c r="R1975" s="24" t="str">
        <f t="shared" si="276"/>
        <v>YES</v>
      </c>
      <c r="S1975" s="24" t="b">
        <f t="shared" si="277"/>
        <v>1</v>
      </c>
      <c r="T1975" s="24" t="b">
        <f t="shared" si="278"/>
        <v>1</v>
      </c>
      <c r="U1975" s="24">
        <f t="shared" si="279"/>
        <v>1952</v>
      </c>
      <c r="V1975" s="24">
        <f t="shared" si="280"/>
        <v>1952</v>
      </c>
      <c r="W1975" s="24"/>
      <c r="X1975" s="23" t="s">
        <v>1480</v>
      </c>
      <c r="Y1975" s="23" t="s">
        <v>42</v>
      </c>
      <c r="AA1975" s="24"/>
      <c r="AB1975" s="24"/>
      <c r="AC1975" s="24"/>
      <c r="AD1975" s="24">
        <v>1</v>
      </c>
      <c r="AE1975" s="24">
        <v>3</v>
      </c>
      <c r="AF1975" s="24">
        <v>1</v>
      </c>
      <c r="AG1975" s="24">
        <v>1</v>
      </c>
      <c r="AH1975" s="24">
        <v>1</v>
      </c>
      <c r="AI1975" s="24">
        <v>1</v>
      </c>
      <c r="AJ1975" s="24">
        <v>1</v>
      </c>
      <c r="AK1975" s="24">
        <v>1</v>
      </c>
      <c r="AL1975" s="24">
        <v>3</v>
      </c>
      <c r="AM1975" s="24">
        <v>3</v>
      </c>
      <c r="AN1975" s="24">
        <v>3</v>
      </c>
      <c r="AO1975" s="24">
        <v>3</v>
      </c>
      <c r="AQ1975" s="23" t="s">
        <v>7154</v>
      </c>
      <c r="AR1975" s="23" t="s">
        <v>5850</v>
      </c>
      <c r="AS1975" s="23">
        <v>154.16</v>
      </c>
      <c r="AT1975" s="23">
        <v>1.23</v>
      </c>
      <c r="AU1975" s="23">
        <v>4.2309999999999999</v>
      </c>
      <c r="AV1975" s="23">
        <v>-3.0009999999999999</v>
      </c>
      <c r="AW1975" s="23">
        <v>0.214</v>
      </c>
      <c r="AY1975" s="23">
        <v>1000</v>
      </c>
      <c r="AZ1975" s="23">
        <v>1</v>
      </c>
      <c r="BA1975" s="23">
        <v>0.3</v>
      </c>
      <c r="BC1975" s="23" t="s">
        <v>8293</v>
      </c>
      <c r="BD1975" s="23" t="s">
        <v>8293</v>
      </c>
      <c r="BE1975" s="23" t="s">
        <v>8293</v>
      </c>
      <c r="BF1975" s="23" t="s">
        <v>8330</v>
      </c>
    </row>
    <row r="1976" spans="1:58" s="23" customFormat="1" x14ac:dyDescent="0.2">
      <c r="A1976" s="23" t="s">
        <v>7155</v>
      </c>
      <c r="B1976" s="23" t="s">
        <v>7156</v>
      </c>
      <c r="C1976" s="23" t="s">
        <v>38</v>
      </c>
      <c r="D1976" s="23" t="s">
        <v>38</v>
      </c>
      <c r="E1976" s="23">
        <v>1.3</v>
      </c>
      <c r="F1976" s="23" t="s">
        <v>38</v>
      </c>
      <c r="G1976" s="23" t="s">
        <v>38</v>
      </c>
      <c r="H1976" s="23">
        <v>10</v>
      </c>
      <c r="I1976" s="23" t="s">
        <v>8264</v>
      </c>
      <c r="J1976" s="23">
        <v>3</v>
      </c>
      <c r="K1976" s="23">
        <v>1</v>
      </c>
      <c r="L1976" s="23" t="s">
        <v>8345</v>
      </c>
      <c r="N1976" s="24" t="b">
        <f t="shared" si="272"/>
        <v>0</v>
      </c>
      <c r="O1976" s="24">
        <f t="shared" si="273"/>
        <v>23</v>
      </c>
      <c r="P1976" s="24">
        <f t="shared" si="274"/>
        <v>1.1000000000000001</v>
      </c>
      <c r="Q1976" s="24" t="str">
        <f t="shared" si="275"/>
        <v>YES</v>
      </c>
      <c r="R1976" s="24" t="str">
        <f t="shared" si="276"/>
        <v>YES</v>
      </c>
      <c r="S1976" s="24" t="b">
        <f t="shared" si="277"/>
        <v>1</v>
      </c>
      <c r="T1976" s="24" t="b">
        <f t="shared" si="278"/>
        <v>1</v>
      </c>
      <c r="U1976" s="24">
        <f t="shared" si="279"/>
        <v>1952</v>
      </c>
      <c r="V1976" s="24">
        <f t="shared" si="280"/>
        <v>1952</v>
      </c>
      <c r="W1976" s="24"/>
      <c r="X1976" s="23" t="s">
        <v>1480</v>
      </c>
      <c r="Y1976" s="23" t="s">
        <v>42</v>
      </c>
      <c r="AA1976" s="24"/>
      <c r="AB1976" s="24"/>
      <c r="AC1976" s="24"/>
      <c r="AD1976" s="24">
        <v>1</v>
      </c>
      <c r="AE1976" s="24">
        <v>1</v>
      </c>
      <c r="AF1976" s="24">
        <v>1</v>
      </c>
      <c r="AG1976" s="24">
        <v>1</v>
      </c>
      <c r="AH1976" s="24">
        <v>1</v>
      </c>
      <c r="AI1976" s="24">
        <v>1</v>
      </c>
      <c r="AJ1976" s="24">
        <v>1</v>
      </c>
      <c r="AK1976" s="24">
        <v>1</v>
      </c>
      <c r="AL1976" s="24">
        <v>3</v>
      </c>
      <c r="AM1976" s="24">
        <v>1</v>
      </c>
      <c r="AN1976" s="24">
        <v>3</v>
      </c>
      <c r="AO1976" s="24">
        <v>1</v>
      </c>
      <c r="AQ1976" s="23" t="s">
        <v>7157</v>
      </c>
      <c r="AR1976" s="23" t="s">
        <v>7158</v>
      </c>
      <c r="AS1976" s="23">
        <v>94.495000000000005</v>
      </c>
      <c r="AT1976" s="23">
        <v>0.14000000000000001</v>
      </c>
      <c r="AU1976" s="23">
        <v>4</v>
      </c>
      <c r="AV1976" s="23">
        <v>-3.86</v>
      </c>
      <c r="AW1976" s="23">
        <v>3.2199999999999999E-2</v>
      </c>
      <c r="AY1976" s="23">
        <v>100</v>
      </c>
      <c r="AZ1976" s="23">
        <v>1</v>
      </c>
      <c r="BA1976" s="23">
        <v>0.3</v>
      </c>
      <c r="BC1976" s="23" t="s">
        <v>8293</v>
      </c>
      <c r="BD1976" s="23" t="s">
        <v>8293</v>
      </c>
      <c r="BE1976" s="23" t="s">
        <v>8293</v>
      </c>
      <c r="BF1976" s="23" t="s">
        <v>8330</v>
      </c>
    </row>
    <row r="1977" spans="1:58" s="23" customFormat="1" x14ac:dyDescent="0.2">
      <c r="A1977" s="23" t="s">
        <v>7159</v>
      </c>
      <c r="B1977" s="23" t="s">
        <v>7160</v>
      </c>
      <c r="C1977" s="23" t="s">
        <v>38</v>
      </c>
      <c r="D1977" s="23" t="s">
        <v>38</v>
      </c>
      <c r="E1977" s="23">
        <v>1.3</v>
      </c>
      <c r="F1977" s="23" t="s">
        <v>38</v>
      </c>
      <c r="G1977" s="23" t="s">
        <v>38</v>
      </c>
      <c r="H1977" s="23">
        <v>10</v>
      </c>
      <c r="I1977" s="23" t="s">
        <v>8264</v>
      </c>
      <c r="J1977" s="23">
        <v>3</v>
      </c>
      <c r="K1977" s="23">
        <v>1</v>
      </c>
      <c r="L1977" s="23" t="s">
        <v>8345</v>
      </c>
      <c r="N1977" s="24" t="b">
        <f t="shared" si="272"/>
        <v>0</v>
      </c>
      <c r="O1977" s="24">
        <f t="shared" si="273"/>
        <v>23</v>
      </c>
      <c r="P1977" s="24">
        <f t="shared" si="274"/>
        <v>1.1000000000000001</v>
      </c>
      <c r="Q1977" s="24" t="str">
        <f t="shared" si="275"/>
        <v>YES</v>
      </c>
      <c r="R1977" s="24" t="str">
        <f t="shared" si="276"/>
        <v>YES</v>
      </c>
      <c r="S1977" s="24" t="b">
        <f t="shared" si="277"/>
        <v>1</v>
      </c>
      <c r="T1977" s="24" t="b">
        <f t="shared" si="278"/>
        <v>1</v>
      </c>
      <c r="U1977" s="24">
        <f t="shared" si="279"/>
        <v>1952</v>
      </c>
      <c r="V1977" s="24">
        <f t="shared" si="280"/>
        <v>1952</v>
      </c>
      <c r="W1977" s="24"/>
      <c r="X1977" s="23" t="s">
        <v>1480</v>
      </c>
      <c r="Y1977" s="23" t="s">
        <v>42</v>
      </c>
      <c r="AA1977" s="24"/>
      <c r="AB1977" s="24"/>
      <c r="AC1977" s="24"/>
      <c r="AD1977" s="24">
        <v>1</v>
      </c>
      <c r="AE1977" s="24">
        <v>1</v>
      </c>
      <c r="AF1977" s="24">
        <v>1</v>
      </c>
      <c r="AG1977" s="24">
        <v>1</v>
      </c>
      <c r="AH1977" s="24">
        <v>1</v>
      </c>
      <c r="AI1977" s="24">
        <v>1</v>
      </c>
      <c r="AJ1977" s="24">
        <v>1</v>
      </c>
      <c r="AK1977" s="24">
        <v>1</v>
      </c>
      <c r="AL1977" s="24">
        <v>3</v>
      </c>
      <c r="AM1977" s="24">
        <v>1</v>
      </c>
      <c r="AN1977" s="24">
        <v>3</v>
      </c>
      <c r="AO1977" s="24">
        <v>1</v>
      </c>
      <c r="AQ1977" s="23" t="s">
        <v>7161</v>
      </c>
      <c r="AR1977" s="23" t="s">
        <v>7162</v>
      </c>
      <c r="AS1977" s="23">
        <v>106.55</v>
      </c>
      <c r="AT1977" s="23">
        <v>0.44</v>
      </c>
      <c r="AU1977" s="23">
        <v>4</v>
      </c>
      <c r="AV1977" s="23">
        <v>-3.56</v>
      </c>
      <c r="AW1977" s="23">
        <v>4.2000000000000003E-2</v>
      </c>
      <c r="AY1977" s="23">
        <v>100</v>
      </c>
      <c r="AZ1977" s="23">
        <v>1</v>
      </c>
      <c r="BA1977" s="23">
        <v>0.3</v>
      </c>
      <c r="BC1977" s="23" t="s">
        <v>8293</v>
      </c>
      <c r="BD1977" s="23" t="s">
        <v>8293</v>
      </c>
      <c r="BE1977" s="23" t="s">
        <v>8293</v>
      </c>
      <c r="BF1977" s="23" t="s">
        <v>8330</v>
      </c>
    </row>
    <row r="1978" spans="1:58" s="23" customFormat="1" x14ac:dyDescent="0.2">
      <c r="A1978" s="23" t="s">
        <v>7163</v>
      </c>
      <c r="B1978" s="23" t="s">
        <v>7164</v>
      </c>
      <c r="C1978" s="23" t="s">
        <v>38</v>
      </c>
      <c r="D1978" s="23" t="s">
        <v>38</v>
      </c>
      <c r="E1978" s="23">
        <v>1.3</v>
      </c>
      <c r="F1978" s="23" t="s">
        <v>38</v>
      </c>
      <c r="G1978" s="23" t="s">
        <v>38</v>
      </c>
      <c r="H1978" s="23">
        <v>10</v>
      </c>
      <c r="I1978" s="23" t="s">
        <v>8264</v>
      </c>
      <c r="J1978" s="23">
        <v>3</v>
      </c>
      <c r="K1978" s="23">
        <v>1</v>
      </c>
      <c r="L1978" s="23" t="s">
        <v>8345</v>
      </c>
      <c r="N1978" s="24" t="b">
        <f t="shared" si="272"/>
        <v>0</v>
      </c>
      <c r="O1978" s="24">
        <f t="shared" si="273"/>
        <v>23</v>
      </c>
      <c r="P1978" s="24">
        <f t="shared" si="274"/>
        <v>1.1000000000000001</v>
      </c>
      <c r="Q1978" s="24" t="str">
        <f t="shared" si="275"/>
        <v>YES</v>
      </c>
      <c r="R1978" s="24" t="str">
        <f t="shared" si="276"/>
        <v>YES</v>
      </c>
      <c r="S1978" s="24" t="b">
        <f t="shared" si="277"/>
        <v>1</v>
      </c>
      <c r="T1978" s="24" t="b">
        <f t="shared" si="278"/>
        <v>1</v>
      </c>
      <c r="U1978" s="24">
        <f t="shared" si="279"/>
        <v>1952</v>
      </c>
      <c r="V1978" s="24">
        <f t="shared" si="280"/>
        <v>1952</v>
      </c>
      <c r="W1978" s="24"/>
      <c r="X1978" s="23" t="s">
        <v>1480</v>
      </c>
      <c r="Y1978" s="23" t="s">
        <v>42</v>
      </c>
      <c r="AA1978" s="24"/>
      <c r="AB1978" s="24"/>
      <c r="AC1978" s="24"/>
      <c r="AD1978" s="24">
        <v>1</v>
      </c>
      <c r="AE1978" s="24">
        <v>1</v>
      </c>
      <c r="AF1978" s="24">
        <v>3</v>
      </c>
      <c r="AG1978" s="24">
        <v>3</v>
      </c>
      <c r="AH1978" s="24">
        <v>3</v>
      </c>
      <c r="AI1978" s="24">
        <v>3</v>
      </c>
      <c r="AJ1978" s="24">
        <v>3</v>
      </c>
      <c r="AK1978" s="24">
        <v>3</v>
      </c>
      <c r="AL1978" s="24">
        <v>1</v>
      </c>
      <c r="AM1978" s="24">
        <v>1</v>
      </c>
      <c r="AN1978" s="24">
        <v>1</v>
      </c>
      <c r="AO1978" s="24">
        <v>1</v>
      </c>
      <c r="AQ1978" s="23" t="s">
        <v>7165</v>
      </c>
      <c r="AR1978" s="23" t="s">
        <v>7166</v>
      </c>
      <c r="AS1978" s="23">
        <v>518.15</v>
      </c>
      <c r="AT1978" s="23">
        <v>7.11</v>
      </c>
      <c r="AU1978" s="23">
        <v>4</v>
      </c>
      <c r="AV1978" s="23">
        <v>3.1100000000000003</v>
      </c>
      <c r="AW1978" s="23">
        <v>20.7</v>
      </c>
      <c r="AY1978" s="23">
        <v>1000</v>
      </c>
      <c r="AZ1978" s="23">
        <v>1</v>
      </c>
      <c r="BA1978" s="23">
        <v>0.3</v>
      </c>
      <c r="BC1978" s="23" t="s">
        <v>8293</v>
      </c>
      <c r="BD1978" s="23" t="s">
        <v>8293</v>
      </c>
      <c r="BE1978" s="23" t="s">
        <v>8293</v>
      </c>
      <c r="BF1978" s="23" t="s">
        <v>8330</v>
      </c>
    </row>
    <row r="1979" spans="1:58" s="23" customFormat="1" x14ac:dyDescent="0.2">
      <c r="A1979" s="23" t="s">
        <v>7167</v>
      </c>
      <c r="B1979" s="23" t="s">
        <v>7168</v>
      </c>
      <c r="C1979" s="23" t="s">
        <v>38</v>
      </c>
      <c r="D1979" s="23" t="s">
        <v>38</v>
      </c>
      <c r="E1979" s="23">
        <v>1.3</v>
      </c>
      <c r="F1979" s="23" t="s">
        <v>38</v>
      </c>
      <c r="G1979" s="23" t="s">
        <v>38</v>
      </c>
      <c r="H1979" s="23">
        <v>10</v>
      </c>
      <c r="I1979" s="23" t="s">
        <v>8264</v>
      </c>
      <c r="J1979" s="23">
        <v>3</v>
      </c>
      <c r="K1979" s="23">
        <v>1</v>
      </c>
      <c r="L1979" s="23" t="s">
        <v>8345</v>
      </c>
      <c r="N1979" s="24" t="b">
        <f t="shared" si="272"/>
        <v>0</v>
      </c>
      <c r="O1979" s="24">
        <f t="shared" si="273"/>
        <v>23</v>
      </c>
      <c r="P1979" s="24">
        <f t="shared" si="274"/>
        <v>1.1000000000000001</v>
      </c>
      <c r="Q1979" s="24" t="str">
        <f t="shared" si="275"/>
        <v>YES</v>
      </c>
      <c r="R1979" s="24" t="str">
        <f t="shared" si="276"/>
        <v>YES</v>
      </c>
      <c r="S1979" s="24" t="b">
        <f t="shared" si="277"/>
        <v>1</v>
      </c>
      <c r="T1979" s="24" t="b">
        <f t="shared" si="278"/>
        <v>1</v>
      </c>
      <c r="U1979" s="24">
        <f t="shared" si="279"/>
        <v>1952</v>
      </c>
      <c r="V1979" s="24">
        <f t="shared" si="280"/>
        <v>1952</v>
      </c>
      <c r="W1979" s="24"/>
      <c r="X1979" s="23" t="s">
        <v>1480</v>
      </c>
      <c r="Y1979" s="23" t="s">
        <v>42</v>
      </c>
      <c r="AA1979" s="24"/>
      <c r="AB1979" s="24"/>
      <c r="AC1979" s="24"/>
      <c r="AD1979" s="24">
        <v>3</v>
      </c>
      <c r="AE1979" s="24">
        <v>3</v>
      </c>
      <c r="AF1979" s="24">
        <v>3</v>
      </c>
      <c r="AG1979" s="24">
        <v>3</v>
      </c>
      <c r="AH1979" s="24">
        <v>3</v>
      </c>
      <c r="AI1979" s="24">
        <v>3</v>
      </c>
      <c r="AJ1979" s="24">
        <v>3</v>
      </c>
      <c r="AK1979" s="24">
        <v>3</v>
      </c>
      <c r="AL1979" s="24">
        <v>3</v>
      </c>
      <c r="AM1979" s="24">
        <v>3</v>
      </c>
      <c r="AN1979" s="24">
        <v>3</v>
      </c>
      <c r="AO1979" s="24">
        <v>3</v>
      </c>
      <c r="AQ1979" s="23" t="s">
        <v>7169</v>
      </c>
      <c r="AR1979" s="23" t="s">
        <v>508</v>
      </c>
      <c r="AS1979" s="23">
        <v>150.21</v>
      </c>
      <c r="AT1979" s="23">
        <v>3.31</v>
      </c>
      <c r="AU1979" s="23">
        <v>6.2939999999999996</v>
      </c>
      <c r="AV1979" s="23">
        <v>-2.9839999999999995</v>
      </c>
      <c r="AW1979" s="23">
        <v>0.498</v>
      </c>
      <c r="AY1979" s="23">
        <v>1000</v>
      </c>
      <c r="AZ1979" s="23">
        <v>1</v>
      </c>
      <c r="BA1979" s="23">
        <v>0.3</v>
      </c>
      <c r="BC1979" s="23" t="s">
        <v>8293</v>
      </c>
      <c r="BD1979" s="23" t="s">
        <v>8293</v>
      </c>
      <c r="BE1979" s="23" t="s">
        <v>8293</v>
      </c>
      <c r="BF1979" s="23" t="s">
        <v>8330</v>
      </c>
    </row>
    <row r="1980" spans="1:58" s="23" customFormat="1" x14ac:dyDescent="0.2">
      <c r="A1980" s="23" t="s">
        <v>7170</v>
      </c>
      <c r="B1980" s="23" t="s">
        <v>7171</v>
      </c>
      <c r="C1980" s="23" t="s">
        <v>38</v>
      </c>
      <c r="D1980" s="23" t="s">
        <v>38</v>
      </c>
      <c r="E1980" s="23">
        <v>1.3</v>
      </c>
      <c r="F1980" s="23" t="s">
        <v>38</v>
      </c>
      <c r="G1980" s="23" t="s">
        <v>38</v>
      </c>
      <c r="H1980" s="23">
        <v>10</v>
      </c>
      <c r="I1980" s="23" t="s">
        <v>8264</v>
      </c>
      <c r="J1980" s="23">
        <v>3</v>
      </c>
      <c r="K1980" s="23">
        <v>1</v>
      </c>
      <c r="L1980" s="23" t="s">
        <v>8345</v>
      </c>
      <c r="N1980" s="24" t="b">
        <f t="shared" si="272"/>
        <v>0</v>
      </c>
      <c r="O1980" s="24">
        <f t="shared" si="273"/>
        <v>23</v>
      </c>
      <c r="P1980" s="24">
        <f t="shared" si="274"/>
        <v>1.1000000000000001</v>
      </c>
      <c r="Q1980" s="24" t="str">
        <f t="shared" si="275"/>
        <v>YES</v>
      </c>
      <c r="R1980" s="24" t="str">
        <f t="shared" si="276"/>
        <v>YES</v>
      </c>
      <c r="S1980" s="24" t="b">
        <f t="shared" si="277"/>
        <v>1</v>
      </c>
      <c r="T1980" s="24" t="b">
        <f t="shared" si="278"/>
        <v>1</v>
      </c>
      <c r="U1980" s="24">
        <f t="shared" si="279"/>
        <v>1952</v>
      </c>
      <c r="V1980" s="24">
        <f t="shared" si="280"/>
        <v>1952</v>
      </c>
      <c r="W1980" s="24"/>
      <c r="X1980" s="23" t="s">
        <v>1480</v>
      </c>
      <c r="Y1980" s="23" t="s">
        <v>42</v>
      </c>
      <c r="AA1980" s="24"/>
      <c r="AB1980" s="24"/>
      <c r="AC1980" s="24"/>
      <c r="AD1980" s="24">
        <v>3</v>
      </c>
      <c r="AE1980" s="24">
        <v>3</v>
      </c>
      <c r="AF1980" s="24">
        <v>3</v>
      </c>
      <c r="AG1980" s="24">
        <v>3</v>
      </c>
      <c r="AH1980" s="24">
        <v>3</v>
      </c>
      <c r="AI1980" s="24">
        <v>3</v>
      </c>
      <c r="AJ1980" s="24">
        <v>3</v>
      </c>
      <c r="AK1980" s="24">
        <v>3</v>
      </c>
      <c r="AL1980" s="24">
        <v>3</v>
      </c>
      <c r="AM1980" s="24">
        <v>3</v>
      </c>
      <c r="AN1980" s="24">
        <v>3</v>
      </c>
      <c r="AO1980" s="24">
        <v>3</v>
      </c>
      <c r="AQ1980" s="23" t="s">
        <v>7172</v>
      </c>
      <c r="AR1980" s="23" t="s">
        <v>288</v>
      </c>
      <c r="AS1980" s="23">
        <v>151.16</v>
      </c>
      <c r="AT1980" s="23">
        <v>2.91</v>
      </c>
      <c r="AU1980" s="23">
        <v>5.8849999999999998</v>
      </c>
      <c r="AV1980" s="23">
        <v>-2.9749999999999996</v>
      </c>
      <c r="AW1980" s="23">
        <v>0.317</v>
      </c>
      <c r="AY1980" s="23">
        <v>10</v>
      </c>
      <c r="AZ1980" s="23">
        <v>1</v>
      </c>
      <c r="BA1980" s="23">
        <v>0.3</v>
      </c>
      <c r="BC1980" s="23" t="s">
        <v>8293</v>
      </c>
      <c r="BD1980" s="23" t="s">
        <v>8293</v>
      </c>
      <c r="BE1980" s="23" t="s">
        <v>8293</v>
      </c>
      <c r="BF1980" s="23" t="s">
        <v>8330</v>
      </c>
    </row>
    <row r="1981" spans="1:58" s="23" customFormat="1" x14ac:dyDescent="0.2">
      <c r="A1981" s="23" t="s">
        <v>7173</v>
      </c>
      <c r="B1981" s="23" t="s">
        <v>7174</v>
      </c>
      <c r="C1981" s="23" t="s">
        <v>38</v>
      </c>
      <c r="D1981" s="23" t="s">
        <v>38</v>
      </c>
      <c r="E1981" s="23">
        <v>1.25</v>
      </c>
      <c r="F1981" s="23" t="s">
        <v>38</v>
      </c>
      <c r="G1981" s="23" t="s">
        <v>38</v>
      </c>
      <c r="H1981" s="23">
        <v>10</v>
      </c>
      <c r="I1981" s="23" t="s">
        <v>8264</v>
      </c>
      <c r="J1981" s="23">
        <v>3</v>
      </c>
      <c r="K1981" s="23">
        <v>1</v>
      </c>
      <c r="L1981" s="23" t="s">
        <v>8342</v>
      </c>
      <c r="N1981" s="24" t="b">
        <f t="shared" si="272"/>
        <v>0</v>
      </c>
      <c r="O1981" s="24">
        <f t="shared" si="273"/>
        <v>22.5</v>
      </c>
      <c r="P1981" s="24">
        <f t="shared" si="274"/>
        <v>1.075</v>
      </c>
      <c r="Q1981" s="24" t="str">
        <f t="shared" si="275"/>
        <v>YES</v>
      </c>
      <c r="R1981" s="24" t="str">
        <f t="shared" si="276"/>
        <v>YES</v>
      </c>
      <c r="S1981" s="24" t="b">
        <f t="shared" si="277"/>
        <v>1</v>
      </c>
      <c r="T1981" s="24" t="b">
        <f t="shared" si="278"/>
        <v>1</v>
      </c>
      <c r="U1981" s="24">
        <f t="shared" si="279"/>
        <v>1974</v>
      </c>
      <c r="V1981" s="24">
        <f t="shared" si="280"/>
        <v>1974</v>
      </c>
      <c r="W1981" s="24"/>
      <c r="X1981" s="23" t="s">
        <v>1475</v>
      </c>
      <c r="Y1981" s="23" t="s">
        <v>142</v>
      </c>
      <c r="AA1981" s="24"/>
      <c r="AB1981" s="24"/>
      <c r="AC1981" s="24"/>
      <c r="AD1981" s="24">
        <v>3</v>
      </c>
      <c r="AE1981" s="24">
        <v>3</v>
      </c>
      <c r="AF1981" s="24">
        <v>1</v>
      </c>
      <c r="AG1981" s="24">
        <v>1</v>
      </c>
      <c r="AH1981" s="24">
        <v>1</v>
      </c>
      <c r="AI1981" s="24">
        <v>3</v>
      </c>
      <c r="AJ1981" s="24">
        <v>1</v>
      </c>
      <c r="AK1981" s="24">
        <v>1</v>
      </c>
      <c r="AL1981" s="24">
        <v>3</v>
      </c>
      <c r="AM1981" s="24">
        <v>3</v>
      </c>
      <c r="AN1981" s="24">
        <v>3</v>
      </c>
      <c r="AO1981" s="24">
        <v>3</v>
      </c>
      <c r="AQ1981" s="23" t="s">
        <v>7175</v>
      </c>
      <c r="AR1981" s="23" t="s">
        <v>7033</v>
      </c>
      <c r="AS1981" s="23">
        <v>105.13</v>
      </c>
      <c r="AT1981" s="23">
        <v>1.71</v>
      </c>
      <c r="AU1981" s="23">
        <v>5.1909999999999998</v>
      </c>
      <c r="AV1981" s="23">
        <v>-3.4809999999999999</v>
      </c>
      <c r="AW1981" s="23">
        <v>0.151</v>
      </c>
      <c r="AY1981" s="23">
        <v>1000</v>
      </c>
      <c r="AZ1981" s="23">
        <v>1</v>
      </c>
      <c r="BA1981" s="23">
        <v>0.25</v>
      </c>
      <c r="BC1981" s="23" t="s">
        <v>8293</v>
      </c>
      <c r="BD1981" s="23" t="s">
        <v>8293</v>
      </c>
      <c r="BE1981" s="23" t="s">
        <v>8293</v>
      </c>
      <c r="BF1981" s="23" t="s">
        <v>8330</v>
      </c>
    </row>
    <row r="1982" spans="1:58" s="23" customFormat="1" x14ac:dyDescent="0.2">
      <c r="A1982" s="23" t="s">
        <v>7176</v>
      </c>
      <c r="B1982" s="23" t="s">
        <v>7177</v>
      </c>
      <c r="C1982" s="23" t="s">
        <v>38</v>
      </c>
      <c r="D1982" s="23" t="s">
        <v>38</v>
      </c>
      <c r="E1982" s="23">
        <v>1.25</v>
      </c>
      <c r="F1982" s="23" t="s">
        <v>38</v>
      </c>
      <c r="G1982" s="23" t="s">
        <v>38</v>
      </c>
      <c r="H1982" s="23">
        <v>10</v>
      </c>
      <c r="I1982" s="23" t="s">
        <v>8264</v>
      </c>
      <c r="J1982" s="23">
        <v>3</v>
      </c>
      <c r="K1982" s="23">
        <v>1</v>
      </c>
      <c r="L1982" s="23" t="s">
        <v>8345</v>
      </c>
      <c r="N1982" s="24" t="b">
        <f t="shared" si="272"/>
        <v>0</v>
      </c>
      <c r="O1982" s="24">
        <f t="shared" si="273"/>
        <v>22.5</v>
      </c>
      <c r="P1982" s="24">
        <f t="shared" si="274"/>
        <v>1.075</v>
      </c>
      <c r="Q1982" s="24" t="str">
        <f t="shared" si="275"/>
        <v>YES</v>
      </c>
      <c r="R1982" s="24" t="str">
        <f t="shared" si="276"/>
        <v>YES</v>
      </c>
      <c r="S1982" s="24" t="b">
        <f t="shared" si="277"/>
        <v>1</v>
      </c>
      <c r="T1982" s="24" t="b">
        <f t="shared" si="278"/>
        <v>1</v>
      </c>
      <c r="U1982" s="24">
        <f t="shared" si="279"/>
        <v>1974</v>
      </c>
      <c r="V1982" s="24">
        <f t="shared" si="280"/>
        <v>1974</v>
      </c>
      <c r="W1982" s="24"/>
      <c r="X1982" s="23" t="s">
        <v>1480</v>
      </c>
      <c r="Y1982" s="23" t="s">
        <v>42</v>
      </c>
      <c r="AA1982" s="24"/>
      <c r="AB1982" s="24"/>
      <c r="AC1982" s="24"/>
      <c r="AD1982" s="24">
        <v>3</v>
      </c>
      <c r="AE1982" s="24">
        <v>3</v>
      </c>
      <c r="AF1982" s="24">
        <v>3</v>
      </c>
      <c r="AG1982" s="24">
        <v>3</v>
      </c>
      <c r="AH1982" s="24">
        <v>1</v>
      </c>
      <c r="AI1982" s="24">
        <v>3</v>
      </c>
      <c r="AJ1982" s="24">
        <v>1</v>
      </c>
      <c r="AK1982" s="24">
        <v>1</v>
      </c>
      <c r="AL1982" s="24">
        <v>1</v>
      </c>
      <c r="AM1982" s="24">
        <v>1</v>
      </c>
      <c r="AN1982" s="24">
        <v>1</v>
      </c>
      <c r="AO1982" s="24">
        <v>1</v>
      </c>
      <c r="AQ1982" s="23" t="s">
        <v>7178</v>
      </c>
      <c r="AR1982" s="23" t="s">
        <v>7179</v>
      </c>
      <c r="AS1982" s="23">
        <v>183.05</v>
      </c>
      <c r="AT1982" s="23">
        <v>3.15</v>
      </c>
      <c r="AU1982" s="23">
        <v>4.7969999999999997</v>
      </c>
      <c r="AV1982" s="23">
        <v>-1.6469999999999998</v>
      </c>
      <c r="AW1982" s="23">
        <v>0.54300000000000004</v>
      </c>
      <c r="AY1982" s="23">
        <v>10</v>
      </c>
      <c r="AZ1982" s="23">
        <v>1</v>
      </c>
      <c r="BA1982" s="23">
        <v>0.25</v>
      </c>
      <c r="BC1982" s="23" t="s">
        <v>8293</v>
      </c>
      <c r="BD1982" s="23" t="s">
        <v>8293</v>
      </c>
      <c r="BE1982" s="23" t="s">
        <v>8293</v>
      </c>
      <c r="BF1982" s="23" t="s">
        <v>8330</v>
      </c>
    </row>
    <row r="1983" spans="1:58" s="23" customFormat="1" x14ac:dyDescent="0.2">
      <c r="A1983" s="23" t="s">
        <v>7180</v>
      </c>
      <c r="B1983" s="23" t="s">
        <v>7181</v>
      </c>
      <c r="C1983" s="23" t="s">
        <v>38</v>
      </c>
      <c r="D1983" s="23" t="s">
        <v>38</v>
      </c>
      <c r="E1983" s="23">
        <v>1.25</v>
      </c>
      <c r="F1983" s="23" t="s">
        <v>38</v>
      </c>
      <c r="G1983" s="23" t="s">
        <v>38</v>
      </c>
      <c r="H1983" s="23">
        <v>10</v>
      </c>
      <c r="I1983" s="23" t="s">
        <v>8264</v>
      </c>
      <c r="J1983" s="23">
        <v>3</v>
      </c>
      <c r="K1983" s="23">
        <v>1</v>
      </c>
      <c r="L1983" s="23" t="s">
        <v>8345</v>
      </c>
      <c r="N1983" s="24" t="b">
        <f t="shared" si="272"/>
        <v>0</v>
      </c>
      <c r="O1983" s="24">
        <f t="shared" si="273"/>
        <v>22.5</v>
      </c>
      <c r="P1983" s="24">
        <f t="shared" si="274"/>
        <v>1.075</v>
      </c>
      <c r="Q1983" s="24" t="str">
        <f t="shared" si="275"/>
        <v>YES</v>
      </c>
      <c r="R1983" s="24" t="str">
        <f t="shared" si="276"/>
        <v>YES</v>
      </c>
      <c r="S1983" s="24" t="b">
        <f t="shared" si="277"/>
        <v>1</v>
      </c>
      <c r="T1983" s="24" t="b">
        <f t="shared" si="278"/>
        <v>1</v>
      </c>
      <c r="U1983" s="24">
        <f t="shared" si="279"/>
        <v>1974</v>
      </c>
      <c r="V1983" s="24">
        <f t="shared" si="280"/>
        <v>1974</v>
      </c>
      <c r="W1983" s="24"/>
      <c r="X1983" s="23" t="s">
        <v>1480</v>
      </c>
      <c r="Y1983" s="23" t="s">
        <v>42</v>
      </c>
      <c r="AA1983" s="24"/>
      <c r="AB1983" s="24"/>
      <c r="AC1983" s="24"/>
      <c r="AD1983" s="24">
        <v>3</v>
      </c>
      <c r="AE1983" s="24">
        <v>3</v>
      </c>
      <c r="AF1983" s="24">
        <v>1</v>
      </c>
      <c r="AG1983" s="24">
        <v>1</v>
      </c>
      <c r="AH1983" s="24">
        <v>1</v>
      </c>
      <c r="AI1983" s="24">
        <v>1</v>
      </c>
      <c r="AJ1983" s="24">
        <v>1</v>
      </c>
      <c r="AK1983" s="24">
        <v>1</v>
      </c>
      <c r="AL1983" s="24">
        <v>3</v>
      </c>
      <c r="AM1983" s="24">
        <v>1</v>
      </c>
      <c r="AN1983" s="24">
        <v>3</v>
      </c>
      <c r="AO1983" s="24">
        <v>1</v>
      </c>
      <c r="AQ1983" s="23" t="s">
        <v>7182</v>
      </c>
      <c r="AR1983" s="23" t="s">
        <v>7183</v>
      </c>
      <c r="AS1983" s="23">
        <v>147.22999999999999</v>
      </c>
      <c r="AT1983" s="23">
        <v>1.93</v>
      </c>
      <c r="AU1983" s="23">
        <v>5.5540000000000003</v>
      </c>
      <c r="AV1983" s="23">
        <v>-3.6240000000000006</v>
      </c>
      <c r="AW1983" s="23">
        <v>2.9499999999999998E-2</v>
      </c>
      <c r="AY1983" s="23">
        <v>1000</v>
      </c>
      <c r="AZ1983" s="23">
        <v>1</v>
      </c>
      <c r="BA1983" s="23">
        <v>0.25</v>
      </c>
      <c r="BC1983" s="23" t="s">
        <v>8293</v>
      </c>
      <c r="BD1983" s="23" t="s">
        <v>8293</v>
      </c>
      <c r="BE1983" s="23" t="s">
        <v>8293</v>
      </c>
      <c r="BF1983" s="23" t="s">
        <v>8330</v>
      </c>
    </row>
    <row r="1984" spans="1:58" s="23" customFormat="1" x14ac:dyDescent="0.2">
      <c r="A1984" s="23" t="s">
        <v>7184</v>
      </c>
      <c r="B1984" s="23" t="s">
        <v>7185</v>
      </c>
      <c r="C1984" s="23" t="s">
        <v>38</v>
      </c>
      <c r="D1984" s="23" t="s">
        <v>38</v>
      </c>
      <c r="E1984" s="23">
        <v>1.25</v>
      </c>
      <c r="F1984" s="23" t="s">
        <v>38</v>
      </c>
      <c r="G1984" s="23" t="s">
        <v>38</v>
      </c>
      <c r="H1984" s="23">
        <v>10</v>
      </c>
      <c r="I1984" s="23" t="s">
        <v>8264</v>
      </c>
      <c r="J1984" s="23">
        <v>3</v>
      </c>
      <c r="K1984" s="23">
        <v>1</v>
      </c>
      <c r="L1984" s="23" t="s">
        <v>8345</v>
      </c>
      <c r="N1984" s="24" t="b">
        <f t="shared" si="272"/>
        <v>0</v>
      </c>
      <c r="O1984" s="24">
        <f t="shared" si="273"/>
        <v>22.5</v>
      </c>
      <c r="P1984" s="24">
        <f t="shared" si="274"/>
        <v>1.075</v>
      </c>
      <c r="Q1984" s="24" t="str">
        <f t="shared" si="275"/>
        <v>YES</v>
      </c>
      <c r="R1984" s="24" t="str">
        <f t="shared" si="276"/>
        <v>YES</v>
      </c>
      <c r="S1984" s="24" t="b">
        <f t="shared" si="277"/>
        <v>1</v>
      </c>
      <c r="T1984" s="24" t="b">
        <f t="shared" si="278"/>
        <v>1</v>
      </c>
      <c r="U1984" s="24">
        <f t="shared" si="279"/>
        <v>1974</v>
      </c>
      <c r="V1984" s="24">
        <f t="shared" si="280"/>
        <v>1974</v>
      </c>
      <c r="W1984" s="24"/>
      <c r="X1984" s="23" t="s">
        <v>1480</v>
      </c>
      <c r="Y1984" s="23" t="s">
        <v>42</v>
      </c>
      <c r="AA1984" s="24"/>
      <c r="AB1984" s="24"/>
      <c r="AC1984" s="24"/>
      <c r="AD1984" s="24">
        <v>1</v>
      </c>
      <c r="AE1984" s="24">
        <v>1</v>
      </c>
      <c r="AF1984" s="24">
        <v>3</v>
      </c>
      <c r="AG1984" s="24">
        <v>3</v>
      </c>
      <c r="AH1984" s="24">
        <v>3</v>
      </c>
      <c r="AI1984" s="24">
        <v>3</v>
      </c>
      <c r="AJ1984" s="24">
        <v>3</v>
      </c>
      <c r="AK1984" s="24">
        <v>3</v>
      </c>
      <c r="AL1984" s="24">
        <v>1</v>
      </c>
      <c r="AM1984" s="24">
        <v>1</v>
      </c>
      <c r="AN1984" s="24">
        <v>1</v>
      </c>
      <c r="AO1984" s="24">
        <v>1</v>
      </c>
      <c r="AQ1984" s="23" t="s">
        <v>7186</v>
      </c>
      <c r="AR1984" s="23" t="s">
        <v>7187</v>
      </c>
      <c r="AS1984" s="23">
        <v>246.07</v>
      </c>
      <c r="AT1984" s="23">
        <v>4.4000000000000004</v>
      </c>
      <c r="AU1984" s="23">
        <v>4</v>
      </c>
      <c r="AV1984" s="23">
        <v>0.40000000000000036</v>
      </c>
      <c r="AW1984" s="23">
        <v>7.58</v>
      </c>
      <c r="AY1984" s="23">
        <v>100</v>
      </c>
      <c r="AZ1984" s="23">
        <v>1</v>
      </c>
      <c r="BA1984" s="23">
        <v>0.25</v>
      </c>
      <c r="BC1984" s="23" t="s">
        <v>8293</v>
      </c>
      <c r="BD1984" s="23" t="s">
        <v>8293</v>
      </c>
      <c r="BE1984" s="23" t="s">
        <v>8293</v>
      </c>
      <c r="BF1984" s="23" t="s">
        <v>8330</v>
      </c>
    </row>
    <row r="1985" spans="1:58" s="23" customFormat="1" x14ac:dyDescent="0.2">
      <c r="A1985" s="23" t="s">
        <v>7188</v>
      </c>
      <c r="B1985" s="23" t="s">
        <v>7189</v>
      </c>
      <c r="C1985" s="23" t="s">
        <v>38</v>
      </c>
      <c r="D1985" s="23" t="s">
        <v>38</v>
      </c>
      <c r="E1985" s="23">
        <v>1.25</v>
      </c>
      <c r="F1985" s="23" t="s">
        <v>38</v>
      </c>
      <c r="G1985" s="23" t="s">
        <v>38</v>
      </c>
      <c r="H1985" s="23">
        <v>10</v>
      </c>
      <c r="I1985" s="23" t="s">
        <v>8264</v>
      </c>
      <c r="J1985" s="23">
        <v>3</v>
      </c>
      <c r="K1985" s="23">
        <v>1</v>
      </c>
      <c r="L1985" s="23" t="s">
        <v>8345</v>
      </c>
      <c r="N1985" s="24" t="b">
        <f t="shared" si="272"/>
        <v>0</v>
      </c>
      <c r="O1985" s="24">
        <f t="shared" si="273"/>
        <v>22.5</v>
      </c>
      <c r="P1985" s="24">
        <f t="shared" si="274"/>
        <v>1.075</v>
      </c>
      <c r="Q1985" s="24" t="str">
        <f t="shared" si="275"/>
        <v>YES</v>
      </c>
      <c r="R1985" s="24" t="str">
        <f t="shared" si="276"/>
        <v>YES</v>
      </c>
      <c r="S1985" s="24" t="b">
        <f t="shared" si="277"/>
        <v>1</v>
      </c>
      <c r="T1985" s="24" t="b">
        <f t="shared" si="278"/>
        <v>1</v>
      </c>
      <c r="U1985" s="24">
        <f t="shared" si="279"/>
        <v>1974</v>
      </c>
      <c r="V1985" s="24">
        <f t="shared" si="280"/>
        <v>1974</v>
      </c>
      <c r="W1985" s="24"/>
      <c r="X1985" s="23" t="s">
        <v>1480</v>
      </c>
      <c r="Y1985" s="23" t="s">
        <v>42</v>
      </c>
      <c r="AA1985" s="24"/>
      <c r="AB1985" s="24"/>
      <c r="AC1985" s="24"/>
      <c r="AD1985" s="24">
        <v>3</v>
      </c>
      <c r="AE1985" s="24">
        <v>3</v>
      </c>
      <c r="AF1985" s="24">
        <v>1</v>
      </c>
      <c r="AG1985" s="24">
        <v>1</v>
      </c>
      <c r="AH1985" s="24">
        <v>3</v>
      </c>
      <c r="AI1985" s="24">
        <v>1</v>
      </c>
      <c r="AJ1985" s="24">
        <v>1</v>
      </c>
      <c r="AK1985" s="24">
        <v>1</v>
      </c>
      <c r="AL1985" s="24">
        <v>3</v>
      </c>
      <c r="AM1985" s="24">
        <v>1</v>
      </c>
      <c r="AN1985" s="24">
        <v>3</v>
      </c>
      <c r="AO1985" s="24">
        <v>1</v>
      </c>
      <c r="AQ1985" s="23" t="s">
        <v>7190</v>
      </c>
      <c r="AR1985" s="23" t="s">
        <v>7191</v>
      </c>
      <c r="AS1985" s="23">
        <v>184.11</v>
      </c>
      <c r="AT1985" s="23">
        <v>0.21</v>
      </c>
      <c r="AU1985" s="23">
        <v>4.5090000000000003</v>
      </c>
      <c r="AV1985" s="23">
        <v>-4.2990000000000004</v>
      </c>
      <c r="AW1985" s="23">
        <v>1.12E-2</v>
      </c>
      <c r="AY1985" s="23">
        <v>10</v>
      </c>
      <c r="AZ1985" s="23">
        <v>1</v>
      </c>
      <c r="BA1985" s="23">
        <v>0.25</v>
      </c>
      <c r="BC1985" s="23" t="s">
        <v>8293</v>
      </c>
      <c r="BD1985" s="23" t="s">
        <v>8293</v>
      </c>
      <c r="BE1985" s="23" t="s">
        <v>8293</v>
      </c>
      <c r="BF1985" s="23" t="s">
        <v>8330</v>
      </c>
    </row>
    <row r="1986" spans="1:58" s="23" customFormat="1" x14ac:dyDescent="0.2">
      <c r="A1986" s="23" t="s">
        <v>7192</v>
      </c>
      <c r="B1986" s="23" t="s">
        <v>7193</v>
      </c>
      <c r="C1986" s="23" t="s">
        <v>38</v>
      </c>
      <c r="D1986" s="23" t="s">
        <v>38</v>
      </c>
      <c r="E1986" s="23">
        <v>1.25</v>
      </c>
      <c r="F1986" s="23" t="s">
        <v>38</v>
      </c>
      <c r="G1986" s="23" t="s">
        <v>38</v>
      </c>
      <c r="H1986" s="23">
        <v>10</v>
      </c>
      <c r="I1986" s="23" t="s">
        <v>8264</v>
      </c>
      <c r="J1986" s="23">
        <v>3</v>
      </c>
      <c r="K1986" s="23">
        <v>1</v>
      </c>
      <c r="L1986" s="23" t="s">
        <v>8345</v>
      </c>
      <c r="N1986" s="24" t="b">
        <f t="shared" ref="N1986:N2049" si="281">AND(I1986="TRUE",J1986&gt;5,K1986&gt;5)</f>
        <v>0</v>
      </c>
      <c r="O1986" s="24">
        <f t="shared" ref="O1986:O2049" si="282">(E1986*H1986)+(J1986*J1986)+(K1986*K1986)</f>
        <v>22.5</v>
      </c>
      <c r="P1986" s="24">
        <f t="shared" ref="P1986:P2049" si="283">((E1986*H1986)+(J1986*J1986))/20*K1986</f>
        <v>1.075</v>
      </c>
      <c r="Q1986" s="24" t="str">
        <f t="shared" ref="Q1986:Q2049" si="284">IF(O1986&gt;O$2339,"YES","NO")</f>
        <v>YES</v>
      </c>
      <c r="R1986" s="24" t="str">
        <f t="shared" ref="R1986:R2049" si="285">IF(P1986&gt;P$2339,"YES","NO")</f>
        <v>YES</v>
      </c>
      <c r="S1986" s="24" t="b">
        <f t="shared" si="277"/>
        <v>1</v>
      </c>
      <c r="T1986" s="24" t="b">
        <f t="shared" si="278"/>
        <v>1</v>
      </c>
      <c r="U1986" s="24">
        <f t="shared" si="279"/>
        <v>1974</v>
      </c>
      <c r="V1986" s="24">
        <f t="shared" si="280"/>
        <v>1974</v>
      </c>
      <c r="W1986" s="24"/>
      <c r="X1986" s="23" t="s">
        <v>1480</v>
      </c>
      <c r="Y1986" s="23" t="s">
        <v>42</v>
      </c>
      <c r="AA1986" s="24"/>
      <c r="AB1986" s="24"/>
      <c r="AC1986" s="24"/>
      <c r="AD1986" s="24">
        <v>1</v>
      </c>
      <c r="AE1986" s="24">
        <v>1</v>
      </c>
      <c r="AF1986" s="24">
        <v>3</v>
      </c>
      <c r="AG1986" s="24">
        <v>3</v>
      </c>
      <c r="AH1986" s="24">
        <v>1</v>
      </c>
      <c r="AI1986" s="24">
        <v>3</v>
      </c>
      <c r="AJ1986" s="24">
        <v>1</v>
      </c>
      <c r="AK1986" s="24">
        <v>1</v>
      </c>
      <c r="AL1986" s="24">
        <v>3</v>
      </c>
      <c r="AM1986" s="24">
        <v>1</v>
      </c>
      <c r="AN1986" s="24">
        <v>3</v>
      </c>
      <c r="AO1986" s="24">
        <v>1</v>
      </c>
      <c r="AQ1986" s="23" t="s">
        <v>7194</v>
      </c>
      <c r="AR1986" s="23" t="s">
        <v>7195</v>
      </c>
      <c r="AS1986" s="23">
        <v>195.03</v>
      </c>
      <c r="AT1986" s="23">
        <v>2.2000000000000002</v>
      </c>
      <c r="AU1986" s="23">
        <v>4</v>
      </c>
      <c r="AV1986" s="23">
        <v>-1.7999999999999998</v>
      </c>
      <c r="AW1986" s="23">
        <v>1.1200000000000001</v>
      </c>
      <c r="AY1986" s="23">
        <v>10</v>
      </c>
      <c r="AZ1986" s="23">
        <v>1</v>
      </c>
      <c r="BA1986" s="23">
        <v>0.25</v>
      </c>
      <c r="BC1986" s="23" t="s">
        <v>8293</v>
      </c>
      <c r="BD1986" s="23" t="s">
        <v>8293</v>
      </c>
      <c r="BE1986" s="23" t="s">
        <v>8293</v>
      </c>
      <c r="BF1986" s="23" t="s">
        <v>8330</v>
      </c>
    </row>
    <row r="1987" spans="1:58" s="23" customFormat="1" x14ac:dyDescent="0.2">
      <c r="A1987" s="23" t="s">
        <v>7196</v>
      </c>
      <c r="B1987" s="23" t="s">
        <v>7197</v>
      </c>
      <c r="C1987" s="23" t="s">
        <v>38</v>
      </c>
      <c r="D1987" s="23" t="s">
        <v>38</v>
      </c>
      <c r="E1987" s="23">
        <v>1.25</v>
      </c>
      <c r="F1987" s="23" t="s">
        <v>38</v>
      </c>
      <c r="G1987" s="23" t="s">
        <v>38</v>
      </c>
      <c r="H1987" s="23">
        <v>10</v>
      </c>
      <c r="I1987" s="23" t="s">
        <v>8264</v>
      </c>
      <c r="J1987" s="23">
        <v>3</v>
      </c>
      <c r="K1987" s="23">
        <v>1</v>
      </c>
      <c r="L1987" s="23" t="s">
        <v>8345</v>
      </c>
      <c r="N1987" s="24" t="b">
        <f t="shared" si="281"/>
        <v>0</v>
      </c>
      <c r="O1987" s="24">
        <f t="shared" si="282"/>
        <v>22.5</v>
      </c>
      <c r="P1987" s="24">
        <f t="shared" si="283"/>
        <v>1.075</v>
      </c>
      <c r="Q1987" s="24" t="str">
        <f t="shared" si="284"/>
        <v>YES</v>
      </c>
      <c r="R1987" s="24" t="str">
        <f t="shared" si="285"/>
        <v>YES</v>
      </c>
      <c r="S1987" s="24" t="b">
        <f t="shared" ref="S1987:S2050" si="286">AND($Q1987="YES",$R1987="YES")</f>
        <v>1</v>
      </c>
      <c r="T1987" s="24" t="b">
        <f t="shared" ref="T1987:T2050" si="287">OR($Q1987="YES",$R1987="YES")</f>
        <v>1</v>
      </c>
      <c r="U1987" s="24">
        <f t="shared" si="279"/>
        <v>1974</v>
      </c>
      <c r="V1987" s="24">
        <f t="shared" si="280"/>
        <v>1974</v>
      </c>
      <c r="W1987" s="24"/>
      <c r="X1987" s="23" t="s">
        <v>1480</v>
      </c>
      <c r="Y1987" s="23" t="s">
        <v>42</v>
      </c>
      <c r="AA1987" s="24"/>
      <c r="AB1987" s="24"/>
      <c r="AC1987" s="24"/>
      <c r="AD1987" s="24">
        <v>1</v>
      </c>
      <c r="AE1987" s="24">
        <v>1</v>
      </c>
      <c r="AF1987" s="24">
        <v>1</v>
      </c>
      <c r="AG1987" s="24">
        <v>1</v>
      </c>
      <c r="AH1987" s="24">
        <v>1</v>
      </c>
      <c r="AI1987" s="24">
        <v>1</v>
      </c>
      <c r="AJ1987" s="24">
        <v>1</v>
      </c>
      <c r="AK1987" s="24">
        <v>1</v>
      </c>
      <c r="AL1987" s="24">
        <v>3</v>
      </c>
      <c r="AM1987" s="24">
        <v>1</v>
      </c>
      <c r="AN1987" s="24">
        <v>3</v>
      </c>
      <c r="AO1987" s="24">
        <v>1</v>
      </c>
      <c r="AQ1987" s="23" t="s">
        <v>7198</v>
      </c>
      <c r="AR1987" s="23" t="s">
        <v>7199</v>
      </c>
      <c r="AS1987" s="23">
        <v>128.05000000000001</v>
      </c>
      <c r="AT1987" s="23">
        <v>0.6</v>
      </c>
      <c r="AU1987" s="23">
        <v>4</v>
      </c>
      <c r="AV1987" s="23">
        <v>-3.4</v>
      </c>
      <c r="AW1987" s="23">
        <v>2.7699999999999999E-2</v>
      </c>
      <c r="AY1987" s="23">
        <v>10</v>
      </c>
      <c r="AZ1987" s="23">
        <v>1</v>
      </c>
      <c r="BA1987" s="23">
        <v>0.25</v>
      </c>
      <c r="BC1987" s="23" t="s">
        <v>8293</v>
      </c>
      <c r="BD1987" s="23" t="s">
        <v>8293</v>
      </c>
      <c r="BE1987" s="23" t="s">
        <v>8293</v>
      </c>
      <c r="BF1987" s="23" t="s">
        <v>8330</v>
      </c>
    </row>
    <row r="1988" spans="1:58" s="23" customFormat="1" x14ac:dyDescent="0.2">
      <c r="A1988" s="23" t="s">
        <v>7200</v>
      </c>
      <c r="B1988" s="23" t="s">
        <v>7201</v>
      </c>
      <c r="C1988" s="23" t="s">
        <v>38</v>
      </c>
      <c r="D1988" s="23" t="s">
        <v>38</v>
      </c>
      <c r="E1988" s="23">
        <v>1.25</v>
      </c>
      <c r="F1988" s="23" t="s">
        <v>38</v>
      </c>
      <c r="G1988" s="23" t="s">
        <v>38</v>
      </c>
      <c r="H1988" s="23">
        <v>10</v>
      </c>
      <c r="I1988" s="23" t="s">
        <v>8264</v>
      </c>
      <c r="J1988" s="23">
        <v>3</v>
      </c>
      <c r="K1988" s="23">
        <v>1</v>
      </c>
      <c r="L1988" s="23" t="s">
        <v>8345</v>
      </c>
      <c r="N1988" s="24" t="b">
        <f t="shared" si="281"/>
        <v>0</v>
      </c>
      <c r="O1988" s="24">
        <f t="shared" si="282"/>
        <v>22.5</v>
      </c>
      <c r="P1988" s="24">
        <f t="shared" si="283"/>
        <v>1.075</v>
      </c>
      <c r="Q1988" s="24" t="str">
        <f t="shared" si="284"/>
        <v>YES</v>
      </c>
      <c r="R1988" s="24" t="str">
        <f t="shared" si="285"/>
        <v>YES</v>
      </c>
      <c r="S1988" s="24" t="b">
        <f t="shared" si="286"/>
        <v>1</v>
      </c>
      <c r="T1988" s="24" t="b">
        <f t="shared" si="287"/>
        <v>1</v>
      </c>
      <c r="U1988" s="24">
        <f t="shared" si="279"/>
        <v>1974</v>
      </c>
      <c r="V1988" s="24">
        <f t="shared" si="280"/>
        <v>1974</v>
      </c>
      <c r="W1988" s="24"/>
      <c r="X1988" s="23" t="s">
        <v>1480</v>
      </c>
      <c r="Y1988" s="23" t="s">
        <v>42</v>
      </c>
      <c r="AA1988" s="24"/>
      <c r="AB1988" s="24"/>
      <c r="AC1988" s="24"/>
      <c r="AD1988" s="24">
        <v>1</v>
      </c>
      <c r="AE1988" s="24">
        <v>1</v>
      </c>
      <c r="AF1988" s="24">
        <v>1</v>
      </c>
      <c r="AG1988" s="24">
        <v>1</v>
      </c>
      <c r="AH1988" s="24">
        <v>3</v>
      </c>
      <c r="AI1988" s="24">
        <v>1</v>
      </c>
      <c r="AJ1988" s="24">
        <v>1</v>
      </c>
      <c r="AK1988" s="24">
        <v>1</v>
      </c>
      <c r="AL1988" s="24">
        <v>3</v>
      </c>
      <c r="AM1988" s="24">
        <v>1</v>
      </c>
      <c r="AN1988" s="24">
        <v>3</v>
      </c>
      <c r="AO1988" s="24">
        <v>1</v>
      </c>
      <c r="AQ1988" s="23" t="s">
        <v>7202</v>
      </c>
      <c r="AR1988" s="23" t="s">
        <v>7203</v>
      </c>
      <c r="AS1988" s="23">
        <v>96.09</v>
      </c>
      <c r="AT1988" s="23">
        <v>-0.26</v>
      </c>
      <c r="AU1988" s="23">
        <v>4</v>
      </c>
      <c r="AV1988" s="23">
        <v>-4.26</v>
      </c>
      <c r="AW1988" s="23">
        <v>2.3300000000000001E-2</v>
      </c>
      <c r="AY1988" s="23">
        <v>1000</v>
      </c>
      <c r="AZ1988" s="23">
        <v>1</v>
      </c>
      <c r="BA1988" s="23">
        <v>0.25</v>
      </c>
      <c r="BC1988" s="23" t="s">
        <v>8293</v>
      </c>
      <c r="BD1988" s="23" t="s">
        <v>8293</v>
      </c>
      <c r="BE1988" s="23" t="s">
        <v>8293</v>
      </c>
      <c r="BF1988" s="23" t="s">
        <v>8330</v>
      </c>
    </row>
    <row r="1989" spans="1:58" s="23" customFormat="1" x14ac:dyDescent="0.2">
      <c r="A1989" s="23" t="s">
        <v>7204</v>
      </c>
      <c r="B1989" s="23" t="s">
        <v>7205</v>
      </c>
      <c r="C1989" s="23" t="s">
        <v>38</v>
      </c>
      <c r="D1989" s="23" t="s">
        <v>38</v>
      </c>
      <c r="E1989" s="23">
        <v>1.25</v>
      </c>
      <c r="F1989" s="23" t="s">
        <v>38</v>
      </c>
      <c r="G1989" s="23" t="s">
        <v>38</v>
      </c>
      <c r="H1989" s="23">
        <v>10</v>
      </c>
      <c r="I1989" s="23" t="s">
        <v>8264</v>
      </c>
      <c r="J1989" s="23">
        <v>3</v>
      </c>
      <c r="K1989" s="23">
        <v>1</v>
      </c>
      <c r="L1989" s="23" t="s">
        <v>8345</v>
      </c>
      <c r="N1989" s="24" t="b">
        <f t="shared" si="281"/>
        <v>0</v>
      </c>
      <c r="O1989" s="24">
        <f t="shared" si="282"/>
        <v>22.5</v>
      </c>
      <c r="P1989" s="24">
        <f t="shared" si="283"/>
        <v>1.075</v>
      </c>
      <c r="Q1989" s="24" t="str">
        <f t="shared" si="284"/>
        <v>YES</v>
      </c>
      <c r="R1989" s="24" t="str">
        <f t="shared" si="285"/>
        <v>YES</v>
      </c>
      <c r="S1989" s="24" t="b">
        <f t="shared" si="286"/>
        <v>1</v>
      </c>
      <c r="T1989" s="24" t="b">
        <f t="shared" si="287"/>
        <v>1</v>
      </c>
      <c r="U1989" s="24">
        <f t="shared" si="279"/>
        <v>1974</v>
      </c>
      <c r="V1989" s="24">
        <f t="shared" si="280"/>
        <v>1974</v>
      </c>
      <c r="W1989" s="24"/>
      <c r="X1989" s="23" t="s">
        <v>1480</v>
      </c>
      <c r="Y1989" s="23" t="s">
        <v>42</v>
      </c>
      <c r="AA1989" s="24"/>
      <c r="AB1989" s="24"/>
      <c r="AC1989" s="24"/>
      <c r="AD1989" s="24">
        <v>1</v>
      </c>
      <c r="AE1989" s="24">
        <v>1</v>
      </c>
      <c r="AF1989" s="24">
        <v>3</v>
      </c>
      <c r="AG1989" s="24">
        <v>3</v>
      </c>
      <c r="AH1989" s="24">
        <v>3</v>
      </c>
      <c r="AI1989" s="24">
        <v>3</v>
      </c>
      <c r="AJ1989" s="24">
        <v>1</v>
      </c>
      <c r="AK1989" s="24">
        <v>3</v>
      </c>
      <c r="AL1989" s="24">
        <v>3</v>
      </c>
      <c r="AM1989" s="24">
        <v>3</v>
      </c>
      <c r="AN1989" s="24">
        <v>3</v>
      </c>
      <c r="AO1989" s="24">
        <v>3</v>
      </c>
      <c r="AQ1989" s="23" t="s">
        <v>7206</v>
      </c>
      <c r="AR1989" s="23" t="s">
        <v>7207</v>
      </c>
      <c r="AS1989" s="23">
        <v>266.02999999999997</v>
      </c>
      <c r="AT1989" s="23">
        <v>1.82</v>
      </c>
      <c r="AU1989" s="23">
        <v>4</v>
      </c>
      <c r="AV1989" s="23">
        <v>-2.1799999999999997</v>
      </c>
      <c r="AW1989" s="23">
        <v>1.1399999999999999</v>
      </c>
      <c r="AY1989" s="23">
        <v>10</v>
      </c>
      <c r="AZ1989" s="23">
        <v>1</v>
      </c>
      <c r="BA1989" s="23">
        <v>0.25</v>
      </c>
      <c r="BC1989" s="23" t="s">
        <v>8293</v>
      </c>
      <c r="BD1989" s="23" t="s">
        <v>8293</v>
      </c>
      <c r="BE1989" s="23" t="s">
        <v>8293</v>
      </c>
      <c r="BF1989" s="23" t="s">
        <v>8330</v>
      </c>
    </row>
    <row r="1990" spans="1:58" s="23" customFormat="1" x14ac:dyDescent="0.2">
      <c r="A1990" s="23" t="s">
        <v>7208</v>
      </c>
      <c r="B1990" s="23" t="s">
        <v>7209</v>
      </c>
      <c r="C1990" s="23" t="s">
        <v>38</v>
      </c>
      <c r="D1990" s="23" t="s">
        <v>38</v>
      </c>
      <c r="E1990" s="23">
        <v>1.125</v>
      </c>
      <c r="F1990" s="23" t="s">
        <v>38</v>
      </c>
      <c r="G1990" s="23" t="s">
        <v>38</v>
      </c>
      <c r="H1990" s="23">
        <v>10</v>
      </c>
      <c r="I1990" s="23" t="s">
        <v>8264</v>
      </c>
      <c r="J1990" s="23">
        <v>3</v>
      </c>
      <c r="K1990" s="23">
        <v>1</v>
      </c>
      <c r="L1990" s="23" t="s">
        <v>8345</v>
      </c>
      <c r="N1990" s="24" t="b">
        <f t="shared" si="281"/>
        <v>0</v>
      </c>
      <c r="O1990" s="24">
        <f t="shared" si="282"/>
        <v>21.25</v>
      </c>
      <c r="P1990" s="24">
        <f t="shared" si="283"/>
        <v>1.0125</v>
      </c>
      <c r="Q1990" s="24" t="str">
        <f t="shared" si="284"/>
        <v>YES</v>
      </c>
      <c r="R1990" s="24" t="str">
        <f t="shared" si="285"/>
        <v>YES</v>
      </c>
      <c r="S1990" s="24" t="b">
        <f t="shared" si="286"/>
        <v>1</v>
      </c>
      <c r="T1990" s="24" t="b">
        <f t="shared" si="287"/>
        <v>1</v>
      </c>
      <c r="U1990" s="24">
        <f t="shared" si="279"/>
        <v>1983</v>
      </c>
      <c r="V1990" s="24">
        <f t="shared" si="280"/>
        <v>1983</v>
      </c>
      <c r="W1990" s="24"/>
      <c r="X1990" s="23" t="s">
        <v>1480</v>
      </c>
      <c r="Y1990" s="23" t="s">
        <v>42</v>
      </c>
      <c r="AA1990" s="24"/>
      <c r="AB1990" s="24"/>
      <c r="AC1990" s="24"/>
      <c r="AD1990" s="24">
        <v>1</v>
      </c>
      <c r="AE1990" s="24">
        <v>1</v>
      </c>
      <c r="AF1990" s="24">
        <v>1</v>
      </c>
      <c r="AG1990" s="24">
        <v>1</v>
      </c>
      <c r="AH1990" s="24">
        <v>1</v>
      </c>
      <c r="AI1990" s="24">
        <v>1</v>
      </c>
      <c r="AJ1990" s="24">
        <v>1</v>
      </c>
      <c r="AK1990" s="24">
        <v>1</v>
      </c>
      <c r="AL1990" s="24">
        <v>3</v>
      </c>
      <c r="AM1990" s="24">
        <v>3</v>
      </c>
      <c r="AN1990" s="24">
        <v>3</v>
      </c>
      <c r="AO1990" s="24">
        <v>1</v>
      </c>
      <c r="AQ1990" s="23" t="s">
        <v>7210</v>
      </c>
      <c r="AR1990" s="23" t="s">
        <v>7211</v>
      </c>
      <c r="AS1990" s="23">
        <v>181.83</v>
      </c>
      <c r="AT1990" s="23">
        <v>0.88</v>
      </c>
      <c r="AU1990" s="23">
        <v>4</v>
      </c>
      <c r="AV1990" s="23">
        <v>-3.12</v>
      </c>
      <c r="AW1990" s="23">
        <v>0.113</v>
      </c>
      <c r="AY1990" s="23">
        <v>10</v>
      </c>
      <c r="AZ1990" s="23">
        <v>1</v>
      </c>
      <c r="BA1990" s="23">
        <v>0.125</v>
      </c>
      <c r="BC1990" s="23" t="s">
        <v>8293</v>
      </c>
      <c r="BD1990" s="23" t="s">
        <v>8293</v>
      </c>
      <c r="BE1990" s="23" t="s">
        <v>8293</v>
      </c>
      <c r="BF1990" s="23" t="s">
        <v>8330</v>
      </c>
    </row>
    <row r="1991" spans="1:58" s="23" customFormat="1" x14ac:dyDescent="0.2">
      <c r="A1991" s="23" t="s">
        <v>7212</v>
      </c>
      <c r="B1991" s="23" t="s">
        <v>7213</v>
      </c>
      <c r="C1991" s="23" t="s">
        <v>38</v>
      </c>
      <c r="D1991" s="23" t="s">
        <v>38</v>
      </c>
      <c r="E1991" s="23">
        <v>1.25</v>
      </c>
      <c r="F1991" s="23" t="s">
        <v>38</v>
      </c>
      <c r="G1991" s="23" t="s">
        <v>38</v>
      </c>
      <c r="H1991" s="23">
        <v>8</v>
      </c>
      <c r="I1991" s="23" t="s">
        <v>8264</v>
      </c>
      <c r="J1991" s="23">
        <v>3</v>
      </c>
      <c r="K1991" s="23">
        <v>1</v>
      </c>
      <c r="L1991" s="23" t="s">
        <v>8345</v>
      </c>
      <c r="N1991" s="24" t="b">
        <f t="shared" si="281"/>
        <v>0</v>
      </c>
      <c r="O1991" s="24">
        <f t="shared" si="282"/>
        <v>20</v>
      </c>
      <c r="P1991" s="24">
        <f t="shared" si="283"/>
        <v>0.95</v>
      </c>
      <c r="Q1991" s="24" t="str">
        <f t="shared" si="284"/>
        <v>YES</v>
      </c>
      <c r="R1991" s="24" t="str">
        <f t="shared" si="285"/>
        <v>YES</v>
      </c>
      <c r="S1991" s="24" t="b">
        <f t="shared" si="286"/>
        <v>1</v>
      </c>
      <c r="T1991" s="24" t="b">
        <f t="shared" si="287"/>
        <v>1</v>
      </c>
      <c r="U1991" s="24">
        <f t="shared" si="279"/>
        <v>1984</v>
      </c>
      <c r="V1991" s="24">
        <f t="shared" si="280"/>
        <v>1984</v>
      </c>
      <c r="W1991" s="24"/>
      <c r="X1991" s="23" t="s">
        <v>1480</v>
      </c>
      <c r="Y1991" s="23" t="s">
        <v>42</v>
      </c>
      <c r="AA1991" s="24"/>
      <c r="AB1991" s="24"/>
      <c r="AC1991" s="24"/>
      <c r="AD1991" s="24">
        <v>1</v>
      </c>
      <c r="AE1991" s="24">
        <v>1</v>
      </c>
      <c r="AF1991" s="24">
        <v>1</v>
      </c>
      <c r="AG1991" s="24">
        <v>1</v>
      </c>
      <c r="AH1991" s="24">
        <v>1</v>
      </c>
      <c r="AI1991" s="24">
        <v>1</v>
      </c>
      <c r="AJ1991" s="24">
        <v>1</v>
      </c>
      <c r="AK1991" s="24">
        <v>1</v>
      </c>
      <c r="AL1991" s="24">
        <v>3</v>
      </c>
      <c r="AM1991" s="24">
        <v>1</v>
      </c>
      <c r="AN1991" s="24">
        <v>3</v>
      </c>
      <c r="AO1991" s="24">
        <v>1</v>
      </c>
      <c r="AQ1991" s="23" t="s">
        <v>7214</v>
      </c>
      <c r="AR1991" s="23" t="s">
        <v>7162</v>
      </c>
      <c r="AS1991" s="23">
        <v>106.55</v>
      </c>
      <c r="AT1991" s="23">
        <v>0.51</v>
      </c>
      <c r="AU1991" s="23">
        <v>4</v>
      </c>
      <c r="AV1991" s="23">
        <v>-3.49</v>
      </c>
      <c r="AW1991" s="23">
        <v>4.36E-2</v>
      </c>
      <c r="AY1991" s="23">
        <v>100</v>
      </c>
      <c r="AZ1991" s="23">
        <v>1</v>
      </c>
      <c r="BA1991" s="23">
        <v>0.25</v>
      </c>
      <c r="BC1991" s="23" t="s">
        <v>8293</v>
      </c>
      <c r="BD1991" s="23" t="s">
        <v>8293</v>
      </c>
      <c r="BE1991" s="23" t="s">
        <v>8293</v>
      </c>
      <c r="BF1991" s="23" t="s">
        <v>8330</v>
      </c>
    </row>
    <row r="1992" spans="1:58" s="23" customFormat="1" x14ac:dyDescent="0.2">
      <c r="A1992" s="23" t="s">
        <v>7215</v>
      </c>
      <c r="B1992" s="23" t="s">
        <v>7216</v>
      </c>
      <c r="C1992" s="23" t="s">
        <v>38</v>
      </c>
      <c r="D1992" s="23" t="s">
        <v>38</v>
      </c>
      <c r="E1992" s="23">
        <v>1.25</v>
      </c>
      <c r="F1992" s="23" t="s">
        <v>38</v>
      </c>
      <c r="G1992" s="23" t="s">
        <v>38</v>
      </c>
      <c r="H1992" s="23">
        <v>8</v>
      </c>
      <c r="I1992" s="23" t="s">
        <v>8264</v>
      </c>
      <c r="J1992" s="23">
        <v>3</v>
      </c>
      <c r="K1992" s="23">
        <v>1</v>
      </c>
      <c r="L1992" s="23" t="s">
        <v>8345</v>
      </c>
      <c r="N1992" s="24" t="b">
        <f t="shared" si="281"/>
        <v>0</v>
      </c>
      <c r="O1992" s="24">
        <f t="shared" si="282"/>
        <v>20</v>
      </c>
      <c r="P1992" s="24">
        <f t="shared" si="283"/>
        <v>0.95</v>
      </c>
      <c r="Q1992" s="24" t="str">
        <f t="shared" si="284"/>
        <v>YES</v>
      </c>
      <c r="R1992" s="24" t="str">
        <f t="shared" si="285"/>
        <v>YES</v>
      </c>
      <c r="S1992" s="24" t="b">
        <f t="shared" si="286"/>
        <v>1</v>
      </c>
      <c r="T1992" s="24" t="b">
        <f t="shared" si="287"/>
        <v>1</v>
      </c>
      <c r="U1992" s="24">
        <f t="shared" si="279"/>
        <v>1984</v>
      </c>
      <c r="V1992" s="24">
        <f t="shared" si="280"/>
        <v>1984</v>
      </c>
      <c r="W1992" s="24"/>
      <c r="X1992" s="23" t="s">
        <v>1480</v>
      </c>
      <c r="Y1992" s="23" t="s">
        <v>42</v>
      </c>
      <c r="AA1992" s="24"/>
      <c r="AB1992" s="24"/>
      <c r="AC1992" s="24"/>
      <c r="AD1992" s="24">
        <v>1</v>
      </c>
      <c r="AE1992" s="24">
        <v>1</v>
      </c>
      <c r="AF1992" s="24">
        <v>1</v>
      </c>
      <c r="AG1992" s="24">
        <v>1</v>
      </c>
      <c r="AH1992" s="24">
        <v>1</v>
      </c>
      <c r="AI1992" s="24">
        <v>1</v>
      </c>
      <c r="AJ1992" s="24">
        <v>1</v>
      </c>
      <c r="AK1992" s="24">
        <v>1</v>
      </c>
      <c r="AL1992" s="24">
        <v>3</v>
      </c>
      <c r="AM1992" s="24">
        <v>1</v>
      </c>
      <c r="AN1992" s="24">
        <v>1</v>
      </c>
      <c r="AO1992" s="24">
        <v>1</v>
      </c>
      <c r="AQ1992" s="23" t="s">
        <v>7217</v>
      </c>
      <c r="AR1992" s="23" t="s">
        <v>7218</v>
      </c>
      <c r="AS1992" s="23">
        <v>104.08</v>
      </c>
      <c r="AT1992" s="23">
        <v>0.78</v>
      </c>
      <c r="AU1992" s="23">
        <v>4</v>
      </c>
      <c r="AV1992" s="23">
        <v>-3.2199999999999998</v>
      </c>
      <c r="AW1992" s="23">
        <v>2.4799999999999999E-2</v>
      </c>
      <c r="AY1992" s="23">
        <v>10</v>
      </c>
      <c r="AZ1992" s="23">
        <v>1</v>
      </c>
      <c r="BA1992" s="23">
        <v>0.25</v>
      </c>
      <c r="BC1992" s="23" t="s">
        <v>8293</v>
      </c>
      <c r="BD1992" s="23" t="s">
        <v>8293</v>
      </c>
      <c r="BE1992" s="23" t="s">
        <v>8293</v>
      </c>
      <c r="BF1992" s="23" t="s">
        <v>8330</v>
      </c>
    </row>
    <row r="1993" spans="1:58" s="23" customFormat="1" x14ac:dyDescent="0.2">
      <c r="A1993" s="23" t="s">
        <v>7219</v>
      </c>
      <c r="B1993" s="23" t="s">
        <v>7220</v>
      </c>
      <c r="C1993" s="23" t="s">
        <v>38</v>
      </c>
      <c r="D1993" s="23" t="s">
        <v>38</v>
      </c>
      <c r="E1993" s="23">
        <v>1.25</v>
      </c>
      <c r="F1993" s="23" t="s">
        <v>38</v>
      </c>
      <c r="G1993" s="23" t="s">
        <v>38</v>
      </c>
      <c r="H1993" s="23">
        <v>8</v>
      </c>
      <c r="I1993" s="23" t="s">
        <v>8264</v>
      </c>
      <c r="J1993" s="23">
        <v>3</v>
      </c>
      <c r="K1993" s="23">
        <v>1</v>
      </c>
      <c r="L1993" s="23" t="s">
        <v>8345</v>
      </c>
      <c r="N1993" s="24" t="b">
        <f t="shared" si="281"/>
        <v>0</v>
      </c>
      <c r="O1993" s="24">
        <f t="shared" si="282"/>
        <v>20</v>
      </c>
      <c r="P1993" s="24">
        <f t="shared" si="283"/>
        <v>0.95</v>
      </c>
      <c r="Q1993" s="24" t="str">
        <f t="shared" si="284"/>
        <v>YES</v>
      </c>
      <c r="R1993" s="24" t="str">
        <f t="shared" si="285"/>
        <v>YES</v>
      </c>
      <c r="S1993" s="24" t="b">
        <f t="shared" si="286"/>
        <v>1</v>
      </c>
      <c r="T1993" s="24" t="b">
        <f t="shared" si="287"/>
        <v>1</v>
      </c>
      <c r="U1993" s="24">
        <f t="shared" si="279"/>
        <v>1984</v>
      </c>
      <c r="V1993" s="24">
        <f t="shared" si="280"/>
        <v>1984</v>
      </c>
      <c r="W1993" s="24"/>
      <c r="X1993" s="23" t="s">
        <v>1480</v>
      </c>
      <c r="Y1993" s="23" t="s">
        <v>42</v>
      </c>
      <c r="AA1993" s="24"/>
      <c r="AB1993" s="24"/>
      <c r="AC1993" s="24"/>
      <c r="AD1993" s="24">
        <v>1</v>
      </c>
      <c r="AE1993" s="24">
        <v>1</v>
      </c>
      <c r="AF1993" s="24">
        <v>1</v>
      </c>
      <c r="AG1993" s="24">
        <v>1</v>
      </c>
      <c r="AH1993" s="24">
        <v>3</v>
      </c>
      <c r="AI1993" s="24">
        <v>1</v>
      </c>
      <c r="AJ1993" s="24">
        <v>1</v>
      </c>
      <c r="AK1993" s="24">
        <v>1</v>
      </c>
      <c r="AL1993" s="24">
        <v>3</v>
      </c>
      <c r="AM1993" s="24">
        <v>1</v>
      </c>
      <c r="AN1993" s="24">
        <v>3</v>
      </c>
      <c r="AO1993" s="24">
        <v>1</v>
      </c>
      <c r="AQ1993" s="23" t="s">
        <v>7221</v>
      </c>
      <c r="AR1993" s="23" t="s">
        <v>908</v>
      </c>
      <c r="AS1993" s="23">
        <v>92.521000000000001</v>
      </c>
      <c r="AT1993" s="23">
        <v>0.02</v>
      </c>
      <c r="AU1993" s="23">
        <v>4</v>
      </c>
      <c r="AV1993" s="23">
        <v>-3.98</v>
      </c>
      <c r="AW1993" s="23">
        <v>3.1699999999999999E-2</v>
      </c>
      <c r="AY1993" s="23">
        <v>100</v>
      </c>
      <c r="AZ1993" s="23">
        <v>1</v>
      </c>
      <c r="BA1993" s="23">
        <v>0.25</v>
      </c>
      <c r="BC1993" s="23" t="s">
        <v>8293</v>
      </c>
      <c r="BD1993" s="23" t="s">
        <v>8293</v>
      </c>
      <c r="BE1993" s="23" t="s">
        <v>8293</v>
      </c>
      <c r="BF1993" s="23" t="s">
        <v>8330</v>
      </c>
    </row>
    <row r="1994" spans="1:58" s="23" customFormat="1" x14ac:dyDescent="0.2">
      <c r="A1994" s="23" t="s">
        <v>7222</v>
      </c>
      <c r="B1994" s="23" t="s">
        <v>7223</v>
      </c>
      <c r="C1994" s="23" t="s">
        <v>38</v>
      </c>
      <c r="D1994" s="23" t="s">
        <v>38</v>
      </c>
      <c r="E1994" s="23">
        <v>10</v>
      </c>
      <c r="F1994" s="23" t="s">
        <v>38</v>
      </c>
      <c r="G1994" s="23" t="s">
        <v>38</v>
      </c>
      <c r="H1994" s="23">
        <v>1</v>
      </c>
      <c r="I1994" s="23" t="s">
        <v>8264</v>
      </c>
      <c r="J1994" s="23">
        <v>3</v>
      </c>
      <c r="K1994" s="23">
        <v>1</v>
      </c>
      <c r="L1994" s="23" t="s">
        <v>8345</v>
      </c>
      <c r="N1994" s="24" t="b">
        <f t="shared" si="281"/>
        <v>0</v>
      </c>
      <c r="O1994" s="24">
        <f t="shared" si="282"/>
        <v>20</v>
      </c>
      <c r="P1994" s="24">
        <f t="shared" si="283"/>
        <v>0.95</v>
      </c>
      <c r="Q1994" s="24" t="str">
        <f t="shared" si="284"/>
        <v>YES</v>
      </c>
      <c r="R1994" s="24" t="str">
        <f t="shared" si="285"/>
        <v>YES</v>
      </c>
      <c r="S1994" s="24" t="b">
        <f t="shared" si="286"/>
        <v>1</v>
      </c>
      <c r="T1994" s="24" t="b">
        <f t="shared" si="287"/>
        <v>1</v>
      </c>
      <c r="U1994" s="24">
        <f t="shared" si="279"/>
        <v>1984</v>
      </c>
      <c r="V1994" s="24">
        <f t="shared" si="280"/>
        <v>1984</v>
      </c>
      <c r="W1994" s="24"/>
      <c r="X1994" s="23" t="s">
        <v>1480</v>
      </c>
      <c r="Y1994" s="23" t="s">
        <v>42</v>
      </c>
      <c r="AA1994" s="24"/>
      <c r="AB1994" s="24"/>
      <c r="AC1994" s="24"/>
      <c r="AD1994" s="24">
        <v>1</v>
      </c>
      <c r="AE1994" s="24">
        <v>1</v>
      </c>
      <c r="AF1994" s="24">
        <v>1</v>
      </c>
      <c r="AG1994" s="24">
        <v>1</v>
      </c>
      <c r="AH1994" s="24">
        <v>1</v>
      </c>
      <c r="AI1994" s="24">
        <v>1</v>
      </c>
      <c r="AJ1994" s="24">
        <v>1</v>
      </c>
      <c r="AK1994" s="24">
        <v>1</v>
      </c>
      <c r="AL1994" s="24">
        <v>3</v>
      </c>
      <c r="AM1994" s="24">
        <v>1</v>
      </c>
      <c r="AN1994" s="24">
        <v>3</v>
      </c>
      <c r="AO1994" s="24">
        <v>1</v>
      </c>
      <c r="AQ1994" s="23" t="s">
        <v>7224</v>
      </c>
      <c r="AR1994" s="23" t="s">
        <v>7225</v>
      </c>
      <c r="AS1994" s="23">
        <v>98.138000000000005</v>
      </c>
      <c r="AT1994" s="23">
        <v>0.81</v>
      </c>
      <c r="AU1994" s="23">
        <v>4.2439999999999998</v>
      </c>
      <c r="AV1994" s="23">
        <v>-3.4339999999999997</v>
      </c>
      <c r="AW1994" s="23">
        <v>5.7700000000000001E-2</v>
      </c>
      <c r="AY1994" s="23">
        <v>10000000</v>
      </c>
      <c r="AZ1994" s="23">
        <v>5</v>
      </c>
      <c r="BA1994" s="23">
        <v>5</v>
      </c>
      <c r="BC1994" s="23" t="s">
        <v>8293</v>
      </c>
      <c r="BD1994" s="23" t="s">
        <v>8293</v>
      </c>
      <c r="BE1994" s="23" t="s">
        <v>8293</v>
      </c>
      <c r="BF1994" s="23" t="s">
        <v>8330</v>
      </c>
    </row>
    <row r="1995" spans="1:58" s="23" customFormat="1" x14ac:dyDescent="0.2">
      <c r="A1995" s="23" t="s">
        <v>7226</v>
      </c>
      <c r="B1995" s="23" t="s">
        <v>7227</v>
      </c>
      <c r="C1995" s="23" t="s">
        <v>38</v>
      </c>
      <c r="D1995" s="23" t="s">
        <v>38</v>
      </c>
      <c r="E1995" s="23">
        <v>10</v>
      </c>
      <c r="F1995" s="23" t="s">
        <v>115</v>
      </c>
      <c r="G1995" s="23" t="s">
        <v>38</v>
      </c>
      <c r="H1995" s="23">
        <v>1</v>
      </c>
      <c r="I1995" s="23" t="s">
        <v>8264</v>
      </c>
      <c r="J1995" s="23">
        <v>3</v>
      </c>
      <c r="K1995" s="23">
        <v>1</v>
      </c>
      <c r="L1995" s="23" t="s">
        <v>8345</v>
      </c>
      <c r="N1995" s="24" t="b">
        <f t="shared" si="281"/>
        <v>0</v>
      </c>
      <c r="O1995" s="24">
        <f t="shared" si="282"/>
        <v>20</v>
      </c>
      <c r="P1995" s="24">
        <f t="shared" si="283"/>
        <v>0.95</v>
      </c>
      <c r="Q1995" s="24" t="str">
        <f t="shared" si="284"/>
        <v>YES</v>
      </c>
      <c r="R1995" s="24" t="str">
        <f t="shared" si="285"/>
        <v>YES</v>
      </c>
      <c r="S1995" s="24" t="b">
        <f t="shared" si="286"/>
        <v>1</v>
      </c>
      <c r="T1995" s="24" t="b">
        <f t="shared" si="287"/>
        <v>1</v>
      </c>
      <c r="U1995" s="24">
        <f t="shared" si="279"/>
        <v>1984</v>
      </c>
      <c r="V1995" s="24">
        <f t="shared" si="280"/>
        <v>1984</v>
      </c>
      <c r="W1995" s="24"/>
      <c r="X1995" s="23" t="s">
        <v>1480</v>
      </c>
      <c r="Y1995" s="23" t="s">
        <v>42</v>
      </c>
      <c r="AA1995" s="24"/>
      <c r="AB1995" s="24"/>
      <c r="AC1995" s="24"/>
      <c r="AD1995" s="24">
        <v>1</v>
      </c>
      <c r="AE1995" s="24">
        <v>1</v>
      </c>
      <c r="AF1995" s="24">
        <v>1</v>
      </c>
      <c r="AG1995" s="24">
        <v>1</v>
      </c>
      <c r="AH1995" s="24">
        <v>1</v>
      </c>
      <c r="AI1995" s="24">
        <v>1</v>
      </c>
      <c r="AJ1995" s="24">
        <v>1</v>
      </c>
      <c r="AK1995" s="24">
        <v>1</v>
      </c>
      <c r="AL1995" s="24">
        <v>3</v>
      </c>
      <c r="AM1995" s="24">
        <v>1</v>
      </c>
      <c r="AN1995" s="24">
        <v>3</v>
      </c>
      <c r="AO1995" s="24">
        <v>1</v>
      </c>
      <c r="AQ1995" s="23" t="s">
        <v>7228</v>
      </c>
      <c r="AR1995" s="23" t="s">
        <v>7229</v>
      </c>
      <c r="AS1995" s="23">
        <v>84.111999999999995</v>
      </c>
      <c r="AT1995" s="23">
        <v>0.28000000000000003</v>
      </c>
      <c r="AU1995" s="23">
        <v>4.0759999999999996</v>
      </c>
      <c r="AV1995" s="23">
        <v>-3.7959999999999994</v>
      </c>
      <c r="AW1995" s="23">
        <v>3.3500000000000002E-2</v>
      </c>
      <c r="AY1995" s="23" t="s">
        <v>324</v>
      </c>
      <c r="AZ1995" s="23" t="s">
        <v>325</v>
      </c>
      <c r="BA1995" s="23">
        <v>5</v>
      </c>
      <c r="BC1995" s="23" t="s">
        <v>8293</v>
      </c>
      <c r="BD1995" s="23" t="s">
        <v>8293</v>
      </c>
      <c r="BE1995" s="23" t="s">
        <v>8293</v>
      </c>
      <c r="BF1995" s="23" t="s">
        <v>8330</v>
      </c>
    </row>
    <row r="1996" spans="1:58" s="23" customFormat="1" x14ac:dyDescent="0.2">
      <c r="A1996" s="23" t="s">
        <v>7230</v>
      </c>
      <c r="B1996" s="23" t="s">
        <v>7231</v>
      </c>
      <c r="C1996" s="23" t="s">
        <v>38</v>
      </c>
      <c r="D1996" s="23" t="s">
        <v>38</v>
      </c>
      <c r="E1996" s="23">
        <v>10</v>
      </c>
      <c r="F1996" s="23" t="s">
        <v>38</v>
      </c>
      <c r="G1996" s="23" t="s">
        <v>38</v>
      </c>
      <c r="H1996" s="23">
        <v>1</v>
      </c>
      <c r="I1996" s="23" t="s">
        <v>8264</v>
      </c>
      <c r="J1996" s="23">
        <v>3</v>
      </c>
      <c r="K1996" s="23">
        <v>1</v>
      </c>
      <c r="L1996" s="23" t="s">
        <v>8345</v>
      </c>
      <c r="N1996" s="24" t="b">
        <f t="shared" si="281"/>
        <v>0</v>
      </c>
      <c r="O1996" s="24">
        <f t="shared" si="282"/>
        <v>20</v>
      </c>
      <c r="P1996" s="24">
        <f t="shared" si="283"/>
        <v>0.95</v>
      </c>
      <c r="Q1996" s="24" t="str">
        <f t="shared" si="284"/>
        <v>YES</v>
      </c>
      <c r="R1996" s="24" t="str">
        <f t="shared" si="285"/>
        <v>YES</v>
      </c>
      <c r="S1996" s="24" t="b">
        <f t="shared" si="286"/>
        <v>1</v>
      </c>
      <c r="T1996" s="24" t="b">
        <f t="shared" si="287"/>
        <v>1</v>
      </c>
      <c r="U1996" s="24">
        <f t="shared" si="279"/>
        <v>1984</v>
      </c>
      <c r="V1996" s="24">
        <f t="shared" si="280"/>
        <v>1984</v>
      </c>
      <c r="W1996" s="24"/>
      <c r="X1996" s="23" t="s">
        <v>1480</v>
      </c>
      <c r="Y1996" s="23" t="s">
        <v>42</v>
      </c>
      <c r="AA1996" s="24"/>
      <c r="AB1996" s="24"/>
      <c r="AC1996" s="24"/>
      <c r="AD1996" s="24">
        <v>1</v>
      </c>
      <c r="AE1996" s="24">
        <v>1</v>
      </c>
      <c r="AF1996" s="24">
        <v>1</v>
      </c>
      <c r="AG1996" s="24">
        <v>1</v>
      </c>
      <c r="AH1996" s="24">
        <v>1</v>
      </c>
      <c r="AI1996" s="24">
        <v>1</v>
      </c>
      <c r="AJ1996" s="24">
        <v>1</v>
      </c>
      <c r="AK1996" s="24">
        <v>1</v>
      </c>
      <c r="AL1996" s="24">
        <v>3</v>
      </c>
      <c r="AM1996" s="24">
        <v>1</v>
      </c>
      <c r="AN1996" s="24">
        <v>3</v>
      </c>
      <c r="AO1996" s="24">
        <v>1</v>
      </c>
      <c r="AQ1996" s="23" t="s">
        <v>7232</v>
      </c>
      <c r="AR1996" s="23" t="s">
        <v>7233</v>
      </c>
      <c r="AS1996" s="23">
        <v>88.144000000000005</v>
      </c>
      <c r="AT1996" s="23">
        <v>0.94</v>
      </c>
      <c r="AU1996" s="23">
        <v>4</v>
      </c>
      <c r="AV1996" s="23">
        <v>-3.06</v>
      </c>
      <c r="AW1996" s="23">
        <v>0.153</v>
      </c>
      <c r="AY1996" s="23">
        <v>10000000</v>
      </c>
      <c r="AZ1996" s="23">
        <v>5</v>
      </c>
      <c r="BA1996" s="23">
        <v>5</v>
      </c>
      <c r="BC1996" s="23" t="s">
        <v>8293</v>
      </c>
      <c r="BD1996" s="23" t="s">
        <v>8293</v>
      </c>
      <c r="BE1996" s="23" t="s">
        <v>8293</v>
      </c>
      <c r="BF1996" s="23" t="s">
        <v>8330</v>
      </c>
    </row>
    <row r="1997" spans="1:58" s="23" customFormat="1" x14ac:dyDescent="0.2">
      <c r="A1997" s="23" t="s">
        <v>7234</v>
      </c>
      <c r="B1997" s="23" t="s">
        <v>7235</v>
      </c>
      <c r="C1997" s="23" t="s">
        <v>38</v>
      </c>
      <c r="D1997" s="23" t="s">
        <v>38</v>
      </c>
      <c r="E1997" s="23">
        <v>10</v>
      </c>
      <c r="F1997" s="23" t="s">
        <v>115</v>
      </c>
      <c r="G1997" s="23" t="s">
        <v>38</v>
      </c>
      <c r="H1997" s="23">
        <v>1</v>
      </c>
      <c r="I1997" s="23" t="s">
        <v>8264</v>
      </c>
      <c r="J1997" s="23">
        <v>3</v>
      </c>
      <c r="K1997" s="23">
        <v>1</v>
      </c>
      <c r="L1997" s="23" t="s">
        <v>8345</v>
      </c>
      <c r="N1997" s="24" t="b">
        <f t="shared" si="281"/>
        <v>0</v>
      </c>
      <c r="O1997" s="24">
        <f t="shared" si="282"/>
        <v>20</v>
      </c>
      <c r="P1997" s="24">
        <f t="shared" si="283"/>
        <v>0.95</v>
      </c>
      <c r="Q1997" s="24" t="str">
        <f t="shared" si="284"/>
        <v>YES</v>
      </c>
      <c r="R1997" s="24" t="str">
        <f t="shared" si="285"/>
        <v>YES</v>
      </c>
      <c r="S1997" s="24" t="b">
        <f t="shared" si="286"/>
        <v>1</v>
      </c>
      <c r="T1997" s="24" t="b">
        <f t="shared" si="287"/>
        <v>1</v>
      </c>
      <c r="U1997" s="24">
        <f t="shared" si="279"/>
        <v>1984</v>
      </c>
      <c r="V1997" s="24">
        <f t="shared" si="280"/>
        <v>1984</v>
      </c>
      <c r="W1997" s="24"/>
      <c r="X1997" s="23" t="s">
        <v>1480</v>
      </c>
      <c r="Y1997" s="23" t="s">
        <v>42</v>
      </c>
      <c r="AA1997" s="24"/>
      <c r="AB1997" s="24"/>
      <c r="AC1997" s="24"/>
      <c r="AD1997" s="24">
        <v>3</v>
      </c>
      <c r="AE1997" s="24">
        <v>1</v>
      </c>
      <c r="AF1997" s="24">
        <v>1</v>
      </c>
      <c r="AG1997" s="24">
        <v>1</v>
      </c>
      <c r="AH1997" s="24">
        <v>1</v>
      </c>
      <c r="AI1997" s="24">
        <v>1</v>
      </c>
      <c r="AJ1997" s="24">
        <v>1</v>
      </c>
      <c r="AK1997" s="24">
        <v>1</v>
      </c>
      <c r="AL1997" s="24">
        <v>1</v>
      </c>
      <c r="AM1997" s="24">
        <v>3</v>
      </c>
      <c r="AN1997" s="24">
        <v>1</v>
      </c>
      <c r="AO1997" s="24">
        <v>3</v>
      </c>
      <c r="AQ1997" s="23" t="s">
        <v>7236</v>
      </c>
      <c r="AR1997" s="23" t="s">
        <v>5870</v>
      </c>
      <c r="AS1997" s="23">
        <v>184.27</v>
      </c>
      <c r="AT1997" s="23">
        <v>4.04</v>
      </c>
      <c r="AU1997" s="23">
        <v>5.556</v>
      </c>
      <c r="AV1997" s="23">
        <v>-1.516</v>
      </c>
      <c r="AW1997" s="23">
        <v>0.19500000000000001</v>
      </c>
      <c r="AY1997" s="23" t="s">
        <v>324</v>
      </c>
      <c r="AZ1997" s="23" t="s">
        <v>325</v>
      </c>
      <c r="BA1997" s="23">
        <v>5</v>
      </c>
      <c r="BC1997" s="23" t="s">
        <v>8293</v>
      </c>
      <c r="BD1997" s="23" t="s">
        <v>8293</v>
      </c>
      <c r="BE1997" s="23" t="s">
        <v>8293</v>
      </c>
      <c r="BF1997" s="23" t="s">
        <v>8330</v>
      </c>
    </row>
    <row r="1998" spans="1:58" s="23" customFormat="1" x14ac:dyDescent="0.2">
      <c r="A1998" s="23" t="s">
        <v>7237</v>
      </c>
      <c r="B1998" s="23" t="s">
        <v>7238</v>
      </c>
      <c r="C1998" s="23" t="s">
        <v>38</v>
      </c>
      <c r="D1998" s="23" t="s">
        <v>38</v>
      </c>
      <c r="E1998" s="23">
        <v>10</v>
      </c>
      <c r="F1998" s="23" t="s">
        <v>115</v>
      </c>
      <c r="G1998" s="23" t="s">
        <v>38</v>
      </c>
      <c r="H1998" s="23">
        <v>1</v>
      </c>
      <c r="I1998" s="23" t="s">
        <v>8264</v>
      </c>
      <c r="J1998" s="23">
        <v>3</v>
      </c>
      <c r="K1998" s="23">
        <v>1</v>
      </c>
      <c r="L1998" s="23" t="s">
        <v>8345</v>
      </c>
      <c r="N1998" s="24" t="b">
        <f t="shared" si="281"/>
        <v>0</v>
      </c>
      <c r="O1998" s="24">
        <f t="shared" si="282"/>
        <v>20</v>
      </c>
      <c r="P1998" s="24">
        <f t="shared" si="283"/>
        <v>0.95</v>
      </c>
      <c r="Q1998" s="24" t="str">
        <f t="shared" si="284"/>
        <v>YES</v>
      </c>
      <c r="R1998" s="24" t="str">
        <f t="shared" si="285"/>
        <v>YES</v>
      </c>
      <c r="S1998" s="24" t="b">
        <f t="shared" si="286"/>
        <v>1</v>
      </c>
      <c r="T1998" s="24" t="b">
        <f t="shared" si="287"/>
        <v>1</v>
      </c>
      <c r="U1998" s="24">
        <f t="shared" si="279"/>
        <v>1984</v>
      </c>
      <c r="V1998" s="24">
        <f t="shared" si="280"/>
        <v>1984</v>
      </c>
      <c r="W1998" s="24"/>
      <c r="X1998" s="23" t="s">
        <v>1480</v>
      </c>
      <c r="Y1998" s="23" t="s">
        <v>42</v>
      </c>
      <c r="AA1998" s="24"/>
      <c r="AB1998" s="24"/>
      <c r="AC1998" s="24"/>
      <c r="AD1998" s="24">
        <v>1</v>
      </c>
      <c r="AE1998" s="24">
        <v>1</v>
      </c>
      <c r="AF1998" s="24">
        <v>1</v>
      </c>
      <c r="AG1998" s="24">
        <v>1</v>
      </c>
      <c r="AH1998" s="24">
        <v>1</v>
      </c>
      <c r="AI1998" s="24">
        <v>1</v>
      </c>
      <c r="AJ1998" s="24">
        <v>1</v>
      </c>
      <c r="AK1998" s="24">
        <v>1</v>
      </c>
      <c r="AL1998" s="24">
        <v>3</v>
      </c>
      <c r="AM1998" s="24">
        <v>1</v>
      </c>
      <c r="AN1998" s="24">
        <v>3</v>
      </c>
      <c r="AO1998" s="24">
        <v>1</v>
      </c>
      <c r="AQ1998" s="23" t="s">
        <v>7239</v>
      </c>
      <c r="AR1998" s="23" t="s">
        <v>5826</v>
      </c>
      <c r="AS1998" s="23">
        <v>100.11</v>
      </c>
      <c r="AT1998" s="23">
        <v>-0.35</v>
      </c>
      <c r="AU1998" s="23">
        <v>4</v>
      </c>
      <c r="AV1998" s="23">
        <v>-4.3499999999999996</v>
      </c>
      <c r="AW1998" s="23">
        <v>5.2900000000000004E-3</v>
      </c>
      <c r="AY1998" s="23" t="s">
        <v>324</v>
      </c>
      <c r="AZ1998" s="23" t="s">
        <v>325</v>
      </c>
      <c r="BA1998" s="23">
        <v>5</v>
      </c>
      <c r="BC1998" s="23" t="s">
        <v>8293</v>
      </c>
      <c r="BD1998" s="23" t="s">
        <v>8293</v>
      </c>
      <c r="BE1998" s="23" t="s">
        <v>8293</v>
      </c>
      <c r="BF1998" s="23" t="s">
        <v>8330</v>
      </c>
    </row>
    <row r="1999" spans="1:58" s="23" customFormat="1" x14ac:dyDescent="0.2">
      <c r="A1999" s="23" t="s">
        <v>7240</v>
      </c>
      <c r="B1999" s="23" t="s">
        <v>7241</v>
      </c>
      <c r="C1999" s="23" t="s">
        <v>38</v>
      </c>
      <c r="D1999" s="23" t="s">
        <v>38</v>
      </c>
      <c r="E1999" s="23">
        <v>10</v>
      </c>
      <c r="F1999" s="23" t="s">
        <v>38</v>
      </c>
      <c r="G1999" s="23" t="s">
        <v>38</v>
      </c>
      <c r="H1999" s="23">
        <v>1</v>
      </c>
      <c r="I1999" s="23" t="s">
        <v>8264</v>
      </c>
      <c r="J1999" s="23">
        <v>3</v>
      </c>
      <c r="K1999" s="23">
        <v>1</v>
      </c>
      <c r="L1999" s="23" t="s">
        <v>8342</v>
      </c>
      <c r="N1999" s="24" t="b">
        <f t="shared" si="281"/>
        <v>0</v>
      </c>
      <c r="O1999" s="24">
        <f t="shared" si="282"/>
        <v>20</v>
      </c>
      <c r="P1999" s="24">
        <f t="shared" si="283"/>
        <v>0.95</v>
      </c>
      <c r="Q1999" s="24" t="str">
        <f t="shared" si="284"/>
        <v>YES</v>
      </c>
      <c r="R1999" s="24" t="str">
        <f t="shared" si="285"/>
        <v>YES</v>
      </c>
      <c r="S1999" s="24" t="b">
        <f t="shared" si="286"/>
        <v>1</v>
      </c>
      <c r="T1999" s="24" t="b">
        <f t="shared" si="287"/>
        <v>1</v>
      </c>
      <c r="U1999" s="24">
        <f t="shared" si="279"/>
        <v>1984</v>
      </c>
      <c r="V1999" s="24">
        <f t="shared" si="280"/>
        <v>1984</v>
      </c>
      <c r="W1999" s="24"/>
      <c r="X1999" s="23" t="s">
        <v>1475</v>
      </c>
      <c r="Y1999" s="23" t="s">
        <v>289</v>
      </c>
      <c r="AA1999" s="24"/>
      <c r="AB1999" s="24"/>
      <c r="AC1999" s="24"/>
      <c r="AD1999" s="24">
        <v>1</v>
      </c>
      <c r="AE1999" s="24">
        <v>1</v>
      </c>
      <c r="AF1999" s="24">
        <v>3</v>
      </c>
      <c r="AG1999" s="24">
        <v>3</v>
      </c>
      <c r="AH1999" s="24">
        <v>1</v>
      </c>
      <c r="AI1999" s="24">
        <v>3</v>
      </c>
      <c r="AJ1999" s="24">
        <v>3</v>
      </c>
      <c r="AK1999" s="24">
        <v>3</v>
      </c>
      <c r="AL1999" s="24">
        <v>1</v>
      </c>
      <c r="AM1999" s="24">
        <v>1</v>
      </c>
      <c r="AN1999" s="24">
        <v>1</v>
      </c>
      <c r="AO1999" s="24">
        <v>1</v>
      </c>
      <c r="AQ1999" s="23" t="s">
        <v>1518</v>
      </c>
      <c r="AR1999" s="23" t="s">
        <v>1519</v>
      </c>
      <c r="AS1999" s="23">
        <v>170.33</v>
      </c>
      <c r="AT1999" s="23">
        <v>6.1</v>
      </c>
      <c r="AU1999" s="23">
        <v>4</v>
      </c>
      <c r="AV1999" s="23">
        <v>2.0999999999999996</v>
      </c>
      <c r="AW1999" s="23">
        <v>5.03</v>
      </c>
      <c r="AY1999" s="23">
        <v>10000000</v>
      </c>
      <c r="AZ1999" s="23">
        <v>5</v>
      </c>
      <c r="BA1999" s="23">
        <v>5</v>
      </c>
      <c r="BC1999" s="23" t="s">
        <v>8293</v>
      </c>
      <c r="BD1999" s="23" t="s">
        <v>8293</v>
      </c>
      <c r="BE1999" s="23" t="s">
        <v>8293</v>
      </c>
      <c r="BF1999" s="23" t="s">
        <v>8330</v>
      </c>
    </row>
    <row r="2000" spans="1:58" s="23" customFormat="1" x14ac:dyDescent="0.2">
      <c r="A2000" s="23" t="s">
        <v>7242</v>
      </c>
      <c r="B2000" s="23" t="s">
        <v>7243</v>
      </c>
      <c r="C2000" s="23" t="s">
        <v>38</v>
      </c>
      <c r="D2000" s="23" t="s">
        <v>38</v>
      </c>
      <c r="E2000" s="23">
        <v>10</v>
      </c>
      <c r="F2000" s="23" t="s">
        <v>38</v>
      </c>
      <c r="G2000" s="23" t="s">
        <v>38</v>
      </c>
      <c r="H2000" s="23">
        <v>1</v>
      </c>
      <c r="I2000" s="23" t="s">
        <v>8264</v>
      </c>
      <c r="J2000" s="23">
        <v>3</v>
      </c>
      <c r="K2000" s="23">
        <v>1</v>
      </c>
      <c r="L2000" s="23" t="s">
        <v>8342</v>
      </c>
      <c r="N2000" s="24" t="b">
        <f t="shared" si="281"/>
        <v>0</v>
      </c>
      <c r="O2000" s="24">
        <f t="shared" si="282"/>
        <v>20</v>
      </c>
      <c r="P2000" s="24">
        <f t="shared" si="283"/>
        <v>0.95</v>
      </c>
      <c r="Q2000" s="24" t="str">
        <f t="shared" si="284"/>
        <v>YES</v>
      </c>
      <c r="R2000" s="24" t="str">
        <f t="shared" si="285"/>
        <v>YES</v>
      </c>
      <c r="S2000" s="24" t="b">
        <f t="shared" si="286"/>
        <v>1</v>
      </c>
      <c r="T2000" s="24" t="b">
        <f t="shared" si="287"/>
        <v>1</v>
      </c>
      <c r="U2000" s="24">
        <f t="shared" si="279"/>
        <v>1984</v>
      </c>
      <c r="V2000" s="24">
        <f t="shared" si="280"/>
        <v>1984</v>
      </c>
      <c r="W2000" s="24"/>
      <c r="X2000" s="23" t="s">
        <v>1475</v>
      </c>
      <c r="Y2000" s="23" t="s">
        <v>41</v>
      </c>
      <c r="AA2000" s="24"/>
      <c r="AB2000" s="24"/>
      <c r="AC2000" s="24"/>
      <c r="AD2000" s="24">
        <v>1</v>
      </c>
      <c r="AE2000" s="24">
        <v>1</v>
      </c>
      <c r="AF2000" s="24">
        <v>3</v>
      </c>
      <c r="AG2000" s="24">
        <v>3</v>
      </c>
      <c r="AH2000" s="24">
        <v>1</v>
      </c>
      <c r="AI2000" s="24">
        <v>3</v>
      </c>
      <c r="AJ2000" s="24">
        <v>3</v>
      </c>
      <c r="AK2000" s="24">
        <v>3</v>
      </c>
      <c r="AL2000" s="24">
        <v>1</v>
      </c>
      <c r="AM2000" s="24">
        <v>1</v>
      </c>
      <c r="AN2000" s="24">
        <v>1</v>
      </c>
      <c r="AO2000" s="24">
        <v>1</v>
      </c>
      <c r="AQ2000" s="23" t="s">
        <v>1518</v>
      </c>
      <c r="AR2000" s="23" t="s">
        <v>1519</v>
      </c>
      <c r="AS2000" s="23">
        <v>170.33</v>
      </c>
      <c r="AT2000" s="23">
        <v>6.1</v>
      </c>
      <c r="AU2000" s="23">
        <v>4</v>
      </c>
      <c r="AV2000" s="23">
        <v>2.0999999999999996</v>
      </c>
      <c r="AW2000" s="23">
        <v>5.03</v>
      </c>
      <c r="AY2000" s="23">
        <v>100000000</v>
      </c>
      <c r="AZ2000" s="23">
        <v>5</v>
      </c>
      <c r="BA2000" s="23">
        <v>5</v>
      </c>
      <c r="BC2000" s="23" t="s">
        <v>8293</v>
      </c>
      <c r="BD2000" s="23" t="s">
        <v>8293</v>
      </c>
      <c r="BE2000" s="23" t="s">
        <v>8293</v>
      </c>
      <c r="BF2000" s="23" t="s">
        <v>8330</v>
      </c>
    </row>
    <row r="2001" spans="1:58" s="23" customFormat="1" x14ac:dyDescent="0.2">
      <c r="A2001" s="23" t="s">
        <v>7244</v>
      </c>
      <c r="B2001" s="23" t="s">
        <v>7245</v>
      </c>
      <c r="C2001" s="23" t="s">
        <v>38</v>
      </c>
      <c r="D2001" s="23" t="s">
        <v>38</v>
      </c>
      <c r="E2001" s="23">
        <v>10</v>
      </c>
      <c r="F2001" s="23" t="s">
        <v>38</v>
      </c>
      <c r="G2001" s="23" t="s">
        <v>38</v>
      </c>
      <c r="H2001" s="23">
        <v>1</v>
      </c>
      <c r="I2001" s="23" t="s">
        <v>8264</v>
      </c>
      <c r="J2001" s="23">
        <v>3</v>
      </c>
      <c r="K2001" s="23">
        <v>1</v>
      </c>
      <c r="L2001" s="23" t="s">
        <v>8345</v>
      </c>
      <c r="N2001" s="24" t="b">
        <f t="shared" si="281"/>
        <v>0</v>
      </c>
      <c r="O2001" s="24">
        <f t="shared" si="282"/>
        <v>20</v>
      </c>
      <c r="P2001" s="24">
        <f t="shared" si="283"/>
        <v>0.95</v>
      </c>
      <c r="Q2001" s="24" t="str">
        <f t="shared" si="284"/>
        <v>YES</v>
      </c>
      <c r="R2001" s="24" t="str">
        <f t="shared" si="285"/>
        <v>YES</v>
      </c>
      <c r="S2001" s="24" t="b">
        <f t="shared" si="286"/>
        <v>1</v>
      </c>
      <c r="T2001" s="24" t="b">
        <f t="shared" si="287"/>
        <v>1</v>
      </c>
      <c r="U2001" s="24">
        <f t="shared" si="279"/>
        <v>1984</v>
      </c>
      <c r="V2001" s="24">
        <f t="shared" si="280"/>
        <v>1984</v>
      </c>
      <c r="W2001" s="24"/>
      <c r="X2001" s="23" t="s">
        <v>1480</v>
      </c>
      <c r="Y2001" s="23" t="s">
        <v>42</v>
      </c>
      <c r="AA2001" s="24"/>
      <c r="AB2001" s="24"/>
      <c r="AC2001" s="24"/>
      <c r="AD2001" s="24">
        <v>1</v>
      </c>
      <c r="AE2001" s="24">
        <v>1</v>
      </c>
      <c r="AF2001" s="24">
        <v>1</v>
      </c>
      <c r="AG2001" s="24">
        <v>1</v>
      </c>
      <c r="AH2001" s="24">
        <v>3</v>
      </c>
      <c r="AI2001" s="24">
        <v>1</v>
      </c>
      <c r="AJ2001" s="24">
        <v>1</v>
      </c>
      <c r="AK2001" s="24">
        <v>1</v>
      </c>
      <c r="AL2001" s="24">
        <v>3</v>
      </c>
      <c r="AM2001" s="24">
        <v>1</v>
      </c>
      <c r="AN2001" s="24">
        <v>3</v>
      </c>
      <c r="AO2001" s="24">
        <v>3</v>
      </c>
      <c r="AQ2001" s="23" t="s">
        <v>7246</v>
      </c>
      <c r="AR2001" s="23" t="s">
        <v>1561</v>
      </c>
      <c r="AS2001" s="23">
        <v>58.076000000000001</v>
      </c>
      <c r="AT2001" s="23">
        <v>-0.24</v>
      </c>
      <c r="AU2001" s="23">
        <v>4</v>
      </c>
      <c r="AV2001" s="23">
        <v>-4.24</v>
      </c>
      <c r="AW2001" s="23">
        <v>3.5499999999999997E-2</v>
      </c>
      <c r="AY2001" s="23">
        <v>10000000</v>
      </c>
      <c r="AZ2001" s="23">
        <v>5</v>
      </c>
      <c r="BA2001" s="23">
        <v>5</v>
      </c>
      <c r="BC2001" s="23" t="s">
        <v>8293</v>
      </c>
      <c r="BD2001" s="23" t="s">
        <v>8293</v>
      </c>
      <c r="BE2001" s="23" t="s">
        <v>8293</v>
      </c>
      <c r="BF2001" s="23" t="s">
        <v>8330</v>
      </c>
    </row>
    <row r="2002" spans="1:58" s="23" customFormat="1" x14ac:dyDescent="0.2">
      <c r="A2002" s="23" t="s">
        <v>7247</v>
      </c>
      <c r="B2002" s="23" t="s">
        <v>7248</v>
      </c>
      <c r="C2002" s="23" t="s">
        <v>38</v>
      </c>
      <c r="D2002" s="23" t="s">
        <v>38</v>
      </c>
      <c r="E2002" s="23">
        <v>10</v>
      </c>
      <c r="F2002" s="23" t="s">
        <v>38</v>
      </c>
      <c r="G2002" s="23" t="s">
        <v>38</v>
      </c>
      <c r="H2002" s="23">
        <v>1</v>
      </c>
      <c r="I2002" s="23" t="s">
        <v>8264</v>
      </c>
      <c r="J2002" s="23">
        <v>3</v>
      </c>
      <c r="K2002" s="23">
        <v>1</v>
      </c>
      <c r="L2002" s="23" t="s">
        <v>8345</v>
      </c>
      <c r="N2002" s="24" t="b">
        <f t="shared" si="281"/>
        <v>0</v>
      </c>
      <c r="O2002" s="24">
        <f t="shared" si="282"/>
        <v>20</v>
      </c>
      <c r="P2002" s="24">
        <f t="shared" si="283"/>
        <v>0.95</v>
      </c>
      <c r="Q2002" s="24" t="str">
        <f t="shared" si="284"/>
        <v>YES</v>
      </c>
      <c r="R2002" s="24" t="str">
        <f t="shared" si="285"/>
        <v>YES</v>
      </c>
      <c r="S2002" s="24" t="b">
        <f t="shared" si="286"/>
        <v>1</v>
      </c>
      <c r="T2002" s="24" t="b">
        <f t="shared" si="287"/>
        <v>1</v>
      </c>
      <c r="U2002" s="24">
        <f t="shared" si="279"/>
        <v>1984</v>
      </c>
      <c r="V2002" s="24">
        <f t="shared" si="280"/>
        <v>1984</v>
      </c>
      <c r="W2002" s="24"/>
      <c r="X2002" s="23" t="s">
        <v>1480</v>
      </c>
      <c r="Y2002" s="23" t="s">
        <v>42</v>
      </c>
      <c r="AA2002" s="24"/>
      <c r="AB2002" s="24"/>
      <c r="AC2002" s="24"/>
      <c r="AD2002" s="24">
        <v>1</v>
      </c>
      <c r="AE2002" s="24">
        <v>1</v>
      </c>
      <c r="AF2002" s="24">
        <v>1</v>
      </c>
      <c r="AG2002" s="24">
        <v>1</v>
      </c>
      <c r="AH2002" s="24">
        <v>1</v>
      </c>
      <c r="AI2002" s="24">
        <v>1</v>
      </c>
      <c r="AJ2002" s="24">
        <v>1</v>
      </c>
      <c r="AK2002" s="24">
        <v>1</v>
      </c>
      <c r="AL2002" s="24">
        <v>3</v>
      </c>
      <c r="AM2002" s="24">
        <v>1</v>
      </c>
      <c r="AN2002" s="24">
        <v>1</v>
      </c>
      <c r="AO2002" s="24">
        <v>1</v>
      </c>
      <c r="AQ2002" s="23" t="s">
        <v>1540</v>
      </c>
      <c r="AR2002" s="23" t="s">
        <v>1541</v>
      </c>
      <c r="AS2002" s="23">
        <v>28.052</v>
      </c>
      <c r="AT2002" s="23">
        <v>1.1299999999999999</v>
      </c>
      <c r="AU2002" s="23">
        <v>4</v>
      </c>
      <c r="AV2002" s="23">
        <v>-2.87</v>
      </c>
      <c r="AW2002" s="23">
        <v>0.13600000000000001</v>
      </c>
      <c r="AY2002" s="23">
        <v>100000000</v>
      </c>
      <c r="AZ2002" s="23">
        <v>5</v>
      </c>
      <c r="BA2002" s="23">
        <v>5</v>
      </c>
      <c r="BC2002" s="23" t="s">
        <v>8293</v>
      </c>
      <c r="BD2002" s="23" t="s">
        <v>8293</v>
      </c>
      <c r="BE2002" s="23" t="s">
        <v>8293</v>
      </c>
      <c r="BF2002" s="23" t="s">
        <v>8330</v>
      </c>
    </row>
    <row r="2003" spans="1:58" s="23" customFormat="1" x14ac:dyDescent="0.2">
      <c r="A2003" s="23" t="s">
        <v>7249</v>
      </c>
      <c r="B2003" s="23" t="s">
        <v>7250</v>
      </c>
      <c r="C2003" s="23" t="s">
        <v>38</v>
      </c>
      <c r="D2003" s="23" t="s">
        <v>38</v>
      </c>
      <c r="E2003" s="23">
        <v>10</v>
      </c>
      <c r="F2003" s="23" t="s">
        <v>38</v>
      </c>
      <c r="G2003" s="23" t="s">
        <v>38</v>
      </c>
      <c r="H2003" s="23">
        <v>1</v>
      </c>
      <c r="I2003" s="23" t="s">
        <v>8264</v>
      </c>
      <c r="J2003" s="23">
        <v>3</v>
      </c>
      <c r="K2003" s="23">
        <v>1</v>
      </c>
      <c r="L2003" s="23" t="s">
        <v>8345</v>
      </c>
      <c r="N2003" s="24" t="b">
        <f t="shared" si="281"/>
        <v>0</v>
      </c>
      <c r="O2003" s="24">
        <f t="shared" si="282"/>
        <v>20</v>
      </c>
      <c r="P2003" s="24">
        <f t="shared" si="283"/>
        <v>0.95</v>
      </c>
      <c r="Q2003" s="24" t="str">
        <f t="shared" si="284"/>
        <v>YES</v>
      </c>
      <c r="R2003" s="24" t="str">
        <f t="shared" si="285"/>
        <v>YES</v>
      </c>
      <c r="S2003" s="24" t="b">
        <f t="shared" si="286"/>
        <v>1</v>
      </c>
      <c r="T2003" s="24" t="b">
        <f t="shared" si="287"/>
        <v>1</v>
      </c>
      <c r="U2003" s="24">
        <f t="shared" si="279"/>
        <v>1984</v>
      </c>
      <c r="V2003" s="24">
        <f t="shared" si="280"/>
        <v>1984</v>
      </c>
      <c r="W2003" s="24"/>
      <c r="X2003" s="23" t="s">
        <v>1480</v>
      </c>
      <c r="Y2003" s="23" t="s">
        <v>42</v>
      </c>
      <c r="AA2003" s="24"/>
      <c r="AB2003" s="24"/>
      <c r="AC2003" s="24"/>
      <c r="AD2003" s="24">
        <v>1</v>
      </c>
      <c r="AE2003" s="24">
        <v>1</v>
      </c>
      <c r="AF2003" s="24">
        <v>1</v>
      </c>
      <c r="AG2003" s="24">
        <v>1</v>
      </c>
      <c r="AH2003" s="24">
        <v>1</v>
      </c>
      <c r="AI2003" s="24">
        <v>1</v>
      </c>
      <c r="AJ2003" s="24">
        <v>1</v>
      </c>
      <c r="AK2003" s="24">
        <v>1</v>
      </c>
      <c r="AL2003" s="24">
        <v>3</v>
      </c>
      <c r="AM2003" s="24">
        <v>1</v>
      </c>
      <c r="AN2003" s="24">
        <v>3</v>
      </c>
      <c r="AO2003" s="24">
        <v>1</v>
      </c>
      <c r="AQ2003" s="23" t="s">
        <v>7251</v>
      </c>
      <c r="AR2003" s="23" t="s">
        <v>2739</v>
      </c>
      <c r="AS2003" s="23">
        <v>74.117999999999995</v>
      </c>
      <c r="AT2003" s="23">
        <v>0.35</v>
      </c>
      <c r="AU2003" s="23">
        <v>4</v>
      </c>
      <c r="AV2003" s="23">
        <v>-3.65</v>
      </c>
      <c r="AW2003" s="23">
        <v>6.5699999999999995E-2</v>
      </c>
      <c r="AY2003" s="23">
        <v>10000000</v>
      </c>
      <c r="AZ2003" s="23">
        <v>5</v>
      </c>
      <c r="BA2003" s="23">
        <v>5</v>
      </c>
      <c r="BC2003" s="23" t="s">
        <v>8293</v>
      </c>
      <c r="BD2003" s="23" t="s">
        <v>8293</v>
      </c>
      <c r="BE2003" s="23" t="s">
        <v>8293</v>
      </c>
      <c r="BF2003" s="23" t="s">
        <v>8330</v>
      </c>
    </row>
    <row r="2004" spans="1:58" s="23" customFormat="1" x14ac:dyDescent="0.2">
      <c r="A2004" s="23" t="s">
        <v>7252</v>
      </c>
      <c r="B2004" s="23" t="s">
        <v>7253</v>
      </c>
      <c r="C2004" s="23" t="s">
        <v>38</v>
      </c>
      <c r="D2004" s="23" t="s">
        <v>38</v>
      </c>
      <c r="E2004" s="23">
        <v>10</v>
      </c>
      <c r="F2004" s="23" t="s">
        <v>38</v>
      </c>
      <c r="G2004" s="23" t="s">
        <v>38</v>
      </c>
      <c r="H2004" s="23">
        <v>1</v>
      </c>
      <c r="I2004" s="23" t="s">
        <v>8264</v>
      </c>
      <c r="J2004" s="23">
        <v>3</v>
      </c>
      <c r="K2004" s="23">
        <v>1</v>
      </c>
      <c r="L2004" s="23" t="s">
        <v>8345</v>
      </c>
      <c r="N2004" s="24" t="b">
        <f t="shared" si="281"/>
        <v>0</v>
      </c>
      <c r="O2004" s="24">
        <f t="shared" si="282"/>
        <v>20</v>
      </c>
      <c r="P2004" s="24">
        <f t="shared" si="283"/>
        <v>0.95</v>
      </c>
      <c r="Q2004" s="24" t="str">
        <f t="shared" si="284"/>
        <v>YES</v>
      </c>
      <c r="R2004" s="24" t="str">
        <f t="shared" si="285"/>
        <v>YES</v>
      </c>
      <c r="S2004" s="24" t="b">
        <f t="shared" si="286"/>
        <v>1</v>
      </c>
      <c r="T2004" s="24" t="b">
        <f t="shared" si="287"/>
        <v>1</v>
      </c>
      <c r="U2004" s="24">
        <f t="shared" si="279"/>
        <v>1984</v>
      </c>
      <c r="V2004" s="24">
        <f t="shared" si="280"/>
        <v>1984</v>
      </c>
      <c r="W2004" s="24"/>
      <c r="X2004" s="23" t="s">
        <v>1480</v>
      </c>
      <c r="Y2004" s="23" t="s">
        <v>42</v>
      </c>
      <c r="AA2004" s="24"/>
      <c r="AB2004" s="24"/>
      <c r="AC2004" s="24"/>
      <c r="AD2004" s="24">
        <v>1</v>
      </c>
      <c r="AE2004" s="24">
        <v>1</v>
      </c>
      <c r="AF2004" s="24">
        <v>3</v>
      </c>
      <c r="AG2004" s="24">
        <v>3</v>
      </c>
      <c r="AH2004" s="24">
        <v>1</v>
      </c>
      <c r="AI2004" s="24">
        <v>3</v>
      </c>
      <c r="AJ2004" s="24">
        <v>3</v>
      </c>
      <c r="AK2004" s="24">
        <v>3</v>
      </c>
      <c r="AL2004" s="24">
        <v>1</v>
      </c>
      <c r="AM2004" s="24">
        <v>1</v>
      </c>
      <c r="AN2004" s="24">
        <v>1</v>
      </c>
      <c r="AO2004" s="24">
        <v>1</v>
      </c>
      <c r="AQ2004" s="23" t="s">
        <v>1518</v>
      </c>
      <c r="AR2004" s="23" t="s">
        <v>1519</v>
      </c>
      <c r="AS2004" s="23">
        <v>170.33</v>
      </c>
      <c r="AT2004" s="23">
        <v>6.1</v>
      </c>
      <c r="AU2004" s="23">
        <v>4</v>
      </c>
      <c r="AV2004" s="23">
        <v>2.0999999999999996</v>
      </c>
      <c r="AW2004" s="23">
        <v>5.03</v>
      </c>
      <c r="AY2004" s="23">
        <v>100000000</v>
      </c>
      <c r="AZ2004" s="23">
        <v>5</v>
      </c>
      <c r="BA2004" s="23">
        <v>5</v>
      </c>
      <c r="BC2004" s="23" t="s">
        <v>8293</v>
      </c>
      <c r="BD2004" s="23" t="s">
        <v>8293</v>
      </c>
      <c r="BE2004" s="23" t="s">
        <v>8293</v>
      </c>
      <c r="BF2004" s="23" t="s">
        <v>8330</v>
      </c>
    </row>
    <row r="2005" spans="1:58" s="23" customFormat="1" x14ac:dyDescent="0.2">
      <c r="A2005" s="23" t="s">
        <v>7254</v>
      </c>
      <c r="B2005" s="23" t="s">
        <v>7255</v>
      </c>
      <c r="C2005" s="23" t="s">
        <v>38</v>
      </c>
      <c r="D2005" s="23" t="s">
        <v>38</v>
      </c>
      <c r="E2005" s="23">
        <v>10</v>
      </c>
      <c r="F2005" s="23" t="s">
        <v>115</v>
      </c>
      <c r="G2005" s="23" t="s">
        <v>38</v>
      </c>
      <c r="H2005" s="23">
        <v>1</v>
      </c>
      <c r="I2005" s="23" t="s">
        <v>8264</v>
      </c>
      <c r="J2005" s="23">
        <v>3</v>
      </c>
      <c r="K2005" s="23">
        <v>1</v>
      </c>
      <c r="L2005" s="23" t="s">
        <v>8345</v>
      </c>
      <c r="N2005" s="24" t="b">
        <f t="shared" si="281"/>
        <v>0</v>
      </c>
      <c r="O2005" s="24">
        <f t="shared" si="282"/>
        <v>20</v>
      </c>
      <c r="P2005" s="24">
        <f t="shared" si="283"/>
        <v>0.95</v>
      </c>
      <c r="Q2005" s="24" t="str">
        <f t="shared" si="284"/>
        <v>YES</v>
      </c>
      <c r="R2005" s="24" t="str">
        <f t="shared" si="285"/>
        <v>YES</v>
      </c>
      <c r="S2005" s="24" t="b">
        <f t="shared" si="286"/>
        <v>1</v>
      </c>
      <c r="T2005" s="24" t="b">
        <f t="shared" si="287"/>
        <v>1</v>
      </c>
      <c r="U2005" s="24">
        <f t="shared" si="279"/>
        <v>1984</v>
      </c>
      <c r="V2005" s="24">
        <f t="shared" si="280"/>
        <v>1984</v>
      </c>
      <c r="W2005" s="24"/>
      <c r="X2005" s="23" t="s">
        <v>1480</v>
      </c>
      <c r="Y2005" s="23" t="s">
        <v>42</v>
      </c>
      <c r="AA2005" s="24"/>
      <c r="AB2005" s="24"/>
      <c r="AC2005" s="24"/>
      <c r="AD2005" s="24">
        <v>1</v>
      </c>
      <c r="AE2005" s="24">
        <v>1</v>
      </c>
      <c r="AF2005" s="24">
        <v>1</v>
      </c>
      <c r="AG2005" s="24">
        <v>1</v>
      </c>
      <c r="AH2005" s="24">
        <v>1</v>
      </c>
      <c r="AI2005" s="24">
        <v>1</v>
      </c>
      <c r="AJ2005" s="24">
        <v>1</v>
      </c>
      <c r="AK2005" s="24">
        <v>1</v>
      </c>
      <c r="AL2005" s="24">
        <v>3</v>
      </c>
      <c r="AM2005" s="24">
        <v>1</v>
      </c>
      <c r="AN2005" s="24">
        <v>3</v>
      </c>
      <c r="AO2005" s="24">
        <v>1</v>
      </c>
      <c r="AQ2005" s="23" t="s">
        <v>7256</v>
      </c>
      <c r="AR2005" s="23" t="s">
        <v>3823</v>
      </c>
      <c r="AS2005" s="23">
        <v>86.128</v>
      </c>
      <c r="AT2005" s="23">
        <v>0.99</v>
      </c>
      <c r="AU2005" s="23">
        <v>4</v>
      </c>
      <c r="AV2005" s="23">
        <v>-3.01</v>
      </c>
      <c r="AW2005" s="23">
        <v>8.0299999999999996E-2</v>
      </c>
      <c r="AY2005" s="23" t="s">
        <v>324</v>
      </c>
      <c r="AZ2005" s="23" t="s">
        <v>325</v>
      </c>
      <c r="BA2005" s="23">
        <v>5</v>
      </c>
      <c r="BC2005" s="23" t="s">
        <v>8293</v>
      </c>
      <c r="BD2005" s="23" t="s">
        <v>8293</v>
      </c>
      <c r="BE2005" s="23" t="s">
        <v>8293</v>
      </c>
      <c r="BF2005" s="23" t="s">
        <v>8330</v>
      </c>
    </row>
    <row r="2006" spans="1:58" s="23" customFormat="1" x14ac:dyDescent="0.2">
      <c r="A2006" s="23" t="s">
        <v>7257</v>
      </c>
      <c r="B2006" s="23" t="s">
        <v>7258</v>
      </c>
      <c r="C2006" s="23" t="s">
        <v>38</v>
      </c>
      <c r="D2006" s="23" t="s">
        <v>38</v>
      </c>
      <c r="E2006" s="23">
        <v>9</v>
      </c>
      <c r="F2006" s="23" t="s">
        <v>38</v>
      </c>
      <c r="G2006" s="23" t="s">
        <v>38</v>
      </c>
      <c r="H2006" s="23">
        <v>1</v>
      </c>
      <c r="I2006" s="23" t="s">
        <v>8264</v>
      </c>
      <c r="J2006" s="23">
        <v>3</v>
      </c>
      <c r="K2006" s="23">
        <v>1</v>
      </c>
      <c r="L2006" s="23" t="s">
        <v>8345</v>
      </c>
      <c r="N2006" s="24" t="b">
        <f t="shared" si="281"/>
        <v>0</v>
      </c>
      <c r="O2006" s="24">
        <f t="shared" si="282"/>
        <v>19</v>
      </c>
      <c r="P2006" s="24">
        <f t="shared" si="283"/>
        <v>0.9</v>
      </c>
      <c r="Q2006" s="24" t="str">
        <f t="shared" si="284"/>
        <v>YES</v>
      </c>
      <c r="R2006" s="24" t="str">
        <f t="shared" si="285"/>
        <v>YES</v>
      </c>
      <c r="S2006" s="24" t="b">
        <f t="shared" si="286"/>
        <v>1</v>
      </c>
      <c r="T2006" s="24" t="b">
        <f t="shared" si="287"/>
        <v>1</v>
      </c>
      <c r="U2006" s="24">
        <f t="shared" si="279"/>
        <v>1999</v>
      </c>
      <c r="V2006" s="24">
        <f t="shared" si="280"/>
        <v>1999</v>
      </c>
      <c r="W2006" s="24"/>
      <c r="X2006" s="23" t="s">
        <v>1480</v>
      </c>
      <c r="Y2006" s="23" t="s">
        <v>42</v>
      </c>
      <c r="AA2006" s="24"/>
      <c r="AB2006" s="24"/>
      <c r="AC2006" s="24"/>
      <c r="AD2006" s="24">
        <v>3</v>
      </c>
      <c r="AE2006" s="24">
        <v>3</v>
      </c>
      <c r="AF2006" s="24">
        <v>1</v>
      </c>
      <c r="AG2006" s="24">
        <v>1</v>
      </c>
      <c r="AH2006" s="24">
        <v>1</v>
      </c>
      <c r="AI2006" s="24">
        <v>3</v>
      </c>
      <c r="AJ2006" s="24">
        <v>1</v>
      </c>
      <c r="AK2006" s="24">
        <v>1</v>
      </c>
      <c r="AL2006" s="24">
        <v>3</v>
      </c>
      <c r="AM2006" s="24">
        <v>3</v>
      </c>
      <c r="AN2006" s="24">
        <v>3</v>
      </c>
      <c r="AO2006" s="24">
        <v>3</v>
      </c>
      <c r="AQ2006" s="23" t="s">
        <v>7259</v>
      </c>
      <c r="AR2006" s="23" t="s">
        <v>7260</v>
      </c>
      <c r="AS2006" s="23">
        <v>130.22</v>
      </c>
      <c r="AT2006" s="23">
        <v>2.73</v>
      </c>
      <c r="AU2006" s="23">
        <v>5.6950000000000003</v>
      </c>
      <c r="AV2006" s="23">
        <v>-2.9650000000000003</v>
      </c>
      <c r="AW2006" s="23">
        <v>0.23</v>
      </c>
      <c r="AY2006" s="23">
        <v>1000000</v>
      </c>
      <c r="AZ2006" s="23">
        <v>4</v>
      </c>
      <c r="BA2006" s="23">
        <v>5</v>
      </c>
      <c r="BC2006" s="23" t="s">
        <v>8293</v>
      </c>
      <c r="BD2006" s="23" t="s">
        <v>8293</v>
      </c>
      <c r="BE2006" s="23" t="s">
        <v>8293</v>
      </c>
      <c r="BF2006" s="23" t="s">
        <v>8330</v>
      </c>
    </row>
    <row r="2007" spans="1:58" s="23" customFormat="1" x14ac:dyDescent="0.2">
      <c r="A2007" s="23" t="s">
        <v>7261</v>
      </c>
      <c r="B2007" s="23" t="s">
        <v>7262</v>
      </c>
      <c r="C2007" s="23" t="s">
        <v>38</v>
      </c>
      <c r="D2007" s="23" t="s">
        <v>38</v>
      </c>
      <c r="E2007" s="23">
        <v>9</v>
      </c>
      <c r="F2007" s="23" t="s">
        <v>38</v>
      </c>
      <c r="G2007" s="23" t="s">
        <v>38</v>
      </c>
      <c r="H2007" s="23">
        <v>1</v>
      </c>
      <c r="I2007" s="23" t="s">
        <v>8264</v>
      </c>
      <c r="J2007" s="23">
        <v>3</v>
      </c>
      <c r="K2007" s="23">
        <v>1</v>
      </c>
      <c r="L2007" s="23" t="s">
        <v>8345</v>
      </c>
      <c r="N2007" s="24" t="b">
        <f t="shared" si="281"/>
        <v>0</v>
      </c>
      <c r="O2007" s="24">
        <f t="shared" si="282"/>
        <v>19</v>
      </c>
      <c r="P2007" s="24">
        <f t="shared" si="283"/>
        <v>0.9</v>
      </c>
      <c r="Q2007" s="24" t="str">
        <f t="shared" si="284"/>
        <v>YES</v>
      </c>
      <c r="R2007" s="24" t="str">
        <f t="shared" si="285"/>
        <v>YES</v>
      </c>
      <c r="S2007" s="24" t="b">
        <f t="shared" si="286"/>
        <v>1</v>
      </c>
      <c r="T2007" s="24" t="b">
        <f t="shared" si="287"/>
        <v>1</v>
      </c>
      <c r="U2007" s="24">
        <f t="shared" si="279"/>
        <v>1999</v>
      </c>
      <c r="V2007" s="24">
        <f t="shared" si="280"/>
        <v>1999</v>
      </c>
      <c r="W2007" s="24"/>
      <c r="X2007" s="23" t="s">
        <v>1480</v>
      </c>
      <c r="Y2007" s="23" t="s">
        <v>42</v>
      </c>
      <c r="AA2007" s="24"/>
      <c r="AB2007" s="24"/>
      <c r="AC2007" s="24"/>
      <c r="AD2007" s="24">
        <v>1</v>
      </c>
      <c r="AE2007" s="24">
        <v>1</v>
      </c>
      <c r="AF2007" s="24">
        <v>1</v>
      </c>
      <c r="AG2007" s="24">
        <v>1</v>
      </c>
      <c r="AH2007" s="24">
        <v>1</v>
      </c>
      <c r="AI2007" s="24">
        <v>1</v>
      </c>
      <c r="AJ2007" s="24">
        <v>1</v>
      </c>
      <c r="AK2007" s="24">
        <v>1</v>
      </c>
      <c r="AL2007" s="24">
        <v>3</v>
      </c>
      <c r="AM2007" s="24">
        <v>1</v>
      </c>
      <c r="AN2007" s="24">
        <v>1</v>
      </c>
      <c r="AO2007" s="24">
        <v>1</v>
      </c>
      <c r="AQ2007" s="23" t="s">
        <v>7263</v>
      </c>
      <c r="AR2007" s="23" t="s">
        <v>7264</v>
      </c>
      <c r="AS2007" s="23">
        <v>60.05</v>
      </c>
      <c r="AT2007" s="23">
        <v>0.03</v>
      </c>
      <c r="AU2007" s="23">
        <v>4</v>
      </c>
      <c r="AV2007" s="23">
        <v>-3.97</v>
      </c>
      <c r="AW2007" s="23">
        <v>6.3499999999999997E-3</v>
      </c>
      <c r="AY2007" s="23">
        <v>1000000</v>
      </c>
      <c r="AZ2007" s="23">
        <v>4</v>
      </c>
      <c r="BA2007" s="23">
        <v>5</v>
      </c>
      <c r="BC2007" s="23" t="s">
        <v>8293</v>
      </c>
      <c r="BD2007" s="23" t="s">
        <v>8293</v>
      </c>
      <c r="BE2007" s="23" t="s">
        <v>8293</v>
      </c>
      <c r="BF2007" s="23" t="s">
        <v>8330</v>
      </c>
    </row>
    <row r="2008" spans="1:58" s="23" customFormat="1" x14ac:dyDescent="0.2">
      <c r="A2008" s="23" t="s">
        <v>7265</v>
      </c>
      <c r="B2008" s="23" t="s">
        <v>7266</v>
      </c>
      <c r="C2008" s="23" t="s">
        <v>38</v>
      </c>
      <c r="D2008" s="23" t="s">
        <v>38</v>
      </c>
      <c r="E2008" s="23">
        <v>9</v>
      </c>
      <c r="F2008" s="23" t="s">
        <v>38</v>
      </c>
      <c r="G2008" s="23" t="s">
        <v>38</v>
      </c>
      <c r="H2008" s="23">
        <v>1</v>
      </c>
      <c r="I2008" s="23" t="s">
        <v>8264</v>
      </c>
      <c r="J2008" s="23">
        <v>3</v>
      </c>
      <c r="K2008" s="23">
        <v>1</v>
      </c>
      <c r="L2008" s="23" t="s">
        <v>8345</v>
      </c>
      <c r="N2008" s="24" t="b">
        <f t="shared" si="281"/>
        <v>0</v>
      </c>
      <c r="O2008" s="24">
        <f t="shared" si="282"/>
        <v>19</v>
      </c>
      <c r="P2008" s="24">
        <f t="shared" si="283"/>
        <v>0.9</v>
      </c>
      <c r="Q2008" s="24" t="str">
        <f t="shared" si="284"/>
        <v>YES</v>
      </c>
      <c r="R2008" s="24" t="str">
        <f t="shared" si="285"/>
        <v>YES</v>
      </c>
      <c r="S2008" s="24" t="b">
        <f t="shared" si="286"/>
        <v>1</v>
      </c>
      <c r="T2008" s="24" t="b">
        <f t="shared" si="287"/>
        <v>1</v>
      </c>
      <c r="U2008" s="24">
        <f t="shared" ref="U2008:U2071" si="288">_xlfn.RANK.EQ(O2008,O$2:O$2337)</f>
        <v>1999</v>
      </c>
      <c r="V2008" s="24">
        <f t="shared" ref="V2008:V2071" si="289">_xlfn.RANK.EQ(P2008,P$2:P$2337)</f>
        <v>1999</v>
      </c>
      <c r="W2008" s="24"/>
      <c r="X2008" s="23" t="s">
        <v>1480</v>
      </c>
      <c r="Y2008" s="23" t="s">
        <v>42</v>
      </c>
      <c r="AA2008" s="24"/>
      <c r="AB2008" s="24"/>
      <c r="AC2008" s="24"/>
      <c r="AD2008" s="24">
        <v>1</v>
      </c>
      <c r="AE2008" s="24">
        <v>1</v>
      </c>
      <c r="AF2008" s="24">
        <v>1</v>
      </c>
      <c r="AG2008" s="24">
        <v>1</v>
      </c>
      <c r="AH2008" s="24">
        <v>3</v>
      </c>
      <c r="AI2008" s="24">
        <v>1</v>
      </c>
      <c r="AJ2008" s="24">
        <v>1</v>
      </c>
      <c r="AK2008" s="24">
        <v>1</v>
      </c>
      <c r="AL2008" s="24">
        <v>3</v>
      </c>
      <c r="AM2008" s="24">
        <v>1</v>
      </c>
      <c r="AN2008" s="24">
        <v>3</v>
      </c>
      <c r="AO2008" s="24">
        <v>3</v>
      </c>
      <c r="AQ2008" s="23" t="s">
        <v>7267</v>
      </c>
      <c r="AR2008" s="23" t="s">
        <v>1350</v>
      </c>
      <c r="AS2008" s="23">
        <v>90.117000000000004</v>
      </c>
      <c r="AT2008" s="23">
        <v>-0.49</v>
      </c>
      <c r="AU2008" s="23">
        <v>4</v>
      </c>
      <c r="AV2008" s="23">
        <v>-4.49</v>
      </c>
      <c r="AW2008" s="23">
        <v>2.0899999999999998E-2</v>
      </c>
      <c r="AY2008" s="23">
        <v>1000000</v>
      </c>
      <c r="AZ2008" s="23">
        <v>4</v>
      </c>
      <c r="BA2008" s="23">
        <v>5</v>
      </c>
      <c r="BC2008" s="23" t="s">
        <v>8293</v>
      </c>
      <c r="BD2008" s="23" t="s">
        <v>8293</v>
      </c>
      <c r="BE2008" s="23" t="s">
        <v>8293</v>
      </c>
      <c r="BF2008" s="23" t="s">
        <v>8330</v>
      </c>
    </row>
    <row r="2009" spans="1:58" s="23" customFormat="1" x14ac:dyDescent="0.2">
      <c r="A2009" s="23" t="s">
        <v>7268</v>
      </c>
      <c r="B2009" s="23" t="s">
        <v>7269</v>
      </c>
      <c r="C2009" s="23" t="s">
        <v>38</v>
      </c>
      <c r="D2009" s="23" t="s">
        <v>38</v>
      </c>
      <c r="E2009" s="23">
        <v>9</v>
      </c>
      <c r="F2009" s="23" t="s">
        <v>38</v>
      </c>
      <c r="G2009" s="23" t="s">
        <v>38</v>
      </c>
      <c r="H2009" s="23">
        <v>1</v>
      </c>
      <c r="I2009" s="23" t="s">
        <v>8264</v>
      </c>
      <c r="J2009" s="23">
        <v>3</v>
      </c>
      <c r="K2009" s="23">
        <v>1</v>
      </c>
      <c r="L2009" s="23" t="s">
        <v>8345</v>
      </c>
      <c r="N2009" s="24" t="b">
        <f t="shared" si="281"/>
        <v>0</v>
      </c>
      <c r="O2009" s="24">
        <f t="shared" si="282"/>
        <v>19</v>
      </c>
      <c r="P2009" s="24">
        <f t="shared" si="283"/>
        <v>0.9</v>
      </c>
      <c r="Q2009" s="24" t="str">
        <f t="shared" si="284"/>
        <v>YES</v>
      </c>
      <c r="R2009" s="24" t="str">
        <f t="shared" si="285"/>
        <v>YES</v>
      </c>
      <c r="S2009" s="24" t="b">
        <f t="shared" si="286"/>
        <v>1</v>
      </c>
      <c r="T2009" s="24" t="b">
        <f t="shared" si="287"/>
        <v>1</v>
      </c>
      <c r="U2009" s="24">
        <f t="shared" si="288"/>
        <v>1999</v>
      </c>
      <c r="V2009" s="24">
        <f t="shared" si="289"/>
        <v>1999</v>
      </c>
      <c r="W2009" s="24"/>
      <c r="X2009" s="23" t="s">
        <v>1480</v>
      </c>
      <c r="Y2009" s="23" t="s">
        <v>42</v>
      </c>
      <c r="AA2009" s="24"/>
      <c r="AB2009" s="24"/>
      <c r="AC2009" s="24"/>
      <c r="AD2009" s="24">
        <v>1</v>
      </c>
      <c r="AE2009" s="24">
        <v>1</v>
      </c>
      <c r="AF2009" s="24">
        <v>1</v>
      </c>
      <c r="AG2009" s="24">
        <v>1</v>
      </c>
      <c r="AH2009" s="24">
        <v>3</v>
      </c>
      <c r="AI2009" s="24">
        <v>1</v>
      </c>
      <c r="AJ2009" s="24">
        <v>1</v>
      </c>
      <c r="AK2009" s="24">
        <v>1</v>
      </c>
      <c r="AL2009" s="24">
        <v>3</v>
      </c>
      <c r="AM2009" s="24">
        <v>1</v>
      </c>
      <c r="AN2009" s="24">
        <v>3</v>
      </c>
      <c r="AO2009" s="24">
        <v>1</v>
      </c>
      <c r="AQ2009" s="23" t="s">
        <v>1526</v>
      </c>
      <c r="AR2009" s="23" t="s">
        <v>1527</v>
      </c>
      <c r="AS2009" s="23">
        <v>32.040999999999997</v>
      </c>
      <c r="AT2009" s="23">
        <v>-0.77</v>
      </c>
      <c r="AU2009" s="23">
        <v>4</v>
      </c>
      <c r="AV2009" s="23">
        <v>-4.7699999999999996</v>
      </c>
      <c r="AW2009" s="23">
        <v>2.1299999999999999E-2</v>
      </c>
      <c r="AY2009" s="23">
        <v>1000000</v>
      </c>
      <c r="AZ2009" s="23">
        <v>4</v>
      </c>
      <c r="BA2009" s="23">
        <v>5</v>
      </c>
      <c r="BC2009" s="23" t="s">
        <v>8293</v>
      </c>
      <c r="BD2009" s="23" t="s">
        <v>8293</v>
      </c>
      <c r="BE2009" s="23" t="s">
        <v>8293</v>
      </c>
      <c r="BF2009" s="23" t="s">
        <v>8330</v>
      </c>
    </row>
    <row r="2010" spans="1:58" s="23" customFormat="1" x14ac:dyDescent="0.2">
      <c r="A2010" s="23" t="s">
        <v>7270</v>
      </c>
      <c r="B2010" s="23" t="s">
        <v>7271</v>
      </c>
      <c r="C2010" s="23" t="s">
        <v>38</v>
      </c>
      <c r="D2010" s="23" t="s">
        <v>38</v>
      </c>
      <c r="E2010" s="23">
        <v>9</v>
      </c>
      <c r="F2010" s="23" t="s">
        <v>38</v>
      </c>
      <c r="G2010" s="23" t="s">
        <v>38</v>
      </c>
      <c r="H2010" s="23">
        <v>1</v>
      </c>
      <c r="I2010" s="23" t="s">
        <v>8264</v>
      </c>
      <c r="J2010" s="23">
        <v>3</v>
      </c>
      <c r="K2010" s="23">
        <v>1</v>
      </c>
      <c r="L2010" s="23" t="s">
        <v>8345</v>
      </c>
      <c r="N2010" s="24" t="b">
        <f t="shared" si="281"/>
        <v>0</v>
      </c>
      <c r="O2010" s="24">
        <f t="shared" si="282"/>
        <v>19</v>
      </c>
      <c r="P2010" s="24">
        <f t="shared" si="283"/>
        <v>0.9</v>
      </c>
      <c r="Q2010" s="24" t="str">
        <f t="shared" si="284"/>
        <v>YES</v>
      </c>
      <c r="R2010" s="24" t="str">
        <f t="shared" si="285"/>
        <v>YES</v>
      </c>
      <c r="S2010" s="24" t="b">
        <f t="shared" si="286"/>
        <v>1</v>
      </c>
      <c r="T2010" s="24" t="b">
        <f t="shared" si="287"/>
        <v>1</v>
      </c>
      <c r="U2010" s="24">
        <f t="shared" si="288"/>
        <v>1999</v>
      </c>
      <c r="V2010" s="24">
        <f t="shared" si="289"/>
        <v>1999</v>
      </c>
      <c r="W2010" s="24"/>
      <c r="X2010" s="23" t="s">
        <v>1480</v>
      </c>
      <c r="Y2010" s="23" t="s">
        <v>42</v>
      </c>
      <c r="AA2010" s="24"/>
      <c r="AB2010" s="24"/>
      <c r="AC2010" s="24"/>
      <c r="AD2010" s="24">
        <v>1</v>
      </c>
      <c r="AE2010" s="24">
        <v>1</v>
      </c>
      <c r="AF2010" s="24">
        <v>1</v>
      </c>
      <c r="AG2010" s="24">
        <v>1</v>
      </c>
      <c r="AH2010" s="24">
        <v>1</v>
      </c>
      <c r="AI2010" s="24">
        <v>1</v>
      </c>
      <c r="AJ2010" s="24">
        <v>1</v>
      </c>
      <c r="AK2010" s="24">
        <v>1</v>
      </c>
      <c r="AL2010" s="24">
        <v>3</v>
      </c>
      <c r="AM2010" s="24">
        <v>1</v>
      </c>
      <c r="AN2010" s="24">
        <v>1</v>
      </c>
      <c r="AO2010" s="24">
        <v>1</v>
      </c>
      <c r="AQ2010" s="23" t="s">
        <v>7272</v>
      </c>
      <c r="AR2010" s="23" t="s">
        <v>1304</v>
      </c>
      <c r="AS2010" s="23">
        <v>88.100999999999999</v>
      </c>
      <c r="AT2010" s="23">
        <v>0.73</v>
      </c>
      <c r="AU2010" s="23">
        <v>4</v>
      </c>
      <c r="AV2010" s="23">
        <v>-3.27</v>
      </c>
      <c r="AW2010" s="23">
        <v>1.6400000000000001E-2</v>
      </c>
      <c r="AY2010" s="23">
        <v>1000000</v>
      </c>
      <c r="AZ2010" s="23">
        <v>4</v>
      </c>
      <c r="BA2010" s="23">
        <v>5</v>
      </c>
      <c r="BC2010" s="23" t="s">
        <v>8293</v>
      </c>
      <c r="BD2010" s="23" t="s">
        <v>8293</v>
      </c>
      <c r="BE2010" s="23" t="s">
        <v>8293</v>
      </c>
      <c r="BF2010" s="23" t="s">
        <v>8330</v>
      </c>
    </row>
    <row r="2011" spans="1:58" s="23" customFormat="1" x14ac:dyDescent="0.2">
      <c r="A2011" s="23" t="s">
        <v>7273</v>
      </c>
      <c r="B2011" s="23" t="s">
        <v>7274</v>
      </c>
      <c r="C2011" s="23" t="s">
        <v>38</v>
      </c>
      <c r="D2011" s="23" t="s">
        <v>38</v>
      </c>
      <c r="E2011" s="23">
        <v>9</v>
      </c>
      <c r="F2011" s="23" t="s">
        <v>38</v>
      </c>
      <c r="G2011" s="23" t="s">
        <v>38</v>
      </c>
      <c r="H2011" s="23">
        <v>1</v>
      </c>
      <c r="I2011" s="23" t="s">
        <v>8264</v>
      </c>
      <c r="J2011" s="23">
        <v>3</v>
      </c>
      <c r="K2011" s="23">
        <v>1</v>
      </c>
      <c r="L2011" s="23" t="s">
        <v>8345</v>
      </c>
      <c r="N2011" s="24" t="b">
        <f t="shared" si="281"/>
        <v>0</v>
      </c>
      <c r="O2011" s="24">
        <f t="shared" si="282"/>
        <v>19</v>
      </c>
      <c r="P2011" s="24">
        <f t="shared" si="283"/>
        <v>0.9</v>
      </c>
      <c r="Q2011" s="24" t="str">
        <f t="shared" si="284"/>
        <v>YES</v>
      </c>
      <c r="R2011" s="24" t="str">
        <f t="shared" si="285"/>
        <v>YES</v>
      </c>
      <c r="S2011" s="24" t="b">
        <f t="shared" si="286"/>
        <v>1</v>
      </c>
      <c r="T2011" s="24" t="b">
        <f t="shared" si="287"/>
        <v>1</v>
      </c>
      <c r="U2011" s="24">
        <f t="shared" si="288"/>
        <v>1999</v>
      </c>
      <c r="V2011" s="24">
        <f t="shared" si="289"/>
        <v>1999</v>
      </c>
      <c r="W2011" s="24"/>
      <c r="X2011" s="23" t="s">
        <v>1480</v>
      </c>
      <c r="Y2011" s="23" t="s">
        <v>42</v>
      </c>
      <c r="AA2011" s="24"/>
      <c r="AB2011" s="24"/>
      <c r="AC2011" s="24"/>
      <c r="AD2011" s="24">
        <v>1</v>
      </c>
      <c r="AE2011" s="24">
        <v>1</v>
      </c>
      <c r="AF2011" s="24">
        <v>1</v>
      </c>
      <c r="AG2011" s="24">
        <v>1</v>
      </c>
      <c r="AH2011" s="24">
        <v>1</v>
      </c>
      <c r="AI2011" s="24">
        <v>1</v>
      </c>
      <c r="AJ2011" s="24">
        <v>1</v>
      </c>
      <c r="AK2011" s="24">
        <v>1</v>
      </c>
      <c r="AL2011" s="24">
        <v>3</v>
      </c>
      <c r="AM2011" s="24">
        <v>1</v>
      </c>
      <c r="AN2011" s="24">
        <v>3</v>
      </c>
      <c r="AO2011" s="24">
        <v>1</v>
      </c>
      <c r="AQ2011" s="23" t="s">
        <v>7275</v>
      </c>
      <c r="AR2011" s="23" t="s">
        <v>7276</v>
      </c>
      <c r="AS2011" s="23">
        <v>60.091999999999999</v>
      </c>
      <c r="AT2011" s="23">
        <v>0.05</v>
      </c>
      <c r="AU2011" s="23">
        <v>4</v>
      </c>
      <c r="AV2011" s="23">
        <v>-3.95</v>
      </c>
      <c r="AW2011" s="23">
        <v>3.6400000000000002E-2</v>
      </c>
      <c r="AY2011" s="23">
        <v>1000000</v>
      </c>
      <c r="AZ2011" s="23">
        <v>4</v>
      </c>
      <c r="BA2011" s="23">
        <v>5</v>
      </c>
      <c r="BC2011" s="23" t="s">
        <v>8293</v>
      </c>
      <c r="BD2011" s="23" t="s">
        <v>8293</v>
      </c>
      <c r="BE2011" s="23" t="s">
        <v>8293</v>
      </c>
      <c r="BF2011" s="23" t="s">
        <v>8330</v>
      </c>
    </row>
    <row r="2012" spans="1:58" s="23" customFormat="1" x14ac:dyDescent="0.2">
      <c r="A2012" s="23" t="s">
        <v>7277</v>
      </c>
      <c r="B2012" s="23" t="s">
        <v>7278</v>
      </c>
      <c r="C2012" s="23" t="s">
        <v>38</v>
      </c>
      <c r="D2012" s="23" t="s">
        <v>38</v>
      </c>
      <c r="E2012" s="23">
        <v>9</v>
      </c>
      <c r="F2012" s="23" t="s">
        <v>38</v>
      </c>
      <c r="G2012" s="23" t="s">
        <v>38</v>
      </c>
      <c r="H2012" s="23">
        <v>1</v>
      </c>
      <c r="I2012" s="23" t="s">
        <v>8264</v>
      </c>
      <c r="J2012" s="23">
        <v>3</v>
      </c>
      <c r="K2012" s="23">
        <v>1</v>
      </c>
      <c r="L2012" s="23" t="s">
        <v>8342</v>
      </c>
      <c r="N2012" s="24" t="b">
        <f t="shared" si="281"/>
        <v>0</v>
      </c>
      <c r="O2012" s="24">
        <f t="shared" si="282"/>
        <v>19</v>
      </c>
      <c r="P2012" s="24">
        <f t="shared" si="283"/>
        <v>0.9</v>
      </c>
      <c r="Q2012" s="24" t="str">
        <f t="shared" si="284"/>
        <v>YES</v>
      </c>
      <c r="R2012" s="24" t="str">
        <f t="shared" si="285"/>
        <v>YES</v>
      </c>
      <c r="S2012" s="24" t="b">
        <f t="shared" si="286"/>
        <v>1</v>
      </c>
      <c r="T2012" s="24" t="b">
        <f t="shared" si="287"/>
        <v>1</v>
      </c>
      <c r="U2012" s="24">
        <f t="shared" si="288"/>
        <v>1999</v>
      </c>
      <c r="V2012" s="24">
        <f t="shared" si="289"/>
        <v>1999</v>
      </c>
      <c r="W2012" s="24"/>
      <c r="X2012" s="23" t="s">
        <v>1475</v>
      </c>
      <c r="Y2012" s="23" t="s">
        <v>95</v>
      </c>
      <c r="AA2012" s="24"/>
      <c r="AB2012" s="24"/>
      <c r="AC2012" s="24"/>
      <c r="AD2012" s="24">
        <v>1</v>
      </c>
      <c r="AE2012" s="24">
        <v>1</v>
      </c>
      <c r="AF2012" s="24">
        <v>3</v>
      </c>
      <c r="AG2012" s="24">
        <v>3</v>
      </c>
      <c r="AH2012" s="24">
        <v>3</v>
      </c>
      <c r="AI2012" s="24">
        <v>3</v>
      </c>
      <c r="AJ2012" s="24">
        <v>3</v>
      </c>
      <c r="AK2012" s="24">
        <v>3</v>
      </c>
      <c r="AL2012" s="24">
        <v>1</v>
      </c>
      <c r="AM2012" s="24">
        <v>1</v>
      </c>
      <c r="AN2012" s="24">
        <v>1</v>
      </c>
      <c r="AO2012" s="24">
        <v>1</v>
      </c>
      <c r="AQ2012" s="23" t="s">
        <v>7279</v>
      </c>
      <c r="AR2012" s="23" t="s">
        <v>5822</v>
      </c>
      <c r="AS2012" s="23">
        <v>140.26</v>
      </c>
      <c r="AT2012" s="23">
        <v>5.7</v>
      </c>
      <c r="AU2012" s="23">
        <v>4.3550000000000004</v>
      </c>
      <c r="AV2012" s="23">
        <v>1.3449999999999998</v>
      </c>
      <c r="AW2012" s="23">
        <v>3.98</v>
      </c>
      <c r="AY2012" s="23">
        <v>1000000</v>
      </c>
      <c r="AZ2012" s="23">
        <v>4</v>
      </c>
      <c r="BA2012" s="23">
        <v>5</v>
      </c>
      <c r="BC2012" s="23" t="s">
        <v>8293</v>
      </c>
      <c r="BD2012" s="23" t="s">
        <v>8293</v>
      </c>
      <c r="BE2012" s="23" t="s">
        <v>8293</v>
      </c>
      <c r="BF2012" s="23" t="s">
        <v>8330</v>
      </c>
    </row>
    <row r="2013" spans="1:58" s="23" customFormat="1" x14ac:dyDescent="0.2">
      <c r="A2013" s="23" t="s">
        <v>7280</v>
      </c>
      <c r="B2013" s="23" t="s">
        <v>7281</v>
      </c>
      <c r="C2013" s="23" t="s">
        <v>38</v>
      </c>
      <c r="D2013" s="23" t="s">
        <v>38</v>
      </c>
      <c r="E2013" s="23">
        <v>9</v>
      </c>
      <c r="F2013" s="23" t="s">
        <v>38</v>
      </c>
      <c r="G2013" s="23" t="s">
        <v>38</v>
      </c>
      <c r="H2013" s="23">
        <v>1</v>
      </c>
      <c r="I2013" s="23" t="s">
        <v>8264</v>
      </c>
      <c r="J2013" s="23">
        <v>3</v>
      </c>
      <c r="K2013" s="23">
        <v>1</v>
      </c>
      <c r="L2013" s="23" t="s">
        <v>8345</v>
      </c>
      <c r="N2013" s="24" t="b">
        <f t="shared" si="281"/>
        <v>0</v>
      </c>
      <c r="O2013" s="24">
        <f t="shared" si="282"/>
        <v>19</v>
      </c>
      <c r="P2013" s="24">
        <f t="shared" si="283"/>
        <v>0.9</v>
      </c>
      <c r="Q2013" s="24" t="str">
        <f t="shared" si="284"/>
        <v>YES</v>
      </c>
      <c r="R2013" s="24" t="str">
        <f t="shared" si="285"/>
        <v>YES</v>
      </c>
      <c r="S2013" s="24" t="b">
        <f t="shared" si="286"/>
        <v>1</v>
      </c>
      <c r="T2013" s="24" t="b">
        <f t="shared" si="287"/>
        <v>1</v>
      </c>
      <c r="U2013" s="24">
        <f t="shared" si="288"/>
        <v>1999</v>
      </c>
      <c r="V2013" s="24">
        <f t="shared" si="289"/>
        <v>1999</v>
      </c>
      <c r="W2013" s="24"/>
      <c r="X2013" s="23" t="s">
        <v>1480</v>
      </c>
      <c r="Y2013" s="23" t="s">
        <v>42</v>
      </c>
      <c r="AA2013" s="24"/>
      <c r="AB2013" s="24"/>
      <c r="AC2013" s="24"/>
      <c r="AD2013" s="24">
        <v>3</v>
      </c>
      <c r="AE2013" s="24">
        <v>3</v>
      </c>
      <c r="AF2013" s="24">
        <v>3</v>
      </c>
      <c r="AG2013" s="24">
        <v>3</v>
      </c>
      <c r="AH2013" s="24">
        <v>3</v>
      </c>
      <c r="AI2013" s="24">
        <v>3</v>
      </c>
      <c r="AJ2013" s="24">
        <v>3</v>
      </c>
      <c r="AK2013" s="24">
        <v>3</v>
      </c>
      <c r="AL2013" s="24">
        <v>3</v>
      </c>
      <c r="AM2013" s="24">
        <v>3</v>
      </c>
      <c r="AN2013" s="24">
        <v>3</v>
      </c>
      <c r="AO2013" s="24">
        <v>3</v>
      </c>
      <c r="AQ2013" s="23" t="s">
        <v>7282</v>
      </c>
      <c r="AR2013" s="23" t="s">
        <v>5475</v>
      </c>
      <c r="AS2013" s="23">
        <v>158.27000000000001</v>
      </c>
      <c r="AT2013" s="23">
        <v>3.71</v>
      </c>
      <c r="AU2013" s="23">
        <v>6.36</v>
      </c>
      <c r="AV2013" s="23">
        <v>-2.6500000000000004</v>
      </c>
      <c r="AW2013" s="23">
        <v>0.40300000000000002</v>
      </c>
      <c r="AY2013" s="23">
        <v>1000000</v>
      </c>
      <c r="AZ2013" s="23">
        <v>4</v>
      </c>
      <c r="BA2013" s="23">
        <v>5</v>
      </c>
      <c r="BC2013" s="23" t="s">
        <v>8293</v>
      </c>
      <c r="BD2013" s="23" t="s">
        <v>8293</v>
      </c>
      <c r="BE2013" s="23" t="s">
        <v>8293</v>
      </c>
      <c r="BF2013" s="23" t="s">
        <v>8330</v>
      </c>
    </row>
    <row r="2014" spans="1:58" s="23" customFormat="1" x14ac:dyDescent="0.2">
      <c r="A2014" s="23" t="s">
        <v>7283</v>
      </c>
      <c r="B2014" s="23" t="s">
        <v>7284</v>
      </c>
      <c r="C2014" s="23" t="s">
        <v>38</v>
      </c>
      <c r="D2014" s="23" t="s">
        <v>38</v>
      </c>
      <c r="E2014" s="23">
        <v>9</v>
      </c>
      <c r="F2014" s="23" t="s">
        <v>38</v>
      </c>
      <c r="G2014" s="23" t="s">
        <v>38</v>
      </c>
      <c r="H2014" s="23">
        <v>1</v>
      </c>
      <c r="I2014" s="23" t="s">
        <v>8264</v>
      </c>
      <c r="J2014" s="23">
        <v>3</v>
      </c>
      <c r="K2014" s="23">
        <v>1</v>
      </c>
      <c r="L2014" s="23" t="s">
        <v>8342</v>
      </c>
      <c r="N2014" s="24" t="b">
        <f t="shared" si="281"/>
        <v>0</v>
      </c>
      <c r="O2014" s="24">
        <f t="shared" si="282"/>
        <v>19</v>
      </c>
      <c r="P2014" s="24">
        <f t="shared" si="283"/>
        <v>0.9</v>
      </c>
      <c r="Q2014" s="24" t="str">
        <f t="shared" si="284"/>
        <v>YES</v>
      </c>
      <c r="R2014" s="24" t="str">
        <f t="shared" si="285"/>
        <v>YES</v>
      </c>
      <c r="S2014" s="24" t="b">
        <f t="shared" si="286"/>
        <v>1</v>
      </c>
      <c r="T2014" s="24" t="b">
        <f t="shared" si="287"/>
        <v>1</v>
      </c>
      <c r="U2014" s="24">
        <f t="shared" si="288"/>
        <v>1999</v>
      </c>
      <c r="V2014" s="24">
        <f t="shared" si="289"/>
        <v>1999</v>
      </c>
      <c r="W2014" s="24"/>
      <c r="X2014" s="23" t="s">
        <v>1475</v>
      </c>
      <c r="Y2014" s="23" t="s">
        <v>95</v>
      </c>
      <c r="AA2014" s="24"/>
      <c r="AB2014" s="24"/>
      <c r="AC2014" s="24"/>
      <c r="AD2014" s="24">
        <v>1</v>
      </c>
      <c r="AE2014" s="24">
        <v>1</v>
      </c>
      <c r="AF2014" s="24">
        <v>1</v>
      </c>
      <c r="AG2014" s="24">
        <v>1</v>
      </c>
      <c r="AH2014" s="24">
        <v>1</v>
      </c>
      <c r="AI2014" s="24">
        <v>1</v>
      </c>
      <c r="AJ2014" s="24">
        <v>1</v>
      </c>
      <c r="AK2014" s="24">
        <v>1</v>
      </c>
      <c r="AL2014" s="24">
        <v>3</v>
      </c>
      <c r="AM2014" s="24">
        <v>1</v>
      </c>
      <c r="AN2014" s="24">
        <v>3</v>
      </c>
      <c r="AO2014" s="24">
        <v>1</v>
      </c>
      <c r="AQ2014" s="23" t="s">
        <v>7285</v>
      </c>
      <c r="AR2014" s="23" t="s">
        <v>2739</v>
      </c>
      <c r="AS2014" s="23">
        <v>74.117999999999995</v>
      </c>
      <c r="AT2014" s="23">
        <v>0.88</v>
      </c>
      <c r="AU2014" s="23">
        <v>4.3230000000000004</v>
      </c>
      <c r="AV2014" s="23">
        <v>-3.4430000000000005</v>
      </c>
      <c r="AW2014" s="23">
        <v>6.8199999999999997E-2</v>
      </c>
      <c r="AY2014" s="23">
        <v>1000000</v>
      </c>
      <c r="AZ2014" s="23">
        <v>4</v>
      </c>
      <c r="BA2014" s="23">
        <v>5</v>
      </c>
      <c r="BC2014" s="23" t="s">
        <v>8293</v>
      </c>
      <c r="BD2014" s="23" t="s">
        <v>8293</v>
      </c>
      <c r="BE2014" s="23" t="s">
        <v>8293</v>
      </c>
      <c r="BF2014" s="23" t="s">
        <v>8330</v>
      </c>
    </row>
    <row r="2015" spans="1:58" s="23" customFormat="1" x14ac:dyDescent="0.2">
      <c r="A2015" s="23" t="s">
        <v>7286</v>
      </c>
      <c r="B2015" s="23" t="s">
        <v>7287</v>
      </c>
      <c r="C2015" s="23" t="s">
        <v>38</v>
      </c>
      <c r="D2015" s="23" t="s">
        <v>38</v>
      </c>
      <c r="E2015" s="23">
        <v>9</v>
      </c>
      <c r="F2015" s="23" t="s">
        <v>38</v>
      </c>
      <c r="G2015" s="23" t="s">
        <v>38</v>
      </c>
      <c r="H2015" s="23">
        <v>1</v>
      </c>
      <c r="I2015" s="23" t="s">
        <v>8264</v>
      </c>
      <c r="J2015" s="23">
        <v>3</v>
      </c>
      <c r="K2015" s="23">
        <v>1</v>
      </c>
      <c r="L2015" s="23" t="s">
        <v>8345</v>
      </c>
      <c r="N2015" s="24" t="b">
        <f t="shared" si="281"/>
        <v>0</v>
      </c>
      <c r="O2015" s="24">
        <f t="shared" si="282"/>
        <v>19</v>
      </c>
      <c r="P2015" s="24">
        <f t="shared" si="283"/>
        <v>0.9</v>
      </c>
      <c r="Q2015" s="24" t="str">
        <f t="shared" si="284"/>
        <v>YES</v>
      </c>
      <c r="R2015" s="24" t="str">
        <f t="shared" si="285"/>
        <v>YES</v>
      </c>
      <c r="S2015" s="24" t="b">
        <f t="shared" si="286"/>
        <v>1</v>
      </c>
      <c r="T2015" s="24" t="b">
        <f t="shared" si="287"/>
        <v>1</v>
      </c>
      <c r="U2015" s="24">
        <f t="shared" si="288"/>
        <v>1999</v>
      </c>
      <c r="V2015" s="24">
        <f t="shared" si="289"/>
        <v>1999</v>
      </c>
      <c r="W2015" s="24"/>
      <c r="X2015" s="23" t="s">
        <v>1480</v>
      </c>
      <c r="Y2015" s="23" t="s">
        <v>42</v>
      </c>
      <c r="AA2015" s="24"/>
      <c r="AB2015" s="24"/>
      <c r="AC2015" s="24"/>
      <c r="AD2015" s="24">
        <v>1</v>
      </c>
      <c r="AE2015" s="24">
        <v>1</v>
      </c>
      <c r="AF2015" s="24">
        <v>1</v>
      </c>
      <c r="AG2015" s="24">
        <v>1</v>
      </c>
      <c r="AH2015" s="24">
        <v>1</v>
      </c>
      <c r="AI2015" s="24">
        <v>1</v>
      </c>
      <c r="AJ2015" s="24">
        <v>1</v>
      </c>
      <c r="AK2015" s="24">
        <v>1</v>
      </c>
      <c r="AL2015" s="24">
        <v>3</v>
      </c>
      <c r="AM2015" s="24">
        <v>1</v>
      </c>
      <c r="AN2015" s="24">
        <v>1</v>
      </c>
      <c r="AO2015" s="24">
        <v>1</v>
      </c>
      <c r="AQ2015" s="23" t="s">
        <v>7288</v>
      </c>
      <c r="AR2015" s="23" t="s">
        <v>7289</v>
      </c>
      <c r="AS2015" s="23">
        <v>26.036000000000001</v>
      </c>
      <c r="AT2015" s="23">
        <v>0.37</v>
      </c>
      <c r="AU2015" s="23">
        <v>4</v>
      </c>
      <c r="AV2015" s="23">
        <v>-3.63</v>
      </c>
      <c r="AW2015" s="23">
        <v>3.2399999999999998E-2</v>
      </c>
      <c r="AY2015" s="23">
        <v>1000000</v>
      </c>
      <c r="AZ2015" s="23">
        <v>4</v>
      </c>
      <c r="BA2015" s="23">
        <v>5</v>
      </c>
      <c r="BC2015" s="23" t="s">
        <v>8293</v>
      </c>
      <c r="BD2015" s="23" t="s">
        <v>8293</v>
      </c>
      <c r="BE2015" s="23" t="s">
        <v>8293</v>
      </c>
      <c r="BF2015" s="23" t="s">
        <v>8330</v>
      </c>
    </row>
    <row r="2016" spans="1:58" s="23" customFormat="1" x14ac:dyDescent="0.2">
      <c r="A2016" s="23" t="s">
        <v>7290</v>
      </c>
      <c r="B2016" s="23" t="s">
        <v>7291</v>
      </c>
      <c r="C2016" s="23" t="s">
        <v>38</v>
      </c>
      <c r="D2016" s="23" t="s">
        <v>38</v>
      </c>
      <c r="E2016" s="23">
        <v>9</v>
      </c>
      <c r="F2016" s="23" t="s">
        <v>38</v>
      </c>
      <c r="G2016" s="23" t="s">
        <v>38</v>
      </c>
      <c r="H2016" s="23">
        <v>1</v>
      </c>
      <c r="I2016" s="23" t="s">
        <v>8264</v>
      </c>
      <c r="J2016" s="23">
        <v>3</v>
      </c>
      <c r="K2016" s="23">
        <v>1</v>
      </c>
      <c r="L2016" s="23" t="s">
        <v>8342</v>
      </c>
      <c r="N2016" s="24" t="b">
        <f t="shared" si="281"/>
        <v>0</v>
      </c>
      <c r="O2016" s="24">
        <f t="shared" si="282"/>
        <v>19</v>
      </c>
      <c r="P2016" s="24">
        <f t="shared" si="283"/>
        <v>0.9</v>
      </c>
      <c r="Q2016" s="24" t="str">
        <f t="shared" si="284"/>
        <v>YES</v>
      </c>
      <c r="R2016" s="24" t="str">
        <f t="shared" si="285"/>
        <v>YES</v>
      </c>
      <c r="S2016" s="24" t="b">
        <f t="shared" si="286"/>
        <v>1</v>
      </c>
      <c r="T2016" s="24" t="b">
        <f t="shared" si="287"/>
        <v>1</v>
      </c>
      <c r="U2016" s="24">
        <f t="shared" si="288"/>
        <v>1999</v>
      </c>
      <c r="V2016" s="24">
        <f t="shared" si="289"/>
        <v>1999</v>
      </c>
      <c r="W2016" s="24"/>
      <c r="X2016" s="23" t="s">
        <v>1475</v>
      </c>
      <c r="Y2016" s="23" t="s">
        <v>70</v>
      </c>
      <c r="AA2016" s="24"/>
      <c r="AB2016" s="24"/>
      <c r="AC2016" s="24"/>
      <c r="AD2016" s="24">
        <v>1</v>
      </c>
      <c r="AE2016" s="24">
        <v>1</v>
      </c>
      <c r="AF2016" s="24">
        <v>1</v>
      </c>
      <c r="AG2016" s="24">
        <v>1</v>
      </c>
      <c r="AH2016" s="24">
        <v>1</v>
      </c>
      <c r="AI2016" s="24">
        <v>1</v>
      </c>
      <c r="AJ2016" s="24">
        <v>1</v>
      </c>
      <c r="AK2016" s="24">
        <v>1</v>
      </c>
      <c r="AL2016" s="24">
        <v>3</v>
      </c>
      <c r="AM2016" s="24">
        <v>1</v>
      </c>
      <c r="AN2016" s="24">
        <v>3</v>
      </c>
      <c r="AO2016" s="24">
        <v>1</v>
      </c>
      <c r="AQ2016" s="23" t="s">
        <v>7292</v>
      </c>
      <c r="AR2016" s="23" t="s">
        <v>2739</v>
      </c>
      <c r="AS2016" s="23">
        <v>74.117999999999995</v>
      </c>
      <c r="AT2016" s="23">
        <v>0.61</v>
      </c>
      <c r="AU2016" s="23">
        <v>4.0410000000000004</v>
      </c>
      <c r="AV2016" s="23">
        <v>-3.4310000000000005</v>
      </c>
      <c r="AW2016" s="23">
        <v>5.2699999999999997E-2</v>
      </c>
      <c r="AY2016" s="23">
        <v>1000000</v>
      </c>
      <c r="AZ2016" s="23">
        <v>4</v>
      </c>
      <c r="BA2016" s="23">
        <v>5</v>
      </c>
      <c r="BC2016" s="23" t="s">
        <v>8293</v>
      </c>
      <c r="BD2016" s="23" t="s">
        <v>8293</v>
      </c>
      <c r="BE2016" s="23" t="s">
        <v>8293</v>
      </c>
      <c r="BF2016" s="23" t="s">
        <v>8330</v>
      </c>
    </row>
    <row r="2017" spans="1:58" s="23" customFormat="1" x14ac:dyDescent="0.2">
      <c r="A2017" s="23" t="s">
        <v>7293</v>
      </c>
      <c r="B2017" s="23" t="s">
        <v>7294</v>
      </c>
      <c r="C2017" s="23" t="s">
        <v>38</v>
      </c>
      <c r="D2017" s="23" t="s">
        <v>38</v>
      </c>
      <c r="E2017" s="23">
        <v>9</v>
      </c>
      <c r="F2017" s="23" t="s">
        <v>38</v>
      </c>
      <c r="G2017" s="23" t="s">
        <v>38</v>
      </c>
      <c r="H2017" s="23">
        <v>1</v>
      </c>
      <c r="I2017" s="23" t="s">
        <v>8264</v>
      </c>
      <c r="J2017" s="23">
        <v>3</v>
      </c>
      <c r="K2017" s="23">
        <v>1</v>
      </c>
      <c r="L2017" s="23" t="s">
        <v>8345</v>
      </c>
      <c r="N2017" s="24" t="b">
        <f t="shared" si="281"/>
        <v>0</v>
      </c>
      <c r="O2017" s="24">
        <f t="shared" si="282"/>
        <v>19</v>
      </c>
      <c r="P2017" s="24">
        <f t="shared" si="283"/>
        <v>0.9</v>
      </c>
      <c r="Q2017" s="24" t="str">
        <f t="shared" si="284"/>
        <v>YES</v>
      </c>
      <c r="R2017" s="24" t="str">
        <f t="shared" si="285"/>
        <v>YES</v>
      </c>
      <c r="S2017" s="24" t="b">
        <f t="shared" si="286"/>
        <v>1</v>
      </c>
      <c r="T2017" s="24" t="b">
        <f t="shared" si="287"/>
        <v>1</v>
      </c>
      <c r="U2017" s="24">
        <f t="shared" si="288"/>
        <v>1999</v>
      </c>
      <c r="V2017" s="24">
        <f t="shared" si="289"/>
        <v>1999</v>
      </c>
      <c r="W2017" s="24"/>
      <c r="X2017" s="23" t="s">
        <v>1480</v>
      </c>
      <c r="Y2017" s="23" t="s">
        <v>42</v>
      </c>
      <c r="AA2017" s="24"/>
      <c r="AB2017" s="24"/>
      <c r="AC2017" s="24"/>
      <c r="AD2017" s="24">
        <v>1</v>
      </c>
      <c r="AE2017" s="24">
        <v>1</v>
      </c>
      <c r="AF2017" s="24">
        <v>1</v>
      </c>
      <c r="AG2017" s="24">
        <v>1</v>
      </c>
      <c r="AH2017" s="24">
        <v>1</v>
      </c>
      <c r="AI2017" s="24">
        <v>1</v>
      </c>
      <c r="AJ2017" s="24">
        <v>1</v>
      </c>
      <c r="AK2017" s="24">
        <v>1</v>
      </c>
      <c r="AL2017" s="24">
        <v>3</v>
      </c>
      <c r="AM2017" s="24">
        <v>1</v>
      </c>
      <c r="AN2017" s="24">
        <v>3</v>
      </c>
      <c r="AO2017" s="24">
        <v>1</v>
      </c>
      <c r="AQ2017" s="23" t="s">
        <v>7295</v>
      </c>
      <c r="AR2017" s="23" t="s">
        <v>1638</v>
      </c>
      <c r="AS2017" s="23">
        <v>72.102000000000004</v>
      </c>
      <c r="AT2017" s="23">
        <v>0.28999999999999998</v>
      </c>
      <c r="AU2017" s="23">
        <v>4</v>
      </c>
      <c r="AV2017" s="23">
        <v>-3.71</v>
      </c>
      <c r="AW2017" s="23">
        <v>5.0299999999999997E-2</v>
      </c>
      <c r="AY2017" s="23">
        <v>1000000</v>
      </c>
      <c r="AZ2017" s="23">
        <v>4</v>
      </c>
      <c r="BA2017" s="23">
        <v>5</v>
      </c>
      <c r="BC2017" s="23" t="s">
        <v>8293</v>
      </c>
      <c r="BD2017" s="23" t="s">
        <v>8293</v>
      </c>
      <c r="BE2017" s="23" t="s">
        <v>8293</v>
      </c>
      <c r="BF2017" s="23" t="s">
        <v>8330</v>
      </c>
    </row>
    <row r="2018" spans="1:58" s="23" customFormat="1" x14ac:dyDescent="0.2">
      <c r="A2018" s="23" t="s">
        <v>7296</v>
      </c>
      <c r="B2018" s="23" t="s">
        <v>7297</v>
      </c>
      <c r="C2018" s="23" t="s">
        <v>38</v>
      </c>
      <c r="D2018" s="23" t="s">
        <v>38</v>
      </c>
      <c r="E2018" s="23">
        <v>9</v>
      </c>
      <c r="F2018" s="23" t="s">
        <v>38</v>
      </c>
      <c r="G2018" s="23" t="s">
        <v>38</v>
      </c>
      <c r="H2018" s="23">
        <v>1</v>
      </c>
      <c r="I2018" s="23" t="s">
        <v>8264</v>
      </c>
      <c r="J2018" s="23">
        <v>3</v>
      </c>
      <c r="K2018" s="23">
        <v>1</v>
      </c>
      <c r="L2018" s="23" t="s">
        <v>8345</v>
      </c>
      <c r="N2018" s="24" t="b">
        <f t="shared" si="281"/>
        <v>0</v>
      </c>
      <c r="O2018" s="24">
        <f t="shared" si="282"/>
        <v>19</v>
      </c>
      <c r="P2018" s="24">
        <f t="shared" si="283"/>
        <v>0.9</v>
      </c>
      <c r="Q2018" s="24" t="str">
        <f t="shared" si="284"/>
        <v>YES</v>
      </c>
      <c r="R2018" s="24" t="str">
        <f t="shared" si="285"/>
        <v>YES</v>
      </c>
      <c r="S2018" s="24" t="b">
        <f t="shared" si="286"/>
        <v>1</v>
      </c>
      <c r="T2018" s="24" t="b">
        <f t="shared" si="287"/>
        <v>1</v>
      </c>
      <c r="U2018" s="24">
        <f t="shared" si="288"/>
        <v>1999</v>
      </c>
      <c r="V2018" s="24">
        <f t="shared" si="289"/>
        <v>1999</v>
      </c>
      <c r="W2018" s="24"/>
      <c r="X2018" s="23" t="s">
        <v>1480</v>
      </c>
      <c r="Y2018" s="23" t="s">
        <v>42</v>
      </c>
      <c r="AA2018" s="24"/>
      <c r="AB2018" s="24"/>
      <c r="AC2018" s="24"/>
      <c r="AD2018" s="24">
        <v>1</v>
      </c>
      <c r="AE2018" s="24">
        <v>1</v>
      </c>
      <c r="AF2018" s="24">
        <v>1</v>
      </c>
      <c r="AG2018" s="24">
        <v>1</v>
      </c>
      <c r="AH2018" s="24">
        <v>1</v>
      </c>
      <c r="AI2018" s="24">
        <v>1</v>
      </c>
      <c r="AJ2018" s="24">
        <v>1</v>
      </c>
      <c r="AK2018" s="24">
        <v>1</v>
      </c>
      <c r="AL2018" s="24">
        <v>3</v>
      </c>
      <c r="AM2018" s="24">
        <v>1</v>
      </c>
      <c r="AN2018" s="24">
        <v>3</v>
      </c>
      <c r="AO2018" s="24">
        <v>1</v>
      </c>
      <c r="AQ2018" s="23" t="s">
        <v>7298</v>
      </c>
      <c r="AR2018" s="23" t="s">
        <v>1414</v>
      </c>
      <c r="AS2018" s="23">
        <v>74.075000000000003</v>
      </c>
      <c r="AT2018" s="23">
        <v>0.18</v>
      </c>
      <c r="AU2018" s="23">
        <v>4</v>
      </c>
      <c r="AV2018" s="23">
        <v>-3.82</v>
      </c>
      <c r="AW2018" s="23">
        <v>1.14E-2</v>
      </c>
      <c r="AY2018" s="23">
        <v>1000000</v>
      </c>
      <c r="AZ2018" s="23">
        <v>4</v>
      </c>
      <c r="BA2018" s="23">
        <v>5</v>
      </c>
      <c r="BC2018" s="23" t="s">
        <v>8293</v>
      </c>
      <c r="BD2018" s="23" t="s">
        <v>8293</v>
      </c>
      <c r="BE2018" s="23" t="s">
        <v>8293</v>
      </c>
      <c r="BF2018" s="23" t="s">
        <v>8330</v>
      </c>
    </row>
    <row r="2019" spans="1:58" s="23" customFormat="1" x14ac:dyDescent="0.2">
      <c r="A2019" s="23" t="s">
        <v>7299</v>
      </c>
      <c r="B2019" s="23" t="s">
        <v>7300</v>
      </c>
      <c r="C2019" s="23" t="s">
        <v>38</v>
      </c>
      <c r="D2019" s="23" t="s">
        <v>38</v>
      </c>
      <c r="E2019" s="23">
        <v>9</v>
      </c>
      <c r="F2019" s="23" t="s">
        <v>38</v>
      </c>
      <c r="G2019" s="23" t="s">
        <v>38</v>
      </c>
      <c r="H2019" s="23">
        <v>1</v>
      </c>
      <c r="I2019" s="23" t="s">
        <v>8264</v>
      </c>
      <c r="J2019" s="23">
        <v>3</v>
      </c>
      <c r="K2019" s="23">
        <v>1</v>
      </c>
      <c r="L2019" s="23" t="s">
        <v>8342</v>
      </c>
      <c r="N2019" s="24" t="b">
        <f t="shared" si="281"/>
        <v>0</v>
      </c>
      <c r="O2019" s="24">
        <f t="shared" si="282"/>
        <v>19</v>
      </c>
      <c r="P2019" s="24">
        <f t="shared" si="283"/>
        <v>0.9</v>
      </c>
      <c r="Q2019" s="24" t="str">
        <f t="shared" si="284"/>
        <v>YES</v>
      </c>
      <c r="R2019" s="24" t="str">
        <f t="shared" si="285"/>
        <v>YES</v>
      </c>
      <c r="S2019" s="24" t="b">
        <f t="shared" si="286"/>
        <v>1</v>
      </c>
      <c r="T2019" s="24" t="b">
        <f t="shared" si="287"/>
        <v>1</v>
      </c>
      <c r="U2019" s="24">
        <f t="shared" si="288"/>
        <v>1999</v>
      </c>
      <c r="V2019" s="24">
        <f t="shared" si="289"/>
        <v>1999</v>
      </c>
      <c r="W2019" s="24"/>
      <c r="X2019" s="23" t="s">
        <v>1475</v>
      </c>
      <c r="Y2019" s="23" t="s">
        <v>41</v>
      </c>
      <c r="AA2019" s="24"/>
      <c r="AB2019" s="24"/>
      <c r="AC2019" s="24"/>
      <c r="AD2019" s="24">
        <v>1</v>
      </c>
      <c r="AE2019" s="24">
        <v>1</v>
      </c>
      <c r="AF2019" s="24">
        <v>1</v>
      </c>
      <c r="AG2019" s="24">
        <v>1</v>
      </c>
      <c r="AH2019" s="24">
        <v>1</v>
      </c>
      <c r="AI2019" s="24">
        <v>1</v>
      </c>
      <c r="AJ2019" s="24">
        <v>1</v>
      </c>
      <c r="AK2019" s="24">
        <v>1</v>
      </c>
      <c r="AL2019" s="24">
        <v>3</v>
      </c>
      <c r="AM2019" s="24">
        <v>1</v>
      </c>
      <c r="AN2019" s="24">
        <v>1</v>
      </c>
      <c r="AO2019" s="24">
        <v>1</v>
      </c>
      <c r="AQ2019" s="23" t="s">
        <v>7301</v>
      </c>
      <c r="AR2019" s="23" t="s">
        <v>5432</v>
      </c>
      <c r="AS2019" s="23">
        <v>102.17</v>
      </c>
      <c r="AT2019" s="23">
        <v>1.92</v>
      </c>
      <c r="AU2019" s="23">
        <v>4</v>
      </c>
      <c r="AV2019" s="23">
        <v>-2.08</v>
      </c>
      <c r="AW2019" s="23">
        <v>0.29799999999999999</v>
      </c>
      <c r="AY2019" s="23">
        <v>1000000</v>
      </c>
      <c r="AZ2019" s="23">
        <v>4</v>
      </c>
      <c r="BA2019" s="23">
        <v>5</v>
      </c>
      <c r="BC2019" s="23" t="s">
        <v>8293</v>
      </c>
      <c r="BD2019" s="23" t="s">
        <v>8293</v>
      </c>
      <c r="BE2019" s="23" t="s">
        <v>8293</v>
      </c>
      <c r="BF2019" s="23" t="s">
        <v>8330</v>
      </c>
    </row>
    <row r="2020" spans="1:58" s="23" customFormat="1" x14ac:dyDescent="0.2">
      <c r="A2020" s="23" t="s">
        <v>7302</v>
      </c>
      <c r="B2020" s="23" t="s">
        <v>7303</v>
      </c>
      <c r="C2020" s="23" t="s">
        <v>38</v>
      </c>
      <c r="D2020" s="23" t="s">
        <v>38</v>
      </c>
      <c r="E2020" s="23">
        <v>8</v>
      </c>
      <c r="F2020" s="23" t="s">
        <v>38</v>
      </c>
      <c r="G2020" s="23" t="s">
        <v>38</v>
      </c>
      <c r="H2020" s="23">
        <v>1</v>
      </c>
      <c r="I2020" s="23" t="s">
        <v>8264</v>
      </c>
      <c r="J2020" s="23">
        <v>3</v>
      </c>
      <c r="K2020" s="23">
        <v>1</v>
      </c>
      <c r="L2020" s="23" t="s">
        <v>8345</v>
      </c>
      <c r="N2020" s="24" t="b">
        <f t="shared" si="281"/>
        <v>0</v>
      </c>
      <c r="O2020" s="24">
        <f t="shared" si="282"/>
        <v>18</v>
      </c>
      <c r="P2020" s="24">
        <f t="shared" si="283"/>
        <v>0.85</v>
      </c>
      <c r="Q2020" s="24" t="str">
        <f t="shared" si="284"/>
        <v>YES</v>
      </c>
      <c r="R2020" s="24" t="str">
        <f t="shared" si="285"/>
        <v>YES</v>
      </c>
      <c r="S2020" s="24" t="b">
        <f t="shared" si="286"/>
        <v>1</v>
      </c>
      <c r="T2020" s="24" t="b">
        <f t="shared" si="287"/>
        <v>1</v>
      </c>
      <c r="U2020" s="24">
        <f t="shared" si="288"/>
        <v>2013</v>
      </c>
      <c r="V2020" s="24">
        <f t="shared" si="289"/>
        <v>2013</v>
      </c>
      <c r="W2020" s="24"/>
      <c r="X2020" s="23" t="s">
        <v>1480</v>
      </c>
      <c r="Y2020" s="23" t="s">
        <v>42</v>
      </c>
      <c r="AA2020" s="24"/>
      <c r="AB2020" s="24"/>
      <c r="AC2020" s="24"/>
      <c r="AD2020" s="24">
        <v>3</v>
      </c>
      <c r="AE2020" s="24">
        <v>3</v>
      </c>
      <c r="AF2020" s="24">
        <v>3</v>
      </c>
      <c r="AG2020" s="24">
        <v>3</v>
      </c>
      <c r="AH2020" s="24">
        <v>3</v>
      </c>
      <c r="AI2020" s="24">
        <v>3</v>
      </c>
      <c r="AJ2020" s="24">
        <v>3</v>
      </c>
      <c r="AK2020" s="24">
        <v>3</v>
      </c>
      <c r="AL2020" s="24">
        <v>3</v>
      </c>
      <c r="AM2020" s="24">
        <v>3</v>
      </c>
      <c r="AN2020" s="24">
        <v>3</v>
      </c>
      <c r="AO2020" s="24">
        <v>3</v>
      </c>
      <c r="AQ2020" s="23" t="s">
        <v>7304</v>
      </c>
      <c r="AR2020" s="23" t="s">
        <v>5475</v>
      </c>
      <c r="AS2020" s="23">
        <v>158.27000000000001</v>
      </c>
      <c r="AT2020" s="23">
        <v>3.71</v>
      </c>
      <c r="AU2020" s="23">
        <v>6.36</v>
      </c>
      <c r="AV2020" s="23">
        <v>-2.6500000000000004</v>
      </c>
      <c r="AW2020" s="23">
        <v>0.436</v>
      </c>
      <c r="AY2020" s="23">
        <v>100000</v>
      </c>
      <c r="AZ2020" s="23">
        <v>3</v>
      </c>
      <c r="BA2020" s="23">
        <v>5</v>
      </c>
      <c r="BC2020" s="23" t="s">
        <v>8293</v>
      </c>
      <c r="BD2020" s="23" t="s">
        <v>8293</v>
      </c>
      <c r="BE2020" s="23" t="s">
        <v>8293</v>
      </c>
      <c r="BF2020" s="23" t="s">
        <v>8330</v>
      </c>
    </row>
    <row r="2021" spans="1:58" s="23" customFormat="1" x14ac:dyDescent="0.2">
      <c r="A2021" s="23" t="s">
        <v>7305</v>
      </c>
      <c r="B2021" s="23" t="s">
        <v>7306</v>
      </c>
      <c r="C2021" s="23" t="s">
        <v>38</v>
      </c>
      <c r="D2021" s="23" t="s">
        <v>38</v>
      </c>
      <c r="E2021" s="23">
        <v>8</v>
      </c>
      <c r="F2021" s="23" t="s">
        <v>38</v>
      </c>
      <c r="G2021" s="23" t="s">
        <v>38</v>
      </c>
      <c r="H2021" s="23">
        <v>1</v>
      </c>
      <c r="I2021" s="23" t="s">
        <v>8264</v>
      </c>
      <c r="J2021" s="23">
        <v>3</v>
      </c>
      <c r="K2021" s="23">
        <v>1</v>
      </c>
      <c r="L2021" s="23" t="s">
        <v>8345</v>
      </c>
      <c r="N2021" s="24" t="b">
        <f t="shared" si="281"/>
        <v>0</v>
      </c>
      <c r="O2021" s="24">
        <f t="shared" si="282"/>
        <v>18</v>
      </c>
      <c r="P2021" s="24">
        <f t="shared" si="283"/>
        <v>0.85</v>
      </c>
      <c r="Q2021" s="24" t="str">
        <f t="shared" si="284"/>
        <v>YES</v>
      </c>
      <c r="R2021" s="24" t="str">
        <f t="shared" si="285"/>
        <v>YES</v>
      </c>
      <c r="S2021" s="24" t="b">
        <f t="shared" si="286"/>
        <v>1</v>
      </c>
      <c r="T2021" s="24" t="b">
        <f t="shared" si="287"/>
        <v>1</v>
      </c>
      <c r="U2021" s="24">
        <f t="shared" si="288"/>
        <v>2013</v>
      </c>
      <c r="V2021" s="24">
        <f t="shared" si="289"/>
        <v>2013</v>
      </c>
      <c r="W2021" s="24"/>
      <c r="X2021" s="23" t="s">
        <v>1480</v>
      </c>
      <c r="Y2021" s="23" t="s">
        <v>42</v>
      </c>
      <c r="AA2021" s="24"/>
      <c r="AB2021" s="24"/>
      <c r="AC2021" s="24"/>
      <c r="AD2021" s="24">
        <v>1</v>
      </c>
      <c r="AE2021" s="24">
        <v>1</v>
      </c>
      <c r="AF2021" s="24">
        <v>1</v>
      </c>
      <c r="AG2021" s="24">
        <v>1</v>
      </c>
      <c r="AH2021" s="24">
        <v>1</v>
      </c>
      <c r="AI2021" s="24">
        <v>1</v>
      </c>
      <c r="AJ2021" s="24">
        <v>1</v>
      </c>
      <c r="AK2021" s="24">
        <v>1</v>
      </c>
      <c r="AL2021" s="24">
        <v>3</v>
      </c>
      <c r="AM2021" s="24">
        <v>1</v>
      </c>
      <c r="AN2021" s="24">
        <v>3</v>
      </c>
      <c r="AO2021" s="24">
        <v>1</v>
      </c>
      <c r="AQ2021" s="23" t="s">
        <v>7307</v>
      </c>
      <c r="AR2021" s="23" t="s">
        <v>7308</v>
      </c>
      <c r="AS2021" s="23">
        <v>106.12</v>
      </c>
      <c r="AT2021" s="23">
        <v>1.48</v>
      </c>
      <c r="AU2021" s="23">
        <v>4.4420000000000002</v>
      </c>
      <c r="AV2021" s="23">
        <v>-2.9620000000000002</v>
      </c>
      <c r="AW2021" s="23">
        <v>0.156</v>
      </c>
      <c r="AY2021" s="23">
        <v>100000</v>
      </c>
      <c r="AZ2021" s="23">
        <v>3</v>
      </c>
      <c r="BA2021" s="23">
        <v>5</v>
      </c>
      <c r="BC2021" s="23" t="s">
        <v>8293</v>
      </c>
      <c r="BD2021" s="23" t="s">
        <v>8293</v>
      </c>
      <c r="BE2021" s="23" t="s">
        <v>8293</v>
      </c>
      <c r="BF2021" s="23" t="s">
        <v>8330</v>
      </c>
    </row>
    <row r="2022" spans="1:58" s="23" customFormat="1" x14ac:dyDescent="0.2">
      <c r="A2022" s="23" t="s">
        <v>7309</v>
      </c>
      <c r="B2022" s="23" t="s">
        <v>7310</v>
      </c>
      <c r="C2022" s="23" t="s">
        <v>38</v>
      </c>
      <c r="D2022" s="23" t="s">
        <v>38</v>
      </c>
      <c r="E2022" s="23">
        <v>8</v>
      </c>
      <c r="F2022" s="23" t="s">
        <v>38</v>
      </c>
      <c r="G2022" s="23" t="s">
        <v>38</v>
      </c>
      <c r="H2022" s="23">
        <v>1</v>
      </c>
      <c r="I2022" s="23" t="s">
        <v>8264</v>
      </c>
      <c r="J2022" s="23">
        <v>3</v>
      </c>
      <c r="K2022" s="23">
        <v>1</v>
      </c>
      <c r="L2022" s="23" t="s">
        <v>8345</v>
      </c>
      <c r="N2022" s="24" t="b">
        <f t="shared" si="281"/>
        <v>0</v>
      </c>
      <c r="O2022" s="24">
        <f t="shared" si="282"/>
        <v>18</v>
      </c>
      <c r="P2022" s="24">
        <f t="shared" si="283"/>
        <v>0.85</v>
      </c>
      <c r="Q2022" s="24" t="str">
        <f t="shared" si="284"/>
        <v>YES</v>
      </c>
      <c r="R2022" s="24" t="str">
        <f t="shared" si="285"/>
        <v>YES</v>
      </c>
      <c r="S2022" s="24" t="b">
        <f t="shared" si="286"/>
        <v>1</v>
      </c>
      <c r="T2022" s="24" t="b">
        <f t="shared" si="287"/>
        <v>1</v>
      </c>
      <c r="U2022" s="24">
        <f t="shared" si="288"/>
        <v>2013</v>
      </c>
      <c r="V2022" s="24">
        <f t="shared" si="289"/>
        <v>2013</v>
      </c>
      <c r="W2022" s="24"/>
      <c r="X2022" s="23" t="s">
        <v>1480</v>
      </c>
      <c r="Y2022" s="23" t="s">
        <v>42</v>
      </c>
      <c r="AA2022" s="24"/>
      <c r="AB2022" s="24"/>
      <c r="AC2022" s="24"/>
      <c r="AD2022" s="24">
        <v>1</v>
      </c>
      <c r="AE2022" s="24">
        <v>1</v>
      </c>
      <c r="AF2022" s="24">
        <v>1</v>
      </c>
      <c r="AG2022" s="24">
        <v>1</v>
      </c>
      <c r="AH2022" s="24">
        <v>1</v>
      </c>
      <c r="AI2022" s="24">
        <v>1</v>
      </c>
      <c r="AJ2022" s="24">
        <v>1</v>
      </c>
      <c r="AK2022" s="24">
        <v>1</v>
      </c>
      <c r="AL2022" s="24">
        <v>3</v>
      </c>
      <c r="AM2022" s="24">
        <v>1</v>
      </c>
      <c r="AN2022" s="24">
        <v>3</v>
      </c>
      <c r="AO2022" s="24">
        <v>1</v>
      </c>
      <c r="AQ2022" s="23" t="s">
        <v>7311</v>
      </c>
      <c r="AR2022" s="23" t="s">
        <v>1561</v>
      </c>
      <c r="AS2022" s="23">
        <v>58.076000000000001</v>
      </c>
      <c r="AT2022" s="23">
        <v>0.17</v>
      </c>
      <c r="AU2022" s="23">
        <v>4</v>
      </c>
      <c r="AV2022" s="23">
        <v>-3.83</v>
      </c>
      <c r="AW2022" s="23">
        <v>4.2200000000000001E-2</v>
      </c>
      <c r="AY2022" s="23">
        <v>100000</v>
      </c>
      <c r="AZ2022" s="23">
        <v>3</v>
      </c>
      <c r="BA2022" s="23">
        <v>5</v>
      </c>
      <c r="BC2022" s="23" t="s">
        <v>8293</v>
      </c>
      <c r="BD2022" s="23" t="s">
        <v>8293</v>
      </c>
      <c r="BE2022" s="23" t="s">
        <v>8293</v>
      </c>
      <c r="BF2022" s="23" t="s">
        <v>8330</v>
      </c>
    </row>
    <row r="2023" spans="1:58" s="23" customFormat="1" x14ac:dyDescent="0.2">
      <c r="A2023" s="23" t="s">
        <v>7312</v>
      </c>
      <c r="B2023" s="23" t="s">
        <v>7313</v>
      </c>
      <c r="C2023" s="23" t="s">
        <v>38</v>
      </c>
      <c r="D2023" s="23" t="s">
        <v>38</v>
      </c>
      <c r="E2023" s="23">
        <v>8</v>
      </c>
      <c r="F2023" s="23" t="s">
        <v>38</v>
      </c>
      <c r="G2023" s="23" t="s">
        <v>38</v>
      </c>
      <c r="H2023" s="23">
        <v>1</v>
      </c>
      <c r="I2023" s="23" t="s">
        <v>8264</v>
      </c>
      <c r="J2023" s="23">
        <v>3</v>
      </c>
      <c r="K2023" s="23">
        <v>1</v>
      </c>
      <c r="L2023" s="23" t="s">
        <v>8345</v>
      </c>
      <c r="N2023" s="24" t="b">
        <f t="shared" si="281"/>
        <v>0</v>
      </c>
      <c r="O2023" s="24">
        <f t="shared" si="282"/>
        <v>18</v>
      </c>
      <c r="P2023" s="24">
        <f t="shared" si="283"/>
        <v>0.85</v>
      </c>
      <c r="Q2023" s="24" t="str">
        <f t="shared" si="284"/>
        <v>YES</v>
      </c>
      <c r="R2023" s="24" t="str">
        <f t="shared" si="285"/>
        <v>YES</v>
      </c>
      <c r="S2023" s="24" t="b">
        <f t="shared" si="286"/>
        <v>1</v>
      </c>
      <c r="T2023" s="24" t="b">
        <f t="shared" si="287"/>
        <v>1</v>
      </c>
      <c r="U2023" s="24">
        <f t="shared" si="288"/>
        <v>2013</v>
      </c>
      <c r="V2023" s="24">
        <f t="shared" si="289"/>
        <v>2013</v>
      </c>
      <c r="W2023" s="24"/>
      <c r="X2023" s="23" t="s">
        <v>1480</v>
      </c>
      <c r="Y2023" s="23" t="s">
        <v>42</v>
      </c>
      <c r="AA2023" s="24"/>
      <c r="AB2023" s="24"/>
      <c r="AC2023" s="24"/>
      <c r="AD2023" s="24">
        <v>1</v>
      </c>
      <c r="AE2023" s="24">
        <v>1</v>
      </c>
      <c r="AF2023" s="24">
        <v>1</v>
      </c>
      <c r="AG2023" s="24">
        <v>1</v>
      </c>
      <c r="AH2023" s="24">
        <v>1</v>
      </c>
      <c r="AI2023" s="24">
        <v>1</v>
      </c>
      <c r="AJ2023" s="24">
        <v>1</v>
      </c>
      <c r="AK2023" s="24">
        <v>1</v>
      </c>
      <c r="AL2023" s="24">
        <v>3</v>
      </c>
      <c r="AM2023" s="24">
        <v>1</v>
      </c>
      <c r="AN2023" s="24">
        <v>3</v>
      </c>
      <c r="AO2023" s="24">
        <v>1</v>
      </c>
      <c r="AQ2023" s="23" t="s">
        <v>7314</v>
      </c>
      <c r="AR2023" s="23" t="s">
        <v>2749</v>
      </c>
      <c r="AS2023" s="23">
        <v>132.15</v>
      </c>
      <c r="AT2023" s="23">
        <v>0.56000000000000005</v>
      </c>
      <c r="AU2023" s="23">
        <v>4.4119999999999999</v>
      </c>
      <c r="AV2023" s="23">
        <v>-3.8519999999999999</v>
      </c>
      <c r="AW2023" s="23">
        <v>1.2E-2</v>
      </c>
      <c r="AY2023" s="23">
        <v>100000</v>
      </c>
      <c r="AZ2023" s="23">
        <v>3</v>
      </c>
      <c r="BA2023" s="23">
        <v>5</v>
      </c>
      <c r="BC2023" s="23" t="s">
        <v>8293</v>
      </c>
      <c r="BD2023" s="23" t="s">
        <v>8293</v>
      </c>
      <c r="BE2023" s="23" t="s">
        <v>8293</v>
      </c>
      <c r="BF2023" s="23" t="s">
        <v>8330</v>
      </c>
    </row>
    <row r="2024" spans="1:58" s="23" customFormat="1" x14ac:dyDescent="0.2">
      <c r="A2024" s="23" t="s">
        <v>7315</v>
      </c>
      <c r="B2024" s="23" t="s">
        <v>7316</v>
      </c>
      <c r="C2024" s="23" t="s">
        <v>38</v>
      </c>
      <c r="D2024" s="23" t="s">
        <v>38</v>
      </c>
      <c r="E2024" s="23">
        <v>8</v>
      </c>
      <c r="F2024" s="23" t="s">
        <v>38</v>
      </c>
      <c r="G2024" s="23" t="s">
        <v>38</v>
      </c>
      <c r="H2024" s="23">
        <v>1</v>
      </c>
      <c r="I2024" s="23" t="s">
        <v>8264</v>
      </c>
      <c r="J2024" s="23">
        <v>3</v>
      </c>
      <c r="K2024" s="23">
        <v>1</v>
      </c>
      <c r="L2024" s="23" t="s">
        <v>8345</v>
      </c>
      <c r="N2024" s="24" t="b">
        <f t="shared" si="281"/>
        <v>0</v>
      </c>
      <c r="O2024" s="24">
        <f t="shared" si="282"/>
        <v>18</v>
      </c>
      <c r="P2024" s="24">
        <f t="shared" si="283"/>
        <v>0.85</v>
      </c>
      <c r="Q2024" s="24" t="str">
        <f t="shared" si="284"/>
        <v>YES</v>
      </c>
      <c r="R2024" s="24" t="str">
        <f t="shared" si="285"/>
        <v>YES</v>
      </c>
      <c r="S2024" s="24" t="b">
        <f t="shared" si="286"/>
        <v>1</v>
      </c>
      <c r="T2024" s="24" t="b">
        <f t="shared" si="287"/>
        <v>1</v>
      </c>
      <c r="U2024" s="24">
        <f t="shared" si="288"/>
        <v>2013</v>
      </c>
      <c r="V2024" s="24">
        <f t="shared" si="289"/>
        <v>2013</v>
      </c>
      <c r="W2024" s="24"/>
      <c r="X2024" s="23" t="s">
        <v>1480</v>
      </c>
      <c r="Y2024" s="23" t="s">
        <v>42</v>
      </c>
      <c r="AA2024" s="24"/>
      <c r="AB2024" s="24"/>
      <c r="AC2024" s="24"/>
      <c r="AD2024" s="24">
        <v>1</v>
      </c>
      <c r="AE2024" s="24">
        <v>1</v>
      </c>
      <c r="AF2024" s="24">
        <v>1</v>
      </c>
      <c r="AG2024" s="24">
        <v>1</v>
      </c>
      <c r="AH2024" s="24">
        <v>1</v>
      </c>
      <c r="AI2024" s="24">
        <v>1</v>
      </c>
      <c r="AJ2024" s="24">
        <v>1</v>
      </c>
      <c r="AK2024" s="24">
        <v>1</v>
      </c>
      <c r="AL2024" s="24">
        <v>1</v>
      </c>
      <c r="AM2024" s="24">
        <v>3</v>
      </c>
      <c r="AN2024" s="24">
        <v>1</v>
      </c>
      <c r="AO2024" s="24">
        <v>3</v>
      </c>
      <c r="AQ2024" s="23" t="s">
        <v>7317</v>
      </c>
      <c r="AR2024" s="23" t="s">
        <v>5587</v>
      </c>
      <c r="AS2024" s="23">
        <v>186.28</v>
      </c>
      <c r="AT2024" s="23">
        <v>4.41</v>
      </c>
      <c r="AU2024" s="23">
        <v>5.4850000000000003</v>
      </c>
      <c r="AV2024" s="23">
        <v>-1.0750000000000002</v>
      </c>
      <c r="AW2024" s="23">
        <v>0.19900000000000001</v>
      </c>
      <c r="AY2024" s="23">
        <v>100000</v>
      </c>
      <c r="AZ2024" s="23">
        <v>3</v>
      </c>
      <c r="BA2024" s="23">
        <v>5</v>
      </c>
      <c r="BC2024" s="23" t="s">
        <v>8293</v>
      </c>
      <c r="BD2024" s="23" t="s">
        <v>8293</v>
      </c>
      <c r="BE2024" s="23" t="s">
        <v>8293</v>
      </c>
      <c r="BF2024" s="23" t="s">
        <v>8330</v>
      </c>
    </row>
    <row r="2025" spans="1:58" s="23" customFormat="1" x14ac:dyDescent="0.2">
      <c r="A2025" s="23" t="s">
        <v>7318</v>
      </c>
      <c r="B2025" s="23" t="s">
        <v>7319</v>
      </c>
      <c r="C2025" s="23" t="s">
        <v>38</v>
      </c>
      <c r="D2025" s="23" t="s">
        <v>38</v>
      </c>
      <c r="E2025" s="23">
        <v>8</v>
      </c>
      <c r="F2025" s="23" t="s">
        <v>38</v>
      </c>
      <c r="G2025" s="23" t="s">
        <v>38</v>
      </c>
      <c r="H2025" s="23">
        <v>1</v>
      </c>
      <c r="I2025" s="23" t="s">
        <v>8264</v>
      </c>
      <c r="J2025" s="23">
        <v>3</v>
      </c>
      <c r="K2025" s="23">
        <v>1</v>
      </c>
      <c r="L2025" s="23" t="s">
        <v>8345</v>
      </c>
      <c r="N2025" s="24" t="b">
        <f t="shared" si="281"/>
        <v>0</v>
      </c>
      <c r="O2025" s="24">
        <f t="shared" si="282"/>
        <v>18</v>
      </c>
      <c r="P2025" s="24">
        <f t="shared" si="283"/>
        <v>0.85</v>
      </c>
      <c r="Q2025" s="24" t="str">
        <f t="shared" si="284"/>
        <v>YES</v>
      </c>
      <c r="R2025" s="24" t="str">
        <f t="shared" si="285"/>
        <v>YES</v>
      </c>
      <c r="S2025" s="24" t="b">
        <f t="shared" si="286"/>
        <v>1</v>
      </c>
      <c r="T2025" s="24" t="b">
        <f t="shared" si="287"/>
        <v>1</v>
      </c>
      <c r="U2025" s="24">
        <f t="shared" si="288"/>
        <v>2013</v>
      </c>
      <c r="V2025" s="24">
        <f t="shared" si="289"/>
        <v>2013</v>
      </c>
      <c r="W2025" s="24"/>
      <c r="X2025" s="23" t="s">
        <v>1480</v>
      </c>
      <c r="Y2025" s="23" t="s">
        <v>42</v>
      </c>
      <c r="AA2025" s="24"/>
      <c r="AB2025" s="24"/>
      <c r="AC2025" s="24"/>
      <c r="AD2025" s="24">
        <v>3</v>
      </c>
      <c r="AE2025" s="24">
        <v>3</v>
      </c>
      <c r="AF2025" s="24">
        <v>1</v>
      </c>
      <c r="AG2025" s="24">
        <v>1</v>
      </c>
      <c r="AH2025" s="24">
        <v>1</v>
      </c>
      <c r="AI2025" s="24">
        <v>1</v>
      </c>
      <c r="AJ2025" s="24">
        <v>1</v>
      </c>
      <c r="AK2025" s="24">
        <v>1</v>
      </c>
      <c r="AL2025" s="24">
        <v>3</v>
      </c>
      <c r="AM2025" s="24">
        <v>3</v>
      </c>
      <c r="AN2025" s="24">
        <v>3</v>
      </c>
      <c r="AO2025" s="24">
        <v>3</v>
      </c>
      <c r="AQ2025" s="23" t="s">
        <v>7320</v>
      </c>
      <c r="AR2025" s="23" t="s">
        <v>5432</v>
      </c>
      <c r="AS2025" s="23">
        <v>102.17</v>
      </c>
      <c r="AT2025" s="23">
        <v>2.0299999999999998</v>
      </c>
      <c r="AU2025" s="23">
        <v>5.1849999999999996</v>
      </c>
      <c r="AV2025" s="23">
        <v>-3.1549999999999998</v>
      </c>
      <c r="AW2025" s="23">
        <v>0.14599999999999999</v>
      </c>
      <c r="AY2025" s="23">
        <v>100000</v>
      </c>
      <c r="AZ2025" s="23">
        <v>3</v>
      </c>
      <c r="BA2025" s="23">
        <v>5</v>
      </c>
      <c r="BC2025" s="23" t="s">
        <v>8293</v>
      </c>
      <c r="BD2025" s="23" t="s">
        <v>8293</v>
      </c>
      <c r="BE2025" s="23" t="s">
        <v>8293</v>
      </c>
      <c r="BF2025" s="23" t="s">
        <v>8330</v>
      </c>
    </row>
    <row r="2026" spans="1:58" s="23" customFormat="1" x14ac:dyDescent="0.2">
      <c r="A2026" s="23" t="s">
        <v>7321</v>
      </c>
      <c r="B2026" s="23" t="s">
        <v>7322</v>
      </c>
      <c r="C2026" s="23" t="s">
        <v>38</v>
      </c>
      <c r="D2026" s="23" t="s">
        <v>38</v>
      </c>
      <c r="E2026" s="23">
        <v>8</v>
      </c>
      <c r="F2026" s="23" t="s">
        <v>38</v>
      </c>
      <c r="G2026" s="23" t="s">
        <v>38</v>
      </c>
      <c r="H2026" s="23">
        <v>1</v>
      </c>
      <c r="I2026" s="23" t="s">
        <v>8264</v>
      </c>
      <c r="J2026" s="23">
        <v>3</v>
      </c>
      <c r="K2026" s="23">
        <v>1</v>
      </c>
      <c r="L2026" s="23" t="s">
        <v>8345</v>
      </c>
      <c r="N2026" s="24" t="b">
        <f t="shared" si="281"/>
        <v>0</v>
      </c>
      <c r="O2026" s="24">
        <f t="shared" si="282"/>
        <v>18</v>
      </c>
      <c r="P2026" s="24">
        <f t="shared" si="283"/>
        <v>0.85</v>
      </c>
      <c r="Q2026" s="24" t="str">
        <f t="shared" si="284"/>
        <v>YES</v>
      </c>
      <c r="R2026" s="24" t="str">
        <f t="shared" si="285"/>
        <v>YES</v>
      </c>
      <c r="S2026" s="24" t="b">
        <f t="shared" si="286"/>
        <v>1</v>
      </c>
      <c r="T2026" s="24" t="b">
        <f t="shared" si="287"/>
        <v>1</v>
      </c>
      <c r="U2026" s="24">
        <f t="shared" si="288"/>
        <v>2013</v>
      </c>
      <c r="V2026" s="24">
        <f t="shared" si="289"/>
        <v>2013</v>
      </c>
      <c r="W2026" s="24"/>
      <c r="X2026" s="23" t="s">
        <v>1480</v>
      </c>
      <c r="Y2026" s="23" t="s">
        <v>42</v>
      </c>
      <c r="AA2026" s="24"/>
      <c r="AB2026" s="24"/>
      <c r="AC2026" s="24"/>
      <c r="AD2026" s="24">
        <v>3</v>
      </c>
      <c r="AE2026" s="24">
        <v>1</v>
      </c>
      <c r="AF2026" s="24">
        <v>3</v>
      </c>
      <c r="AG2026" s="24">
        <v>3</v>
      </c>
      <c r="AH2026" s="24">
        <v>3</v>
      </c>
      <c r="AI2026" s="24">
        <v>3</v>
      </c>
      <c r="AJ2026" s="24">
        <v>3</v>
      </c>
      <c r="AK2026" s="24">
        <v>3</v>
      </c>
      <c r="AL2026" s="24">
        <v>1</v>
      </c>
      <c r="AM2026" s="24">
        <v>3</v>
      </c>
      <c r="AN2026" s="24">
        <v>1</v>
      </c>
      <c r="AO2026" s="24">
        <v>3</v>
      </c>
      <c r="AQ2026" s="23" t="s">
        <v>7323</v>
      </c>
      <c r="AR2026" s="23" t="s">
        <v>7324</v>
      </c>
      <c r="AS2026" s="23">
        <v>214.33</v>
      </c>
      <c r="AT2026" s="23">
        <v>5.41</v>
      </c>
      <c r="AU2026" s="23">
        <v>6.3239999999999998</v>
      </c>
      <c r="AV2026" s="23">
        <v>-0.9139999999999997</v>
      </c>
      <c r="AW2026" s="23">
        <v>0.38200000000000001</v>
      </c>
      <c r="AY2026" s="23">
        <v>100000</v>
      </c>
      <c r="AZ2026" s="23">
        <v>3</v>
      </c>
      <c r="BA2026" s="23">
        <v>5</v>
      </c>
      <c r="BC2026" s="23" t="s">
        <v>8293</v>
      </c>
      <c r="BD2026" s="23" t="s">
        <v>8293</v>
      </c>
      <c r="BE2026" s="23" t="s">
        <v>8293</v>
      </c>
      <c r="BF2026" s="23" t="s">
        <v>8330</v>
      </c>
    </row>
    <row r="2027" spans="1:58" s="23" customFormat="1" x14ac:dyDescent="0.2">
      <c r="A2027" s="23" t="s">
        <v>7325</v>
      </c>
      <c r="B2027" s="23" t="s">
        <v>7326</v>
      </c>
      <c r="C2027" s="23" t="s">
        <v>38</v>
      </c>
      <c r="D2027" s="23" t="s">
        <v>38</v>
      </c>
      <c r="E2027" s="23">
        <v>8</v>
      </c>
      <c r="F2027" s="23" t="s">
        <v>38</v>
      </c>
      <c r="G2027" s="23" t="s">
        <v>38</v>
      </c>
      <c r="H2027" s="23">
        <v>1</v>
      </c>
      <c r="I2027" s="23" t="s">
        <v>8264</v>
      </c>
      <c r="J2027" s="23">
        <v>3</v>
      </c>
      <c r="K2027" s="23">
        <v>1</v>
      </c>
      <c r="L2027" s="23" t="s">
        <v>8342</v>
      </c>
      <c r="N2027" s="24" t="b">
        <f t="shared" si="281"/>
        <v>0</v>
      </c>
      <c r="O2027" s="24">
        <f t="shared" si="282"/>
        <v>18</v>
      </c>
      <c r="P2027" s="24">
        <f t="shared" si="283"/>
        <v>0.85</v>
      </c>
      <c r="Q2027" s="24" t="str">
        <f t="shared" si="284"/>
        <v>YES</v>
      </c>
      <c r="R2027" s="24" t="str">
        <f t="shared" si="285"/>
        <v>YES</v>
      </c>
      <c r="S2027" s="24" t="b">
        <f t="shared" si="286"/>
        <v>1</v>
      </c>
      <c r="T2027" s="24" t="b">
        <f t="shared" si="287"/>
        <v>1</v>
      </c>
      <c r="U2027" s="24">
        <f t="shared" si="288"/>
        <v>2013</v>
      </c>
      <c r="V2027" s="24">
        <f t="shared" si="289"/>
        <v>2013</v>
      </c>
      <c r="W2027" s="24"/>
      <c r="X2027" s="23" t="s">
        <v>1475</v>
      </c>
      <c r="Y2027" s="23" t="s">
        <v>142</v>
      </c>
      <c r="AA2027" s="24"/>
      <c r="AB2027" s="24"/>
      <c r="AC2027" s="24"/>
      <c r="AD2027" s="24">
        <v>3</v>
      </c>
      <c r="AE2027" s="24">
        <v>3</v>
      </c>
      <c r="AF2027" s="24">
        <v>3</v>
      </c>
      <c r="AG2027" s="24">
        <v>3</v>
      </c>
      <c r="AH2027" s="24">
        <v>3</v>
      </c>
      <c r="AI2027" s="24">
        <v>3</v>
      </c>
      <c r="AJ2027" s="24">
        <v>3</v>
      </c>
      <c r="AK2027" s="24">
        <v>3</v>
      </c>
      <c r="AL2027" s="24">
        <v>3</v>
      </c>
      <c r="AM2027" s="24">
        <v>3</v>
      </c>
      <c r="AN2027" s="24">
        <v>3</v>
      </c>
      <c r="AO2027" s="24">
        <v>3</v>
      </c>
      <c r="AQ2027" s="23" t="s">
        <v>7327</v>
      </c>
      <c r="AR2027" s="23" t="s">
        <v>7260</v>
      </c>
      <c r="AS2027" s="23">
        <v>130.22</v>
      </c>
      <c r="AT2027" s="23">
        <v>3</v>
      </c>
      <c r="AU2027" s="23">
        <v>5.9989999999999997</v>
      </c>
      <c r="AV2027" s="23">
        <v>-2.9989999999999997</v>
      </c>
      <c r="AW2027" s="23">
        <v>0.27400000000000002</v>
      </c>
      <c r="AY2027" s="23">
        <v>100000</v>
      </c>
      <c r="AZ2027" s="23">
        <v>3</v>
      </c>
      <c r="BA2027" s="23">
        <v>5</v>
      </c>
      <c r="BC2027" s="23" t="s">
        <v>8293</v>
      </c>
      <c r="BD2027" s="23" t="s">
        <v>8293</v>
      </c>
      <c r="BE2027" s="23" t="s">
        <v>8293</v>
      </c>
      <c r="BF2027" s="23" t="s">
        <v>8330</v>
      </c>
    </row>
    <row r="2028" spans="1:58" s="23" customFormat="1" x14ac:dyDescent="0.2">
      <c r="A2028" s="23" t="s">
        <v>7328</v>
      </c>
      <c r="B2028" s="23" t="s">
        <v>7329</v>
      </c>
      <c r="C2028" s="23" t="s">
        <v>38</v>
      </c>
      <c r="D2028" s="23" t="s">
        <v>38</v>
      </c>
      <c r="E2028" s="23">
        <v>8</v>
      </c>
      <c r="F2028" s="23" t="s">
        <v>38</v>
      </c>
      <c r="G2028" s="23" t="s">
        <v>38</v>
      </c>
      <c r="H2028" s="23">
        <v>1</v>
      </c>
      <c r="I2028" s="23" t="s">
        <v>8264</v>
      </c>
      <c r="J2028" s="23">
        <v>3</v>
      </c>
      <c r="K2028" s="23">
        <v>1</v>
      </c>
      <c r="L2028" s="23" t="s">
        <v>8345</v>
      </c>
      <c r="N2028" s="24" t="b">
        <f t="shared" si="281"/>
        <v>0</v>
      </c>
      <c r="O2028" s="24">
        <f t="shared" si="282"/>
        <v>18</v>
      </c>
      <c r="P2028" s="24">
        <f t="shared" si="283"/>
        <v>0.85</v>
      </c>
      <c r="Q2028" s="24" t="str">
        <f t="shared" si="284"/>
        <v>YES</v>
      </c>
      <c r="R2028" s="24" t="str">
        <f t="shared" si="285"/>
        <v>YES</v>
      </c>
      <c r="S2028" s="24" t="b">
        <f t="shared" si="286"/>
        <v>1</v>
      </c>
      <c r="T2028" s="24" t="b">
        <f t="shared" si="287"/>
        <v>1</v>
      </c>
      <c r="U2028" s="24">
        <f t="shared" si="288"/>
        <v>2013</v>
      </c>
      <c r="V2028" s="24">
        <f t="shared" si="289"/>
        <v>2013</v>
      </c>
      <c r="W2028" s="24"/>
      <c r="X2028" s="23" t="s">
        <v>1480</v>
      </c>
      <c r="Y2028" s="23" t="s">
        <v>42</v>
      </c>
      <c r="AA2028" s="24"/>
      <c r="AB2028" s="24"/>
      <c r="AC2028" s="24"/>
      <c r="AD2028" s="24">
        <v>3</v>
      </c>
      <c r="AE2028" s="24">
        <v>3</v>
      </c>
      <c r="AF2028" s="24">
        <v>3</v>
      </c>
      <c r="AG2028" s="24">
        <v>3</v>
      </c>
      <c r="AH2028" s="24">
        <v>3</v>
      </c>
      <c r="AI2028" s="24">
        <v>3</v>
      </c>
      <c r="AJ2028" s="24">
        <v>3</v>
      </c>
      <c r="AK2028" s="24">
        <v>3</v>
      </c>
      <c r="AL2028" s="24">
        <v>1</v>
      </c>
      <c r="AM2028" s="24">
        <v>3</v>
      </c>
      <c r="AN2028" s="24">
        <v>1</v>
      </c>
      <c r="AO2028" s="24">
        <v>3</v>
      </c>
      <c r="AQ2028" s="23" t="s">
        <v>7330</v>
      </c>
      <c r="AR2028" s="23" t="s">
        <v>7331</v>
      </c>
      <c r="AS2028" s="23">
        <v>196.36</v>
      </c>
      <c r="AT2028" s="23">
        <v>7.08</v>
      </c>
      <c r="AU2028" s="23">
        <v>4.9290000000000003</v>
      </c>
      <c r="AV2028" s="23">
        <v>2.1509999999999998</v>
      </c>
      <c r="AW2028" s="23">
        <v>9.49</v>
      </c>
      <c r="AY2028" s="23">
        <v>100000</v>
      </c>
      <c r="AZ2028" s="23">
        <v>3</v>
      </c>
      <c r="BA2028" s="23">
        <v>5</v>
      </c>
      <c r="BC2028" s="23" t="s">
        <v>8293</v>
      </c>
      <c r="BD2028" s="23" t="s">
        <v>8293</v>
      </c>
      <c r="BE2028" s="23" t="s">
        <v>8293</v>
      </c>
      <c r="BF2028" s="23" t="s">
        <v>8330</v>
      </c>
    </row>
    <row r="2029" spans="1:58" s="23" customFormat="1" x14ac:dyDescent="0.2">
      <c r="A2029" s="23" t="s">
        <v>7332</v>
      </c>
      <c r="B2029" s="23" t="s">
        <v>7333</v>
      </c>
      <c r="C2029" s="23" t="s">
        <v>38</v>
      </c>
      <c r="D2029" s="23" t="s">
        <v>38</v>
      </c>
      <c r="E2029" s="23">
        <v>8</v>
      </c>
      <c r="F2029" s="23" t="s">
        <v>38</v>
      </c>
      <c r="G2029" s="23" t="s">
        <v>38</v>
      </c>
      <c r="H2029" s="23">
        <v>1</v>
      </c>
      <c r="I2029" s="23" t="s">
        <v>8264</v>
      </c>
      <c r="J2029" s="23">
        <v>3</v>
      </c>
      <c r="K2029" s="23">
        <v>1</v>
      </c>
      <c r="L2029" s="23" t="s">
        <v>8345</v>
      </c>
      <c r="N2029" s="24" t="b">
        <f t="shared" si="281"/>
        <v>0</v>
      </c>
      <c r="O2029" s="24">
        <f t="shared" si="282"/>
        <v>18</v>
      </c>
      <c r="P2029" s="24">
        <f t="shared" si="283"/>
        <v>0.85</v>
      </c>
      <c r="Q2029" s="24" t="str">
        <f t="shared" si="284"/>
        <v>YES</v>
      </c>
      <c r="R2029" s="24" t="str">
        <f t="shared" si="285"/>
        <v>YES</v>
      </c>
      <c r="S2029" s="24" t="b">
        <f t="shared" si="286"/>
        <v>1</v>
      </c>
      <c r="T2029" s="24" t="b">
        <f t="shared" si="287"/>
        <v>1</v>
      </c>
      <c r="U2029" s="24">
        <f t="shared" si="288"/>
        <v>2013</v>
      </c>
      <c r="V2029" s="24">
        <f t="shared" si="289"/>
        <v>2013</v>
      </c>
      <c r="W2029" s="24"/>
      <c r="X2029" s="23" t="s">
        <v>1480</v>
      </c>
      <c r="Y2029" s="23" t="s">
        <v>42</v>
      </c>
      <c r="AA2029" s="24"/>
      <c r="AB2029" s="24"/>
      <c r="AC2029" s="24"/>
      <c r="AD2029" s="24">
        <v>3</v>
      </c>
      <c r="AE2029" s="24">
        <v>3</v>
      </c>
      <c r="AF2029" s="24">
        <v>1</v>
      </c>
      <c r="AG2029" s="24">
        <v>1</v>
      </c>
      <c r="AH2029" s="24">
        <v>1</v>
      </c>
      <c r="AI2029" s="24">
        <v>1</v>
      </c>
      <c r="AJ2029" s="24">
        <v>1</v>
      </c>
      <c r="AK2029" s="24">
        <v>1</v>
      </c>
      <c r="AL2029" s="24">
        <v>3</v>
      </c>
      <c r="AM2029" s="24">
        <v>1</v>
      </c>
      <c r="AN2029" s="24">
        <v>3</v>
      </c>
      <c r="AO2029" s="24">
        <v>1</v>
      </c>
      <c r="AQ2029" s="23" t="s">
        <v>7334</v>
      </c>
      <c r="AR2029" s="23" t="s">
        <v>7055</v>
      </c>
      <c r="AS2029" s="23">
        <v>160.19999999999999</v>
      </c>
      <c r="AT2029" s="23">
        <v>1.57</v>
      </c>
      <c r="AU2029" s="23">
        <v>5.2210000000000001</v>
      </c>
      <c r="AV2029" s="23">
        <v>-3.6509999999999998</v>
      </c>
      <c r="AW2029" s="23">
        <v>2.4899999999999999E-2</v>
      </c>
      <c r="AY2029" s="23">
        <v>100000</v>
      </c>
      <c r="AZ2029" s="23">
        <v>3</v>
      </c>
      <c r="BA2029" s="23">
        <v>5</v>
      </c>
      <c r="BC2029" s="23" t="s">
        <v>8293</v>
      </c>
      <c r="BD2029" s="23" t="s">
        <v>8293</v>
      </c>
      <c r="BE2029" s="23" t="s">
        <v>8293</v>
      </c>
      <c r="BF2029" s="23" t="s">
        <v>8330</v>
      </c>
    </row>
    <row r="2030" spans="1:58" s="23" customFormat="1" x14ac:dyDescent="0.2">
      <c r="A2030" s="23" t="s">
        <v>7335</v>
      </c>
      <c r="B2030" s="23" t="s">
        <v>7336</v>
      </c>
      <c r="C2030" s="23" t="s">
        <v>38</v>
      </c>
      <c r="D2030" s="23" t="s">
        <v>38</v>
      </c>
      <c r="E2030" s="23">
        <v>8</v>
      </c>
      <c r="F2030" s="23" t="s">
        <v>38</v>
      </c>
      <c r="G2030" s="23" t="s">
        <v>38</v>
      </c>
      <c r="H2030" s="23">
        <v>1</v>
      </c>
      <c r="I2030" s="23" t="s">
        <v>8264</v>
      </c>
      <c r="J2030" s="23">
        <v>3</v>
      </c>
      <c r="K2030" s="23">
        <v>1</v>
      </c>
      <c r="L2030" s="23" t="s">
        <v>8342</v>
      </c>
      <c r="N2030" s="24" t="b">
        <f t="shared" si="281"/>
        <v>0</v>
      </c>
      <c r="O2030" s="24">
        <f t="shared" si="282"/>
        <v>18</v>
      </c>
      <c r="P2030" s="24">
        <f t="shared" si="283"/>
        <v>0.85</v>
      </c>
      <c r="Q2030" s="24" t="str">
        <f t="shared" si="284"/>
        <v>YES</v>
      </c>
      <c r="R2030" s="24" t="str">
        <f t="shared" si="285"/>
        <v>YES</v>
      </c>
      <c r="S2030" s="24" t="b">
        <f t="shared" si="286"/>
        <v>1</v>
      </c>
      <c r="T2030" s="24" t="b">
        <f t="shared" si="287"/>
        <v>1</v>
      </c>
      <c r="U2030" s="24">
        <f t="shared" si="288"/>
        <v>2013</v>
      </c>
      <c r="V2030" s="24">
        <f t="shared" si="289"/>
        <v>2013</v>
      </c>
      <c r="W2030" s="24"/>
      <c r="X2030" s="23" t="s">
        <v>1475</v>
      </c>
      <c r="Y2030" s="23" t="s">
        <v>41</v>
      </c>
      <c r="AA2030" s="24"/>
      <c r="AB2030" s="24"/>
      <c r="AC2030" s="24"/>
      <c r="AD2030" s="24">
        <v>1</v>
      </c>
      <c r="AE2030" s="24">
        <v>1</v>
      </c>
      <c r="AF2030" s="24">
        <v>3</v>
      </c>
      <c r="AG2030" s="24">
        <v>3</v>
      </c>
      <c r="AH2030" s="24">
        <v>3</v>
      </c>
      <c r="AI2030" s="24">
        <v>3</v>
      </c>
      <c r="AJ2030" s="24">
        <v>3</v>
      </c>
      <c r="AK2030" s="24">
        <v>3</v>
      </c>
      <c r="AL2030" s="24">
        <v>1</v>
      </c>
      <c r="AM2030" s="24">
        <v>1</v>
      </c>
      <c r="AN2030" s="24">
        <v>1</v>
      </c>
      <c r="AO2030" s="24">
        <v>1</v>
      </c>
      <c r="AQ2030" s="23" t="s">
        <v>7337</v>
      </c>
      <c r="AR2030" s="23" t="s">
        <v>7338</v>
      </c>
      <c r="AS2030" s="23">
        <v>168.31</v>
      </c>
      <c r="AT2030" s="23">
        <v>6.1</v>
      </c>
      <c r="AU2030" s="23">
        <v>4.1959999999999997</v>
      </c>
      <c r="AV2030" s="23">
        <v>1.9039999999999999</v>
      </c>
      <c r="AW2030" s="23">
        <v>5</v>
      </c>
      <c r="AY2030" s="23">
        <v>100000</v>
      </c>
      <c r="AZ2030" s="23">
        <v>3</v>
      </c>
      <c r="BA2030" s="23">
        <v>5</v>
      </c>
      <c r="BC2030" s="23" t="s">
        <v>8293</v>
      </c>
      <c r="BD2030" s="23" t="s">
        <v>8293</v>
      </c>
      <c r="BE2030" s="23" t="s">
        <v>8293</v>
      </c>
      <c r="BF2030" s="23" t="s">
        <v>8330</v>
      </c>
    </row>
    <row r="2031" spans="1:58" s="23" customFormat="1" x14ac:dyDescent="0.2">
      <c r="A2031" s="23" t="s">
        <v>7339</v>
      </c>
      <c r="B2031" s="23" t="s">
        <v>7340</v>
      </c>
      <c r="C2031" s="23" t="s">
        <v>38</v>
      </c>
      <c r="D2031" s="23" t="s">
        <v>38</v>
      </c>
      <c r="E2031" s="23">
        <v>8</v>
      </c>
      <c r="F2031" s="23" t="s">
        <v>38</v>
      </c>
      <c r="G2031" s="23" t="s">
        <v>38</v>
      </c>
      <c r="H2031" s="23">
        <v>1</v>
      </c>
      <c r="I2031" s="23" t="s">
        <v>8264</v>
      </c>
      <c r="J2031" s="23">
        <v>3</v>
      </c>
      <c r="K2031" s="23">
        <v>1</v>
      </c>
      <c r="L2031" s="23" t="s">
        <v>8342</v>
      </c>
      <c r="N2031" s="24" t="b">
        <f t="shared" si="281"/>
        <v>0</v>
      </c>
      <c r="O2031" s="24">
        <f t="shared" si="282"/>
        <v>18</v>
      </c>
      <c r="P2031" s="24">
        <f t="shared" si="283"/>
        <v>0.85</v>
      </c>
      <c r="Q2031" s="24" t="str">
        <f t="shared" si="284"/>
        <v>YES</v>
      </c>
      <c r="R2031" s="24" t="str">
        <f t="shared" si="285"/>
        <v>YES</v>
      </c>
      <c r="S2031" s="24" t="b">
        <f t="shared" si="286"/>
        <v>1</v>
      </c>
      <c r="T2031" s="24" t="b">
        <f t="shared" si="287"/>
        <v>1</v>
      </c>
      <c r="U2031" s="24">
        <f t="shared" si="288"/>
        <v>2013</v>
      </c>
      <c r="V2031" s="24">
        <f t="shared" si="289"/>
        <v>2013</v>
      </c>
      <c r="W2031" s="24"/>
      <c r="X2031" s="23" t="s">
        <v>1475</v>
      </c>
      <c r="Y2031" s="23" t="s">
        <v>197</v>
      </c>
      <c r="AA2031" s="24"/>
      <c r="AB2031" s="24"/>
      <c r="AC2031" s="24"/>
      <c r="AD2031" s="24">
        <v>1</v>
      </c>
      <c r="AE2031" s="24">
        <v>1</v>
      </c>
      <c r="AF2031" s="24">
        <v>1</v>
      </c>
      <c r="AG2031" s="24">
        <v>1</v>
      </c>
      <c r="AH2031" s="24">
        <v>1</v>
      </c>
      <c r="AI2031" s="24">
        <v>1</v>
      </c>
      <c r="AJ2031" s="24">
        <v>1</v>
      </c>
      <c r="AK2031" s="24">
        <v>1</v>
      </c>
      <c r="AL2031" s="24">
        <v>3</v>
      </c>
      <c r="AM2031" s="24">
        <v>1</v>
      </c>
      <c r="AN2031" s="24">
        <v>3</v>
      </c>
      <c r="AO2031" s="24">
        <v>1</v>
      </c>
      <c r="AQ2031" s="23" t="s">
        <v>7341</v>
      </c>
      <c r="AR2031" s="23" t="s">
        <v>1503</v>
      </c>
      <c r="AS2031" s="23">
        <v>46.066000000000003</v>
      </c>
      <c r="AT2031" s="23">
        <v>0.1</v>
      </c>
      <c r="AU2031" s="23">
        <v>4</v>
      </c>
      <c r="AV2031" s="23">
        <v>-3.9</v>
      </c>
      <c r="AW2031" s="23">
        <v>6.9599999999999995E-2</v>
      </c>
      <c r="AY2031" s="23">
        <v>100000</v>
      </c>
      <c r="AZ2031" s="23">
        <v>3</v>
      </c>
      <c r="BA2031" s="23">
        <v>5</v>
      </c>
      <c r="BC2031" s="23" t="s">
        <v>8293</v>
      </c>
      <c r="BD2031" s="23" t="s">
        <v>8293</v>
      </c>
      <c r="BE2031" s="23" t="s">
        <v>8293</v>
      </c>
      <c r="BF2031" s="23" t="s">
        <v>8330</v>
      </c>
    </row>
    <row r="2032" spans="1:58" s="23" customFormat="1" x14ac:dyDescent="0.2">
      <c r="A2032" s="23" t="s">
        <v>7342</v>
      </c>
      <c r="B2032" s="23" t="s">
        <v>7343</v>
      </c>
      <c r="C2032" s="23" t="s">
        <v>38</v>
      </c>
      <c r="D2032" s="23" t="s">
        <v>38</v>
      </c>
      <c r="E2032" s="23">
        <v>8</v>
      </c>
      <c r="F2032" s="23" t="s">
        <v>38</v>
      </c>
      <c r="G2032" s="23" t="s">
        <v>38</v>
      </c>
      <c r="H2032" s="23">
        <v>1</v>
      </c>
      <c r="I2032" s="23" t="s">
        <v>8264</v>
      </c>
      <c r="J2032" s="23">
        <v>3</v>
      </c>
      <c r="K2032" s="23">
        <v>1</v>
      </c>
      <c r="L2032" s="23" t="s">
        <v>8345</v>
      </c>
      <c r="N2032" s="24" t="b">
        <f t="shared" si="281"/>
        <v>0</v>
      </c>
      <c r="O2032" s="24">
        <f t="shared" si="282"/>
        <v>18</v>
      </c>
      <c r="P2032" s="24">
        <f t="shared" si="283"/>
        <v>0.85</v>
      </c>
      <c r="Q2032" s="24" t="str">
        <f t="shared" si="284"/>
        <v>YES</v>
      </c>
      <c r="R2032" s="24" t="str">
        <f t="shared" si="285"/>
        <v>YES</v>
      </c>
      <c r="S2032" s="24" t="b">
        <f t="shared" si="286"/>
        <v>1</v>
      </c>
      <c r="T2032" s="24" t="b">
        <f t="shared" si="287"/>
        <v>1</v>
      </c>
      <c r="U2032" s="24">
        <f t="shared" si="288"/>
        <v>2013</v>
      </c>
      <c r="V2032" s="24">
        <f t="shared" si="289"/>
        <v>2013</v>
      </c>
      <c r="W2032" s="24"/>
      <c r="X2032" s="23" t="s">
        <v>1480</v>
      </c>
      <c r="Y2032" s="23" t="s">
        <v>42</v>
      </c>
      <c r="AA2032" s="24"/>
      <c r="AB2032" s="24"/>
      <c r="AC2032" s="24"/>
      <c r="AD2032" s="24">
        <v>1</v>
      </c>
      <c r="AE2032" s="24">
        <v>1</v>
      </c>
      <c r="AF2032" s="24">
        <v>1</v>
      </c>
      <c r="AG2032" s="24">
        <v>1</v>
      </c>
      <c r="AH2032" s="24">
        <v>1</v>
      </c>
      <c r="AI2032" s="24">
        <v>1</v>
      </c>
      <c r="AJ2032" s="24">
        <v>3</v>
      </c>
      <c r="AK2032" s="24">
        <v>1</v>
      </c>
      <c r="AL2032" s="24">
        <v>1</v>
      </c>
      <c r="AM2032" s="24">
        <v>1</v>
      </c>
      <c r="AN2032" s="24">
        <v>1</v>
      </c>
      <c r="AO2032" s="24">
        <v>1</v>
      </c>
      <c r="AQ2032" s="23" t="s">
        <v>2745</v>
      </c>
      <c r="AR2032" s="23" t="s">
        <v>869</v>
      </c>
      <c r="AS2032" s="23">
        <v>142.27000000000001</v>
      </c>
      <c r="AT2032" s="23">
        <v>5.01</v>
      </c>
      <c r="AU2032" s="23">
        <v>4</v>
      </c>
      <c r="AV2032" s="23">
        <v>1.0099999999999998</v>
      </c>
      <c r="AW2032" s="23">
        <v>2.4500000000000002</v>
      </c>
      <c r="AY2032" s="23">
        <v>100000</v>
      </c>
      <c r="AZ2032" s="23">
        <v>3</v>
      </c>
      <c r="BA2032" s="23">
        <v>5</v>
      </c>
      <c r="BC2032" s="23" t="s">
        <v>8293</v>
      </c>
      <c r="BD2032" s="23" t="s">
        <v>8293</v>
      </c>
      <c r="BE2032" s="23" t="s">
        <v>8293</v>
      </c>
      <c r="BF2032" s="23" t="s">
        <v>8330</v>
      </c>
    </row>
    <row r="2033" spans="1:58" s="23" customFormat="1" x14ac:dyDescent="0.2">
      <c r="A2033" s="23" t="s">
        <v>7344</v>
      </c>
      <c r="B2033" s="23" t="s">
        <v>7345</v>
      </c>
      <c r="C2033" s="23" t="s">
        <v>38</v>
      </c>
      <c r="D2033" s="23" t="s">
        <v>38</v>
      </c>
      <c r="E2033" s="23">
        <v>8</v>
      </c>
      <c r="F2033" s="23" t="s">
        <v>38</v>
      </c>
      <c r="G2033" s="23" t="s">
        <v>38</v>
      </c>
      <c r="H2033" s="23">
        <v>1</v>
      </c>
      <c r="I2033" s="23" t="s">
        <v>8264</v>
      </c>
      <c r="J2033" s="23">
        <v>3</v>
      </c>
      <c r="K2033" s="23">
        <v>1</v>
      </c>
      <c r="L2033" s="23" t="s">
        <v>8345</v>
      </c>
      <c r="N2033" s="24" t="b">
        <f t="shared" si="281"/>
        <v>0</v>
      </c>
      <c r="O2033" s="24">
        <f t="shared" si="282"/>
        <v>18</v>
      </c>
      <c r="P2033" s="24">
        <f t="shared" si="283"/>
        <v>0.85</v>
      </c>
      <c r="Q2033" s="24" t="str">
        <f t="shared" si="284"/>
        <v>YES</v>
      </c>
      <c r="R2033" s="24" t="str">
        <f t="shared" si="285"/>
        <v>YES</v>
      </c>
      <c r="S2033" s="24" t="b">
        <f t="shared" si="286"/>
        <v>1</v>
      </c>
      <c r="T2033" s="24" t="b">
        <f t="shared" si="287"/>
        <v>1</v>
      </c>
      <c r="U2033" s="24">
        <f t="shared" si="288"/>
        <v>2013</v>
      </c>
      <c r="V2033" s="24">
        <f t="shared" si="289"/>
        <v>2013</v>
      </c>
      <c r="W2033" s="24"/>
      <c r="X2033" s="23" t="s">
        <v>1480</v>
      </c>
      <c r="Y2033" s="23" t="s">
        <v>42</v>
      </c>
      <c r="AA2033" s="24"/>
      <c r="AB2033" s="24"/>
      <c r="AC2033" s="24"/>
      <c r="AD2033" s="24">
        <v>1</v>
      </c>
      <c r="AE2033" s="24">
        <v>1</v>
      </c>
      <c r="AF2033" s="24">
        <v>3</v>
      </c>
      <c r="AG2033" s="24">
        <v>3</v>
      </c>
      <c r="AH2033" s="24">
        <v>3</v>
      </c>
      <c r="AI2033" s="24">
        <v>3</v>
      </c>
      <c r="AJ2033" s="24">
        <v>3</v>
      </c>
      <c r="AK2033" s="24">
        <v>3</v>
      </c>
      <c r="AL2033" s="24">
        <v>1</v>
      </c>
      <c r="AM2033" s="24">
        <v>1</v>
      </c>
      <c r="AN2033" s="24">
        <v>1</v>
      </c>
      <c r="AO2033" s="24">
        <v>1</v>
      </c>
      <c r="AQ2033" s="23" t="s">
        <v>7279</v>
      </c>
      <c r="AR2033" s="23" t="s">
        <v>5822</v>
      </c>
      <c r="AS2033" s="23">
        <v>140.26</v>
      </c>
      <c r="AT2033" s="23">
        <v>5.7</v>
      </c>
      <c r="AU2033" s="23">
        <v>4.3550000000000004</v>
      </c>
      <c r="AV2033" s="23">
        <v>1.3449999999999998</v>
      </c>
      <c r="AW2033" s="23">
        <v>3.98</v>
      </c>
      <c r="AY2033" s="23">
        <v>100000</v>
      </c>
      <c r="AZ2033" s="23">
        <v>3</v>
      </c>
      <c r="BA2033" s="23">
        <v>5</v>
      </c>
      <c r="BC2033" s="23" t="s">
        <v>8293</v>
      </c>
      <c r="BD2033" s="23" t="s">
        <v>8293</v>
      </c>
      <c r="BE2033" s="23" t="s">
        <v>8293</v>
      </c>
      <c r="BF2033" s="23" t="s">
        <v>8330</v>
      </c>
    </row>
    <row r="2034" spans="1:58" s="23" customFormat="1" x14ac:dyDescent="0.2">
      <c r="A2034" s="23" t="s">
        <v>7346</v>
      </c>
      <c r="B2034" s="23" t="s">
        <v>7347</v>
      </c>
      <c r="C2034" s="23" t="s">
        <v>38</v>
      </c>
      <c r="D2034" s="23" t="s">
        <v>38</v>
      </c>
      <c r="E2034" s="23">
        <v>8</v>
      </c>
      <c r="F2034" s="23" t="s">
        <v>38</v>
      </c>
      <c r="G2034" s="23" t="s">
        <v>38</v>
      </c>
      <c r="H2034" s="23">
        <v>1</v>
      </c>
      <c r="I2034" s="23" t="s">
        <v>8264</v>
      </c>
      <c r="J2034" s="23">
        <v>3</v>
      </c>
      <c r="K2034" s="23">
        <v>1</v>
      </c>
      <c r="L2034" s="23" t="s">
        <v>8345</v>
      </c>
      <c r="N2034" s="24" t="b">
        <f t="shared" si="281"/>
        <v>0</v>
      </c>
      <c r="O2034" s="24">
        <f t="shared" si="282"/>
        <v>18</v>
      </c>
      <c r="P2034" s="24">
        <f t="shared" si="283"/>
        <v>0.85</v>
      </c>
      <c r="Q2034" s="24" t="str">
        <f t="shared" si="284"/>
        <v>YES</v>
      </c>
      <c r="R2034" s="24" t="str">
        <f t="shared" si="285"/>
        <v>YES</v>
      </c>
      <c r="S2034" s="24" t="b">
        <f t="shared" si="286"/>
        <v>1</v>
      </c>
      <c r="T2034" s="24" t="b">
        <f t="shared" si="287"/>
        <v>1</v>
      </c>
      <c r="U2034" s="24">
        <f t="shared" si="288"/>
        <v>2013</v>
      </c>
      <c r="V2034" s="24">
        <f t="shared" si="289"/>
        <v>2013</v>
      </c>
      <c r="W2034" s="24"/>
      <c r="X2034" s="23" t="s">
        <v>1480</v>
      </c>
      <c r="Y2034" s="23" t="s">
        <v>42</v>
      </c>
      <c r="AA2034" s="24"/>
      <c r="AB2034" s="24"/>
      <c r="AC2034" s="24"/>
      <c r="AD2034" s="24">
        <v>1</v>
      </c>
      <c r="AE2034" s="24">
        <v>1</v>
      </c>
      <c r="AF2034" s="24">
        <v>1</v>
      </c>
      <c r="AG2034" s="24">
        <v>1</v>
      </c>
      <c r="AH2034" s="24">
        <v>1</v>
      </c>
      <c r="AI2034" s="24">
        <v>1</v>
      </c>
      <c r="AJ2034" s="24">
        <v>1</v>
      </c>
      <c r="AK2034" s="24">
        <v>1</v>
      </c>
      <c r="AL2034" s="24">
        <v>3</v>
      </c>
      <c r="AM2034" s="24">
        <v>1</v>
      </c>
      <c r="AN2034" s="24">
        <v>1</v>
      </c>
      <c r="AO2034" s="24">
        <v>1</v>
      </c>
      <c r="AQ2034" s="23" t="s">
        <v>7348</v>
      </c>
      <c r="AR2034" s="23" t="s">
        <v>4786</v>
      </c>
      <c r="AS2034" s="23">
        <v>114.14</v>
      </c>
      <c r="AT2034" s="23">
        <v>0.68</v>
      </c>
      <c r="AU2034" s="23">
        <v>4</v>
      </c>
      <c r="AV2034" s="23">
        <v>-3.32</v>
      </c>
      <c r="AW2034" s="23">
        <v>1.26E-2</v>
      </c>
      <c r="AY2034" s="23">
        <v>100000</v>
      </c>
      <c r="AZ2034" s="23">
        <v>3</v>
      </c>
      <c r="BA2034" s="23">
        <v>5</v>
      </c>
      <c r="BC2034" s="23" t="s">
        <v>8293</v>
      </c>
      <c r="BD2034" s="23" t="s">
        <v>8293</v>
      </c>
      <c r="BE2034" s="23" t="s">
        <v>8293</v>
      </c>
      <c r="BF2034" s="23" t="s">
        <v>8330</v>
      </c>
    </row>
    <row r="2035" spans="1:58" s="23" customFormat="1" x14ac:dyDescent="0.2">
      <c r="A2035" s="23" t="s">
        <v>7349</v>
      </c>
      <c r="B2035" s="23" t="s">
        <v>7350</v>
      </c>
      <c r="C2035" s="23" t="s">
        <v>38</v>
      </c>
      <c r="D2035" s="23" t="s">
        <v>38</v>
      </c>
      <c r="E2035" s="23">
        <v>8</v>
      </c>
      <c r="F2035" s="23" t="s">
        <v>38</v>
      </c>
      <c r="G2035" s="23" t="s">
        <v>38</v>
      </c>
      <c r="H2035" s="23">
        <v>1</v>
      </c>
      <c r="I2035" s="23" t="s">
        <v>8264</v>
      </c>
      <c r="J2035" s="23">
        <v>3</v>
      </c>
      <c r="K2035" s="23">
        <v>1</v>
      </c>
      <c r="L2035" s="23" t="s">
        <v>8345</v>
      </c>
      <c r="N2035" s="24" t="b">
        <f t="shared" si="281"/>
        <v>0</v>
      </c>
      <c r="O2035" s="24">
        <f t="shared" si="282"/>
        <v>18</v>
      </c>
      <c r="P2035" s="24">
        <f t="shared" si="283"/>
        <v>0.85</v>
      </c>
      <c r="Q2035" s="24" t="str">
        <f t="shared" si="284"/>
        <v>YES</v>
      </c>
      <c r="R2035" s="24" t="str">
        <f t="shared" si="285"/>
        <v>YES</v>
      </c>
      <c r="S2035" s="24" t="b">
        <f t="shared" si="286"/>
        <v>1</v>
      </c>
      <c r="T2035" s="24" t="b">
        <f t="shared" si="287"/>
        <v>1</v>
      </c>
      <c r="U2035" s="24">
        <f t="shared" si="288"/>
        <v>2013</v>
      </c>
      <c r="V2035" s="24">
        <f t="shared" si="289"/>
        <v>2013</v>
      </c>
      <c r="W2035" s="24"/>
      <c r="X2035" s="23" t="s">
        <v>1480</v>
      </c>
      <c r="Y2035" s="23" t="s">
        <v>42</v>
      </c>
      <c r="AA2035" s="24"/>
      <c r="AB2035" s="24"/>
      <c r="AC2035" s="24"/>
      <c r="AD2035" s="24">
        <v>1</v>
      </c>
      <c r="AE2035" s="24">
        <v>1</v>
      </c>
      <c r="AF2035" s="24">
        <v>1</v>
      </c>
      <c r="AG2035" s="24">
        <v>1</v>
      </c>
      <c r="AH2035" s="24">
        <v>1</v>
      </c>
      <c r="AI2035" s="24">
        <v>1</v>
      </c>
      <c r="AJ2035" s="24">
        <v>3</v>
      </c>
      <c r="AK2035" s="24">
        <v>1</v>
      </c>
      <c r="AL2035" s="24">
        <v>1</v>
      </c>
      <c r="AM2035" s="24">
        <v>3</v>
      </c>
      <c r="AN2035" s="24">
        <v>1</v>
      </c>
      <c r="AO2035" s="24">
        <v>1</v>
      </c>
      <c r="AQ2035" s="23" t="s">
        <v>7351</v>
      </c>
      <c r="AR2035" s="23" t="s">
        <v>5942</v>
      </c>
      <c r="AS2035" s="23">
        <v>198.29</v>
      </c>
      <c r="AT2035" s="23">
        <v>4.55</v>
      </c>
      <c r="AU2035" s="23">
        <v>4.8890000000000002</v>
      </c>
      <c r="AV2035" s="23">
        <v>-0.33900000000000041</v>
      </c>
      <c r="AW2035" s="23">
        <v>0.30199999999999999</v>
      </c>
      <c r="AY2035" s="23">
        <v>100000</v>
      </c>
      <c r="AZ2035" s="23">
        <v>3</v>
      </c>
      <c r="BA2035" s="23">
        <v>5</v>
      </c>
      <c r="BC2035" s="23" t="s">
        <v>8293</v>
      </c>
      <c r="BD2035" s="23" t="s">
        <v>8293</v>
      </c>
      <c r="BE2035" s="23" t="s">
        <v>8293</v>
      </c>
      <c r="BF2035" s="23" t="s">
        <v>8330</v>
      </c>
    </row>
    <row r="2036" spans="1:58" s="23" customFormat="1" x14ac:dyDescent="0.2">
      <c r="A2036" s="23" t="s">
        <v>7352</v>
      </c>
      <c r="B2036" s="23" t="s">
        <v>7353</v>
      </c>
      <c r="C2036" s="23" t="s">
        <v>38</v>
      </c>
      <c r="D2036" s="23" t="s">
        <v>38</v>
      </c>
      <c r="E2036" s="23">
        <v>8</v>
      </c>
      <c r="F2036" s="23" t="s">
        <v>38</v>
      </c>
      <c r="G2036" s="23" t="s">
        <v>38</v>
      </c>
      <c r="H2036" s="23">
        <v>1</v>
      </c>
      <c r="I2036" s="23" t="s">
        <v>8264</v>
      </c>
      <c r="J2036" s="23">
        <v>3</v>
      </c>
      <c r="K2036" s="23">
        <v>1</v>
      </c>
      <c r="L2036" s="23" t="s">
        <v>8345</v>
      </c>
      <c r="N2036" s="24" t="b">
        <f t="shared" si="281"/>
        <v>0</v>
      </c>
      <c r="O2036" s="24">
        <f t="shared" si="282"/>
        <v>18</v>
      </c>
      <c r="P2036" s="24">
        <f t="shared" si="283"/>
        <v>0.85</v>
      </c>
      <c r="Q2036" s="24" t="str">
        <f t="shared" si="284"/>
        <v>YES</v>
      </c>
      <c r="R2036" s="24" t="str">
        <f t="shared" si="285"/>
        <v>YES</v>
      </c>
      <c r="S2036" s="24" t="b">
        <f t="shared" si="286"/>
        <v>1</v>
      </c>
      <c r="T2036" s="24" t="b">
        <f t="shared" si="287"/>
        <v>1</v>
      </c>
      <c r="U2036" s="24">
        <f t="shared" si="288"/>
        <v>2013</v>
      </c>
      <c r="V2036" s="24">
        <f t="shared" si="289"/>
        <v>2013</v>
      </c>
      <c r="W2036" s="24"/>
      <c r="X2036" s="23" t="s">
        <v>1480</v>
      </c>
      <c r="Y2036" s="23" t="s">
        <v>42</v>
      </c>
      <c r="AA2036" s="24"/>
      <c r="AB2036" s="24"/>
      <c r="AC2036" s="24"/>
      <c r="AD2036" s="24">
        <v>1</v>
      </c>
      <c r="AE2036" s="24">
        <v>1</v>
      </c>
      <c r="AF2036" s="24">
        <v>3</v>
      </c>
      <c r="AG2036" s="24">
        <v>3</v>
      </c>
      <c r="AH2036" s="24">
        <v>3</v>
      </c>
      <c r="AI2036" s="24">
        <v>3</v>
      </c>
      <c r="AJ2036" s="24">
        <v>3</v>
      </c>
      <c r="AK2036" s="24">
        <v>3</v>
      </c>
      <c r="AL2036" s="24">
        <v>1</v>
      </c>
      <c r="AM2036" s="24">
        <v>1</v>
      </c>
      <c r="AN2036" s="24">
        <v>1</v>
      </c>
      <c r="AO2036" s="24">
        <v>1</v>
      </c>
      <c r="AQ2036" s="23" t="s">
        <v>7354</v>
      </c>
      <c r="AR2036" s="23" t="s">
        <v>7355</v>
      </c>
      <c r="AS2036" s="23">
        <v>184.35</v>
      </c>
      <c r="AT2036" s="23">
        <v>6.73</v>
      </c>
      <c r="AU2036" s="23">
        <v>4.6589999999999998</v>
      </c>
      <c r="AV2036" s="23">
        <v>2.0710000000000006</v>
      </c>
      <c r="AW2036" s="23">
        <v>7.62</v>
      </c>
      <c r="AY2036" s="23">
        <v>100000</v>
      </c>
      <c r="AZ2036" s="23">
        <v>3</v>
      </c>
      <c r="BA2036" s="23">
        <v>5</v>
      </c>
      <c r="BC2036" s="23" t="s">
        <v>8293</v>
      </c>
      <c r="BD2036" s="23" t="s">
        <v>8293</v>
      </c>
      <c r="BE2036" s="23" t="s">
        <v>8293</v>
      </c>
      <c r="BF2036" s="23" t="s">
        <v>8330</v>
      </c>
    </row>
    <row r="2037" spans="1:58" s="23" customFormat="1" x14ac:dyDescent="0.2">
      <c r="A2037" s="23" t="s">
        <v>7356</v>
      </c>
      <c r="B2037" s="23" t="s">
        <v>7357</v>
      </c>
      <c r="C2037" s="23" t="s">
        <v>38</v>
      </c>
      <c r="D2037" s="23" t="s">
        <v>38</v>
      </c>
      <c r="E2037" s="23">
        <v>8</v>
      </c>
      <c r="F2037" s="23" t="s">
        <v>38</v>
      </c>
      <c r="G2037" s="23" t="s">
        <v>38</v>
      </c>
      <c r="H2037" s="23">
        <v>1</v>
      </c>
      <c r="I2037" s="23" t="s">
        <v>8264</v>
      </c>
      <c r="J2037" s="23">
        <v>3</v>
      </c>
      <c r="K2037" s="23">
        <v>1</v>
      </c>
      <c r="L2037" s="23" t="s">
        <v>8345</v>
      </c>
      <c r="N2037" s="24" t="b">
        <f t="shared" si="281"/>
        <v>0</v>
      </c>
      <c r="O2037" s="24">
        <f t="shared" si="282"/>
        <v>18</v>
      </c>
      <c r="P2037" s="24">
        <f t="shared" si="283"/>
        <v>0.85</v>
      </c>
      <c r="Q2037" s="24" t="str">
        <f t="shared" si="284"/>
        <v>YES</v>
      </c>
      <c r="R2037" s="24" t="str">
        <f t="shared" si="285"/>
        <v>YES</v>
      </c>
      <c r="S2037" s="24" t="b">
        <f t="shared" si="286"/>
        <v>1</v>
      </c>
      <c r="T2037" s="24" t="b">
        <f t="shared" si="287"/>
        <v>1</v>
      </c>
      <c r="U2037" s="24">
        <f t="shared" si="288"/>
        <v>2013</v>
      </c>
      <c r="V2037" s="24">
        <f t="shared" si="289"/>
        <v>2013</v>
      </c>
      <c r="W2037" s="24"/>
      <c r="X2037" s="23" t="s">
        <v>1480</v>
      </c>
      <c r="Y2037" s="23" t="s">
        <v>42</v>
      </c>
      <c r="AA2037" s="24"/>
      <c r="AB2037" s="24"/>
      <c r="AC2037" s="24"/>
      <c r="AD2037" s="24">
        <v>1</v>
      </c>
      <c r="AE2037" s="24">
        <v>1</v>
      </c>
      <c r="AF2037" s="24">
        <v>3</v>
      </c>
      <c r="AG2037" s="24">
        <v>3</v>
      </c>
      <c r="AH2037" s="24">
        <v>3</v>
      </c>
      <c r="AI2037" s="24">
        <v>3</v>
      </c>
      <c r="AJ2037" s="24">
        <v>3</v>
      </c>
      <c r="AK2037" s="24">
        <v>3</v>
      </c>
      <c r="AL2037" s="24">
        <v>1</v>
      </c>
      <c r="AM2037" s="24">
        <v>1</v>
      </c>
      <c r="AN2037" s="24">
        <v>1</v>
      </c>
      <c r="AO2037" s="24">
        <v>1</v>
      </c>
      <c r="AQ2037" s="23" t="s">
        <v>1532</v>
      </c>
      <c r="AR2037" s="23" t="s">
        <v>1533</v>
      </c>
      <c r="AS2037" s="23">
        <v>198.38</v>
      </c>
      <c r="AT2037" s="23">
        <v>7.2</v>
      </c>
      <c r="AU2037" s="23">
        <v>4.625</v>
      </c>
      <c r="AV2037" s="23">
        <v>2.5750000000000002</v>
      </c>
      <c r="AW2037" s="23">
        <v>10.4</v>
      </c>
      <c r="AY2037" s="23">
        <v>100000</v>
      </c>
      <c r="AZ2037" s="23">
        <v>3</v>
      </c>
      <c r="BA2037" s="23">
        <v>5</v>
      </c>
      <c r="BC2037" s="23" t="s">
        <v>8293</v>
      </c>
      <c r="BD2037" s="23" t="s">
        <v>8293</v>
      </c>
      <c r="BE2037" s="23" t="s">
        <v>8293</v>
      </c>
      <c r="BF2037" s="23" t="s">
        <v>8330</v>
      </c>
    </row>
    <row r="2038" spans="1:58" s="23" customFormat="1" x14ac:dyDescent="0.2">
      <c r="A2038" s="23" t="s">
        <v>7358</v>
      </c>
      <c r="B2038" s="23" t="s">
        <v>7359</v>
      </c>
      <c r="C2038" s="23" t="s">
        <v>38</v>
      </c>
      <c r="D2038" s="23" t="s">
        <v>38</v>
      </c>
      <c r="E2038" s="23">
        <v>8</v>
      </c>
      <c r="F2038" s="23" t="s">
        <v>38</v>
      </c>
      <c r="G2038" s="23" t="s">
        <v>38</v>
      </c>
      <c r="H2038" s="23">
        <v>1</v>
      </c>
      <c r="I2038" s="23" t="s">
        <v>8264</v>
      </c>
      <c r="J2038" s="23">
        <v>3</v>
      </c>
      <c r="K2038" s="23">
        <v>1</v>
      </c>
      <c r="L2038" s="23" t="s">
        <v>8345</v>
      </c>
      <c r="N2038" s="24" t="b">
        <f t="shared" si="281"/>
        <v>0</v>
      </c>
      <c r="O2038" s="24">
        <f t="shared" si="282"/>
        <v>18</v>
      </c>
      <c r="P2038" s="24">
        <f t="shared" si="283"/>
        <v>0.85</v>
      </c>
      <c r="Q2038" s="24" t="str">
        <f t="shared" si="284"/>
        <v>YES</v>
      </c>
      <c r="R2038" s="24" t="str">
        <f t="shared" si="285"/>
        <v>YES</v>
      </c>
      <c r="S2038" s="24" t="b">
        <f t="shared" si="286"/>
        <v>1</v>
      </c>
      <c r="T2038" s="24" t="b">
        <f t="shared" si="287"/>
        <v>1</v>
      </c>
      <c r="U2038" s="24">
        <f t="shared" si="288"/>
        <v>2013</v>
      </c>
      <c r="V2038" s="24">
        <f t="shared" si="289"/>
        <v>2013</v>
      </c>
      <c r="W2038" s="24"/>
      <c r="X2038" s="23" t="s">
        <v>1480</v>
      </c>
      <c r="Y2038" s="23" t="s">
        <v>42</v>
      </c>
      <c r="AA2038" s="24"/>
      <c r="AB2038" s="24"/>
      <c r="AC2038" s="24"/>
      <c r="AD2038" s="24">
        <v>3</v>
      </c>
      <c r="AE2038" s="24">
        <v>3</v>
      </c>
      <c r="AF2038" s="24">
        <v>3</v>
      </c>
      <c r="AG2038" s="24">
        <v>3</v>
      </c>
      <c r="AH2038" s="24">
        <v>3</v>
      </c>
      <c r="AI2038" s="24">
        <v>3</v>
      </c>
      <c r="AJ2038" s="24">
        <v>3</v>
      </c>
      <c r="AK2038" s="24">
        <v>3</v>
      </c>
      <c r="AL2038" s="24">
        <v>1</v>
      </c>
      <c r="AM2038" s="24">
        <v>3</v>
      </c>
      <c r="AN2038" s="24">
        <v>1</v>
      </c>
      <c r="AO2038" s="24">
        <v>3</v>
      </c>
      <c r="AQ2038" s="23" t="s">
        <v>7360</v>
      </c>
      <c r="AR2038" s="23" t="s">
        <v>7361</v>
      </c>
      <c r="AS2038" s="23">
        <v>224.41</v>
      </c>
      <c r="AT2038" s="23">
        <v>8.06</v>
      </c>
      <c r="AU2038" s="23">
        <v>5.6630000000000003</v>
      </c>
      <c r="AV2038" s="23">
        <v>2.3970000000000002</v>
      </c>
      <c r="AW2038" s="23">
        <v>18</v>
      </c>
      <c r="AY2038" s="23">
        <v>100000</v>
      </c>
      <c r="AZ2038" s="23">
        <v>3</v>
      </c>
      <c r="BA2038" s="23">
        <v>5</v>
      </c>
      <c r="BC2038" s="23" t="s">
        <v>8293</v>
      </c>
      <c r="BD2038" s="23" t="s">
        <v>8293</v>
      </c>
      <c r="BE2038" s="23" t="s">
        <v>8293</v>
      </c>
      <c r="BF2038" s="23" t="s">
        <v>8330</v>
      </c>
    </row>
    <row r="2039" spans="1:58" s="23" customFormat="1" x14ac:dyDescent="0.2">
      <c r="A2039" s="23" t="s">
        <v>7362</v>
      </c>
      <c r="B2039" s="23" t="s">
        <v>7363</v>
      </c>
      <c r="C2039" s="23" t="s">
        <v>38</v>
      </c>
      <c r="D2039" s="23" t="s">
        <v>38</v>
      </c>
      <c r="E2039" s="23">
        <v>8</v>
      </c>
      <c r="F2039" s="23" t="s">
        <v>38</v>
      </c>
      <c r="G2039" s="23" t="s">
        <v>38</v>
      </c>
      <c r="H2039" s="23">
        <v>1</v>
      </c>
      <c r="I2039" s="23" t="s">
        <v>8264</v>
      </c>
      <c r="J2039" s="23">
        <v>3</v>
      </c>
      <c r="K2039" s="23">
        <v>1</v>
      </c>
      <c r="L2039" s="23" t="s">
        <v>8345</v>
      </c>
      <c r="N2039" s="24" t="b">
        <f t="shared" si="281"/>
        <v>0</v>
      </c>
      <c r="O2039" s="24">
        <f t="shared" si="282"/>
        <v>18</v>
      </c>
      <c r="P2039" s="24">
        <f t="shared" si="283"/>
        <v>0.85</v>
      </c>
      <c r="Q2039" s="24" t="str">
        <f t="shared" si="284"/>
        <v>YES</v>
      </c>
      <c r="R2039" s="24" t="str">
        <f t="shared" si="285"/>
        <v>YES</v>
      </c>
      <c r="S2039" s="24" t="b">
        <f t="shared" si="286"/>
        <v>1</v>
      </c>
      <c r="T2039" s="24" t="b">
        <f t="shared" si="287"/>
        <v>1</v>
      </c>
      <c r="U2039" s="24">
        <f t="shared" si="288"/>
        <v>2013</v>
      </c>
      <c r="V2039" s="24">
        <f t="shared" si="289"/>
        <v>2013</v>
      </c>
      <c r="W2039" s="24"/>
      <c r="X2039" s="23" t="s">
        <v>1480</v>
      </c>
      <c r="Y2039" s="23" t="s">
        <v>42</v>
      </c>
      <c r="AA2039" s="24"/>
      <c r="AB2039" s="24"/>
      <c r="AC2039" s="24"/>
      <c r="AD2039" s="24">
        <v>3</v>
      </c>
      <c r="AE2039" s="24">
        <v>3</v>
      </c>
      <c r="AF2039" s="24">
        <v>1</v>
      </c>
      <c r="AG2039" s="24">
        <v>1</v>
      </c>
      <c r="AH2039" s="24">
        <v>1</v>
      </c>
      <c r="AI2039" s="24">
        <v>1</v>
      </c>
      <c r="AJ2039" s="24">
        <v>1</v>
      </c>
      <c r="AK2039" s="24">
        <v>1</v>
      </c>
      <c r="AL2039" s="24">
        <v>3</v>
      </c>
      <c r="AM2039" s="24">
        <v>3</v>
      </c>
      <c r="AN2039" s="24">
        <v>3</v>
      </c>
      <c r="AO2039" s="24">
        <v>1</v>
      </c>
      <c r="AQ2039" s="23" t="s">
        <v>7364</v>
      </c>
      <c r="AR2039" s="23" t="s">
        <v>7260</v>
      </c>
      <c r="AS2039" s="23">
        <v>130.22</v>
      </c>
      <c r="AT2039" s="23">
        <v>2.73</v>
      </c>
      <c r="AU2039" s="23">
        <v>5.1539999999999999</v>
      </c>
      <c r="AV2039" s="23">
        <v>-2.4239999999999999</v>
      </c>
      <c r="AW2039" s="23">
        <v>0.21199999999999999</v>
      </c>
      <c r="AY2039" s="23">
        <v>100000</v>
      </c>
      <c r="AZ2039" s="23">
        <v>3</v>
      </c>
      <c r="BA2039" s="23">
        <v>5</v>
      </c>
      <c r="BC2039" s="23" t="s">
        <v>8293</v>
      </c>
      <c r="BD2039" s="23" t="s">
        <v>8293</v>
      </c>
      <c r="BE2039" s="23" t="s">
        <v>8293</v>
      </c>
      <c r="BF2039" s="23" t="s">
        <v>8330</v>
      </c>
    </row>
    <row r="2040" spans="1:58" s="23" customFormat="1" x14ac:dyDescent="0.2">
      <c r="A2040" s="23" t="s">
        <v>7365</v>
      </c>
      <c r="B2040" s="23" t="s">
        <v>7366</v>
      </c>
      <c r="C2040" s="23" t="s">
        <v>38</v>
      </c>
      <c r="D2040" s="23" t="s">
        <v>38</v>
      </c>
      <c r="E2040" s="23">
        <v>8</v>
      </c>
      <c r="F2040" s="23" t="s">
        <v>38</v>
      </c>
      <c r="G2040" s="23" t="s">
        <v>38</v>
      </c>
      <c r="H2040" s="23">
        <v>1</v>
      </c>
      <c r="I2040" s="23" t="s">
        <v>8264</v>
      </c>
      <c r="J2040" s="23">
        <v>3</v>
      </c>
      <c r="K2040" s="23">
        <v>1</v>
      </c>
      <c r="L2040" s="23" t="s">
        <v>8345</v>
      </c>
      <c r="N2040" s="24" t="b">
        <f t="shared" si="281"/>
        <v>0</v>
      </c>
      <c r="O2040" s="24">
        <f t="shared" si="282"/>
        <v>18</v>
      </c>
      <c r="P2040" s="24">
        <f t="shared" si="283"/>
        <v>0.85</v>
      </c>
      <c r="Q2040" s="24" t="str">
        <f t="shared" si="284"/>
        <v>YES</v>
      </c>
      <c r="R2040" s="24" t="str">
        <f t="shared" si="285"/>
        <v>YES</v>
      </c>
      <c r="S2040" s="24" t="b">
        <f t="shared" si="286"/>
        <v>1</v>
      </c>
      <c r="T2040" s="24" t="b">
        <f t="shared" si="287"/>
        <v>1</v>
      </c>
      <c r="U2040" s="24">
        <f t="shared" si="288"/>
        <v>2013</v>
      </c>
      <c r="V2040" s="24">
        <f t="shared" si="289"/>
        <v>2013</v>
      </c>
      <c r="W2040" s="24"/>
      <c r="X2040" s="23" t="s">
        <v>1480</v>
      </c>
      <c r="Y2040" s="23" t="s">
        <v>42</v>
      </c>
      <c r="AA2040" s="24"/>
      <c r="AB2040" s="24"/>
      <c r="AC2040" s="24"/>
      <c r="AD2040" s="24">
        <v>1</v>
      </c>
      <c r="AE2040" s="24">
        <v>3</v>
      </c>
      <c r="AF2040" s="24">
        <v>1</v>
      </c>
      <c r="AG2040" s="24">
        <v>1</v>
      </c>
      <c r="AH2040" s="24">
        <v>1</v>
      </c>
      <c r="AI2040" s="24">
        <v>1</v>
      </c>
      <c r="AJ2040" s="24">
        <v>1</v>
      </c>
      <c r="AK2040" s="24">
        <v>1</v>
      </c>
      <c r="AL2040" s="24">
        <v>1</v>
      </c>
      <c r="AM2040" s="24">
        <v>1</v>
      </c>
      <c r="AN2040" s="24">
        <v>1</v>
      </c>
      <c r="AO2040" s="24">
        <v>1</v>
      </c>
      <c r="AQ2040" s="23" t="s">
        <v>7367</v>
      </c>
      <c r="AR2040" s="23" t="s">
        <v>5436</v>
      </c>
      <c r="AS2040" s="23">
        <v>142.22999999999999</v>
      </c>
      <c r="AT2040" s="23">
        <v>3.27</v>
      </c>
      <c r="AU2040" s="23">
        <v>4.7930000000000001</v>
      </c>
      <c r="AV2040" s="23">
        <v>-1.5230000000000001</v>
      </c>
      <c r="AW2040" s="23">
        <v>0.629</v>
      </c>
      <c r="AY2040" s="23">
        <v>100000</v>
      </c>
      <c r="AZ2040" s="23">
        <v>3</v>
      </c>
      <c r="BA2040" s="23">
        <v>5</v>
      </c>
      <c r="BC2040" s="23" t="s">
        <v>8293</v>
      </c>
      <c r="BD2040" s="23" t="s">
        <v>8293</v>
      </c>
      <c r="BE2040" s="23" t="s">
        <v>8293</v>
      </c>
      <c r="BF2040" s="23" t="s">
        <v>8330</v>
      </c>
    </row>
    <row r="2041" spans="1:58" s="23" customFormat="1" x14ac:dyDescent="0.2">
      <c r="A2041" s="23" t="s">
        <v>7368</v>
      </c>
      <c r="B2041" s="23" t="s">
        <v>7369</v>
      </c>
      <c r="C2041" s="23" t="s">
        <v>38</v>
      </c>
      <c r="D2041" s="23" t="s">
        <v>38</v>
      </c>
      <c r="E2041" s="23">
        <v>8</v>
      </c>
      <c r="F2041" s="23" t="s">
        <v>38</v>
      </c>
      <c r="G2041" s="23" t="s">
        <v>38</v>
      </c>
      <c r="H2041" s="23">
        <v>1</v>
      </c>
      <c r="I2041" s="23" t="s">
        <v>8264</v>
      </c>
      <c r="J2041" s="23">
        <v>3</v>
      </c>
      <c r="K2041" s="23">
        <v>1</v>
      </c>
      <c r="L2041" s="23" t="s">
        <v>8345</v>
      </c>
      <c r="N2041" s="24" t="b">
        <f t="shared" si="281"/>
        <v>0</v>
      </c>
      <c r="O2041" s="24">
        <f t="shared" si="282"/>
        <v>18</v>
      </c>
      <c r="P2041" s="24">
        <f t="shared" si="283"/>
        <v>0.85</v>
      </c>
      <c r="Q2041" s="24" t="str">
        <f t="shared" si="284"/>
        <v>YES</v>
      </c>
      <c r="R2041" s="24" t="str">
        <f t="shared" si="285"/>
        <v>YES</v>
      </c>
      <c r="S2041" s="24" t="b">
        <f t="shared" si="286"/>
        <v>1</v>
      </c>
      <c r="T2041" s="24" t="b">
        <f t="shared" si="287"/>
        <v>1</v>
      </c>
      <c r="U2041" s="24">
        <f t="shared" si="288"/>
        <v>2013</v>
      </c>
      <c r="V2041" s="24">
        <f t="shared" si="289"/>
        <v>2013</v>
      </c>
      <c r="W2041" s="24"/>
      <c r="X2041" s="23" t="s">
        <v>1480</v>
      </c>
      <c r="Y2041" s="23" t="s">
        <v>42</v>
      </c>
      <c r="AA2041" s="24"/>
      <c r="AB2041" s="24"/>
      <c r="AC2041" s="24"/>
      <c r="AD2041" s="24">
        <v>1</v>
      </c>
      <c r="AE2041" s="24">
        <v>1</v>
      </c>
      <c r="AF2041" s="24">
        <v>1</v>
      </c>
      <c r="AG2041" s="24">
        <v>1</v>
      </c>
      <c r="AH2041" s="24">
        <v>1</v>
      </c>
      <c r="AI2041" s="24">
        <v>1</v>
      </c>
      <c r="AJ2041" s="24">
        <v>1</v>
      </c>
      <c r="AK2041" s="24">
        <v>1</v>
      </c>
      <c r="AL2041" s="24">
        <v>3</v>
      </c>
      <c r="AM2041" s="24">
        <v>1</v>
      </c>
      <c r="AN2041" s="24">
        <v>3</v>
      </c>
      <c r="AO2041" s="24">
        <v>1</v>
      </c>
      <c r="AQ2041" s="23" t="s">
        <v>7370</v>
      </c>
      <c r="AR2041" s="23" t="s">
        <v>7276</v>
      </c>
      <c r="AS2041" s="23">
        <v>60.091999999999999</v>
      </c>
      <c r="AT2041" s="23">
        <v>0.25</v>
      </c>
      <c r="AU2041" s="23">
        <v>4</v>
      </c>
      <c r="AV2041" s="23">
        <v>-3.75</v>
      </c>
      <c r="AW2041" s="23">
        <v>4.1500000000000002E-2</v>
      </c>
      <c r="AY2041" s="23">
        <v>100000</v>
      </c>
      <c r="AZ2041" s="23">
        <v>3</v>
      </c>
      <c r="BA2041" s="23">
        <v>5</v>
      </c>
      <c r="BC2041" s="23" t="s">
        <v>8293</v>
      </c>
      <c r="BD2041" s="23" t="s">
        <v>8293</v>
      </c>
      <c r="BE2041" s="23" t="s">
        <v>8293</v>
      </c>
      <c r="BF2041" s="23" t="s">
        <v>8330</v>
      </c>
    </row>
    <row r="2042" spans="1:58" s="23" customFormat="1" x14ac:dyDescent="0.2">
      <c r="A2042" s="23" t="s">
        <v>7371</v>
      </c>
      <c r="B2042" s="23" t="s">
        <v>7372</v>
      </c>
      <c r="C2042" s="23" t="s">
        <v>38</v>
      </c>
      <c r="D2042" s="23" t="s">
        <v>38</v>
      </c>
      <c r="E2042" s="23">
        <v>8</v>
      </c>
      <c r="F2042" s="23" t="s">
        <v>38</v>
      </c>
      <c r="G2042" s="23" t="s">
        <v>38</v>
      </c>
      <c r="H2042" s="23">
        <v>1</v>
      </c>
      <c r="I2042" s="23" t="s">
        <v>8264</v>
      </c>
      <c r="J2042" s="23">
        <v>3</v>
      </c>
      <c r="K2042" s="23">
        <v>1</v>
      </c>
      <c r="L2042" s="23" t="s">
        <v>8342</v>
      </c>
      <c r="N2042" s="24" t="b">
        <f t="shared" si="281"/>
        <v>0</v>
      </c>
      <c r="O2042" s="24">
        <f t="shared" si="282"/>
        <v>18</v>
      </c>
      <c r="P2042" s="24">
        <f t="shared" si="283"/>
        <v>0.85</v>
      </c>
      <c r="Q2042" s="24" t="str">
        <f t="shared" si="284"/>
        <v>YES</v>
      </c>
      <c r="R2042" s="24" t="str">
        <f t="shared" si="285"/>
        <v>YES</v>
      </c>
      <c r="S2042" s="24" t="b">
        <f t="shared" si="286"/>
        <v>1</v>
      </c>
      <c r="T2042" s="24" t="b">
        <f t="shared" si="287"/>
        <v>1</v>
      </c>
      <c r="U2042" s="24">
        <f t="shared" si="288"/>
        <v>2013</v>
      </c>
      <c r="V2042" s="24">
        <f t="shared" si="289"/>
        <v>2013</v>
      </c>
      <c r="W2042" s="24"/>
      <c r="X2042" s="23" t="s">
        <v>1475</v>
      </c>
      <c r="Y2042" s="23" t="s">
        <v>197</v>
      </c>
      <c r="AA2042" s="24"/>
      <c r="AB2042" s="24"/>
      <c r="AC2042" s="24"/>
      <c r="AD2042" s="24">
        <v>1</v>
      </c>
      <c r="AE2042" s="24">
        <v>1</v>
      </c>
      <c r="AF2042" s="24">
        <v>1</v>
      </c>
      <c r="AG2042" s="24">
        <v>1</v>
      </c>
      <c r="AH2042" s="24">
        <v>1</v>
      </c>
      <c r="AI2042" s="24">
        <v>1</v>
      </c>
      <c r="AJ2042" s="24">
        <v>1</v>
      </c>
      <c r="AK2042" s="24">
        <v>1</v>
      </c>
      <c r="AL2042" s="24">
        <v>3</v>
      </c>
      <c r="AM2042" s="24">
        <v>1</v>
      </c>
      <c r="AN2042" s="24">
        <v>3</v>
      </c>
      <c r="AO2042" s="24">
        <v>1</v>
      </c>
      <c r="AQ2042" s="23" t="s">
        <v>7373</v>
      </c>
      <c r="AR2042" s="23" t="s">
        <v>2739</v>
      </c>
      <c r="AS2042" s="23">
        <v>74.117999999999995</v>
      </c>
      <c r="AT2042" s="23">
        <v>0.76</v>
      </c>
      <c r="AU2042" s="23">
        <v>4.1580000000000004</v>
      </c>
      <c r="AV2042" s="23">
        <v>-3.3980000000000006</v>
      </c>
      <c r="AW2042" s="23">
        <v>5.8599999999999999E-2</v>
      </c>
      <c r="AY2042" s="23">
        <v>100000</v>
      </c>
      <c r="AZ2042" s="23">
        <v>3</v>
      </c>
      <c r="BA2042" s="23">
        <v>5</v>
      </c>
      <c r="BC2042" s="23" t="s">
        <v>8293</v>
      </c>
      <c r="BD2042" s="23" t="s">
        <v>8293</v>
      </c>
      <c r="BE2042" s="23" t="s">
        <v>8293</v>
      </c>
      <c r="BF2042" s="23" t="s">
        <v>8330</v>
      </c>
    </row>
    <row r="2043" spans="1:58" s="23" customFormat="1" x14ac:dyDescent="0.2">
      <c r="A2043" s="23" t="s">
        <v>7374</v>
      </c>
      <c r="B2043" s="23" t="s">
        <v>7375</v>
      </c>
      <c r="C2043" s="23" t="s">
        <v>38</v>
      </c>
      <c r="D2043" s="23" t="s">
        <v>38</v>
      </c>
      <c r="E2043" s="23">
        <v>8</v>
      </c>
      <c r="F2043" s="23" t="s">
        <v>38</v>
      </c>
      <c r="G2043" s="23" t="s">
        <v>38</v>
      </c>
      <c r="H2043" s="23">
        <v>1</v>
      </c>
      <c r="I2043" s="23" t="s">
        <v>8264</v>
      </c>
      <c r="J2043" s="23">
        <v>3</v>
      </c>
      <c r="K2043" s="23">
        <v>1</v>
      </c>
      <c r="L2043" s="23" t="s">
        <v>8342</v>
      </c>
      <c r="N2043" s="24" t="b">
        <f t="shared" si="281"/>
        <v>0</v>
      </c>
      <c r="O2043" s="24">
        <f t="shared" si="282"/>
        <v>18</v>
      </c>
      <c r="P2043" s="24">
        <f t="shared" si="283"/>
        <v>0.85</v>
      </c>
      <c r="Q2043" s="24" t="str">
        <f t="shared" si="284"/>
        <v>YES</v>
      </c>
      <c r="R2043" s="24" t="str">
        <f t="shared" si="285"/>
        <v>YES</v>
      </c>
      <c r="S2043" s="24" t="b">
        <f t="shared" si="286"/>
        <v>1</v>
      </c>
      <c r="T2043" s="24" t="b">
        <f t="shared" si="287"/>
        <v>1</v>
      </c>
      <c r="U2043" s="24">
        <f t="shared" si="288"/>
        <v>2013</v>
      </c>
      <c r="V2043" s="24">
        <f t="shared" si="289"/>
        <v>2013</v>
      </c>
      <c r="W2043" s="24"/>
      <c r="X2043" s="23" t="s">
        <v>1475</v>
      </c>
      <c r="Y2043" s="23" t="s">
        <v>142</v>
      </c>
      <c r="AA2043" s="24"/>
      <c r="AB2043" s="24"/>
      <c r="AC2043" s="24"/>
      <c r="AD2043" s="24">
        <v>1</v>
      </c>
      <c r="AE2043" s="24">
        <v>1</v>
      </c>
      <c r="AF2043" s="24">
        <v>1</v>
      </c>
      <c r="AG2043" s="24">
        <v>1</v>
      </c>
      <c r="AH2043" s="24">
        <v>1</v>
      </c>
      <c r="AI2043" s="24">
        <v>1</v>
      </c>
      <c r="AJ2043" s="24">
        <v>1</v>
      </c>
      <c r="AK2043" s="24">
        <v>1</v>
      </c>
      <c r="AL2043" s="24">
        <v>3</v>
      </c>
      <c r="AM2043" s="24">
        <v>1</v>
      </c>
      <c r="AN2043" s="24">
        <v>3</v>
      </c>
      <c r="AO2043" s="24">
        <v>1</v>
      </c>
      <c r="AQ2043" s="23" t="s">
        <v>7376</v>
      </c>
      <c r="AR2043" s="23" t="s">
        <v>1638</v>
      </c>
      <c r="AS2043" s="23">
        <v>72.102000000000004</v>
      </c>
      <c r="AT2043" s="23">
        <v>0.74</v>
      </c>
      <c r="AU2043" s="23">
        <v>4</v>
      </c>
      <c r="AV2043" s="23">
        <v>-3.26</v>
      </c>
      <c r="AW2043" s="23">
        <v>0.113</v>
      </c>
      <c r="AY2043" s="23">
        <v>100000</v>
      </c>
      <c r="AZ2043" s="23">
        <v>3</v>
      </c>
      <c r="BA2043" s="23">
        <v>5</v>
      </c>
      <c r="BC2043" s="23" t="s">
        <v>8293</v>
      </c>
      <c r="BD2043" s="23" t="s">
        <v>8293</v>
      </c>
      <c r="BE2043" s="23" t="s">
        <v>8293</v>
      </c>
      <c r="BF2043" s="23" t="s">
        <v>8330</v>
      </c>
    </row>
    <row r="2044" spans="1:58" s="23" customFormat="1" x14ac:dyDescent="0.2">
      <c r="A2044" s="23" t="s">
        <v>7377</v>
      </c>
      <c r="B2044" s="23" t="s">
        <v>7378</v>
      </c>
      <c r="C2044" s="23" t="s">
        <v>38</v>
      </c>
      <c r="D2044" s="23" t="s">
        <v>38</v>
      </c>
      <c r="E2044" s="23">
        <v>8</v>
      </c>
      <c r="F2044" s="23" t="s">
        <v>38</v>
      </c>
      <c r="G2044" s="23" t="s">
        <v>38</v>
      </c>
      <c r="H2044" s="23">
        <v>1</v>
      </c>
      <c r="I2044" s="23" t="s">
        <v>8264</v>
      </c>
      <c r="J2044" s="23">
        <v>3</v>
      </c>
      <c r="K2044" s="23">
        <v>1</v>
      </c>
      <c r="L2044" s="23" t="s">
        <v>8345</v>
      </c>
      <c r="N2044" s="24" t="b">
        <f t="shared" si="281"/>
        <v>0</v>
      </c>
      <c r="O2044" s="24">
        <f t="shared" si="282"/>
        <v>18</v>
      </c>
      <c r="P2044" s="24">
        <f t="shared" si="283"/>
        <v>0.85</v>
      </c>
      <c r="Q2044" s="24" t="str">
        <f t="shared" si="284"/>
        <v>YES</v>
      </c>
      <c r="R2044" s="24" t="str">
        <f t="shared" si="285"/>
        <v>YES</v>
      </c>
      <c r="S2044" s="24" t="b">
        <f t="shared" si="286"/>
        <v>1</v>
      </c>
      <c r="T2044" s="24" t="b">
        <f t="shared" si="287"/>
        <v>1</v>
      </c>
      <c r="U2044" s="24">
        <f t="shared" si="288"/>
        <v>2013</v>
      </c>
      <c r="V2044" s="24">
        <f t="shared" si="289"/>
        <v>2013</v>
      </c>
      <c r="W2044" s="24"/>
      <c r="X2044" s="23" t="s">
        <v>1480</v>
      </c>
      <c r="Y2044" s="23" t="s">
        <v>42</v>
      </c>
      <c r="AA2044" s="24"/>
      <c r="AB2044" s="24"/>
      <c r="AC2044" s="24"/>
      <c r="AD2044" s="24">
        <v>1</v>
      </c>
      <c r="AE2044" s="24">
        <v>1</v>
      </c>
      <c r="AF2044" s="24">
        <v>3</v>
      </c>
      <c r="AG2044" s="24">
        <v>3</v>
      </c>
      <c r="AH2044" s="24">
        <v>3</v>
      </c>
      <c r="AI2044" s="24">
        <v>3</v>
      </c>
      <c r="AJ2044" s="24">
        <v>3</v>
      </c>
      <c r="AK2044" s="24">
        <v>3</v>
      </c>
      <c r="AL2044" s="24">
        <v>1</v>
      </c>
      <c r="AM2044" s="24">
        <v>1</v>
      </c>
      <c r="AN2044" s="24">
        <v>1</v>
      </c>
      <c r="AO2044" s="24">
        <v>1</v>
      </c>
      <c r="AQ2044" s="23" t="s">
        <v>7279</v>
      </c>
      <c r="AR2044" s="23" t="s">
        <v>5822</v>
      </c>
      <c r="AS2044" s="23">
        <v>140.26</v>
      </c>
      <c r="AT2044" s="23">
        <v>5.7</v>
      </c>
      <c r="AU2044" s="23">
        <v>4.3550000000000004</v>
      </c>
      <c r="AV2044" s="23">
        <v>1.3449999999999998</v>
      </c>
      <c r="AW2044" s="23">
        <v>3.98</v>
      </c>
      <c r="AY2044" s="23">
        <v>100000</v>
      </c>
      <c r="AZ2044" s="23">
        <v>3</v>
      </c>
      <c r="BA2044" s="23">
        <v>5</v>
      </c>
      <c r="BC2044" s="23" t="s">
        <v>8293</v>
      </c>
      <c r="BD2044" s="23" t="s">
        <v>8293</v>
      </c>
      <c r="BE2044" s="23" t="s">
        <v>8293</v>
      </c>
      <c r="BF2044" s="23" t="s">
        <v>8330</v>
      </c>
    </row>
    <row r="2045" spans="1:58" s="23" customFormat="1" x14ac:dyDescent="0.2">
      <c r="A2045" s="23" t="s">
        <v>7379</v>
      </c>
      <c r="B2045" s="23" t="s">
        <v>7380</v>
      </c>
      <c r="C2045" s="23" t="s">
        <v>38</v>
      </c>
      <c r="D2045" s="23" t="s">
        <v>38</v>
      </c>
      <c r="E2045" s="23">
        <v>8</v>
      </c>
      <c r="F2045" s="23" t="s">
        <v>38</v>
      </c>
      <c r="G2045" s="23" t="s">
        <v>38</v>
      </c>
      <c r="H2045" s="23">
        <v>1</v>
      </c>
      <c r="I2045" s="23" t="s">
        <v>8264</v>
      </c>
      <c r="J2045" s="23">
        <v>3</v>
      </c>
      <c r="K2045" s="23">
        <v>1</v>
      </c>
      <c r="L2045" s="23" t="s">
        <v>8345</v>
      </c>
      <c r="N2045" s="24" t="b">
        <f t="shared" si="281"/>
        <v>0</v>
      </c>
      <c r="O2045" s="24">
        <f t="shared" si="282"/>
        <v>18</v>
      </c>
      <c r="P2045" s="24">
        <f t="shared" si="283"/>
        <v>0.85</v>
      </c>
      <c r="Q2045" s="24" t="str">
        <f t="shared" si="284"/>
        <v>YES</v>
      </c>
      <c r="R2045" s="24" t="str">
        <f t="shared" si="285"/>
        <v>YES</v>
      </c>
      <c r="S2045" s="24" t="b">
        <f t="shared" si="286"/>
        <v>1</v>
      </c>
      <c r="T2045" s="24" t="b">
        <f t="shared" si="287"/>
        <v>1</v>
      </c>
      <c r="U2045" s="24">
        <f t="shared" si="288"/>
        <v>2013</v>
      </c>
      <c r="V2045" s="24">
        <f t="shared" si="289"/>
        <v>2013</v>
      </c>
      <c r="W2045" s="24"/>
      <c r="X2045" s="23" t="s">
        <v>1480</v>
      </c>
      <c r="Y2045" s="23" t="s">
        <v>42</v>
      </c>
      <c r="AA2045" s="24"/>
      <c r="AB2045" s="24"/>
      <c r="AC2045" s="24"/>
      <c r="AD2045" s="24">
        <v>3</v>
      </c>
      <c r="AE2045" s="24">
        <v>3</v>
      </c>
      <c r="AF2045" s="24">
        <v>1</v>
      </c>
      <c r="AG2045" s="24">
        <v>1</v>
      </c>
      <c r="AH2045" s="24">
        <v>1</v>
      </c>
      <c r="AI2045" s="24">
        <v>1</v>
      </c>
      <c r="AJ2045" s="24">
        <v>1</v>
      </c>
      <c r="AK2045" s="24">
        <v>1</v>
      </c>
      <c r="AL2045" s="24">
        <v>3</v>
      </c>
      <c r="AM2045" s="24">
        <v>3</v>
      </c>
      <c r="AN2045" s="24">
        <v>3</v>
      </c>
      <c r="AO2045" s="24">
        <v>3</v>
      </c>
      <c r="AQ2045" s="23" t="s">
        <v>7381</v>
      </c>
      <c r="AR2045" s="23" t="s">
        <v>1484</v>
      </c>
      <c r="AS2045" s="23">
        <v>120.14</v>
      </c>
      <c r="AT2045" s="23">
        <v>1.58</v>
      </c>
      <c r="AU2045" s="23">
        <v>4.9509999999999996</v>
      </c>
      <c r="AV2045" s="23">
        <v>-3.3709999999999996</v>
      </c>
      <c r="AW2045" s="23">
        <v>0.10100000000000001</v>
      </c>
      <c r="AY2045" s="23">
        <v>100000</v>
      </c>
      <c r="AZ2045" s="23">
        <v>3</v>
      </c>
      <c r="BA2045" s="23">
        <v>5</v>
      </c>
      <c r="BC2045" s="23" t="s">
        <v>8293</v>
      </c>
      <c r="BD2045" s="23" t="s">
        <v>8293</v>
      </c>
      <c r="BE2045" s="23" t="s">
        <v>8293</v>
      </c>
      <c r="BF2045" s="23" t="s">
        <v>8330</v>
      </c>
    </row>
    <row r="2046" spans="1:58" s="23" customFormat="1" x14ac:dyDescent="0.2">
      <c r="A2046" s="23" t="s">
        <v>7382</v>
      </c>
      <c r="B2046" s="23" t="s">
        <v>7383</v>
      </c>
      <c r="C2046" s="23" t="s">
        <v>38</v>
      </c>
      <c r="D2046" s="23" t="s">
        <v>38</v>
      </c>
      <c r="E2046" s="23">
        <v>1.3</v>
      </c>
      <c r="F2046" s="23" t="s">
        <v>38</v>
      </c>
      <c r="G2046" s="23" t="s">
        <v>38</v>
      </c>
      <c r="H2046" s="23">
        <v>6</v>
      </c>
      <c r="I2046" s="23" t="s">
        <v>8264</v>
      </c>
      <c r="J2046" s="23">
        <v>3</v>
      </c>
      <c r="K2046" s="23">
        <v>1</v>
      </c>
      <c r="L2046" s="23" t="s">
        <v>8345</v>
      </c>
      <c r="N2046" s="24" t="b">
        <f t="shared" si="281"/>
        <v>0</v>
      </c>
      <c r="O2046" s="24">
        <f t="shared" si="282"/>
        <v>17.8</v>
      </c>
      <c r="P2046" s="24">
        <f t="shared" si="283"/>
        <v>0.84000000000000008</v>
      </c>
      <c r="Q2046" s="24" t="str">
        <f t="shared" si="284"/>
        <v>YES</v>
      </c>
      <c r="R2046" s="24" t="str">
        <f t="shared" si="285"/>
        <v>YES</v>
      </c>
      <c r="S2046" s="24" t="b">
        <f t="shared" si="286"/>
        <v>1</v>
      </c>
      <c r="T2046" s="24" t="b">
        <f t="shared" si="287"/>
        <v>1</v>
      </c>
      <c r="U2046" s="24">
        <f t="shared" si="288"/>
        <v>2040</v>
      </c>
      <c r="V2046" s="24">
        <f t="shared" si="289"/>
        <v>2040</v>
      </c>
      <c r="W2046" s="24"/>
      <c r="X2046" s="23" t="s">
        <v>1480</v>
      </c>
      <c r="Y2046" s="23" t="s">
        <v>42</v>
      </c>
      <c r="AA2046" s="24"/>
      <c r="AB2046" s="24"/>
      <c r="AC2046" s="24"/>
      <c r="AD2046" s="24">
        <v>3</v>
      </c>
      <c r="AE2046" s="24">
        <v>3</v>
      </c>
      <c r="AF2046" s="24">
        <v>3</v>
      </c>
      <c r="AG2046" s="24">
        <v>3</v>
      </c>
      <c r="AH2046" s="24">
        <v>1</v>
      </c>
      <c r="AI2046" s="24">
        <v>3</v>
      </c>
      <c r="AJ2046" s="24">
        <v>3</v>
      </c>
      <c r="AK2046" s="24">
        <v>3</v>
      </c>
      <c r="AL2046" s="24">
        <v>3</v>
      </c>
      <c r="AM2046" s="24">
        <v>3</v>
      </c>
      <c r="AN2046" s="24">
        <v>3</v>
      </c>
      <c r="AO2046" s="24">
        <v>3</v>
      </c>
      <c r="AQ2046" s="23" t="s">
        <v>7384</v>
      </c>
      <c r="AR2046" s="23" t="s">
        <v>1273</v>
      </c>
      <c r="AS2046" s="23">
        <v>136.18</v>
      </c>
      <c r="AT2046" s="23">
        <v>2.67</v>
      </c>
      <c r="AU2046" s="23">
        <v>6.4630000000000001</v>
      </c>
      <c r="AV2046" s="23">
        <v>-3.7930000000000001</v>
      </c>
      <c r="AW2046" s="23">
        <v>6.9099999999999995E-2</v>
      </c>
      <c r="AY2046" s="23">
        <v>10</v>
      </c>
      <c r="AZ2046" s="23">
        <v>1</v>
      </c>
      <c r="BA2046" s="23">
        <v>0.3</v>
      </c>
      <c r="BC2046" s="23" t="s">
        <v>8293</v>
      </c>
      <c r="BD2046" s="23" t="s">
        <v>8293</v>
      </c>
      <c r="BE2046" s="23" t="s">
        <v>8293</v>
      </c>
      <c r="BF2046" s="23" t="s">
        <v>8330</v>
      </c>
    </row>
    <row r="2047" spans="1:58" s="23" customFormat="1" x14ac:dyDescent="0.2">
      <c r="A2047" s="23" t="s">
        <v>7385</v>
      </c>
      <c r="B2047" s="23" t="s">
        <v>7386</v>
      </c>
      <c r="C2047" s="23" t="s">
        <v>38</v>
      </c>
      <c r="D2047" s="23" t="s">
        <v>38</v>
      </c>
      <c r="E2047" s="23">
        <v>1.3</v>
      </c>
      <c r="F2047" s="23" t="s">
        <v>38</v>
      </c>
      <c r="G2047" s="23" t="s">
        <v>38</v>
      </c>
      <c r="H2047" s="23">
        <v>6</v>
      </c>
      <c r="I2047" s="23" t="s">
        <v>8264</v>
      </c>
      <c r="J2047" s="23">
        <v>3</v>
      </c>
      <c r="K2047" s="23">
        <v>1</v>
      </c>
      <c r="L2047" s="23" t="s">
        <v>8342</v>
      </c>
      <c r="N2047" s="24" t="b">
        <f t="shared" si="281"/>
        <v>0</v>
      </c>
      <c r="O2047" s="24">
        <f t="shared" si="282"/>
        <v>17.8</v>
      </c>
      <c r="P2047" s="24">
        <f t="shared" si="283"/>
        <v>0.84000000000000008</v>
      </c>
      <c r="Q2047" s="24" t="str">
        <f t="shared" si="284"/>
        <v>YES</v>
      </c>
      <c r="R2047" s="24" t="str">
        <f t="shared" si="285"/>
        <v>YES</v>
      </c>
      <c r="S2047" s="24" t="b">
        <f t="shared" si="286"/>
        <v>1</v>
      </c>
      <c r="T2047" s="24" t="b">
        <f t="shared" si="287"/>
        <v>1</v>
      </c>
      <c r="U2047" s="24">
        <f t="shared" si="288"/>
        <v>2040</v>
      </c>
      <c r="V2047" s="24">
        <f t="shared" si="289"/>
        <v>2040</v>
      </c>
      <c r="W2047" s="24"/>
      <c r="X2047" s="23" t="s">
        <v>1475</v>
      </c>
      <c r="Y2047" s="23" t="s">
        <v>70</v>
      </c>
      <c r="AA2047" s="24"/>
      <c r="AB2047" s="24"/>
      <c r="AC2047" s="24"/>
      <c r="AD2047" s="24">
        <v>1</v>
      </c>
      <c r="AE2047" s="24">
        <v>1</v>
      </c>
      <c r="AF2047" s="24">
        <v>1</v>
      </c>
      <c r="AG2047" s="24">
        <v>1</v>
      </c>
      <c r="AH2047" s="24">
        <v>1</v>
      </c>
      <c r="AI2047" s="24">
        <v>1</v>
      </c>
      <c r="AJ2047" s="24">
        <v>3</v>
      </c>
      <c r="AK2047" s="24">
        <v>1</v>
      </c>
      <c r="AL2047" s="24">
        <v>1</v>
      </c>
      <c r="AM2047" s="24">
        <v>1</v>
      </c>
      <c r="AN2047" s="24">
        <v>1</v>
      </c>
      <c r="AO2047" s="24">
        <v>1</v>
      </c>
      <c r="AQ2047" s="23" t="s">
        <v>7387</v>
      </c>
      <c r="AR2047" s="23" t="s">
        <v>5870</v>
      </c>
      <c r="AS2047" s="23">
        <v>184.27</v>
      </c>
      <c r="AT2047" s="23">
        <v>4.05</v>
      </c>
      <c r="AU2047" s="23">
        <v>4.5110000000000001</v>
      </c>
      <c r="AV2047" s="23">
        <v>-0.4610000000000003</v>
      </c>
      <c r="AW2047" s="23">
        <v>0.20200000000000001</v>
      </c>
      <c r="AY2047" s="23">
        <v>1000</v>
      </c>
      <c r="AZ2047" s="23">
        <v>1</v>
      </c>
      <c r="BA2047" s="23">
        <v>0.3</v>
      </c>
      <c r="BC2047" s="23" t="s">
        <v>8293</v>
      </c>
      <c r="BD2047" s="23" t="s">
        <v>8293</v>
      </c>
      <c r="BE2047" s="23" t="s">
        <v>8293</v>
      </c>
      <c r="BF2047" s="23" t="s">
        <v>8330</v>
      </c>
    </row>
    <row r="2048" spans="1:58" s="23" customFormat="1" x14ac:dyDescent="0.2">
      <c r="A2048" s="23" t="s">
        <v>7388</v>
      </c>
      <c r="B2048" s="23" t="s">
        <v>7389</v>
      </c>
      <c r="C2048" s="23" t="s">
        <v>38</v>
      </c>
      <c r="D2048" s="23" t="s">
        <v>38</v>
      </c>
      <c r="E2048" s="23">
        <v>1.3</v>
      </c>
      <c r="F2048" s="23" t="s">
        <v>38</v>
      </c>
      <c r="G2048" s="23" t="s">
        <v>38</v>
      </c>
      <c r="H2048" s="23">
        <v>6</v>
      </c>
      <c r="I2048" s="23" t="s">
        <v>8264</v>
      </c>
      <c r="J2048" s="23">
        <v>3</v>
      </c>
      <c r="K2048" s="23">
        <v>1</v>
      </c>
      <c r="L2048" s="23" t="s">
        <v>8345</v>
      </c>
      <c r="N2048" s="24" t="b">
        <f t="shared" si="281"/>
        <v>0</v>
      </c>
      <c r="O2048" s="24">
        <f t="shared" si="282"/>
        <v>17.8</v>
      </c>
      <c r="P2048" s="24">
        <f t="shared" si="283"/>
        <v>0.84000000000000008</v>
      </c>
      <c r="Q2048" s="24" t="str">
        <f t="shared" si="284"/>
        <v>YES</v>
      </c>
      <c r="R2048" s="24" t="str">
        <f t="shared" si="285"/>
        <v>YES</v>
      </c>
      <c r="S2048" s="24" t="b">
        <f t="shared" si="286"/>
        <v>1</v>
      </c>
      <c r="T2048" s="24" t="b">
        <f t="shared" si="287"/>
        <v>1</v>
      </c>
      <c r="U2048" s="24">
        <f t="shared" si="288"/>
        <v>2040</v>
      </c>
      <c r="V2048" s="24">
        <f t="shared" si="289"/>
        <v>2040</v>
      </c>
      <c r="W2048" s="24"/>
      <c r="X2048" s="23" t="s">
        <v>1480</v>
      </c>
      <c r="Y2048" s="23" t="s">
        <v>42</v>
      </c>
      <c r="AA2048" s="24"/>
      <c r="AB2048" s="24"/>
      <c r="AC2048" s="24"/>
      <c r="AD2048" s="24">
        <v>3</v>
      </c>
      <c r="AE2048" s="24">
        <v>3</v>
      </c>
      <c r="AF2048" s="24">
        <v>3</v>
      </c>
      <c r="AG2048" s="24">
        <v>3</v>
      </c>
      <c r="AH2048" s="24">
        <v>3</v>
      </c>
      <c r="AI2048" s="24">
        <v>3</v>
      </c>
      <c r="AJ2048" s="24">
        <v>3</v>
      </c>
      <c r="AK2048" s="24">
        <v>3</v>
      </c>
      <c r="AL2048" s="24">
        <v>3</v>
      </c>
      <c r="AM2048" s="24">
        <v>3</v>
      </c>
      <c r="AN2048" s="24">
        <v>3</v>
      </c>
      <c r="AO2048" s="24">
        <v>3</v>
      </c>
      <c r="AQ2048" s="23" t="s">
        <v>7390</v>
      </c>
      <c r="AR2048" s="23" t="s">
        <v>7391</v>
      </c>
      <c r="AS2048" s="23">
        <v>166.25</v>
      </c>
      <c r="AT2048" s="23">
        <v>3.28</v>
      </c>
      <c r="AU2048" s="23">
        <v>5.4409999999999998</v>
      </c>
      <c r="AV2048" s="23">
        <v>-2.161</v>
      </c>
      <c r="AW2048" s="23">
        <v>4.16</v>
      </c>
      <c r="AY2048" s="23">
        <v>100</v>
      </c>
      <c r="AZ2048" s="23">
        <v>1</v>
      </c>
      <c r="BA2048" s="23">
        <v>0.3</v>
      </c>
      <c r="BC2048" s="23" t="s">
        <v>8293</v>
      </c>
      <c r="BD2048" s="23" t="s">
        <v>8293</v>
      </c>
      <c r="BE2048" s="23" t="s">
        <v>8293</v>
      </c>
      <c r="BF2048" s="23" t="s">
        <v>8330</v>
      </c>
    </row>
    <row r="2049" spans="1:58" s="23" customFormat="1" x14ac:dyDescent="0.2">
      <c r="A2049" s="23" t="s">
        <v>7392</v>
      </c>
      <c r="B2049" s="23" t="s">
        <v>7393</v>
      </c>
      <c r="C2049" s="23" t="s">
        <v>38</v>
      </c>
      <c r="D2049" s="23" t="s">
        <v>38</v>
      </c>
      <c r="E2049" s="23">
        <v>1.3</v>
      </c>
      <c r="F2049" s="23" t="s">
        <v>38</v>
      </c>
      <c r="G2049" s="23" t="s">
        <v>38</v>
      </c>
      <c r="H2049" s="23">
        <v>6</v>
      </c>
      <c r="I2049" s="23" t="s">
        <v>8264</v>
      </c>
      <c r="J2049" s="23">
        <v>3</v>
      </c>
      <c r="K2049" s="23">
        <v>1</v>
      </c>
      <c r="L2049" s="23" t="s">
        <v>8342</v>
      </c>
      <c r="N2049" s="24" t="b">
        <f t="shared" si="281"/>
        <v>0</v>
      </c>
      <c r="O2049" s="24">
        <f t="shared" si="282"/>
        <v>17.8</v>
      </c>
      <c r="P2049" s="24">
        <f t="shared" si="283"/>
        <v>0.84000000000000008</v>
      </c>
      <c r="Q2049" s="24" t="str">
        <f t="shared" si="284"/>
        <v>YES</v>
      </c>
      <c r="R2049" s="24" t="str">
        <f t="shared" si="285"/>
        <v>YES</v>
      </c>
      <c r="S2049" s="24" t="b">
        <f t="shared" si="286"/>
        <v>1</v>
      </c>
      <c r="T2049" s="24" t="b">
        <f t="shared" si="287"/>
        <v>1</v>
      </c>
      <c r="U2049" s="24">
        <f t="shared" si="288"/>
        <v>2040</v>
      </c>
      <c r="V2049" s="24">
        <f t="shared" si="289"/>
        <v>2040</v>
      </c>
      <c r="W2049" s="24"/>
      <c r="X2049" s="23" t="s">
        <v>1475</v>
      </c>
      <c r="Y2049" s="23" t="s">
        <v>41</v>
      </c>
      <c r="AA2049" s="24"/>
      <c r="AB2049" s="24"/>
      <c r="AC2049" s="24"/>
      <c r="AD2049" s="24">
        <v>1</v>
      </c>
      <c r="AE2049" s="24">
        <v>3</v>
      </c>
      <c r="AF2049" s="24">
        <v>1</v>
      </c>
      <c r="AG2049" s="24">
        <v>1</v>
      </c>
      <c r="AH2049" s="24">
        <v>1</v>
      </c>
      <c r="AI2049" s="24">
        <v>1</v>
      </c>
      <c r="AJ2049" s="24">
        <v>1</v>
      </c>
      <c r="AK2049" s="24">
        <v>1</v>
      </c>
      <c r="AL2049" s="24">
        <v>3</v>
      </c>
      <c r="AM2049" s="24">
        <v>1</v>
      </c>
      <c r="AN2049" s="24">
        <v>3</v>
      </c>
      <c r="AO2049" s="24">
        <v>1</v>
      </c>
      <c r="AQ2049" s="23" t="s">
        <v>7394</v>
      </c>
      <c r="AR2049" s="23" t="s">
        <v>7395</v>
      </c>
      <c r="AS2049" s="23">
        <v>140.22</v>
      </c>
      <c r="AT2049" s="23">
        <v>2.41</v>
      </c>
      <c r="AU2049" s="23">
        <v>4.7190000000000003</v>
      </c>
      <c r="AV2049" s="23">
        <v>-2.3090000000000002</v>
      </c>
      <c r="AW2049" s="23">
        <v>0.253</v>
      </c>
      <c r="AY2049" s="23">
        <v>1000</v>
      </c>
      <c r="AZ2049" s="23">
        <v>1</v>
      </c>
      <c r="BA2049" s="23">
        <v>0.3</v>
      </c>
      <c r="BC2049" s="23" t="s">
        <v>8293</v>
      </c>
      <c r="BD2049" s="23" t="s">
        <v>8293</v>
      </c>
      <c r="BE2049" s="23" t="s">
        <v>8293</v>
      </c>
      <c r="BF2049" s="23" t="s">
        <v>8330</v>
      </c>
    </row>
    <row r="2050" spans="1:58" s="23" customFormat="1" x14ac:dyDescent="0.2">
      <c r="A2050" s="23" t="s">
        <v>7396</v>
      </c>
      <c r="B2050" s="23" t="s">
        <v>7397</v>
      </c>
      <c r="C2050" s="23" t="s">
        <v>38</v>
      </c>
      <c r="D2050" s="23" t="s">
        <v>38</v>
      </c>
      <c r="E2050" s="23">
        <v>1.25</v>
      </c>
      <c r="F2050" s="23" t="s">
        <v>38</v>
      </c>
      <c r="G2050" s="23" t="s">
        <v>38</v>
      </c>
      <c r="H2050" s="23">
        <v>6</v>
      </c>
      <c r="I2050" s="23" t="s">
        <v>8264</v>
      </c>
      <c r="J2050" s="23">
        <v>3</v>
      </c>
      <c r="K2050" s="23">
        <v>1</v>
      </c>
      <c r="L2050" s="23" t="s">
        <v>8345</v>
      </c>
      <c r="N2050" s="24" t="b">
        <f t="shared" ref="N2050:N2113" si="290">AND(I2050="TRUE",J2050&gt;5,K2050&gt;5)</f>
        <v>0</v>
      </c>
      <c r="O2050" s="24">
        <f t="shared" ref="O2050:O2113" si="291">(E2050*H2050)+(J2050*J2050)+(K2050*K2050)</f>
        <v>17.5</v>
      </c>
      <c r="P2050" s="24">
        <f t="shared" ref="P2050:P2113" si="292">((E2050*H2050)+(J2050*J2050))/20*K2050</f>
        <v>0.82499999999999996</v>
      </c>
      <c r="Q2050" s="24" t="str">
        <f t="shared" ref="Q2050:Q2113" si="293">IF(O2050&gt;O$2339,"YES","NO")</f>
        <v>YES</v>
      </c>
      <c r="R2050" s="24" t="str">
        <f t="shared" ref="R2050:R2113" si="294">IF(P2050&gt;P$2339,"YES","NO")</f>
        <v>YES</v>
      </c>
      <c r="S2050" s="24" t="b">
        <f t="shared" si="286"/>
        <v>1</v>
      </c>
      <c r="T2050" s="24" t="b">
        <f t="shared" si="287"/>
        <v>1</v>
      </c>
      <c r="U2050" s="24">
        <f t="shared" si="288"/>
        <v>2044</v>
      </c>
      <c r="V2050" s="24">
        <f t="shared" si="289"/>
        <v>2044</v>
      </c>
      <c r="W2050" s="24"/>
      <c r="X2050" s="23" t="s">
        <v>1480</v>
      </c>
      <c r="Y2050" s="23" t="s">
        <v>42</v>
      </c>
      <c r="AA2050" s="24"/>
      <c r="AB2050" s="24"/>
      <c r="AC2050" s="24"/>
      <c r="AD2050" s="24">
        <v>1</v>
      </c>
      <c r="AE2050" s="24">
        <v>1</v>
      </c>
      <c r="AF2050" s="24">
        <v>1</v>
      </c>
      <c r="AG2050" s="24">
        <v>1</v>
      </c>
      <c r="AH2050" s="24">
        <v>1</v>
      </c>
      <c r="AI2050" s="24">
        <v>1</v>
      </c>
      <c r="AJ2050" s="24">
        <v>1</v>
      </c>
      <c r="AK2050" s="24">
        <v>1</v>
      </c>
      <c r="AL2050" s="24">
        <v>3</v>
      </c>
      <c r="AM2050" s="24">
        <v>1</v>
      </c>
      <c r="AN2050" s="24">
        <v>3</v>
      </c>
      <c r="AO2050" s="24">
        <v>1</v>
      </c>
      <c r="AQ2050" s="23" t="s">
        <v>7398</v>
      </c>
      <c r="AR2050" s="23" t="s">
        <v>7399</v>
      </c>
      <c r="AS2050" s="23">
        <v>134.6</v>
      </c>
      <c r="AT2050" s="23">
        <v>1.49</v>
      </c>
      <c r="AU2050" s="23">
        <v>4.2679999999999998</v>
      </c>
      <c r="AV2050" s="23">
        <v>-2.7779999999999996</v>
      </c>
      <c r="AW2050" s="23">
        <v>0.126</v>
      </c>
      <c r="AY2050" s="23">
        <v>10</v>
      </c>
      <c r="AZ2050" s="23">
        <v>1</v>
      </c>
      <c r="BA2050" s="23">
        <v>0.25</v>
      </c>
      <c r="BC2050" s="23" t="s">
        <v>8293</v>
      </c>
      <c r="BD2050" s="23" t="s">
        <v>8293</v>
      </c>
      <c r="BE2050" s="23" t="s">
        <v>8293</v>
      </c>
      <c r="BF2050" s="23" t="s">
        <v>8330</v>
      </c>
    </row>
    <row r="2051" spans="1:58" s="23" customFormat="1" x14ac:dyDescent="0.2">
      <c r="A2051" s="23" t="s">
        <v>7400</v>
      </c>
      <c r="B2051" s="23" t="s">
        <v>7401</v>
      </c>
      <c r="C2051" s="23" t="s">
        <v>38</v>
      </c>
      <c r="D2051" s="23" t="s">
        <v>38</v>
      </c>
      <c r="E2051" s="23">
        <v>7</v>
      </c>
      <c r="F2051" s="23" t="s">
        <v>38</v>
      </c>
      <c r="G2051" s="23" t="s">
        <v>38</v>
      </c>
      <c r="H2051" s="23">
        <v>1</v>
      </c>
      <c r="I2051" s="23" t="s">
        <v>8264</v>
      </c>
      <c r="J2051" s="23">
        <v>3</v>
      </c>
      <c r="K2051" s="23">
        <v>1</v>
      </c>
      <c r="L2051" s="23" t="s">
        <v>8345</v>
      </c>
      <c r="N2051" s="24" t="b">
        <f t="shared" si="290"/>
        <v>0</v>
      </c>
      <c r="O2051" s="24">
        <f t="shared" si="291"/>
        <v>17</v>
      </c>
      <c r="P2051" s="24">
        <f t="shared" si="292"/>
        <v>0.8</v>
      </c>
      <c r="Q2051" s="24" t="str">
        <f t="shared" si="293"/>
        <v>YES</v>
      </c>
      <c r="R2051" s="24" t="str">
        <f t="shared" si="294"/>
        <v>YES</v>
      </c>
      <c r="S2051" s="24" t="b">
        <f t="shared" ref="S2051:S2114" si="295">AND($Q2051="YES",$R2051="YES")</f>
        <v>1</v>
      </c>
      <c r="T2051" s="24" t="b">
        <f t="shared" ref="T2051:T2114" si="296">OR($Q2051="YES",$R2051="YES")</f>
        <v>1</v>
      </c>
      <c r="U2051" s="24">
        <f t="shared" si="288"/>
        <v>2045</v>
      </c>
      <c r="V2051" s="24">
        <f t="shared" si="289"/>
        <v>2045</v>
      </c>
      <c r="W2051" s="24"/>
      <c r="X2051" s="23" t="s">
        <v>1480</v>
      </c>
      <c r="Y2051" s="23" t="s">
        <v>42</v>
      </c>
      <c r="AA2051" s="24"/>
      <c r="AB2051" s="24"/>
      <c r="AC2051" s="24"/>
      <c r="AD2051" s="24">
        <v>1</v>
      </c>
      <c r="AE2051" s="24">
        <v>1</v>
      </c>
      <c r="AF2051" s="24">
        <v>1</v>
      </c>
      <c r="AG2051" s="24">
        <v>1</v>
      </c>
      <c r="AH2051" s="24">
        <v>1</v>
      </c>
      <c r="AI2051" s="24">
        <v>1</v>
      </c>
      <c r="AJ2051" s="24">
        <v>1</v>
      </c>
      <c r="AK2051" s="24">
        <v>1</v>
      </c>
      <c r="AL2051" s="24">
        <v>3</v>
      </c>
      <c r="AM2051" s="24">
        <v>1</v>
      </c>
      <c r="AN2051" s="24">
        <v>3</v>
      </c>
      <c r="AO2051" s="24">
        <v>1</v>
      </c>
      <c r="AQ2051" s="23" t="s">
        <v>7402</v>
      </c>
      <c r="AR2051" s="23" t="s">
        <v>7403</v>
      </c>
      <c r="AS2051" s="23">
        <v>160.16</v>
      </c>
      <c r="AT2051" s="23">
        <v>0.96</v>
      </c>
      <c r="AU2051" s="23">
        <v>5.0259999999999998</v>
      </c>
      <c r="AV2051" s="23">
        <v>-4.0659999999999998</v>
      </c>
      <c r="AW2051" s="23">
        <v>2.4499999999999999E-3</v>
      </c>
      <c r="AY2051" s="23">
        <v>10000</v>
      </c>
      <c r="AZ2051" s="23">
        <v>2</v>
      </c>
      <c r="BA2051" s="23">
        <v>5</v>
      </c>
      <c r="BC2051" s="23" t="s">
        <v>8293</v>
      </c>
      <c r="BD2051" s="23" t="s">
        <v>8293</v>
      </c>
      <c r="BE2051" s="23" t="s">
        <v>8293</v>
      </c>
      <c r="BF2051" s="23" t="s">
        <v>8330</v>
      </c>
    </row>
    <row r="2052" spans="1:58" s="23" customFormat="1" x14ac:dyDescent="0.2">
      <c r="A2052" s="23" t="s">
        <v>7404</v>
      </c>
      <c r="B2052" s="23" t="s">
        <v>7405</v>
      </c>
      <c r="C2052" s="23" t="s">
        <v>38</v>
      </c>
      <c r="D2052" s="23" t="s">
        <v>38</v>
      </c>
      <c r="E2052" s="23">
        <v>7</v>
      </c>
      <c r="F2052" s="23" t="s">
        <v>38</v>
      </c>
      <c r="G2052" s="23" t="s">
        <v>38</v>
      </c>
      <c r="H2052" s="23">
        <v>1</v>
      </c>
      <c r="I2052" s="23" t="s">
        <v>8264</v>
      </c>
      <c r="J2052" s="23">
        <v>3</v>
      </c>
      <c r="K2052" s="23">
        <v>1</v>
      </c>
      <c r="L2052" s="23" t="s">
        <v>8342</v>
      </c>
      <c r="N2052" s="24" t="b">
        <f t="shared" si="290"/>
        <v>0</v>
      </c>
      <c r="O2052" s="24">
        <f t="shared" si="291"/>
        <v>17</v>
      </c>
      <c r="P2052" s="24">
        <f t="shared" si="292"/>
        <v>0.8</v>
      </c>
      <c r="Q2052" s="24" t="str">
        <f t="shared" si="293"/>
        <v>YES</v>
      </c>
      <c r="R2052" s="24" t="str">
        <f t="shared" si="294"/>
        <v>YES</v>
      </c>
      <c r="S2052" s="24" t="b">
        <f t="shared" si="295"/>
        <v>1</v>
      </c>
      <c r="T2052" s="24" t="b">
        <f t="shared" si="296"/>
        <v>1</v>
      </c>
      <c r="U2052" s="24">
        <f t="shared" si="288"/>
        <v>2045</v>
      </c>
      <c r="V2052" s="24">
        <f t="shared" si="289"/>
        <v>2045</v>
      </c>
      <c r="W2052" s="24"/>
      <c r="X2052" s="23" t="s">
        <v>1475</v>
      </c>
      <c r="Y2052" s="23" t="s">
        <v>95</v>
      </c>
      <c r="AA2052" s="24"/>
      <c r="AB2052" s="24"/>
      <c r="AC2052" s="24"/>
      <c r="AD2052" s="24">
        <v>1</v>
      </c>
      <c r="AE2052" s="24">
        <v>1</v>
      </c>
      <c r="AF2052" s="24">
        <v>1</v>
      </c>
      <c r="AG2052" s="24">
        <v>1</v>
      </c>
      <c r="AH2052" s="24">
        <v>1</v>
      </c>
      <c r="AI2052" s="24">
        <v>1</v>
      </c>
      <c r="AJ2052" s="24">
        <v>1</v>
      </c>
      <c r="AK2052" s="24">
        <v>1</v>
      </c>
      <c r="AL2052" s="24">
        <v>3</v>
      </c>
      <c r="AM2052" s="24">
        <v>1</v>
      </c>
      <c r="AN2052" s="24">
        <v>3</v>
      </c>
      <c r="AO2052" s="24">
        <v>1</v>
      </c>
      <c r="AQ2052" s="23" t="s">
        <v>7406</v>
      </c>
      <c r="AR2052" s="23" t="s">
        <v>4836</v>
      </c>
      <c r="AS2052" s="23">
        <v>146.13999999999999</v>
      </c>
      <c r="AT2052" s="23">
        <v>0.35</v>
      </c>
      <c r="AU2052" s="23">
        <v>4.9950000000000001</v>
      </c>
      <c r="AV2052" s="23">
        <v>-4.6450000000000005</v>
      </c>
      <c r="AW2052" s="23">
        <v>1.6299999999999999E-3</v>
      </c>
      <c r="AY2052" s="23">
        <v>10000</v>
      </c>
      <c r="AZ2052" s="23">
        <v>2</v>
      </c>
      <c r="BA2052" s="23">
        <v>5</v>
      </c>
      <c r="BC2052" s="23" t="s">
        <v>8293</v>
      </c>
      <c r="BD2052" s="23" t="s">
        <v>8293</v>
      </c>
      <c r="BE2052" s="23" t="s">
        <v>8293</v>
      </c>
      <c r="BF2052" s="23" t="s">
        <v>8330</v>
      </c>
    </row>
    <row r="2053" spans="1:58" s="23" customFormat="1" x14ac:dyDescent="0.2">
      <c r="A2053" s="23" t="s">
        <v>7407</v>
      </c>
      <c r="B2053" s="23" t="s">
        <v>7408</v>
      </c>
      <c r="C2053" s="23" t="s">
        <v>38</v>
      </c>
      <c r="D2053" s="23" t="s">
        <v>38</v>
      </c>
      <c r="E2053" s="23">
        <v>7</v>
      </c>
      <c r="F2053" s="23" t="s">
        <v>38</v>
      </c>
      <c r="G2053" s="23" t="s">
        <v>38</v>
      </c>
      <c r="H2053" s="23">
        <v>1</v>
      </c>
      <c r="I2053" s="23" t="s">
        <v>8264</v>
      </c>
      <c r="J2053" s="23">
        <v>3</v>
      </c>
      <c r="K2053" s="23">
        <v>1</v>
      </c>
      <c r="L2053" s="23" t="s">
        <v>8345</v>
      </c>
      <c r="N2053" s="24" t="b">
        <f t="shared" si="290"/>
        <v>0</v>
      </c>
      <c r="O2053" s="24">
        <f t="shared" si="291"/>
        <v>17</v>
      </c>
      <c r="P2053" s="24">
        <f t="shared" si="292"/>
        <v>0.8</v>
      </c>
      <c r="Q2053" s="24" t="str">
        <f t="shared" si="293"/>
        <v>YES</v>
      </c>
      <c r="R2053" s="24" t="str">
        <f t="shared" si="294"/>
        <v>YES</v>
      </c>
      <c r="S2053" s="24" t="b">
        <f t="shared" si="295"/>
        <v>1</v>
      </c>
      <c r="T2053" s="24" t="b">
        <f t="shared" si="296"/>
        <v>1</v>
      </c>
      <c r="U2053" s="24">
        <f t="shared" si="288"/>
        <v>2045</v>
      </c>
      <c r="V2053" s="24">
        <f t="shared" si="289"/>
        <v>2045</v>
      </c>
      <c r="W2053" s="24"/>
      <c r="X2053" s="23" t="s">
        <v>1480</v>
      </c>
      <c r="Y2053" s="23" t="s">
        <v>42</v>
      </c>
      <c r="AA2053" s="24"/>
      <c r="AB2053" s="24"/>
      <c r="AC2053" s="24"/>
      <c r="AD2053" s="24">
        <v>1</v>
      </c>
      <c r="AE2053" s="24">
        <v>1</v>
      </c>
      <c r="AF2053" s="24">
        <v>1</v>
      </c>
      <c r="AG2053" s="24">
        <v>1</v>
      </c>
      <c r="AH2053" s="24">
        <v>1</v>
      </c>
      <c r="AI2053" s="24">
        <v>1</v>
      </c>
      <c r="AJ2053" s="24">
        <v>1</v>
      </c>
      <c r="AK2053" s="24">
        <v>1</v>
      </c>
      <c r="AL2053" s="24">
        <v>3</v>
      </c>
      <c r="AM2053" s="24">
        <v>1</v>
      </c>
      <c r="AN2053" s="24">
        <v>3</v>
      </c>
      <c r="AO2053" s="24">
        <v>1</v>
      </c>
      <c r="AQ2053" s="23" t="s">
        <v>7409</v>
      </c>
      <c r="AR2053" s="23" t="s">
        <v>5432</v>
      </c>
      <c r="AS2053" s="23">
        <v>102.17</v>
      </c>
      <c r="AT2053" s="23">
        <v>1.68</v>
      </c>
      <c r="AU2053" s="23">
        <v>4.42</v>
      </c>
      <c r="AV2053" s="23">
        <v>-2.74</v>
      </c>
      <c r="AW2053" s="23">
        <v>0.108</v>
      </c>
      <c r="AY2053" s="23">
        <v>10000</v>
      </c>
      <c r="AZ2053" s="23">
        <v>2</v>
      </c>
      <c r="BA2053" s="23">
        <v>5</v>
      </c>
      <c r="BC2053" s="23" t="s">
        <v>8293</v>
      </c>
      <c r="BD2053" s="23" t="s">
        <v>8293</v>
      </c>
      <c r="BE2053" s="23" t="s">
        <v>8293</v>
      </c>
      <c r="BF2053" s="23" t="s">
        <v>8330</v>
      </c>
    </row>
    <row r="2054" spans="1:58" s="23" customFormat="1" x14ac:dyDescent="0.2">
      <c r="A2054" s="23" t="s">
        <v>7410</v>
      </c>
      <c r="B2054" s="23" t="s">
        <v>7411</v>
      </c>
      <c r="C2054" s="23" t="s">
        <v>38</v>
      </c>
      <c r="D2054" s="23" t="s">
        <v>38</v>
      </c>
      <c r="E2054" s="23">
        <v>7</v>
      </c>
      <c r="F2054" s="23" t="s">
        <v>38</v>
      </c>
      <c r="G2054" s="23" t="s">
        <v>38</v>
      </c>
      <c r="H2054" s="23">
        <v>1</v>
      </c>
      <c r="I2054" s="23" t="s">
        <v>8264</v>
      </c>
      <c r="J2054" s="23">
        <v>3</v>
      </c>
      <c r="K2054" s="23">
        <v>1</v>
      </c>
      <c r="L2054" s="23" t="s">
        <v>8345</v>
      </c>
      <c r="N2054" s="24" t="b">
        <f t="shared" si="290"/>
        <v>0</v>
      </c>
      <c r="O2054" s="24">
        <f t="shared" si="291"/>
        <v>17</v>
      </c>
      <c r="P2054" s="24">
        <f t="shared" si="292"/>
        <v>0.8</v>
      </c>
      <c r="Q2054" s="24" t="str">
        <f t="shared" si="293"/>
        <v>YES</v>
      </c>
      <c r="R2054" s="24" t="str">
        <f t="shared" si="294"/>
        <v>YES</v>
      </c>
      <c r="S2054" s="24" t="b">
        <f t="shared" si="295"/>
        <v>1</v>
      </c>
      <c r="T2054" s="24" t="b">
        <f t="shared" si="296"/>
        <v>1</v>
      </c>
      <c r="U2054" s="24">
        <f t="shared" si="288"/>
        <v>2045</v>
      </c>
      <c r="V2054" s="24">
        <f t="shared" si="289"/>
        <v>2045</v>
      </c>
      <c r="W2054" s="24"/>
      <c r="X2054" s="23" t="s">
        <v>1480</v>
      </c>
      <c r="Y2054" s="23" t="s">
        <v>42</v>
      </c>
      <c r="AA2054" s="24"/>
      <c r="AB2054" s="24"/>
      <c r="AC2054" s="24"/>
      <c r="AD2054" s="24">
        <v>3</v>
      </c>
      <c r="AE2054" s="24">
        <v>3</v>
      </c>
      <c r="AF2054" s="24">
        <v>3</v>
      </c>
      <c r="AG2054" s="24">
        <v>3</v>
      </c>
      <c r="AH2054" s="24">
        <v>3</v>
      </c>
      <c r="AI2054" s="24">
        <v>3</v>
      </c>
      <c r="AJ2054" s="24">
        <v>3</v>
      </c>
      <c r="AK2054" s="24">
        <v>3</v>
      </c>
      <c r="AL2054" s="24">
        <v>3</v>
      </c>
      <c r="AM2054" s="24">
        <v>3</v>
      </c>
      <c r="AN2054" s="24">
        <v>3</v>
      </c>
      <c r="AO2054" s="24">
        <v>3</v>
      </c>
      <c r="AQ2054" s="23" t="s">
        <v>7412</v>
      </c>
      <c r="AR2054" s="23" t="s">
        <v>6601</v>
      </c>
      <c r="AS2054" s="23">
        <v>184.31</v>
      </c>
      <c r="AT2054" s="23">
        <v>4.67</v>
      </c>
      <c r="AU2054" s="23">
        <v>5.9980000000000002</v>
      </c>
      <c r="AV2054" s="23">
        <v>-1.3280000000000003</v>
      </c>
      <c r="AW2054" s="23">
        <v>1.58</v>
      </c>
      <c r="AY2054" s="23">
        <v>10000</v>
      </c>
      <c r="AZ2054" s="23">
        <v>2</v>
      </c>
      <c r="BA2054" s="23">
        <v>5</v>
      </c>
      <c r="BC2054" s="23" t="s">
        <v>8293</v>
      </c>
      <c r="BD2054" s="23" t="s">
        <v>8293</v>
      </c>
      <c r="BE2054" s="23" t="s">
        <v>8293</v>
      </c>
      <c r="BF2054" s="23" t="s">
        <v>8330</v>
      </c>
    </row>
    <row r="2055" spans="1:58" s="23" customFormat="1" x14ac:dyDescent="0.2">
      <c r="A2055" s="23" t="s">
        <v>7413</v>
      </c>
      <c r="B2055" s="23" t="s">
        <v>7414</v>
      </c>
      <c r="C2055" s="23" t="s">
        <v>38</v>
      </c>
      <c r="D2055" s="23" t="s">
        <v>38</v>
      </c>
      <c r="E2055" s="23">
        <v>7</v>
      </c>
      <c r="F2055" s="23" t="s">
        <v>38</v>
      </c>
      <c r="G2055" s="23" t="s">
        <v>38</v>
      </c>
      <c r="H2055" s="23">
        <v>1</v>
      </c>
      <c r="I2055" s="23" t="s">
        <v>8264</v>
      </c>
      <c r="J2055" s="23">
        <v>3</v>
      </c>
      <c r="K2055" s="23">
        <v>1</v>
      </c>
      <c r="L2055" s="23" t="s">
        <v>8345</v>
      </c>
      <c r="N2055" s="24" t="b">
        <f t="shared" si="290"/>
        <v>0</v>
      </c>
      <c r="O2055" s="24">
        <f t="shared" si="291"/>
        <v>17</v>
      </c>
      <c r="P2055" s="24">
        <f t="shared" si="292"/>
        <v>0.8</v>
      </c>
      <c r="Q2055" s="24" t="str">
        <f t="shared" si="293"/>
        <v>YES</v>
      </c>
      <c r="R2055" s="24" t="str">
        <f t="shared" si="294"/>
        <v>YES</v>
      </c>
      <c r="S2055" s="24" t="b">
        <f t="shared" si="295"/>
        <v>1</v>
      </c>
      <c r="T2055" s="24" t="b">
        <f t="shared" si="296"/>
        <v>1</v>
      </c>
      <c r="U2055" s="24">
        <f t="shared" si="288"/>
        <v>2045</v>
      </c>
      <c r="V2055" s="24">
        <f t="shared" si="289"/>
        <v>2045</v>
      </c>
      <c r="W2055" s="24"/>
      <c r="X2055" s="23" t="s">
        <v>1480</v>
      </c>
      <c r="Y2055" s="23" t="s">
        <v>42</v>
      </c>
      <c r="AA2055" s="24"/>
      <c r="AB2055" s="24"/>
      <c r="AC2055" s="24"/>
      <c r="AD2055" s="24">
        <v>3</v>
      </c>
      <c r="AE2055" s="24">
        <v>3</v>
      </c>
      <c r="AF2055" s="24">
        <v>3</v>
      </c>
      <c r="AG2055" s="24">
        <v>3</v>
      </c>
      <c r="AH2055" s="24">
        <v>3</v>
      </c>
      <c r="AI2055" s="24">
        <v>3</v>
      </c>
      <c r="AJ2055" s="24">
        <v>3</v>
      </c>
      <c r="AK2055" s="24">
        <v>3</v>
      </c>
      <c r="AL2055" s="24">
        <v>3</v>
      </c>
      <c r="AM2055" s="24">
        <v>3</v>
      </c>
      <c r="AN2055" s="24">
        <v>3</v>
      </c>
      <c r="AO2055" s="24">
        <v>3</v>
      </c>
      <c r="AQ2055" s="23" t="s">
        <v>7415</v>
      </c>
      <c r="AR2055" s="23" t="s">
        <v>7416</v>
      </c>
      <c r="AS2055" s="23">
        <v>172.3</v>
      </c>
      <c r="AT2055" s="23">
        <v>4.28</v>
      </c>
      <c r="AU2055" s="23">
        <v>6.8079999999999998</v>
      </c>
      <c r="AV2055" s="23">
        <v>-2.5279999999999996</v>
      </c>
      <c r="AW2055" s="23">
        <v>0.625</v>
      </c>
      <c r="AY2055" s="23">
        <v>10000</v>
      </c>
      <c r="AZ2055" s="23">
        <v>2</v>
      </c>
      <c r="BA2055" s="23">
        <v>5</v>
      </c>
      <c r="BC2055" s="23" t="s">
        <v>8293</v>
      </c>
      <c r="BD2055" s="23" t="s">
        <v>8293</v>
      </c>
      <c r="BE2055" s="23" t="s">
        <v>8293</v>
      </c>
      <c r="BF2055" s="23" t="s">
        <v>8330</v>
      </c>
    </row>
    <row r="2056" spans="1:58" s="23" customFormat="1" x14ac:dyDescent="0.2">
      <c r="A2056" s="23" t="s">
        <v>7417</v>
      </c>
      <c r="B2056" s="23" t="s">
        <v>7418</v>
      </c>
      <c r="C2056" s="23" t="s">
        <v>38</v>
      </c>
      <c r="D2056" s="23" t="s">
        <v>38</v>
      </c>
      <c r="E2056" s="23">
        <v>7</v>
      </c>
      <c r="F2056" s="23" t="s">
        <v>38</v>
      </c>
      <c r="G2056" s="23" t="s">
        <v>38</v>
      </c>
      <c r="H2056" s="23">
        <v>1</v>
      </c>
      <c r="I2056" s="23" t="s">
        <v>8264</v>
      </c>
      <c r="J2056" s="23">
        <v>3</v>
      </c>
      <c r="K2056" s="23">
        <v>1</v>
      </c>
      <c r="L2056" s="23" t="s">
        <v>8345</v>
      </c>
      <c r="N2056" s="24" t="b">
        <f t="shared" si="290"/>
        <v>0</v>
      </c>
      <c r="O2056" s="24">
        <f t="shared" si="291"/>
        <v>17</v>
      </c>
      <c r="P2056" s="24">
        <f t="shared" si="292"/>
        <v>0.8</v>
      </c>
      <c r="Q2056" s="24" t="str">
        <f t="shared" si="293"/>
        <v>YES</v>
      </c>
      <c r="R2056" s="24" t="str">
        <f t="shared" si="294"/>
        <v>YES</v>
      </c>
      <c r="S2056" s="24" t="b">
        <f t="shared" si="295"/>
        <v>1</v>
      </c>
      <c r="T2056" s="24" t="b">
        <f t="shared" si="296"/>
        <v>1</v>
      </c>
      <c r="U2056" s="24">
        <f t="shared" si="288"/>
        <v>2045</v>
      </c>
      <c r="V2056" s="24">
        <f t="shared" si="289"/>
        <v>2045</v>
      </c>
      <c r="W2056" s="24"/>
      <c r="X2056" s="23" t="s">
        <v>1480</v>
      </c>
      <c r="Y2056" s="23" t="s">
        <v>42</v>
      </c>
      <c r="AA2056" s="24"/>
      <c r="AB2056" s="24"/>
      <c r="AC2056" s="24"/>
      <c r="AD2056" s="24">
        <v>1</v>
      </c>
      <c r="AE2056" s="24">
        <v>1</v>
      </c>
      <c r="AF2056" s="24">
        <v>1</v>
      </c>
      <c r="AG2056" s="24">
        <v>1</v>
      </c>
      <c r="AH2056" s="24">
        <v>1</v>
      </c>
      <c r="AI2056" s="24">
        <v>1</v>
      </c>
      <c r="AJ2056" s="24">
        <v>1</v>
      </c>
      <c r="AK2056" s="24">
        <v>1</v>
      </c>
      <c r="AL2056" s="24">
        <v>3</v>
      </c>
      <c r="AM2056" s="24">
        <v>1</v>
      </c>
      <c r="AN2056" s="24">
        <v>3</v>
      </c>
      <c r="AO2056" s="24">
        <v>1</v>
      </c>
      <c r="AQ2056" s="23" t="s">
        <v>7419</v>
      </c>
      <c r="AR2056" s="23" t="s">
        <v>7229</v>
      </c>
      <c r="AS2056" s="23">
        <v>84.111999999999995</v>
      </c>
      <c r="AT2056" s="23">
        <v>0.38</v>
      </c>
      <c r="AU2056" s="23">
        <v>4</v>
      </c>
      <c r="AV2056" s="23">
        <v>-3.62</v>
      </c>
      <c r="AW2056" s="23">
        <v>3.7100000000000001E-2</v>
      </c>
      <c r="AY2056" s="23">
        <v>10000</v>
      </c>
      <c r="AZ2056" s="23">
        <v>2</v>
      </c>
      <c r="BA2056" s="23">
        <v>5</v>
      </c>
      <c r="BC2056" s="23" t="s">
        <v>8293</v>
      </c>
      <c r="BD2056" s="23" t="s">
        <v>8293</v>
      </c>
      <c r="BE2056" s="23" t="s">
        <v>8293</v>
      </c>
      <c r="BF2056" s="23" t="s">
        <v>8330</v>
      </c>
    </row>
    <row r="2057" spans="1:58" s="23" customFormat="1" x14ac:dyDescent="0.2">
      <c r="A2057" s="23" t="s">
        <v>7420</v>
      </c>
      <c r="B2057" s="23" t="s">
        <v>7421</v>
      </c>
      <c r="C2057" s="23" t="s">
        <v>38</v>
      </c>
      <c r="D2057" s="23" t="s">
        <v>38</v>
      </c>
      <c r="E2057" s="23">
        <v>7</v>
      </c>
      <c r="F2057" s="23" t="s">
        <v>38</v>
      </c>
      <c r="G2057" s="23" t="s">
        <v>38</v>
      </c>
      <c r="H2057" s="23">
        <v>1</v>
      </c>
      <c r="I2057" s="23" t="s">
        <v>8264</v>
      </c>
      <c r="J2057" s="23">
        <v>3</v>
      </c>
      <c r="K2057" s="23">
        <v>1</v>
      </c>
      <c r="L2057" s="23" t="s">
        <v>8342</v>
      </c>
      <c r="N2057" s="24" t="b">
        <f t="shared" si="290"/>
        <v>0</v>
      </c>
      <c r="O2057" s="24">
        <f t="shared" si="291"/>
        <v>17</v>
      </c>
      <c r="P2057" s="24">
        <f t="shared" si="292"/>
        <v>0.8</v>
      </c>
      <c r="Q2057" s="24" t="str">
        <f t="shared" si="293"/>
        <v>YES</v>
      </c>
      <c r="R2057" s="24" t="str">
        <f t="shared" si="294"/>
        <v>YES</v>
      </c>
      <c r="S2057" s="24" t="b">
        <f t="shared" si="295"/>
        <v>1</v>
      </c>
      <c r="T2057" s="24" t="b">
        <f t="shared" si="296"/>
        <v>1</v>
      </c>
      <c r="U2057" s="24">
        <f t="shared" si="288"/>
        <v>2045</v>
      </c>
      <c r="V2057" s="24">
        <f t="shared" si="289"/>
        <v>2045</v>
      </c>
      <c r="W2057" s="24"/>
      <c r="X2057" s="23" t="s">
        <v>1475</v>
      </c>
      <c r="Y2057" s="23" t="s">
        <v>95</v>
      </c>
      <c r="AA2057" s="24"/>
      <c r="AB2057" s="24"/>
      <c r="AC2057" s="24"/>
      <c r="AD2057" s="24">
        <v>3</v>
      </c>
      <c r="AE2057" s="24">
        <v>3</v>
      </c>
      <c r="AF2057" s="24">
        <v>1</v>
      </c>
      <c r="AG2057" s="24">
        <v>1</v>
      </c>
      <c r="AH2057" s="24">
        <v>1</v>
      </c>
      <c r="AI2057" s="24">
        <v>1</v>
      </c>
      <c r="AJ2057" s="24">
        <v>1</v>
      </c>
      <c r="AK2057" s="24">
        <v>1</v>
      </c>
      <c r="AL2057" s="24">
        <v>3</v>
      </c>
      <c r="AM2057" s="24">
        <v>1</v>
      </c>
      <c r="AN2057" s="24">
        <v>3</v>
      </c>
      <c r="AO2057" s="24">
        <v>1</v>
      </c>
      <c r="AQ2057" s="23" t="s">
        <v>7422</v>
      </c>
      <c r="AR2057" s="23" t="s">
        <v>6954</v>
      </c>
      <c r="AS2057" s="23">
        <v>150.16999999999999</v>
      </c>
      <c r="AT2057" s="23">
        <v>1.96</v>
      </c>
      <c r="AU2057" s="23">
        <v>5.2949999999999999</v>
      </c>
      <c r="AV2057" s="23">
        <v>-3.335</v>
      </c>
      <c r="AW2057" s="23">
        <v>1.35E-2</v>
      </c>
      <c r="AY2057" s="23">
        <v>10000</v>
      </c>
      <c r="AZ2057" s="23">
        <v>2</v>
      </c>
      <c r="BA2057" s="23">
        <v>5</v>
      </c>
      <c r="BC2057" s="23" t="s">
        <v>8293</v>
      </c>
      <c r="BD2057" s="23" t="s">
        <v>8293</v>
      </c>
      <c r="BE2057" s="23" t="s">
        <v>8293</v>
      </c>
      <c r="BF2057" s="23" t="s">
        <v>8330</v>
      </c>
    </row>
    <row r="2058" spans="1:58" s="23" customFormat="1" x14ac:dyDescent="0.2">
      <c r="A2058" s="23" t="s">
        <v>7423</v>
      </c>
      <c r="B2058" s="23" t="s">
        <v>7424</v>
      </c>
      <c r="C2058" s="23" t="s">
        <v>38</v>
      </c>
      <c r="D2058" s="23" t="s">
        <v>38</v>
      </c>
      <c r="E2058" s="23">
        <v>7</v>
      </c>
      <c r="F2058" s="23" t="s">
        <v>38</v>
      </c>
      <c r="G2058" s="23" t="s">
        <v>38</v>
      </c>
      <c r="H2058" s="23">
        <v>1</v>
      </c>
      <c r="I2058" s="23" t="s">
        <v>8264</v>
      </c>
      <c r="J2058" s="23">
        <v>3</v>
      </c>
      <c r="K2058" s="23">
        <v>1</v>
      </c>
      <c r="L2058" s="23" t="s">
        <v>8345</v>
      </c>
      <c r="N2058" s="24" t="b">
        <f t="shared" si="290"/>
        <v>0</v>
      </c>
      <c r="O2058" s="24">
        <f t="shared" si="291"/>
        <v>17</v>
      </c>
      <c r="P2058" s="24">
        <f t="shared" si="292"/>
        <v>0.8</v>
      </c>
      <c r="Q2058" s="24" t="str">
        <f t="shared" si="293"/>
        <v>YES</v>
      </c>
      <c r="R2058" s="24" t="str">
        <f t="shared" si="294"/>
        <v>YES</v>
      </c>
      <c r="S2058" s="24" t="b">
        <f t="shared" si="295"/>
        <v>1</v>
      </c>
      <c r="T2058" s="24" t="b">
        <f t="shared" si="296"/>
        <v>1</v>
      </c>
      <c r="U2058" s="24">
        <f t="shared" si="288"/>
        <v>2045</v>
      </c>
      <c r="V2058" s="24">
        <f t="shared" si="289"/>
        <v>2045</v>
      </c>
      <c r="W2058" s="24"/>
      <c r="X2058" s="23" t="s">
        <v>1480</v>
      </c>
      <c r="Y2058" s="23" t="s">
        <v>42</v>
      </c>
      <c r="AA2058" s="24"/>
      <c r="AB2058" s="24"/>
      <c r="AC2058" s="24"/>
      <c r="AD2058" s="24">
        <v>1</v>
      </c>
      <c r="AE2058" s="24">
        <v>1</v>
      </c>
      <c r="AF2058" s="24">
        <v>1</v>
      </c>
      <c r="AG2058" s="24">
        <v>1</v>
      </c>
      <c r="AH2058" s="24">
        <v>3</v>
      </c>
      <c r="AI2058" s="24">
        <v>1</v>
      </c>
      <c r="AJ2058" s="24">
        <v>1</v>
      </c>
      <c r="AK2058" s="24">
        <v>1</v>
      </c>
      <c r="AL2058" s="24">
        <v>3</v>
      </c>
      <c r="AM2058" s="24">
        <v>1</v>
      </c>
      <c r="AN2058" s="24">
        <v>3</v>
      </c>
      <c r="AO2058" s="24">
        <v>1</v>
      </c>
      <c r="AQ2058" s="23" t="s">
        <v>1502</v>
      </c>
      <c r="AR2058" s="23" t="s">
        <v>1503</v>
      </c>
      <c r="AS2058" s="23">
        <v>46.066000000000003</v>
      </c>
      <c r="AT2058" s="23">
        <v>-0.31</v>
      </c>
      <c r="AU2058" s="23">
        <v>4</v>
      </c>
      <c r="AV2058" s="23">
        <v>-4.3099999999999996</v>
      </c>
      <c r="AW2058" s="23">
        <v>2.87E-2</v>
      </c>
      <c r="AY2058" s="23">
        <v>10000</v>
      </c>
      <c r="AZ2058" s="23">
        <v>2</v>
      </c>
      <c r="BA2058" s="23">
        <v>5</v>
      </c>
      <c r="BC2058" s="23" t="s">
        <v>8293</v>
      </c>
      <c r="BD2058" s="23" t="s">
        <v>8293</v>
      </c>
      <c r="BE2058" s="23" t="s">
        <v>8293</v>
      </c>
      <c r="BF2058" s="23" t="s">
        <v>8330</v>
      </c>
    </row>
    <row r="2059" spans="1:58" s="23" customFormat="1" x14ac:dyDescent="0.2">
      <c r="A2059" s="23" t="s">
        <v>7425</v>
      </c>
      <c r="B2059" s="23" t="s">
        <v>7426</v>
      </c>
      <c r="C2059" s="23" t="s">
        <v>38</v>
      </c>
      <c r="D2059" s="23" t="s">
        <v>38</v>
      </c>
      <c r="E2059" s="23">
        <v>7</v>
      </c>
      <c r="F2059" s="23" t="s">
        <v>38</v>
      </c>
      <c r="G2059" s="23" t="s">
        <v>38</v>
      </c>
      <c r="H2059" s="23">
        <v>1</v>
      </c>
      <c r="I2059" s="23" t="s">
        <v>8264</v>
      </c>
      <c r="J2059" s="23">
        <v>3</v>
      </c>
      <c r="K2059" s="23">
        <v>1</v>
      </c>
      <c r="L2059" s="23" t="s">
        <v>8345</v>
      </c>
      <c r="N2059" s="24" t="b">
        <f t="shared" si="290"/>
        <v>0</v>
      </c>
      <c r="O2059" s="24">
        <f t="shared" si="291"/>
        <v>17</v>
      </c>
      <c r="P2059" s="24">
        <f t="shared" si="292"/>
        <v>0.8</v>
      </c>
      <c r="Q2059" s="24" t="str">
        <f t="shared" si="293"/>
        <v>YES</v>
      </c>
      <c r="R2059" s="24" t="str">
        <f t="shared" si="294"/>
        <v>YES</v>
      </c>
      <c r="S2059" s="24" t="b">
        <f t="shared" si="295"/>
        <v>1</v>
      </c>
      <c r="T2059" s="24" t="b">
        <f t="shared" si="296"/>
        <v>1</v>
      </c>
      <c r="U2059" s="24">
        <f t="shared" si="288"/>
        <v>2045</v>
      </c>
      <c r="V2059" s="24">
        <f t="shared" si="289"/>
        <v>2045</v>
      </c>
      <c r="W2059" s="24"/>
      <c r="X2059" s="23" t="s">
        <v>1480</v>
      </c>
      <c r="Y2059" s="23" t="s">
        <v>42</v>
      </c>
      <c r="AA2059" s="24"/>
      <c r="AB2059" s="24"/>
      <c r="AC2059" s="24"/>
      <c r="AD2059" s="24">
        <v>3</v>
      </c>
      <c r="AE2059" s="24">
        <v>3</v>
      </c>
      <c r="AF2059" s="24">
        <v>3</v>
      </c>
      <c r="AG2059" s="24">
        <v>3</v>
      </c>
      <c r="AH2059" s="24">
        <v>3</v>
      </c>
      <c r="AI2059" s="24">
        <v>3</v>
      </c>
      <c r="AJ2059" s="24">
        <v>3</v>
      </c>
      <c r="AK2059" s="24">
        <v>3</v>
      </c>
      <c r="AL2059" s="24">
        <v>3</v>
      </c>
      <c r="AM2059" s="24">
        <v>3</v>
      </c>
      <c r="AN2059" s="24">
        <v>3</v>
      </c>
      <c r="AO2059" s="24">
        <v>3</v>
      </c>
      <c r="AQ2059" s="23" t="s">
        <v>7427</v>
      </c>
      <c r="AR2059" s="23" t="s">
        <v>3912</v>
      </c>
      <c r="AS2059" s="23">
        <v>144.25</v>
      </c>
      <c r="AT2059" s="23">
        <v>3.77</v>
      </c>
      <c r="AU2059" s="23">
        <v>6.67</v>
      </c>
      <c r="AV2059" s="23">
        <v>-2.9</v>
      </c>
      <c r="AW2059" s="23">
        <v>0.46</v>
      </c>
      <c r="AY2059" s="23">
        <v>10000</v>
      </c>
      <c r="AZ2059" s="23">
        <v>2</v>
      </c>
      <c r="BA2059" s="23">
        <v>5</v>
      </c>
      <c r="BC2059" s="23" t="s">
        <v>8293</v>
      </c>
      <c r="BD2059" s="23" t="s">
        <v>8293</v>
      </c>
      <c r="BE2059" s="23" t="s">
        <v>8293</v>
      </c>
      <c r="BF2059" s="23" t="s">
        <v>8330</v>
      </c>
    </row>
    <row r="2060" spans="1:58" s="23" customFormat="1" x14ac:dyDescent="0.2">
      <c r="A2060" s="23" t="s">
        <v>7428</v>
      </c>
      <c r="B2060" s="23" t="s">
        <v>7429</v>
      </c>
      <c r="C2060" s="23" t="s">
        <v>38</v>
      </c>
      <c r="D2060" s="23" t="s">
        <v>38</v>
      </c>
      <c r="E2060" s="23">
        <v>7</v>
      </c>
      <c r="F2060" s="23" t="s">
        <v>38</v>
      </c>
      <c r="G2060" s="23" t="s">
        <v>115</v>
      </c>
      <c r="H2060" s="23">
        <v>1</v>
      </c>
      <c r="I2060" s="23" t="s">
        <v>8264</v>
      </c>
      <c r="J2060" s="23">
        <v>3</v>
      </c>
      <c r="K2060" s="23">
        <v>1</v>
      </c>
      <c r="L2060" s="23" t="s">
        <v>8345</v>
      </c>
      <c r="N2060" s="24" t="b">
        <f t="shared" si="290"/>
        <v>0</v>
      </c>
      <c r="O2060" s="24">
        <f t="shared" si="291"/>
        <v>17</v>
      </c>
      <c r="P2060" s="24">
        <f t="shared" si="292"/>
        <v>0.8</v>
      </c>
      <c r="Q2060" s="24" t="str">
        <f t="shared" si="293"/>
        <v>YES</v>
      </c>
      <c r="R2060" s="24" t="str">
        <f t="shared" si="294"/>
        <v>YES</v>
      </c>
      <c r="S2060" s="24" t="b">
        <f t="shared" si="295"/>
        <v>1</v>
      </c>
      <c r="T2060" s="24" t="b">
        <f t="shared" si="296"/>
        <v>1</v>
      </c>
      <c r="U2060" s="24">
        <f t="shared" si="288"/>
        <v>2045</v>
      </c>
      <c r="V2060" s="24">
        <f t="shared" si="289"/>
        <v>2045</v>
      </c>
      <c r="W2060" s="24"/>
      <c r="X2060" s="23" t="s">
        <v>1480</v>
      </c>
      <c r="Y2060" s="23" t="s">
        <v>42</v>
      </c>
      <c r="AA2060" s="24"/>
      <c r="AB2060" s="24"/>
      <c r="AC2060" s="24"/>
      <c r="AD2060" s="24">
        <v>3</v>
      </c>
      <c r="AE2060" s="24">
        <v>1</v>
      </c>
      <c r="AF2060" s="24">
        <v>3</v>
      </c>
      <c r="AG2060" s="24">
        <v>3</v>
      </c>
      <c r="AH2060" s="24">
        <v>3</v>
      </c>
      <c r="AI2060" s="24">
        <v>3</v>
      </c>
      <c r="AJ2060" s="24">
        <v>3</v>
      </c>
      <c r="AK2060" s="24">
        <v>3</v>
      </c>
      <c r="AL2060" s="24">
        <v>1</v>
      </c>
      <c r="AM2060" s="24">
        <v>3</v>
      </c>
      <c r="AN2060" s="24">
        <v>1</v>
      </c>
      <c r="AO2060" s="24">
        <v>3</v>
      </c>
      <c r="AQ2060" s="23" t="s">
        <v>7430</v>
      </c>
      <c r="AR2060" s="23" t="s">
        <v>4363</v>
      </c>
      <c r="AS2060" s="23">
        <v>226.34</v>
      </c>
      <c r="AT2060" s="23">
        <v>5.64</v>
      </c>
      <c r="AU2060" s="23">
        <v>5.7320000000000002</v>
      </c>
      <c r="AV2060" s="23">
        <v>-9.2000000000000526E-2</v>
      </c>
      <c r="AW2060" s="23">
        <v>0.47099999999999997</v>
      </c>
      <c r="AY2060" s="23">
        <v>10000</v>
      </c>
      <c r="AZ2060" s="23">
        <v>2</v>
      </c>
      <c r="BA2060" s="23" t="s">
        <v>151</v>
      </c>
      <c r="BC2060" s="23" t="s">
        <v>8293</v>
      </c>
      <c r="BD2060" s="23" t="s">
        <v>8293</v>
      </c>
      <c r="BE2060" s="23" t="s">
        <v>8293</v>
      </c>
      <c r="BF2060" s="23" t="s">
        <v>8330</v>
      </c>
    </row>
    <row r="2061" spans="1:58" s="23" customFormat="1" x14ac:dyDescent="0.2">
      <c r="A2061" s="23" t="s">
        <v>7431</v>
      </c>
      <c r="B2061" s="23" t="s">
        <v>7432</v>
      </c>
      <c r="C2061" s="23" t="s">
        <v>38</v>
      </c>
      <c r="D2061" s="23" t="s">
        <v>38</v>
      </c>
      <c r="E2061" s="23">
        <v>7</v>
      </c>
      <c r="F2061" s="23" t="s">
        <v>38</v>
      </c>
      <c r="G2061" s="23" t="s">
        <v>38</v>
      </c>
      <c r="H2061" s="23">
        <v>1</v>
      </c>
      <c r="I2061" s="23" t="s">
        <v>8264</v>
      </c>
      <c r="J2061" s="23">
        <v>3</v>
      </c>
      <c r="K2061" s="23">
        <v>1</v>
      </c>
      <c r="L2061" s="23" t="s">
        <v>8345</v>
      </c>
      <c r="N2061" s="24" t="b">
        <f t="shared" si="290"/>
        <v>0</v>
      </c>
      <c r="O2061" s="24">
        <f t="shared" si="291"/>
        <v>17</v>
      </c>
      <c r="P2061" s="24">
        <f t="shared" si="292"/>
        <v>0.8</v>
      </c>
      <c r="Q2061" s="24" t="str">
        <f t="shared" si="293"/>
        <v>YES</v>
      </c>
      <c r="R2061" s="24" t="str">
        <f t="shared" si="294"/>
        <v>YES</v>
      </c>
      <c r="S2061" s="24" t="b">
        <f t="shared" si="295"/>
        <v>1</v>
      </c>
      <c r="T2061" s="24" t="b">
        <f t="shared" si="296"/>
        <v>1</v>
      </c>
      <c r="U2061" s="24">
        <f t="shared" si="288"/>
        <v>2045</v>
      </c>
      <c r="V2061" s="24">
        <f t="shared" si="289"/>
        <v>2045</v>
      </c>
      <c r="W2061" s="24"/>
      <c r="X2061" s="23" t="s">
        <v>1480</v>
      </c>
      <c r="Y2061" s="23" t="s">
        <v>42</v>
      </c>
      <c r="AA2061" s="24"/>
      <c r="AB2061" s="24"/>
      <c r="AC2061" s="24"/>
      <c r="AD2061" s="24">
        <v>1</v>
      </c>
      <c r="AE2061" s="24">
        <v>1</v>
      </c>
      <c r="AF2061" s="24">
        <v>1</v>
      </c>
      <c r="AG2061" s="24">
        <v>1</v>
      </c>
      <c r="AH2061" s="24">
        <v>1</v>
      </c>
      <c r="AI2061" s="24">
        <v>1</v>
      </c>
      <c r="AJ2061" s="24">
        <v>1</v>
      </c>
      <c r="AK2061" s="24">
        <v>1</v>
      </c>
      <c r="AL2061" s="24">
        <v>1</v>
      </c>
      <c r="AM2061" s="24">
        <v>3</v>
      </c>
      <c r="AN2061" s="24">
        <v>1</v>
      </c>
      <c r="AO2061" s="24">
        <v>3</v>
      </c>
      <c r="AQ2061" s="23" t="s">
        <v>7433</v>
      </c>
      <c r="AR2061" s="23" t="s">
        <v>5870</v>
      </c>
      <c r="AS2061" s="23">
        <v>184.27</v>
      </c>
      <c r="AT2061" s="23">
        <v>4.17</v>
      </c>
      <c r="AU2061" s="23">
        <v>5.4580000000000002</v>
      </c>
      <c r="AV2061" s="23">
        <v>-1.2880000000000003</v>
      </c>
      <c r="AW2061" s="23">
        <v>0.16600000000000001</v>
      </c>
      <c r="AY2061" s="23">
        <v>10000</v>
      </c>
      <c r="AZ2061" s="23">
        <v>2</v>
      </c>
      <c r="BA2061" s="23">
        <v>5</v>
      </c>
      <c r="BC2061" s="23" t="s">
        <v>8293</v>
      </c>
      <c r="BD2061" s="23" t="s">
        <v>8293</v>
      </c>
      <c r="BE2061" s="23" t="s">
        <v>8293</v>
      </c>
      <c r="BF2061" s="23" t="s">
        <v>8330</v>
      </c>
    </row>
    <row r="2062" spans="1:58" s="23" customFormat="1" x14ac:dyDescent="0.2">
      <c r="A2062" s="23" t="s">
        <v>7434</v>
      </c>
      <c r="B2062" s="23" t="s">
        <v>7435</v>
      </c>
      <c r="C2062" s="23" t="s">
        <v>38</v>
      </c>
      <c r="D2062" s="23" t="s">
        <v>38</v>
      </c>
      <c r="E2062" s="23">
        <v>7</v>
      </c>
      <c r="F2062" s="23" t="s">
        <v>38</v>
      </c>
      <c r="G2062" s="23" t="s">
        <v>38</v>
      </c>
      <c r="H2062" s="23">
        <v>1</v>
      </c>
      <c r="I2062" s="23" t="s">
        <v>8264</v>
      </c>
      <c r="J2062" s="23">
        <v>3</v>
      </c>
      <c r="K2062" s="23">
        <v>1</v>
      </c>
      <c r="L2062" s="23" t="s">
        <v>8345</v>
      </c>
      <c r="N2062" s="24" t="b">
        <f t="shared" si="290"/>
        <v>0</v>
      </c>
      <c r="O2062" s="24">
        <f t="shared" si="291"/>
        <v>17</v>
      </c>
      <c r="P2062" s="24">
        <f t="shared" si="292"/>
        <v>0.8</v>
      </c>
      <c r="Q2062" s="24" t="str">
        <f t="shared" si="293"/>
        <v>YES</v>
      </c>
      <c r="R2062" s="24" t="str">
        <f t="shared" si="294"/>
        <v>YES</v>
      </c>
      <c r="S2062" s="24" t="b">
        <f t="shared" si="295"/>
        <v>1</v>
      </c>
      <c r="T2062" s="24" t="b">
        <f t="shared" si="296"/>
        <v>1</v>
      </c>
      <c r="U2062" s="24">
        <f t="shared" si="288"/>
        <v>2045</v>
      </c>
      <c r="V2062" s="24">
        <f t="shared" si="289"/>
        <v>2045</v>
      </c>
      <c r="W2062" s="24"/>
      <c r="X2062" s="23" t="s">
        <v>1480</v>
      </c>
      <c r="Y2062" s="23" t="s">
        <v>42</v>
      </c>
      <c r="AA2062" s="24"/>
      <c r="AB2062" s="24"/>
      <c r="AC2062" s="24"/>
      <c r="AD2062" s="24">
        <v>3</v>
      </c>
      <c r="AE2062" s="24">
        <v>3</v>
      </c>
      <c r="AF2062" s="24">
        <v>3</v>
      </c>
      <c r="AG2062" s="24">
        <v>3</v>
      </c>
      <c r="AH2062" s="24">
        <v>3</v>
      </c>
      <c r="AI2062" s="24">
        <v>3</v>
      </c>
      <c r="AJ2062" s="24">
        <v>3</v>
      </c>
      <c r="AK2062" s="24">
        <v>3</v>
      </c>
      <c r="AL2062" s="24">
        <v>1</v>
      </c>
      <c r="AM2062" s="24">
        <v>3</v>
      </c>
      <c r="AN2062" s="24">
        <v>1</v>
      </c>
      <c r="AO2062" s="24">
        <v>3</v>
      </c>
      <c r="AQ2062" s="23" t="s">
        <v>7360</v>
      </c>
      <c r="AR2062" s="23" t="s">
        <v>7361</v>
      </c>
      <c r="AS2062" s="23">
        <v>224.41</v>
      </c>
      <c r="AT2062" s="23">
        <v>8.06</v>
      </c>
      <c r="AU2062" s="23">
        <v>5.6630000000000003</v>
      </c>
      <c r="AV2062" s="23">
        <v>2.3970000000000002</v>
      </c>
      <c r="AW2062" s="23">
        <v>18</v>
      </c>
      <c r="AY2062" s="23">
        <v>10000</v>
      </c>
      <c r="AZ2062" s="23">
        <v>2</v>
      </c>
      <c r="BA2062" s="23">
        <v>5</v>
      </c>
      <c r="BC2062" s="23" t="s">
        <v>8293</v>
      </c>
      <c r="BD2062" s="23" t="s">
        <v>8293</v>
      </c>
      <c r="BE2062" s="23" t="s">
        <v>8293</v>
      </c>
      <c r="BF2062" s="23" t="s">
        <v>8330</v>
      </c>
    </row>
    <row r="2063" spans="1:58" s="23" customFormat="1" x14ac:dyDescent="0.2">
      <c r="A2063" s="23" t="s">
        <v>7436</v>
      </c>
      <c r="B2063" s="23" t="s">
        <v>7437</v>
      </c>
      <c r="C2063" s="23" t="s">
        <v>38</v>
      </c>
      <c r="D2063" s="23" t="s">
        <v>38</v>
      </c>
      <c r="E2063" s="23">
        <v>7</v>
      </c>
      <c r="F2063" s="23" t="s">
        <v>38</v>
      </c>
      <c r="G2063" s="23" t="s">
        <v>38</v>
      </c>
      <c r="H2063" s="23">
        <v>1</v>
      </c>
      <c r="I2063" s="23" t="s">
        <v>8264</v>
      </c>
      <c r="J2063" s="23">
        <v>3</v>
      </c>
      <c r="K2063" s="23">
        <v>1</v>
      </c>
      <c r="L2063" s="23" t="s">
        <v>8345</v>
      </c>
      <c r="N2063" s="24" t="b">
        <f t="shared" si="290"/>
        <v>0</v>
      </c>
      <c r="O2063" s="24">
        <f t="shared" si="291"/>
        <v>17</v>
      </c>
      <c r="P2063" s="24">
        <f t="shared" si="292"/>
        <v>0.8</v>
      </c>
      <c r="Q2063" s="24" t="str">
        <f t="shared" si="293"/>
        <v>YES</v>
      </c>
      <c r="R2063" s="24" t="str">
        <f t="shared" si="294"/>
        <v>YES</v>
      </c>
      <c r="S2063" s="24" t="b">
        <f t="shared" si="295"/>
        <v>1</v>
      </c>
      <c r="T2063" s="24" t="b">
        <f t="shared" si="296"/>
        <v>1</v>
      </c>
      <c r="U2063" s="24">
        <f t="shared" si="288"/>
        <v>2045</v>
      </c>
      <c r="V2063" s="24">
        <f t="shared" si="289"/>
        <v>2045</v>
      </c>
      <c r="W2063" s="24"/>
      <c r="X2063" s="23" t="s">
        <v>1480</v>
      </c>
      <c r="Y2063" s="23" t="s">
        <v>42</v>
      </c>
      <c r="AA2063" s="24"/>
      <c r="AB2063" s="24"/>
      <c r="AC2063" s="24"/>
      <c r="AD2063" s="24">
        <v>3</v>
      </c>
      <c r="AE2063" s="24">
        <v>3</v>
      </c>
      <c r="AF2063" s="24">
        <v>3</v>
      </c>
      <c r="AG2063" s="24">
        <v>3</v>
      </c>
      <c r="AH2063" s="24">
        <v>3</v>
      </c>
      <c r="AI2063" s="24">
        <v>3</v>
      </c>
      <c r="AJ2063" s="24">
        <v>3</v>
      </c>
      <c r="AK2063" s="24">
        <v>3</v>
      </c>
      <c r="AL2063" s="24">
        <v>1</v>
      </c>
      <c r="AM2063" s="24">
        <v>3</v>
      </c>
      <c r="AN2063" s="24">
        <v>1</v>
      </c>
      <c r="AO2063" s="24">
        <v>3</v>
      </c>
      <c r="AQ2063" s="23" t="s">
        <v>7438</v>
      </c>
      <c r="AR2063" s="23" t="s">
        <v>4363</v>
      </c>
      <c r="AS2063" s="23">
        <v>226.34</v>
      </c>
      <c r="AT2063" s="23">
        <v>5.28</v>
      </c>
      <c r="AU2063" s="23">
        <v>6.399</v>
      </c>
      <c r="AV2063" s="23">
        <v>-1.1189999999999998</v>
      </c>
      <c r="AW2063" s="23">
        <v>0.45300000000000001</v>
      </c>
      <c r="AY2063" s="23">
        <v>10000</v>
      </c>
      <c r="AZ2063" s="23">
        <v>2</v>
      </c>
      <c r="BA2063" s="23">
        <v>5</v>
      </c>
      <c r="BC2063" s="23" t="s">
        <v>8293</v>
      </c>
      <c r="BD2063" s="23" t="s">
        <v>8293</v>
      </c>
      <c r="BE2063" s="23" t="s">
        <v>8293</v>
      </c>
      <c r="BF2063" s="23" t="s">
        <v>8330</v>
      </c>
    </row>
    <row r="2064" spans="1:58" s="23" customFormat="1" x14ac:dyDescent="0.2">
      <c r="A2064" s="23" t="s">
        <v>7439</v>
      </c>
      <c r="B2064" s="23" t="s">
        <v>7440</v>
      </c>
      <c r="C2064" s="23" t="s">
        <v>38</v>
      </c>
      <c r="D2064" s="23" t="s">
        <v>38</v>
      </c>
      <c r="E2064" s="23">
        <v>7</v>
      </c>
      <c r="F2064" s="23" t="s">
        <v>38</v>
      </c>
      <c r="G2064" s="23" t="s">
        <v>38</v>
      </c>
      <c r="H2064" s="23">
        <v>1</v>
      </c>
      <c r="I2064" s="23" t="s">
        <v>8264</v>
      </c>
      <c r="J2064" s="23">
        <v>3</v>
      </c>
      <c r="K2064" s="23">
        <v>1</v>
      </c>
      <c r="L2064" s="23" t="s">
        <v>8345</v>
      </c>
      <c r="N2064" s="24" t="b">
        <f t="shared" si="290"/>
        <v>0</v>
      </c>
      <c r="O2064" s="24">
        <f t="shared" si="291"/>
        <v>17</v>
      </c>
      <c r="P2064" s="24">
        <f t="shared" si="292"/>
        <v>0.8</v>
      </c>
      <c r="Q2064" s="24" t="str">
        <f t="shared" si="293"/>
        <v>YES</v>
      </c>
      <c r="R2064" s="24" t="str">
        <f t="shared" si="294"/>
        <v>YES</v>
      </c>
      <c r="S2064" s="24" t="b">
        <f t="shared" si="295"/>
        <v>1</v>
      </c>
      <c r="T2064" s="24" t="b">
        <f t="shared" si="296"/>
        <v>1</v>
      </c>
      <c r="U2064" s="24">
        <f t="shared" si="288"/>
        <v>2045</v>
      </c>
      <c r="V2064" s="24">
        <f t="shared" si="289"/>
        <v>2045</v>
      </c>
      <c r="W2064" s="24"/>
      <c r="X2064" s="23" t="s">
        <v>1480</v>
      </c>
      <c r="Y2064" s="23" t="s">
        <v>42</v>
      </c>
      <c r="AA2064" s="24"/>
      <c r="AB2064" s="24"/>
      <c r="AC2064" s="24"/>
      <c r="AD2064" s="24">
        <v>3</v>
      </c>
      <c r="AE2064" s="24">
        <v>1</v>
      </c>
      <c r="AF2064" s="24">
        <v>3</v>
      </c>
      <c r="AG2064" s="24">
        <v>3</v>
      </c>
      <c r="AH2064" s="24">
        <v>3</v>
      </c>
      <c r="AI2064" s="24">
        <v>3</v>
      </c>
      <c r="AJ2064" s="24">
        <v>3</v>
      </c>
      <c r="AK2064" s="24">
        <v>3</v>
      </c>
      <c r="AL2064" s="24">
        <v>1</v>
      </c>
      <c r="AM2064" s="24">
        <v>3</v>
      </c>
      <c r="AN2064" s="24">
        <v>1</v>
      </c>
      <c r="AO2064" s="24">
        <v>3</v>
      </c>
      <c r="AQ2064" s="23" t="s">
        <v>7441</v>
      </c>
      <c r="AR2064" s="23" t="s">
        <v>6013</v>
      </c>
      <c r="AS2064" s="23">
        <v>212.32</v>
      </c>
      <c r="AT2064" s="23">
        <v>5.07</v>
      </c>
      <c r="AU2064" s="23">
        <v>6.04</v>
      </c>
      <c r="AV2064" s="23">
        <v>-0.96999999999999975</v>
      </c>
      <c r="AW2064" s="23">
        <v>0.42799999999999999</v>
      </c>
      <c r="AY2064" s="23">
        <v>10000</v>
      </c>
      <c r="AZ2064" s="23">
        <v>2</v>
      </c>
      <c r="BA2064" s="23">
        <v>5</v>
      </c>
      <c r="BC2064" s="23" t="s">
        <v>8293</v>
      </c>
      <c r="BD2064" s="23" t="s">
        <v>8293</v>
      </c>
      <c r="BE2064" s="23" t="s">
        <v>8293</v>
      </c>
      <c r="BF2064" s="23" t="s">
        <v>8330</v>
      </c>
    </row>
    <row r="2065" spans="1:58" s="23" customFormat="1" x14ac:dyDescent="0.2">
      <c r="A2065" s="23" t="s">
        <v>7442</v>
      </c>
      <c r="B2065" s="23" t="s">
        <v>7443</v>
      </c>
      <c r="C2065" s="23" t="s">
        <v>38</v>
      </c>
      <c r="D2065" s="23" t="s">
        <v>38</v>
      </c>
      <c r="E2065" s="23">
        <v>7</v>
      </c>
      <c r="F2065" s="23" t="s">
        <v>38</v>
      </c>
      <c r="G2065" s="23" t="s">
        <v>38</v>
      </c>
      <c r="H2065" s="23">
        <v>1</v>
      </c>
      <c r="I2065" s="23" t="s">
        <v>8264</v>
      </c>
      <c r="J2065" s="23">
        <v>3</v>
      </c>
      <c r="K2065" s="23">
        <v>1</v>
      </c>
      <c r="L2065" s="23" t="s">
        <v>8345</v>
      </c>
      <c r="N2065" s="24" t="b">
        <f t="shared" si="290"/>
        <v>0</v>
      </c>
      <c r="O2065" s="24">
        <f t="shared" si="291"/>
        <v>17</v>
      </c>
      <c r="P2065" s="24">
        <f t="shared" si="292"/>
        <v>0.8</v>
      </c>
      <c r="Q2065" s="24" t="str">
        <f t="shared" si="293"/>
        <v>YES</v>
      </c>
      <c r="R2065" s="24" t="str">
        <f t="shared" si="294"/>
        <v>YES</v>
      </c>
      <c r="S2065" s="24" t="b">
        <f t="shared" si="295"/>
        <v>1</v>
      </c>
      <c r="T2065" s="24" t="b">
        <f t="shared" si="296"/>
        <v>1</v>
      </c>
      <c r="U2065" s="24">
        <f t="shared" si="288"/>
        <v>2045</v>
      </c>
      <c r="V2065" s="24">
        <f t="shared" si="289"/>
        <v>2045</v>
      </c>
      <c r="W2065" s="24"/>
      <c r="X2065" s="23" t="s">
        <v>1480</v>
      </c>
      <c r="Y2065" s="23" t="s">
        <v>42</v>
      </c>
      <c r="AA2065" s="24"/>
      <c r="AB2065" s="24"/>
      <c r="AC2065" s="24"/>
      <c r="AD2065" s="24">
        <v>3</v>
      </c>
      <c r="AE2065" s="24">
        <v>3</v>
      </c>
      <c r="AF2065" s="24">
        <v>3</v>
      </c>
      <c r="AG2065" s="24">
        <v>3</v>
      </c>
      <c r="AH2065" s="24">
        <v>3</v>
      </c>
      <c r="AI2065" s="24">
        <v>3</v>
      </c>
      <c r="AJ2065" s="24">
        <v>3</v>
      </c>
      <c r="AK2065" s="24">
        <v>3</v>
      </c>
      <c r="AL2065" s="24">
        <v>3</v>
      </c>
      <c r="AM2065" s="24">
        <v>3</v>
      </c>
      <c r="AN2065" s="24">
        <v>3</v>
      </c>
      <c r="AO2065" s="24">
        <v>3</v>
      </c>
      <c r="AQ2065" s="23" t="s">
        <v>7444</v>
      </c>
      <c r="AR2065" s="23" t="s">
        <v>5925</v>
      </c>
      <c r="AS2065" s="23">
        <v>148.19</v>
      </c>
      <c r="AT2065" s="23">
        <v>3.39</v>
      </c>
      <c r="AU2065" s="23">
        <v>5.37</v>
      </c>
      <c r="AV2065" s="23">
        <v>-1.98</v>
      </c>
      <c r="AW2065" s="23">
        <v>2.4</v>
      </c>
      <c r="AY2065" s="23">
        <v>10000</v>
      </c>
      <c r="AZ2065" s="23">
        <v>2</v>
      </c>
      <c r="BA2065" s="23">
        <v>5</v>
      </c>
      <c r="BC2065" s="23" t="s">
        <v>8293</v>
      </c>
      <c r="BD2065" s="23" t="s">
        <v>8293</v>
      </c>
      <c r="BE2065" s="23" t="s">
        <v>8293</v>
      </c>
      <c r="BF2065" s="23" t="s">
        <v>8330</v>
      </c>
    </row>
    <row r="2066" spans="1:58" s="23" customFormat="1" x14ac:dyDescent="0.2">
      <c r="A2066" s="23" t="s">
        <v>7445</v>
      </c>
      <c r="B2066" s="23" t="s">
        <v>7446</v>
      </c>
      <c r="C2066" s="23" t="s">
        <v>38</v>
      </c>
      <c r="D2066" s="23" t="s">
        <v>38</v>
      </c>
      <c r="E2066" s="23">
        <v>7</v>
      </c>
      <c r="F2066" s="23" t="s">
        <v>38</v>
      </c>
      <c r="G2066" s="23" t="s">
        <v>38</v>
      </c>
      <c r="H2066" s="23">
        <v>1</v>
      </c>
      <c r="I2066" s="23" t="s">
        <v>8264</v>
      </c>
      <c r="J2066" s="23">
        <v>3</v>
      </c>
      <c r="K2066" s="23">
        <v>1</v>
      </c>
      <c r="L2066" s="23" t="s">
        <v>8345</v>
      </c>
      <c r="N2066" s="24" t="b">
        <f t="shared" si="290"/>
        <v>0</v>
      </c>
      <c r="O2066" s="24">
        <f t="shared" si="291"/>
        <v>17</v>
      </c>
      <c r="P2066" s="24">
        <f t="shared" si="292"/>
        <v>0.8</v>
      </c>
      <c r="Q2066" s="24" t="str">
        <f t="shared" si="293"/>
        <v>YES</v>
      </c>
      <c r="R2066" s="24" t="str">
        <f t="shared" si="294"/>
        <v>YES</v>
      </c>
      <c r="S2066" s="24" t="b">
        <f t="shared" si="295"/>
        <v>1</v>
      </c>
      <c r="T2066" s="24" t="b">
        <f t="shared" si="296"/>
        <v>1</v>
      </c>
      <c r="U2066" s="24">
        <f t="shared" si="288"/>
        <v>2045</v>
      </c>
      <c r="V2066" s="24">
        <f t="shared" si="289"/>
        <v>2045</v>
      </c>
      <c r="W2066" s="24"/>
      <c r="X2066" s="23" t="s">
        <v>1480</v>
      </c>
      <c r="Y2066" s="23" t="s">
        <v>42</v>
      </c>
      <c r="AA2066" s="24"/>
      <c r="AB2066" s="24"/>
      <c r="AC2066" s="24"/>
      <c r="AD2066" s="24">
        <v>3</v>
      </c>
      <c r="AE2066" s="24">
        <v>3</v>
      </c>
      <c r="AF2066" s="24">
        <v>1</v>
      </c>
      <c r="AG2066" s="24">
        <v>1</v>
      </c>
      <c r="AH2066" s="24">
        <v>1</v>
      </c>
      <c r="AI2066" s="24">
        <v>1</v>
      </c>
      <c r="AJ2066" s="24">
        <v>1</v>
      </c>
      <c r="AK2066" s="24">
        <v>1</v>
      </c>
      <c r="AL2066" s="24">
        <v>3</v>
      </c>
      <c r="AM2066" s="24">
        <v>1</v>
      </c>
      <c r="AN2066" s="24">
        <v>3</v>
      </c>
      <c r="AO2066" s="24">
        <v>1</v>
      </c>
      <c r="AQ2066" s="23" t="s">
        <v>7447</v>
      </c>
      <c r="AR2066" s="23" t="s">
        <v>2840</v>
      </c>
      <c r="AS2066" s="23">
        <v>146.18</v>
      </c>
      <c r="AT2066" s="23">
        <v>1.01</v>
      </c>
      <c r="AU2066" s="23">
        <v>4.7169999999999996</v>
      </c>
      <c r="AV2066" s="23">
        <v>-3.7069999999999999</v>
      </c>
      <c r="AW2066" s="23">
        <v>1.61E-2</v>
      </c>
      <c r="AY2066" s="23">
        <v>10000</v>
      </c>
      <c r="AZ2066" s="23">
        <v>2</v>
      </c>
      <c r="BA2066" s="23">
        <v>5</v>
      </c>
      <c r="BC2066" s="23" t="s">
        <v>8293</v>
      </c>
      <c r="BD2066" s="23" t="s">
        <v>8293</v>
      </c>
      <c r="BE2066" s="23" t="s">
        <v>8293</v>
      </c>
      <c r="BF2066" s="23" t="s">
        <v>8330</v>
      </c>
    </row>
    <row r="2067" spans="1:58" s="23" customFormat="1" x14ac:dyDescent="0.2">
      <c r="A2067" s="23" t="s">
        <v>7448</v>
      </c>
      <c r="B2067" s="23" t="s">
        <v>7449</v>
      </c>
      <c r="C2067" s="23" t="s">
        <v>38</v>
      </c>
      <c r="D2067" s="23" t="s">
        <v>38</v>
      </c>
      <c r="E2067" s="23">
        <v>7</v>
      </c>
      <c r="F2067" s="23" t="s">
        <v>38</v>
      </c>
      <c r="G2067" s="23" t="s">
        <v>38</v>
      </c>
      <c r="H2067" s="23">
        <v>1</v>
      </c>
      <c r="I2067" s="23" t="s">
        <v>8264</v>
      </c>
      <c r="J2067" s="23">
        <v>3</v>
      </c>
      <c r="K2067" s="23">
        <v>1</v>
      </c>
      <c r="L2067" s="23" t="s">
        <v>8345</v>
      </c>
      <c r="N2067" s="24" t="b">
        <f t="shared" si="290"/>
        <v>0</v>
      </c>
      <c r="O2067" s="24">
        <f t="shared" si="291"/>
        <v>17</v>
      </c>
      <c r="P2067" s="24">
        <f t="shared" si="292"/>
        <v>0.8</v>
      </c>
      <c r="Q2067" s="24" t="str">
        <f t="shared" si="293"/>
        <v>YES</v>
      </c>
      <c r="R2067" s="24" t="str">
        <f t="shared" si="294"/>
        <v>YES</v>
      </c>
      <c r="S2067" s="24" t="b">
        <f t="shared" si="295"/>
        <v>1</v>
      </c>
      <c r="T2067" s="24" t="b">
        <f t="shared" si="296"/>
        <v>1</v>
      </c>
      <c r="U2067" s="24">
        <f t="shared" si="288"/>
        <v>2045</v>
      </c>
      <c r="V2067" s="24">
        <f t="shared" si="289"/>
        <v>2045</v>
      </c>
      <c r="W2067" s="24"/>
      <c r="X2067" s="23" t="s">
        <v>1480</v>
      </c>
      <c r="Y2067" s="23" t="s">
        <v>42</v>
      </c>
      <c r="AA2067" s="24"/>
      <c r="AB2067" s="24"/>
      <c r="AC2067" s="24"/>
      <c r="AD2067" s="24">
        <v>3</v>
      </c>
      <c r="AE2067" s="24">
        <v>3</v>
      </c>
      <c r="AF2067" s="24">
        <v>3</v>
      </c>
      <c r="AG2067" s="24">
        <v>3</v>
      </c>
      <c r="AH2067" s="24">
        <v>3</v>
      </c>
      <c r="AI2067" s="24">
        <v>3</v>
      </c>
      <c r="AJ2067" s="24">
        <v>3</v>
      </c>
      <c r="AK2067" s="24">
        <v>3</v>
      </c>
      <c r="AL2067" s="24">
        <v>3</v>
      </c>
      <c r="AM2067" s="24">
        <v>3</v>
      </c>
      <c r="AN2067" s="24">
        <v>3</v>
      </c>
      <c r="AO2067" s="24">
        <v>3</v>
      </c>
      <c r="AQ2067" s="23" t="s">
        <v>7450</v>
      </c>
      <c r="AR2067" s="23" t="s">
        <v>5768</v>
      </c>
      <c r="AS2067" s="23">
        <v>152.22999999999999</v>
      </c>
      <c r="AT2067" s="23">
        <v>3.45</v>
      </c>
      <c r="AU2067" s="23">
        <v>5.2629999999999999</v>
      </c>
      <c r="AV2067" s="23">
        <v>-1.8129999999999997</v>
      </c>
      <c r="AW2067" s="23">
        <v>2.29</v>
      </c>
      <c r="AY2067" s="23">
        <v>10000</v>
      </c>
      <c r="AZ2067" s="23">
        <v>2</v>
      </c>
      <c r="BA2067" s="23">
        <v>5</v>
      </c>
      <c r="BC2067" s="23" t="s">
        <v>8293</v>
      </c>
      <c r="BD2067" s="23" t="s">
        <v>8293</v>
      </c>
      <c r="BE2067" s="23" t="s">
        <v>8293</v>
      </c>
      <c r="BF2067" s="23" t="s">
        <v>8330</v>
      </c>
    </row>
    <row r="2068" spans="1:58" s="23" customFormat="1" x14ac:dyDescent="0.2">
      <c r="A2068" s="23" t="s">
        <v>7451</v>
      </c>
      <c r="B2068" s="23" t="s">
        <v>7452</v>
      </c>
      <c r="C2068" s="23" t="s">
        <v>38</v>
      </c>
      <c r="D2068" s="23" t="s">
        <v>38</v>
      </c>
      <c r="E2068" s="23">
        <v>7</v>
      </c>
      <c r="F2068" s="23" t="s">
        <v>38</v>
      </c>
      <c r="G2068" s="23" t="s">
        <v>38</v>
      </c>
      <c r="H2068" s="23">
        <v>1</v>
      </c>
      <c r="I2068" s="23" t="s">
        <v>8264</v>
      </c>
      <c r="J2068" s="23">
        <v>3</v>
      </c>
      <c r="K2068" s="23">
        <v>1</v>
      </c>
      <c r="L2068" s="23" t="s">
        <v>8342</v>
      </c>
      <c r="N2068" s="24" t="b">
        <f t="shared" si="290"/>
        <v>0</v>
      </c>
      <c r="O2068" s="24">
        <f t="shared" si="291"/>
        <v>17</v>
      </c>
      <c r="P2068" s="24">
        <f t="shared" si="292"/>
        <v>0.8</v>
      </c>
      <c r="Q2068" s="24" t="str">
        <f t="shared" si="293"/>
        <v>YES</v>
      </c>
      <c r="R2068" s="24" t="str">
        <f t="shared" si="294"/>
        <v>YES</v>
      </c>
      <c r="S2068" s="24" t="b">
        <f t="shared" si="295"/>
        <v>1</v>
      </c>
      <c r="T2068" s="24" t="b">
        <f t="shared" si="296"/>
        <v>1</v>
      </c>
      <c r="U2068" s="24">
        <f t="shared" si="288"/>
        <v>2045</v>
      </c>
      <c r="V2068" s="24">
        <f t="shared" si="289"/>
        <v>2045</v>
      </c>
      <c r="W2068" s="24"/>
      <c r="X2068" s="23" t="s">
        <v>1475</v>
      </c>
      <c r="Y2068" s="23" t="s">
        <v>95</v>
      </c>
      <c r="AA2068" s="24"/>
      <c r="AB2068" s="24"/>
      <c r="AC2068" s="24"/>
      <c r="AD2068" s="24">
        <v>1</v>
      </c>
      <c r="AE2068" s="24">
        <v>1</v>
      </c>
      <c r="AF2068" s="24">
        <v>1</v>
      </c>
      <c r="AG2068" s="24">
        <v>1</v>
      </c>
      <c r="AH2068" s="24">
        <v>1</v>
      </c>
      <c r="AI2068" s="24">
        <v>1</v>
      </c>
      <c r="AJ2068" s="24">
        <v>1</v>
      </c>
      <c r="AK2068" s="24">
        <v>1</v>
      </c>
      <c r="AL2068" s="24">
        <v>3</v>
      </c>
      <c r="AM2068" s="24">
        <v>1</v>
      </c>
      <c r="AN2068" s="24">
        <v>3</v>
      </c>
      <c r="AO2068" s="24">
        <v>1</v>
      </c>
      <c r="AQ2068" s="23" t="s">
        <v>7275</v>
      </c>
      <c r="AR2068" s="23" t="s">
        <v>7276</v>
      </c>
      <c r="AS2068" s="23">
        <v>60.091999999999999</v>
      </c>
      <c r="AT2068" s="23">
        <v>0.05</v>
      </c>
      <c r="AU2068" s="23">
        <v>4</v>
      </c>
      <c r="AV2068" s="23">
        <v>-3.95</v>
      </c>
      <c r="AW2068" s="23">
        <v>3.6400000000000002E-2</v>
      </c>
      <c r="AY2068" s="23">
        <v>10000</v>
      </c>
      <c r="AZ2068" s="23">
        <v>2</v>
      </c>
      <c r="BA2068" s="23">
        <v>5</v>
      </c>
      <c r="BC2068" s="23" t="s">
        <v>8293</v>
      </c>
      <c r="BD2068" s="23" t="s">
        <v>8293</v>
      </c>
      <c r="BE2068" s="23" t="s">
        <v>8293</v>
      </c>
      <c r="BF2068" s="23" t="s">
        <v>8330</v>
      </c>
    </row>
    <row r="2069" spans="1:58" s="23" customFormat="1" x14ac:dyDescent="0.2">
      <c r="A2069" s="23" t="s">
        <v>7453</v>
      </c>
      <c r="B2069" s="23" t="s">
        <v>7454</v>
      </c>
      <c r="C2069" s="23" t="s">
        <v>38</v>
      </c>
      <c r="D2069" s="23" t="s">
        <v>38</v>
      </c>
      <c r="E2069" s="23">
        <v>7</v>
      </c>
      <c r="F2069" s="23" t="s">
        <v>38</v>
      </c>
      <c r="G2069" s="23" t="s">
        <v>38</v>
      </c>
      <c r="H2069" s="23">
        <v>1</v>
      </c>
      <c r="I2069" s="23" t="s">
        <v>8264</v>
      </c>
      <c r="J2069" s="23">
        <v>3</v>
      </c>
      <c r="K2069" s="23">
        <v>1</v>
      </c>
      <c r="L2069" s="23" t="s">
        <v>8345</v>
      </c>
      <c r="N2069" s="24" t="b">
        <f t="shared" si="290"/>
        <v>0</v>
      </c>
      <c r="O2069" s="24">
        <f t="shared" si="291"/>
        <v>17</v>
      </c>
      <c r="P2069" s="24">
        <f t="shared" si="292"/>
        <v>0.8</v>
      </c>
      <c r="Q2069" s="24" t="str">
        <f t="shared" si="293"/>
        <v>YES</v>
      </c>
      <c r="R2069" s="24" t="str">
        <f t="shared" si="294"/>
        <v>YES</v>
      </c>
      <c r="S2069" s="24" t="b">
        <f t="shared" si="295"/>
        <v>1</v>
      </c>
      <c r="T2069" s="24" t="b">
        <f t="shared" si="296"/>
        <v>1</v>
      </c>
      <c r="U2069" s="24">
        <f t="shared" si="288"/>
        <v>2045</v>
      </c>
      <c r="V2069" s="24">
        <f t="shared" si="289"/>
        <v>2045</v>
      </c>
      <c r="W2069" s="24"/>
      <c r="X2069" s="23" t="s">
        <v>1480</v>
      </c>
      <c r="Y2069" s="23" t="s">
        <v>42</v>
      </c>
      <c r="AA2069" s="24"/>
      <c r="AB2069" s="24"/>
      <c r="AC2069" s="24"/>
      <c r="AD2069" s="24">
        <v>3</v>
      </c>
      <c r="AE2069" s="24">
        <v>3</v>
      </c>
      <c r="AF2069" s="24">
        <v>1</v>
      </c>
      <c r="AG2069" s="24">
        <v>1</v>
      </c>
      <c r="AH2069" s="24">
        <v>1</v>
      </c>
      <c r="AI2069" s="24">
        <v>1</v>
      </c>
      <c r="AJ2069" s="24">
        <v>1</v>
      </c>
      <c r="AK2069" s="24">
        <v>1</v>
      </c>
      <c r="AL2069" s="24">
        <v>3</v>
      </c>
      <c r="AM2069" s="24">
        <v>1</v>
      </c>
      <c r="AN2069" s="24">
        <v>3</v>
      </c>
      <c r="AO2069" s="24">
        <v>1</v>
      </c>
      <c r="AQ2069" s="23" t="s">
        <v>7455</v>
      </c>
      <c r="AR2069" s="23" t="s">
        <v>2840</v>
      </c>
      <c r="AS2069" s="23">
        <v>146.18</v>
      </c>
      <c r="AT2069" s="23">
        <v>1.01</v>
      </c>
      <c r="AU2069" s="23">
        <v>4.7169999999999996</v>
      </c>
      <c r="AV2069" s="23">
        <v>-3.7069999999999999</v>
      </c>
      <c r="AW2069" s="23">
        <v>1.61E-2</v>
      </c>
      <c r="AY2069" s="23">
        <v>10000</v>
      </c>
      <c r="AZ2069" s="23">
        <v>2</v>
      </c>
      <c r="BA2069" s="23">
        <v>5</v>
      </c>
      <c r="BC2069" s="23" t="s">
        <v>8293</v>
      </c>
      <c r="BD2069" s="23" t="s">
        <v>8293</v>
      </c>
      <c r="BE2069" s="23" t="s">
        <v>8293</v>
      </c>
      <c r="BF2069" s="23" t="s">
        <v>8330</v>
      </c>
    </row>
    <row r="2070" spans="1:58" s="23" customFormat="1" x14ac:dyDescent="0.2">
      <c r="A2070" s="23" t="s">
        <v>7456</v>
      </c>
      <c r="B2070" s="23" t="s">
        <v>7457</v>
      </c>
      <c r="C2070" s="23" t="s">
        <v>38</v>
      </c>
      <c r="D2070" s="23" t="s">
        <v>38</v>
      </c>
      <c r="E2070" s="23">
        <v>7</v>
      </c>
      <c r="F2070" s="23" t="s">
        <v>38</v>
      </c>
      <c r="G2070" s="23" t="s">
        <v>38</v>
      </c>
      <c r="H2070" s="23">
        <v>1</v>
      </c>
      <c r="I2070" s="23" t="s">
        <v>8264</v>
      </c>
      <c r="J2070" s="23">
        <v>3</v>
      </c>
      <c r="K2070" s="23">
        <v>1</v>
      </c>
      <c r="L2070" s="23" t="s">
        <v>8345</v>
      </c>
      <c r="N2070" s="24" t="b">
        <f t="shared" si="290"/>
        <v>0</v>
      </c>
      <c r="O2070" s="24">
        <f t="shared" si="291"/>
        <v>17</v>
      </c>
      <c r="P2070" s="24">
        <f t="shared" si="292"/>
        <v>0.8</v>
      </c>
      <c r="Q2070" s="24" t="str">
        <f t="shared" si="293"/>
        <v>YES</v>
      </c>
      <c r="R2070" s="24" t="str">
        <f t="shared" si="294"/>
        <v>YES</v>
      </c>
      <c r="S2070" s="24" t="b">
        <f t="shared" si="295"/>
        <v>1</v>
      </c>
      <c r="T2070" s="24" t="b">
        <f t="shared" si="296"/>
        <v>1</v>
      </c>
      <c r="U2070" s="24">
        <f t="shared" si="288"/>
        <v>2045</v>
      </c>
      <c r="V2070" s="24">
        <f t="shared" si="289"/>
        <v>2045</v>
      </c>
      <c r="W2070" s="24"/>
      <c r="X2070" s="23" t="s">
        <v>1480</v>
      </c>
      <c r="Y2070" s="23" t="s">
        <v>42</v>
      </c>
      <c r="AA2070" s="24"/>
      <c r="AB2070" s="24"/>
      <c r="AC2070" s="24"/>
      <c r="AD2070" s="24">
        <v>1</v>
      </c>
      <c r="AE2070" s="24">
        <v>1</v>
      </c>
      <c r="AF2070" s="24">
        <v>1</v>
      </c>
      <c r="AG2070" s="24">
        <v>1</v>
      </c>
      <c r="AH2070" s="24">
        <v>1</v>
      </c>
      <c r="AI2070" s="24">
        <v>1</v>
      </c>
      <c r="AJ2070" s="24">
        <v>1</v>
      </c>
      <c r="AK2070" s="24">
        <v>1</v>
      </c>
      <c r="AL2070" s="24">
        <v>3</v>
      </c>
      <c r="AM2070" s="24">
        <v>1</v>
      </c>
      <c r="AN2070" s="24">
        <v>3</v>
      </c>
      <c r="AO2070" s="24">
        <v>1</v>
      </c>
      <c r="AQ2070" s="23" t="s">
        <v>7285</v>
      </c>
      <c r="AR2070" s="23" t="s">
        <v>2739</v>
      </c>
      <c r="AS2070" s="23">
        <v>74.117999999999995</v>
      </c>
      <c r="AT2070" s="23">
        <v>0.88</v>
      </c>
      <c r="AU2070" s="23">
        <v>4.3230000000000004</v>
      </c>
      <c r="AV2070" s="23">
        <v>-3.4430000000000005</v>
      </c>
      <c r="AW2070" s="23">
        <v>6.8199999999999997E-2</v>
      </c>
      <c r="AY2070" s="23">
        <v>10000</v>
      </c>
      <c r="AZ2070" s="23">
        <v>2</v>
      </c>
      <c r="BA2070" s="23">
        <v>5</v>
      </c>
      <c r="BC2070" s="23" t="s">
        <v>8293</v>
      </c>
      <c r="BD2070" s="23" t="s">
        <v>8293</v>
      </c>
      <c r="BE2070" s="23" t="s">
        <v>8293</v>
      </c>
      <c r="BF2070" s="23" t="s">
        <v>8330</v>
      </c>
    </row>
    <row r="2071" spans="1:58" s="23" customFormat="1" x14ac:dyDescent="0.2">
      <c r="A2071" s="23" t="s">
        <v>7458</v>
      </c>
      <c r="B2071" s="23" t="s">
        <v>7459</v>
      </c>
      <c r="C2071" s="23" t="s">
        <v>38</v>
      </c>
      <c r="D2071" s="23" t="s">
        <v>38</v>
      </c>
      <c r="E2071" s="23">
        <v>7</v>
      </c>
      <c r="F2071" s="23" t="s">
        <v>38</v>
      </c>
      <c r="G2071" s="23" t="s">
        <v>38</v>
      </c>
      <c r="H2071" s="23">
        <v>1</v>
      </c>
      <c r="I2071" s="23" t="s">
        <v>8264</v>
      </c>
      <c r="J2071" s="23">
        <v>3</v>
      </c>
      <c r="K2071" s="23">
        <v>1</v>
      </c>
      <c r="L2071" s="23" t="s">
        <v>8345</v>
      </c>
      <c r="N2071" s="24" t="b">
        <f t="shared" si="290"/>
        <v>0</v>
      </c>
      <c r="O2071" s="24">
        <f t="shared" si="291"/>
        <v>17</v>
      </c>
      <c r="P2071" s="24">
        <f t="shared" si="292"/>
        <v>0.8</v>
      </c>
      <c r="Q2071" s="24" t="str">
        <f t="shared" si="293"/>
        <v>YES</v>
      </c>
      <c r="R2071" s="24" t="str">
        <f t="shared" si="294"/>
        <v>YES</v>
      </c>
      <c r="S2071" s="24" t="b">
        <f t="shared" si="295"/>
        <v>1</v>
      </c>
      <c r="T2071" s="24" t="b">
        <f t="shared" si="296"/>
        <v>1</v>
      </c>
      <c r="U2071" s="24">
        <f t="shared" si="288"/>
        <v>2045</v>
      </c>
      <c r="V2071" s="24">
        <f t="shared" si="289"/>
        <v>2045</v>
      </c>
      <c r="W2071" s="24"/>
      <c r="X2071" s="23" t="s">
        <v>1480</v>
      </c>
      <c r="Y2071" s="23" t="s">
        <v>42</v>
      </c>
      <c r="AA2071" s="24"/>
      <c r="AB2071" s="24"/>
      <c r="AC2071" s="24"/>
      <c r="AD2071" s="24">
        <v>3</v>
      </c>
      <c r="AE2071" s="24">
        <v>3</v>
      </c>
      <c r="AF2071" s="24">
        <v>3</v>
      </c>
      <c r="AG2071" s="24">
        <v>3</v>
      </c>
      <c r="AH2071" s="24">
        <v>3</v>
      </c>
      <c r="AI2071" s="24">
        <v>3</v>
      </c>
      <c r="AJ2071" s="24">
        <v>3</v>
      </c>
      <c r="AK2071" s="24">
        <v>3</v>
      </c>
      <c r="AL2071" s="24">
        <v>1</v>
      </c>
      <c r="AM2071" s="24">
        <v>3</v>
      </c>
      <c r="AN2071" s="24">
        <v>1</v>
      </c>
      <c r="AO2071" s="24">
        <v>3</v>
      </c>
      <c r="AQ2071" s="23" t="s">
        <v>1522</v>
      </c>
      <c r="AR2071" s="23" t="s">
        <v>1523</v>
      </c>
      <c r="AS2071" s="23">
        <v>254.48</v>
      </c>
      <c r="AT2071" s="23">
        <v>9.18</v>
      </c>
      <c r="AU2071" s="23">
        <v>5.859</v>
      </c>
      <c r="AV2071" s="23">
        <v>3.3209999999999997</v>
      </c>
      <c r="AW2071" s="23">
        <v>37.799999999999997</v>
      </c>
      <c r="AY2071" s="23">
        <v>10000</v>
      </c>
      <c r="AZ2071" s="23">
        <v>2</v>
      </c>
      <c r="BA2071" s="23">
        <v>5</v>
      </c>
      <c r="BC2071" s="23" t="s">
        <v>8293</v>
      </c>
      <c r="BD2071" s="23" t="s">
        <v>8293</v>
      </c>
      <c r="BE2071" s="23" t="s">
        <v>8293</v>
      </c>
      <c r="BF2071" s="23" t="s">
        <v>8330</v>
      </c>
    </row>
    <row r="2072" spans="1:58" s="23" customFormat="1" x14ac:dyDescent="0.2">
      <c r="A2072" s="23" t="s">
        <v>7460</v>
      </c>
      <c r="B2072" s="23" t="s">
        <v>7461</v>
      </c>
      <c r="C2072" s="23" t="s">
        <v>38</v>
      </c>
      <c r="D2072" s="23" t="s">
        <v>38</v>
      </c>
      <c r="E2072" s="23">
        <v>7</v>
      </c>
      <c r="F2072" s="23" t="s">
        <v>38</v>
      </c>
      <c r="G2072" s="23" t="s">
        <v>38</v>
      </c>
      <c r="H2072" s="23">
        <v>1</v>
      </c>
      <c r="I2072" s="23" t="s">
        <v>8264</v>
      </c>
      <c r="J2072" s="23">
        <v>3</v>
      </c>
      <c r="K2072" s="23">
        <v>1</v>
      </c>
      <c r="L2072" s="23" t="s">
        <v>8345</v>
      </c>
      <c r="N2072" s="24" t="b">
        <f t="shared" si="290"/>
        <v>0</v>
      </c>
      <c r="O2072" s="24">
        <f t="shared" si="291"/>
        <v>17</v>
      </c>
      <c r="P2072" s="24">
        <f t="shared" si="292"/>
        <v>0.8</v>
      </c>
      <c r="Q2072" s="24" t="str">
        <f t="shared" si="293"/>
        <v>YES</v>
      </c>
      <c r="R2072" s="24" t="str">
        <f t="shared" si="294"/>
        <v>YES</v>
      </c>
      <c r="S2072" s="24" t="b">
        <f t="shared" si="295"/>
        <v>1</v>
      </c>
      <c r="T2072" s="24" t="b">
        <f t="shared" si="296"/>
        <v>1</v>
      </c>
      <c r="U2072" s="24">
        <f t="shared" ref="U2072:U2135" si="297">_xlfn.RANK.EQ(O2072,O$2:O$2337)</f>
        <v>2045</v>
      </c>
      <c r="V2072" s="24">
        <f t="shared" ref="V2072:V2135" si="298">_xlfn.RANK.EQ(P2072,P$2:P$2337)</f>
        <v>2045</v>
      </c>
      <c r="W2072" s="24"/>
      <c r="X2072" s="23" t="s">
        <v>1480</v>
      </c>
      <c r="Y2072" s="23" t="s">
        <v>42</v>
      </c>
      <c r="AA2072" s="24"/>
      <c r="AB2072" s="24"/>
      <c r="AC2072" s="24"/>
      <c r="AD2072" s="24">
        <v>3</v>
      </c>
      <c r="AE2072" s="24">
        <v>3</v>
      </c>
      <c r="AF2072" s="24">
        <v>1</v>
      </c>
      <c r="AG2072" s="24">
        <v>1</v>
      </c>
      <c r="AH2072" s="24">
        <v>1</v>
      </c>
      <c r="AI2072" s="24">
        <v>1</v>
      </c>
      <c r="AJ2072" s="24">
        <v>1</v>
      </c>
      <c r="AK2072" s="24">
        <v>1</v>
      </c>
      <c r="AL2072" s="24">
        <v>3</v>
      </c>
      <c r="AM2072" s="24">
        <v>1</v>
      </c>
      <c r="AN2072" s="24">
        <v>3</v>
      </c>
      <c r="AO2072" s="24">
        <v>1</v>
      </c>
      <c r="AQ2072" s="23" t="s">
        <v>7462</v>
      </c>
      <c r="AR2072" s="23" t="s">
        <v>7403</v>
      </c>
      <c r="AS2072" s="23">
        <v>160.16</v>
      </c>
      <c r="AT2072" s="23">
        <v>0.82</v>
      </c>
      <c r="AU2072" s="23">
        <v>5.3419999999999996</v>
      </c>
      <c r="AV2072" s="23">
        <v>-4.5219999999999994</v>
      </c>
      <c r="AW2072" s="23">
        <v>2.2499999999999998E-3</v>
      </c>
      <c r="AY2072" s="23">
        <v>10000</v>
      </c>
      <c r="AZ2072" s="23">
        <v>2</v>
      </c>
      <c r="BA2072" s="23">
        <v>5</v>
      </c>
      <c r="BC2072" s="23" t="s">
        <v>8293</v>
      </c>
      <c r="BD2072" s="23" t="s">
        <v>8293</v>
      </c>
      <c r="BE2072" s="23" t="s">
        <v>8293</v>
      </c>
      <c r="BF2072" s="23" t="s">
        <v>8330</v>
      </c>
    </row>
    <row r="2073" spans="1:58" s="23" customFormat="1" x14ac:dyDescent="0.2">
      <c r="A2073" s="23" t="s">
        <v>7463</v>
      </c>
      <c r="B2073" s="23" t="s">
        <v>7464</v>
      </c>
      <c r="C2073" s="23" t="s">
        <v>38</v>
      </c>
      <c r="D2073" s="23" t="s">
        <v>38</v>
      </c>
      <c r="E2073" s="23">
        <v>7</v>
      </c>
      <c r="F2073" s="23" t="s">
        <v>38</v>
      </c>
      <c r="G2073" s="23" t="s">
        <v>38</v>
      </c>
      <c r="H2073" s="23">
        <v>1</v>
      </c>
      <c r="I2073" s="23" t="s">
        <v>8264</v>
      </c>
      <c r="J2073" s="23">
        <v>3</v>
      </c>
      <c r="K2073" s="23">
        <v>1</v>
      </c>
      <c r="L2073" s="23" t="s">
        <v>8345</v>
      </c>
      <c r="N2073" s="24" t="b">
        <f t="shared" si="290"/>
        <v>0</v>
      </c>
      <c r="O2073" s="24">
        <f t="shared" si="291"/>
        <v>17</v>
      </c>
      <c r="P2073" s="24">
        <f t="shared" si="292"/>
        <v>0.8</v>
      </c>
      <c r="Q2073" s="24" t="str">
        <f t="shared" si="293"/>
        <v>YES</v>
      </c>
      <c r="R2073" s="24" t="str">
        <f t="shared" si="294"/>
        <v>YES</v>
      </c>
      <c r="S2073" s="24" t="b">
        <f t="shared" si="295"/>
        <v>1</v>
      </c>
      <c r="T2073" s="24" t="b">
        <f t="shared" si="296"/>
        <v>1</v>
      </c>
      <c r="U2073" s="24">
        <f t="shared" si="297"/>
        <v>2045</v>
      </c>
      <c r="V2073" s="24">
        <f t="shared" si="298"/>
        <v>2045</v>
      </c>
      <c r="W2073" s="24"/>
      <c r="X2073" s="23" t="s">
        <v>1480</v>
      </c>
      <c r="Y2073" s="23" t="s">
        <v>42</v>
      </c>
      <c r="AA2073" s="24"/>
      <c r="AB2073" s="24"/>
      <c r="AC2073" s="24"/>
      <c r="AD2073" s="24">
        <v>3</v>
      </c>
      <c r="AE2073" s="24">
        <v>3</v>
      </c>
      <c r="AF2073" s="24">
        <v>3</v>
      </c>
      <c r="AG2073" s="24">
        <v>3</v>
      </c>
      <c r="AH2073" s="24">
        <v>3</v>
      </c>
      <c r="AI2073" s="24">
        <v>3</v>
      </c>
      <c r="AJ2073" s="24">
        <v>3</v>
      </c>
      <c r="AK2073" s="24">
        <v>3</v>
      </c>
      <c r="AL2073" s="24">
        <v>3</v>
      </c>
      <c r="AM2073" s="24">
        <v>3</v>
      </c>
      <c r="AN2073" s="24">
        <v>3</v>
      </c>
      <c r="AO2073" s="24">
        <v>3</v>
      </c>
      <c r="AQ2073" s="23" t="s">
        <v>7465</v>
      </c>
      <c r="AR2073" s="23" t="s">
        <v>7466</v>
      </c>
      <c r="AS2073" s="23">
        <v>222.27</v>
      </c>
      <c r="AT2073" s="23">
        <v>5.0599999999999996</v>
      </c>
      <c r="AU2073" s="23">
        <v>8.1769999999999996</v>
      </c>
      <c r="AV2073" s="23">
        <v>-3.117</v>
      </c>
      <c r="AW2073" s="23">
        <v>0.17899999999999999</v>
      </c>
      <c r="AY2073" s="23">
        <v>10000</v>
      </c>
      <c r="AZ2073" s="23">
        <v>2</v>
      </c>
      <c r="BA2073" s="23">
        <v>5</v>
      </c>
      <c r="BC2073" s="23" t="s">
        <v>8293</v>
      </c>
      <c r="BD2073" s="23" t="s">
        <v>8293</v>
      </c>
      <c r="BE2073" s="23" t="s">
        <v>8293</v>
      </c>
      <c r="BF2073" s="23" t="s">
        <v>8330</v>
      </c>
    </row>
    <row r="2074" spans="1:58" s="23" customFormat="1" x14ac:dyDescent="0.2">
      <c r="A2074" s="23" t="s">
        <v>7467</v>
      </c>
      <c r="B2074" s="23" t="s">
        <v>7468</v>
      </c>
      <c r="C2074" s="23" t="s">
        <v>38</v>
      </c>
      <c r="D2074" s="23" t="s">
        <v>38</v>
      </c>
      <c r="E2074" s="23">
        <v>7</v>
      </c>
      <c r="F2074" s="23" t="s">
        <v>38</v>
      </c>
      <c r="G2074" s="23" t="s">
        <v>38</v>
      </c>
      <c r="H2074" s="23">
        <v>1</v>
      </c>
      <c r="I2074" s="23" t="s">
        <v>8264</v>
      </c>
      <c r="J2074" s="23">
        <v>3</v>
      </c>
      <c r="K2074" s="23">
        <v>1</v>
      </c>
      <c r="L2074" s="23" t="s">
        <v>8342</v>
      </c>
      <c r="N2074" s="24" t="b">
        <f t="shared" si="290"/>
        <v>0</v>
      </c>
      <c r="O2074" s="24">
        <f t="shared" si="291"/>
        <v>17</v>
      </c>
      <c r="P2074" s="24">
        <f t="shared" si="292"/>
        <v>0.8</v>
      </c>
      <c r="Q2074" s="24" t="str">
        <f t="shared" si="293"/>
        <v>YES</v>
      </c>
      <c r="R2074" s="24" t="str">
        <f t="shared" si="294"/>
        <v>YES</v>
      </c>
      <c r="S2074" s="24" t="b">
        <f t="shared" si="295"/>
        <v>1</v>
      </c>
      <c r="T2074" s="24" t="b">
        <f t="shared" si="296"/>
        <v>1</v>
      </c>
      <c r="U2074" s="24">
        <f t="shared" si="297"/>
        <v>2045</v>
      </c>
      <c r="V2074" s="24">
        <f t="shared" si="298"/>
        <v>2045</v>
      </c>
      <c r="W2074" s="24"/>
      <c r="X2074" s="23" t="s">
        <v>1475</v>
      </c>
      <c r="Y2074" s="23" t="s">
        <v>106</v>
      </c>
      <c r="AA2074" s="24"/>
      <c r="AB2074" s="24"/>
      <c r="AC2074" s="24"/>
      <c r="AD2074" s="24">
        <v>1</v>
      </c>
      <c r="AE2074" s="24">
        <v>1</v>
      </c>
      <c r="AF2074" s="24">
        <v>1</v>
      </c>
      <c r="AG2074" s="24">
        <v>1</v>
      </c>
      <c r="AH2074" s="24">
        <v>1</v>
      </c>
      <c r="AI2074" s="24">
        <v>1</v>
      </c>
      <c r="AJ2074" s="24">
        <v>1</v>
      </c>
      <c r="AK2074" s="24">
        <v>1</v>
      </c>
      <c r="AL2074" s="24">
        <v>3</v>
      </c>
      <c r="AM2074" s="24">
        <v>1</v>
      </c>
      <c r="AN2074" s="24">
        <v>3</v>
      </c>
      <c r="AO2074" s="24">
        <v>1</v>
      </c>
      <c r="AQ2074" s="23" t="s">
        <v>7469</v>
      </c>
      <c r="AR2074" s="23" t="s">
        <v>5525</v>
      </c>
      <c r="AS2074" s="23">
        <v>174.19</v>
      </c>
      <c r="AT2074" s="23">
        <v>1.03</v>
      </c>
      <c r="AU2074" s="23">
        <v>5.0549999999999997</v>
      </c>
      <c r="AV2074" s="23">
        <v>-4.0249999999999995</v>
      </c>
      <c r="AW2074" s="23">
        <v>2.5000000000000001E-3</v>
      </c>
      <c r="AY2074" s="23">
        <v>10000</v>
      </c>
      <c r="AZ2074" s="23">
        <v>2</v>
      </c>
      <c r="BA2074" s="23">
        <v>5</v>
      </c>
      <c r="BC2074" s="23" t="s">
        <v>8293</v>
      </c>
      <c r="BD2074" s="23" t="s">
        <v>8293</v>
      </c>
      <c r="BE2074" s="23" t="s">
        <v>8293</v>
      </c>
      <c r="BF2074" s="23" t="s">
        <v>8330</v>
      </c>
    </row>
    <row r="2075" spans="1:58" s="23" customFormat="1" x14ac:dyDescent="0.2">
      <c r="A2075" s="23" t="s">
        <v>7470</v>
      </c>
      <c r="B2075" s="23" t="s">
        <v>7471</v>
      </c>
      <c r="C2075" s="23" t="s">
        <v>38</v>
      </c>
      <c r="D2075" s="23" t="s">
        <v>38</v>
      </c>
      <c r="E2075" s="23">
        <v>7</v>
      </c>
      <c r="F2075" s="23" t="s">
        <v>38</v>
      </c>
      <c r="G2075" s="23" t="s">
        <v>38</v>
      </c>
      <c r="H2075" s="23">
        <v>1</v>
      </c>
      <c r="I2075" s="23" t="s">
        <v>8264</v>
      </c>
      <c r="J2075" s="23">
        <v>3</v>
      </c>
      <c r="K2075" s="23">
        <v>1</v>
      </c>
      <c r="L2075" s="23" t="s">
        <v>8345</v>
      </c>
      <c r="N2075" s="24" t="b">
        <f t="shared" si="290"/>
        <v>0</v>
      </c>
      <c r="O2075" s="24">
        <f t="shared" si="291"/>
        <v>17</v>
      </c>
      <c r="P2075" s="24">
        <f t="shared" si="292"/>
        <v>0.8</v>
      </c>
      <c r="Q2075" s="24" t="str">
        <f t="shared" si="293"/>
        <v>YES</v>
      </c>
      <c r="R2075" s="24" t="str">
        <f t="shared" si="294"/>
        <v>YES</v>
      </c>
      <c r="S2075" s="24" t="b">
        <f t="shared" si="295"/>
        <v>1</v>
      </c>
      <c r="T2075" s="24" t="b">
        <f t="shared" si="296"/>
        <v>1</v>
      </c>
      <c r="U2075" s="24">
        <f t="shared" si="297"/>
        <v>2045</v>
      </c>
      <c r="V2075" s="24">
        <f t="shared" si="298"/>
        <v>2045</v>
      </c>
      <c r="W2075" s="24"/>
      <c r="X2075" s="23" t="s">
        <v>1480</v>
      </c>
      <c r="Y2075" s="23" t="s">
        <v>42</v>
      </c>
      <c r="AA2075" s="24"/>
      <c r="AB2075" s="24"/>
      <c r="AC2075" s="24"/>
      <c r="AD2075" s="24">
        <v>1</v>
      </c>
      <c r="AE2075" s="24">
        <v>1</v>
      </c>
      <c r="AF2075" s="24">
        <v>3</v>
      </c>
      <c r="AG2075" s="24">
        <v>3</v>
      </c>
      <c r="AH2075" s="24">
        <v>3</v>
      </c>
      <c r="AI2075" s="24">
        <v>3</v>
      </c>
      <c r="AJ2075" s="24">
        <v>3</v>
      </c>
      <c r="AK2075" s="24">
        <v>3</v>
      </c>
      <c r="AL2075" s="24">
        <v>1</v>
      </c>
      <c r="AM2075" s="24">
        <v>1</v>
      </c>
      <c r="AN2075" s="24">
        <v>1</v>
      </c>
      <c r="AO2075" s="24">
        <v>1</v>
      </c>
      <c r="AQ2075" s="23" t="s">
        <v>7354</v>
      </c>
      <c r="AR2075" s="23" t="s">
        <v>7355</v>
      </c>
      <c r="AS2075" s="23">
        <v>184.35</v>
      </c>
      <c r="AT2075" s="23">
        <v>6.73</v>
      </c>
      <c r="AU2075" s="23">
        <v>4.6589999999999998</v>
      </c>
      <c r="AV2075" s="23">
        <v>2.0710000000000006</v>
      </c>
      <c r="AW2075" s="23">
        <v>7.62</v>
      </c>
      <c r="AY2075" s="23">
        <v>10000</v>
      </c>
      <c r="AZ2075" s="23">
        <v>2</v>
      </c>
      <c r="BA2075" s="23">
        <v>5</v>
      </c>
      <c r="BC2075" s="23" t="s">
        <v>8293</v>
      </c>
      <c r="BD2075" s="23" t="s">
        <v>8293</v>
      </c>
      <c r="BE2075" s="23" t="s">
        <v>8293</v>
      </c>
      <c r="BF2075" s="23" t="s">
        <v>8330</v>
      </c>
    </row>
    <row r="2076" spans="1:58" s="23" customFormat="1" x14ac:dyDescent="0.2">
      <c r="A2076" s="23" t="s">
        <v>7472</v>
      </c>
      <c r="B2076" s="23" t="s">
        <v>7473</v>
      </c>
      <c r="C2076" s="23" t="s">
        <v>38</v>
      </c>
      <c r="D2076" s="23" t="s">
        <v>38</v>
      </c>
      <c r="E2076" s="23">
        <v>7</v>
      </c>
      <c r="F2076" s="23" t="s">
        <v>38</v>
      </c>
      <c r="G2076" s="23" t="s">
        <v>38</v>
      </c>
      <c r="H2076" s="23">
        <v>1</v>
      </c>
      <c r="I2076" s="23" t="s">
        <v>8264</v>
      </c>
      <c r="J2076" s="23">
        <v>3</v>
      </c>
      <c r="K2076" s="23">
        <v>1</v>
      </c>
      <c r="L2076" s="23" t="s">
        <v>8345</v>
      </c>
      <c r="N2076" s="24" t="b">
        <f t="shared" si="290"/>
        <v>0</v>
      </c>
      <c r="O2076" s="24">
        <f t="shared" si="291"/>
        <v>17</v>
      </c>
      <c r="P2076" s="24">
        <f t="shared" si="292"/>
        <v>0.8</v>
      </c>
      <c r="Q2076" s="24" t="str">
        <f t="shared" si="293"/>
        <v>YES</v>
      </c>
      <c r="R2076" s="24" t="str">
        <f t="shared" si="294"/>
        <v>YES</v>
      </c>
      <c r="S2076" s="24" t="b">
        <f t="shared" si="295"/>
        <v>1</v>
      </c>
      <c r="T2076" s="24" t="b">
        <f t="shared" si="296"/>
        <v>1</v>
      </c>
      <c r="U2076" s="24">
        <f t="shared" si="297"/>
        <v>2045</v>
      </c>
      <c r="V2076" s="24">
        <f t="shared" si="298"/>
        <v>2045</v>
      </c>
      <c r="W2076" s="24"/>
      <c r="X2076" s="23" t="s">
        <v>1480</v>
      </c>
      <c r="Y2076" s="23" t="s">
        <v>42</v>
      </c>
      <c r="AA2076" s="24"/>
      <c r="AB2076" s="24"/>
      <c r="AC2076" s="24"/>
      <c r="AD2076" s="24">
        <v>3</v>
      </c>
      <c r="AE2076" s="24">
        <v>3</v>
      </c>
      <c r="AF2076" s="24">
        <v>3</v>
      </c>
      <c r="AG2076" s="24">
        <v>3</v>
      </c>
      <c r="AH2076" s="24">
        <v>3</v>
      </c>
      <c r="AI2076" s="24">
        <v>3</v>
      </c>
      <c r="AJ2076" s="24">
        <v>3</v>
      </c>
      <c r="AK2076" s="24">
        <v>3</v>
      </c>
      <c r="AL2076" s="24">
        <v>3</v>
      </c>
      <c r="AM2076" s="24">
        <v>3</v>
      </c>
      <c r="AN2076" s="24">
        <v>3</v>
      </c>
      <c r="AO2076" s="24">
        <v>3</v>
      </c>
      <c r="AQ2076" s="23" t="s">
        <v>7282</v>
      </c>
      <c r="AR2076" s="23" t="s">
        <v>5475</v>
      </c>
      <c r="AS2076" s="23">
        <v>158.27000000000001</v>
      </c>
      <c r="AT2076" s="23">
        <v>3.71</v>
      </c>
      <c r="AU2076" s="23">
        <v>6.36</v>
      </c>
      <c r="AV2076" s="23">
        <v>-2.6500000000000004</v>
      </c>
      <c r="AW2076" s="23">
        <v>0.40300000000000002</v>
      </c>
      <c r="AY2076" s="23">
        <v>10000</v>
      </c>
      <c r="AZ2076" s="23">
        <v>2</v>
      </c>
      <c r="BA2076" s="23">
        <v>5</v>
      </c>
      <c r="BC2076" s="23" t="s">
        <v>8293</v>
      </c>
      <c r="BD2076" s="23" t="s">
        <v>8293</v>
      </c>
      <c r="BE2076" s="23" t="s">
        <v>8293</v>
      </c>
      <c r="BF2076" s="23" t="s">
        <v>8330</v>
      </c>
    </row>
    <row r="2077" spans="1:58" s="23" customFormat="1" x14ac:dyDescent="0.2">
      <c r="A2077" s="23" t="s">
        <v>7474</v>
      </c>
      <c r="B2077" s="23" t="s">
        <v>7475</v>
      </c>
      <c r="C2077" s="23" t="s">
        <v>38</v>
      </c>
      <c r="D2077" s="23" t="s">
        <v>38</v>
      </c>
      <c r="E2077" s="23">
        <v>7</v>
      </c>
      <c r="F2077" s="23" t="s">
        <v>38</v>
      </c>
      <c r="G2077" s="23" t="s">
        <v>38</v>
      </c>
      <c r="H2077" s="23">
        <v>1</v>
      </c>
      <c r="I2077" s="23" t="s">
        <v>8264</v>
      </c>
      <c r="J2077" s="23">
        <v>3</v>
      </c>
      <c r="K2077" s="23">
        <v>1</v>
      </c>
      <c r="L2077" s="23" t="s">
        <v>8345</v>
      </c>
      <c r="N2077" s="24" t="b">
        <f t="shared" si="290"/>
        <v>0</v>
      </c>
      <c r="O2077" s="24">
        <f t="shared" si="291"/>
        <v>17</v>
      </c>
      <c r="P2077" s="24">
        <f t="shared" si="292"/>
        <v>0.8</v>
      </c>
      <c r="Q2077" s="24" t="str">
        <f t="shared" si="293"/>
        <v>YES</v>
      </c>
      <c r="R2077" s="24" t="str">
        <f t="shared" si="294"/>
        <v>YES</v>
      </c>
      <c r="S2077" s="24" t="b">
        <f t="shared" si="295"/>
        <v>1</v>
      </c>
      <c r="T2077" s="24" t="b">
        <f t="shared" si="296"/>
        <v>1</v>
      </c>
      <c r="U2077" s="24">
        <f t="shared" si="297"/>
        <v>2045</v>
      </c>
      <c r="V2077" s="24">
        <f t="shared" si="298"/>
        <v>2045</v>
      </c>
      <c r="W2077" s="24"/>
      <c r="X2077" s="23" t="s">
        <v>1480</v>
      </c>
      <c r="Y2077" s="23" t="s">
        <v>42</v>
      </c>
      <c r="AA2077" s="24"/>
      <c r="AB2077" s="24"/>
      <c r="AC2077" s="24"/>
      <c r="AD2077" s="24">
        <v>1</v>
      </c>
      <c r="AE2077" s="24">
        <v>1</v>
      </c>
      <c r="AF2077" s="24">
        <v>1</v>
      </c>
      <c r="AG2077" s="24">
        <v>1</v>
      </c>
      <c r="AH2077" s="24">
        <v>1</v>
      </c>
      <c r="AI2077" s="24">
        <v>1</v>
      </c>
      <c r="AJ2077" s="24">
        <v>1</v>
      </c>
      <c r="AK2077" s="24">
        <v>1</v>
      </c>
      <c r="AL2077" s="24">
        <v>3</v>
      </c>
      <c r="AM2077" s="24">
        <v>1</v>
      </c>
      <c r="AN2077" s="24">
        <v>3</v>
      </c>
      <c r="AO2077" s="24">
        <v>1</v>
      </c>
      <c r="AQ2077" s="23" t="s">
        <v>7476</v>
      </c>
      <c r="AR2077" s="23" t="s">
        <v>2825</v>
      </c>
      <c r="AS2077" s="23">
        <v>118.13</v>
      </c>
      <c r="AT2077" s="23">
        <v>-0.18</v>
      </c>
      <c r="AU2077" s="23">
        <v>4.4429999999999996</v>
      </c>
      <c r="AV2077" s="23">
        <v>-4.6229999999999993</v>
      </c>
      <c r="AW2077" s="23">
        <v>4.0299999999999997E-3</v>
      </c>
      <c r="AY2077" s="23">
        <v>10000</v>
      </c>
      <c r="AZ2077" s="23">
        <v>2</v>
      </c>
      <c r="BA2077" s="23">
        <v>5</v>
      </c>
      <c r="BC2077" s="23" t="s">
        <v>8293</v>
      </c>
      <c r="BD2077" s="23" t="s">
        <v>8293</v>
      </c>
      <c r="BE2077" s="23" t="s">
        <v>8293</v>
      </c>
      <c r="BF2077" s="23" t="s">
        <v>8330</v>
      </c>
    </row>
    <row r="2078" spans="1:58" s="23" customFormat="1" x14ac:dyDescent="0.2">
      <c r="A2078" s="23" t="s">
        <v>7477</v>
      </c>
      <c r="B2078" s="23" t="s">
        <v>7478</v>
      </c>
      <c r="C2078" s="23" t="s">
        <v>38</v>
      </c>
      <c r="D2078" s="23" t="s">
        <v>38</v>
      </c>
      <c r="E2078" s="23">
        <v>7</v>
      </c>
      <c r="F2078" s="23" t="s">
        <v>38</v>
      </c>
      <c r="G2078" s="23" t="s">
        <v>38</v>
      </c>
      <c r="H2078" s="23">
        <v>1</v>
      </c>
      <c r="I2078" s="23" t="s">
        <v>8264</v>
      </c>
      <c r="J2078" s="23">
        <v>3</v>
      </c>
      <c r="K2078" s="23">
        <v>1</v>
      </c>
      <c r="L2078" s="23" t="s">
        <v>8345</v>
      </c>
      <c r="N2078" s="24" t="b">
        <f t="shared" si="290"/>
        <v>0</v>
      </c>
      <c r="O2078" s="24">
        <f t="shared" si="291"/>
        <v>17</v>
      </c>
      <c r="P2078" s="24">
        <f t="shared" si="292"/>
        <v>0.8</v>
      </c>
      <c r="Q2078" s="24" t="str">
        <f t="shared" si="293"/>
        <v>YES</v>
      </c>
      <c r="R2078" s="24" t="str">
        <f t="shared" si="294"/>
        <v>YES</v>
      </c>
      <c r="S2078" s="24" t="b">
        <f t="shared" si="295"/>
        <v>1</v>
      </c>
      <c r="T2078" s="24" t="b">
        <f t="shared" si="296"/>
        <v>1</v>
      </c>
      <c r="U2078" s="24">
        <f t="shared" si="297"/>
        <v>2045</v>
      </c>
      <c r="V2078" s="24">
        <f t="shared" si="298"/>
        <v>2045</v>
      </c>
      <c r="W2078" s="24"/>
      <c r="X2078" s="23" t="s">
        <v>1480</v>
      </c>
      <c r="Y2078" s="23" t="s">
        <v>42</v>
      </c>
      <c r="AA2078" s="24"/>
      <c r="AB2078" s="24"/>
      <c r="AC2078" s="24"/>
      <c r="AD2078" s="24">
        <v>1</v>
      </c>
      <c r="AE2078" s="24">
        <v>1</v>
      </c>
      <c r="AF2078" s="24">
        <v>1</v>
      </c>
      <c r="AG2078" s="24">
        <v>1</v>
      </c>
      <c r="AH2078" s="24">
        <v>1</v>
      </c>
      <c r="AI2078" s="24">
        <v>1</v>
      </c>
      <c r="AJ2078" s="24">
        <v>1</v>
      </c>
      <c r="AK2078" s="24">
        <v>1</v>
      </c>
      <c r="AL2078" s="24">
        <v>3</v>
      </c>
      <c r="AM2078" s="24">
        <v>1</v>
      </c>
      <c r="AN2078" s="24">
        <v>1</v>
      </c>
      <c r="AO2078" s="24">
        <v>1</v>
      </c>
      <c r="AQ2078" s="23" t="s">
        <v>7479</v>
      </c>
      <c r="AR2078" s="23" t="s">
        <v>7480</v>
      </c>
      <c r="AS2078" s="23">
        <v>62.131</v>
      </c>
      <c r="AT2078" s="23">
        <v>1.27</v>
      </c>
      <c r="AU2078" s="23">
        <v>4</v>
      </c>
      <c r="AV2078" s="23">
        <v>-2.73</v>
      </c>
      <c r="AW2078" s="23">
        <v>9.1700000000000004E-2</v>
      </c>
      <c r="AY2078" s="23">
        <v>10000</v>
      </c>
      <c r="AZ2078" s="23">
        <v>2</v>
      </c>
      <c r="BA2078" s="23">
        <v>5</v>
      </c>
      <c r="BC2078" s="23" t="s">
        <v>8293</v>
      </c>
      <c r="BD2078" s="23" t="s">
        <v>8293</v>
      </c>
      <c r="BE2078" s="23" t="s">
        <v>8293</v>
      </c>
      <c r="BF2078" s="23" t="s">
        <v>8330</v>
      </c>
    </row>
    <row r="2079" spans="1:58" s="23" customFormat="1" x14ac:dyDescent="0.2">
      <c r="A2079" s="23" t="s">
        <v>7481</v>
      </c>
      <c r="B2079" s="23" t="s">
        <v>7482</v>
      </c>
      <c r="C2079" s="23" t="s">
        <v>38</v>
      </c>
      <c r="D2079" s="23" t="s">
        <v>38</v>
      </c>
      <c r="E2079" s="23">
        <v>7</v>
      </c>
      <c r="F2079" s="23" t="s">
        <v>38</v>
      </c>
      <c r="G2079" s="23" t="s">
        <v>38</v>
      </c>
      <c r="H2079" s="23">
        <v>1</v>
      </c>
      <c r="I2079" s="23" t="s">
        <v>8264</v>
      </c>
      <c r="J2079" s="23">
        <v>3</v>
      </c>
      <c r="K2079" s="23">
        <v>1</v>
      </c>
      <c r="L2079" s="23" t="s">
        <v>8345</v>
      </c>
      <c r="N2079" s="24" t="b">
        <f t="shared" si="290"/>
        <v>0</v>
      </c>
      <c r="O2079" s="24">
        <f t="shared" si="291"/>
        <v>17</v>
      </c>
      <c r="P2079" s="24">
        <f t="shared" si="292"/>
        <v>0.8</v>
      </c>
      <c r="Q2079" s="24" t="str">
        <f t="shared" si="293"/>
        <v>YES</v>
      </c>
      <c r="R2079" s="24" t="str">
        <f t="shared" si="294"/>
        <v>YES</v>
      </c>
      <c r="S2079" s="24" t="b">
        <f t="shared" si="295"/>
        <v>1</v>
      </c>
      <c r="T2079" s="24" t="b">
        <f t="shared" si="296"/>
        <v>1</v>
      </c>
      <c r="U2079" s="24">
        <f t="shared" si="297"/>
        <v>2045</v>
      </c>
      <c r="V2079" s="24">
        <f t="shared" si="298"/>
        <v>2045</v>
      </c>
      <c r="W2079" s="24"/>
      <c r="X2079" s="23" t="s">
        <v>1480</v>
      </c>
      <c r="Y2079" s="23" t="s">
        <v>42</v>
      </c>
      <c r="AA2079" s="24"/>
      <c r="AB2079" s="24"/>
      <c r="AC2079" s="24"/>
      <c r="AD2079" s="24">
        <v>1</v>
      </c>
      <c r="AE2079" s="24">
        <v>1</v>
      </c>
      <c r="AF2079" s="24">
        <v>1</v>
      </c>
      <c r="AG2079" s="24">
        <v>1</v>
      </c>
      <c r="AH2079" s="24">
        <v>1</v>
      </c>
      <c r="AI2079" s="24">
        <v>1</v>
      </c>
      <c r="AJ2079" s="24">
        <v>1</v>
      </c>
      <c r="AK2079" s="24">
        <v>1</v>
      </c>
      <c r="AL2079" s="24">
        <v>3</v>
      </c>
      <c r="AM2079" s="24">
        <v>1</v>
      </c>
      <c r="AN2079" s="24">
        <v>3</v>
      </c>
      <c r="AO2079" s="24">
        <v>1</v>
      </c>
      <c r="AQ2079" s="23" t="s">
        <v>7483</v>
      </c>
      <c r="AR2079" s="23" t="s">
        <v>7480</v>
      </c>
      <c r="AS2079" s="23">
        <v>62.131</v>
      </c>
      <c r="AT2079" s="23">
        <v>0.92</v>
      </c>
      <c r="AU2079" s="23">
        <v>4</v>
      </c>
      <c r="AV2079" s="23">
        <v>-3.08</v>
      </c>
      <c r="AW2079" s="23">
        <v>0.11899999999999999</v>
      </c>
      <c r="AY2079" s="23">
        <v>10000</v>
      </c>
      <c r="AZ2079" s="23">
        <v>2</v>
      </c>
      <c r="BA2079" s="23">
        <v>5</v>
      </c>
      <c r="BC2079" s="23" t="s">
        <v>8293</v>
      </c>
      <c r="BD2079" s="23" t="s">
        <v>8293</v>
      </c>
      <c r="BE2079" s="23" t="s">
        <v>8293</v>
      </c>
      <c r="BF2079" s="23" t="s">
        <v>8330</v>
      </c>
    </row>
    <row r="2080" spans="1:58" s="23" customFormat="1" x14ac:dyDescent="0.2">
      <c r="A2080" s="23" t="s">
        <v>7484</v>
      </c>
      <c r="B2080" s="23" t="s">
        <v>7485</v>
      </c>
      <c r="C2080" s="23" t="s">
        <v>38</v>
      </c>
      <c r="D2080" s="23" t="s">
        <v>38</v>
      </c>
      <c r="E2080" s="23">
        <v>7</v>
      </c>
      <c r="F2080" s="23" t="s">
        <v>38</v>
      </c>
      <c r="G2080" s="23" t="s">
        <v>38</v>
      </c>
      <c r="H2080" s="23">
        <v>1</v>
      </c>
      <c r="I2080" s="23" t="s">
        <v>8264</v>
      </c>
      <c r="J2080" s="23">
        <v>3</v>
      </c>
      <c r="K2080" s="23">
        <v>1</v>
      </c>
      <c r="L2080" s="23" t="s">
        <v>8345</v>
      </c>
      <c r="N2080" s="24" t="b">
        <f t="shared" si="290"/>
        <v>0</v>
      </c>
      <c r="O2080" s="24">
        <f t="shared" si="291"/>
        <v>17</v>
      </c>
      <c r="P2080" s="24">
        <f t="shared" si="292"/>
        <v>0.8</v>
      </c>
      <c r="Q2080" s="24" t="str">
        <f t="shared" si="293"/>
        <v>YES</v>
      </c>
      <c r="R2080" s="24" t="str">
        <f t="shared" si="294"/>
        <v>YES</v>
      </c>
      <c r="S2080" s="24" t="b">
        <f t="shared" si="295"/>
        <v>1</v>
      </c>
      <c r="T2080" s="24" t="b">
        <f t="shared" si="296"/>
        <v>1</v>
      </c>
      <c r="U2080" s="24">
        <f t="shared" si="297"/>
        <v>2045</v>
      </c>
      <c r="V2080" s="24">
        <f t="shared" si="298"/>
        <v>2045</v>
      </c>
      <c r="W2080" s="24"/>
      <c r="X2080" s="23" t="s">
        <v>1480</v>
      </c>
      <c r="Y2080" s="23" t="s">
        <v>42</v>
      </c>
      <c r="AA2080" s="24"/>
      <c r="AB2080" s="24"/>
      <c r="AC2080" s="24"/>
      <c r="AD2080" s="24">
        <v>3</v>
      </c>
      <c r="AE2080" s="24">
        <v>3</v>
      </c>
      <c r="AF2080" s="24">
        <v>1</v>
      </c>
      <c r="AG2080" s="24">
        <v>1</v>
      </c>
      <c r="AH2080" s="24">
        <v>1</v>
      </c>
      <c r="AI2080" s="24">
        <v>1</v>
      </c>
      <c r="AJ2080" s="24">
        <v>1</v>
      </c>
      <c r="AK2080" s="24">
        <v>1</v>
      </c>
      <c r="AL2080" s="24">
        <v>3</v>
      </c>
      <c r="AM2080" s="24">
        <v>1</v>
      </c>
      <c r="AN2080" s="24">
        <v>3</v>
      </c>
      <c r="AO2080" s="24">
        <v>1</v>
      </c>
      <c r="AQ2080" s="23" t="s">
        <v>7486</v>
      </c>
      <c r="AR2080" s="23" t="s">
        <v>2840</v>
      </c>
      <c r="AS2080" s="23">
        <v>146.18</v>
      </c>
      <c r="AT2080" s="23">
        <v>1.08</v>
      </c>
      <c r="AU2080" s="23">
        <v>4.7869999999999999</v>
      </c>
      <c r="AV2080" s="23">
        <v>-3.7069999999999999</v>
      </c>
      <c r="AW2080" s="23">
        <v>1.67E-2</v>
      </c>
      <c r="AY2080" s="23">
        <v>10000</v>
      </c>
      <c r="AZ2080" s="23">
        <v>2</v>
      </c>
      <c r="BA2080" s="23">
        <v>5</v>
      </c>
      <c r="BC2080" s="23" t="s">
        <v>8293</v>
      </c>
      <c r="BD2080" s="23" t="s">
        <v>8293</v>
      </c>
      <c r="BE2080" s="23" t="s">
        <v>8293</v>
      </c>
      <c r="BF2080" s="23" t="s">
        <v>8330</v>
      </c>
    </row>
    <row r="2081" spans="1:58" s="23" customFormat="1" x14ac:dyDescent="0.2">
      <c r="A2081" s="23" t="s">
        <v>7487</v>
      </c>
      <c r="B2081" s="23" t="s">
        <v>7488</v>
      </c>
      <c r="C2081" s="23" t="s">
        <v>38</v>
      </c>
      <c r="D2081" s="23" t="s">
        <v>38</v>
      </c>
      <c r="E2081" s="23">
        <v>7</v>
      </c>
      <c r="F2081" s="23" t="s">
        <v>38</v>
      </c>
      <c r="G2081" s="23" t="s">
        <v>38</v>
      </c>
      <c r="H2081" s="23">
        <v>1</v>
      </c>
      <c r="I2081" s="23" t="s">
        <v>8264</v>
      </c>
      <c r="J2081" s="23">
        <v>3</v>
      </c>
      <c r="K2081" s="23">
        <v>1</v>
      </c>
      <c r="L2081" s="23" t="s">
        <v>8345</v>
      </c>
      <c r="N2081" s="24" t="b">
        <f t="shared" si="290"/>
        <v>0</v>
      </c>
      <c r="O2081" s="24">
        <f t="shared" si="291"/>
        <v>17</v>
      </c>
      <c r="P2081" s="24">
        <f t="shared" si="292"/>
        <v>0.8</v>
      </c>
      <c r="Q2081" s="24" t="str">
        <f t="shared" si="293"/>
        <v>YES</v>
      </c>
      <c r="R2081" s="24" t="str">
        <f t="shared" si="294"/>
        <v>YES</v>
      </c>
      <c r="S2081" s="24" t="b">
        <f t="shared" si="295"/>
        <v>1</v>
      </c>
      <c r="T2081" s="24" t="b">
        <f t="shared" si="296"/>
        <v>1</v>
      </c>
      <c r="U2081" s="24">
        <f t="shared" si="297"/>
        <v>2045</v>
      </c>
      <c r="V2081" s="24">
        <f t="shared" si="298"/>
        <v>2045</v>
      </c>
      <c r="W2081" s="24"/>
      <c r="X2081" s="23" t="s">
        <v>1480</v>
      </c>
      <c r="Y2081" s="23" t="s">
        <v>42</v>
      </c>
      <c r="AA2081" s="24"/>
      <c r="AB2081" s="24"/>
      <c r="AC2081" s="24"/>
      <c r="AD2081" s="24">
        <v>1</v>
      </c>
      <c r="AE2081" s="24">
        <v>1</v>
      </c>
      <c r="AF2081" s="24">
        <v>1</v>
      </c>
      <c r="AG2081" s="24">
        <v>1</v>
      </c>
      <c r="AH2081" s="24">
        <v>1</v>
      </c>
      <c r="AI2081" s="24">
        <v>1</v>
      </c>
      <c r="AJ2081" s="24">
        <v>1</v>
      </c>
      <c r="AK2081" s="24">
        <v>1</v>
      </c>
      <c r="AL2081" s="24">
        <v>3</v>
      </c>
      <c r="AM2081" s="24">
        <v>1</v>
      </c>
      <c r="AN2081" s="24">
        <v>3</v>
      </c>
      <c r="AO2081" s="24">
        <v>1</v>
      </c>
      <c r="AQ2081" s="23" t="s">
        <v>7489</v>
      </c>
      <c r="AR2081" s="23" t="s">
        <v>7233</v>
      </c>
      <c r="AS2081" s="23">
        <v>88.144000000000005</v>
      </c>
      <c r="AT2081" s="23">
        <v>1.1599999999999999</v>
      </c>
      <c r="AU2081" s="23">
        <v>4.399</v>
      </c>
      <c r="AV2081" s="23">
        <v>-3.2389999999999999</v>
      </c>
      <c r="AW2081" s="23">
        <v>7.5700000000000003E-2</v>
      </c>
      <c r="AY2081" s="23">
        <v>10000</v>
      </c>
      <c r="AZ2081" s="23">
        <v>2</v>
      </c>
      <c r="BA2081" s="23">
        <v>5</v>
      </c>
      <c r="BC2081" s="23" t="s">
        <v>8293</v>
      </c>
      <c r="BD2081" s="23" t="s">
        <v>8293</v>
      </c>
      <c r="BE2081" s="23" t="s">
        <v>8293</v>
      </c>
      <c r="BF2081" s="23" t="s">
        <v>8330</v>
      </c>
    </row>
    <row r="2082" spans="1:58" s="23" customFormat="1" x14ac:dyDescent="0.2">
      <c r="A2082" s="23" t="s">
        <v>7490</v>
      </c>
      <c r="B2082" s="23" t="s">
        <v>7491</v>
      </c>
      <c r="C2082" s="23" t="s">
        <v>38</v>
      </c>
      <c r="D2082" s="23" t="s">
        <v>38</v>
      </c>
      <c r="E2082" s="23">
        <v>7</v>
      </c>
      <c r="F2082" s="23" t="s">
        <v>38</v>
      </c>
      <c r="G2082" s="23" t="s">
        <v>38</v>
      </c>
      <c r="H2082" s="23">
        <v>1</v>
      </c>
      <c r="I2082" s="23" t="s">
        <v>8264</v>
      </c>
      <c r="J2082" s="23">
        <v>3</v>
      </c>
      <c r="K2082" s="23">
        <v>1</v>
      </c>
      <c r="L2082" s="23" t="s">
        <v>8345</v>
      </c>
      <c r="N2082" s="24" t="b">
        <f t="shared" si="290"/>
        <v>0</v>
      </c>
      <c r="O2082" s="24">
        <f t="shared" si="291"/>
        <v>17</v>
      </c>
      <c r="P2082" s="24">
        <f t="shared" si="292"/>
        <v>0.8</v>
      </c>
      <c r="Q2082" s="24" t="str">
        <f t="shared" si="293"/>
        <v>YES</v>
      </c>
      <c r="R2082" s="24" t="str">
        <f t="shared" si="294"/>
        <v>YES</v>
      </c>
      <c r="S2082" s="24" t="b">
        <f t="shared" si="295"/>
        <v>1</v>
      </c>
      <c r="T2082" s="24" t="b">
        <f t="shared" si="296"/>
        <v>1</v>
      </c>
      <c r="U2082" s="24">
        <f t="shared" si="297"/>
        <v>2045</v>
      </c>
      <c r="V2082" s="24">
        <f t="shared" si="298"/>
        <v>2045</v>
      </c>
      <c r="W2082" s="24"/>
      <c r="X2082" s="23" t="s">
        <v>1480</v>
      </c>
      <c r="Y2082" s="23" t="s">
        <v>42</v>
      </c>
      <c r="AA2082" s="24"/>
      <c r="AB2082" s="24"/>
      <c r="AC2082" s="24"/>
      <c r="AD2082" s="24">
        <v>3</v>
      </c>
      <c r="AE2082" s="24">
        <v>3</v>
      </c>
      <c r="AF2082" s="24">
        <v>3</v>
      </c>
      <c r="AG2082" s="24">
        <v>3</v>
      </c>
      <c r="AH2082" s="24">
        <v>3</v>
      </c>
      <c r="AI2082" s="24">
        <v>3</v>
      </c>
      <c r="AJ2082" s="24">
        <v>3</v>
      </c>
      <c r="AK2082" s="24">
        <v>3</v>
      </c>
      <c r="AL2082" s="24">
        <v>3</v>
      </c>
      <c r="AM2082" s="24">
        <v>3</v>
      </c>
      <c r="AN2082" s="24">
        <v>3</v>
      </c>
      <c r="AO2082" s="24">
        <v>3</v>
      </c>
      <c r="AQ2082" s="23" t="s">
        <v>7492</v>
      </c>
      <c r="AR2082" s="23" t="s">
        <v>5475</v>
      </c>
      <c r="AS2082" s="23">
        <v>158.27000000000001</v>
      </c>
      <c r="AT2082" s="23">
        <v>3.64</v>
      </c>
      <c r="AU2082" s="23">
        <v>6.29</v>
      </c>
      <c r="AV2082" s="23">
        <v>-2.65</v>
      </c>
      <c r="AW2082" s="23">
        <v>0.41899999999999998</v>
      </c>
      <c r="AY2082" s="23">
        <v>10000</v>
      </c>
      <c r="AZ2082" s="23">
        <v>2</v>
      </c>
      <c r="BA2082" s="23">
        <v>5</v>
      </c>
      <c r="BC2082" s="23" t="s">
        <v>8293</v>
      </c>
      <c r="BD2082" s="23" t="s">
        <v>8293</v>
      </c>
      <c r="BE2082" s="23" t="s">
        <v>8293</v>
      </c>
      <c r="BF2082" s="23" t="s">
        <v>8330</v>
      </c>
    </row>
    <row r="2083" spans="1:58" s="23" customFormat="1" x14ac:dyDescent="0.2">
      <c r="A2083" s="23" t="s">
        <v>7493</v>
      </c>
      <c r="B2083" s="23" t="s">
        <v>7494</v>
      </c>
      <c r="C2083" s="23" t="s">
        <v>38</v>
      </c>
      <c r="D2083" s="23" t="s">
        <v>38</v>
      </c>
      <c r="E2083" s="23">
        <v>7</v>
      </c>
      <c r="F2083" s="23" t="s">
        <v>38</v>
      </c>
      <c r="G2083" s="23" t="s">
        <v>38</v>
      </c>
      <c r="H2083" s="23">
        <v>1</v>
      </c>
      <c r="I2083" s="23" t="s">
        <v>8264</v>
      </c>
      <c r="J2083" s="23">
        <v>3</v>
      </c>
      <c r="K2083" s="23">
        <v>1</v>
      </c>
      <c r="L2083" s="23" t="s">
        <v>8345</v>
      </c>
      <c r="N2083" s="24" t="b">
        <f t="shared" si="290"/>
        <v>0</v>
      </c>
      <c r="O2083" s="24">
        <f t="shared" si="291"/>
        <v>17</v>
      </c>
      <c r="P2083" s="24">
        <f t="shared" si="292"/>
        <v>0.8</v>
      </c>
      <c r="Q2083" s="24" t="str">
        <f t="shared" si="293"/>
        <v>YES</v>
      </c>
      <c r="R2083" s="24" t="str">
        <f t="shared" si="294"/>
        <v>YES</v>
      </c>
      <c r="S2083" s="24" t="b">
        <f t="shared" si="295"/>
        <v>1</v>
      </c>
      <c r="T2083" s="24" t="b">
        <f t="shared" si="296"/>
        <v>1</v>
      </c>
      <c r="U2083" s="24">
        <f t="shared" si="297"/>
        <v>2045</v>
      </c>
      <c r="V2083" s="24">
        <f t="shared" si="298"/>
        <v>2045</v>
      </c>
      <c r="W2083" s="24"/>
      <c r="X2083" s="23" t="s">
        <v>1480</v>
      </c>
      <c r="Y2083" s="23" t="s">
        <v>42</v>
      </c>
      <c r="AA2083" s="24"/>
      <c r="AB2083" s="24"/>
      <c r="AC2083" s="24"/>
      <c r="AD2083" s="24">
        <v>1</v>
      </c>
      <c r="AE2083" s="24">
        <v>1</v>
      </c>
      <c r="AF2083" s="24">
        <v>1</v>
      </c>
      <c r="AG2083" s="24">
        <v>1</v>
      </c>
      <c r="AH2083" s="24">
        <v>1</v>
      </c>
      <c r="AI2083" s="24">
        <v>1</v>
      </c>
      <c r="AJ2083" s="24">
        <v>1</v>
      </c>
      <c r="AK2083" s="24">
        <v>1</v>
      </c>
      <c r="AL2083" s="24">
        <v>3</v>
      </c>
      <c r="AM2083" s="24">
        <v>1</v>
      </c>
      <c r="AN2083" s="24">
        <v>3</v>
      </c>
      <c r="AO2083" s="24">
        <v>1</v>
      </c>
      <c r="AQ2083" s="23" t="s">
        <v>7251</v>
      </c>
      <c r="AR2083" s="23" t="s">
        <v>2739</v>
      </c>
      <c r="AS2083" s="23">
        <v>74.117999999999995</v>
      </c>
      <c r="AT2083" s="23">
        <v>0.35</v>
      </c>
      <c r="AU2083" s="23">
        <v>4</v>
      </c>
      <c r="AV2083" s="23">
        <v>-3.65</v>
      </c>
      <c r="AW2083" s="23">
        <v>6.5699999999999995E-2</v>
      </c>
      <c r="AY2083" s="23">
        <v>10000</v>
      </c>
      <c r="AZ2083" s="23">
        <v>2</v>
      </c>
      <c r="BA2083" s="23">
        <v>5</v>
      </c>
      <c r="BC2083" s="23" t="s">
        <v>8293</v>
      </c>
      <c r="BD2083" s="23" t="s">
        <v>8293</v>
      </c>
      <c r="BE2083" s="23" t="s">
        <v>8293</v>
      </c>
      <c r="BF2083" s="23" t="s">
        <v>8330</v>
      </c>
    </row>
    <row r="2084" spans="1:58" s="23" customFormat="1" x14ac:dyDescent="0.2">
      <c r="A2084" s="23" t="s">
        <v>7495</v>
      </c>
      <c r="B2084" s="23" t="s">
        <v>7496</v>
      </c>
      <c r="C2084" s="23" t="s">
        <v>38</v>
      </c>
      <c r="D2084" s="23" t="s">
        <v>38</v>
      </c>
      <c r="E2084" s="23">
        <v>7</v>
      </c>
      <c r="F2084" s="23" t="s">
        <v>38</v>
      </c>
      <c r="G2084" s="23" t="s">
        <v>38</v>
      </c>
      <c r="H2084" s="23">
        <v>1</v>
      </c>
      <c r="I2084" s="23" t="s">
        <v>8264</v>
      </c>
      <c r="J2084" s="23">
        <v>3</v>
      </c>
      <c r="K2084" s="23">
        <v>1</v>
      </c>
      <c r="L2084" s="23" t="s">
        <v>8345</v>
      </c>
      <c r="N2084" s="24" t="b">
        <f t="shared" si="290"/>
        <v>0</v>
      </c>
      <c r="O2084" s="24">
        <f t="shared" si="291"/>
        <v>17</v>
      </c>
      <c r="P2084" s="24">
        <f t="shared" si="292"/>
        <v>0.8</v>
      </c>
      <c r="Q2084" s="24" t="str">
        <f t="shared" si="293"/>
        <v>YES</v>
      </c>
      <c r="R2084" s="24" t="str">
        <f t="shared" si="294"/>
        <v>YES</v>
      </c>
      <c r="S2084" s="24" t="b">
        <f t="shared" si="295"/>
        <v>1</v>
      </c>
      <c r="T2084" s="24" t="b">
        <f t="shared" si="296"/>
        <v>1</v>
      </c>
      <c r="U2084" s="24">
        <f t="shared" si="297"/>
        <v>2045</v>
      </c>
      <c r="V2084" s="24">
        <f t="shared" si="298"/>
        <v>2045</v>
      </c>
      <c r="W2084" s="24"/>
      <c r="X2084" s="23" t="s">
        <v>1480</v>
      </c>
      <c r="Y2084" s="23" t="s">
        <v>42</v>
      </c>
      <c r="AA2084" s="24"/>
      <c r="AB2084" s="24"/>
      <c r="AC2084" s="24"/>
      <c r="AD2084" s="24">
        <v>3</v>
      </c>
      <c r="AE2084" s="24">
        <v>3</v>
      </c>
      <c r="AF2084" s="24">
        <v>1</v>
      </c>
      <c r="AG2084" s="24">
        <v>1</v>
      </c>
      <c r="AH2084" s="24">
        <v>1</v>
      </c>
      <c r="AI2084" s="24">
        <v>1</v>
      </c>
      <c r="AJ2084" s="24">
        <v>1</v>
      </c>
      <c r="AK2084" s="24">
        <v>1</v>
      </c>
      <c r="AL2084" s="24">
        <v>3</v>
      </c>
      <c r="AM2084" s="24">
        <v>1</v>
      </c>
      <c r="AN2084" s="24">
        <v>3</v>
      </c>
      <c r="AO2084" s="24">
        <v>1</v>
      </c>
      <c r="AQ2084" s="23" t="s">
        <v>7497</v>
      </c>
      <c r="AR2084" s="23" t="s">
        <v>938</v>
      </c>
      <c r="AS2084" s="23">
        <v>164.19</v>
      </c>
      <c r="AT2084" s="23">
        <v>2.5</v>
      </c>
      <c r="AU2084" s="23">
        <v>5.6139999999999999</v>
      </c>
      <c r="AV2084" s="23">
        <v>-3.1139999999999999</v>
      </c>
      <c r="AW2084" s="23">
        <v>2.3800000000000002E-2</v>
      </c>
      <c r="AY2084" s="23">
        <v>10000</v>
      </c>
      <c r="AZ2084" s="23">
        <v>2</v>
      </c>
      <c r="BA2084" s="23">
        <v>5</v>
      </c>
      <c r="BC2084" s="23" t="s">
        <v>8293</v>
      </c>
      <c r="BD2084" s="23" t="s">
        <v>8293</v>
      </c>
      <c r="BE2084" s="23" t="s">
        <v>8293</v>
      </c>
      <c r="BF2084" s="23" t="s">
        <v>8330</v>
      </c>
    </row>
    <row r="2085" spans="1:58" s="23" customFormat="1" x14ac:dyDescent="0.2">
      <c r="A2085" s="23" t="s">
        <v>7498</v>
      </c>
      <c r="B2085" s="23" t="s">
        <v>7499</v>
      </c>
      <c r="C2085" s="23" t="s">
        <v>38</v>
      </c>
      <c r="D2085" s="23" t="s">
        <v>38</v>
      </c>
      <c r="E2085" s="23">
        <v>7</v>
      </c>
      <c r="F2085" s="23" t="s">
        <v>38</v>
      </c>
      <c r="G2085" s="23" t="s">
        <v>38</v>
      </c>
      <c r="H2085" s="23">
        <v>1</v>
      </c>
      <c r="I2085" s="23" t="s">
        <v>8264</v>
      </c>
      <c r="J2085" s="23">
        <v>3</v>
      </c>
      <c r="K2085" s="23">
        <v>1</v>
      </c>
      <c r="L2085" s="23" t="s">
        <v>8345</v>
      </c>
      <c r="N2085" s="24" t="b">
        <f t="shared" si="290"/>
        <v>0</v>
      </c>
      <c r="O2085" s="24">
        <f t="shared" si="291"/>
        <v>17</v>
      </c>
      <c r="P2085" s="24">
        <f t="shared" si="292"/>
        <v>0.8</v>
      </c>
      <c r="Q2085" s="24" t="str">
        <f t="shared" si="293"/>
        <v>YES</v>
      </c>
      <c r="R2085" s="24" t="str">
        <f t="shared" si="294"/>
        <v>YES</v>
      </c>
      <c r="S2085" s="24" t="b">
        <f t="shared" si="295"/>
        <v>1</v>
      </c>
      <c r="T2085" s="24" t="b">
        <f t="shared" si="296"/>
        <v>1</v>
      </c>
      <c r="U2085" s="24">
        <f t="shared" si="297"/>
        <v>2045</v>
      </c>
      <c r="V2085" s="24">
        <f t="shared" si="298"/>
        <v>2045</v>
      </c>
      <c r="W2085" s="24"/>
      <c r="X2085" s="23" t="s">
        <v>1480</v>
      </c>
      <c r="Y2085" s="23" t="s">
        <v>42</v>
      </c>
      <c r="AA2085" s="24"/>
      <c r="AB2085" s="24"/>
      <c r="AC2085" s="24"/>
      <c r="AD2085" s="24">
        <v>1</v>
      </c>
      <c r="AE2085" s="24">
        <v>1</v>
      </c>
      <c r="AF2085" s="24">
        <v>1</v>
      </c>
      <c r="AG2085" s="24">
        <v>1</v>
      </c>
      <c r="AH2085" s="24">
        <v>3</v>
      </c>
      <c r="AI2085" s="24">
        <v>1</v>
      </c>
      <c r="AJ2085" s="24">
        <v>1</v>
      </c>
      <c r="AK2085" s="24">
        <v>1</v>
      </c>
      <c r="AL2085" s="24">
        <v>3</v>
      </c>
      <c r="AM2085" s="24">
        <v>1</v>
      </c>
      <c r="AN2085" s="24">
        <v>3</v>
      </c>
      <c r="AO2085" s="24">
        <v>1</v>
      </c>
      <c r="AQ2085" s="23" t="s">
        <v>7500</v>
      </c>
      <c r="AR2085" s="23" t="s">
        <v>1324</v>
      </c>
      <c r="AS2085" s="23">
        <v>90.073999999999998</v>
      </c>
      <c r="AT2085" s="23">
        <v>-0.71</v>
      </c>
      <c r="AU2085" s="23">
        <v>4</v>
      </c>
      <c r="AV2085" s="23">
        <v>-4.71</v>
      </c>
      <c r="AW2085" s="23">
        <v>5.7400000000000003E-3</v>
      </c>
      <c r="AY2085" s="23">
        <v>10000</v>
      </c>
      <c r="AZ2085" s="23">
        <v>2</v>
      </c>
      <c r="BA2085" s="23">
        <v>5</v>
      </c>
      <c r="BC2085" s="23" t="s">
        <v>8293</v>
      </c>
      <c r="BD2085" s="23" t="s">
        <v>8293</v>
      </c>
      <c r="BE2085" s="23" t="s">
        <v>8293</v>
      </c>
      <c r="BF2085" s="23" t="s">
        <v>8330</v>
      </c>
    </row>
    <row r="2086" spans="1:58" s="23" customFormat="1" x14ac:dyDescent="0.2">
      <c r="A2086" s="28" t="s">
        <v>8286</v>
      </c>
      <c r="B2086" s="23" t="s">
        <v>7501</v>
      </c>
      <c r="C2086" s="23" t="s">
        <v>38</v>
      </c>
      <c r="D2086" s="23" t="s">
        <v>38</v>
      </c>
      <c r="E2086" s="23">
        <v>6</v>
      </c>
      <c r="F2086" s="23" t="s">
        <v>38</v>
      </c>
      <c r="G2086" s="23" t="s">
        <v>115</v>
      </c>
      <c r="H2086" s="23">
        <v>1</v>
      </c>
      <c r="I2086" s="23" t="s">
        <v>8264</v>
      </c>
      <c r="J2086" s="23">
        <v>3</v>
      </c>
      <c r="K2086" s="23">
        <v>1</v>
      </c>
      <c r="L2086" s="23" t="s">
        <v>8345</v>
      </c>
      <c r="N2086" s="24" t="b">
        <f t="shared" si="290"/>
        <v>0</v>
      </c>
      <c r="O2086" s="24">
        <f t="shared" si="291"/>
        <v>16</v>
      </c>
      <c r="P2086" s="24">
        <f t="shared" si="292"/>
        <v>0.75</v>
      </c>
      <c r="Q2086" s="24" t="str">
        <f t="shared" si="293"/>
        <v>YES</v>
      </c>
      <c r="R2086" s="24" t="str">
        <f t="shared" si="294"/>
        <v>YES</v>
      </c>
      <c r="S2086" s="24" t="b">
        <f t="shared" si="295"/>
        <v>1</v>
      </c>
      <c r="T2086" s="24" t="b">
        <f t="shared" si="296"/>
        <v>1</v>
      </c>
      <c r="U2086" s="24">
        <f t="shared" si="297"/>
        <v>2080</v>
      </c>
      <c r="V2086" s="24">
        <f t="shared" si="298"/>
        <v>2080</v>
      </c>
      <c r="W2086" s="24"/>
      <c r="X2086" s="23" t="s">
        <v>1480</v>
      </c>
      <c r="Y2086" s="23" t="s">
        <v>42</v>
      </c>
      <c r="AA2086" s="24"/>
      <c r="AB2086" s="24"/>
      <c r="AC2086" s="24"/>
      <c r="AD2086" s="24">
        <v>1</v>
      </c>
      <c r="AE2086" s="24">
        <v>1</v>
      </c>
      <c r="AF2086" s="24">
        <v>1</v>
      </c>
      <c r="AG2086" s="24">
        <v>1</v>
      </c>
      <c r="AH2086" s="24">
        <v>1</v>
      </c>
      <c r="AI2086" s="24">
        <v>1</v>
      </c>
      <c r="AJ2086" s="24">
        <v>1</v>
      </c>
      <c r="AK2086" s="24">
        <v>3</v>
      </c>
      <c r="AL2086" s="24">
        <v>3</v>
      </c>
      <c r="AM2086" s="24">
        <v>3</v>
      </c>
      <c r="AN2086" s="24">
        <v>3</v>
      </c>
      <c r="AO2086" s="24">
        <v>3</v>
      </c>
      <c r="AQ2086" s="23" t="s">
        <v>7502</v>
      </c>
      <c r="AR2086" s="23" t="s">
        <v>2852</v>
      </c>
      <c r="AS2086" s="23">
        <v>96.126999999999995</v>
      </c>
      <c r="AT2086" s="23">
        <v>1.1000000000000001</v>
      </c>
      <c r="AU2086" s="23">
        <v>4</v>
      </c>
      <c r="AV2086" s="23">
        <v>-2.9</v>
      </c>
      <c r="AW2086" s="23">
        <v>0.41899999999999998</v>
      </c>
      <c r="AY2086" s="23">
        <v>10</v>
      </c>
      <c r="AZ2086" s="23">
        <v>1</v>
      </c>
      <c r="BA2086" s="23" t="s">
        <v>151</v>
      </c>
      <c r="BC2086" s="23" t="s">
        <v>8293</v>
      </c>
      <c r="BD2086" s="23" t="s">
        <v>8293</v>
      </c>
      <c r="BE2086" s="23" t="s">
        <v>8293</v>
      </c>
      <c r="BF2086" s="23" t="s">
        <v>8330</v>
      </c>
    </row>
    <row r="2087" spans="1:58" s="23" customFormat="1" x14ac:dyDescent="0.2">
      <c r="A2087" s="28" t="s">
        <v>8287</v>
      </c>
      <c r="B2087" s="23" t="s">
        <v>7503</v>
      </c>
      <c r="C2087" s="23" t="s">
        <v>38</v>
      </c>
      <c r="D2087" s="23" t="s">
        <v>38</v>
      </c>
      <c r="E2087" s="23">
        <v>6</v>
      </c>
      <c r="F2087" s="23" t="s">
        <v>38</v>
      </c>
      <c r="G2087" s="23" t="s">
        <v>38</v>
      </c>
      <c r="H2087" s="23">
        <v>1</v>
      </c>
      <c r="I2087" s="23" t="s">
        <v>8264</v>
      </c>
      <c r="J2087" s="23">
        <v>3</v>
      </c>
      <c r="K2087" s="23">
        <v>1</v>
      </c>
      <c r="L2087" s="23" t="s">
        <v>8345</v>
      </c>
      <c r="N2087" s="24" t="b">
        <f t="shared" si="290"/>
        <v>0</v>
      </c>
      <c r="O2087" s="24">
        <f t="shared" si="291"/>
        <v>16</v>
      </c>
      <c r="P2087" s="24">
        <f t="shared" si="292"/>
        <v>0.75</v>
      </c>
      <c r="Q2087" s="24" t="str">
        <f t="shared" si="293"/>
        <v>YES</v>
      </c>
      <c r="R2087" s="24" t="str">
        <f t="shared" si="294"/>
        <v>YES</v>
      </c>
      <c r="S2087" s="24" t="b">
        <f t="shared" si="295"/>
        <v>1</v>
      </c>
      <c r="T2087" s="24" t="b">
        <f t="shared" si="296"/>
        <v>1</v>
      </c>
      <c r="U2087" s="24">
        <f t="shared" si="297"/>
        <v>2080</v>
      </c>
      <c r="V2087" s="24">
        <f t="shared" si="298"/>
        <v>2080</v>
      </c>
      <c r="W2087" s="24"/>
      <c r="X2087" s="23" t="s">
        <v>1480</v>
      </c>
      <c r="Y2087" s="23" t="s">
        <v>42</v>
      </c>
      <c r="AA2087" s="24"/>
      <c r="AB2087" s="24"/>
      <c r="AC2087" s="24"/>
      <c r="AD2087" s="24">
        <v>3</v>
      </c>
      <c r="AE2087" s="24">
        <v>3</v>
      </c>
      <c r="AF2087" s="24">
        <v>3</v>
      </c>
      <c r="AG2087" s="24">
        <v>3</v>
      </c>
      <c r="AH2087" s="24">
        <v>3</v>
      </c>
      <c r="AI2087" s="24">
        <v>3</v>
      </c>
      <c r="AJ2087" s="24">
        <v>3</v>
      </c>
      <c r="AK2087" s="24">
        <v>3</v>
      </c>
      <c r="AL2087" s="24">
        <v>3</v>
      </c>
      <c r="AM2087" s="24">
        <v>3</v>
      </c>
      <c r="AN2087" s="24">
        <v>3</v>
      </c>
      <c r="AO2087" s="24">
        <v>3</v>
      </c>
      <c r="AQ2087" s="23" t="s">
        <v>7504</v>
      </c>
      <c r="AR2087" s="23" t="s">
        <v>5464</v>
      </c>
      <c r="AS2087" s="23">
        <v>286.39</v>
      </c>
      <c r="AT2087" s="23">
        <v>5.17</v>
      </c>
      <c r="AU2087" s="23">
        <v>8.5839999999999996</v>
      </c>
      <c r="AV2087" s="23">
        <v>-3.4139999999999997</v>
      </c>
      <c r="AW2087" s="23">
        <v>3.8699999999999998E-2</v>
      </c>
      <c r="AY2087" s="23">
        <v>1000</v>
      </c>
      <c r="AZ2087" s="23">
        <v>1</v>
      </c>
      <c r="BA2087" s="23">
        <v>5</v>
      </c>
      <c r="BC2087" s="23" t="s">
        <v>8293</v>
      </c>
      <c r="BD2087" s="23" t="s">
        <v>8293</v>
      </c>
      <c r="BE2087" s="23" t="s">
        <v>8293</v>
      </c>
      <c r="BF2087" s="23" t="s">
        <v>8330</v>
      </c>
    </row>
    <row r="2088" spans="1:58" s="23" customFormat="1" x14ac:dyDescent="0.2">
      <c r="A2088" s="23" t="s">
        <v>7505</v>
      </c>
      <c r="B2088" s="23" t="s">
        <v>7506</v>
      </c>
      <c r="C2088" s="23" t="s">
        <v>38</v>
      </c>
      <c r="D2088" s="23" t="s">
        <v>38</v>
      </c>
      <c r="E2088" s="23">
        <v>6</v>
      </c>
      <c r="F2088" s="23" t="s">
        <v>38</v>
      </c>
      <c r="G2088" s="23" t="s">
        <v>38</v>
      </c>
      <c r="H2088" s="23">
        <v>1</v>
      </c>
      <c r="I2088" s="23" t="s">
        <v>8264</v>
      </c>
      <c r="J2088" s="23">
        <v>3</v>
      </c>
      <c r="K2088" s="23">
        <v>1</v>
      </c>
      <c r="L2088" s="23" t="s">
        <v>8345</v>
      </c>
      <c r="N2088" s="24" t="b">
        <f t="shared" si="290"/>
        <v>0</v>
      </c>
      <c r="O2088" s="24">
        <f t="shared" si="291"/>
        <v>16</v>
      </c>
      <c r="P2088" s="24">
        <f t="shared" si="292"/>
        <v>0.75</v>
      </c>
      <c r="Q2088" s="24" t="str">
        <f t="shared" si="293"/>
        <v>YES</v>
      </c>
      <c r="R2088" s="24" t="str">
        <f t="shared" si="294"/>
        <v>YES</v>
      </c>
      <c r="S2088" s="24" t="b">
        <f t="shared" si="295"/>
        <v>1</v>
      </c>
      <c r="T2088" s="24" t="b">
        <f t="shared" si="296"/>
        <v>1</v>
      </c>
      <c r="U2088" s="24">
        <f t="shared" si="297"/>
        <v>2080</v>
      </c>
      <c r="V2088" s="24">
        <f t="shared" si="298"/>
        <v>2080</v>
      </c>
      <c r="W2088" s="24"/>
      <c r="X2088" s="23" t="s">
        <v>1480</v>
      </c>
      <c r="Y2088" s="23" t="s">
        <v>42</v>
      </c>
      <c r="AA2088" s="24"/>
      <c r="AB2088" s="24"/>
      <c r="AC2088" s="24"/>
      <c r="AD2088" s="24">
        <v>3</v>
      </c>
      <c r="AE2088" s="24">
        <v>3</v>
      </c>
      <c r="AF2088" s="24">
        <v>1</v>
      </c>
      <c r="AG2088" s="24">
        <v>1</v>
      </c>
      <c r="AH2088" s="24">
        <v>1</v>
      </c>
      <c r="AI2088" s="24">
        <v>1</v>
      </c>
      <c r="AJ2088" s="24">
        <v>1</v>
      </c>
      <c r="AK2088" s="24">
        <v>1</v>
      </c>
      <c r="AL2088" s="24">
        <v>3</v>
      </c>
      <c r="AM2088" s="24">
        <v>1</v>
      </c>
      <c r="AN2088" s="24">
        <v>3</v>
      </c>
      <c r="AO2088" s="24">
        <v>1</v>
      </c>
      <c r="AQ2088" s="23" t="s">
        <v>7507</v>
      </c>
      <c r="AR2088" s="23" t="s">
        <v>6954</v>
      </c>
      <c r="AS2088" s="23">
        <v>150.16999999999999</v>
      </c>
      <c r="AT2088" s="23">
        <v>1.83</v>
      </c>
      <c r="AU2088" s="23">
        <v>5.0659999999999998</v>
      </c>
      <c r="AV2088" s="23">
        <v>-3.2359999999999998</v>
      </c>
      <c r="AW2088" s="23">
        <v>1.8499999999999999E-2</v>
      </c>
      <c r="AY2088" s="23">
        <v>100</v>
      </c>
      <c r="AZ2088" s="23">
        <v>1</v>
      </c>
      <c r="BA2088" s="23">
        <v>5</v>
      </c>
      <c r="BC2088" s="23" t="s">
        <v>8293</v>
      </c>
      <c r="BD2088" s="23" t="s">
        <v>8293</v>
      </c>
      <c r="BE2088" s="23" t="s">
        <v>8293</v>
      </c>
      <c r="BF2088" s="23" t="s">
        <v>8330</v>
      </c>
    </row>
    <row r="2089" spans="1:58" s="23" customFormat="1" x14ac:dyDescent="0.2">
      <c r="A2089" s="23" t="s">
        <v>7508</v>
      </c>
      <c r="B2089" s="23" t="s">
        <v>7509</v>
      </c>
      <c r="C2089" s="23" t="s">
        <v>38</v>
      </c>
      <c r="D2089" s="23" t="s">
        <v>38</v>
      </c>
      <c r="E2089" s="23">
        <v>6</v>
      </c>
      <c r="F2089" s="23" t="s">
        <v>38</v>
      </c>
      <c r="G2089" s="23" t="s">
        <v>38</v>
      </c>
      <c r="H2089" s="23">
        <v>1</v>
      </c>
      <c r="I2089" s="23" t="s">
        <v>8264</v>
      </c>
      <c r="J2089" s="23">
        <v>3</v>
      </c>
      <c r="K2089" s="23">
        <v>1</v>
      </c>
      <c r="L2089" s="23" t="s">
        <v>8345</v>
      </c>
      <c r="N2089" s="24" t="b">
        <f t="shared" si="290"/>
        <v>0</v>
      </c>
      <c r="O2089" s="24">
        <f t="shared" si="291"/>
        <v>16</v>
      </c>
      <c r="P2089" s="24">
        <f t="shared" si="292"/>
        <v>0.75</v>
      </c>
      <c r="Q2089" s="24" t="str">
        <f t="shared" si="293"/>
        <v>YES</v>
      </c>
      <c r="R2089" s="24" t="str">
        <f t="shared" si="294"/>
        <v>YES</v>
      </c>
      <c r="S2089" s="24" t="b">
        <f t="shared" si="295"/>
        <v>1</v>
      </c>
      <c r="T2089" s="24" t="b">
        <f t="shared" si="296"/>
        <v>1</v>
      </c>
      <c r="U2089" s="24">
        <f t="shared" si="297"/>
        <v>2080</v>
      </c>
      <c r="V2089" s="24">
        <f t="shared" si="298"/>
        <v>2080</v>
      </c>
      <c r="W2089" s="24"/>
      <c r="X2089" s="23" t="s">
        <v>1480</v>
      </c>
      <c r="Y2089" s="23" t="s">
        <v>42</v>
      </c>
      <c r="AA2089" s="24"/>
      <c r="AB2089" s="24"/>
      <c r="AC2089" s="24"/>
      <c r="AD2089" s="24">
        <v>3</v>
      </c>
      <c r="AE2089" s="24">
        <v>3</v>
      </c>
      <c r="AF2089" s="24">
        <v>1</v>
      </c>
      <c r="AG2089" s="24">
        <v>1</v>
      </c>
      <c r="AH2089" s="24">
        <v>1</v>
      </c>
      <c r="AI2089" s="24">
        <v>1</v>
      </c>
      <c r="AJ2089" s="24">
        <v>1</v>
      </c>
      <c r="AK2089" s="24">
        <v>1</v>
      </c>
      <c r="AL2089" s="24">
        <v>3</v>
      </c>
      <c r="AM2089" s="24">
        <v>1</v>
      </c>
      <c r="AN2089" s="24">
        <v>3</v>
      </c>
      <c r="AO2089" s="24">
        <v>1</v>
      </c>
      <c r="AQ2089" s="23" t="s">
        <v>7510</v>
      </c>
      <c r="AR2089" s="23" t="s">
        <v>938</v>
      </c>
      <c r="AS2089" s="23">
        <v>164.19</v>
      </c>
      <c r="AT2089" s="23">
        <v>2.2799999999999998</v>
      </c>
      <c r="AU2089" s="23">
        <v>5.3940000000000001</v>
      </c>
      <c r="AV2089" s="23">
        <v>-3.1140000000000003</v>
      </c>
      <c r="AW2089" s="23">
        <v>2.4799999999999999E-2</v>
      </c>
      <c r="AY2089" s="23">
        <v>10</v>
      </c>
      <c r="AZ2089" s="23">
        <v>1</v>
      </c>
      <c r="BA2089" s="23">
        <v>5</v>
      </c>
      <c r="BC2089" s="23" t="s">
        <v>8293</v>
      </c>
      <c r="BD2089" s="23" t="s">
        <v>8293</v>
      </c>
      <c r="BE2089" s="23" t="s">
        <v>8293</v>
      </c>
      <c r="BF2089" s="23" t="s">
        <v>8330</v>
      </c>
    </row>
    <row r="2090" spans="1:58" s="23" customFormat="1" x14ac:dyDescent="0.2">
      <c r="A2090" s="23" t="s">
        <v>7511</v>
      </c>
      <c r="B2090" s="23" t="s">
        <v>7512</v>
      </c>
      <c r="C2090" s="23" t="s">
        <v>38</v>
      </c>
      <c r="D2090" s="23" t="s">
        <v>38</v>
      </c>
      <c r="E2090" s="23">
        <v>6</v>
      </c>
      <c r="F2090" s="23" t="s">
        <v>38</v>
      </c>
      <c r="G2090" s="23" t="s">
        <v>38</v>
      </c>
      <c r="H2090" s="23">
        <v>1</v>
      </c>
      <c r="I2090" s="23" t="s">
        <v>8264</v>
      </c>
      <c r="J2090" s="23">
        <v>3</v>
      </c>
      <c r="K2090" s="23">
        <v>1</v>
      </c>
      <c r="L2090" s="23" t="s">
        <v>8345</v>
      </c>
      <c r="N2090" s="24" t="b">
        <f t="shared" si="290"/>
        <v>0</v>
      </c>
      <c r="O2090" s="24">
        <f t="shared" si="291"/>
        <v>16</v>
      </c>
      <c r="P2090" s="24">
        <f t="shared" si="292"/>
        <v>0.75</v>
      </c>
      <c r="Q2090" s="24" t="str">
        <f t="shared" si="293"/>
        <v>YES</v>
      </c>
      <c r="R2090" s="24" t="str">
        <f t="shared" si="294"/>
        <v>YES</v>
      </c>
      <c r="S2090" s="24" t="b">
        <f t="shared" si="295"/>
        <v>1</v>
      </c>
      <c r="T2090" s="24" t="b">
        <f t="shared" si="296"/>
        <v>1</v>
      </c>
      <c r="U2090" s="24">
        <f t="shared" si="297"/>
        <v>2080</v>
      </c>
      <c r="V2090" s="24">
        <f t="shared" si="298"/>
        <v>2080</v>
      </c>
      <c r="W2090" s="24"/>
      <c r="X2090" s="23" t="s">
        <v>1480</v>
      </c>
      <c r="Y2090" s="23" t="s">
        <v>42</v>
      </c>
      <c r="AA2090" s="24"/>
      <c r="AB2090" s="24"/>
      <c r="AC2090" s="24"/>
      <c r="AD2090" s="24">
        <v>3</v>
      </c>
      <c r="AE2090" s="24">
        <v>3</v>
      </c>
      <c r="AF2090" s="24">
        <v>3</v>
      </c>
      <c r="AG2090" s="24">
        <v>3</v>
      </c>
      <c r="AH2090" s="24">
        <v>3</v>
      </c>
      <c r="AI2090" s="24">
        <v>3</v>
      </c>
      <c r="AJ2090" s="24">
        <v>3</v>
      </c>
      <c r="AK2090" s="24">
        <v>3</v>
      </c>
      <c r="AL2090" s="24">
        <v>3</v>
      </c>
      <c r="AM2090" s="24">
        <v>3</v>
      </c>
      <c r="AN2090" s="24">
        <v>3</v>
      </c>
      <c r="AO2090" s="24">
        <v>3</v>
      </c>
      <c r="AQ2090" s="23" t="s">
        <v>7513</v>
      </c>
      <c r="AR2090" s="23" t="s">
        <v>7514</v>
      </c>
      <c r="AS2090" s="23">
        <v>162.18</v>
      </c>
      <c r="AT2090" s="23">
        <v>2.62</v>
      </c>
      <c r="AU2090" s="23">
        <v>6.391</v>
      </c>
      <c r="AV2090" s="23">
        <v>-3.7709999999999999</v>
      </c>
      <c r="AW2090" s="23">
        <v>6.8500000000000005E-2</v>
      </c>
      <c r="AY2090" s="23">
        <v>1000</v>
      </c>
      <c r="AZ2090" s="23">
        <v>1</v>
      </c>
      <c r="BA2090" s="23">
        <v>5</v>
      </c>
      <c r="BC2090" s="23" t="s">
        <v>8293</v>
      </c>
      <c r="BD2090" s="23" t="s">
        <v>8293</v>
      </c>
      <c r="BE2090" s="23" t="s">
        <v>8293</v>
      </c>
      <c r="BF2090" s="23" t="s">
        <v>8330</v>
      </c>
    </row>
    <row r="2091" spans="1:58" s="23" customFormat="1" x14ac:dyDescent="0.2">
      <c r="A2091" s="23" t="s">
        <v>7515</v>
      </c>
      <c r="B2091" s="23" t="s">
        <v>7516</v>
      </c>
      <c r="C2091" s="23" t="s">
        <v>38</v>
      </c>
      <c r="D2091" s="23" t="s">
        <v>38</v>
      </c>
      <c r="E2091" s="23">
        <v>6</v>
      </c>
      <c r="F2091" s="23" t="s">
        <v>38</v>
      </c>
      <c r="G2091" s="23" t="s">
        <v>38</v>
      </c>
      <c r="H2091" s="23">
        <v>1</v>
      </c>
      <c r="I2091" s="23" t="s">
        <v>8264</v>
      </c>
      <c r="J2091" s="23">
        <v>3</v>
      </c>
      <c r="K2091" s="23">
        <v>1</v>
      </c>
      <c r="L2091" s="23" t="s">
        <v>8345</v>
      </c>
      <c r="N2091" s="24" t="b">
        <f t="shared" si="290"/>
        <v>0</v>
      </c>
      <c r="O2091" s="24">
        <f t="shared" si="291"/>
        <v>16</v>
      </c>
      <c r="P2091" s="24">
        <f t="shared" si="292"/>
        <v>0.75</v>
      </c>
      <c r="Q2091" s="24" t="str">
        <f t="shared" si="293"/>
        <v>YES</v>
      </c>
      <c r="R2091" s="24" t="str">
        <f t="shared" si="294"/>
        <v>YES</v>
      </c>
      <c r="S2091" s="24" t="b">
        <f t="shared" si="295"/>
        <v>1</v>
      </c>
      <c r="T2091" s="24" t="b">
        <f t="shared" si="296"/>
        <v>1</v>
      </c>
      <c r="U2091" s="24">
        <f t="shared" si="297"/>
        <v>2080</v>
      </c>
      <c r="V2091" s="24">
        <f t="shared" si="298"/>
        <v>2080</v>
      </c>
      <c r="W2091" s="24"/>
      <c r="X2091" s="23" t="s">
        <v>1480</v>
      </c>
      <c r="Y2091" s="23" t="s">
        <v>42</v>
      </c>
      <c r="AA2091" s="24"/>
      <c r="AB2091" s="24"/>
      <c r="AC2091" s="24"/>
      <c r="AD2091" s="24">
        <v>3</v>
      </c>
      <c r="AE2091" s="24">
        <v>3</v>
      </c>
      <c r="AF2091" s="24">
        <v>1</v>
      </c>
      <c r="AG2091" s="24">
        <v>1</v>
      </c>
      <c r="AH2091" s="24">
        <v>1</v>
      </c>
      <c r="AI2091" s="24">
        <v>1</v>
      </c>
      <c r="AJ2091" s="24">
        <v>1</v>
      </c>
      <c r="AK2091" s="24">
        <v>1</v>
      </c>
      <c r="AL2091" s="24">
        <v>3</v>
      </c>
      <c r="AM2091" s="24">
        <v>3</v>
      </c>
      <c r="AN2091" s="24">
        <v>3</v>
      </c>
      <c r="AO2091" s="24">
        <v>3</v>
      </c>
      <c r="AQ2091" s="23" t="s">
        <v>7517</v>
      </c>
      <c r="AR2091" s="23" t="s">
        <v>5529</v>
      </c>
      <c r="AS2091" s="23">
        <v>178.22</v>
      </c>
      <c r="AT2091" s="23">
        <v>3.06</v>
      </c>
      <c r="AU2091" s="23">
        <v>6.0519999999999996</v>
      </c>
      <c r="AV2091" s="23">
        <v>-2.9919999999999995</v>
      </c>
      <c r="AW2091" s="23">
        <v>2.7799999999999998E-2</v>
      </c>
      <c r="AY2091" s="23">
        <v>10</v>
      </c>
      <c r="AZ2091" s="23">
        <v>1</v>
      </c>
      <c r="BA2091" s="23">
        <v>5</v>
      </c>
      <c r="BC2091" s="23" t="s">
        <v>8293</v>
      </c>
      <c r="BD2091" s="23" t="s">
        <v>8293</v>
      </c>
      <c r="BE2091" s="23" t="s">
        <v>8293</v>
      </c>
      <c r="BF2091" s="23" t="s">
        <v>8330</v>
      </c>
    </row>
    <row r="2092" spans="1:58" s="23" customFormat="1" x14ac:dyDescent="0.2">
      <c r="A2092" s="23" t="s">
        <v>7518</v>
      </c>
      <c r="B2092" s="23" t="s">
        <v>7519</v>
      </c>
      <c r="C2092" s="23" t="s">
        <v>38</v>
      </c>
      <c r="D2092" s="23" t="s">
        <v>38</v>
      </c>
      <c r="E2092" s="23">
        <v>6</v>
      </c>
      <c r="F2092" s="23" t="s">
        <v>38</v>
      </c>
      <c r="G2092" s="23" t="s">
        <v>115</v>
      </c>
      <c r="H2092" s="23">
        <v>1</v>
      </c>
      <c r="I2092" s="23" t="s">
        <v>8264</v>
      </c>
      <c r="J2092" s="23">
        <v>3</v>
      </c>
      <c r="K2092" s="23">
        <v>1</v>
      </c>
      <c r="L2092" s="23" t="s">
        <v>8345</v>
      </c>
      <c r="N2092" s="24" t="b">
        <f t="shared" si="290"/>
        <v>0</v>
      </c>
      <c r="O2092" s="24">
        <f t="shared" si="291"/>
        <v>16</v>
      </c>
      <c r="P2092" s="24">
        <f t="shared" si="292"/>
        <v>0.75</v>
      </c>
      <c r="Q2092" s="24" t="str">
        <f t="shared" si="293"/>
        <v>YES</v>
      </c>
      <c r="R2092" s="24" t="str">
        <f t="shared" si="294"/>
        <v>YES</v>
      </c>
      <c r="S2092" s="24" t="b">
        <f t="shared" si="295"/>
        <v>1</v>
      </c>
      <c r="T2092" s="24" t="b">
        <f t="shared" si="296"/>
        <v>1</v>
      </c>
      <c r="U2092" s="24">
        <f t="shared" si="297"/>
        <v>2080</v>
      </c>
      <c r="V2092" s="24">
        <f t="shared" si="298"/>
        <v>2080</v>
      </c>
      <c r="W2092" s="24"/>
      <c r="X2092" s="23" t="s">
        <v>1480</v>
      </c>
      <c r="Y2092" s="23" t="s">
        <v>42</v>
      </c>
      <c r="AA2092" s="24"/>
      <c r="AB2092" s="24"/>
      <c r="AC2092" s="24"/>
      <c r="AD2092" s="24">
        <v>3</v>
      </c>
      <c r="AE2092" s="24">
        <v>3</v>
      </c>
      <c r="AF2092" s="24">
        <v>1</v>
      </c>
      <c r="AG2092" s="24">
        <v>1</v>
      </c>
      <c r="AH2092" s="24">
        <v>1</v>
      </c>
      <c r="AI2092" s="24">
        <v>1</v>
      </c>
      <c r="AJ2092" s="24">
        <v>1</v>
      </c>
      <c r="AK2092" s="24">
        <v>1</v>
      </c>
      <c r="AL2092" s="24">
        <v>3</v>
      </c>
      <c r="AM2092" s="24">
        <v>1</v>
      </c>
      <c r="AN2092" s="24">
        <v>3</v>
      </c>
      <c r="AO2092" s="24">
        <v>1</v>
      </c>
      <c r="AQ2092" s="23" t="s">
        <v>7520</v>
      </c>
      <c r="AR2092" s="23" t="s">
        <v>7055</v>
      </c>
      <c r="AS2092" s="23">
        <v>160.19999999999999</v>
      </c>
      <c r="AT2092" s="23">
        <v>1.46</v>
      </c>
      <c r="AU2092" s="23">
        <v>5.0439999999999996</v>
      </c>
      <c r="AV2092" s="23">
        <v>-3.5839999999999996</v>
      </c>
      <c r="AW2092" s="23">
        <v>2.8000000000000001E-2</v>
      </c>
      <c r="AY2092" s="23">
        <v>10</v>
      </c>
      <c r="AZ2092" s="23">
        <v>1</v>
      </c>
      <c r="BA2092" s="23" t="s">
        <v>151</v>
      </c>
      <c r="BC2092" s="23" t="s">
        <v>8293</v>
      </c>
      <c r="BD2092" s="23" t="s">
        <v>8293</v>
      </c>
      <c r="BE2092" s="23" t="s">
        <v>8293</v>
      </c>
      <c r="BF2092" s="23" t="s">
        <v>8330</v>
      </c>
    </row>
    <row r="2093" spans="1:58" s="23" customFormat="1" x14ac:dyDescent="0.2">
      <c r="A2093" s="23" t="s">
        <v>7521</v>
      </c>
      <c r="B2093" s="23" t="s">
        <v>7522</v>
      </c>
      <c r="C2093" s="23" t="s">
        <v>38</v>
      </c>
      <c r="D2093" s="23" t="s">
        <v>38</v>
      </c>
      <c r="E2093" s="23">
        <v>6</v>
      </c>
      <c r="F2093" s="23" t="s">
        <v>38</v>
      </c>
      <c r="G2093" s="23" t="s">
        <v>38</v>
      </c>
      <c r="H2093" s="23">
        <v>1</v>
      </c>
      <c r="I2093" s="23" t="s">
        <v>8264</v>
      </c>
      <c r="J2093" s="23">
        <v>3</v>
      </c>
      <c r="K2093" s="23">
        <v>1</v>
      </c>
      <c r="L2093" s="23" t="s">
        <v>8345</v>
      </c>
      <c r="N2093" s="24" t="b">
        <f t="shared" si="290"/>
        <v>0</v>
      </c>
      <c r="O2093" s="24">
        <f t="shared" si="291"/>
        <v>16</v>
      </c>
      <c r="P2093" s="24">
        <f t="shared" si="292"/>
        <v>0.75</v>
      </c>
      <c r="Q2093" s="24" t="str">
        <f t="shared" si="293"/>
        <v>YES</v>
      </c>
      <c r="R2093" s="24" t="str">
        <f t="shared" si="294"/>
        <v>YES</v>
      </c>
      <c r="S2093" s="24" t="b">
        <f t="shared" si="295"/>
        <v>1</v>
      </c>
      <c r="T2093" s="24" t="b">
        <f t="shared" si="296"/>
        <v>1</v>
      </c>
      <c r="U2093" s="24">
        <f t="shared" si="297"/>
        <v>2080</v>
      </c>
      <c r="V2093" s="24">
        <f t="shared" si="298"/>
        <v>2080</v>
      </c>
      <c r="W2093" s="24"/>
      <c r="X2093" s="23" t="s">
        <v>1480</v>
      </c>
      <c r="Y2093" s="23" t="s">
        <v>42</v>
      </c>
      <c r="AA2093" s="24"/>
      <c r="AB2093" s="24"/>
      <c r="AC2093" s="24"/>
      <c r="AD2093" s="24">
        <v>3</v>
      </c>
      <c r="AE2093" s="24">
        <v>3</v>
      </c>
      <c r="AF2093" s="24">
        <v>1</v>
      </c>
      <c r="AG2093" s="24">
        <v>1</v>
      </c>
      <c r="AH2093" s="24">
        <v>1</v>
      </c>
      <c r="AI2093" s="24">
        <v>1</v>
      </c>
      <c r="AJ2093" s="24">
        <v>1</v>
      </c>
      <c r="AK2093" s="24">
        <v>1</v>
      </c>
      <c r="AL2093" s="24">
        <v>3</v>
      </c>
      <c r="AM2093" s="24">
        <v>1</v>
      </c>
      <c r="AN2093" s="24">
        <v>3</v>
      </c>
      <c r="AO2093" s="24">
        <v>1</v>
      </c>
      <c r="AQ2093" s="23" t="s">
        <v>7523</v>
      </c>
      <c r="AR2093" s="23" t="s">
        <v>938</v>
      </c>
      <c r="AS2093" s="23">
        <v>164.19</v>
      </c>
      <c r="AT2093" s="23">
        <v>2.2999999999999998</v>
      </c>
      <c r="AU2093" s="23">
        <v>5.4139999999999997</v>
      </c>
      <c r="AV2093" s="23">
        <v>-3.1139999999999999</v>
      </c>
      <c r="AW2093" s="23">
        <v>2.5100000000000001E-2</v>
      </c>
      <c r="AY2093" s="23">
        <v>100</v>
      </c>
      <c r="AZ2093" s="23">
        <v>1</v>
      </c>
      <c r="BA2093" s="23">
        <v>5</v>
      </c>
      <c r="BC2093" s="23" t="s">
        <v>8293</v>
      </c>
      <c r="BD2093" s="23" t="s">
        <v>8293</v>
      </c>
      <c r="BE2093" s="23" t="s">
        <v>8293</v>
      </c>
      <c r="BF2093" s="23" t="s">
        <v>8330</v>
      </c>
    </row>
    <row r="2094" spans="1:58" s="23" customFormat="1" x14ac:dyDescent="0.2">
      <c r="A2094" s="23" t="s">
        <v>7524</v>
      </c>
      <c r="B2094" s="23" t="s">
        <v>7525</v>
      </c>
      <c r="C2094" s="23" t="s">
        <v>38</v>
      </c>
      <c r="D2094" s="23" t="s">
        <v>38</v>
      </c>
      <c r="E2094" s="23">
        <v>6</v>
      </c>
      <c r="F2094" s="23" t="s">
        <v>38</v>
      </c>
      <c r="G2094" s="23" t="s">
        <v>38</v>
      </c>
      <c r="H2094" s="23">
        <v>1</v>
      </c>
      <c r="I2094" s="23" t="s">
        <v>8264</v>
      </c>
      <c r="J2094" s="23">
        <v>3</v>
      </c>
      <c r="K2094" s="23">
        <v>1</v>
      </c>
      <c r="L2094" s="23" t="s">
        <v>8345</v>
      </c>
      <c r="N2094" s="24" t="b">
        <f t="shared" si="290"/>
        <v>0</v>
      </c>
      <c r="O2094" s="24">
        <f t="shared" si="291"/>
        <v>16</v>
      </c>
      <c r="P2094" s="24">
        <f t="shared" si="292"/>
        <v>0.75</v>
      </c>
      <c r="Q2094" s="24" t="str">
        <f t="shared" si="293"/>
        <v>YES</v>
      </c>
      <c r="R2094" s="24" t="str">
        <f t="shared" si="294"/>
        <v>YES</v>
      </c>
      <c r="S2094" s="24" t="b">
        <f t="shared" si="295"/>
        <v>1</v>
      </c>
      <c r="T2094" s="24" t="b">
        <f t="shared" si="296"/>
        <v>1</v>
      </c>
      <c r="U2094" s="24">
        <f t="shared" si="297"/>
        <v>2080</v>
      </c>
      <c r="V2094" s="24">
        <f t="shared" si="298"/>
        <v>2080</v>
      </c>
      <c r="W2094" s="24"/>
      <c r="X2094" s="23" t="s">
        <v>1480</v>
      </c>
      <c r="Y2094" s="23" t="s">
        <v>42</v>
      </c>
      <c r="AA2094" s="24"/>
      <c r="AB2094" s="24"/>
      <c r="AC2094" s="24"/>
      <c r="AD2094" s="24">
        <v>3</v>
      </c>
      <c r="AE2094" s="24">
        <v>3</v>
      </c>
      <c r="AF2094" s="24">
        <v>1</v>
      </c>
      <c r="AG2094" s="24">
        <v>1</v>
      </c>
      <c r="AH2094" s="24">
        <v>1</v>
      </c>
      <c r="AI2094" s="24">
        <v>1</v>
      </c>
      <c r="AJ2094" s="24">
        <v>1</v>
      </c>
      <c r="AK2094" s="24">
        <v>3</v>
      </c>
      <c r="AL2094" s="24">
        <v>3</v>
      </c>
      <c r="AM2094" s="24">
        <v>3</v>
      </c>
      <c r="AN2094" s="24">
        <v>3</v>
      </c>
      <c r="AO2094" s="24">
        <v>3</v>
      </c>
      <c r="AQ2094" s="23" t="s">
        <v>7526</v>
      </c>
      <c r="AR2094" s="23" t="s">
        <v>6548</v>
      </c>
      <c r="AS2094" s="23">
        <v>176.2</v>
      </c>
      <c r="AT2094" s="23">
        <v>2.85</v>
      </c>
      <c r="AU2094" s="23">
        <v>6.226</v>
      </c>
      <c r="AV2094" s="23">
        <v>-3.3759999999999999</v>
      </c>
      <c r="AW2094" s="23">
        <v>7.8299999999999995E-2</v>
      </c>
      <c r="AY2094" s="23">
        <v>10</v>
      </c>
      <c r="AZ2094" s="23">
        <v>1</v>
      </c>
      <c r="BA2094" s="23">
        <v>5</v>
      </c>
      <c r="BC2094" s="23" t="s">
        <v>8293</v>
      </c>
      <c r="BD2094" s="23" t="s">
        <v>8293</v>
      </c>
      <c r="BE2094" s="23" t="s">
        <v>8293</v>
      </c>
      <c r="BF2094" s="23" t="s">
        <v>8330</v>
      </c>
    </row>
    <row r="2095" spans="1:58" s="23" customFormat="1" x14ac:dyDescent="0.2">
      <c r="A2095" s="23" t="s">
        <v>7527</v>
      </c>
      <c r="B2095" s="23" t="s">
        <v>7528</v>
      </c>
      <c r="C2095" s="23" t="s">
        <v>38</v>
      </c>
      <c r="D2095" s="23" t="s">
        <v>38</v>
      </c>
      <c r="E2095" s="23">
        <v>6</v>
      </c>
      <c r="F2095" s="23" t="s">
        <v>38</v>
      </c>
      <c r="G2095" s="23" t="s">
        <v>38</v>
      </c>
      <c r="H2095" s="23">
        <v>1</v>
      </c>
      <c r="I2095" s="23" t="s">
        <v>8264</v>
      </c>
      <c r="J2095" s="23">
        <v>3</v>
      </c>
      <c r="K2095" s="23">
        <v>1</v>
      </c>
      <c r="L2095" s="23" t="s">
        <v>8345</v>
      </c>
      <c r="N2095" s="24" t="b">
        <f t="shared" si="290"/>
        <v>0</v>
      </c>
      <c r="O2095" s="24">
        <f t="shared" si="291"/>
        <v>16</v>
      </c>
      <c r="P2095" s="24">
        <f t="shared" si="292"/>
        <v>0.75</v>
      </c>
      <c r="Q2095" s="24" t="str">
        <f t="shared" si="293"/>
        <v>YES</v>
      </c>
      <c r="R2095" s="24" t="str">
        <f t="shared" si="294"/>
        <v>YES</v>
      </c>
      <c r="S2095" s="24" t="b">
        <f t="shared" si="295"/>
        <v>1</v>
      </c>
      <c r="T2095" s="24" t="b">
        <f t="shared" si="296"/>
        <v>1</v>
      </c>
      <c r="U2095" s="24">
        <f t="shared" si="297"/>
        <v>2080</v>
      </c>
      <c r="V2095" s="24">
        <f t="shared" si="298"/>
        <v>2080</v>
      </c>
      <c r="W2095" s="24"/>
      <c r="X2095" s="23" t="s">
        <v>1480</v>
      </c>
      <c r="Y2095" s="23" t="s">
        <v>42</v>
      </c>
      <c r="AA2095" s="24"/>
      <c r="AB2095" s="24"/>
      <c r="AC2095" s="24"/>
      <c r="AD2095" s="24">
        <v>1</v>
      </c>
      <c r="AE2095" s="24">
        <v>1</v>
      </c>
      <c r="AF2095" s="24">
        <v>1</v>
      </c>
      <c r="AG2095" s="24">
        <v>1</v>
      </c>
      <c r="AH2095" s="24">
        <v>3</v>
      </c>
      <c r="AI2095" s="24">
        <v>1</v>
      </c>
      <c r="AJ2095" s="24">
        <v>1</v>
      </c>
      <c r="AK2095" s="24">
        <v>1</v>
      </c>
      <c r="AL2095" s="24">
        <v>3</v>
      </c>
      <c r="AM2095" s="24">
        <v>1</v>
      </c>
      <c r="AN2095" s="24">
        <v>3</v>
      </c>
      <c r="AO2095" s="24">
        <v>1</v>
      </c>
      <c r="AQ2095" s="23" t="s">
        <v>7529</v>
      </c>
      <c r="AR2095" s="23" t="s">
        <v>6829</v>
      </c>
      <c r="AS2095" s="23">
        <v>116.11</v>
      </c>
      <c r="AT2095" s="23">
        <v>-0.69</v>
      </c>
      <c r="AU2095" s="23">
        <v>4.2619999999999996</v>
      </c>
      <c r="AV2095" s="23">
        <v>-4.952</v>
      </c>
      <c r="AW2095" s="23">
        <v>3.3500000000000001E-3</v>
      </c>
      <c r="AY2095" s="23">
        <v>1000</v>
      </c>
      <c r="AZ2095" s="23">
        <v>1</v>
      </c>
      <c r="BA2095" s="23">
        <v>5</v>
      </c>
      <c r="BC2095" s="23" t="s">
        <v>8293</v>
      </c>
      <c r="BD2095" s="23" t="s">
        <v>8293</v>
      </c>
      <c r="BE2095" s="23" t="s">
        <v>8293</v>
      </c>
      <c r="BF2095" s="23" t="s">
        <v>8330</v>
      </c>
    </row>
    <row r="2096" spans="1:58" s="23" customFormat="1" x14ac:dyDescent="0.2">
      <c r="A2096" s="23" t="s">
        <v>7530</v>
      </c>
      <c r="B2096" s="23" t="s">
        <v>7531</v>
      </c>
      <c r="C2096" s="23" t="s">
        <v>38</v>
      </c>
      <c r="D2096" s="23" t="s">
        <v>38</v>
      </c>
      <c r="E2096" s="23">
        <v>6</v>
      </c>
      <c r="F2096" s="23" t="s">
        <v>38</v>
      </c>
      <c r="G2096" s="23" t="s">
        <v>38</v>
      </c>
      <c r="H2096" s="23">
        <v>1</v>
      </c>
      <c r="I2096" s="23" t="s">
        <v>8264</v>
      </c>
      <c r="J2096" s="23">
        <v>3</v>
      </c>
      <c r="K2096" s="23">
        <v>1</v>
      </c>
      <c r="L2096" s="23" t="s">
        <v>8345</v>
      </c>
      <c r="N2096" s="24" t="b">
        <f t="shared" si="290"/>
        <v>0</v>
      </c>
      <c r="O2096" s="24">
        <f t="shared" si="291"/>
        <v>16</v>
      </c>
      <c r="P2096" s="24">
        <f t="shared" si="292"/>
        <v>0.75</v>
      </c>
      <c r="Q2096" s="24" t="str">
        <f t="shared" si="293"/>
        <v>YES</v>
      </c>
      <c r="R2096" s="24" t="str">
        <f t="shared" si="294"/>
        <v>YES</v>
      </c>
      <c r="S2096" s="24" t="b">
        <f t="shared" si="295"/>
        <v>1</v>
      </c>
      <c r="T2096" s="24" t="b">
        <f t="shared" si="296"/>
        <v>1</v>
      </c>
      <c r="U2096" s="24">
        <f t="shared" si="297"/>
        <v>2080</v>
      </c>
      <c r="V2096" s="24">
        <f t="shared" si="298"/>
        <v>2080</v>
      </c>
      <c r="W2096" s="24"/>
      <c r="X2096" s="23" t="s">
        <v>1480</v>
      </c>
      <c r="Y2096" s="23" t="s">
        <v>42</v>
      </c>
      <c r="AA2096" s="24"/>
      <c r="AB2096" s="24"/>
      <c r="AC2096" s="24"/>
      <c r="AD2096" s="24">
        <v>3</v>
      </c>
      <c r="AE2096" s="24">
        <v>3</v>
      </c>
      <c r="AF2096" s="24">
        <v>1</v>
      </c>
      <c r="AG2096" s="24">
        <v>1</v>
      </c>
      <c r="AH2096" s="24">
        <v>3</v>
      </c>
      <c r="AI2096" s="24">
        <v>1</v>
      </c>
      <c r="AJ2096" s="24">
        <v>1</v>
      </c>
      <c r="AK2096" s="24">
        <v>1</v>
      </c>
      <c r="AL2096" s="24">
        <v>3</v>
      </c>
      <c r="AM2096" s="24">
        <v>1</v>
      </c>
      <c r="AN2096" s="24">
        <v>3</v>
      </c>
      <c r="AO2096" s="24">
        <v>3</v>
      </c>
      <c r="AQ2096" s="23" t="s">
        <v>7532</v>
      </c>
      <c r="AR2096" s="23" t="s">
        <v>7533</v>
      </c>
      <c r="AS2096" s="23">
        <v>113.11</v>
      </c>
      <c r="AT2096" s="23">
        <v>0.02</v>
      </c>
      <c r="AU2096" s="23">
        <v>4.9480000000000004</v>
      </c>
      <c r="AV2096" s="23">
        <v>-4.9280000000000008</v>
      </c>
      <c r="AW2096" s="23">
        <v>7.3299999999999997E-3</v>
      </c>
      <c r="AY2096" s="23">
        <v>10</v>
      </c>
      <c r="AZ2096" s="23">
        <v>1</v>
      </c>
      <c r="BA2096" s="23">
        <v>5</v>
      </c>
      <c r="BC2096" s="23" t="s">
        <v>8293</v>
      </c>
      <c r="BD2096" s="23" t="s">
        <v>8293</v>
      </c>
      <c r="BE2096" s="23" t="s">
        <v>8293</v>
      </c>
      <c r="BF2096" s="23" t="s">
        <v>8330</v>
      </c>
    </row>
    <row r="2097" spans="1:58" s="23" customFormat="1" x14ac:dyDescent="0.2">
      <c r="A2097" s="23" t="s">
        <v>7534</v>
      </c>
      <c r="B2097" s="23" t="s">
        <v>7535</v>
      </c>
      <c r="C2097" s="23" t="s">
        <v>38</v>
      </c>
      <c r="D2097" s="23" t="s">
        <v>38</v>
      </c>
      <c r="E2097" s="23">
        <v>6</v>
      </c>
      <c r="F2097" s="23" t="s">
        <v>38</v>
      </c>
      <c r="G2097" s="23" t="s">
        <v>38</v>
      </c>
      <c r="H2097" s="23">
        <v>1</v>
      </c>
      <c r="I2097" s="23" t="s">
        <v>8264</v>
      </c>
      <c r="J2097" s="23">
        <v>3</v>
      </c>
      <c r="K2097" s="23">
        <v>1</v>
      </c>
      <c r="L2097" s="23" t="s">
        <v>8345</v>
      </c>
      <c r="N2097" s="24" t="b">
        <f t="shared" si="290"/>
        <v>0</v>
      </c>
      <c r="O2097" s="24">
        <f t="shared" si="291"/>
        <v>16</v>
      </c>
      <c r="P2097" s="24">
        <f t="shared" si="292"/>
        <v>0.75</v>
      </c>
      <c r="Q2097" s="24" t="str">
        <f t="shared" si="293"/>
        <v>YES</v>
      </c>
      <c r="R2097" s="24" t="str">
        <f t="shared" si="294"/>
        <v>YES</v>
      </c>
      <c r="S2097" s="24" t="b">
        <f t="shared" si="295"/>
        <v>1</v>
      </c>
      <c r="T2097" s="24" t="b">
        <f t="shared" si="296"/>
        <v>1</v>
      </c>
      <c r="U2097" s="24">
        <f t="shared" si="297"/>
        <v>2080</v>
      </c>
      <c r="V2097" s="24">
        <f t="shared" si="298"/>
        <v>2080</v>
      </c>
      <c r="W2097" s="24"/>
      <c r="X2097" s="23" t="s">
        <v>1480</v>
      </c>
      <c r="Y2097" s="23" t="s">
        <v>42</v>
      </c>
      <c r="AA2097" s="24"/>
      <c r="AB2097" s="24"/>
      <c r="AC2097" s="24"/>
      <c r="AD2097" s="24">
        <v>1</v>
      </c>
      <c r="AE2097" s="24">
        <v>1</v>
      </c>
      <c r="AF2097" s="24">
        <v>3</v>
      </c>
      <c r="AG2097" s="24">
        <v>3</v>
      </c>
      <c r="AH2097" s="24">
        <v>1</v>
      </c>
      <c r="AI2097" s="24">
        <v>3</v>
      </c>
      <c r="AJ2097" s="24">
        <v>3</v>
      </c>
      <c r="AK2097" s="24">
        <v>1</v>
      </c>
      <c r="AL2097" s="24">
        <v>1</v>
      </c>
      <c r="AM2097" s="24">
        <v>3</v>
      </c>
      <c r="AN2097" s="24">
        <v>1</v>
      </c>
      <c r="AO2097" s="24">
        <v>1</v>
      </c>
      <c r="AQ2097" s="23" t="s">
        <v>7536</v>
      </c>
      <c r="AR2097" s="23" t="s">
        <v>5494</v>
      </c>
      <c r="AS2097" s="23">
        <v>196.28</v>
      </c>
      <c r="AT2097" s="23">
        <v>4.04</v>
      </c>
      <c r="AU2097" s="23">
        <v>4.9850000000000003</v>
      </c>
      <c r="AV2097" s="23">
        <v>-0.94500000000000028</v>
      </c>
      <c r="AW2097" s="23">
        <v>0.47099999999999997</v>
      </c>
      <c r="AY2097" s="23">
        <v>1000</v>
      </c>
      <c r="AZ2097" s="23">
        <v>1</v>
      </c>
      <c r="BA2097" s="23">
        <v>5</v>
      </c>
      <c r="BC2097" s="23" t="s">
        <v>8293</v>
      </c>
      <c r="BD2097" s="23" t="s">
        <v>8293</v>
      </c>
      <c r="BE2097" s="23" t="s">
        <v>8293</v>
      </c>
      <c r="BF2097" s="23" t="s">
        <v>8330</v>
      </c>
    </row>
    <row r="2098" spans="1:58" s="23" customFormat="1" x14ac:dyDescent="0.2">
      <c r="A2098" s="23" t="s">
        <v>7537</v>
      </c>
      <c r="B2098" s="23" t="s">
        <v>7538</v>
      </c>
      <c r="C2098" s="23" t="s">
        <v>38</v>
      </c>
      <c r="D2098" s="23" t="s">
        <v>38</v>
      </c>
      <c r="E2098" s="23">
        <v>6</v>
      </c>
      <c r="F2098" s="23" t="s">
        <v>38</v>
      </c>
      <c r="G2098" s="23" t="s">
        <v>38</v>
      </c>
      <c r="H2098" s="23">
        <v>1</v>
      </c>
      <c r="I2098" s="23" t="s">
        <v>8264</v>
      </c>
      <c r="J2098" s="23">
        <v>3</v>
      </c>
      <c r="K2098" s="23">
        <v>1</v>
      </c>
      <c r="L2098" s="23" t="s">
        <v>8342</v>
      </c>
      <c r="N2098" s="24" t="b">
        <f t="shared" si="290"/>
        <v>0</v>
      </c>
      <c r="O2098" s="24">
        <f t="shared" si="291"/>
        <v>16</v>
      </c>
      <c r="P2098" s="24">
        <f t="shared" si="292"/>
        <v>0.75</v>
      </c>
      <c r="Q2098" s="24" t="str">
        <f t="shared" si="293"/>
        <v>YES</v>
      </c>
      <c r="R2098" s="24" t="str">
        <f t="shared" si="294"/>
        <v>YES</v>
      </c>
      <c r="S2098" s="24" t="b">
        <f t="shared" si="295"/>
        <v>1</v>
      </c>
      <c r="T2098" s="24" t="b">
        <f t="shared" si="296"/>
        <v>1</v>
      </c>
      <c r="U2098" s="24">
        <f t="shared" si="297"/>
        <v>2080</v>
      </c>
      <c r="V2098" s="24">
        <f t="shared" si="298"/>
        <v>2080</v>
      </c>
      <c r="W2098" s="24"/>
      <c r="X2098" s="23" t="s">
        <v>1475</v>
      </c>
      <c r="Y2098" s="23" t="s">
        <v>70</v>
      </c>
      <c r="AA2098" s="24"/>
      <c r="AB2098" s="24"/>
      <c r="AC2098" s="24"/>
      <c r="AD2098" s="24">
        <v>3</v>
      </c>
      <c r="AE2098" s="24">
        <v>3</v>
      </c>
      <c r="AF2098" s="24">
        <v>3</v>
      </c>
      <c r="AG2098" s="24">
        <v>3</v>
      </c>
      <c r="AH2098" s="24">
        <v>1</v>
      </c>
      <c r="AI2098" s="24">
        <v>3</v>
      </c>
      <c r="AJ2098" s="24">
        <v>3</v>
      </c>
      <c r="AK2098" s="24">
        <v>3</v>
      </c>
      <c r="AL2098" s="24">
        <v>3</v>
      </c>
      <c r="AM2098" s="24">
        <v>3</v>
      </c>
      <c r="AN2098" s="24">
        <v>3</v>
      </c>
      <c r="AO2098" s="24">
        <v>3</v>
      </c>
      <c r="AQ2098" s="23" t="s">
        <v>7539</v>
      </c>
      <c r="AR2098" s="23" t="s">
        <v>7540</v>
      </c>
      <c r="AS2098" s="23">
        <v>258.33999999999997</v>
      </c>
      <c r="AT2098" s="23">
        <v>4.33</v>
      </c>
      <c r="AU2098" s="23">
        <v>7.99</v>
      </c>
      <c r="AV2098" s="23">
        <v>-3.66</v>
      </c>
      <c r="AW2098" s="23">
        <v>2.58E-2</v>
      </c>
      <c r="AY2098" s="23">
        <v>1000</v>
      </c>
      <c r="AZ2098" s="23">
        <v>1</v>
      </c>
      <c r="BA2098" s="23">
        <v>5</v>
      </c>
      <c r="BC2098" s="23" t="s">
        <v>8293</v>
      </c>
      <c r="BD2098" s="23" t="s">
        <v>8293</v>
      </c>
      <c r="BE2098" s="23" t="s">
        <v>8293</v>
      </c>
      <c r="BF2098" s="23" t="s">
        <v>8330</v>
      </c>
    </row>
    <row r="2099" spans="1:58" s="23" customFormat="1" x14ac:dyDescent="0.2">
      <c r="A2099" s="23" t="s">
        <v>7541</v>
      </c>
      <c r="B2099" s="23" t="s">
        <v>7542</v>
      </c>
      <c r="C2099" s="23" t="s">
        <v>38</v>
      </c>
      <c r="D2099" s="23" t="s">
        <v>38</v>
      </c>
      <c r="E2099" s="23">
        <v>6</v>
      </c>
      <c r="F2099" s="23" t="s">
        <v>38</v>
      </c>
      <c r="G2099" s="23" t="s">
        <v>38</v>
      </c>
      <c r="H2099" s="23">
        <v>1</v>
      </c>
      <c r="I2099" s="23" t="s">
        <v>8264</v>
      </c>
      <c r="J2099" s="23">
        <v>3</v>
      </c>
      <c r="K2099" s="23">
        <v>1</v>
      </c>
      <c r="L2099" s="23" t="s">
        <v>8345</v>
      </c>
      <c r="N2099" s="24" t="b">
        <f t="shared" si="290"/>
        <v>0</v>
      </c>
      <c r="O2099" s="24">
        <f t="shared" si="291"/>
        <v>16</v>
      </c>
      <c r="P2099" s="24">
        <f t="shared" si="292"/>
        <v>0.75</v>
      </c>
      <c r="Q2099" s="24" t="str">
        <f t="shared" si="293"/>
        <v>YES</v>
      </c>
      <c r="R2099" s="24" t="str">
        <f t="shared" si="294"/>
        <v>YES</v>
      </c>
      <c r="S2099" s="24" t="b">
        <f t="shared" si="295"/>
        <v>1</v>
      </c>
      <c r="T2099" s="24" t="b">
        <f t="shared" si="296"/>
        <v>1</v>
      </c>
      <c r="U2099" s="24">
        <f t="shared" si="297"/>
        <v>2080</v>
      </c>
      <c r="V2099" s="24">
        <f t="shared" si="298"/>
        <v>2080</v>
      </c>
      <c r="W2099" s="24"/>
      <c r="X2099" s="23" t="s">
        <v>1480</v>
      </c>
      <c r="Y2099" s="23" t="s">
        <v>42</v>
      </c>
      <c r="AA2099" s="24"/>
      <c r="AB2099" s="24"/>
      <c r="AC2099" s="24"/>
      <c r="AD2099" s="24">
        <v>3</v>
      </c>
      <c r="AE2099" s="24">
        <v>3</v>
      </c>
      <c r="AF2099" s="24">
        <v>3</v>
      </c>
      <c r="AG2099" s="24">
        <v>3</v>
      </c>
      <c r="AH2099" s="24">
        <v>3</v>
      </c>
      <c r="AI2099" s="24">
        <v>3</v>
      </c>
      <c r="AJ2099" s="24">
        <v>3</v>
      </c>
      <c r="AK2099" s="24">
        <v>3</v>
      </c>
      <c r="AL2099" s="24">
        <v>3</v>
      </c>
      <c r="AM2099" s="24">
        <v>3</v>
      </c>
      <c r="AN2099" s="24">
        <v>3</v>
      </c>
      <c r="AO2099" s="24">
        <v>3</v>
      </c>
      <c r="AQ2099" s="23" t="s">
        <v>7543</v>
      </c>
      <c r="AR2099" s="23" t="s">
        <v>5475</v>
      </c>
      <c r="AS2099" s="23">
        <v>158.27000000000001</v>
      </c>
      <c r="AT2099" s="23">
        <v>3.64</v>
      </c>
      <c r="AU2099" s="23">
        <v>6.29</v>
      </c>
      <c r="AV2099" s="23">
        <v>-2.65</v>
      </c>
      <c r="AW2099" s="23">
        <v>0.38700000000000001</v>
      </c>
      <c r="AY2099" s="23">
        <v>10</v>
      </c>
      <c r="AZ2099" s="23">
        <v>1</v>
      </c>
      <c r="BA2099" s="23">
        <v>5</v>
      </c>
      <c r="BC2099" s="23" t="s">
        <v>8293</v>
      </c>
      <c r="BD2099" s="23" t="s">
        <v>8293</v>
      </c>
      <c r="BE2099" s="23" t="s">
        <v>8293</v>
      </c>
      <c r="BF2099" s="23" t="s">
        <v>8330</v>
      </c>
    </row>
    <row r="2100" spans="1:58" s="23" customFormat="1" x14ac:dyDescent="0.2">
      <c r="A2100" s="23" t="s">
        <v>7544</v>
      </c>
      <c r="B2100" s="23" t="s">
        <v>7545</v>
      </c>
      <c r="C2100" s="23" t="s">
        <v>38</v>
      </c>
      <c r="D2100" s="23" t="s">
        <v>38</v>
      </c>
      <c r="E2100" s="23">
        <v>6</v>
      </c>
      <c r="F2100" s="23" t="s">
        <v>38</v>
      </c>
      <c r="G2100" s="23" t="s">
        <v>38</v>
      </c>
      <c r="H2100" s="23">
        <v>1</v>
      </c>
      <c r="I2100" s="23" t="s">
        <v>8264</v>
      </c>
      <c r="J2100" s="23">
        <v>3</v>
      </c>
      <c r="K2100" s="23">
        <v>1</v>
      </c>
      <c r="L2100" s="23" t="s">
        <v>8345</v>
      </c>
      <c r="N2100" s="24" t="b">
        <f t="shared" si="290"/>
        <v>0</v>
      </c>
      <c r="O2100" s="24">
        <f t="shared" si="291"/>
        <v>16</v>
      </c>
      <c r="P2100" s="24">
        <f t="shared" si="292"/>
        <v>0.75</v>
      </c>
      <c r="Q2100" s="24" t="str">
        <f t="shared" si="293"/>
        <v>YES</v>
      </c>
      <c r="R2100" s="24" t="str">
        <f t="shared" si="294"/>
        <v>YES</v>
      </c>
      <c r="S2100" s="24" t="b">
        <f t="shared" si="295"/>
        <v>1</v>
      </c>
      <c r="T2100" s="24" t="b">
        <f t="shared" si="296"/>
        <v>1</v>
      </c>
      <c r="U2100" s="24">
        <f t="shared" si="297"/>
        <v>2080</v>
      </c>
      <c r="V2100" s="24">
        <f t="shared" si="298"/>
        <v>2080</v>
      </c>
      <c r="W2100" s="24"/>
      <c r="X2100" s="23" t="s">
        <v>1480</v>
      </c>
      <c r="Y2100" s="23" t="s">
        <v>42</v>
      </c>
      <c r="AA2100" s="24"/>
      <c r="AB2100" s="24"/>
      <c r="AC2100" s="24"/>
      <c r="AD2100" s="24">
        <v>3</v>
      </c>
      <c r="AE2100" s="24">
        <v>3</v>
      </c>
      <c r="AF2100" s="24">
        <v>3</v>
      </c>
      <c r="AG2100" s="24">
        <v>3</v>
      </c>
      <c r="AH2100" s="24">
        <v>3</v>
      </c>
      <c r="AI2100" s="24">
        <v>3</v>
      </c>
      <c r="AJ2100" s="24">
        <v>3</v>
      </c>
      <c r="AK2100" s="24">
        <v>3</v>
      </c>
      <c r="AL2100" s="24">
        <v>3</v>
      </c>
      <c r="AM2100" s="24">
        <v>3</v>
      </c>
      <c r="AN2100" s="24">
        <v>3</v>
      </c>
      <c r="AO2100" s="24">
        <v>3</v>
      </c>
      <c r="AQ2100" s="23" t="s">
        <v>7546</v>
      </c>
      <c r="AR2100" s="23" t="s">
        <v>3656</v>
      </c>
      <c r="AS2100" s="23">
        <v>156.26</v>
      </c>
      <c r="AT2100" s="23">
        <v>3.91</v>
      </c>
      <c r="AU2100" s="23">
        <v>6.5439999999999996</v>
      </c>
      <c r="AV2100" s="23">
        <v>-2.6339999999999995</v>
      </c>
      <c r="AW2100" s="23">
        <v>0.875</v>
      </c>
      <c r="AY2100" s="23">
        <v>1000</v>
      </c>
      <c r="AZ2100" s="23">
        <v>1</v>
      </c>
      <c r="BA2100" s="23">
        <v>5</v>
      </c>
      <c r="BC2100" s="23" t="s">
        <v>8293</v>
      </c>
      <c r="BD2100" s="23" t="s">
        <v>8293</v>
      </c>
      <c r="BE2100" s="23" t="s">
        <v>8293</v>
      </c>
      <c r="BF2100" s="23" t="s">
        <v>8330</v>
      </c>
    </row>
    <row r="2101" spans="1:58" s="23" customFormat="1" x14ac:dyDescent="0.2">
      <c r="A2101" s="23" t="s">
        <v>7547</v>
      </c>
      <c r="B2101" s="23" t="s">
        <v>7548</v>
      </c>
      <c r="C2101" s="23" t="s">
        <v>38</v>
      </c>
      <c r="D2101" s="23" t="s">
        <v>38</v>
      </c>
      <c r="E2101" s="23">
        <v>6</v>
      </c>
      <c r="F2101" s="23" t="s">
        <v>38</v>
      </c>
      <c r="G2101" s="23" t="s">
        <v>38</v>
      </c>
      <c r="H2101" s="23">
        <v>1</v>
      </c>
      <c r="I2101" s="23" t="s">
        <v>8264</v>
      </c>
      <c r="J2101" s="23">
        <v>3</v>
      </c>
      <c r="K2101" s="23">
        <v>1</v>
      </c>
      <c r="L2101" s="23" t="s">
        <v>8345</v>
      </c>
      <c r="N2101" s="24" t="b">
        <f t="shared" si="290"/>
        <v>0</v>
      </c>
      <c r="O2101" s="24">
        <f t="shared" si="291"/>
        <v>16</v>
      </c>
      <c r="P2101" s="24">
        <f t="shared" si="292"/>
        <v>0.75</v>
      </c>
      <c r="Q2101" s="24" t="str">
        <f t="shared" si="293"/>
        <v>YES</v>
      </c>
      <c r="R2101" s="24" t="str">
        <f t="shared" si="294"/>
        <v>YES</v>
      </c>
      <c r="S2101" s="24" t="b">
        <f t="shared" si="295"/>
        <v>1</v>
      </c>
      <c r="T2101" s="24" t="b">
        <f t="shared" si="296"/>
        <v>1</v>
      </c>
      <c r="U2101" s="24">
        <f t="shared" si="297"/>
        <v>2080</v>
      </c>
      <c r="V2101" s="24">
        <f t="shared" si="298"/>
        <v>2080</v>
      </c>
      <c r="W2101" s="24"/>
      <c r="X2101" s="23" t="s">
        <v>1480</v>
      </c>
      <c r="Y2101" s="23" t="s">
        <v>42</v>
      </c>
      <c r="AA2101" s="24"/>
      <c r="AB2101" s="24"/>
      <c r="AC2101" s="24"/>
      <c r="AD2101" s="24">
        <v>3</v>
      </c>
      <c r="AE2101" s="24">
        <v>3</v>
      </c>
      <c r="AF2101" s="24">
        <v>3</v>
      </c>
      <c r="AG2101" s="24">
        <v>3</v>
      </c>
      <c r="AH2101" s="24">
        <v>3</v>
      </c>
      <c r="AI2101" s="24">
        <v>3</v>
      </c>
      <c r="AJ2101" s="24">
        <v>3</v>
      </c>
      <c r="AK2101" s="24">
        <v>3</v>
      </c>
      <c r="AL2101" s="24">
        <v>3</v>
      </c>
      <c r="AM2101" s="24">
        <v>3</v>
      </c>
      <c r="AN2101" s="24">
        <v>3</v>
      </c>
      <c r="AO2101" s="24">
        <v>3</v>
      </c>
      <c r="AQ2101" s="23" t="s">
        <v>7549</v>
      </c>
      <c r="AR2101" s="23" t="s">
        <v>4404</v>
      </c>
      <c r="AS2101" s="23">
        <v>154.24</v>
      </c>
      <c r="AT2101" s="23">
        <v>3.83</v>
      </c>
      <c r="AU2101" s="23">
        <v>5.3869999999999996</v>
      </c>
      <c r="AV2101" s="23">
        <v>-1.5569999999999995</v>
      </c>
      <c r="AW2101" s="23">
        <v>1.61</v>
      </c>
      <c r="AY2101" s="23">
        <v>1000</v>
      </c>
      <c r="AZ2101" s="23">
        <v>1</v>
      </c>
      <c r="BA2101" s="23">
        <v>5</v>
      </c>
      <c r="BC2101" s="23" t="s">
        <v>8293</v>
      </c>
      <c r="BD2101" s="23" t="s">
        <v>8293</v>
      </c>
      <c r="BE2101" s="23" t="s">
        <v>8293</v>
      </c>
      <c r="BF2101" s="23" t="s">
        <v>8330</v>
      </c>
    </row>
    <row r="2102" spans="1:58" s="23" customFormat="1" x14ac:dyDescent="0.2">
      <c r="A2102" s="23" t="s">
        <v>7550</v>
      </c>
      <c r="B2102" s="23" t="s">
        <v>7551</v>
      </c>
      <c r="C2102" s="23" t="s">
        <v>38</v>
      </c>
      <c r="D2102" s="23" t="s">
        <v>38</v>
      </c>
      <c r="E2102" s="23">
        <v>6</v>
      </c>
      <c r="F2102" s="23" t="s">
        <v>38</v>
      </c>
      <c r="G2102" s="23" t="s">
        <v>115</v>
      </c>
      <c r="H2102" s="23">
        <v>1</v>
      </c>
      <c r="I2102" s="23" t="s">
        <v>8264</v>
      </c>
      <c r="J2102" s="23">
        <v>3</v>
      </c>
      <c r="K2102" s="23">
        <v>1</v>
      </c>
      <c r="L2102" s="23" t="s">
        <v>8345</v>
      </c>
      <c r="N2102" s="24" t="b">
        <f t="shared" si="290"/>
        <v>0</v>
      </c>
      <c r="O2102" s="24">
        <f t="shared" si="291"/>
        <v>16</v>
      </c>
      <c r="P2102" s="24">
        <f t="shared" si="292"/>
        <v>0.75</v>
      </c>
      <c r="Q2102" s="24" t="str">
        <f t="shared" si="293"/>
        <v>YES</v>
      </c>
      <c r="R2102" s="24" t="str">
        <f t="shared" si="294"/>
        <v>YES</v>
      </c>
      <c r="S2102" s="24" t="b">
        <f t="shared" si="295"/>
        <v>1</v>
      </c>
      <c r="T2102" s="24" t="b">
        <f t="shared" si="296"/>
        <v>1</v>
      </c>
      <c r="U2102" s="24">
        <f t="shared" si="297"/>
        <v>2080</v>
      </c>
      <c r="V2102" s="24">
        <f t="shared" si="298"/>
        <v>2080</v>
      </c>
      <c r="W2102" s="24"/>
      <c r="X2102" s="23" t="s">
        <v>1480</v>
      </c>
      <c r="Y2102" s="23" t="s">
        <v>42</v>
      </c>
      <c r="AA2102" s="24"/>
      <c r="AB2102" s="24"/>
      <c r="AC2102" s="24"/>
      <c r="AD2102" s="24">
        <v>1</v>
      </c>
      <c r="AE2102" s="24">
        <v>1</v>
      </c>
      <c r="AF2102" s="24">
        <v>1</v>
      </c>
      <c r="AG2102" s="24">
        <v>1</v>
      </c>
      <c r="AH2102" s="24">
        <v>1</v>
      </c>
      <c r="AI2102" s="24">
        <v>1</v>
      </c>
      <c r="AJ2102" s="24">
        <v>1</v>
      </c>
      <c r="AK2102" s="24">
        <v>1</v>
      </c>
      <c r="AL2102" s="24">
        <v>3</v>
      </c>
      <c r="AM2102" s="24">
        <v>3</v>
      </c>
      <c r="AN2102" s="24">
        <v>3</v>
      </c>
      <c r="AO2102" s="24">
        <v>1</v>
      </c>
      <c r="AQ2102" s="23" t="s">
        <v>7552</v>
      </c>
      <c r="AR2102" s="23" t="s">
        <v>7229</v>
      </c>
      <c r="AS2102" s="23">
        <v>84.111999999999995</v>
      </c>
      <c r="AT2102" s="23">
        <v>1.1499999999999999</v>
      </c>
      <c r="AU2102" s="23">
        <v>4</v>
      </c>
      <c r="AV2102" s="23">
        <v>-2.85</v>
      </c>
      <c r="AW2102" s="23">
        <v>0.27300000000000002</v>
      </c>
      <c r="AY2102" s="23">
        <v>10</v>
      </c>
      <c r="AZ2102" s="23">
        <v>1</v>
      </c>
      <c r="BA2102" s="23" t="s">
        <v>151</v>
      </c>
      <c r="BC2102" s="23" t="s">
        <v>8293</v>
      </c>
      <c r="BD2102" s="23" t="s">
        <v>8293</v>
      </c>
      <c r="BE2102" s="23" t="s">
        <v>8293</v>
      </c>
      <c r="BF2102" s="23" t="s">
        <v>8330</v>
      </c>
    </row>
    <row r="2103" spans="1:58" s="23" customFormat="1" x14ac:dyDescent="0.2">
      <c r="A2103" s="23" t="s">
        <v>7553</v>
      </c>
      <c r="B2103" s="23" t="s">
        <v>7554</v>
      </c>
      <c r="C2103" s="23" t="s">
        <v>38</v>
      </c>
      <c r="D2103" s="23" t="s">
        <v>38</v>
      </c>
      <c r="E2103" s="23">
        <v>6</v>
      </c>
      <c r="F2103" s="23" t="s">
        <v>38</v>
      </c>
      <c r="G2103" s="23" t="s">
        <v>38</v>
      </c>
      <c r="H2103" s="23">
        <v>1</v>
      </c>
      <c r="I2103" s="23" t="s">
        <v>8264</v>
      </c>
      <c r="J2103" s="23">
        <v>3</v>
      </c>
      <c r="K2103" s="23">
        <v>1</v>
      </c>
      <c r="L2103" s="23" t="s">
        <v>8345</v>
      </c>
      <c r="N2103" s="24" t="b">
        <f t="shared" si="290"/>
        <v>0</v>
      </c>
      <c r="O2103" s="24">
        <f t="shared" si="291"/>
        <v>16</v>
      </c>
      <c r="P2103" s="24">
        <f t="shared" si="292"/>
        <v>0.75</v>
      </c>
      <c r="Q2103" s="24" t="str">
        <f t="shared" si="293"/>
        <v>YES</v>
      </c>
      <c r="R2103" s="24" t="str">
        <f t="shared" si="294"/>
        <v>YES</v>
      </c>
      <c r="S2103" s="24" t="b">
        <f t="shared" si="295"/>
        <v>1</v>
      </c>
      <c r="T2103" s="24" t="b">
        <f t="shared" si="296"/>
        <v>1</v>
      </c>
      <c r="U2103" s="24">
        <f t="shared" si="297"/>
        <v>2080</v>
      </c>
      <c r="V2103" s="24">
        <f t="shared" si="298"/>
        <v>2080</v>
      </c>
      <c r="W2103" s="24"/>
      <c r="X2103" s="23" t="s">
        <v>1480</v>
      </c>
      <c r="Y2103" s="23" t="s">
        <v>42</v>
      </c>
      <c r="AA2103" s="24"/>
      <c r="AB2103" s="24"/>
      <c r="AC2103" s="24"/>
      <c r="AD2103" s="24">
        <v>1</v>
      </c>
      <c r="AE2103" s="24">
        <v>1</v>
      </c>
      <c r="AF2103" s="24">
        <v>1</v>
      </c>
      <c r="AG2103" s="24">
        <v>1</v>
      </c>
      <c r="AH2103" s="24">
        <v>1</v>
      </c>
      <c r="AI2103" s="24">
        <v>1</v>
      </c>
      <c r="AJ2103" s="24">
        <v>1</v>
      </c>
      <c r="AK2103" s="24">
        <v>1</v>
      </c>
      <c r="AL2103" s="24">
        <v>3</v>
      </c>
      <c r="AM2103" s="24">
        <v>1</v>
      </c>
      <c r="AN2103" s="24">
        <v>3</v>
      </c>
      <c r="AO2103" s="24">
        <v>1</v>
      </c>
      <c r="AQ2103" s="23" t="s">
        <v>7555</v>
      </c>
      <c r="AR2103" s="23" t="s">
        <v>3823</v>
      </c>
      <c r="AS2103" s="23">
        <v>86.128</v>
      </c>
      <c r="AT2103" s="23">
        <v>0.91</v>
      </c>
      <c r="AU2103" s="23">
        <v>4</v>
      </c>
      <c r="AV2103" s="23">
        <v>-3.09</v>
      </c>
      <c r="AW2103" s="23">
        <v>7.5899999999999995E-2</v>
      </c>
      <c r="AY2103" s="23">
        <v>1000</v>
      </c>
      <c r="AZ2103" s="23">
        <v>1</v>
      </c>
      <c r="BA2103" s="23">
        <v>5</v>
      </c>
      <c r="BC2103" s="23" t="s">
        <v>8293</v>
      </c>
      <c r="BD2103" s="23" t="s">
        <v>8293</v>
      </c>
      <c r="BE2103" s="23" t="s">
        <v>8293</v>
      </c>
      <c r="BF2103" s="23" t="s">
        <v>8330</v>
      </c>
    </row>
    <row r="2104" spans="1:58" s="23" customFormat="1" x14ac:dyDescent="0.2">
      <c r="A2104" s="23" t="s">
        <v>7556</v>
      </c>
      <c r="B2104" s="23" t="s">
        <v>7557</v>
      </c>
      <c r="C2104" s="23" t="s">
        <v>38</v>
      </c>
      <c r="D2104" s="23" t="s">
        <v>38</v>
      </c>
      <c r="E2104" s="23">
        <v>6</v>
      </c>
      <c r="F2104" s="23" t="s">
        <v>38</v>
      </c>
      <c r="G2104" s="23" t="s">
        <v>38</v>
      </c>
      <c r="H2104" s="23">
        <v>1</v>
      </c>
      <c r="I2104" s="23" t="s">
        <v>8264</v>
      </c>
      <c r="J2104" s="23">
        <v>3</v>
      </c>
      <c r="K2104" s="23">
        <v>1</v>
      </c>
      <c r="L2104" s="23" t="s">
        <v>8345</v>
      </c>
      <c r="N2104" s="24" t="b">
        <f t="shared" si="290"/>
        <v>0</v>
      </c>
      <c r="O2104" s="24">
        <f t="shared" si="291"/>
        <v>16</v>
      </c>
      <c r="P2104" s="24">
        <f t="shared" si="292"/>
        <v>0.75</v>
      </c>
      <c r="Q2104" s="24" t="str">
        <f t="shared" si="293"/>
        <v>YES</v>
      </c>
      <c r="R2104" s="24" t="str">
        <f t="shared" si="294"/>
        <v>YES</v>
      </c>
      <c r="S2104" s="24" t="b">
        <f t="shared" si="295"/>
        <v>1</v>
      </c>
      <c r="T2104" s="24" t="b">
        <f t="shared" si="296"/>
        <v>1</v>
      </c>
      <c r="U2104" s="24">
        <f t="shared" si="297"/>
        <v>2080</v>
      </c>
      <c r="V2104" s="24">
        <f t="shared" si="298"/>
        <v>2080</v>
      </c>
      <c r="W2104" s="24"/>
      <c r="X2104" s="23" t="s">
        <v>1480</v>
      </c>
      <c r="Y2104" s="23" t="s">
        <v>42</v>
      </c>
      <c r="AA2104" s="24"/>
      <c r="AB2104" s="24"/>
      <c r="AC2104" s="24"/>
      <c r="AD2104" s="24">
        <v>1</v>
      </c>
      <c r="AE2104" s="24">
        <v>1</v>
      </c>
      <c r="AF2104" s="24">
        <v>1</v>
      </c>
      <c r="AG2104" s="24">
        <v>1</v>
      </c>
      <c r="AH2104" s="24">
        <v>1</v>
      </c>
      <c r="AI2104" s="24">
        <v>1</v>
      </c>
      <c r="AJ2104" s="24">
        <v>1</v>
      </c>
      <c r="AK2104" s="24">
        <v>1</v>
      </c>
      <c r="AL2104" s="24">
        <v>3</v>
      </c>
      <c r="AM2104" s="24">
        <v>1</v>
      </c>
      <c r="AN2104" s="24">
        <v>3</v>
      </c>
      <c r="AO2104" s="24">
        <v>1</v>
      </c>
      <c r="AQ2104" s="23" t="s">
        <v>7558</v>
      </c>
      <c r="AR2104" s="23" t="s">
        <v>1461</v>
      </c>
      <c r="AS2104" s="23">
        <v>89.09</v>
      </c>
      <c r="AT2104" s="23">
        <v>0.87</v>
      </c>
      <c r="AU2104" s="23">
        <v>4</v>
      </c>
      <c r="AV2104" s="23">
        <v>-3.13</v>
      </c>
      <c r="AW2104" s="23">
        <v>6.2399999999999997E-2</v>
      </c>
      <c r="AY2104" s="23">
        <v>100</v>
      </c>
      <c r="AZ2104" s="23">
        <v>1</v>
      </c>
      <c r="BA2104" s="23">
        <v>5</v>
      </c>
      <c r="BC2104" s="23" t="s">
        <v>8293</v>
      </c>
      <c r="BD2104" s="23" t="s">
        <v>8293</v>
      </c>
      <c r="BE2104" s="23" t="s">
        <v>8293</v>
      </c>
      <c r="BF2104" s="23" t="s">
        <v>8330</v>
      </c>
    </row>
    <row r="2105" spans="1:58" s="23" customFormat="1" x14ac:dyDescent="0.2">
      <c r="A2105" s="23" t="s">
        <v>7559</v>
      </c>
      <c r="B2105" s="23" t="s">
        <v>7560</v>
      </c>
      <c r="C2105" s="23" t="s">
        <v>38</v>
      </c>
      <c r="D2105" s="23" t="s">
        <v>38</v>
      </c>
      <c r="E2105" s="23">
        <v>6</v>
      </c>
      <c r="F2105" s="23" t="s">
        <v>38</v>
      </c>
      <c r="G2105" s="23" t="s">
        <v>38</v>
      </c>
      <c r="H2105" s="23">
        <v>1</v>
      </c>
      <c r="I2105" s="23" t="s">
        <v>8264</v>
      </c>
      <c r="J2105" s="23">
        <v>3</v>
      </c>
      <c r="K2105" s="23">
        <v>1</v>
      </c>
      <c r="L2105" s="23" t="s">
        <v>8345</v>
      </c>
      <c r="N2105" s="24" t="b">
        <f t="shared" si="290"/>
        <v>0</v>
      </c>
      <c r="O2105" s="24">
        <f t="shared" si="291"/>
        <v>16</v>
      </c>
      <c r="P2105" s="24">
        <f t="shared" si="292"/>
        <v>0.75</v>
      </c>
      <c r="Q2105" s="24" t="str">
        <f t="shared" si="293"/>
        <v>YES</v>
      </c>
      <c r="R2105" s="24" t="str">
        <f t="shared" si="294"/>
        <v>YES</v>
      </c>
      <c r="S2105" s="24" t="b">
        <f t="shared" si="295"/>
        <v>1</v>
      </c>
      <c r="T2105" s="24" t="b">
        <f t="shared" si="296"/>
        <v>1</v>
      </c>
      <c r="U2105" s="24">
        <f t="shared" si="297"/>
        <v>2080</v>
      </c>
      <c r="V2105" s="24">
        <f t="shared" si="298"/>
        <v>2080</v>
      </c>
      <c r="W2105" s="24"/>
      <c r="X2105" s="23" t="s">
        <v>1480</v>
      </c>
      <c r="Y2105" s="23" t="s">
        <v>42</v>
      </c>
      <c r="AA2105" s="24"/>
      <c r="AB2105" s="24"/>
      <c r="AC2105" s="24"/>
      <c r="AD2105" s="24">
        <v>3</v>
      </c>
      <c r="AE2105" s="24">
        <v>3</v>
      </c>
      <c r="AF2105" s="24">
        <v>1</v>
      </c>
      <c r="AG2105" s="24">
        <v>1</v>
      </c>
      <c r="AH2105" s="24">
        <v>3</v>
      </c>
      <c r="AI2105" s="24">
        <v>1</v>
      </c>
      <c r="AJ2105" s="24">
        <v>1</v>
      </c>
      <c r="AK2105" s="24">
        <v>1</v>
      </c>
      <c r="AL2105" s="24">
        <v>3</v>
      </c>
      <c r="AM2105" s="24">
        <v>3</v>
      </c>
      <c r="AN2105" s="24">
        <v>3</v>
      </c>
      <c r="AO2105" s="24">
        <v>3</v>
      </c>
      <c r="AQ2105" s="23" t="s">
        <v>7561</v>
      </c>
      <c r="AR2105" s="23" t="s">
        <v>1877</v>
      </c>
      <c r="AS2105" s="23">
        <v>100.15</v>
      </c>
      <c r="AT2105" s="23">
        <v>1.23</v>
      </c>
      <c r="AU2105" s="23">
        <v>4.9749999999999996</v>
      </c>
      <c r="AV2105" s="23">
        <v>-3.7449999999999997</v>
      </c>
      <c r="AW2105" s="23">
        <v>0.104</v>
      </c>
      <c r="AY2105" s="23">
        <v>1000</v>
      </c>
      <c r="AZ2105" s="23">
        <v>1</v>
      </c>
      <c r="BA2105" s="23">
        <v>5</v>
      </c>
      <c r="BC2105" s="23" t="s">
        <v>8293</v>
      </c>
      <c r="BD2105" s="23" t="s">
        <v>8293</v>
      </c>
      <c r="BE2105" s="23" t="s">
        <v>8293</v>
      </c>
      <c r="BF2105" s="23" t="s">
        <v>8330</v>
      </c>
    </row>
    <row r="2106" spans="1:58" s="23" customFormat="1" x14ac:dyDescent="0.2">
      <c r="A2106" s="23" t="s">
        <v>7562</v>
      </c>
      <c r="B2106" s="23" t="s">
        <v>7563</v>
      </c>
      <c r="C2106" s="23" t="s">
        <v>38</v>
      </c>
      <c r="D2106" s="23" t="s">
        <v>38</v>
      </c>
      <c r="E2106" s="23">
        <v>6</v>
      </c>
      <c r="F2106" s="23" t="s">
        <v>38</v>
      </c>
      <c r="G2106" s="23" t="s">
        <v>38</v>
      </c>
      <c r="H2106" s="23">
        <v>1</v>
      </c>
      <c r="I2106" s="23" t="s">
        <v>8264</v>
      </c>
      <c r="J2106" s="23">
        <v>3</v>
      </c>
      <c r="K2106" s="23">
        <v>1</v>
      </c>
      <c r="L2106" s="23" t="s">
        <v>8345</v>
      </c>
      <c r="N2106" s="24" t="b">
        <f t="shared" si="290"/>
        <v>0</v>
      </c>
      <c r="O2106" s="24">
        <f t="shared" si="291"/>
        <v>16</v>
      </c>
      <c r="P2106" s="24">
        <f t="shared" si="292"/>
        <v>0.75</v>
      </c>
      <c r="Q2106" s="24" t="str">
        <f t="shared" si="293"/>
        <v>YES</v>
      </c>
      <c r="R2106" s="24" t="str">
        <f t="shared" si="294"/>
        <v>YES</v>
      </c>
      <c r="S2106" s="24" t="b">
        <f t="shared" si="295"/>
        <v>1</v>
      </c>
      <c r="T2106" s="24" t="b">
        <f t="shared" si="296"/>
        <v>1</v>
      </c>
      <c r="U2106" s="24">
        <f t="shared" si="297"/>
        <v>2080</v>
      </c>
      <c r="V2106" s="24">
        <f t="shared" si="298"/>
        <v>2080</v>
      </c>
      <c r="W2106" s="24"/>
      <c r="X2106" s="23" t="s">
        <v>1480</v>
      </c>
      <c r="Y2106" s="23" t="s">
        <v>42</v>
      </c>
      <c r="AA2106" s="24"/>
      <c r="AB2106" s="24"/>
      <c r="AC2106" s="24"/>
      <c r="AD2106" s="24">
        <v>1</v>
      </c>
      <c r="AE2106" s="24">
        <v>1</v>
      </c>
      <c r="AF2106" s="24">
        <v>1</v>
      </c>
      <c r="AG2106" s="24">
        <v>1</v>
      </c>
      <c r="AH2106" s="24">
        <v>1</v>
      </c>
      <c r="AI2106" s="24">
        <v>1</v>
      </c>
      <c r="AJ2106" s="24">
        <v>1</v>
      </c>
      <c r="AK2106" s="24">
        <v>1</v>
      </c>
      <c r="AL2106" s="24">
        <v>3</v>
      </c>
      <c r="AM2106" s="24">
        <v>1</v>
      </c>
      <c r="AN2106" s="24">
        <v>3</v>
      </c>
      <c r="AO2106" s="24">
        <v>1</v>
      </c>
      <c r="AQ2106" s="23" t="s">
        <v>7564</v>
      </c>
      <c r="AR2106" s="23" t="s">
        <v>7565</v>
      </c>
      <c r="AS2106" s="23">
        <v>69.102000000000004</v>
      </c>
      <c r="AT2106" s="23">
        <v>0.53</v>
      </c>
      <c r="AU2106" s="23">
        <v>4</v>
      </c>
      <c r="AV2106" s="23">
        <v>-3.4699999999999998</v>
      </c>
      <c r="AW2106" s="23">
        <v>7.8799999999999995E-2</v>
      </c>
      <c r="AY2106" s="23">
        <v>1000</v>
      </c>
      <c r="AZ2106" s="23">
        <v>1</v>
      </c>
      <c r="BA2106" s="23">
        <v>5</v>
      </c>
      <c r="BC2106" s="23" t="s">
        <v>8293</v>
      </c>
      <c r="BD2106" s="23" t="s">
        <v>8293</v>
      </c>
      <c r="BE2106" s="23" t="s">
        <v>8293</v>
      </c>
      <c r="BF2106" s="23" t="s">
        <v>8330</v>
      </c>
    </row>
    <row r="2107" spans="1:58" s="23" customFormat="1" x14ac:dyDescent="0.2">
      <c r="A2107" s="23" t="s">
        <v>7566</v>
      </c>
      <c r="B2107" s="23" t="s">
        <v>7567</v>
      </c>
      <c r="C2107" s="23" t="s">
        <v>38</v>
      </c>
      <c r="D2107" s="23" t="s">
        <v>38</v>
      </c>
      <c r="E2107" s="23">
        <v>6</v>
      </c>
      <c r="F2107" s="23" t="s">
        <v>38</v>
      </c>
      <c r="G2107" s="23" t="s">
        <v>115</v>
      </c>
      <c r="H2107" s="23">
        <v>1</v>
      </c>
      <c r="I2107" s="23" t="s">
        <v>8264</v>
      </c>
      <c r="J2107" s="23">
        <v>3</v>
      </c>
      <c r="K2107" s="23">
        <v>1</v>
      </c>
      <c r="L2107" s="23" t="s">
        <v>8345</v>
      </c>
      <c r="N2107" s="24" t="b">
        <f t="shared" si="290"/>
        <v>0</v>
      </c>
      <c r="O2107" s="24">
        <f t="shared" si="291"/>
        <v>16</v>
      </c>
      <c r="P2107" s="24">
        <f t="shared" si="292"/>
        <v>0.75</v>
      </c>
      <c r="Q2107" s="24" t="str">
        <f t="shared" si="293"/>
        <v>YES</v>
      </c>
      <c r="R2107" s="24" t="str">
        <f t="shared" si="294"/>
        <v>YES</v>
      </c>
      <c r="S2107" s="24" t="b">
        <f t="shared" si="295"/>
        <v>1</v>
      </c>
      <c r="T2107" s="24" t="b">
        <f t="shared" si="296"/>
        <v>1</v>
      </c>
      <c r="U2107" s="24">
        <f t="shared" si="297"/>
        <v>2080</v>
      </c>
      <c r="V2107" s="24">
        <f t="shared" si="298"/>
        <v>2080</v>
      </c>
      <c r="W2107" s="24"/>
      <c r="X2107" s="23" t="s">
        <v>1480</v>
      </c>
      <c r="Y2107" s="23" t="s">
        <v>42</v>
      </c>
      <c r="AA2107" s="24"/>
      <c r="AB2107" s="24"/>
      <c r="AC2107" s="24"/>
      <c r="AD2107" s="24">
        <v>1</v>
      </c>
      <c r="AE2107" s="24">
        <v>1</v>
      </c>
      <c r="AF2107" s="24">
        <v>1</v>
      </c>
      <c r="AG2107" s="24">
        <v>1</v>
      </c>
      <c r="AH2107" s="24">
        <v>1</v>
      </c>
      <c r="AI2107" s="24">
        <v>1</v>
      </c>
      <c r="AJ2107" s="24">
        <v>1</v>
      </c>
      <c r="AK2107" s="24">
        <v>1</v>
      </c>
      <c r="AL2107" s="24">
        <v>3</v>
      </c>
      <c r="AM2107" s="24">
        <v>1</v>
      </c>
      <c r="AN2107" s="24">
        <v>3</v>
      </c>
      <c r="AO2107" s="24">
        <v>1</v>
      </c>
      <c r="AQ2107" s="23" t="s">
        <v>7568</v>
      </c>
      <c r="AR2107" s="23" t="s">
        <v>1638</v>
      </c>
      <c r="AS2107" s="23">
        <v>72.102000000000004</v>
      </c>
      <c r="AT2107" s="23">
        <v>1.04</v>
      </c>
      <c r="AU2107" s="23">
        <v>4</v>
      </c>
      <c r="AV2107" s="23">
        <v>-2.96</v>
      </c>
      <c r="AW2107" s="23">
        <v>0.13800000000000001</v>
      </c>
      <c r="AY2107" s="23">
        <v>1000</v>
      </c>
      <c r="AZ2107" s="23">
        <v>1</v>
      </c>
      <c r="BA2107" s="23" t="s">
        <v>151</v>
      </c>
      <c r="BC2107" s="23" t="s">
        <v>8293</v>
      </c>
      <c r="BD2107" s="23" t="s">
        <v>8293</v>
      </c>
      <c r="BE2107" s="23" t="s">
        <v>8293</v>
      </c>
      <c r="BF2107" s="23" t="s">
        <v>8330</v>
      </c>
    </row>
    <row r="2108" spans="1:58" s="23" customFormat="1" x14ac:dyDescent="0.2">
      <c r="A2108" s="23" t="s">
        <v>7569</v>
      </c>
      <c r="B2108" s="23" t="s">
        <v>7570</v>
      </c>
      <c r="C2108" s="23" t="s">
        <v>38</v>
      </c>
      <c r="D2108" s="23" t="s">
        <v>38</v>
      </c>
      <c r="E2108" s="23">
        <v>6</v>
      </c>
      <c r="F2108" s="23" t="s">
        <v>38</v>
      </c>
      <c r="G2108" s="23" t="s">
        <v>38</v>
      </c>
      <c r="H2108" s="23">
        <v>1</v>
      </c>
      <c r="I2108" s="23" t="s">
        <v>8264</v>
      </c>
      <c r="J2108" s="23">
        <v>3</v>
      </c>
      <c r="K2108" s="23">
        <v>1</v>
      </c>
      <c r="L2108" s="23" t="s">
        <v>8342</v>
      </c>
      <c r="N2108" s="24" t="b">
        <f t="shared" si="290"/>
        <v>0</v>
      </c>
      <c r="O2108" s="24">
        <f t="shared" si="291"/>
        <v>16</v>
      </c>
      <c r="P2108" s="24">
        <f t="shared" si="292"/>
        <v>0.75</v>
      </c>
      <c r="Q2108" s="24" t="str">
        <f t="shared" si="293"/>
        <v>YES</v>
      </c>
      <c r="R2108" s="24" t="str">
        <f t="shared" si="294"/>
        <v>YES</v>
      </c>
      <c r="S2108" s="24" t="b">
        <f t="shared" si="295"/>
        <v>1</v>
      </c>
      <c r="T2108" s="24" t="b">
        <f t="shared" si="296"/>
        <v>1</v>
      </c>
      <c r="U2108" s="24">
        <f t="shared" si="297"/>
        <v>2080</v>
      </c>
      <c r="V2108" s="24">
        <f t="shared" si="298"/>
        <v>2080</v>
      </c>
      <c r="W2108" s="24"/>
      <c r="X2108" s="23" t="s">
        <v>1475</v>
      </c>
      <c r="Y2108" s="23" t="s">
        <v>41</v>
      </c>
      <c r="AA2108" s="24"/>
      <c r="AB2108" s="24"/>
      <c r="AC2108" s="24"/>
      <c r="AD2108" s="24">
        <v>1</v>
      </c>
      <c r="AE2108" s="24">
        <v>1</v>
      </c>
      <c r="AF2108" s="24">
        <v>1</v>
      </c>
      <c r="AG2108" s="24">
        <v>1</v>
      </c>
      <c r="AH2108" s="24">
        <v>1</v>
      </c>
      <c r="AI2108" s="24">
        <v>1</v>
      </c>
      <c r="AJ2108" s="24">
        <v>1</v>
      </c>
      <c r="AK2108" s="24">
        <v>1</v>
      </c>
      <c r="AL2108" s="24">
        <v>3</v>
      </c>
      <c r="AM2108" s="24">
        <v>1</v>
      </c>
      <c r="AN2108" s="24">
        <v>1</v>
      </c>
      <c r="AO2108" s="24">
        <v>1</v>
      </c>
      <c r="AQ2108" s="23" t="s">
        <v>7571</v>
      </c>
      <c r="AR2108" s="23" t="s">
        <v>1414</v>
      </c>
      <c r="AS2108" s="23">
        <v>74.075000000000003</v>
      </c>
      <c r="AT2108" s="23">
        <v>0.23</v>
      </c>
      <c r="AU2108" s="23">
        <v>4</v>
      </c>
      <c r="AV2108" s="23">
        <v>-3.77</v>
      </c>
      <c r="AW2108" s="23">
        <v>7.1199999999999996E-3</v>
      </c>
      <c r="AY2108" s="23">
        <v>100</v>
      </c>
      <c r="AZ2108" s="23">
        <v>1</v>
      </c>
      <c r="BA2108" s="23">
        <v>5</v>
      </c>
      <c r="BC2108" s="23" t="s">
        <v>8293</v>
      </c>
      <c r="BD2108" s="23" t="s">
        <v>8293</v>
      </c>
      <c r="BE2108" s="23" t="s">
        <v>8293</v>
      </c>
      <c r="BF2108" s="23" t="s">
        <v>8330</v>
      </c>
    </row>
    <row r="2109" spans="1:58" s="23" customFormat="1" x14ac:dyDescent="0.2">
      <c r="A2109" s="23" t="s">
        <v>7572</v>
      </c>
      <c r="B2109" s="23" t="s">
        <v>7573</v>
      </c>
      <c r="C2109" s="23" t="s">
        <v>38</v>
      </c>
      <c r="D2109" s="23" t="s">
        <v>38</v>
      </c>
      <c r="E2109" s="23">
        <v>6</v>
      </c>
      <c r="F2109" s="23" t="s">
        <v>38</v>
      </c>
      <c r="G2109" s="23" t="s">
        <v>38</v>
      </c>
      <c r="H2109" s="23">
        <v>1</v>
      </c>
      <c r="I2109" s="23" t="s">
        <v>8264</v>
      </c>
      <c r="J2109" s="23">
        <v>3</v>
      </c>
      <c r="K2109" s="23">
        <v>1</v>
      </c>
      <c r="L2109" s="23" t="s">
        <v>8345</v>
      </c>
      <c r="N2109" s="24" t="b">
        <f t="shared" si="290"/>
        <v>0</v>
      </c>
      <c r="O2109" s="24">
        <f t="shared" si="291"/>
        <v>16</v>
      </c>
      <c r="P2109" s="24">
        <f t="shared" si="292"/>
        <v>0.75</v>
      </c>
      <c r="Q2109" s="24" t="str">
        <f t="shared" si="293"/>
        <v>YES</v>
      </c>
      <c r="R2109" s="24" t="str">
        <f t="shared" si="294"/>
        <v>YES</v>
      </c>
      <c r="S2109" s="24" t="b">
        <f t="shared" si="295"/>
        <v>1</v>
      </c>
      <c r="T2109" s="24" t="b">
        <f t="shared" si="296"/>
        <v>1</v>
      </c>
      <c r="U2109" s="24">
        <f t="shared" si="297"/>
        <v>2080</v>
      </c>
      <c r="V2109" s="24">
        <f t="shared" si="298"/>
        <v>2080</v>
      </c>
      <c r="W2109" s="24"/>
      <c r="X2109" s="23" t="s">
        <v>1480</v>
      </c>
      <c r="Y2109" s="23" t="s">
        <v>42</v>
      </c>
      <c r="AA2109" s="24"/>
      <c r="AB2109" s="24"/>
      <c r="AC2109" s="24"/>
      <c r="AD2109" s="24">
        <v>3</v>
      </c>
      <c r="AE2109" s="24">
        <v>1</v>
      </c>
      <c r="AF2109" s="24">
        <v>3</v>
      </c>
      <c r="AG2109" s="24">
        <v>1</v>
      </c>
      <c r="AH2109" s="24">
        <v>1</v>
      </c>
      <c r="AI2109" s="24">
        <v>1</v>
      </c>
      <c r="AJ2109" s="24">
        <v>1</v>
      </c>
      <c r="AK2109" s="24">
        <v>3</v>
      </c>
      <c r="AL2109" s="24">
        <v>1</v>
      </c>
      <c r="AM2109" s="24">
        <v>3</v>
      </c>
      <c r="AN2109" s="24">
        <v>1</v>
      </c>
      <c r="AO2109" s="24">
        <v>3</v>
      </c>
      <c r="AQ2109" s="23" t="s">
        <v>7574</v>
      </c>
      <c r="AR2109" s="23" t="s">
        <v>5942</v>
      </c>
      <c r="AS2109" s="23">
        <v>198.29</v>
      </c>
      <c r="AT2109" s="23">
        <v>4.66</v>
      </c>
      <c r="AU2109" s="23">
        <v>5.8259999999999996</v>
      </c>
      <c r="AV2109" s="23">
        <v>-1.1659999999999995</v>
      </c>
      <c r="AW2109" s="23">
        <v>0.22900000000000001</v>
      </c>
      <c r="AY2109" s="23">
        <v>100</v>
      </c>
      <c r="AZ2109" s="23">
        <v>1</v>
      </c>
      <c r="BA2109" s="23">
        <v>5</v>
      </c>
      <c r="BC2109" s="23" t="s">
        <v>8293</v>
      </c>
      <c r="BD2109" s="23" t="s">
        <v>8293</v>
      </c>
      <c r="BE2109" s="23" t="s">
        <v>8293</v>
      </c>
      <c r="BF2109" s="23" t="s">
        <v>8330</v>
      </c>
    </row>
    <row r="2110" spans="1:58" s="23" customFormat="1" x14ac:dyDescent="0.2">
      <c r="A2110" s="23" t="s">
        <v>7575</v>
      </c>
      <c r="B2110" s="23" t="s">
        <v>7576</v>
      </c>
      <c r="C2110" s="23" t="s">
        <v>38</v>
      </c>
      <c r="D2110" s="23" t="s">
        <v>38</v>
      </c>
      <c r="E2110" s="23">
        <v>6</v>
      </c>
      <c r="F2110" s="23" t="s">
        <v>38</v>
      </c>
      <c r="G2110" s="23" t="s">
        <v>38</v>
      </c>
      <c r="H2110" s="23">
        <v>1</v>
      </c>
      <c r="I2110" s="23" t="s">
        <v>8264</v>
      </c>
      <c r="J2110" s="23">
        <v>3</v>
      </c>
      <c r="K2110" s="23">
        <v>1</v>
      </c>
      <c r="L2110" s="23" t="s">
        <v>8342</v>
      </c>
      <c r="N2110" s="24" t="b">
        <f t="shared" si="290"/>
        <v>0</v>
      </c>
      <c r="O2110" s="24">
        <f t="shared" si="291"/>
        <v>16</v>
      </c>
      <c r="P2110" s="24">
        <f t="shared" si="292"/>
        <v>0.75</v>
      </c>
      <c r="Q2110" s="24" t="str">
        <f t="shared" si="293"/>
        <v>YES</v>
      </c>
      <c r="R2110" s="24" t="str">
        <f t="shared" si="294"/>
        <v>YES</v>
      </c>
      <c r="S2110" s="24" t="b">
        <f t="shared" si="295"/>
        <v>1</v>
      </c>
      <c r="T2110" s="24" t="b">
        <f t="shared" si="296"/>
        <v>1</v>
      </c>
      <c r="U2110" s="24">
        <f t="shared" si="297"/>
        <v>2080</v>
      </c>
      <c r="V2110" s="24">
        <f t="shared" si="298"/>
        <v>2080</v>
      </c>
      <c r="W2110" s="24"/>
      <c r="X2110" s="23" t="s">
        <v>1475</v>
      </c>
      <c r="Y2110" s="23" t="s">
        <v>95</v>
      </c>
      <c r="AA2110" s="24"/>
      <c r="AB2110" s="24"/>
      <c r="AC2110" s="24"/>
      <c r="AD2110" s="24">
        <v>3</v>
      </c>
      <c r="AE2110" s="24">
        <v>3</v>
      </c>
      <c r="AF2110" s="24">
        <v>1</v>
      </c>
      <c r="AG2110" s="24">
        <v>1</v>
      </c>
      <c r="AH2110" s="24">
        <v>1</v>
      </c>
      <c r="AI2110" s="24">
        <v>1</v>
      </c>
      <c r="AJ2110" s="24">
        <v>1</v>
      </c>
      <c r="AK2110" s="24">
        <v>1</v>
      </c>
      <c r="AL2110" s="24">
        <v>3</v>
      </c>
      <c r="AM2110" s="24">
        <v>1</v>
      </c>
      <c r="AN2110" s="24">
        <v>3</v>
      </c>
      <c r="AO2110" s="24">
        <v>1</v>
      </c>
      <c r="AQ2110" s="23" t="s">
        <v>7577</v>
      </c>
      <c r="AR2110" s="23" t="s">
        <v>7403</v>
      </c>
      <c r="AS2110" s="23">
        <v>160.16</v>
      </c>
      <c r="AT2110" s="23">
        <v>0.62</v>
      </c>
      <c r="AU2110" s="23">
        <v>5.2</v>
      </c>
      <c r="AV2110" s="23">
        <v>-4.58</v>
      </c>
      <c r="AW2110" s="23">
        <v>1.9300000000000001E-3</v>
      </c>
      <c r="AY2110" s="23">
        <v>1000</v>
      </c>
      <c r="AZ2110" s="23">
        <v>1</v>
      </c>
      <c r="BA2110" s="23">
        <v>5</v>
      </c>
      <c r="BC2110" s="23" t="s">
        <v>8293</v>
      </c>
      <c r="BD2110" s="23" t="s">
        <v>8293</v>
      </c>
      <c r="BE2110" s="23" t="s">
        <v>8293</v>
      </c>
      <c r="BF2110" s="23" t="s">
        <v>8330</v>
      </c>
    </row>
    <row r="2111" spans="1:58" s="23" customFormat="1" x14ac:dyDescent="0.2">
      <c r="A2111" s="23" t="s">
        <v>7578</v>
      </c>
      <c r="B2111" s="23" t="s">
        <v>7579</v>
      </c>
      <c r="C2111" s="23" t="s">
        <v>38</v>
      </c>
      <c r="D2111" s="23" t="s">
        <v>38</v>
      </c>
      <c r="E2111" s="23">
        <v>6</v>
      </c>
      <c r="F2111" s="23" t="s">
        <v>38</v>
      </c>
      <c r="G2111" s="23" t="s">
        <v>38</v>
      </c>
      <c r="H2111" s="23">
        <v>1</v>
      </c>
      <c r="I2111" s="23" t="s">
        <v>8264</v>
      </c>
      <c r="J2111" s="23">
        <v>3</v>
      </c>
      <c r="K2111" s="23">
        <v>1</v>
      </c>
      <c r="L2111" s="23" t="s">
        <v>8345</v>
      </c>
      <c r="N2111" s="24" t="b">
        <f t="shared" si="290"/>
        <v>0</v>
      </c>
      <c r="O2111" s="24">
        <f t="shared" si="291"/>
        <v>16</v>
      </c>
      <c r="P2111" s="24">
        <f t="shared" si="292"/>
        <v>0.75</v>
      </c>
      <c r="Q2111" s="24" t="str">
        <f t="shared" si="293"/>
        <v>YES</v>
      </c>
      <c r="R2111" s="24" t="str">
        <f t="shared" si="294"/>
        <v>YES</v>
      </c>
      <c r="S2111" s="24" t="b">
        <f t="shared" si="295"/>
        <v>1</v>
      </c>
      <c r="T2111" s="24" t="b">
        <f t="shared" si="296"/>
        <v>1</v>
      </c>
      <c r="U2111" s="24">
        <f t="shared" si="297"/>
        <v>2080</v>
      </c>
      <c r="V2111" s="24">
        <f t="shared" si="298"/>
        <v>2080</v>
      </c>
      <c r="W2111" s="24"/>
      <c r="X2111" s="23" t="s">
        <v>1480</v>
      </c>
      <c r="Y2111" s="23" t="s">
        <v>42</v>
      </c>
      <c r="AA2111" s="24"/>
      <c r="AB2111" s="24"/>
      <c r="AC2111" s="24"/>
      <c r="AD2111" s="24">
        <v>1</v>
      </c>
      <c r="AE2111" s="24">
        <v>1</v>
      </c>
      <c r="AF2111" s="24">
        <v>3</v>
      </c>
      <c r="AG2111" s="24">
        <v>3</v>
      </c>
      <c r="AH2111" s="24">
        <v>1</v>
      </c>
      <c r="AI2111" s="24">
        <v>3</v>
      </c>
      <c r="AJ2111" s="24">
        <v>3</v>
      </c>
      <c r="AK2111" s="24">
        <v>1</v>
      </c>
      <c r="AL2111" s="24">
        <v>1</v>
      </c>
      <c r="AM2111" s="24">
        <v>1</v>
      </c>
      <c r="AN2111" s="24">
        <v>1</v>
      </c>
      <c r="AO2111" s="24">
        <v>1</v>
      </c>
      <c r="AQ2111" s="23" t="s">
        <v>1512</v>
      </c>
      <c r="AR2111" s="23" t="s">
        <v>1513</v>
      </c>
      <c r="AS2111" s="23">
        <v>156.30000000000001</v>
      </c>
      <c r="AT2111" s="23">
        <v>5.74</v>
      </c>
      <c r="AU2111" s="23">
        <v>4</v>
      </c>
      <c r="AV2111" s="23">
        <v>1.7400000000000002</v>
      </c>
      <c r="AW2111" s="23">
        <v>4.01</v>
      </c>
      <c r="AY2111" s="23">
        <v>1000</v>
      </c>
      <c r="AZ2111" s="23">
        <v>1</v>
      </c>
      <c r="BA2111" s="23">
        <v>5</v>
      </c>
      <c r="BC2111" s="23" t="s">
        <v>8293</v>
      </c>
      <c r="BD2111" s="23" t="s">
        <v>8293</v>
      </c>
      <c r="BE2111" s="23" t="s">
        <v>8293</v>
      </c>
      <c r="BF2111" s="23" t="s">
        <v>8330</v>
      </c>
    </row>
    <row r="2112" spans="1:58" s="23" customFormat="1" x14ac:dyDescent="0.2">
      <c r="A2112" s="23" t="s">
        <v>7580</v>
      </c>
      <c r="B2112" s="23" t="s">
        <v>7581</v>
      </c>
      <c r="C2112" s="23" t="s">
        <v>38</v>
      </c>
      <c r="D2112" s="23" t="s">
        <v>38</v>
      </c>
      <c r="E2112" s="23">
        <v>6</v>
      </c>
      <c r="F2112" s="23" t="s">
        <v>38</v>
      </c>
      <c r="G2112" s="23" t="s">
        <v>38</v>
      </c>
      <c r="H2112" s="23">
        <v>1</v>
      </c>
      <c r="I2112" s="23" t="s">
        <v>8264</v>
      </c>
      <c r="J2112" s="23">
        <v>3</v>
      </c>
      <c r="K2112" s="23">
        <v>1</v>
      </c>
      <c r="L2112" s="23" t="s">
        <v>8345</v>
      </c>
      <c r="N2112" s="24" t="b">
        <f t="shared" si="290"/>
        <v>0</v>
      </c>
      <c r="O2112" s="24">
        <f t="shared" si="291"/>
        <v>16</v>
      </c>
      <c r="P2112" s="24">
        <f t="shared" si="292"/>
        <v>0.75</v>
      </c>
      <c r="Q2112" s="24" t="str">
        <f t="shared" si="293"/>
        <v>YES</v>
      </c>
      <c r="R2112" s="24" t="str">
        <f t="shared" si="294"/>
        <v>YES</v>
      </c>
      <c r="S2112" s="24" t="b">
        <f t="shared" si="295"/>
        <v>1</v>
      </c>
      <c r="T2112" s="24" t="b">
        <f t="shared" si="296"/>
        <v>1</v>
      </c>
      <c r="U2112" s="24">
        <f t="shared" si="297"/>
        <v>2080</v>
      </c>
      <c r="V2112" s="24">
        <f t="shared" si="298"/>
        <v>2080</v>
      </c>
      <c r="W2112" s="24"/>
      <c r="X2112" s="23" t="s">
        <v>1480</v>
      </c>
      <c r="Y2112" s="23" t="s">
        <v>42</v>
      </c>
      <c r="AA2112" s="24"/>
      <c r="AB2112" s="24"/>
      <c r="AC2112" s="24"/>
      <c r="AD2112" s="24">
        <v>1</v>
      </c>
      <c r="AE2112" s="24">
        <v>3</v>
      </c>
      <c r="AF2112" s="24">
        <v>3</v>
      </c>
      <c r="AG2112" s="24">
        <v>3</v>
      </c>
      <c r="AH2112" s="24">
        <v>1</v>
      </c>
      <c r="AI2112" s="24">
        <v>3</v>
      </c>
      <c r="AJ2112" s="24">
        <v>3</v>
      </c>
      <c r="AK2112" s="24">
        <v>1</v>
      </c>
      <c r="AL2112" s="24">
        <v>1</v>
      </c>
      <c r="AM2112" s="24">
        <v>3</v>
      </c>
      <c r="AN2112" s="24">
        <v>1</v>
      </c>
      <c r="AO2112" s="24">
        <v>1</v>
      </c>
      <c r="AQ2112" s="23" t="s">
        <v>7582</v>
      </c>
      <c r="AR2112" s="23" t="s">
        <v>3656</v>
      </c>
      <c r="AS2112" s="23">
        <v>156.26</v>
      </c>
      <c r="AT2112" s="23">
        <v>3.76</v>
      </c>
      <c r="AU2112" s="23">
        <v>4.8929999999999998</v>
      </c>
      <c r="AV2112" s="23">
        <v>-1.133</v>
      </c>
      <c r="AW2112" s="23">
        <v>0.86699999999999999</v>
      </c>
      <c r="AY2112" s="23">
        <v>1000</v>
      </c>
      <c r="AZ2112" s="23">
        <v>1</v>
      </c>
      <c r="BA2112" s="23">
        <v>5</v>
      </c>
      <c r="BC2112" s="23" t="s">
        <v>8293</v>
      </c>
      <c r="BD2112" s="23" t="s">
        <v>8293</v>
      </c>
      <c r="BE2112" s="23" t="s">
        <v>8293</v>
      </c>
      <c r="BF2112" s="23" t="s">
        <v>8330</v>
      </c>
    </row>
    <row r="2113" spans="1:58" s="23" customFormat="1" x14ac:dyDescent="0.2">
      <c r="A2113" s="23" t="s">
        <v>7583</v>
      </c>
      <c r="B2113" s="23" t="s">
        <v>7584</v>
      </c>
      <c r="C2113" s="23" t="s">
        <v>38</v>
      </c>
      <c r="D2113" s="23" t="s">
        <v>38</v>
      </c>
      <c r="E2113" s="23">
        <v>6</v>
      </c>
      <c r="F2113" s="23" t="s">
        <v>38</v>
      </c>
      <c r="G2113" s="23" t="s">
        <v>38</v>
      </c>
      <c r="H2113" s="23">
        <v>1</v>
      </c>
      <c r="I2113" s="23" t="s">
        <v>8264</v>
      </c>
      <c r="J2113" s="23">
        <v>3</v>
      </c>
      <c r="K2113" s="23">
        <v>1</v>
      </c>
      <c r="L2113" s="23" t="s">
        <v>8345</v>
      </c>
      <c r="N2113" s="24" t="b">
        <f t="shared" si="290"/>
        <v>0</v>
      </c>
      <c r="O2113" s="24">
        <f t="shared" si="291"/>
        <v>16</v>
      </c>
      <c r="P2113" s="24">
        <f t="shared" si="292"/>
        <v>0.75</v>
      </c>
      <c r="Q2113" s="24" t="str">
        <f t="shared" si="293"/>
        <v>YES</v>
      </c>
      <c r="R2113" s="24" t="str">
        <f t="shared" si="294"/>
        <v>YES</v>
      </c>
      <c r="S2113" s="24" t="b">
        <f t="shared" si="295"/>
        <v>1</v>
      </c>
      <c r="T2113" s="24" t="b">
        <f t="shared" si="296"/>
        <v>1</v>
      </c>
      <c r="U2113" s="24">
        <f t="shared" si="297"/>
        <v>2080</v>
      </c>
      <c r="V2113" s="24">
        <f t="shared" si="298"/>
        <v>2080</v>
      </c>
      <c r="W2113" s="24"/>
      <c r="X2113" s="23" t="s">
        <v>1480</v>
      </c>
      <c r="Y2113" s="23" t="s">
        <v>42</v>
      </c>
      <c r="AA2113" s="24"/>
      <c r="AB2113" s="24"/>
      <c r="AC2113" s="24"/>
      <c r="AD2113" s="24">
        <v>1</v>
      </c>
      <c r="AE2113" s="24">
        <v>1</v>
      </c>
      <c r="AF2113" s="24">
        <v>3</v>
      </c>
      <c r="AG2113" s="24">
        <v>3</v>
      </c>
      <c r="AH2113" s="24">
        <v>1</v>
      </c>
      <c r="AI2113" s="24">
        <v>3</v>
      </c>
      <c r="AJ2113" s="24">
        <v>3</v>
      </c>
      <c r="AK2113" s="24">
        <v>3</v>
      </c>
      <c r="AL2113" s="24">
        <v>1</v>
      </c>
      <c r="AM2113" s="24">
        <v>1</v>
      </c>
      <c r="AN2113" s="24">
        <v>1</v>
      </c>
      <c r="AO2113" s="24">
        <v>1</v>
      </c>
      <c r="AQ2113" s="23" t="s">
        <v>1518</v>
      </c>
      <c r="AR2113" s="23" t="s">
        <v>1519</v>
      </c>
      <c r="AS2113" s="23">
        <v>170.33</v>
      </c>
      <c r="AT2113" s="23">
        <v>6.1</v>
      </c>
      <c r="AU2113" s="23">
        <v>4</v>
      </c>
      <c r="AV2113" s="23">
        <v>2.0999999999999996</v>
      </c>
      <c r="AW2113" s="23">
        <v>5.03</v>
      </c>
      <c r="AY2113" s="23">
        <v>1000</v>
      </c>
      <c r="AZ2113" s="23">
        <v>1</v>
      </c>
      <c r="BA2113" s="23">
        <v>5</v>
      </c>
      <c r="BC2113" s="23" t="s">
        <v>8293</v>
      </c>
      <c r="BD2113" s="23" t="s">
        <v>8293</v>
      </c>
      <c r="BE2113" s="23" t="s">
        <v>8293</v>
      </c>
      <c r="BF2113" s="23" t="s">
        <v>8330</v>
      </c>
    </row>
    <row r="2114" spans="1:58" s="23" customFormat="1" x14ac:dyDescent="0.2">
      <c r="A2114" s="23" t="s">
        <v>7585</v>
      </c>
      <c r="B2114" s="23" t="s">
        <v>7586</v>
      </c>
      <c r="C2114" s="23" t="s">
        <v>38</v>
      </c>
      <c r="D2114" s="23" t="s">
        <v>38</v>
      </c>
      <c r="E2114" s="23">
        <v>6</v>
      </c>
      <c r="F2114" s="23" t="s">
        <v>38</v>
      </c>
      <c r="G2114" s="23" t="s">
        <v>38</v>
      </c>
      <c r="H2114" s="23">
        <v>1</v>
      </c>
      <c r="I2114" s="23" t="s">
        <v>8264</v>
      </c>
      <c r="J2114" s="23">
        <v>3</v>
      </c>
      <c r="K2114" s="23">
        <v>1</v>
      </c>
      <c r="L2114" s="23" t="s">
        <v>8345</v>
      </c>
      <c r="N2114" s="24" t="b">
        <f t="shared" ref="N2114:N2177" si="299">AND(I2114="TRUE",J2114&gt;5,K2114&gt;5)</f>
        <v>0</v>
      </c>
      <c r="O2114" s="24">
        <f t="shared" ref="O2114:O2177" si="300">(E2114*H2114)+(J2114*J2114)+(K2114*K2114)</f>
        <v>16</v>
      </c>
      <c r="P2114" s="24">
        <f t="shared" ref="P2114:P2177" si="301">((E2114*H2114)+(J2114*J2114))/20*K2114</f>
        <v>0.75</v>
      </c>
      <c r="Q2114" s="24" t="str">
        <f t="shared" ref="Q2114:Q2177" si="302">IF(O2114&gt;O$2339,"YES","NO")</f>
        <v>YES</v>
      </c>
      <c r="R2114" s="24" t="str">
        <f t="shared" ref="R2114:R2177" si="303">IF(P2114&gt;P$2339,"YES","NO")</f>
        <v>YES</v>
      </c>
      <c r="S2114" s="24" t="b">
        <f t="shared" si="295"/>
        <v>1</v>
      </c>
      <c r="T2114" s="24" t="b">
        <f t="shared" si="296"/>
        <v>1</v>
      </c>
      <c r="U2114" s="24">
        <f t="shared" si="297"/>
        <v>2080</v>
      </c>
      <c r="V2114" s="24">
        <f t="shared" si="298"/>
        <v>2080</v>
      </c>
      <c r="W2114" s="24"/>
      <c r="X2114" s="23" t="s">
        <v>1480</v>
      </c>
      <c r="Y2114" s="23" t="s">
        <v>42</v>
      </c>
      <c r="AA2114" s="24"/>
      <c r="AB2114" s="24"/>
      <c r="AC2114" s="24"/>
      <c r="AD2114" s="24">
        <v>3</v>
      </c>
      <c r="AE2114" s="24">
        <v>3</v>
      </c>
      <c r="AF2114" s="24">
        <v>3</v>
      </c>
      <c r="AG2114" s="24">
        <v>3</v>
      </c>
      <c r="AH2114" s="24">
        <v>3</v>
      </c>
      <c r="AI2114" s="24">
        <v>3</v>
      </c>
      <c r="AJ2114" s="24">
        <v>3</v>
      </c>
      <c r="AK2114" s="24">
        <v>3</v>
      </c>
      <c r="AL2114" s="24">
        <v>3</v>
      </c>
      <c r="AM2114" s="24">
        <v>3</v>
      </c>
      <c r="AN2114" s="24">
        <v>3</v>
      </c>
      <c r="AO2114" s="24">
        <v>3</v>
      </c>
      <c r="AQ2114" s="23" t="s">
        <v>7587</v>
      </c>
      <c r="AR2114" s="23" t="s">
        <v>7588</v>
      </c>
      <c r="AS2114" s="23">
        <v>170.28</v>
      </c>
      <c r="AT2114" s="23">
        <v>4.25</v>
      </c>
      <c r="AU2114" s="23">
        <v>5.6989999999999998</v>
      </c>
      <c r="AV2114" s="23">
        <v>-1.4489999999999998</v>
      </c>
      <c r="AW2114" s="23">
        <v>1.19</v>
      </c>
      <c r="AY2114" s="23">
        <v>100</v>
      </c>
      <c r="AZ2114" s="23">
        <v>1</v>
      </c>
      <c r="BA2114" s="23">
        <v>5</v>
      </c>
      <c r="BC2114" s="23" t="s">
        <v>8293</v>
      </c>
      <c r="BD2114" s="23" t="s">
        <v>8293</v>
      </c>
      <c r="BE2114" s="23" t="s">
        <v>8293</v>
      </c>
      <c r="BF2114" s="23" t="s">
        <v>8330</v>
      </c>
    </row>
    <row r="2115" spans="1:58" s="23" customFormat="1" x14ac:dyDescent="0.2">
      <c r="A2115" s="23" t="s">
        <v>7589</v>
      </c>
      <c r="B2115" s="23" t="s">
        <v>7590</v>
      </c>
      <c r="C2115" s="23" t="s">
        <v>38</v>
      </c>
      <c r="D2115" s="23" t="s">
        <v>38</v>
      </c>
      <c r="E2115" s="23">
        <v>6</v>
      </c>
      <c r="F2115" s="23" t="s">
        <v>38</v>
      </c>
      <c r="G2115" s="23" t="s">
        <v>38</v>
      </c>
      <c r="H2115" s="23">
        <v>1</v>
      </c>
      <c r="I2115" s="23" t="s">
        <v>8264</v>
      </c>
      <c r="J2115" s="23">
        <v>3</v>
      </c>
      <c r="K2115" s="23">
        <v>1</v>
      </c>
      <c r="L2115" s="23" t="s">
        <v>8345</v>
      </c>
      <c r="N2115" s="24" t="b">
        <f t="shared" si="299"/>
        <v>0</v>
      </c>
      <c r="O2115" s="24">
        <f t="shared" si="300"/>
        <v>16</v>
      </c>
      <c r="P2115" s="24">
        <f t="shared" si="301"/>
        <v>0.75</v>
      </c>
      <c r="Q2115" s="24" t="str">
        <f t="shared" si="302"/>
        <v>YES</v>
      </c>
      <c r="R2115" s="24" t="str">
        <f t="shared" si="303"/>
        <v>YES</v>
      </c>
      <c r="S2115" s="24" t="b">
        <f t="shared" ref="S2115:S2178" si="304">AND($Q2115="YES",$R2115="YES")</f>
        <v>1</v>
      </c>
      <c r="T2115" s="24" t="b">
        <f t="shared" ref="T2115:T2178" si="305">OR($Q2115="YES",$R2115="YES")</f>
        <v>1</v>
      </c>
      <c r="U2115" s="24">
        <f t="shared" si="297"/>
        <v>2080</v>
      </c>
      <c r="V2115" s="24">
        <f t="shared" si="298"/>
        <v>2080</v>
      </c>
      <c r="W2115" s="24"/>
      <c r="X2115" s="23" t="s">
        <v>1480</v>
      </c>
      <c r="Y2115" s="23" t="s">
        <v>42</v>
      </c>
      <c r="AA2115" s="24"/>
      <c r="AB2115" s="24"/>
      <c r="AC2115" s="24"/>
      <c r="AD2115" s="24">
        <v>3</v>
      </c>
      <c r="AE2115" s="24">
        <v>3</v>
      </c>
      <c r="AF2115" s="24">
        <v>3</v>
      </c>
      <c r="AG2115" s="24">
        <v>3</v>
      </c>
      <c r="AH2115" s="24">
        <v>3</v>
      </c>
      <c r="AI2115" s="24">
        <v>3</v>
      </c>
      <c r="AJ2115" s="24">
        <v>3</v>
      </c>
      <c r="AK2115" s="24">
        <v>3</v>
      </c>
      <c r="AL2115" s="24">
        <v>3</v>
      </c>
      <c r="AM2115" s="24">
        <v>3</v>
      </c>
      <c r="AN2115" s="24">
        <v>3</v>
      </c>
      <c r="AO2115" s="24">
        <v>3</v>
      </c>
      <c r="AQ2115" s="23" t="s">
        <v>7591</v>
      </c>
      <c r="AR2115" s="23" t="s">
        <v>4984</v>
      </c>
      <c r="AS2115" s="23">
        <v>168.27</v>
      </c>
      <c r="AT2115" s="23">
        <v>4.12</v>
      </c>
      <c r="AU2115" s="23">
        <v>5.6980000000000004</v>
      </c>
      <c r="AV2115" s="23">
        <v>-1.5780000000000003</v>
      </c>
      <c r="AW2115" s="23">
        <v>1.08</v>
      </c>
      <c r="AY2115" s="23">
        <v>1000</v>
      </c>
      <c r="AZ2115" s="23">
        <v>1</v>
      </c>
      <c r="BA2115" s="23">
        <v>5</v>
      </c>
      <c r="BC2115" s="23" t="s">
        <v>8293</v>
      </c>
      <c r="BD2115" s="23" t="s">
        <v>8293</v>
      </c>
      <c r="BE2115" s="23" t="s">
        <v>8293</v>
      </c>
      <c r="BF2115" s="23" t="s">
        <v>8330</v>
      </c>
    </row>
    <row r="2116" spans="1:58" s="23" customFormat="1" x14ac:dyDescent="0.2">
      <c r="A2116" s="23" t="s">
        <v>7592</v>
      </c>
      <c r="B2116" s="23" t="s">
        <v>7593</v>
      </c>
      <c r="C2116" s="23" t="s">
        <v>38</v>
      </c>
      <c r="D2116" s="23" t="s">
        <v>38</v>
      </c>
      <c r="E2116" s="23">
        <v>6</v>
      </c>
      <c r="F2116" s="23" t="s">
        <v>38</v>
      </c>
      <c r="G2116" s="23" t="s">
        <v>38</v>
      </c>
      <c r="H2116" s="23">
        <v>1</v>
      </c>
      <c r="I2116" s="23" t="s">
        <v>8264</v>
      </c>
      <c r="J2116" s="23">
        <v>3</v>
      </c>
      <c r="K2116" s="23">
        <v>1</v>
      </c>
      <c r="L2116" s="23" t="s">
        <v>8345</v>
      </c>
      <c r="N2116" s="24" t="b">
        <f t="shared" si="299"/>
        <v>0</v>
      </c>
      <c r="O2116" s="24">
        <f t="shared" si="300"/>
        <v>16</v>
      </c>
      <c r="P2116" s="24">
        <f t="shared" si="301"/>
        <v>0.75</v>
      </c>
      <c r="Q2116" s="24" t="str">
        <f t="shared" si="302"/>
        <v>YES</v>
      </c>
      <c r="R2116" s="24" t="str">
        <f t="shared" si="303"/>
        <v>YES</v>
      </c>
      <c r="S2116" s="24" t="b">
        <f t="shared" si="304"/>
        <v>1</v>
      </c>
      <c r="T2116" s="24" t="b">
        <f t="shared" si="305"/>
        <v>1</v>
      </c>
      <c r="U2116" s="24">
        <f t="shared" si="297"/>
        <v>2080</v>
      </c>
      <c r="V2116" s="24">
        <f t="shared" si="298"/>
        <v>2080</v>
      </c>
      <c r="W2116" s="24"/>
      <c r="X2116" s="23" t="s">
        <v>1480</v>
      </c>
      <c r="Y2116" s="23" t="s">
        <v>42</v>
      </c>
      <c r="AA2116" s="24"/>
      <c r="AB2116" s="24"/>
      <c r="AC2116" s="24"/>
      <c r="AD2116" s="24">
        <v>3</v>
      </c>
      <c r="AE2116" s="24">
        <v>3</v>
      </c>
      <c r="AF2116" s="24">
        <v>3</v>
      </c>
      <c r="AG2116" s="24">
        <v>3</v>
      </c>
      <c r="AH2116" s="24">
        <v>3</v>
      </c>
      <c r="AI2116" s="24">
        <v>3</v>
      </c>
      <c r="AJ2116" s="24">
        <v>3</v>
      </c>
      <c r="AK2116" s="24">
        <v>3</v>
      </c>
      <c r="AL2116" s="24">
        <v>3</v>
      </c>
      <c r="AM2116" s="24">
        <v>3</v>
      </c>
      <c r="AN2116" s="24">
        <v>3</v>
      </c>
      <c r="AO2116" s="24">
        <v>3</v>
      </c>
      <c r="AQ2116" s="23" t="s">
        <v>7594</v>
      </c>
      <c r="AR2116" s="23" t="s">
        <v>6601</v>
      </c>
      <c r="AS2116" s="23">
        <v>184.31</v>
      </c>
      <c r="AT2116" s="23">
        <v>4.75</v>
      </c>
      <c r="AU2116" s="23">
        <v>6.0780000000000003</v>
      </c>
      <c r="AV2116" s="23">
        <v>-1.3280000000000003</v>
      </c>
      <c r="AW2116" s="23">
        <v>1.65</v>
      </c>
      <c r="AY2116" s="23">
        <v>1000</v>
      </c>
      <c r="AZ2116" s="23">
        <v>1</v>
      </c>
      <c r="BA2116" s="23">
        <v>5</v>
      </c>
      <c r="BC2116" s="23" t="s">
        <v>8293</v>
      </c>
      <c r="BD2116" s="23" t="s">
        <v>8293</v>
      </c>
      <c r="BE2116" s="23" t="s">
        <v>8293</v>
      </c>
      <c r="BF2116" s="23" t="s">
        <v>8330</v>
      </c>
    </row>
    <row r="2117" spans="1:58" s="23" customFormat="1" x14ac:dyDescent="0.2">
      <c r="A2117" s="23" t="s">
        <v>7595</v>
      </c>
      <c r="B2117" s="23" t="s">
        <v>7596</v>
      </c>
      <c r="C2117" s="23" t="s">
        <v>38</v>
      </c>
      <c r="D2117" s="23" t="s">
        <v>38</v>
      </c>
      <c r="E2117" s="23">
        <v>6</v>
      </c>
      <c r="F2117" s="23" t="s">
        <v>38</v>
      </c>
      <c r="G2117" s="23" t="s">
        <v>38</v>
      </c>
      <c r="H2117" s="23">
        <v>1</v>
      </c>
      <c r="I2117" s="23" t="s">
        <v>8264</v>
      </c>
      <c r="J2117" s="23">
        <v>3</v>
      </c>
      <c r="K2117" s="23">
        <v>1</v>
      </c>
      <c r="L2117" s="23" t="s">
        <v>8345</v>
      </c>
      <c r="N2117" s="24" t="b">
        <f t="shared" si="299"/>
        <v>0</v>
      </c>
      <c r="O2117" s="24">
        <f t="shared" si="300"/>
        <v>16</v>
      </c>
      <c r="P2117" s="24">
        <f t="shared" si="301"/>
        <v>0.75</v>
      </c>
      <c r="Q2117" s="24" t="str">
        <f t="shared" si="302"/>
        <v>YES</v>
      </c>
      <c r="R2117" s="24" t="str">
        <f t="shared" si="303"/>
        <v>YES</v>
      </c>
      <c r="S2117" s="24" t="b">
        <f t="shared" si="304"/>
        <v>1</v>
      </c>
      <c r="T2117" s="24" t="b">
        <f t="shared" si="305"/>
        <v>1</v>
      </c>
      <c r="U2117" s="24">
        <f t="shared" si="297"/>
        <v>2080</v>
      </c>
      <c r="V2117" s="24">
        <f t="shared" si="298"/>
        <v>2080</v>
      </c>
      <c r="W2117" s="24"/>
      <c r="X2117" s="23" t="s">
        <v>1480</v>
      </c>
      <c r="Y2117" s="23" t="s">
        <v>42</v>
      </c>
      <c r="AA2117" s="24"/>
      <c r="AB2117" s="24"/>
      <c r="AC2117" s="24"/>
      <c r="AD2117" s="24">
        <v>3</v>
      </c>
      <c r="AE2117" s="24">
        <v>1</v>
      </c>
      <c r="AF2117" s="24">
        <v>3</v>
      </c>
      <c r="AG2117" s="24">
        <v>3</v>
      </c>
      <c r="AH2117" s="24">
        <v>3</v>
      </c>
      <c r="AI2117" s="24">
        <v>3</v>
      </c>
      <c r="AJ2117" s="24">
        <v>3</v>
      </c>
      <c r="AK2117" s="24">
        <v>3</v>
      </c>
      <c r="AL2117" s="24">
        <v>1</v>
      </c>
      <c r="AM2117" s="24">
        <v>3</v>
      </c>
      <c r="AN2117" s="24">
        <v>1</v>
      </c>
      <c r="AO2117" s="24">
        <v>3</v>
      </c>
      <c r="AQ2117" s="23" t="s">
        <v>7597</v>
      </c>
      <c r="AR2117" s="23" t="s">
        <v>6195</v>
      </c>
      <c r="AS2117" s="23">
        <v>186.32</v>
      </c>
      <c r="AT2117" s="23">
        <v>4.9800000000000004</v>
      </c>
      <c r="AU2117" s="23">
        <v>5.2009999999999996</v>
      </c>
      <c r="AV2117" s="23">
        <v>-0.2209999999999992</v>
      </c>
      <c r="AW2117" s="23">
        <v>1.96</v>
      </c>
      <c r="AY2117" s="23">
        <v>1000</v>
      </c>
      <c r="AZ2117" s="23">
        <v>1</v>
      </c>
      <c r="BA2117" s="23">
        <v>5</v>
      </c>
      <c r="BC2117" s="23" t="s">
        <v>8293</v>
      </c>
      <c r="BD2117" s="23" t="s">
        <v>8293</v>
      </c>
      <c r="BE2117" s="23" t="s">
        <v>8293</v>
      </c>
      <c r="BF2117" s="23" t="s">
        <v>8330</v>
      </c>
    </row>
    <row r="2118" spans="1:58" s="23" customFormat="1" x14ac:dyDescent="0.2">
      <c r="A2118" s="23" t="s">
        <v>7598</v>
      </c>
      <c r="B2118" s="23" t="s">
        <v>7599</v>
      </c>
      <c r="C2118" s="23" t="s">
        <v>38</v>
      </c>
      <c r="D2118" s="23" t="s">
        <v>38</v>
      </c>
      <c r="E2118" s="23">
        <v>6</v>
      </c>
      <c r="F2118" s="23" t="s">
        <v>38</v>
      </c>
      <c r="G2118" s="23" t="s">
        <v>115</v>
      </c>
      <c r="H2118" s="23">
        <v>1</v>
      </c>
      <c r="I2118" s="23" t="s">
        <v>8264</v>
      </c>
      <c r="J2118" s="23">
        <v>3</v>
      </c>
      <c r="K2118" s="23">
        <v>1</v>
      </c>
      <c r="L2118" s="23" t="s">
        <v>8345</v>
      </c>
      <c r="N2118" s="24" t="b">
        <f t="shared" si="299"/>
        <v>0</v>
      </c>
      <c r="O2118" s="24">
        <f t="shared" si="300"/>
        <v>16</v>
      </c>
      <c r="P2118" s="24">
        <f t="shared" si="301"/>
        <v>0.75</v>
      </c>
      <c r="Q2118" s="24" t="str">
        <f t="shared" si="302"/>
        <v>YES</v>
      </c>
      <c r="R2118" s="24" t="str">
        <f t="shared" si="303"/>
        <v>YES</v>
      </c>
      <c r="S2118" s="24" t="b">
        <f t="shared" si="304"/>
        <v>1</v>
      </c>
      <c r="T2118" s="24" t="b">
        <f t="shared" si="305"/>
        <v>1</v>
      </c>
      <c r="U2118" s="24">
        <f t="shared" si="297"/>
        <v>2080</v>
      </c>
      <c r="V2118" s="24">
        <f t="shared" si="298"/>
        <v>2080</v>
      </c>
      <c r="W2118" s="24"/>
      <c r="X2118" s="23" t="s">
        <v>1480</v>
      </c>
      <c r="Y2118" s="23" t="s">
        <v>42</v>
      </c>
      <c r="AA2118" s="24"/>
      <c r="AB2118" s="24"/>
      <c r="AC2118" s="24"/>
      <c r="AD2118" s="24">
        <v>1</v>
      </c>
      <c r="AE2118" s="24">
        <v>1</v>
      </c>
      <c r="AF2118" s="24">
        <v>1</v>
      </c>
      <c r="AG2118" s="24">
        <v>1</v>
      </c>
      <c r="AH2118" s="24">
        <v>1</v>
      </c>
      <c r="AI2118" s="24">
        <v>1</v>
      </c>
      <c r="AJ2118" s="24">
        <v>1</v>
      </c>
      <c r="AK2118" s="24">
        <v>1</v>
      </c>
      <c r="AL2118" s="24">
        <v>3</v>
      </c>
      <c r="AM2118" s="24">
        <v>1</v>
      </c>
      <c r="AN2118" s="24">
        <v>3</v>
      </c>
      <c r="AO2118" s="24">
        <v>1</v>
      </c>
      <c r="AQ2118" s="23" t="s">
        <v>7600</v>
      </c>
      <c r="AR2118" s="23" t="s">
        <v>3823</v>
      </c>
      <c r="AS2118" s="23">
        <v>86.128</v>
      </c>
      <c r="AT2118" s="23">
        <v>1.08</v>
      </c>
      <c r="AU2118" s="23">
        <v>4.1500000000000004</v>
      </c>
      <c r="AV2118" s="23">
        <v>-3.0700000000000003</v>
      </c>
      <c r="AW2118" s="23">
        <v>0.11600000000000001</v>
      </c>
      <c r="AY2118" s="23">
        <v>100</v>
      </c>
      <c r="AZ2118" s="23">
        <v>1</v>
      </c>
      <c r="BA2118" s="23" t="s">
        <v>151</v>
      </c>
      <c r="BC2118" s="23" t="s">
        <v>8293</v>
      </c>
      <c r="BD2118" s="23" t="s">
        <v>8293</v>
      </c>
      <c r="BE2118" s="23" t="s">
        <v>8293</v>
      </c>
      <c r="BF2118" s="23" t="s">
        <v>8330</v>
      </c>
    </row>
    <row r="2119" spans="1:58" s="23" customFormat="1" x14ac:dyDescent="0.2">
      <c r="A2119" s="23" t="s">
        <v>7601</v>
      </c>
      <c r="B2119" s="23" t="s">
        <v>7602</v>
      </c>
      <c r="C2119" s="23" t="s">
        <v>38</v>
      </c>
      <c r="D2119" s="23" t="s">
        <v>38</v>
      </c>
      <c r="E2119" s="23">
        <v>6</v>
      </c>
      <c r="F2119" s="23" t="s">
        <v>38</v>
      </c>
      <c r="G2119" s="23" t="s">
        <v>38</v>
      </c>
      <c r="H2119" s="23">
        <v>1</v>
      </c>
      <c r="I2119" s="23" t="s">
        <v>8264</v>
      </c>
      <c r="J2119" s="23">
        <v>3</v>
      </c>
      <c r="K2119" s="23">
        <v>1</v>
      </c>
      <c r="L2119" s="23" t="s">
        <v>8345</v>
      </c>
      <c r="N2119" s="24" t="b">
        <f t="shared" si="299"/>
        <v>0</v>
      </c>
      <c r="O2119" s="24">
        <f t="shared" si="300"/>
        <v>16</v>
      </c>
      <c r="P2119" s="24">
        <f t="shared" si="301"/>
        <v>0.75</v>
      </c>
      <c r="Q2119" s="24" t="str">
        <f t="shared" si="302"/>
        <v>YES</v>
      </c>
      <c r="R2119" s="24" t="str">
        <f t="shared" si="303"/>
        <v>YES</v>
      </c>
      <c r="S2119" s="24" t="b">
        <f t="shared" si="304"/>
        <v>1</v>
      </c>
      <c r="T2119" s="24" t="b">
        <f t="shared" si="305"/>
        <v>1</v>
      </c>
      <c r="U2119" s="24">
        <f t="shared" si="297"/>
        <v>2080</v>
      </c>
      <c r="V2119" s="24">
        <f t="shared" si="298"/>
        <v>2080</v>
      </c>
      <c r="W2119" s="24"/>
      <c r="X2119" s="23" t="s">
        <v>1480</v>
      </c>
      <c r="Y2119" s="23" t="s">
        <v>42</v>
      </c>
      <c r="AA2119" s="24"/>
      <c r="AB2119" s="24"/>
      <c r="AC2119" s="24"/>
      <c r="AD2119" s="24">
        <v>1</v>
      </c>
      <c r="AE2119" s="24">
        <v>1</v>
      </c>
      <c r="AF2119" s="24">
        <v>1</v>
      </c>
      <c r="AG2119" s="24">
        <v>1</v>
      </c>
      <c r="AH2119" s="24">
        <v>3</v>
      </c>
      <c r="AI2119" s="24">
        <v>1</v>
      </c>
      <c r="AJ2119" s="24">
        <v>1</v>
      </c>
      <c r="AK2119" s="24">
        <v>1</v>
      </c>
      <c r="AL2119" s="24">
        <v>3</v>
      </c>
      <c r="AM2119" s="24">
        <v>1</v>
      </c>
      <c r="AN2119" s="24">
        <v>3</v>
      </c>
      <c r="AO2119" s="24">
        <v>1</v>
      </c>
      <c r="AQ2119" s="23" t="s">
        <v>7603</v>
      </c>
      <c r="AR2119" s="23" t="s">
        <v>7604</v>
      </c>
      <c r="AS2119" s="23">
        <v>162.13</v>
      </c>
      <c r="AT2119" s="23">
        <v>-0.96</v>
      </c>
      <c r="AU2119" s="23">
        <v>5.2220000000000004</v>
      </c>
      <c r="AV2119" s="23">
        <v>-6.1820000000000004</v>
      </c>
      <c r="AW2119" s="23">
        <v>2.0100000000000001E-4</v>
      </c>
      <c r="AY2119" s="23">
        <v>1000</v>
      </c>
      <c r="AZ2119" s="23">
        <v>1</v>
      </c>
      <c r="BA2119" s="23">
        <v>5</v>
      </c>
      <c r="BC2119" s="23" t="s">
        <v>8293</v>
      </c>
      <c r="BD2119" s="23" t="s">
        <v>8293</v>
      </c>
      <c r="BE2119" s="23" t="s">
        <v>8293</v>
      </c>
      <c r="BF2119" s="23" t="s">
        <v>8330</v>
      </c>
    </row>
    <row r="2120" spans="1:58" s="23" customFormat="1" x14ac:dyDescent="0.2">
      <c r="A2120" s="23" t="s">
        <v>7605</v>
      </c>
      <c r="B2120" s="23" t="s">
        <v>7606</v>
      </c>
      <c r="C2120" s="23" t="s">
        <v>38</v>
      </c>
      <c r="D2120" s="23" t="s">
        <v>38</v>
      </c>
      <c r="E2120" s="23">
        <v>6</v>
      </c>
      <c r="F2120" s="23" t="s">
        <v>38</v>
      </c>
      <c r="G2120" s="23" t="s">
        <v>38</v>
      </c>
      <c r="H2120" s="23">
        <v>1</v>
      </c>
      <c r="I2120" s="23" t="s">
        <v>8264</v>
      </c>
      <c r="J2120" s="23">
        <v>3</v>
      </c>
      <c r="K2120" s="23">
        <v>1</v>
      </c>
      <c r="L2120" s="23" t="s">
        <v>8345</v>
      </c>
      <c r="N2120" s="24" t="b">
        <f t="shared" si="299"/>
        <v>0</v>
      </c>
      <c r="O2120" s="24">
        <f t="shared" si="300"/>
        <v>16</v>
      </c>
      <c r="P2120" s="24">
        <f t="shared" si="301"/>
        <v>0.75</v>
      </c>
      <c r="Q2120" s="24" t="str">
        <f t="shared" si="302"/>
        <v>YES</v>
      </c>
      <c r="R2120" s="24" t="str">
        <f t="shared" si="303"/>
        <v>YES</v>
      </c>
      <c r="S2120" s="24" t="b">
        <f t="shared" si="304"/>
        <v>1</v>
      </c>
      <c r="T2120" s="24" t="b">
        <f t="shared" si="305"/>
        <v>1</v>
      </c>
      <c r="U2120" s="24">
        <f t="shared" si="297"/>
        <v>2080</v>
      </c>
      <c r="V2120" s="24">
        <f t="shared" si="298"/>
        <v>2080</v>
      </c>
      <c r="W2120" s="24"/>
      <c r="X2120" s="23" t="s">
        <v>1480</v>
      </c>
      <c r="Y2120" s="23" t="s">
        <v>42</v>
      </c>
      <c r="AA2120" s="24"/>
      <c r="AB2120" s="24"/>
      <c r="AC2120" s="24"/>
      <c r="AD2120" s="24">
        <v>3</v>
      </c>
      <c r="AE2120" s="24">
        <v>3</v>
      </c>
      <c r="AF2120" s="24">
        <v>1</v>
      </c>
      <c r="AG2120" s="24">
        <v>1</v>
      </c>
      <c r="AH2120" s="24">
        <v>1</v>
      </c>
      <c r="AI2120" s="24">
        <v>1</v>
      </c>
      <c r="AJ2120" s="24">
        <v>1</v>
      </c>
      <c r="AK2120" s="24">
        <v>1</v>
      </c>
      <c r="AL2120" s="24">
        <v>3</v>
      </c>
      <c r="AM2120" s="24">
        <v>1</v>
      </c>
      <c r="AN2120" s="24">
        <v>3</v>
      </c>
      <c r="AO2120" s="24">
        <v>1</v>
      </c>
      <c r="AQ2120" s="23" t="s">
        <v>7607</v>
      </c>
      <c r="AR2120" s="23" t="s">
        <v>938</v>
      </c>
      <c r="AS2120" s="23">
        <v>164.19</v>
      </c>
      <c r="AT2120" s="23">
        <v>2.57</v>
      </c>
      <c r="AU2120" s="23">
        <v>5.6840000000000002</v>
      </c>
      <c r="AV2120" s="23">
        <v>-3.1140000000000003</v>
      </c>
      <c r="AW2120" s="23">
        <v>2.0199999999999999E-2</v>
      </c>
      <c r="AY2120" s="23">
        <v>10</v>
      </c>
      <c r="AZ2120" s="23">
        <v>1</v>
      </c>
      <c r="BA2120" s="23">
        <v>5</v>
      </c>
      <c r="BC2120" s="23" t="s">
        <v>8293</v>
      </c>
      <c r="BD2120" s="23" t="s">
        <v>8293</v>
      </c>
      <c r="BE2120" s="23" t="s">
        <v>8293</v>
      </c>
      <c r="BF2120" s="23" t="s">
        <v>8330</v>
      </c>
    </row>
    <row r="2121" spans="1:58" s="23" customFormat="1" x14ac:dyDescent="0.2">
      <c r="A2121" s="23" t="s">
        <v>7608</v>
      </c>
      <c r="B2121" s="23" t="s">
        <v>7609</v>
      </c>
      <c r="C2121" s="23" t="s">
        <v>38</v>
      </c>
      <c r="D2121" s="23" t="s">
        <v>38</v>
      </c>
      <c r="E2121" s="23">
        <v>6</v>
      </c>
      <c r="F2121" s="23" t="s">
        <v>38</v>
      </c>
      <c r="G2121" s="23" t="s">
        <v>38</v>
      </c>
      <c r="H2121" s="23">
        <v>1</v>
      </c>
      <c r="I2121" s="23" t="s">
        <v>8264</v>
      </c>
      <c r="J2121" s="23">
        <v>3</v>
      </c>
      <c r="K2121" s="23">
        <v>1</v>
      </c>
      <c r="L2121" s="23" t="s">
        <v>8345</v>
      </c>
      <c r="N2121" s="24" t="b">
        <f t="shared" si="299"/>
        <v>0</v>
      </c>
      <c r="O2121" s="24">
        <f t="shared" si="300"/>
        <v>16</v>
      </c>
      <c r="P2121" s="24">
        <f t="shared" si="301"/>
        <v>0.75</v>
      </c>
      <c r="Q2121" s="24" t="str">
        <f t="shared" si="302"/>
        <v>YES</v>
      </c>
      <c r="R2121" s="24" t="str">
        <f t="shared" si="303"/>
        <v>YES</v>
      </c>
      <c r="S2121" s="24" t="b">
        <f t="shared" si="304"/>
        <v>1</v>
      </c>
      <c r="T2121" s="24" t="b">
        <f t="shared" si="305"/>
        <v>1</v>
      </c>
      <c r="U2121" s="24">
        <f t="shared" si="297"/>
        <v>2080</v>
      </c>
      <c r="V2121" s="24">
        <f t="shared" si="298"/>
        <v>2080</v>
      </c>
      <c r="W2121" s="24"/>
      <c r="X2121" s="23" t="s">
        <v>1480</v>
      </c>
      <c r="Y2121" s="23" t="s">
        <v>42</v>
      </c>
      <c r="AA2121" s="24"/>
      <c r="AB2121" s="24"/>
      <c r="AC2121" s="24"/>
      <c r="AD2121" s="24">
        <v>1</v>
      </c>
      <c r="AE2121" s="24">
        <v>1</v>
      </c>
      <c r="AF2121" s="24">
        <v>1</v>
      </c>
      <c r="AG2121" s="24">
        <v>1</v>
      </c>
      <c r="AH2121" s="24">
        <v>1</v>
      </c>
      <c r="AI2121" s="24">
        <v>1</v>
      </c>
      <c r="AJ2121" s="24">
        <v>1</v>
      </c>
      <c r="AK2121" s="24">
        <v>1</v>
      </c>
      <c r="AL2121" s="24">
        <v>3</v>
      </c>
      <c r="AM2121" s="24">
        <v>1</v>
      </c>
      <c r="AN2121" s="24">
        <v>3</v>
      </c>
      <c r="AO2121" s="24">
        <v>1</v>
      </c>
      <c r="AQ2121" s="23" t="s">
        <v>7489</v>
      </c>
      <c r="AR2121" s="23" t="s">
        <v>7233</v>
      </c>
      <c r="AS2121" s="23">
        <v>88.144000000000005</v>
      </c>
      <c r="AT2121" s="23">
        <v>1.1599999999999999</v>
      </c>
      <c r="AU2121" s="23">
        <v>4.399</v>
      </c>
      <c r="AV2121" s="23">
        <v>-3.2389999999999999</v>
      </c>
      <c r="AW2121" s="23">
        <v>7.5700000000000003E-2</v>
      </c>
      <c r="AY2121" s="23">
        <v>1000</v>
      </c>
      <c r="AZ2121" s="23">
        <v>1</v>
      </c>
      <c r="BA2121" s="23">
        <v>5</v>
      </c>
      <c r="BC2121" s="23" t="s">
        <v>8293</v>
      </c>
      <c r="BD2121" s="23" t="s">
        <v>8293</v>
      </c>
      <c r="BE2121" s="23" t="s">
        <v>8293</v>
      </c>
      <c r="BF2121" s="23" t="s">
        <v>8330</v>
      </c>
    </row>
    <row r="2122" spans="1:58" s="23" customFormat="1" x14ac:dyDescent="0.2">
      <c r="A2122" s="23" t="s">
        <v>7610</v>
      </c>
      <c r="B2122" s="23" t="s">
        <v>7611</v>
      </c>
      <c r="C2122" s="23" t="s">
        <v>38</v>
      </c>
      <c r="D2122" s="23" t="s">
        <v>38</v>
      </c>
      <c r="E2122" s="23">
        <v>6</v>
      </c>
      <c r="F2122" s="23" t="s">
        <v>38</v>
      </c>
      <c r="G2122" s="23" t="s">
        <v>38</v>
      </c>
      <c r="H2122" s="23">
        <v>1</v>
      </c>
      <c r="I2122" s="23" t="s">
        <v>8264</v>
      </c>
      <c r="J2122" s="23">
        <v>3</v>
      </c>
      <c r="K2122" s="23">
        <v>1</v>
      </c>
      <c r="L2122" s="23" t="s">
        <v>8342</v>
      </c>
      <c r="N2122" s="24" t="b">
        <f t="shared" si="299"/>
        <v>0</v>
      </c>
      <c r="O2122" s="24">
        <f t="shared" si="300"/>
        <v>16</v>
      </c>
      <c r="P2122" s="24">
        <f t="shared" si="301"/>
        <v>0.75</v>
      </c>
      <c r="Q2122" s="24" t="str">
        <f t="shared" si="302"/>
        <v>YES</v>
      </c>
      <c r="R2122" s="24" t="str">
        <f t="shared" si="303"/>
        <v>YES</v>
      </c>
      <c r="S2122" s="24" t="b">
        <f t="shared" si="304"/>
        <v>1</v>
      </c>
      <c r="T2122" s="24" t="b">
        <f t="shared" si="305"/>
        <v>1</v>
      </c>
      <c r="U2122" s="24">
        <f t="shared" si="297"/>
        <v>2080</v>
      </c>
      <c r="V2122" s="24">
        <f t="shared" si="298"/>
        <v>2080</v>
      </c>
      <c r="W2122" s="24"/>
      <c r="X2122" s="23" t="s">
        <v>1475</v>
      </c>
      <c r="Y2122" s="23" t="s">
        <v>95</v>
      </c>
      <c r="AA2122" s="24"/>
      <c r="AB2122" s="24"/>
      <c r="AC2122" s="24"/>
      <c r="AD2122" s="24">
        <v>1</v>
      </c>
      <c r="AE2122" s="24">
        <v>3</v>
      </c>
      <c r="AF2122" s="24">
        <v>1</v>
      </c>
      <c r="AG2122" s="24">
        <v>1</v>
      </c>
      <c r="AH2122" s="24">
        <v>3</v>
      </c>
      <c r="AI2122" s="24">
        <v>1</v>
      </c>
      <c r="AJ2122" s="24">
        <v>1</v>
      </c>
      <c r="AK2122" s="24">
        <v>1</v>
      </c>
      <c r="AL2122" s="24">
        <v>3</v>
      </c>
      <c r="AM2122" s="24">
        <v>1</v>
      </c>
      <c r="AN2122" s="24">
        <v>3</v>
      </c>
      <c r="AO2122" s="24">
        <v>1</v>
      </c>
      <c r="AQ2122" s="23" t="s">
        <v>7612</v>
      </c>
      <c r="AR2122" s="23" t="s">
        <v>5826</v>
      </c>
      <c r="AS2122" s="23">
        <v>100.11</v>
      </c>
      <c r="AT2122" s="23">
        <v>0.4</v>
      </c>
      <c r="AU2122" s="23">
        <v>4.4169999999999998</v>
      </c>
      <c r="AV2122" s="23">
        <v>-4.0169999999999995</v>
      </c>
      <c r="AW2122" s="23">
        <v>3.04E-2</v>
      </c>
      <c r="AY2122" s="23">
        <v>1000</v>
      </c>
      <c r="AZ2122" s="23">
        <v>1</v>
      </c>
      <c r="BA2122" s="23">
        <v>5</v>
      </c>
      <c r="BC2122" s="23" t="s">
        <v>8293</v>
      </c>
      <c r="BD2122" s="23" t="s">
        <v>8293</v>
      </c>
      <c r="BE2122" s="23" t="s">
        <v>8293</v>
      </c>
      <c r="BF2122" s="23" t="s">
        <v>8330</v>
      </c>
    </row>
    <row r="2123" spans="1:58" s="23" customFormat="1" x14ac:dyDescent="0.2">
      <c r="A2123" s="23" t="s">
        <v>7613</v>
      </c>
      <c r="B2123" s="23" t="s">
        <v>7614</v>
      </c>
      <c r="C2123" s="23" t="s">
        <v>38</v>
      </c>
      <c r="D2123" s="23" t="s">
        <v>38</v>
      </c>
      <c r="E2123" s="23">
        <v>6</v>
      </c>
      <c r="F2123" s="23" t="s">
        <v>38</v>
      </c>
      <c r="G2123" s="23" t="s">
        <v>38</v>
      </c>
      <c r="H2123" s="23">
        <v>1</v>
      </c>
      <c r="I2123" s="23" t="s">
        <v>8264</v>
      </c>
      <c r="J2123" s="23">
        <v>3</v>
      </c>
      <c r="K2123" s="23">
        <v>1</v>
      </c>
      <c r="L2123" s="23" t="s">
        <v>8345</v>
      </c>
      <c r="N2123" s="24" t="b">
        <f t="shared" si="299"/>
        <v>0</v>
      </c>
      <c r="O2123" s="24">
        <f t="shared" si="300"/>
        <v>16</v>
      </c>
      <c r="P2123" s="24">
        <f t="shared" si="301"/>
        <v>0.75</v>
      </c>
      <c r="Q2123" s="24" t="str">
        <f t="shared" si="302"/>
        <v>YES</v>
      </c>
      <c r="R2123" s="24" t="str">
        <f t="shared" si="303"/>
        <v>YES</v>
      </c>
      <c r="S2123" s="24" t="b">
        <f t="shared" si="304"/>
        <v>1</v>
      </c>
      <c r="T2123" s="24" t="b">
        <f t="shared" si="305"/>
        <v>1</v>
      </c>
      <c r="U2123" s="24">
        <f t="shared" si="297"/>
        <v>2080</v>
      </c>
      <c r="V2123" s="24">
        <f t="shared" si="298"/>
        <v>2080</v>
      </c>
      <c r="W2123" s="24"/>
      <c r="X2123" s="23" t="s">
        <v>1480</v>
      </c>
      <c r="Y2123" s="23" t="s">
        <v>42</v>
      </c>
      <c r="AA2123" s="24"/>
      <c r="AB2123" s="24"/>
      <c r="AC2123" s="24"/>
      <c r="AD2123" s="24">
        <v>1</v>
      </c>
      <c r="AE2123" s="24">
        <v>3</v>
      </c>
      <c r="AF2123" s="24">
        <v>1</v>
      </c>
      <c r="AG2123" s="24">
        <v>1</v>
      </c>
      <c r="AH2123" s="24">
        <v>1</v>
      </c>
      <c r="AI2123" s="24">
        <v>1</v>
      </c>
      <c r="AJ2123" s="24">
        <v>1</v>
      </c>
      <c r="AK2123" s="24">
        <v>1</v>
      </c>
      <c r="AL2123" s="24">
        <v>1</v>
      </c>
      <c r="AM2123" s="24">
        <v>1</v>
      </c>
      <c r="AN2123" s="24">
        <v>1</v>
      </c>
      <c r="AO2123" s="24">
        <v>1</v>
      </c>
      <c r="AQ2123" s="23" t="s">
        <v>7367</v>
      </c>
      <c r="AR2123" s="23" t="s">
        <v>5436</v>
      </c>
      <c r="AS2123" s="23">
        <v>142.22999999999999</v>
      </c>
      <c r="AT2123" s="23">
        <v>3.27</v>
      </c>
      <c r="AU2123" s="23">
        <v>4.7930000000000001</v>
      </c>
      <c r="AV2123" s="23">
        <v>-1.5230000000000001</v>
      </c>
      <c r="AW2123" s="23">
        <v>0.629</v>
      </c>
      <c r="AY2123" s="23">
        <v>1000</v>
      </c>
      <c r="AZ2123" s="23">
        <v>1</v>
      </c>
      <c r="BA2123" s="23">
        <v>5</v>
      </c>
      <c r="BC2123" s="23" t="s">
        <v>8293</v>
      </c>
      <c r="BD2123" s="23" t="s">
        <v>8293</v>
      </c>
      <c r="BE2123" s="23" t="s">
        <v>8293</v>
      </c>
      <c r="BF2123" s="23" t="s">
        <v>8330</v>
      </c>
    </row>
    <row r="2124" spans="1:58" s="23" customFormat="1" x14ac:dyDescent="0.2">
      <c r="A2124" s="23" t="s">
        <v>7615</v>
      </c>
      <c r="B2124" s="23" t="s">
        <v>7616</v>
      </c>
      <c r="C2124" s="23" t="s">
        <v>38</v>
      </c>
      <c r="D2124" s="23" t="s">
        <v>38</v>
      </c>
      <c r="E2124" s="23">
        <v>6</v>
      </c>
      <c r="F2124" s="23" t="s">
        <v>38</v>
      </c>
      <c r="G2124" s="23" t="s">
        <v>38</v>
      </c>
      <c r="H2124" s="23">
        <v>1</v>
      </c>
      <c r="I2124" s="23" t="s">
        <v>8264</v>
      </c>
      <c r="J2124" s="23">
        <v>3</v>
      </c>
      <c r="K2124" s="23">
        <v>1</v>
      </c>
      <c r="L2124" s="23" t="s">
        <v>8345</v>
      </c>
      <c r="N2124" s="24" t="b">
        <f t="shared" si="299"/>
        <v>0</v>
      </c>
      <c r="O2124" s="24">
        <f t="shared" si="300"/>
        <v>16</v>
      </c>
      <c r="P2124" s="24">
        <f t="shared" si="301"/>
        <v>0.75</v>
      </c>
      <c r="Q2124" s="24" t="str">
        <f t="shared" si="302"/>
        <v>YES</v>
      </c>
      <c r="R2124" s="24" t="str">
        <f t="shared" si="303"/>
        <v>YES</v>
      </c>
      <c r="S2124" s="24" t="b">
        <f t="shared" si="304"/>
        <v>1</v>
      </c>
      <c r="T2124" s="24" t="b">
        <f t="shared" si="305"/>
        <v>1</v>
      </c>
      <c r="U2124" s="24">
        <f t="shared" si="297"/>
        <v>2080</v>
      </c>
      <c r="V2124" s="24">
        <f t="shared" si="298"/>
        <v>2080</v>
      </c>
      <c r="W2124" s="24"/>
      <c r="X2124" s="23" t="s">
        <v>1480</v>
      </c>
      <c r="Y2124" s="23" t="s">
        <v>42</v>
      </c>
      <c r="AA2124" s="24"/>
      <c r="AB2124" s="24"/>
      <c r="AC2124" s="24"/>
      <c r="AD2124" s="24">
        <v>3</v>
      </c>
      <c r="AE2124" s="24">
        <v>3</v>
      </c>
      <c r="AF2124" s="24">
        <v>1</v>
      </c>
      <c r="AG2124" s="24">
        <v>1</v>
      </c>
      <c r="AH2124" s="24">
        <v>1</v>
      </c>
      <c r="AI2124" s="24">
        <v>1</v>
      </c>
      <c r="AJ2124" s="24">
        <v>1</v>
      </c>
      <c r="AK2124" s="24">
        <v>1</v>
      </c>
      <c r="AL2124" s="24">
        <v>3</v>
      </c>
      <c r="AM2124" s="24">
        <v>3</v>
      </c>
      <c r="AN2124" s="24">
        <v>3</v>
      </c>
      <c r="AO2124" s="24">
        <v>3</v>
      </c>
      <c r="AQ2124" s="23" t="s">
        <v>7617</v>
      </c>
      <c r="AR2124" s="23" t="s">
        <v>2829</v>
      </c>
      <c r="AS2124" s="23">
        <v>122.16</v>
      </c>
      <c r="AT2124" s="23">
        <v>2.36</v>
      </c>
      <c r="AU2124" s="23">
        <v>5.9260000000000002</v>
      </c>
      <c r="AV2124" s="23">
        <v>-3.5660000000000003</v>
      </c>
      <c r="AW2124" s="23">
        <v>9.0200000000000002E-2</v>
      </c>
      <c r="AY2124" s="23">
        <v>1000</v>
      </c>
      <c r="AZ2124" s="23">
        <v>1</v>
      </c>
      <c r="BA2124" s="23">
        <v>5</v>
      </c>
      <c r="BC2124" s="23" t="s">
        <v>8293</v>
      </c>
      <c r="BD2124" s="23" t="s">
        <v>8293</v>
      </c>
      <c r="BE2124" s="23" t="s">
        <v>8293</v>
      </c>
      <c r="BF2124" s="23" t="s">
        <v>8330</v>
      </c>
    </row>
    <row r="2125" spans="1:58" s="23" customFormat="1" x14ac:dyDescent="0.2">
      <c r="A2125" s="23" t="s">
        <v>7618</v>
      </c>
      <c r="B2125" s="23" t="s">
        <v>7619</v>
      </c>
      <c r="C2125" s="23" t="s">
        <v>38</v>
      </c>
      <c r="D2125" s="23" t="s">
        <v>38</v>
      </c>
      <c r="E2125" s="23">
        <v>6</v>
      </c>
      <c r="F2125" s="23" t="s">
        <v>38</v>
      </c>
      <c r="G2125" s="23" t="s">
        <v>38</v>
      </c>
      <c r="H2125" s="23">
        <v>1</v>
      </c>
      <c r="I2125" s="23" t="s">
        <v>8264</v>
      </c>
      <c r="J2125" s="23">
        <v>3</v>
      </c>
      <c r="K2125" s="23">
        <v>1</v>
      </c>
      <c r="L2125" s="23" t="s">
        <v>8345</v>
      </c>
      <c r="N2125" s="24" t="b">
        <f t="shared" si="299"/>
        <v>0</v>
      </c>
      <c r="O2125" s="24">
        <f t="shared" si="300"/>
        <v>16</v>
      </c>
      <c r="P2125" s="24">
        <f t="shared" si="301"/>
        <v>0.75</v>
      </c>
      <c r="Q2125" s="24" t="str">
        <f t="shared" si="302"/>
        <v>YES</v>
      </c>
      <c r="R2125" s="24" t="str">
        <f t="shared" si="303"/>
        <v>YES</v>
      </c>
      <c r="S2125" s="24" t="b">
        <f t="shared" si="304"/>
        <v>1</v>
      </c>
      <c r="T2125" s="24" t="b">
        <f t="shared" si="305"/>
        <v>1</v>
      </c>
      <c r="U2125" s="24">
        <f t="shared" si="297"/>
        <v>2080</v>
      </c>
      <c r="V2125" s="24">
        <f t="shared" si="298"/>
        <v>2080</v>
      </c>
      <c r="W2125" s="24"/>
      <c r="X2125" s="23" t="s">
        <v>1480</v>
      </c>
      <c r="Y2125" s="23" t="s">
        <v>42</v>
      </c>
      <c r="AA2125" s="24"/>
      <c r="AB2125" s="24"/>
      <c r="AC2125" s="24"/>
      <c r="AD2125" s="24">
        <v>3</v>
      </c>
      <c r="AE2125" s="24">
        <v>3</v>
      </c>
      <c r="AF2125" s="24">
        <v>3</v>
      </c>
      <c r="AG2125" s="24">
        <v>3</v>
      </c>
      <c r="AH2125" s="24">
        <v>1</v>
      </c>
      <c r="AI2125" s="24">
        <v>3</v>
      </c>
      <c r="AJ2125" s="24">
        <v>1</v>
      </c>
      <c r="AK2125" s="24">
        <v>3</v>
      </c>
      <c r="AL2125" s="24">
        <v>3</v>
      </c>
      <c r="AM2125" s="24">
        <v>3</v>
      </c>
      <c r="AN2125" s="24">
        <v>3</v>
      </c>
      <c r="AO2125" s="24">
        <v>3</v>
      </c>
      <c r="AQ2125" s="23" t="s">
        <v>7620</v>
      </c>
      <c r="AR2125" s="23" t="s">
        <v>4984</v>
      </c>
      <c r="AS2125" s="23">
        <v>168.27</v>
      </c>
      <c r="AT2125" s="23">
        <v>3.51</v>
      </c>
      <c r="AU2125" s="23">
        <v>5.5739999999999998</v>
      </c>
      <c r="AV2125" s="23">
        <v>-2.0640000000000001</v>
      </c>
      <c r="AW2125" s="23">
        <v>0.42799999999999999</v>
      </c>
      <c r="AY2125" s="23">
        <v>10</v>
      </c>
      <c r="AZ2125" s="23">
        <v>1</v>
      </c>
      <c r="BA2125" s="23">
        <v>5</v>
      </c>
      <c r="BC2125" s="23" t="s">
        <v>8293</v>
      </c>
      <c r="BD2125" s="23" t="s">
        <v>8293</v>
      </c>
      <c r="BE2125" s="23" t="s">
        <v>8293</v>
      </c>
      <c r="BF2125" s="23" t="s">
        <v>8330</v>
      </c>
    </row>
    <row r="2126" spans="1:58" s="23" customFormat="1" x14ac:dyDescent="0.2">
      <c r="A2126" s="23" t="s">
        <v>7621</v>
      </c>
      <c r="B2126" s="23" t="s">
        <v>7622</v>
      </c>
      <c r="C2126" s="23" t="s">
        <v>38</v>
      </c>
      <c r="D2126" s="23" t="s">
        <v>38</v>
      </c>
      <c r="E2126" s="23">
        <v>6</v>
      </c>
      <c r="F2126" s="23" t="s">
        <v>38</v>
      </c>
      <c r="G2126" s="23" t="s">
        <v>38</v>
      </c>
      <c r="H2126" s="23">
        <v>1</v>
      </c>
      <c r="I2126" s="23" t="s">
        <v>8264</v>
      </c>
      <c r="J2126" s="23">
        <v>3</v>
      </c>
      <c r="K2126" s="23">
        <v>1</v>
      </c>
      <c r="L2126" s="23" t="s">
        <v>8345</v>
      </c>
      <c r="N2126" s="24" t="b">
        <f t="shared" si="299"/>
        <v>0</v>
      </c>
      <c r="O2126" s="24">
        <f t="shared" si="300"/>
        <v>16</v>
      </c>
      <c r="P2126" s="24">
        <f t="shared" si="301"/>
        <v>0.75</v>
      </c>
      <c r="Q2126" s="24" t="str">
        <f t="shared" si="302"/>
        <v>YES</v>
      </c>
      <c r="R2126" s="24" t="str">
        <f t="shared" si="303"/>
        <v>YES</v>
      </c>
      <c r="S2126" s="24" t="b">
        <f t="shared" si="304"/>
        <v>1</v>
      </c>
      <c r="T2126" s="24" t="b">
        <f t="shared" si="305"/>
        <v>1</v>
      </c>
      <c r="U2126" s="24">
        <f t="shared" si="297"/>
        <v>2080</v>
      </c>
      <c r="V2126" s="24">
        <f t="shared" si="298"/>
        <v>2080</v>
      </c>
      <c r="W2126" s="24"/>
      <c r="X2126" s="23" t="s">
        <v>1480</v>
      </c>
      <c r="Y2126" s="23" t="s">
        <v>42</v>
      </c>
      <c r="AA2126" s="24"/>
      <c r="AB2126" s="24"/>
      <c r="AC2126" s="24"/>
      <c r="AD2126" s="24">
        <v>3</v>
      </c>
      <c r="AE2126" s="24">
        <v>3</v>
      </c>
      <c r="AF2126" s="24">
        <v>3</v>
      </c>
      <c r="AG2126" s="24">
        <v>3</v>
      </c>
      <c r="AH2126" s="24">
        <v>3</v>
      </c>
      <c r="AI2126" s="24">
        <v>3</v>
      </c>
      <c r="AJ2126" s="24">
        <v>3</v>
      </c>
      <c r="AK2126" s="24">
        <v>3</v>
      </c>
      <c r="AL2126" s="24">
        <v>3</v>
      </c>
      <c r="AM2126" s="24">
        <v>3</v>
      </c>
      <c r="AN2126" s="24">
        <v>3</v>
      </c>
      <c r="AO2126" s="24">
        <v>3</v>
      </c>
      <c r="AQ2126" s="23" t="s">
        <v>7623</v>
      </c>
      <c r="AR2126" s="23" t="s">
        <v>4984</v>
      </c>
      <c r="AS2126" s="23">
        <v>168.27</v>
      </c>
      <c r="AT2126" s="23">
        <v>4.04</v>
      </c>
      <c r="AU2126" s="23">
        <v>5.819</v>
      </c>
      <c r="AV2126" s="23">
        <v>-1.7789999999999999</v>
      </c>
      <c r="AW2126" s="23">
        <v>1.46</v>
      </c>
      <c r="AY2126" s="23">
        <v>10</v>
      </c>
      <c r="AZ2126" s="23">
        <v>1</v>
      </c>
      <c r="BA2126" s="23">
        <v>5</v>
      </c>
      <c r="BC2126" s="23" t="s">
        <v>8293</v>
      </c>
      <c r="BD2126" s="23" t="s">
        <v>8293</v>
      </c>
      <c r="BE2126" s="23" t="s">
        <v>8293</v>
      </c>
      <c r="BF2126" s="23" t="s">
        <v>8330</v>
      </c>
    </row>
    <row r="2127" spans="1:58" s="23" customFormat="1" x14ac:dyDescent="0.2">
      <c r="A2127" s="23" t="s">
        <v>7624</v>
      </c>
      <c r="B2127" s="23" t="s">
        <v>7625</v>
      </c>
      <c r="C2127" s="23" t="s">
        <v>38</v>
      </c>
      <c r="D2127" s="23" t="s">
        <v>38</v>
      </c>
      <c r="E2127" s="23">
        <v>6</v>
      </c>
      <c r="F2127" s="23" t="s">
        <v>38</v>
      </c>
      <c r="G2127" s="23" t="s">
        <v>115</v>
      </c>
      <c r="H2127" s="23">
        <v>1</v>
      </c>
      <c r="I2127" s="23" t="s">
        <v>8264</v>
      </c>
      <c r="J2127" s="23">
        <v>3</v>
      </c>
      <c r="K2127" s="23">
        <v>1</v>
      </c>
      <c r="L2127" s="23" t="s">
        <v>8345</v>
      </c>
      <c r="N2127" s="24" t="b">
        <f t="shared" si="299"/>
        <v>0</v>
      </c>
      <c r="O2127" s="24">
        <f t="shared" si="300"/>
        <v>16</v>
      </c>
      <c r="P2127" s="24">
        <f t="shared" si="301"/>
        <v>0.75</v>
      </c>
      <c r="Q2127" s="24" t="str">
        <f t="shared" si="302"/>
        <v>YES</v>
      </c>
      <c r="R2127" s="24" t="str">
        <f t="shared" si="303"/>
        <v>YES</v>
      </c>
      <c r="S2127" s="24" t="b">
        <f t="shared" si="304"/>
        <v>1</v>
      </c>
      <c r="T2127" s="24" t="b">
        <f t="shared" si="305"/>
        <v>1</v>
      </c>
      <c r="U2127" s="24">
        <f t="shared" si="297"/>
        <v>2080</v>
      </c>
      <c r="V2127" s="24">
        <f t="shared" si="298"/>
        <v>2080</v>
      </c>
      <c r="W2127" s="24"/>
      <c r="X2127" s="23" t="s">
        <v>1480</v>
      </c>
      <c r="Y2127" s="23" t="s">
        <v>42</v>
      </c>
      <c r="AA2127" s="24"/>
      <c r="AB2127" s="24"/>
      <c r="AC2127" s="24"/>
      <c r="AD2127" s="24">
        <v>1</v>
      </c>
      <c r="AE2127" s="24">
        <v>1</v>
      </c>
      <c r="AF2127" s="24">
        <v>1</v>
      </c>
      <c r="AG2127" s="24">
        <v>1</v>
      </c>
      <c r="AH2127" s="24">
        <v>1</v>
      </c>
      <c r="AI2127" s="24">
        <v>1</v>
      </c>
      <c r="AJ2127" s="24">
        <v>1</v>
      </c>
      <c r="AK2127" s="24">
        <v>1</v>
      </c>
      <c r="AL2127" s="24">
        <v>3</v>
      </c>
      <c r="AM2127" s="24">
        <v>1</v>
      </c>
      <c r="AN2127" s="24">
        <v>3</v>
      </c>
      <c r="AO2127" s="24">
        <v>1</v>
      </c>
      <c r="AQ2127" s="23" t="s">
        <v>7626</v>
      </c>
      <c r="AR2127" s="23" t="s">
        <v>3823</v>
      </c>
      <c r="AS2127" s="23">
        <v>86.128</v>
      </c>
      <c r="AT2127" s="23">
        <v>1.35</v>
      </c>
      <c r="AU2127" s="23">
        <v>4</v>
      </c>
      <c r="AV2127" s="23">
        <v>-2.65</v>
      </c>
      <c r="AW2127" s="23">
        <v>0.152</v>
      </c>
      <c r="AY2127" s="23">
        <v>1000</v>
      </c>
      <c r="AZ2127" s="23">
        <v>1</v>
      </c>
      <c r="BA2127" s="23" t="s">
        <v>151</v>
      </c>
      <c r="BC2127" s="23" t="s">
        <v>8293</v>
      </c>
      <c r="BD2127" s="23" t="s">
        <v>8293</v>
      </c>
      <c r="BE2127" s="23" t="s">
        <v>8293</v>
      </c>
      <c r="BF2127" s="23" t="s">
        <v>8330</v>
      </c>
    </row>
    <row r="2128" spans="1:58" s="23" customFormat="1" x14ac:dyDescent="0.2">
      <c r="A2128" s="23" t="s">
        <v>7627</v>
      </c>
      <c r="B2128" s="23" t="s">
        <v>7628</v>
      </c>
      <c r="C2128" s="23" t="s">
        <v>38</v>
      </c>
      <c r="D2128" s="23" t="s">
        <v>38</v>
      </c>
      <c r="E2128" s="23">
        <v>6</v>
      </c>
      <c r="F2128" s="23" t="s">
        <v>38</v>
      </c>
      <c r="G2128" s="23" t="s">
        <v>38</v>
      </c>
      <c r="H2128" s="23">
        <v>1</v>
      </c>
      <c r="I2128" s="23" t="s">
        <v>8264</v>
      </c>
      <c r="J2128" s="23">
        <v>3</v>
      </c>
      <c r="K2128" s="23">
        <v>1</v>
      </c>
      <c r="L2128" s="23" t="s">
        <v>8345</v>
      </c>
      <c r="N2128" s="24" t="b">
        <f t="shared" si="299"/>
        <v>0</v>
      </c>
      <c r="O2128" s="24">
        <f t="shared" si="300"/>
        <v>16</v>
      </c>
      <c r="P2128" s="24">
        <f t="shared" si="301"/>
        <v>0.75</v>
      </c>
      <c r="Q2128" s="24" t="str">
        <f t="shared" si="302"/>
        <v>YES</v>
      </c>
      <c r="R2128" s="24" t="str">
        <f t="shared" si="303"/>
        <v>YES</v>
      </c>
      <c r="S2128" s="24" t="b">
        <f t="shared" si="304"/>
        <v>1</v>
      </c>
      <c r="T2128" s="24" t="b">
        <f t="shared" si="305"/>
        <v>1</v>
      </c>
      <c r="U2128" s="24">
        <f t="shared" si="297"/>
        <v>2080</v>
      </c>
      <c r="V2128" s="24">
        <f t="shared" si="298"/>
        <v>2080</v>
      </c>
      <c r="W2128" s="24"/>
      <c r="X2128" s="23" t="s">
        <v>1480</v>
      </c>
      <c r="Y2128" s="23" t="s">
        <v>42</v>
      </c>
      <c r="AA2128" s="24"/>
      <c r="AB2128" s="24"/>
      <c r="AC2128" s="24"/>
      <c r="AD2128" s="24">
        <v>1</v>
      </c>
      <c r="AE2128" s="24">
        <v>1</v>
      </c>
      <c r="AF2128" s="24">
        <v>1</v>
      </c>
      <c r="AG2128" s="24">
        <v>1</v>
      </c>
      <c r="AH2128" s="24">
        <v>1</v>
      </c>
      <c r="AI2128" s="24">
        <v>1</v>
      </c>
      <c r="AJ2128" s="24">
        <v>1</v>
      </c>
      <c r="AK2128" s="24">
        <v>1</v>
      </c>
      <c r="AL2128" s="24">
        <v>3</v>
      </c>
      <c r="AM2128" s="24">
        <v>1</v>
      </c>
      <c r="AN2128" s="24">
        <v>3</v>
      </c>
      <c r="AO2128" s="24">
        <v>1</v>
      </c>
      <c r="AQ2128" s="23" t="s">
        <v>7629</v>
      </c>
      <c r="AR2128" s="23" t="s">
        <v>7233</v>
      </c>
      <c r="AS2128" s="23">
        <v>88.144000000000005</v>
      </c>
      <c r="AT2128" s="23">
        <v>1.29</v>
      </c>
      <c r="AU2128" s="23">
        <v>4.5289999999999999</v>
      </c>
      <c r="AV2128" s="23">
        <v>-3.2389999999999999</v>
      </c>
      <c r="AW2128" s="23">
        <v>8.3000000000000004E-2</v>
      </c>
      <c r="AY2128" s="23">
        <v>1000</v>
      </c>
      <c r="AZ2128" s="23">
        <v>1</v>
      </c>
      <c r="BA2128" s="23">
        <v>5</v>
      </c>
      <c r="BC2128" s="23" t="s">
        <v>8293</v>
      </c>
      <c r="BD2128" s="23" t="s">
        <v>8293</v>
      </c>
      <c r="BE2128" s="23" t="s">
        <v>8293</v>
      </c>
      <c r="BF2128" s="23" t="s">
        <v>8330</v>
      </c>
    </row>
    <row r="2129" spans="1:58" s="23" customFormat="1" x14ac:dyDescent="0.2">
      <c r="A2129" s="23" t="s">
        <v>7630</v>
      </c>
      <c r="B2129" s="23" t="s">
        <v>7631</v>
      </c>
      <c r="C2129" s="23" t="s">
        <v>38</v>
      </c>
      <c r="D2129" s="23" t="s">
        <v>38</v>
      </c>
      <c r="E2129" s="23">
        <v>6</v>
      </c>
      <c r="F2129" s="23" t="s">
        <v>38</v>
      </c>
      <c r="G2129" s="23" t="s">
        <v>38</v>
      </c>
      <c r="H2129" s="23">
        <v>1</v>
      </c>
      <c r="I2129" s="23" t="s">
        <v>8264</v>
      </c>
      <c r="J2129" s="23">
        <v>3</v>
      </c>
      <c r="K2129" s="23">
        <v>1</v>
      </c>
      <c r="L2129" s="23" t="s">
        <v>8345</v>
      </c>
      <c r="N2129" s="24" t="b">
        <f t="shared" si="299"/>
        <v>0</v>
      </c>
      <c r="O2129" s="24">
        <f t="shared" si="300"/>
        <v>16</v>
      </c>
      <c r="P2129" s="24">
        <f t="shared" si="301"/>
        <v>0.75</v>
      </c>
      <c r="Q2129" s="24" t="str">
        <f t="shared" si="302"/>
        <v>YES</v>
      </c>
      <c r="R2129" s="24" t="str">
        <f t="shared" si="303"/>
        <v>YES</v>
      </c>
      <c r="S2129" s="24" t="b">
        <f t="shared" si="304"/>
        <v>1</v>
      </c>
      <c r="T2129" s="24" t="b">
        <f t="shared" si="305"/>
        <v>1</v>
      </c>
      <c r="U2129" s="24">
        <f t="shared" si="297"/>
        <v>2080</v>
      </c>
      <c r="V2129" s="24">
        <f t="shared" si="298"/>
        <v>2080</v>
      </c>
      <c r="W2129" s="24"/>
      <c r="X2129" s="23" t="s">
        <v>1480</v>
      </c>
      <c r="Y2129" s="23" t="s">
        <v>42</v>
      </c>
      <c r="AA2129" s="24"/>
      <c r="AB2129" s="24"/>
      <c r="AC2129" s="24"/>
      <c r="AD2129" s="24">
        <v>3</v>
      </c>
      <c r="AE2129" s="24">
        <v>3</v>
      </c>
      <c r="AF2129" s="24">
        <v>3</v>
      </c>
      <c r="AG2129" s="24">
        <v>3</v>
      </c>
      <c r="AH2129" s="24">
        <v>3</v>
      </c>
      <c r="AI2129" s="24">
        <v>3</v>
      </c>
      <c r="AJ2129" s="24">
        <v>3</v>
      </c>
      <c r="AK2129" s="24">
        <v>3</v>
      </c>
      <c r="AL2129" s="24">
        <v>3</v>
      </c>
      <c r="AM2129" s="24">
        <v>3</v>
      </c>
      <c r="AN2129" s="24">
        <v>3</v>
      </c>
      <c r="AO2129" s="24">
        <v>3</v>
      </c>
      <c r="AQ2129" s="23" t="s">
        <v>7632</v>
      </c>
      <c r="AR2129" s="23" t="s">
        <v>7633</v>
      </c>
      <c r="AS2129" s="23">
        <v>180.28</v>
      </c>
      <c r="AT2129" s="23">
        <v>4.33</v>
      </c>
      <c r="AU2129" s="23">
        <v>5.9960000000000004</v>
      </c>
      <c r="AV2129" s="23">
        <v>-1.6660000000000004</v>
      </c>
      <c r="AW2129" s="23">
        <v>2.11</v>
      </c>
      <c r="AY2129" s="23">
        <v>10</v>
      </c>
      <c r="AZ2129" s="23">
        <v>1</v>
      </c>
      <c r="BA2129" s="23">
        <v>5</v>
      </c>
      <c r="BC2129" s="23" t="s">
        <v>8293</v>
      </c>
      <c r="BD2129" s="23" t="s">
        <v>8293</v>
      </c>
      <c r="BE2129" s="23" t="s">
        <v>8293</v>
      </c>
      <c r="BF2129" s="23" t="s">
        <v>8330</v>
      </c>
    </row>
    <row r="2130" spans="1:58" s="23" customFormat="1" x14ac:dyDescent="0.2">
      <c r="A2130" s="23" t="s">
        <v>7634</v>
      </c>
      <c r="B2130" s="23" t="s">
        <v>7635</v>
      </c>
      <c r="C2130" s="23" t="s">
        <v>38</v>
      </c>
      <c r="D2130" s="23" t="s">
        <v>38</v>
      </c>
      <c r="E2130" s="23">
        <v>6</v>
      </c>
      <c r="F2130" s="23" t="s">
        <v>38</v>
      </c>
      <c r="G2130" s="23" t="s">
        <v>38</v>
      </c>
      <c r="H2130" s="23">
        <v>1</v>
      </c>
      <c r="I2130" s="23" t="s">
        <v>8264</v>
      </c>
      <c r="J2130" s="23">
        <v>3</v>
      </c>
      <c r="K2130" s="23">
        <v>1</v>
      </c>
      <c r="L2130" s="23" t="s">
        <v>8345</v>
      </c>
      <c r="N2130" s="24" t="b">
        <f t="shared" si="299"/>
        <v>0</v>
      </c>
      <c r="O2130" s="24">
        <f t="shared" si="300"/>
        <v>16</v>
      </c>
      <c r="P2130" s="24">
        <f t="shared" si="301"/>
        <v>0.75</v>
      </c>
      <c r="Q2130" s="24" t="str">
        <f t="shared" si="302"/>
        <v>YES</v>
      </c>
      <c r="R2130" s="24" t="str">
        <f t="shared" si="303"/>
        <v>YES</v>
      </c>
      <c r="S2130" s="24" t="b">
        <f t="shared" si="304"/>
        <v>1</v>
      </c>
      <c r="T2130" s="24" t="b">
        <f t="shared" si="305"/>
        <v>1</v>
      </c>
      <c r="U2130" s="24">
        <f t="shared" si="297"/>
        <v>2080</v>
      </c>
      <c r="V2130" s="24">
        <f t="shared" si="298"/>
        <v>2080</v>
      </c>
      <c r="W2130" s="24"/>
      <c r="X2130" s="23" t="s">
        <v>1480</v>
      </c>
      <c r="Y2130" s="23" t="s">
        <v>42</v>
      </c>
      <c r="AA2130" s="24"/>
      <c r="AB2130" s="24"/>
      <c r="AC2130" s="24"/>
      <c r="AD2130" s="24">
        <v>3</v>
      </c>
      <c r="AE2130" s="24">
        <v>3</v>
      </c>
      <c r="AF2130" s="24">
        <v>3</v>
      </c>
      <c r="AG2130" s="24">
        <v>3</v>
      </c>
      <c r="AH2130" s="24">
        <v>3</v>
      </c>
      <c r="AI2130" s="24">
        <v>3</v>
      </c>
      <c r="AJ2130" s="24">
        <v>3</v>
      </c>
      <c r="AK2130" s="24">
        <v>3</v>
      </c>
      <c r="AL2130" s="24">
        <v>1</v>
      </c>
      <c r="AM2130" s="24">
        <v>3</v>
      </c>
      <c r="AN2130" s="24">
        <v>1</v>
      </c>
      <c r="AO2130" s="24">
        <v>3</v>
      </c>
      <c r="AQ2130" s="23" t="s">
        <v>7636</v>
      </c>
      <c r="AR2130" s="23" t="s">
        <v>4363</v>
      </c>
      <c r="AS2130" s="23">
        <v>226.34</v>
      </c>
      <c r="AT2130" s="23">
        <v>5.54</v>
      </c>
      <c r="AU2130" s="23">
        <v>6.3150000000000004</v>
      </c>
      <c r="AV2130" s="23">
        <v>-0.77500000000000036</v>
      </c>
      <c r="AW2130" s="23">
        <v>0.72199999999999998</v>
      </c>
      <c r="AY2130" s="23">
        <v>10</v>
      </c>
      <c r="AZ2130" s="23">
        <v>1</v>
      </c>
      <c r="BA2130" s="23">
        <v>5</v>
      </c>
      <c r="BC2130" s="23" t="s">
        <v>8293</v>
      </c>
      <c r="BD2130" s="23" t="s">
        <v>8293</v>
      </c>
      <c r="BE2130" s="23" t="s">
        <v>8293</v>
      </c>
      <c r="BF2130" s="23" t="s">
        <v>8330</v>
      </c>
    </row>
    <row r="2131" spans="1:58" s="23" customFormat="1" x14ac:dyDescent="0.2">
      <c r="A2131" s="23" t="s">
        <v>7637</v>
      </c>
      <c r="B2131" s="23" t="s">
        <v>7638</v>
      </c>
      <c r="C2131" s="23" t="s">
        <v>38</v>
      </c>
      <c r="D2131" s="23" t="s">
        <v>38</v>
      </c>
      <c r="E2131" s="23">
        <v>6</v>
      </c>
      <c r="F2131" s="23" t="s">
        <v>38</v>
      </c>
      <c r="G2131" s="23" t="s">
        <v>38</v>
      </c>
      <c r="H2131" s="23">
        <v>1</v>
      </c>
      <c r="I2131" s="23" t="s">
        <v>8264</v>
      </c>
      <c r="J2131" s="23">
        <v>3</v>
      </c>
      <c r="K2131" s="23">
        <v>1</v>
      </c>
      <c r="L2131" s="23" t="s">
        <v>8345</v>
      </c>
      <c r="N2131" s="24" t="b">
        <f t="shared" si="299"/>
        <v>0</v>
      </c>
      <c r="O2131" s="24">
        <f t="shared" si="300"/>
        <v>16</v>
      </c>
      <c r="P2131" s="24">
        <f t="shared" si="301"/>
        <v>0.75</v>
      </c>
      <c r="Q2131" s="24" t="str">
        <f t="shared" si="302"/>
        <v>YES</v>
      </c>
      <c r="R2131" s="24" t="str">
        <f t="shared" si="303"/>
        <v>YES</v>
      </c>
      <c r="S2131" s="24" t="b">
        <f t="shared" si="304"/>
        <v>1</v>
      </c>
      <c r="T2131" s="24" t="b">
        <f t="shared" si="305"/>
        <v>1</v>
      </c>
      <c r="U2131" s="24">
        <f t="shared" si="297"/>
        <v>2080</v>
      </c>
      <c r="V2131" s="24">
        <f t="shared" si="298"/>
        <v>2080</v>
      </c>
      <c r="W2131" s="24"/>
      <c r="X2131" s="23" t="s">
        <v>1480</v>
      </c>
      <c r="Y2131" s="23" t="s">
        <v>42</v>
      </c>
      <c r="AA2131" s="24"/>
      <c r="AB2131" s="24"/>
      <c r="AC2131" s="24"/>
      <c r="AD2131" s="24">
        <v>1</v>
      </c>
      <c r="AE2131" s="24">
        <v>1</v>
      </c>
      <c r="AF2131" s="24">
        <v>1</v>
      </c>
      <c r="AG2131" s="24">
        <v>1</v>
      </c>
      <c r="AH2131" s="24">
        <v>1</v>
      </c>
      <c r="AI2131" s="24">
        <v>1</v>
      </c>
      <c r="AJ2131" s="24">
        <v>1</v>
      </c>
      <c r="AK2131" s="24">
        <v>1</v>
      </c>
      <c r="AL2131" s="24">
        <v>3</v>
      </c>
      <c r="AM2131" s="24">
        <v>1</v>
      </c>
      <c r="AN2131" s="24">
        <v>3</v>
      </c>
      <c r="AO2131" s="24">
        <v>1</v>
      </c>
      <c r="AQ2131" s="23" t="s">
        <v>7639</v>
      </c>
      <c r="AR2131" s="23" t="s">
        <v>7225</v>
      </c>
      <c r="AS2131" s="23">
        <v>98.138000000000005</v>
      </c>
      <c r="AT2131" s="23">
        <v>1.37</v>
      </c>
      <c r="AU2131" s="23">
        <v>4.194</v>
      </c>
      <c r="AV2131" s="23">
        <v>-2.8239999999999998</v>
      </c>
      <c r="AW2131" s="23">
        <v>0.193</v>
      </c>
      <c r="AY2131" s="23">
        <v>10</v>
      </c>
      <c r="AZ2131" s="23">
        <v>1</v>
      </c>
      <c r="BA2131" s="23">
        <v>5</v>
      </c>
      <c r="BC2131" s="23" t="s">
        <v>8293</v>
      </c>
      <c r="BD2131" s="23" t="s">
        <v>8293</v>
      </c>
      <c r="BE2131" s="23" t="s">
        <v>8293</v>
      </c>
      <c r="BF2131" s="23" t="s">
        <v>8330</v>
      </c>
    </row>
    <row r="2132" spans="1:58" s="23" customFormat="1" x14ac:dyDescent="0.2">
      <c r="A2132" s="23" t="s">
        <v>7640</v>
      </c>
      <c r="B2132" s="23" t="s">
        <v>7641</v>
      </c>
      <c r="C2132" s="23" t="s">
        <v>38</v>
      </c>
      <c r="D2132" s="23" t="s">
        <v>38</v>
      </c>
      <c r="E2132" s="23">
        <v>6</v>
      </c>
      <c r="F2132" s="23" t="s">
        <v>38</v>
      </c>
      <c r="G2132" s="23" t="s">
        <v>38</v>
      </c>
      <c r="H2132" s="23">
        <v>1</v>
      </c>
      <c r="I2132" s="23" t="s">
        <v>8264</v>
      </c>
      <c r="J2132" s="23">
        <v>3</v>
      </c>
      <c r="K2132" s="23">
        <v>1</v>
      </c>
      <c r="L2132" s="23" t="s">
        <v>8345</v>
      </c>
      <c r="N2132" s="24" t="b">
        <f t="shared" si="299"/>
        <v>0</v>
      </c>
      <c r="O2132" s="24">
        <f t="shared" si="300"/>
        <v>16</v>
      </c>
      <c r="P2132" s="24">
        <f t="shared" si="301"/>
        <v>0.75</v>
      </c>
      <c r="Q2132" s="24" t="str">
        <f t="shared" si="302"/>
        <v>YES</v>
      </c>
      <c r="R2132" s="24" t="str">
        <f t="shared" si="303"/>
        <v>YES</v>
      </c>
      <c r="S2132" s="24" t="b">
        <f t="shared" si="304"/>
        <v>1</v>
      </c>
      <c r="T2132" s="24" t="b">
        <f t="shared" si="305"/>
        <v>1</v>
      </c>
      <c r="U2132" s="24">
        <f t="shared" si="297"/>
        <v>2080</v>
      </c>
      <c r="V2132" s="24">
        <f t="shared" si="298"/>
        <v>2080</v>
      </c>
      <c r="W2132" s="24"/>
      <c r="X2132" s="23" t="s">
        <v>1480</v>
      </c>
      <c r="Y2132" s="23" t="s">
        <v>42</v>
      </c>
      <c r="AA2132" s="24"/>
      <c r="AB2132" s="24"/>
      <c r="AC2132" s="24"/>
      <c r="AD2132" s="24">
        <v>1</v>
      </c>
      <c r="AE2132" s="24">
        <v>1</v>
      </c>
      <c r="AF2132" s="24">
        <v>1</v>
      </c>
      <c r="AG2132" s="24">
        <v>1</v>
      </c>
      <c r="AH2132" s="24">
        <v>1</v>
      </c>
      <c r="AI2132" s="24">
        <v>1</v>
      </c>
      <c r="AJ2132" s="24">
        <v>1</v>
      </c>
      <c r="AK2132" s="24">
        <v>1</v>
      </c>
      <c r="AL2132" s="24">
        <v>3</v>
      </c>
      <c r="AM2132" s="24">
        <v>1</v>
      </c>
      <c r="AN2132" s="24">
        <v>3</v>
      </c>
      <c r="AO2132" s="24">
        <v>1</v>
      </c>
      <c r="AQ2132" s="23" t="s">
        <v>7642</v>
      </c>
      <c r="AR2132" s="23" t="s">
        <v>3545</v>
      </c>
      <c r="AS2132" s="23">
        <v>130.13999999999999</v>
      </c>
      <c r="AT2132" s="23">
        <v>0.25</v>
      </c>
      <c r="AU2132" s="23">
        <v>4.5590000000000002</v>
      </c>
      <c r="AV2132" s="23">
        <v>-4.3090000000000002</v>
      </c>
      <c r="AW2132" s="23">
        <v>6.3699999999999998E-3</v>
      </c>
      <c r="AY2132" s="23">
        <v>1000</v>
      </c>
      <c r="AZ2132" s="23">
        <v>1</v>
      </c>
      <c r="BA2132" s="23">
        <v>5</v>
      </c>
      <c r="BC2132" s="23" t="s">
        <v>8293</v>
      </c>
      <c r="BD2132" s="23" t="s">
        <v>8293</v>
      </c>
      <c r="BE2132" s="23" t="s">
        <v>8293</v>
      </c>
      <c r="BF2132" s="23" t="s">
        <v>8330</v>
      </c>
    </row>
    <row r="2133" spans="1:58" s="23" customFormat="1" x14ac:dyDescent="0.2">
      <c r="A2133" s="23" t="s">
        <v>7643</v>
      </c>
      <c r="B2133" s="23" t="s">
        <v>7644</v>
      </c>
      <c r="C2133" s="23" t="s">
        <v>38</v>
      </c>
      <c r="D2133" s="23" t="s">
        <v>38</v>
      </c>
      <c r="E2133" s="23">
        <v>6</v>
      </c>
      <c r="F2133" s="23" t="s">
        <v>38</v>
      </c>
      <c r="G2133" s="23" t="s">
        <v>38</v>
      </c>
      <c r="H2133" s="23">
        <v>1</v>
      </c>
      <c r="I2133" s="23" t="s">
        <v>8264</v>
      </c>
      <c r="J2133" s="23">
        <v>3</v>
      </c>
      <c r="K2133" s="23">
        <v>1</v>
      </c>
      <c r="L2133" s="23" t="s">
        <v>8345</v>
      </c>
      <c r="N2133" s="24" t="b">
        <f t="shared" si="299"/>
        <v>0</v>
      </c>
      <c r="O2133" s="24">
        <f t="shared" si="300"/>
        <v>16</v>
      </c>
      <c r="P2133" s="24">
        <f t="shared" si="301"/>
        <v>0.75</v>
      </c>
      <c r="Q2133" s="24" t="str">
        <f t="shared" si="302"/>
        <v>YES</v>
      </c>
      <c r="R2133" s="24" t="str">
        <f t="shared" si="303"/>
        <v>YES</v>
      </c>
      <c r="S2133" s="24" t="b">
        <f t="shared" si="304"/>
        <v>1</v>
      </c>
      <c r="T2133" s="24" t="b">
        <f t="shared" si="305"/>
        <v>1</v>
      </c>
      <c r="U2133" s="24">
        <f t="shared" si="297"/>
        <v>2080</v>
      </c>
      <c r="V2133" s="24">
        <f t="shared" si="298"/>
        <v>2080</v>
      </c>
      <c r="W2133" s="24"/>
      <c r="X2133" s="23" t="s">
        <v>1480</v>
      </c>
      <c r="Y2133" s="23" t="s">
        <v>42</v>
      </c>
      <c r="AA2133" s="24"/>
      <c r="AB2133" s="24"/>
      <c r="AC2133" s="24"/>
      <c r="AD2133" s="24">
        <v>3</v>
      </c>
      <c r="AE2133" s="24">
        <v>3</v>
      </c>
      <c r="AF2133" s="24">
        <v>3</v>
      </c>
      <c r="AG2133" s="24">
        <v>3</v>
      </c>
      <c r="AH2133" s="24">
        <v>3</v>
      </c>
      <c r="AI2133" s="24">
        <v>3</v>
      </c>
      <c r="AJ2133" s="24">
        <v>3</v>
      </c>
      <c r="AK2133" s="24">
        <v>3</v>
      </c>
      <c r="AL2133" s="24">
        <v>3</v>
      </c>
      <c r="AM2133" s="24">
        <v>3</v>
      </c>
      <c r="AN2133" s="24">
        <v>3</v>
      </c>
      <c r="AO2133" s="24">
        <v>3</v>
      </c>
      <c r="AQ2133" s="23" t="s">
        <v>7645</v>
      </c>
      <c r="AR2133" s="23" t="s">
        <v>5768</v>
      </c>
      <c r="AS2133" s="23">
        <v>152.22999999999999</v>
      </c>
      <c r="AT2133" s="23">
        <v>3.27</v>
      </c>
      <c r="AU2133" s="23">
        <v>5.181</v>
      </c>
      <c r="AV2133" s="23">
        <v>-1.911</v>
      </c>
      <c r="AW2133" s="23">
        <v>1.96</v>
      </c>
      <c r="AY2133" s="23">
        <v>10</v>
      </c>
      <c r="AZ2133" s="23">
        <v>1</v>
      </c>
      <c r="BA2133" s="23">
        <v>5</v>
      </c>
      <c r="BC2133" s="23" t="s">
        <v>8293</v>
      </c>
      <c r="BD2133" s="23" t="s">
        <v>8293</v>
      </c>
      <c r="BE2133" s="23" t="s">
        <v>8293</v>
      </c>
      <c r="BF2133" s="23" t="s">
        <v>8330</v>
      </c>
    </row>
    <row r="2134" spans="1:58" s="23" customFormat="1" x14ac:dyDescent="0.2">
      <c r="A2134" s="23" t="s">
        <v>7646</v>
      </c>
      <c r="B2134" s="23" t="s">
        <v>7647</v>
      </c>
      <c r="C2134" s="23" t="s">
        <v>38</v>
      </c>
      <c r="D2134" s="23" t="s">
        <v>38</v>
      </c>
      <c r="E2134" s="23">
        <v>6</v>
      </c>
      <c r="F2134" s="23" t="s">
        <v>38</v>
      </c>
      <c r="G2134" s="23" t="s">
        <v>38</v>
      </c>
      <c r="H2134" s="23">
        <v>1</v>
      </c>
      <c r="I2134" s="23" t="s">
        <v>8264</v>
      </c>
      <c r="J2134" s="23">
        <v>3</v>
      </c>
      <c r="K2134" s="23">
        <v>1</v>
      </c>
      <c r="L2134" s="23" t="s">
        <v>8345</v>
      </c>
      <c r="N2134" s="24" t="b">
        <f t="shared" si="299"/>
        <v>0</v>
      </c>
      <c r="O2134" s="24">
        <f t="shared" si="300"/>
        <v>16</v>
      </c>
      <c r="P2134" s="24">
        <f t="shared" si="301"/>
        <v>0.75</v>
      </c>
      <c r="Q2134" s="24" t="str">
        <f t="shared" si="302"/>
        <v>YES</v>
      </c>
      <c r="R2134" s="24" t="str">
        <f t="shared" si="303"/>
        <v>YES</v>
      </c>
      <c r="S2134" s="24" t="b">
        <f t="shared" si="304"/>
        <v>1</v>
      </c>
      <c r="T2134" s="24" t="b">
        <f t="shared" si="305"/>
        <v>1</v>
      </c>
      <c r="U2134" s="24">
        <f t="shared" si="297"/>
        <v>2080</v>
      </c>
      <c r="V2134" s="24">
        <f t="shared" si="298"/>
        <v>2080</v>
      </c>
      <c r="W2134" s="24"/>
      <c r="X2134" s="23" t="s">
        <v>1480</v>
      </c>
      <c r="Y2134" s="23" t="s">
        <v>42</v>
      </c>
      <c r="AA2134" s="24"/>
      <c r="AB2134" s="24"/>
      <c r="AC2134" s="24"/>
      <c r="AD2134" s="24">
        <v>1</v>
      </c>
      <c r="AE2134" s="24">
        <v>1</v>
      </c>
      <c r="AF2134" s="24">
        <v>1</v>
      </c>
      <c r="AG2134" s="24">
        <v>1</v>
      </c>
      <c r="AH2134" s="24">
        <v>1</v>
      </c>
      <c r="AI2134" s="24">
        <v>1</v>
      </c>
      <c r="AJ2134" s="24">
        <v>1</v>
      </c>
      <c r="AK2134" s="24">
        <v>1</v>
      </c>
      <c r="AL2134" s="24">
        <v>1</v>
      </c>
      <c r="AM2134" s="24">
        <v>3</v>
      </c>
      <c r="AN2134" s="24">
        <v>1</v>
      </c>
      <c r="AO2134" s="24">
        <v>3</v>
      </c>
      <c r="AQ2134" s="23" t="s">
        <v>7648</v>
      </c>
      <c r="AR2134" s="23" t="s">
        <v>5587</v>
      </c>
      <c r="AS2134" s="23">
        <v>186.28</v>
      </c>
      <c r="AT2134" s="23">
        <v>4.3</v>
      </c>
      <c r="AU2134" s="23">
        <v>5.4610000000000003</v>
      </c>
      <c r="AV2134" s="23">
        <v>-1.1610000000000005</v>
      </c>
      <c r="AW2134" s="23">
        <v>0.184</v>
      </c>
      <c r="AY2134" s="23">
        <v>10</v>
      </c>
      <c r="AZ2134" s="23">
        <v>1</v>
      </c>
      <c r="BA2134" s="23">
        <v>5</v>
      </c>
      <c r="BC2134" s="23" t="s">
        <v>8293</v>
      </c>
      <c r="BD2134" s="23" t="s">
        <v>8293</v>
      </c>
      <c r="BE2134" s="23" t="s">
        <v>8293</v>
      </c>
      <c r="BF2134" s="23" t="s">
        <v>8330</v>
      </c>
    </row>
    <row r="2135" spans="1:58" s="23" customFormat="1" x14ac:dyDescent="0.2">
      <c r="A2135" s="23" t="s">
        <v>7649</v>
      </c>
      <c r="B2135" s="23" t="s">
        <v>7650</v>
      </c>
      <c r="C2135" s="23" t="s">
        <v>38</v>
      </c>
      <c r="D2135" s="23" t="s">
        <v>38</v>
      </c>
      <c r="E2135" s="23">
        <v>6</v>
      </c>
      <c r="F2135" s="23" t="s">
        <v>38</v>
      </c>
      <c r="G2135" s="23" t="s">
        <v>38</v>
      </c>
      <c r="H2135" s="23">
        <v>1</v>
      </c>
      <c r="I2135" s="23" t="s">
        <v>8264</v>
      </c>
      <c r="J2135" s="23">
        <v>3</v>
      </c>
      <c r="K2135" s="23">
        <v>1</v>
      </c>
      <c r="L2135" s="23" t="s">
        <v>8345</v>
      </c>
      <c r="N2135" s="24" t="b">
        <f t="shared" si="299"/>
        <v>0</v>
      </c>
      <c r="O2135" s="24">
        <f t="shared" si="300"/>
        <v>16</v>
      </c>
      <c r="P2135" s="24">
        <f t="shared" si="301"/>
        <v>0.75</v>
      </c>
      <c r="Q2135" s="24" t="str">
        <f t="shared" si="302"/>
        <v>YES</v>
      </c>
      <c r="R2135" s="24" t="str">
        <f t="shared" si="303"/>
        <v>YES</v>
      </c>
      <c r="S2135" s="24" t="b">
        <f t="shared" si="304"/>
        <v>1</v>
      </c>
      <c r="T2135" s="24" t="b">
        <f t="shared" si="305"/>
        <v>1</v>
      </c>
      <c r="U2135" s="24">
        <f t="shared" si="297"/>
        <v>2080</v>
      </c>
      <c r="V2135" s="24">
        <f t="shared" si="298"/>
        <v>2080</v>
      </c>
      <c r="W2135" s="24"/>
      <c r="X2135" s="23" t="s">
        <v>1480</v>
      </c>
      <c r="Y2135" s="23" t="s">
        <v>42</v>
      </c>
      <c r="AA2135" s="24"/>
      <c r="AB2135" s="24"/>
      <c r="AC2135" s="24"/>
      <c r="AD2135" s="24">
        <v>3</v>
      </c>
      <c r="AE2135" s="24">
        <v>3</v>
      </c>
      <c r="AF2135" s="24">
        <v>3</v>
      </c>
      <c r="AG2135" s="24">
        <v>3</v>
      </c>
      <c r="AH2135" s="24">
        <v>3</v>
      </c>
      <c r="AI2135" s="24">
        <v>3</v>
      </c>
      <c r="AJ2135" s="24">
        <v>3</v>
      </c>
      <c r="AK2135" s="24">
        <v>3</v>
      </c>
      <c r="AL2135" s="24">
        <v>3</v>
      </c>
      <c r="AM2135" s="24">
        <v>3</v>
      </c>
      <c r="AN2135" s="24">
        <v>3</v>
      </c>
      <c r="AO2135" s="24">
        <v>3</v>
      </c>
      <c r="AQ2135" s="23" t="s">
        <v>7651</v>
      </c>
      <c r="AR2135" s="23" t="s">
        <v>4443</v>
      </c>
      <c r="AS2135" s="23">
        <v>138.16</v>
      </c>
      <c r="AT2135" s="23">
        <v>2.04</v>
      </c>
      <c r="AU2135" s="23">
        <v>5.1520000000000001</v>
      </c>
      <c r="AV2135" s="23">
        <v>-3.1120000000000001</v>
      </c>
      <c r="AW2135" s="23">
        <v>0.53100000000000003</v>
      </c>
      <c r="AY2135" s="23">
        <v>1000</v>
      </c>
      <c r="AZ2135" s="23">
        <v>1</v>
      </c>
      <c r="BA2135" s="23">
        <v>5</v>
      </c>
      <c r="BC2135" s="23" t="s">
        <v>8293</v>
      </c>
      <c r="BD2135" s="23" t="s">
        <v>8293</v>
      </c>
      <c r="BE2135" s="23" t="s">
        <v>8293</v>
      </c>
      <c r="BF2135" s="23" t="s">
        <v>8330</v>
      </c>
    </row>
    <row r="2136" spans="1:58" s="23" customFormat="1" x14ac:dyDescent="0.2">
      <c r="A2136" s="23" t="s">
        <v>7652</v>
      </c>
      <c r="B2136" s="23" t="s">
        <v>7653</v>
      </c>
      <c r="C2136" s="23" t="s">
        <v>38</v>
      </c>
      <c r="D2136" s="23" t="s">
        <v>38</v>
      </c>
      <c r="E2136" s="23">
        <v>6</v>
      </c>
      <c r="F2136" s="23" t="s">
        <v>38</v>
      </c>
      <c r="G2136" s="23" t="s">
        <v>38</v>
      </c>
      <c r="H2136" s="23">
        <v>1</v>
      </c>
      <c r="I2136" s="23" t="s">
        <v>8264</v>
      </c>
      <c r="J2136" s="23">
        <v>3</v>
      </c>
      <c r="K2136" s="23">
        <v>1</v>
      </c>
      <c r="L2136" s="23" t="s">
        <v>8345</v>
      </c>
      <c r="N2136" s="24" t="b">
        <f t="shared" si="299"/>
        <v>0</v>
      </c>
      <c r="O2136" s="24">
        <f t="shared" si="300"/>
        <v>16</v>
      </c>
      <c r="P2136" s="24">
        <f t="shared" si="301"/>
        <v>0.75</v>
      </c>
      <c r="Q2136" s="24" t="str">
        <f t="shared" si="302"/>
        <v>YES</v>
      </c>
      <c r="R2136" s="24" t="str">
        <f t="shared" si="303"/>
        <v>YES</v>
      </c>
      <c r="S2136" s="24" t="b">
        <f t="shared" si="304"/>
        <v>1</v>
      </c>
      <c r="T2136" s="24" t="b">
        <f t="shared" si="305"/>
        <v>1</v>
      </c>
      <c r="U2136" s="24">
        <f t="shared" ref="U2136:U2199" si="306">_xlfn.RANK.EQ(O2136,O$2:O$2337)</f>
        <v>2080</v>
      </c>
      <c r="V2136" s="24">
        <f t="shared" ref="V2136:V2199" si="307">_xlfn.RANK.EQ(P2136,P$2:P$2337)</f>
        <v>2080</v>
      </c>
      <c r="W2136" s="24"/>
      <c r="X2136" s="23" t="s">
        <v>1480</v>
      </c>
      <c r="Y2136" s="23" t="s">
        <v>42</v>
      </c>
      <c r="AA2136" s="24"/>
      <c r="AB2136" s="24"/>
      <c r="AC2136" s="24"/>
      <c r="AD2136" s="24">
        <v>3</v>
      </c>
      <c r="AE2136" s="24">
        <v>1</v>
      </c>
      <c r="AF2136" s="24">
        <v>3</v>
      </c>
      <c r="AG2136" s="24">
        <v>3</v>
      </c>
      <c r="AH2136" s="24">
        <v>1</v>
      </c>
      <c r="AI2136" s="24">
        <v>3</v>
      </c>
      <c r="AJ2136" s="24">
        <v>3</v>
      </c>
      <c r="AK2136" s="24">
        <v>3</v>
      </c>
      <c r="AL2136" s="24">
        <v>1</v>
      </c>
      <c r="AM2136" s="24">
        <v>3</v>
      </c>
      <c r="AN2136" s="24">
        <v>1</v>
      </c>
      <c r="AO2136" s="24">
        <v>3</v>
      </c>
      <c r="AQ2136" s="23" t="s">
        <v>7654</v>
      </c>
      <c r="AR2136" s="23" t="s">
        <v>5942</v>
      </c>
      <c r="AS2136" s="23">
        <v>198.29</v>
      </c>
      <c r="AT2136" s="23">
        <v>4.5599999999999996</v>
      </c>
      <c r="AU2136" s="23">
        <v>5.5810000000000004</v>
      </c>
      <c r="AV2136" s="23">
        <v>-1.0210000000000008</v>
      </c>
      <c r="AW2136" s="23">
        <v>0.38100000000000001</v>
      </c>
      <c r="AY2136" s="23">
        <v>1000</v>
      </c>
      <c r="AZ2136" s="23">
        <v>1</v>
      </c>
      <c r="BA2136" s="23">
        <v>5</v>
      </c>
      <c r="BC2136" s="23" t="s">
        <v>8293</v>
      </c>
      <c r="BD2136" s="23" t="s">
        <v>8293</v>
      </c>
      <c r="BE2136" s="23" t="s">
        <v>8293</v>
      </c>
      <c r="BF2136" s="23" t="s">
        <v>8330</v>
      </c>
    </row>
    <row r="2137" spans="1:58" s="23" customFormat="1" x14ac:dyDescent="0.2">
      <c r="A2137" s="23" t="s">
        <v>7655</v>
      </c>
      <c r="B2137" s="23" t="s">
        <v>7656</v>
      </c>
      <c r="C2137" s="23" t="s">
        <v>38</v>
      </c>
      <c r="D2137" s="23" t="s">
        <v>38</v>
      </c>
      <c r="E2137" s="23">
        <v>6</v>
      </c>
      <c r="F2137" s="23" t="s">
        <v>38</v>
      </c>
      <c r="G2137" s="23" t="s">
        <v>38</v>
      </c>
      <c r="H2137" s="23">
        <v>1</v>
      </c>
      <c r="I2137" s="23" t="s">
        <v>8264</v>
      </c>
      <c r="J2137" s="23">
        <v>3</v>
      </c>
      <c r="K2137" s="23">
        <v>1</v>
      </c>
      <c r="L2137" s="23" t="s">
        <v>8345</v>
      </c>
      <c r="N2137" s="24" t="b">
        <f t="shared" si="299"/>
        <v>0</v>
      </c>
      <c r="O2137" s="24">
        <f t="shared" si="300"/>
        <v>16</v>
      </c>
      <c r="P2137" s="24">
        <f t="shared" si="301"/>
        <v>0.75</v>
      </c>
      <c r="Q2137" s="24" t="str">
        <f t="shared" si="302"/>
        <v>YES</v>
      </c>
      <c r="R2137" s="24" t="str">
        <f t="shared" si="303"/>
        <v>YES</v>
      </c>
      <c r="S2137" s="24" t="b">
        <f t="shared" si="304"/>
        <v>1</v>
      </c>
      <c r="T2137" s="24" t="b">
        <f t="shared" si="305"/>
        <v>1</v>
      </c>
      <c r="U2137" s="24">
        <f t="shared" si="306"/>
        <v>2080</v>
      </c>
      <c r="V2137" s="24">
        <f t="shared" si="307"/>
        <v>2080</v>
      </c>
      <c r="W2137" s="24"/>
      <c r="X2137" s="23" t="s">
        <v>1480</v>
      </c>
      <c r="Y2137" s="23" t="s">
        <v>42</v>
      </c>
      <c r="AA2137" s="24"/>
      <c r="AB2137" s="24"/>
      <c r="AC2137" s="24"/>
      <c r="AD2137" s="24">
        <v>3</v>
      </c>
      <c r="AE2137" s="24">
        <v>3</v>
      </c>
      <c r="AF2137" s="24">
        <v>1</v>
      </c>
      <c r="AG2137" s="24">
        <v>1</v>
      </c>
      <c r="AH2137" s="24">
        <v>1</v>
      </c>
      <c r="AI2137" s="24">
        <v>1</v>
      </c>
      <c r="AJ2137" s="24">
        <v>1</v>
      </c>
      <c r="AK2137" s="24">
        <v>1</v>
      </c>
      <c r="AL2137" s="24">
        <v>3</v>
      </c>
      <c r="AM2137" s="24">
        <v>1</v>
      </c>
      <c r="AN2137" s="24">
        <v>3</v>
      </c>
      <c r="AO2137" s="24">
        <v>1</v>
      </c>
      <c r="AQ2137" s="23" t="s">
        <v>7657</v>
      </c>
      <c r="AR2137" s="23" t="s">
        <v>6300</v>
      </c>
      <c r="AS2137" s="23">
        <v>144.16</v>
      </c>
      <c r="AT2137" s="23">
        <v>0.89</v>
      </c>
      <c r="AU2137" s="23">
        <v>5.0019999999999998</v>
      </c>
      <c r="AV2137" s="23">
        <v>-4.1120000000000001</v>
      </c>
      <c r="AW2137" s="23">
        <v>1.43E-2</v>
      </c>
      <c r="AY2137" s="23">
        <v>10</v>
      </c>
      <c r="AZ2137" s="23">
        <v>1</v>
      </c>
      <c r="BA2137" s="23">
        <v>5</v>
      </c>
      <c r="BC2137" s="23" t="s">
        <v>8293</v>
      </c>
      <c r="BD2137" s="23" t="s">
        <v>8293</v>
      </c>
      <c r="BE2137" s="23" t="s">
        <v>8293</v>
      </c>
      <c r="BF2137" s="23" t="s">
        <v>8330</v>
      </c>
    </row>
    <row r="2138" spans="1:58" s="23" customFormat="1" x14ac:dyDescent="0.2">
      <c r="A2138" s="23" t="s">
        <v>7658</v>
      </c>
      <c r="B2138" s="23" t="s">
        <v>7659</v>
      </c>
      <c r="C2138" s="23" t="s">
        <v>38</v>
      </c>
      <c r="D2138" s="23" t="s">
        <v>38</v>
      </c>
      <c r="E2138" s="23">
        <v>6</v>
      </c>
      <c r="F2138" s="23" t="s">
        <v>38</v>
      </c>
      <c r="G2138" s="23" t="s">
        <v>38</v>
      </c>
      <c r="H2138" s="23">
        <v>1</v>
      </c>
      <c r="I2138" s="23" t="s">
        <v>8264</v>
      </c>
      <c r="J2138" s="23">
        <v>3</v>
      </c>
      <c r="K2138" s="23">
        <v>1</v>
      </c>
      <c r="L2138" s="23" t="s">
        <v>8345</v>
      </c>
      <c r="N2138" s="24" t="b">
        <f t="shared" si="299"/>
        <v>0</v>
      </c>
      <c r="O2138" s="24">
        <f t="shared" si="300"/>
        <v>16</v>
      </c>
      <c r="P2138" s="24">
        <f t="shared" si="301"/>
        <v>0.75</v>
      </c>
      <c r="Q2138" s="24" t="str">
        <f t="shared" si="302"/>
        <v>YES</v>
      </c>
      <c r="R2138" s="24" t="str">
        <f t="shared" si="303"/>
        <v>YES</v>
      </c>
      <c r="S2138" s="24" t="b">
        <f t="shared" si="304"/>
        <v>1</v>
      </c>
      <c r="T2138" s="24" t="b">
        <f t="shared" si="305"/>
        <v>1</v>
      </c>
      <c r="U2138" s="24">
        <f t="shared" si="306"/>
        <v>2080</v>
      </c>
      <c r="V2138" s="24">
        <f t="shared" si="307"/>
        <v>2080</v>
      </c>
      <c r="W2138" s="24"/>
      <c r="X2138" s="23" t="s">
        <v>1480</v>
      </c>
      <c r="Y2138" s="23" t="s">
        <v>42</v>
      </c>
      <c r="AA2138" s="24"/>
      <c r="AB2138" s="24"/>
      <c r="AC2138" s="24"/>
      <c r="AD2138" s="24">
        <v>1</v>
      </c>
      <c r="AE2138" s="24">
        <v>1</v>
      </c>
      <c r="AF2138" s="24">
        <v>1</v>
      </c>
      <c r="AG2138" s="24">
        <v>1</v>
      </c>
      <c r="AH2138" s="24">
        <v>1</v>
      </c>
      <c r="AI2138" s="24">
        <v>1</v>
      </c>
      <c r="AJ2138" s="24">
        <v>1</v>
      </c>
      <c r="AK2138" s="24">
        <v>1</v>
      </c>
      <c r="AL2138" s="24">
        <v>3</v>
      </c>
      <c r="AM2138" s="24">
        <v>1</v>
      </c>
      <c r="AN2138" s="24">
        <v>3</v>
      </c>
      <c r="AO2138" s="24">
        <v>1</v>
      </c>
      <c r="AQ2138" s="23" t="s">
        <v>7660</v>
      </c>
      <c r="AR2138" s="23" t="s">
        <v>7661</v>
      </c>
      <c r="AS2138" s="23">
        <v>104.1</v>
      </c>
      <c r="AT2138" s="23">
        <v>-0.67</v>
      </c>
      <c r="AU2138" s="23">
        <v>4</v>
      </c>
      <c r="AV2138" s="23">
        <v>-4.67</v>
      </c>
      <c r="AW2138" s="23">
        <v>2.9199999999999999E-3</v>
      </c>
      <c r="AY2138" s="23">
        <v>1000</v>
      </c>
      <c r="AZ2138" s="23">
        <v>1</v>
      </c>
      <c r="BA2138" s="23">
        <v>5</v>
      </c>
      <c r="BC2138" s="23" t="s">
        <v>8293</v>
      </c>
      <c r="BD2138" s="23" t="s">
        <v>8293</v>
      </c>
      <c r="BE2138" s="23" t="s">
        <v>8293</v>
      </c>
      <c r="BF2138" s="23" t="s">
        <v>8330</v>
      </c>
    </row>
    <row r="2139" spans="1:58" s="23" customFormat="1" x14ac:dyDescent="0.2">
      <c r="A2139" s="23" t="s">
        <v>7662</v>
      </c>
      <c r="B2139" s="23" t="s">
        <v>7663</v>
      </c>
      <c r="C2139" s="23" t="s">
        <v>38</v>
      </c>
      <c r="D2139" s="23" t="s">
        <v>38</v>
      </c>
      <c r="E2139" s="23">
        <v>6</v>
      </c>
      <c r="F2139" s="23" t="s">
        <v>38</v>
      </c>
      <c r="G2139" s="23" t="s">
        <v>115</v>
      </c>
      <c r="H2139" s="23">
        <v>1</v>
      </c>
      <c r="I2139" s="23" t="s">
        <v>8264</v>
      </c>
      <c r="J2139" s="23">
        <v>3</v>
      </c>
      <c r="K2139" s="23">
        <v>1</v>
      </c>
      <c r="L2139" s="23" t="s">
        <v>8345</v>
      </c>
      <c r="N2139" s="24" t="b">
        <f t="shared" si="299"/>
        <v>0</v>
      </c>
      <c r="O2139" s="24">
        <f t="shared" si="300"/>
        <v>16</v>
      </c>
      <c r="P2139" s="24">
        <f t="shared" si="301"/>
        <v>0.75</v>
      </c>
      <c r="Q2139" s="24" t="str">
        <f t="shared" si="302"/>
        <v>YES</v>
      </c>
      <c r="R2139" s="24" t="str">
        <f t="shared" si="303"/>
        <v>YES</v>
      </c>
      <c r="S2139" s="24" t="b">
        <f t="shared" si="304"/>
        <v>1</v>
      </c>
      <c r="T2139" s="24" t="b">
        <f t="shared" si="305"/>
        <v>1</v>
      </c>
      <c r="U2139" s="24">
        <f t="shared" si="306"/>
        <v>2080</v>
      </c>
      <c r="V2139" s="24">
        <f t="shared" si="307"/>
        <v>2080</v>
      </c>
      <c r="W2139" s="24"/>
      <c r="X2139" s="23" t="s">
        <v>1480</v>
      </c>
      <c r="Y2139" s="23" t="s">
        <v>42</v>
      </c>
      <c r="AA2139" s="24"/>
      <c r="AB2139" s="24"/>
      <c r="AC2139" s="24"/>
      <c r="AD2139" s="24">
        <v>3</v>
      </c>
      <c r="AE2139" s="24">
        <v>3</v>
      </c>
      <c r="AF2139" s="24">
        <v>3</v>
      </c>
      <c r="AG2139" s="24">
        <v>3</v>
      </c>
      <c r="AH2139" s="24">
        <v>3</v>
      </c>
      <c r="AI2139" s="24">
        <v>3</v>
      </c>
      <c r="AJ2139" s="24">
        <v>3</v>
      </c>
      <c r="AK2139" s="24">
        <v>3</v>
      </c>
      <c r="AL2139" s="24">
        <v>3</v>
      </c>
      <c r="AM2139" s="24">
        <v>3</v>
      </c>
      <c r="AN2139" s="24">
        <v>3</v>
      </c>
      <c r="AO2139" s="24">
        <v>3</v>
      </c>
      <c r="AQ2139" s="23" t="s">
        <v>7664</v>
      </c>
      <c r="AR2139" s="23" t="s">
        <v>5779</v>
      </c>
      <c r="AS2139" s="23">
        <v>182.29</v>
      </c>
      <c r="AT2139" s="23">
        <v>4.53</v>
      </c>
      <c r="AU2139" s="23">
        <v>6.1849999999999996</v>
      </c>
      <c r="AV2139" s="23">
        <v>-1.6549999999999994</v>
      </c>
      <c r="AW2139" s="23">
        <v>2.02</v>
      </c>
      <c r="AY2139" s="23">
        <v>10</v>
      </c>
      <c r="AZ2139" s="23">
        <v>1</v>
      </c>
      <c r="BA2139" s="23" t="s">
        <v>151</v>
      </c>
      <c r="BC2139" s="23" t="s">
        <v>8293</v>
      </c>
      <c r="BD2139" s="23" t="s">
        <v>8293</v>
      </c>
      <c r="BE2139" s="23" t="s">
        <v>8293</v>
      </c>
      <c r="BF2139" s="23" t="s">
        <v>8330</v>
      </c>
    </row>
    <row r="2140" spans="1:58" s="23" customFormat="1" x14ac:dyDescent="0.2">
      <c r="A2140" s="23" t="s">
        <v>7665</v>
      </c>
      <c r="B2140" s="23" t="s">
        <v>7666</v>
      </c>
      <c r="C2140" s="23" t="s">
        <v>38</v>
      </c>
      <c r="D2140" s="23" t="s">
        <v>38</v>
      </c>
      <c r="E2140" s="23">
        <v>6</v>
      </c>
      <c r="F2140" s="23" t="s">
        <v>38</v>
      </c>
      <c r="G2140" s="23" t="s">
        <v>38</v>
      </c>
      <c r="H2140" s="23">
        <v>1</v>
      </c>
      <c r="I2140" s="23" t="s">
        <v>8264</v>
      </c>
      <c r="J2140" s="23">
        <v>3</v>
      </c>
      <c r="K2140" s="23">
        <v>1</v>
      </c>
      <c r="L2140" s="23" t="s">
        <v>8345</v>
      </c>
      <c r="N2140" s="24" t="b">
        <f t="shared" si="299"/>
        <v>0</v>
      </c>
      <c r="O2140" s="24">
        <f t="shared" si="300"/>
        <v>16</v>
      </c>
      <c r="P2140" s="24">
        <f t="shared" si="301"/>
        <v>0.75</v>
      </c>
      <c r="Q2140" s="24" t="str">
        <f t="shared" si="302"/>
        <v>YES</v>
      </c>
      <c r="R2140" s="24" t="str">
        <f t="shared" si="303"/>
        <v>YES</v>
      </c>
      <c r="S2140" s="24" t="b">
        <f t="shared" si="304"/>
        <v>1</v>
      </c>
      <c r="T2140" s="24" t="b">
        <f t="shared" si="305"/>
        <v>1</v>
      </c>
      <c r="U2140" s="24">
        <f t="shared" si="306"/>
        <v>2080</v>
      </c>
      <c r="V2140" s="24">
        <f t="shared" si="307"/>
        <v>2080</v>
      </c>
      <c r="W2140" s="24"/>
      <c r="X2140" s="23" t="s">
        <v>1480</v>
      </c>
      <c r="Y2140" s="23" t="s">
        <v>42</v>
      </c>
      <c r="AA2140" s="24"/>
      <c r="AB2140" s="24"/>
      <c r="AC2140" s="24"/>
      <c r="AD2140" s="24">
        <v>3</v>
      </c>
      <c r="AE2140" s="24">
        <v>3</v>
      </c>
      <c r="AF2140" s="24">
        <v>1</v>
      </c>
      <c r="AG2140" s="24">
        <v>1</v>
      </c>
      <c r="AH2140" s="24">
        <v>1</v>
      </c>
      <c r="AI2140" s="24">
        <v>1</v>
      </c>
      <c r="AJ2140" s="24">
        <v>1</v>
      </c>
      <c r="AK2140" s="24">
        <v>1</v>
      </c>
      <c r="AL2140" s="24">
        <v>3</v>
      </c>
      <c r="AM2140" s="24">
        <v>1</v>
      </c>
      <c r="AN2140" s="24">
        <v>3</v>
      </c>
      <c r="AO2140" s="24">
        <v>1</v>
      </c>
      <c r="AQ2140" s="23" t="s">
        <v>7667</v>
      </c>
      <c r="AR2140" s="23" t="s">
        <v>7514</v>
      </c>
      <c r="AS2140" s="23">
        <v>162.18</v>
      </c>
      <c r="AT2140" s="23">
        <v>2.4900000000000002</v>
      </c>
      <c r="AU2140" s="23">
        <v>5.1609999999999996</v>
      </c>
      <c r="AV2140" s="23">
        <v>-2.6709999999999994</v>
      </c>
      <c r="AW2140" s="23">
        <v>6.25E-2</v>
      </c>
      <c r="AY2140" s="23">
        <v>10</v>
      </c>
      <c r="AZ2140" s="23">
        <v>1</v>
      </c>
      <c r="BA2140" s="23">
        <v>5</v>
      </c>
      <c r="BC2140" s="23" t="s">
        <v>8293</v>
      </c>
      <c r="BD2140" s="23" t="s">
        <v>8293</v>
      </c>
      <c r="BE2140" s="23" t="s">
        <v>8293</v>
      </c>
      <c r="BF2140" s="23" t="s">
        <v>8330</v>
      </c>
    </row>
    <row r="2141" spans="1:58" s="23" customFormat="1" x14ac:dyDescent="0.2">
      <c r="A2141" s="23" t="s">
        <v>7668</v>
      </c>
      <c r="B2141" s="23" t="s">
        <v>7669</v>
      </c>
      <c r="C2141" s="23" t="s">
        <v>38</v>
      </c>
      <c r="D2141" s="23" t="s">
        <v>38</v>
      </c>
      <c r="E2141" s="23">
        <v>6</v>
      </c>
      <c r="F2141" s="23" t="s">
        <v>38</v>
      </c>
      <c r="G2141" s="23" t="s">
        <v>38</v>
      </c>
      <c r="H2141" s="23">
        <v>1</v>
      </c>
      <c r="I2141" s="23" t="s">
        <v>8264</v>
      </c>
      <c r="J2141" s="23">
        <v>3</v>
      </c>
      <c r="K2141" s="23">
        <v>1</v>
      </c>
      <c r="L2141" s="23" t="s">
        <v>8345</v>
      </c>
      <c r="N2141" s="24" t="b">
        <f t="shared" si="299"/>
        <v>0</v>
      </c>
      <c r="O2141" s="24">
        <f t="shared" si="300"/>
        <v>16</v>
      </c>
      <c r="P2141" s="24">
        <f t="shared" si="301"/>
        <v>0.75</v>
      </c>
      <c r="Q2141" s="24" t="str">
        <f t="shared" si="302"/>
        <v>YES</v>
      </c>
      <c r="R2141" s="24" t="str">
        <f t="shared" si="303"/>
        <v>YES</v>
      </c>
      <c r="S2141" s="24" t="b">
        <f t="shared" si="304"/>
        <v>1</v>
      </c>
      <c r="T2141" s="24" t="b">
        <f t="shared" si="305"/>
        <v>1</v>
      </c>
      <c r="U2141" s="24">
        <f t="shared" si="306"/>
        <v>2080</v>
      </c>
      <c r="V2141" s="24">
        <f t="shared" si="307"/>
        <v>2080</v>
      </c>
      <c r="W2141" s="24"/>
      <c r="X2141" s="23" t="s">
        <v>1480</v>
      </c>
      <c r="Y2141" s="23" t="s">
        <v>42</v>
      </c>
      <c r="AA2141" s="24"/>
      <c r="AB2141" s="24"/>
      <c r="AC2141" s="24"/>
      <c r="AD2141" s="24">
        <v>1</v>
      </c>
      <c r="AE2141" s="24">
        <v>1</v>
      </c>
      <c r="AF2141" s="24">
        <v>1</v>
      </c>
      <c r="AG2141" s="24">
        <v>1</v>
      </c>
      <c r="AH2141" s="24">
        <v>1</v>
      </c>
      <c r="AI2141" s="24">
        <v>1</v>
      </c>
      <c r="AJ2141" s="24">
        <v>1</v>
      </c>
      <c r="AK2141" s="24">
        <v>1</v>
      </c>
      <c r="AL2141" s="24">
        <v>3</v>
      </c>
      <c r="AM2141" s="24">
        <v>1</v>
      </c>
      <c r="AN2141" s="24">
        <v>3</v>
      </c>
      <c r="AO2141" s="24">
        <v>1</v>
      </c>
      <c r="AQ2141" s="23" t="s">
        <v>7292</v>
      </c>
      <c r="AR2141" s="23" t="s">
        <v>2739</v>
      </c>
      <c r="AS2141" s="23">
        <v>74.117999999999995</v>
      </c>
      <c r="AT2141" s="23">
        <v>0.61</v>
      </c>
      <c r="AU2141" s="23">
        <v>4.0410000000000004</v>
      </c>
      <c r="AV2141" s="23">
        <v>-3.4310000000000005</v>
      </c>
      <c r="AW2141" s="23">
        <v>5.2699999999999997E-2</v>
      </c>
      <c r="AY2141" s="23">
        <v>100</v>
      </c>
      <c r="AZ2141" s="23">
        <v>1</v>
      </c>
      <c r="BA2141" s="23">
        <v>5</v>
      </c>
      <c r="BC2141" s="23" t="s">
        <v>8293</v>
      </c>
      <c r="BD2141" s="23" t="s">
        <v>8293</v>
      </c>
      <c r="BE2141" s="23" t="s">
        <v>8293</v>
      </c>
      <c r="BF2141" s="23" t="s">
        <v>8330</v>
      </c>
    </row>
    <row r="2142" spans="1:58" s="23" customFormat="1" x14ac:dyDescent="0.2">
      <c r="A2142" s="23" t="s">
        <v>7670</v>
      </c>
      <c r="B2142" s="23" t="s">
        <v>7671</v>
      </c>
      <c r="C2142" s="23" t="s">
        <v>38</v>
      </c>
      <c r="D2142" s="23" t="s">
        <v>38</v>
      </c>
      <c r="E2142" s="23">
        <v>6</v>
      </c>
      <c r="F2142" s="23" t="s">
        <v>38</v>
      </c>
      <c r="G2142" s="23" t="s">
        <v>38</v>
      </c>
      <c r="H2142" s="23">
        <v>1</v>
      </c>
      <c r="I2142" s="23" t="s">
        <v>8264</v>
      </c>
      <c r="J2142" s="23">
        <v>3</v>
      </c>
      <c r="K2142" s="23">
        <v>1</v>
      </c>
      <c r="L2142" s="23" t="s">
        <v>8345</v>
      </c>
      <c r="N2142" s="24" t="b">
        <f t="shared" si="299"/>
        <v>0</v>
      </c>
      <c r="O2142" s="24">
        <f t="shared" si="300"/>
        <v>16</v>
      </c>
      <c r="P2142" s="24">
        <f t="shared" si="301"/>
        <v>0.75</v>
      </c>
      <c r="Q2142" s="24" t="str">
        <f t="shared" si="302"/>
        <v>YES</v>
      </c>
      <c r="R2142" s="24" t="str">
        <f t="shared" si="303"/>
        <v>YES</v>
      </c>
      <c r="S2142" s="24" t="b">
        <f t="shared" si="304"/>
        <v>1</v>
      </c>
      <c r="T2142" s="24" t="b">
        <f t="shared" si="305"/>
        <v>1</v>
      </c>
      <c r="U2142" s="24">
        <f t="shared" si="306"/>
        <v>2080</v>
      </c>
      <c r="V2142" s="24">
        <f t="shared" si="307"/>
        <v>2080</v>
      </c>
      <c r="W2142" s="24"/>
      <c r="X2142" s="23" t="s">
        <v>1480</v>
      </c>
      <c r="Y2142" s="23" t="s">
        <v>42</v>
      </c>
      <c r="AA2142" s="24"/>
      <c r="AB2142" s="24"/>
      <c r="AC2142" s="24"/>
      <c r="AD2142" s="24">
        <v>1</v>
      </c>
      <c r="AE2142" s="24">
        <v>1</v>
      </c>
      <c r="AF2142" s="24">
        <v>3</v>
      </c>
      <c r="AG2142" s="24">
        <v>3</v>
      </c>
      <c r="AH2142" s="24">
        <v>3</v>
      </c>
      <c r="AI2142" s="24">
        <v>3</v>
      </c>
      <c r="AJ2142" s="24">
        <v>3</v>
      </c>
      <c r="AK2142" s="24">
        <v>3</v>
      </c>
      <c r="AL2142" s="24">
        <v>1</v>
      </c>
      <c r="AM2142" s="24">
        <v>1</v>
      </c>
      <c r="AN2142" s="24">
        <v>1</v>
      </c>
      <c r="AO2142" s="24">
        <v>1</v>
      </c>
      <c r="AQ2142" s="23" t="s">
        <v>7279</v>
      </c>
      <c r="AR2142" s="23" t="s">
        <v>5822</v>
      </c>
      <c r="AS2142" s="23">
        <v>140.26</v>
      </c>
      <c r="AT2142" s="23">
        <v>5.7</v>
      </c>
      <c r="AU2142" s="23">
        <v>4.3550000000000004</v>
      </c>
      <c r="AV2142" s="23">
        <v>1.3449999999999998</v>
      </c>
      <c r="AW2142" s="23">
        <v>3.98</v>
      </c>
      <c r="AY2142" s="23">
        <v>1000</v>
      </c>
      <c r="AZ2142" s="23">
        <v>1</v>
      </c>
      <c r="BA2142" s="23">
        <v>5</v>
      </c>
      <c r="BC2142" s="23" t="s">
        <v>8293</v>
      </c>
      <c r="BD2142" s="23" t="s">
        <v>8293</v>
      </c>
      <c r="BE2142" s="23" t="s">
        <v>8293</v>
      </c>
      <c r="BF2142" s="23" t="s">
        <v>8330</v>
      </c>
    </row>
    <row r="2143" spans="1:58" s="23" customFormat="1" x14ac:dyDescent="0.2">
      <c r="A2143" s="23" t="s">
        <v>7672</v>
      </c>
      <c r="B2143" s="23" t="s">
        <v>7673</v>
      </c>
      <c r="C2143" s="23" t="s">
        <v>38</v>
      </c>
      <c r="D2143" s="23" t="s">
        <v>38</v>
      </c>
      <c r="E2143" s="23">
        <v>6</v>
      </c>
      <c r="F2143" s="23" t="s">
        <v>38</v>
      </c>
      <c r="G2143" s="23" t="s">
        <v>38</v>
      </c>
      <c r="H2143" s="23">
        <v>1</v>
      </c>
      <c r="I2143" s="23" t="s">
        <v>8264</v>
      </c>
      <c r="J2143" s="23">
        <v>3</v>
      </c>
      <c r="K2143" s="23">
        <v>1</v>
      </c>
      <c r="L2143" s="23" t="s">
        <v>8345</v>
      </c>
      <c r="N2143" s="24" t="b">
        <f t="shared" si="299"/>
        <v>0</v>
      </c>
      <c r="O2143" s="24">
        <f t="shared" si="300"/>
        <v>16</v>
      </c>
      <c r="P2143" s="24">
        <f t="shared" si="301"/>
        <v>0.75</v>
      </c>
      <c r="Q2143" s="24" t="str">
        <f t="shared" si="302"/>
        <v>YES</v>
      </c>
      <c r="R2143" s="24" t="str">
        <f t="shared" si="303"/>
        <v>YES</v>
      </c>
      <c r="S2143" s="24" t="b">
        <f t="shared" si="304"/>
        <v>1</v>
      </c>
      <c r="T2143" s="24" t="b">
        <f t="shared" si="305"/>
        <v>1</v>
      </c>
      <c r="U2143" s="24">
        <f t="shared" si="306"/>
        <v>2080</v>
      </c>
      <c r="V2143" s="24">
        <f t="shared" si="307"/>
        <v>2080</v>
      </c>
      <c r="W2143" s="24"/>
      <c r="X2143" s="23" t="s">
        <v>1480</v>
      </c>
      <c r="Y2143" s="23" t="s">
        <v>42</v>
      </c>
      <c r="AA2143" s="24"/>
      <c r="AB2143" s="24"/>
      <c r="AC2143" s="24"/>
      <c r="AD2143" s="24">
        <v>1</v>
      </c>
      <c r="AE2143" s="24">
        <v>1</v>
      </c>
      <c r="AF2143" s="24">
        <v>3</v>
      </c>
      <c r="AG2143" s="24">
        <v>3</v>
      </c>
      <c r="AH2143" s="24">
        <v>3</v>
      </c>
      <c r="AI2143" s="24">
        <v>3</v>
      </c>
      <c r="AJ2143" s="24">
        <v>3</v>
      </c>
      <c r="AK2143" s="24">
        <v>3</v>
      </c>
      <c r="AL2143" s="24">
        <v>1</v>
      </c>
      <c r="AM2143" s="24">
        <v>1</v>
      </c>
      <c r="AN2143" s="24">
        <v>1</v>
      </c>
      <c r="AO2143" s="24">
        <v>1</v>
      </c>
      <c r="AQ2143" s="23" t="s">
        <v>7674</v>
      </c>
      <c r="AR2143" s="23" t="s">
        <v>7675</v>
      </c>
      <c r="AS2143" s="23">
        <v>182.34</v>
      </c>
      <c r="AT2143" s="23">
        <v>6.59</v>
      </c>
      <c r="AU2143" s="23">
        <v>4.5620000000000003</v>
      </c>
      <c r="AV2143" s="23">
        <v>2.0279999999999996</v>
      </c>
      <c r="AW2143" s="23">
        <v>6.89</v>
      </c>
      <c r="AY2143" s="23">
        <v>10</v>
      </c>
      <c r="AZ2143" s="23">
        <v>1</v>
      </c>
      <c r="BA2143" s="23">
        <v>5</v>
      </c>
      <c r="BC2143" s="23" t="s">
        <v>8293</v>
      </c>
      <c r="BD2143" s="23" t="s">
        <v>8293</v>
      </c>
      <c r="BE2143" s="23" t="s">
        <v>8293</v>
      </c>
      <c r="BF2143" s="23" t="s">
        <v>8330</v>
      </c>
    </row>
    <row r="2144" spans="1:58" s="23" customFormat="1" x14ac:dyDescent="0.2">
      <c r="A2144" s="23" t="s">
        <v>7676</v>
      </c>
      <c r="B2144" s="23" t="s">
        <v>7677</v>
      </c>
      <c r="C2144" s="23" t="s">
        <v>38</v>
      </c>
      <c r="D2144" s="23" t="s">
        <v>38</v>
      </c>
      <c r="E2144" s="23">
        <v>6</v>
      </c>
      <c r="F2144" s="23" t="s">
        <v>38</v>
      </c>
      <c r="G2144" s="23" t="s">
        <v>38</v>
      </c>
      <c r="H2144" s="23">
        <v>1</v>
      </c>
      <c r="I2144" s="23" t="s">
        <v>8264</v>
      </c>
      <c r="J2144" s="23">
        <v>3</v>
      </c>
      <c r="K2144" s="23">
        <v>1</v>
      </c>
      <c r="L2144" s="23" t="s">
        <v>8345</v>
      </c>
      <c r="N2144" s="24" t="b">
        <f t="shared" si="299"/>
        <v>0</v>
      </c>
      <c r="O2144" s="24">
        <f t="shared" si="300"/>
        <v>16</v>
      </c>
      <c r="P2144" s="24">
        <f t="shared" si="301"/>
        <v>0.75</v>
      </c>
      <c r="Q2144" s="24" t="str">
        <f t="shared" si="302"/>
        <v>YES</v>
      </c>
      <c r="R2144" s="24" t="str">
        <f t="shared" si="303"/>
        <v>YES</v>
      </c>
      <c r="S2144" s="24" t="b">
        <f t="shared" si="304"/>
        <v>1</v>
      </c>
      <c r="T2144" s="24" t="b">
        <f t="shared" si="305"/>
        <v>1</v>
      </c>
      <c r="U2144" s="24">
        <f t="shared" si="306"/>
        <v>2080</v>
      </c>
      <c r="V2144" s="24">
        <f t="shared" si="307"/>
        <v>2080</v>
      </c>
      <c r="W2144" s="24"/>
      <c r="X2144" s="23" t="s">
        <v>1480</v>
      </c>
      <c r="Y2144" s="23" t="s">
        <v>42</v>
      </c>
      <c r="AA2144" s="24"/>
      <c r="AB2144" s="24"/>
      <c r="AC2144" s="24"/>
      <c r="AD2144" s="24">
        <v>1</v>
      </c>
      <c r="AE2144" s="24">
        <v>1</v>
      </c>
      <c r="AF2144" s="24">
        <v>3</v>
      </c>
      <c r="AG2144" s="24">
        <v>3</v>
      </c>
      <c r="AH2144" s="24">
        <v>3</v>
      </c>
      <c r="AI2144" s="24">
        <v>3</v>
      </c>
      <c r="AJ2144" s="24">
        <v>3</v>
      </c>
      <c r="AK2144" s="24">
        <v>3</v>
      </c>
      <c r="AL2144" s="24">
        <v>1</v>
      </c>
      <c r="AM2144" s="24">
        <v>1</v>
      </c>
      <c r="AN2144" s="24">
        <v>1</v>
      </c>
      <c r="AO2144" s="24">
        <v>1</v>
      </c>
      <c r="AQ2144" s="23" t="s">
        <v>7337</v>
      </c>
      <c r="AR2144" s="23" t="s">
        <v>7338</v>
      </c>
      <c r="AS2144" s="23">
        <v>168.31</v>
      </c>
      <c r="AT2144" s="23">
        <v>6.1</v>
      </c>
      <c r="AU2144" s="23">
        <v>4.1959999999999997</v>
      </c>
      <c r="AV2144" s="23">
        <v>1.9039999999999999</v>
      </c>
      <c r="AW2144" s="23">
        <v>5</v>
      </c>
      <c r="AY2144" s="23">
        <v>10</v>
      </c>
      <c r="AZ2144" s="23">
        <v>1</v>
      </c>
      <c r="BA2144" s="23">
        <v>5</v>
      </c>
      <c r="BC2144" s="23" t="s">
        <v>8293</v>
      </c>
      <c r="BD2144" s="23" t="s">
        <v>8293</v>
      </c>
      <c r="BE2144" s="23" t="s">
        <v>8293</v>
      </c>
      <c r="BF2144" s="23" t="s">
        <v>8330</v>
      </c>
    </row>
    <row r="2145" spans="1:58" s="23" customFormat="1" x14ac:dyDescent="0.2">
      <c r="A2145" s="23" t="s">
        <v>7678</v>
      </c>
      <c r="B2145" s="23" t="s">
        <v>7679</v>
      </c>
      <c r="C2145" s="23" t="s">
        <v>38</v>
      </c>
      <c r="D2145" s="23" t="s">
        <v>38</v>
      </c>
      <c r="E2145" s="23">
        <v>6</v>
      </c>
      <c r="F2145" s="23" t="s">
        <v>38</v>
      </c>
      <c r="G2145" s="23" t="s">
        <v>38</v>
      </c>
      <c r="H2145" s="23">
        <v>1</v>
      </c>
      <c r="I2145" s="23" t="s">
        <v>8264</v>
      </c>
      <c r="J2145" s="23">
        <v>3</v>
      </c>
      <c r="K2145" s="23">
        <v>1</v>
      </c>
      <c r="L2145" s="23" t="s">
        <v>8345</v>
      </c>
      <c r="N2145" s="24" t="b">
        <f t="shared" si="299"/>
        <v>0</v>
      </c>
      <c r="O2145" s="24">
        <f t="shared" si="300"/>
        <v>16</v>
      </c>
      <c r="P2145" s="24">
        <f t="shared" si="301"/>
        <v>0.75</v>
      </c>
      <c r="Q2145" s="24" t="str">
        <f t="shared" si="302"/>
        <v>YES</v>
      </c>
      <c r="R2145" s="24" t="str">
        <f t="shared" si="303"/>
        <v>YES</v>
      </c>
      <c r="S2145" s="24" t="b">
        <f t="shared" si="304"/>
        <v>1</v>
      </c>
      <c r="T2145" s="24" t="b">
        <f t="shared" si="305"/>
        <v>1</v>
      </c>
      <c r="U2145" s="24">
        <f t="shared" si="306"/>
        <v>2080</v>
      </c>
      <c r="V2145" s="24">
        <f t="shared" si="307"/>
        <v>2080</v>
      </c>
      <c r="W2145" s="24"/>
      <c r="X2145" s="23" t="s">
        <v>1480</v>
      </c>
      <c r="Y2145" s="23" t="s">
        <v>42</v>
      </c>
      <c r="AA2145" s="24"/>
      <c r="AB2145" s="24"/>
      <c r="AC2145" s="24"/>
      <c r="AD2145" s="24">
        <v>1</v>
      </c>
      <c r="AE2145" s="24">
        <v>3</v>
      </c>
      <c r="AF2145" s="24">
        <v>1</v>
      </c>
      <c r="AG2145" s="24">
        <v>1</v>
      </c>
      <c r="AH2145" s="24">
        <v>1</v>
      </c>
      <c r="AI2145" s="24">
        <v>1</v>
      </c>
      <c r="AJ2145" s="24">
        <v>1</v>
      </c>
      <c r="AK2145" s="24">
        <v>1</v>
      </c>
      <c r="AL2145" s="24">
        <v>3</v>
      </c>
      <c r="AM2145" s="24">
        <v>1</v>
      </c>
      <c r="AN2145" s="24">
        <v>3</v>
      </c>
      <c r="AO2145" s="24">
        <v>1</v>
      </c>
      <c r="AQ2145" s="23" t="s">
        <v>7680</v>
      </c>
      <c r="AR2145" s="23" t="s">
        <v>6853</v>
      </c>
      <c r="AS2145" s="23">
        <v>160.25</v>
      </c>
      <c r="AT2145" s="23">
        <v>2.75</v>
      </c>
      <c r="AU2145" s="23">
        <v>4.6959999999999997</v>
      </c>
      <c r="AV2145" s="23">
        <v>-1.9459999999999997</v>
      </c>
      <c r="AW2145" s="23">
        <v>0.379</v>
      </c>
      <c r="AY2145" s="23">
        <v>1000</v>
      </c>
      <c r="AZ2145" s="23">
        <v>1</v>
      </c>
      <c r="BA2145" s="23">
        <v>5</v>
      </c>
      <c r="BC2145" s="23" t="s">
        <v>8293</v>
      </c>
      <c r="BD2145" s="23" t="s">
        <v>8293</v>
      </c>
      <c r="BE2145" s="23" t="s">
        <v>8293</v>
      </c>
      <c r="BF2145" s="23" t="s">
        <v>8330</v>
      </c>
    </row>
    <row r="2146" spans="1:58" s="23" customFormat="1" x14ac:dyDescent="0.2">
      <c r="A2146" s="23" t="s">
        <v>7681</v>
      </c>
      <c r="B2146" s="23" t="s">
        <v>7682</v>
      </c>
      <c r="C2146" s="23" t="s">
        <v>38</v>
      </c>
      <c r="D2146" s="23" t="s">
        <v>38</v>
      </c>
      <c r="E2146" s="23">
        <v>6</v>
      </c>
      <c r="F2146" s="23" t="s">
        <v>38</v>
      </c>
      <c r="G2146" s="23" t="s">
        <v>38</v>
      </c>
      <c r="H2146" s="23">
        <v>1</v>
      </c>
      <c r="I2146" s="23" t="s">
        <v>8264</v>
      </c>
      <c r="J2146" s="23">
        <v>3</v>
      </c>
      <c r="K2146" s="23">
        <v>1</v>
      </c>
      <c r="L2146" s="23" t="s">
        <v>8345</v>
      </c>
      <c r="N2146" s="24" t="b">
        <f t="shared" si="299"/>
        <v>0</v>
      </c>
      <c r="O2146" s="24">
        <f t="shared" si="300"/>
        <v>16</v>
      </c>
      <c r="P2146" s="24">
        <f t="shared" si="301"/>
        <v>0.75</v>
      </c>
      <c r="Q2146" s="24" t="str">
        <f t="shared" si="302"/>
        <v>YES</v>
      </c>
      <c r="R2146" s="24" t="str">
        <f t="shared" si="303"/>
        <v>YES</v>
      </c>
      <c r="S2146" s="24" t="b">
        <f t="shared" si="304"/>
        <v>1</v>
      </c>
      <c r="T2146" s="24" t="b">
        <f t="shared" si="305"/>
        <v>1</v>
      </c>
      <c r="U2146" s="24">
        <f t="shared" si="306"/>
        <v>2080</v>
      </c>
      <c r="V2146" s="24">
        <f t="shared" si="307"/>
        <v>2080</v>
      </c>
      <c r="W2146" s="24"/>
      <c r="X2146" s="23" t="s">
        <v>1480</v>
      </c>
      <c r="Y2146" s="23" t="s">
        <v>42</v>
      </c>
      <c r="AA2146" s="24"/>
      <c r="AB2146" s="24"/>
      <c r="AC2146" s="24"/>
      <c r="AD2146" s="24">
        <v>3</v>
      </c>
      <c r="AE2146" s="24">
        <v>3</v>
      </c>
      <c r="AF2146" s="24">
        <v>3</v>
      </c>
      <c r="AG2146" s="24">
        <v>3</v>
      </c>
      <c r="AH2146" s="24">
        <v>3</v>
      </c>
      <c r="AI2146" s="24">
        <v>3</v>
      </c>
      <c r="AJ2146" s="24">
        <v>3</v>
      </c>
      <c r="AK2146" s="24">
        <v>3</v>
      </c>
      <c r="AL2146" s="24">
        <v>1</v>
      </c>
      <c r="AM2146" s="24">
        <v>3</v>
      </c>
      <c r="AN2146" s="24">
        <v>1</v>
      </c>
      <c r="AO2146" s="24">
        <v>3</v>
      </c>
      <c r="AQ2146" s="23" t="s">
        <v>7330</v>
      </c>
      <c r="AR2146" s="23" t="s">
        <v>7331</v>
      </c>
      <c r="AS2146" s="23">
        <v>196.36</v>
      </c>
      <c r="AT2146" s="23">
        <v>7.08</v>
      </c>
      <c r="AU2146" s="23">
        <v>4.9290000000000003</v>
      </c>
      <c r="AV2146" s="23">
        <v>2.1509999999999998</v>
      </c>
      <c r="AW2146" s="23">
        <v>9.49</v>
      </c>
      <c r="AY2146" s="23">
        <v>10</v>
      </c>
      <c r="AZ2146" s="23">
        <v>1</v>
      </c>
      <c r="BA2146" s="23">
        <v>5</v>
      </c>
      <c r="BC2146" s="23" t="s">
        <v>8293</v>
      </c>
      <c r="BD2146" s="23" t="s">
        <v>8293</v>
      </c>
      <c r="BE2146" s="23" t="s">
        <v>8293</v>
      </c>
      <c r="BF2146" s="23" t="s">
        <v>8330</v>
      </c>
    </row>
    <row r="2147" spans="1:58" s="23" customFormat="1" x14ac:dyDescent="0.2">
      <c r="A2147" s="23" t="s">
        <v>7683</v>
      </c>
      <c r="B2147" s="23" t="s">
        <v>7684</v>
      </c>
      <c r="C2147" s="23" t="s">
        <v>38</v>
      </c>
      <c r="D2147" s="23" t="s">
        <v>38</v>
      </c>
      <c r="E2147" s="23">
        <v>6</v>
      </c>
      <c r="F2147" s="23" t="s">
        <v>38</v>
      </c>
      <c r="G2147" s="23" t="s">
        <v>38</v>
      </c>
      <c r="H2147" s="23">
        <v>1</v>
      </c>
      <c r="I2147" s="23" t="s">
        <v>8264</v>
      </c>
      <c r="J2147" s="23">
        <v>3</v>
      </c>
      <c r="K2147" s="23">
        <v>1</v>
      </c>
      <c r="L2147" s="23" t="s">
        <v>8345</v>
      </c>
      <c r="N2147" s="24" t="b">
        <f t="shared" si="299"/>
        <v>0</v>
      </c>
      <c r="O2147" s="24">
        <f t="shared" si="300"/>
        <v>16</v>
      </c>
      <c r="P2147" s="24">
        <f t="shared" si="301"/>
        <v>0.75</v>
      </c>
      <c r="Q2147" s="24" t="str">
        <f t="shared" si="302"/>
        <v>YES</v>
      </c>
      <c r="R2147" s="24" t="str">
        <f t="shared" si="303"/>
        <v>YES</v>
      </c>
      <c r="S2147" s="24" t="b">
        <f t="shared" si="304"/>
        <v>1</v>
      </c>
      <c r="T2147" s="24" t="b">
        <f t="shared" si="305"/>
        <v>1</v>
      </c>
      <c r="U2147" s="24">
        <f t="shared" si="306"/>
        <v>2080</v>
      </c>
      <c r="V2147" s="24">
        <f t="shared" si="307"/>
        <v>2080</v>
      </c>
      <c r="W2147" s="24"/>
      <c r="X2147" s="23" t="s">
        <v>1480</v>
      </c>
      <c r="Y2147" s="23" t="s">
        <v>42</v>
      </c>
      <c r="AA2147" s="24"/>
      <c r="AB2147" s="24"/>
      <c r="AC2147" s="24"/>
      <c r="AD2147" s="24">
        <v>3</v>
      </c>
      <c r="AE2147" s="24">
        <v>3</v>
      </c>
      <c r="AF2147" s="24">
        <v>3</v>
      </c>
      <c r="AG2147" s="24">
        <v>3</v>
      </c>
      <c r="AH2147" s="24">
        <v>1</v>
      </c>
      <c r="AI2147" s="24">
        <v>3</v>
      </c>
      <c r="AJ2147" s="24">
        <v>3</v>
      </c>
      <c r="AK2147" s="24">
        <v>3</v>
      </c>
      <c r="AL2147" s="24">
        <v>1</v>
      </c>
      <c r="AM2147" s="24">
        <v>3</v>
      </c>
      <c r="AN2147" s="24">
        <v>1</v>
      </c>
      <c r="AO2147" s="24">
        <v>3</v>
      </c>
      <c r="AQ2147" s="23" t="s">
        <v>7685</v>
      </c>
      <c r="AR2147" s="23" t="s">
        <v>5494</v>
      </c>
      <c r="AS2147" s="23">
        <v>196.28</v>
      </c>
      <c r="AT2147" s="23">
        <v>4.47</v>
      </c>
      <c r="AU2147" s="23">
        <v>5.99</v>
      </c>
      <c r="AV2147" s="23">
        <v>-1.5200000000000005</v>
      </c>
      <c r="AW2147" s="23">
        <v>0.27300000000000002</v>
      </c>
      <c r="AY2147" s="23">
        <v>1000</v>
      </c>
      <c r="AZ2147" s="23">
        <v>1</v>
      </c>
      <c r="BA2147" s="23">
        <v>5</v>
      </c>
      <c r="BC2147" s="23" t="s">
        <v>8293</v>
      </c>
      <c r="BD2147" s="23" t="s">
        <v>8293</v>
      </c>
      <c r="BE2147" s="23" t="s">
        <v>8293</v>
      </c>
      <c r="BF2147" s="23" t="s">
        <v>8330</v>
      </c>
    </row>
    <row r="2148" spans="1:58" s="23" customFormat="1" x14ac:dyDescent="0.2">
      <c r="A2148" s="23" t="s">
        <v>7686</v>
      </c>
      <c r="B2148" s="23" t="s">
        <v>7687</v>
      </c>
      <c r="C2148" s="23" t="s">
        <v>38</v>
      </c>
      <c r="D2148" s="23" t="s">
        <v>38</v>
      </c>
      <c r="E2148" s="23">
        <v>6</v>
      </c>
      <c r="F2148" s="23" t="s">
        <v>38</v>
      </c>
      <c r="G2148" s="23" t="s">
        <v>38</v>
      </c>
      <c r="H2148" s="23">
        <v>1</v>
      </c>
      <c r="I2148" s="23" t="s">
        <v>8264</v>
      </c>
      <c r="J2148" s="23">
        <v>3</v>
      </c>
      <c r="K2148" s="23">
        <v>1</v>
      </c>
      <c r="L2148" s="23" t="s">
        <v>8345</v>
      </c>
      <c r="N2148" s="24" t="b">
        <f t="shared" si="299"/>
        <v>0</v>
      </c>
      <c r="O2148" s="24">
        <f t="shared" si="300"/>
        <v>16</v>
      </c>
      <c r="P2148" s="24">
        <f t="shared" si="301"/>
        <v>0.75</v>
      </c>
      <c r="Q2148" s="24" t="str">
        <f t="shared" si="302"/>
        <v>YES</v>
      </c>
      <c r="R2148" s="24" t="str">
        <f t="shared" si="303"/>
        <v>YES</v>
      </c>
      <c r="S2148" s="24" t="b">
        <f t="shared" si="304"/>
        <v>1</v>
      </c>
      <c r="T2148" s="24" t="b">
        <f t="shared" si="305"/>
        <v>1</v>
      </c>
      <c r="U2148" s="24">
        <f t="shared" si="306"/>
        <v>2080</v>
      </c>
      <c r="V2148" s="24">
        <f t="shared" si="307"/>
        <v>2080</v>
      </c>
      <c r="W2148" s="24"/>
      <c r="X2148" s="23" t="s">
        <v>1480</v>
      </c>
      <c r="Y2148" s="23" t="s">
        <v>42</v>
      </c>
      <c r="AA2148" s="24"/>
      <c r="AB2148" s="24"/>
      <c r="AC2148" s="24"/>
      <c r="AD2148" s="24">
        <v>1</v>
      </c>
      <c r="AE2148" s="24">
        <v>1</v>
      </c>
      <c r="AF2148" s="24">
        <v>1</v>
      </c>
      <c r="AG2148" s="24">
        <v>1</v>
      </c>
      <c r="AH2148" s="24">
        <v>1</v>
      </c>
      <c r="AI2148" s="24">
        <v>1</v>
      </c>
      <c r="AJ2148" s="24">
        <v>1</v>
      </c>
      <c r="AK2148" s="24">
        <v>1</v>
      </c>
      <c r="AL2148" s="24">
        <v>3</v>
      </c>
      <c r="AM2148" s="24">
        <v>1</v>
      </c>
      <c r="AN2148" s="24">
        <v>3</v>
      </c>
      <c r="AO2148" s="24">
        <v>1</v>
      </c>
      <c r="AQ2148" s="23" t="s">
        <v>7660</v>
      </c>
      <c r="AR2148" s="23" t="s">
        <v>7661</v>
      </c>
      <c r="AS2148" s="23">
        <v>104.1</v>
      </c>
      <c r="AT2148" s="23">
        <v>-0.67</v>
      </c>
      <c r="AU2148" s="23">
        <v>4</v>
      </c>
      <c r="AV2148" s="23">
        <v>-4.67</v>
      </c>
      <c r="AW2148" s="23">
        <v>2.9199999999999999E-3</v>
      </c>
      <c r="AY2148" s="23">
        <v>1000</v>
      </c>
      <c r="AZ2148" s="23">
        <v>1</v>
      </c>
      <c r="BA2148" s="23">
        <v>5</v>
      </c>
      <c r="BC2148" s="23" t="s">
        <v>8293</v>
      </c>
      <c r="BD2148" s="23" t="s">
        <v>8293</v>
      </c>
      <c r="BE2148" s="23" t="s">
        <v>8293</v>
      </c>
      <c r="BF2148" s="23" t="s">
        <v>8330</v>
      </c>
    </row>
    <row r="2149" spans="1:58" s="23" customFormat="1" x14ac:dyDescent="0.2">
      <c r="A2149" s="23" t="s">
        <v>7688</v>
      </c>
      <c r="B2149" s="23" t="s">
        <v>7689</v>
      </c>
      <c r="C2149" s="23" t="s">
        <v>38</v>
      </c>
      <c r="D2149" s="23" t="s">
        <v>38</v>
      </c>
      <c r="E2149" s="23">
        <v>6</v>
      </c>
      <c r="F2149" s="23" t="s">
        <v>38</v>
      </c>
      <c r="G2149" s="23" t="s">
        <v>38</v>
      </c>
      <c r="H2149" s="23">
        <v>1</v>
      </c>
      <c r="I2149" s="23" t="s">
        <v>8264</v>
      </c>
      <c r="J2149" s="23">
        <v>3</v>
      </c>
      <c r="K2149" s="23">
        <v>1</v>
      </c>
      <c r="L2149" s="23" t="s">
        <v>8345</v>
      </c>
      <c r="N2149" s="24" t="b">
        <f t="shared" si="299"/>
        <v>0</v>
      </c>
      <c r="O2149" s="24">
        <f t="shared" si="300"/>
        <v>16</v>
      </c>
      <c r="P2149" s="24">
        <f t="shared" si="301"/>
        <v>0.75</v>
      </c>
      <c r="Q2149" s="24" t="str">
        <f t="shared" si="302"/>
        <v>YES</v>
      </c>
      <c r="R2149" s="24" t="str">
        <f t="shared" si="303"/>
        <v>YES</v>
      </c>
      <c r="S2149" s="24" t="b">
        <f t="shared" si="304"/>
        <v>1</v>
      </c>
      <c r="T2149" s="24" t="b">
        <f t="shared" si="305"/>
        <v>1</v>
      </c>
      <c r="U2149" s="24">
        <f t="shared" si="306"/>
        <v>2080</v>
      </c>
      <c r="V2149" s="24">
        <f t="shared" si="307"/>
        <v>2080</v>
      </c>
      <c r="W2149" s="24"/>
      <c r="X2149" s="23" t="s">
        <v>1480</v>
      </c>
      <c r="Y2149" s="23" t="s">
        <v>42</v>
      </c>
      <c r="AA2149" s="24"/>
      <c r="AB2149" s="24"/>
      <c r="AC2149" s="24"/>
      <c r="AD2149" s="24">
        <v>3</v>
      </c>
      <c r="AE2149" s="24">
        <v>3</v>
      </c>
      <c r="AF2149" s="24">
        <v>3</v>
      </c>
      <c r="AG2149" s="24">
        <v>3</v>
      </c>
      <c r="AH2149" s="24">
        <v>3</v>
      </c>
      <c r="AI2149" s="24">
        <v>3</v>
      </c>
      <c r="AJ2149" s="24">
        <v>3</v>
      </c>
      <c r="AK2149" s="24">
        <v>3</v>
      </c>
      <c r="AL2149" s="24">
        <v>3</v>
      </c>
      <c r="AM2149" s="24">
        <v>3</v>
      </c>
      <c r="AN2149" s="24">
        <v>3</v>
      </c>
      <c r="AO2149" s="24">
        <v>3</v>
      </c>
      <c r="AQ2149" s="23" t="s">
        <v>7690</v>
      </c>
      <c r="AR2149" s="23" t="s">
        <v>5041</v>
      </c>
      <c r="AS2149" s="23">
        <v>164.24</v>
      </c>
      <c r="AT2149" s="23">
        <v>2.52</v>
      </c>
      <c r="AU2149" s="23">
        <v>5.0359999999999996</v>
      </c>
      <c r="AV2149" s="23">
        <v>-2.5159999999999996</v>
      </c>
      <c r="AW2149" s="23">
        <v>1.8</v>
      </c>
      <c r="AY2149" s="23">
        <v>10</v>
      </c>
      <c r="AZ2149" s="23">
        <v>1</v>
      </c>
      <c r="BA2149" s="23">
        <v>5</v>
      </c>
      <c r="BC2149" s="23" t="s">
        <v>8293</v>
      </c>
      <c r="BD2149" s="23" t="s">
        <v>8293</v>
      </c>
      <c r="BE2149" s="23" t="s">
        <v>8293</v>
      </c>
      <c r="BF2149" s="23" t="s">
        <v>8330</v>
      </c>
    </row>
    <row r="2150" spans="1:58" s="23" customFormat="1" x14ac:dyDescent="0.2">
      <c r="A2150" s="23" t="s">
        <v>7691</v>
      </c>
      <c r="B2150" s="23" t="s">
        <v>7692</v>
      </c>
      <c r="C2150" s="23" t="s">
        <v>38</v>
      </c>
      <c r="D2150" s="23" t="s">
        <v>38</v>
      </c>
      <c r="E2150" s="23">
        <v>6</v>
      </c>
      <c r="F2150" s="23" t="s">
        <v>38</v>
      </c>
      <c r="G2150" s="23" t="s">
        <v>38</v>
      </c>
      <c r="H2150" s="23">
        <v>1</v>
      </c>
      <c r="I2150" s="23" t="s">
        <v>8264</v>
      </c>
      <c r="J2150" s="23">
        <v>3</v>
      </c>
      <c r="K2150" s="23">
        <v>1</v>
      </c>
      <c r="L2150" s="23" t="s">
        <v>8345</v>
      </c>
      <c r="N2150" s="24" t="b">
        <f t="shared" si="299"/>
        <v>0</v>
      </c>
      <c r="O2150" s="24">
        <f t="shared" si="300"/>
        <v>16</v>
      </c>
      <c r="P2150" s="24">
        <f t="shared" si="301"/>
        <v>0.75</v>
      </c>
      <c r="Q2150" s="24" t="str">
        <f t="shared" si="302"/>
        <v>YES</v>
      </c>
      <c r="R2150" s="24" t="str">
        <f t="shared" si="303"/>
        <v>YES</v>
      </c>
      <c r="S2150" s="24" t="b">
        <f t="shared" si="304"/>
        <v>1</v>
      </c>
      <c r="T2150" s="24" t="b">
        <f t="shared" si="305"/>
        <v>1</v>
      </c>
      <c r="U2150" s="24">
        <f t="shared" si="306"/>
        <v>2080</v>
      </c>
      <c r="V2150" s="24">
        <f t="shared" si="307"/>
        <v>2080</v>
      </c>
      <c r="W2150" s="24"/>
      <c r="X2150" s="23" t="s">
        <v>1480</v>
      </c>
      <c r="Y2150" s="23" t="s">
        <v>42</v>
      </c>
      <c r="AA2150" s="24"/>
      <c r="AB2150" s="24"/>
      <c r="AC2150" s="24"/>
      <c r="AD2150" s="24">
        <v>3</v>
      </c>
      <c r="AE2150" s="24">
        <v>3</v>
      </c>
      <c r="AF2150" s="24">
        <v>3</v>
      </c>
      <c r="AG2150" s="24">
        <v>3</v>
      </c>
      <c r="AH2150" s="24">
        <v>3</v>
      </c>
      <c r="AI2150" s="24">
        <v>3</v>
      </c>
      <c r="AJ2150" s="24">
        <v>1</v>
      </c>
      <c r="AK2150" s="24">
        <v>3</v>
      </c>
      <c r="AL2150" s="24">
        <v>3</v>
      </c>
      <c r="AM2150" s="24">
        <v>3</v>
      </c>
      <c r="AN2150" s="24">
        <v>3</v>
      </c>
      <c r="AO2150" s="24">
        <v>3</v>
      </c>
      <c r="AQ2150" s="23" t="s">
        <v>7693</v>
      </c>
      <c r="AR2150" s="23" t="s">
        <v>5768</v>
      </c>
      <c r="AS2150" s="23">
        <v>152.22999999999999</v>
      </c>
      <c r="AT2150" s="23">
        <v>3.15</v>
      </c>
      <c r="AU2150" s="23">
        <v>5.5940000000000003</v>
      </c>
      <c r="AV2150" s="23">
        <v>-2.4440000000000004</v>
      </c>
      <c r="AW2150" s="23">
        <v>0.504</v>
      </c>
      <c r="AY2150" s="23">
        <v>10</v>
      </c>
      <c r="AZ2150" s="23">
        <v>1</v>
      </c>
      <c r="BA2150" s="23">
        <v>5</v>
      </c>
      <c r="BC2150" s="23" t="s">
        <v>8293</v>
      </c>
      <c r="BD2150" s="23" t="s">
        <v>8293</v>
      </c>
      <c r="BE2150" s="23" t="s">
        <v>8293</v>
      </c>
      <c r="BF2150" s="23" t="s">
        <v>8330</v>
      </c>
    </row>
    <row r="2151" spans="1:58" s="23" customFormat="1" x14ac:dyDescent="0.2">
      <c r="A2151" s="23" t="s">
        <v>7694</v>
      </c>
      <c r="B2151" s="23" t="s">
        <v>7695</v>
      </c>
      <c r="C2151" s="23" t="s">
        <v>38</v>
      </c>
      <c r="D2151" s="23" t="s">
        <v>38</v>
      </c>
      <c r="E2151" s="23">
        <v>6</v>
      </c>
      <c r="F2151" s="23" t="s">
        <v>38</v>
      </c>
      <c r="G2151" s="23" t="s">
        <v>38</v>
      </c>
      <c r="H2151" s="23">
        <v>1</v>
      </c>
      <c r="I2151" s="23" t="s">
        <v>8264</v>
      </c>
      <c r="J2151" s="23">
        <v>3</v>
      </c>
      <c r="K2151" s="23">
        <v>1</v>
      </c>
      <c r="L2151" s="23" t="s">
        <v>8345</v>
      </c>
      <c r="N2151" s="24" t="b">
        <f t="shared" si="299"/>
        <v>0</v>
      </c>
      <c r="O2151" s="24">
        <f t="shared" si="300"/>
        <v>16</v>
      </c>
      <c r="P2151" s="24">
        <f t="shared" si="301"/>
        <v>0.75</v>
      </c>
      <c r="Q2151" s="24" t="str">
        <f t="shared" si="302"/>
        <v>YES</v>
      </c>
      <c r="R2151" s="24" t="str">
        <f t="shared" si="303"/>
        <v>YES</v>
      </c>
      <c r="S2151" s="24" t="b">
        <f t="shared" si="304"/>
        <v>1</v>
      </c>
      <c r="T2151" s="24" t="b">
        <f t="shared" si="305"/>
        <v>1</v>
      </c>
      <c r="U2151" s="24">
        <f t="shared" si="306"/>
        <v>2080</v>
      </c>
      <c r="V2151" s="24">
        <f t="shared" si="307"/>
        <v>2080</v>
      </c>
      <c r="W2151" s="24"/>
      <c r="X2151" s="23" t="s">
        <v>1480</v>
      </c>
      <c r="Y2151" s="23" t="s">
        <v>42</v>
      </c>
      <c r="AA2151" s="24"/>
      <c r="AB2151" s="24"/>
      <c r="AC2151" s="24"/>
      <c r="AD2151" s="24">
        <v>1</v>
      </c>
      <c r="AE2151" s="24">
        <v>1</v>
      </c>
      <c r="AF2151" s="24">
        <v>1</v>
      </c>
      <c r="AG2151" s="24">
        <v>1</v>
      </c>
      <c r="AH2151" s="24">
        <v>1</v>
      </c>
      <c r="AI2151" s="24">
        <v>1</v>
      </c>
      <c r="AJ2151" s="24">
        <v>1</v>
      </c>
      <c r="AK2151" s="24">
        <v>1</v>
      </c>
      <c r="AL2151" s="24">
        <v>3</v>
      </c>
      <c r="AM2151" s="24">
        <v>1</v>
      </c>
      <c r="AN2151" s="24">
        <v>3</v>
      </c>
      <c r="AO2151" s="24">
        <v>1</v>
      </c>
      <c r="AQ2151" s="23" t="s">
        <v>7696</v>
      </c>
      <c r="AR2151" s="23" t="s">
        <v>3649</v>
      </c>
      <c r="AS2151" s="23">
        <v>104.14</v>
      </c>
      <c r="AT2151" s="23">
        <v>0.84</v>
      </c>
      <c r="AU2151" s="23">
        <v>4</v>
      </c>
      <c r="AV2151" s="23">
        <v>-3.16</v>
      </c>
      <c r="AW2151" s="23">
        <v>9.3399999999999997E-2</v>
      </c>
      <c r="AY2151" s="23">
        <v>1000</v>
      </c>
      <c r="AZ2151" s="23">
        <v>1</v>
      </c>
      <c r="BA2151" s="23">
        <v>5</v>
      </c>
      <c r="BC2151" s="23" t="s">
        <v>8293</v>
      </c>
      <c r="BD2151" s="23" t="s">
        <v>8293</v>
      </c>
      <c r="BE2151" s="23" t="s">
        <v>8293</v>
      </c>
      <c r="BF2151" s="23" t="s">
        <v>8330</v>
      </c>
    </row>
    <row r="2152" spans="1:58" s="23" customFormat="1" x14ac:dyDescent="0.2">
      <c r="A2152" s="23" t="s">
        <v>7697</v>
      </c>
      <c r="B2152" s="23" t="s">
        <v>7698</v>
      </c>
      <c r="C2152" s="23" t="s">
        <v>38</v>
      </c>
      <c r="D2152" s="23" t="s">
        <v>38</v>
      </c>
      <c r="E2152" s="23">
        <v>6</v>
      </c>
      <c r="F2152" s="23" t="s">
        <v>38</v>
      </c>
      <c r="G2152" s="23" t="s">
        <v>115</v>
      </c>
      <c r="H2152" s="23">
        <v>1</v>
      </c>
      <c r="I2152" s="23" t="s">
        <v>8264</v>
      </c>
      <c r="J2152" s="23">
        <v>3</v>
      </c>
      <c r="K2152" s="23">
        <v>1</v>
      </c>
      <c r="L2152" s="23" t="s">
        <v>8345</v>
      </c>
      <c r="N2152" s="24" t="b">
        <f t="shared" si="299"/>
        <v>0</v>
      </c>
      <c r="O2152" s="24">
        <f t="shared" si="300"/>
        <v>16</v>
      </c>
      <c r="P2152" s="24">
        <f t="shared" si="301"/>
        <v>0.75</v>
      </c>
      <c r="Q2152" s="24" t="str">
        <f t="shared" si="302"/>
        <v>YES</v>
      </c>
      <c r="R2152" s="24" t="str">
        <f t="shared" si="303"/>
        <v>YES</v>
      </c>
      <c r="S2152" s="24" t="b">
        <f t="shared" si="304"/>
        <v>1</v>
      </c>
      <c r="T2152" s="24" t="b">
        <f t="shared" si="305"/>
        <v>1</v>
      </c>
      <c r="U2152" s="24">
        <f t="shared" si="306"/>
        <v>2080</v>
      </c>
      <c r="V2152" s="24">
        <f t="shared" si="307"/>
        <v>2080</v>
      </c>
      <c r="W2152" s="24"/>
      <c r="X2152" s="23" t="s">
        <v>1480</v>
      </c>
      <c r="Y2152" s="23" t="s">
        <v>42</v>
      </c>
      <c r="AA2152" s="24"/>
      <c r="AB2152" s="24"/>
      <c r="AC2152" s="24"/>
      <c r="AD2152" s="24">
        <v>3</v>
      </c>
      <c r="AE2152" s="24">
        <v>3</v>
      </c>
      <c r="AF2152" s="24">
        <v>1</v>
      </c>
      <c r="AG2152" s="24">
        <v>1</v>
      </c>
      <c r="AH2152" s="24">
        <v>1</v>
      </c>
      <c r="AI2152" s="24">
        <v>1</v>
      </c>
      <c r="AJ2152" s="24">
        <v>1</v>
      </c>
      <c r="AK2152" s="24">
        <v>1</v>
      </c>
      <c r="AL2152" s="24">
        <v>3</v>
      </c>
      <c r="AM2152" s="24">
        <v>3</v>
      </c>
      <c r="AN2152" s="24">
        <v>3</v>
      </c>
      <c r="AO2152" s="24">
        <v>3</v>
      </c>
      <c r="AQ2152" s="23" t="s">
        <v>7699</v>
      </c>
      <c r="AR2152" s="23" t="s">
        <v>4404</v>
      </c>
      <c r="AS2152" s="23">
        <v>154.24</v>
      </c>
      <c r="AT2152" s="23">
        <v>3.02</v>
      </c>
      <c r="AU2152" s="23">
        <v>5.2069999999999999</v>
      </c>
      <c r="AV2152" s="23">
        <v>-2.1869999999999998</v>
      </c>
      <c r="AW2152" s="23">
        <v>0.31</v>
      </c>
      <c r="AY2152" s="23">
        <v>100</v>
      </c>
      <c r="AZ2152" s="23">
        <v>1</v>
      </c>
      <c r="BA2152" s="23" t="s">
        <v>151</v>
      </c>
      <c r="BC2152" s="23" t="s">
        <v>8293</v>
      </c>
      <c r="BD2152" s="23" t="s">
        <v>8293</v>
      </c>
      <c r="BE2152" s="23" t="s">
        <v>8293</v>
      </c>
      <c r="BF2152" s="23" t="s">
        <v>8330</v>
      </c>
    </row>
    <row r="2153" spans="1:58" s="23" customFormat="1" x14ac:dyDescent="0.2">
      <c r="A2153" s="23" t="s">
        <v>7700</v>
      </c>
      <c r="B2153" s="23" t="s">
        <v>7701</v>
      </c>
      <c r="C2153" s="23" t="s">
        <v>38</v>
      </c>
      <c r="D2153" s="23" t="s">
        <v>38</v>
      </c>
      <c r="E2153" s="23">
        <v>6</v>
      </c>
      <c r="F2153" s="23" t="s">
        <v>38</v>
      </c>
      <c r="G2153" s="23" t="s">
        <v>38</v>
      </c>
      <c r="H2153" s="23">
        <v>1</v>
      </c>
      <c r="I2153" s="23" t="s">
        <v>8264</v>
      </c>
      <c r="J2153" s="23">
        <v>3</v>
      </c>
      <c r="K2153" s="23">
        <v>1</v>
      </c>
      <c r="L2153" s="23" t="s">
        <v>8345</v>
      </c>
      <c r="N2153" s="24" t="b">
        <f t="shared" si="299"/>
        <v>0</v>
      </c>
      <c r="O2153" s="24">
        <f t="shared" si="300"/>
        <v>16</v>
      </c>
      <c r="P2153" s="24">
        <f t="shared" si="301"/>
        <v>0.75</v>
      </c>
      <c r="Q2153" s="24" t="str">
        <f t="shared" si="302"/>
        <v>YES</v>
      </c>
      <c r="R2153" s="24" t="str">
        <f t="shared" si="303"/>
        <v>YES</v>
      </c>
      <c r="S2153" s="24" t="b">
        <f t="shared" si="304"/>
        <v>1</v>
      </c>
      <c r="T2153" s="24" t="b">
        <f t="shared" si="305"/>
        <v>1</v>
      </c>
      <c r="U2153" s="24">
        <f t="shared" si="306"/>
        <v>2080</v>
      </c>
      <c r="V2153" s="24">
        <f t="shared" si="307"/>
        <v>2080</v>
      </c>
      <c r="W2153" s="24"/>
      <c r="X2153" s="23" t="s">
        <v>1480</v>
      </c>
      <c r="Y2153" s="23" t="s">
        <v>42</v>
      </c>
      <c r="AA2153" s="24"/>
      <c r="AB2153" s="24"/>
      <c r="AC2153" s="24"/>
      <c r="AD2153" s="24">
        <v>1</v>
      </c>
      <c r="AE2153" s="24">
        <v>1</v>
      </c>
      <c r="AF2153" s="24">
        <v>1</v>
      </c>
      <c r="AG2153" s="24">
        <v>1</v>
      </c>
      <c r="AH2153" s="24">
        <v>1</v>
      </c>
      <c r="AI2153" s="24">
        <v>1</v>
      </c>
      <c r="AJ2153" s="24">
        <v>1</v>
      </c>
      <c r="AK2153" s="24">
        <v>1</v>
      </c>
      <c r="AL2153" s="24">
        <v>3</v>
      </c>
      <c r="AM2153" s="24">
        <v>1</v>
      </c>
      <c r="AN2153" s="24">
        <v>1</v>
      </c>
      <c r="AO2153" s="24">
        <v>1</v>
      </c>
      <c r="AQ2153" s="23" t="s">
        <v>7702</v>
      </c>
      <c r="AR2153" s="23" t="s">
        <v>2749</v>
      </c>
      <c r="AS2153" s="23">
        <v>132.15</v>
      </c>
      <c r="AT2153" s="23">
        <v>0.31</v>
      </c>
      <c r="AU2153" s="23">
        <v>4</v>
      </c>
      <c r="AV2153" s="23">
        <v>-3.69</v>
      </c>
      <c r="AW2153" s="23">
        <v>5.5500000000000002E-3</v>
      </c>
      <c r="AY2153" s="23">
        <v>100</v>
      </c>
      <c r="AZ2153" s="23">
        <v>1</v>
      </c>
      <c r="BA2153" s="23">
        <v>5</v>
      </c>
      <c r="BC2153" s="23" t="s">
        <v>8293</v>
      </c>
      <c r="BD2153" s="23" t="s">
        <v>8293</v>
      </c>
      <c r="BE2153" s="23" t="s">
        <v>8293</v>
      </c>
      <c r="BF2153" s="23" t="s">
        <v>8330</v>
      </c>
    </row>
    <row r="2154" spans="1:58" s="23" customFormat="1" x14ac:dyDescent="0.2">
      <c r="A2154" s="23" t="s">
        <v>7703</v>
      </c>
      <c r="B2154" s="23" t="s">
        <v>7704</v>
      </c>
      <c r="C2154" s="23" t="s">
        <v>38</v>
      </c>
      <c r="D2154" s="23" t="s">
        <v>38</v>
      </c>
      <c r="E2154" s="23">
        <v>6</v>
      </c>
      <c r="F2154" s="23" t="s">
        <v>38</v>
      </c>
      <c r="G2154" s="23" t="s">
        <v>38</v>
      </c>
      <c r="H2154" s="23">
        <v>1</v>
      </c>
      <c r="I2154" s="23" t="s">
        <v>8264</v>
      </c>
      <c r="J2154" s="23">
        <v>3</v>
      </c>
      <c r="K2154" s="23">
        <v>1</v>
      </c>
      <c r="L2154" s="23" t="s">
        <v>8345</v>
      </c>
      <c r="N2154" s="24" t="b">
        <f t="shared" si="299"/>
        <v>0</v>
      </c>
      <c r="O2154" s="24">
        <f t="shared" si="300"/>
        <v>16</v>
      </c>
      <c r="P2154" s="24">
        <f t="shared" si="301"/>
        <v>0.75</v>
      </c>
      <c r="Q2154" s="24" t="str">
        <f t="shared" si="302"/>
        <v>YES</v>
      </c>
      <c r="R2154" s="24" t="str">
        <f t="shared" si="303"/>
        <v>YES</v>
      </c>
      <c r="S2154" s="24" t="b">
        <f t="shared" si="304"/>
        <v>1</v>
      </c>
      <c r="T2154" s="24" t="b">
        <f t="shared" si="305"/>
        <v>1</v>
      </c>
      <c r="U2154" s="24">
        <f t="shared" si="306"/>
        <v>2080</v>
      </c>
      <c r="V2154" s="24">
        <f t="shared" si="307"/>
        <v>2080</v>
      </c>
      <c r="W2154" s="24"/>
      <c r="X2154" s="23" t="s">
        <v>1480</v>
      </c>
      <c r="Y2154" s="23" t="s">
        <v>42</v>
      </c>
      <c r="AA2154" s="24"/>
      <c r="AB2154" s="24"/>
      <c r="AC2154" s="24"/>
      <c r="AD2154" s="24">
        <v>3</v>
      </c>
      <c r="AE2154" s="24">
        <v>3</v>
      </c>
      <c r="AF2154" s="24">
        <v>3</v>
      </c>
      <c r="AG2154" s="24">
        <v>3</v>
      </c>
      <c r="AH2154" s="24">
        <v>3</v>
      </c>
      <c r="AI2154" s="24">
        <v>3</v>
      </c>
      <c r="AJ2154" s="24">
        <v>3</v>
      </c>
      <c r="AK2154" s="24">
        <v>3</v>
      </c>
      <c r="AL2154" s="24">
        <v>3</v>
      </c>
      <c r="AM2154" s="24">
        <v>3</v>
      </c>
      <c r="AN2154" s="24">
        <v>3</v>
      </c>
      <c r="AO2154" s="24">
        <v>3</v>
      </c>
      <c r="AQ2154" s="23" t="s">
        <v>7705</v>
      </c>
      <c r="AR2154" s="23" t="s">
        <v>7706</v>
      </c>
      <c r="AS2154" s="23">
        <v>234.32</v>
      </c>
      <c r="AT2154" s="23">
        <v>5.19</v>
      </c>
      <c r="AU2154" s="23">
        <v>7.1769999999999996</v>
      </c>
      <c r="AV2154" s="23">
        <v>-1.9869999999999992</v>
      </c>
      <c r="AW2154" s="23">
        <v>0.28299999999999997</v>
      </c>
      <c r="AY2154" s="23">
        <v>1000</v>
      </c>
      <c r="AZ2154" s="23">
        <v>1</v>
      </c>
      <c r="BA2154" s="23">
        <v>5</v>
      </c>
      <c r="BC2154" s="23" t="s">
        <v>8293</v>
      </c>
      <c r="BD2154" s="23" t="s">
        <v>8293</v>
      </c>
      <c r="BE2154" s="23" t="s">
        <v>8293</v>
      </c>
      <c r="BF2154" s="23" t="s">
        <v>8330</v>
      </c>
    </row>
    <row r="2155" spans="1:58" s="23" customFormat="1" x14ac:dyDescent="0.2">
      <c r="A2155" s="23" t="s">
        <v>7707</v>
      </c>
      <c r="B2155" s="23" t="s">
        <v>7708</v>
      </c>
      <c r="C2155" s="23" t="s">
        <v>38</v>
      </c>
      <c r="D2155" s="23" t="s">
        <v>38</v>
      </c>
      <c r="E2155" s="23">
        <v>6</v>
      </c>
      <c r="F2155" s="23" t="s">
        <v>38</v>
      </c>
      <c r="G2155" s="23" t="s">
        <v>38</v>
      </c>
      <c r="H2155" s="23">
        <v>1</v>
      </c>
      <c r="I2155" s="23" t="s">
        <v>8264</v>
      </c>
      <c r="J2155" s="23">
        <v>3</v>
      </c>
      <c r="K2155" s="23">
        <v>1</v>
      </c>
      <c r="L2155" s="23" t="s">
        <v>8345</v>
      </c>
      <c r="N2155" s="24" t="b">
        <f t="shared" si="299"/>
        <v>0</v>
      </c>
      <c r="O2155" s="24">
        <f t="shared" si="300"/>
        <v>16</v>
      </c>
      <c r="P2155" s="24">
        <f t="shared" si="301"/>
        <v>0.75</v>
      </c>
      <c r="Q2155" s="24" t="str">
        <f t="shared" si="302"/>
        <v>YES</v>
      </c>
      <c r="R2155" s="24" t="str">
        <f t="shared" si="303"/>
        <v>YES</v>
      </c>
      <c r="S2155" s="24" t="b">
        <f t="shared" si="304"/>
        <v>1</v>
      </c>
      <c r="T2155" s="24" t="b">
        <f t="shared" si="305"/>
        <v>1</v>
      </c>
      <c r="U2155" s="24">
        <f t="shared" si="306"/>
        <v>2080</v>
      </c>
      <c r="V2155" s="24">
        <f t="shared" si="307"/>
        <v>2080</v>
      </c>
      <c r="W2155" s="24"/>
      <c r="X2155" s="23" t="s">
        <v>1480</v>
      </c>
      <c r="Y2155" s="23" t="s">
        <v>42</v>
      </c>
      <c r="AA2155" s="24"/>
      <c r="AB2155" s="24"/>
      <c r="AC2155" s="24"/>
      <c r="AD2155" s="24">
        <v>1</v>
      </c>
      <c r="AE2155" s="24">
        <v>1</v>
      </c>
      <c r="AF2155" s="24">
        <v>1</v>
      </c>
      <c r="AG2155" s="24">
        <v>1</v>
      </c>
      <c r="AH2155" s="24">
        <v>1</v>
      </c>
      <c r="AI2155" s="24">
        <v>1</v>
      </c>
      <c r="AJ2155" s="24">
        <v>1</v>
      </c>
      <c r="AK2155" s="24">
        <v>1</v>
      </c>
      <c r="AL2155" s="24">
        <v>3</v>
      </c>
      <c r="AM2155" s="24">
        <v>1</v>
      </c>
      <c r="AN2155" s="24">
        <v>3</v>
      </c>
      <c r="AO2155" s="24">
        <v>1</v>
      </c>
      <c r="AQ2155" s="23" t="s">
        <v>7709</v>
      </c>
      <c r="AR2155" s="23" t="s">
        <v>3823</v>
      </c>
      <c r="AS2155" s="23">
        <v>86.128</v>
      </c>
      <c r="AT2155" s="23">
        <v>0.84</v>
      </c>
      <c r="AU2155" s="23">
        <v>4</v>
      </c>
      <c r="AV2155" s="23">
        <v>-3.16</v>
      </c>
      <c r="AW2155" s="23">
        <v>7.3200000000000001E-2</v>
      </c>
      <c r="AY2155" s="23">
        <v>100</v>
      </c>
      <c r="AZ2155" s="23">
        <v>1</v>
      </c>
      <c r="BA2155" s="23">
        <v>5</v>
      </c>
      <c r="BC2155" s="23" t="s">
        <v>8293</v>
      </c>
      <c r="BD2155" s="23" t="s">
        <v>8293</v>
      </c>
      <c r="BE2155" s="23" t="s">
        <v>8293</v>
      </c>
      <c r="BF2155" s="23" t="s">
        <v>8330</v>
      </c>
    </row>
    <row r="2156" spans="1:58" s="23" customFormat="1" x14ac:dyDescent="0.2">
      <c r="A2156" s="23" t="s">
        <v>7710</v>
      </c>
      <c r="B2156" s="23" t="s">
        <v>7711</v>
      </c>
      <c r="C2156" s="23" t="s">
        <v>38</v>
      </c>
      <c r="D2156" s="23" t="s">
        <v>38</v>
      </c>
      <c r="E2156" s="23">
        <v>6</v>
      </c>
      <c r="F2156" s="23" t="s">
        <v>38</v>
      </c>
      <c r="G2156" s="23" t="s">
        <v>115</v>
      </c>
      <c r="H2156" s="23">
        <v>1</v>
      </c>
      <c r="I2156" s="23" t="s">
        <v>8264</v>
      </c>
      <c r="J2156" s="23">
        <v>3</v>
      </c>
      <c r="K2156" s="23">
        <v>1</v>
      </c>
      <c r="L2156" s="23" t="s">
        <v>8345</v>
      </c>
      <c r="N2156" s="24" t="b">
        <f t="shared" si="299"/>
        <v>0</v>
      </c>
      <c r="O2156" s="24">
        <f t="shared" si="300"/>
        <v>16</v>
      </c>
      <c r="P2156" s="24">
        <f t="shared" si="301"/>
        <v>0.75</v>
      </c>
      <c r="Q2156" s="24" t="str">
        <f t="shared" si="302"/>
        <v>YES</v>
      </c>
      <c r="R2156" s="24" t="str">
        <f t="shared" si="303"/>
        <v>YES</v>
      </c>
      <c r="S2156" s="24" t="b">
        <f t="shared" si="304"/>
        <v>1</v>
      </c>
      <c r="T2156" s="24" t="b">
        <f t="shared" si="305"/>
        <v>1</v>
      </c>
      <c r="U2156" s="24">
        <f t="shared" si="306"/>
        <v>2080</v>
      </c>
      <c r="V2156" s="24">
        <f t="shared" si="307"/>
        <v>2080</v>
      </c>
      <c r="W2156" s="24"/>
      <c r="X2156" s="23" t="s">
        <v>1480</v>
      </c>
      <c r="Y2156" s="23" t="s">
        <v>42</v>
      </c>
      <c r="AA2156" s="24"/>
      <c r="AB2156" s="24"/>
      <c r="AC2156" s="24"/>
      <c r="AD2156" s="24">
        <v>3</v>
      </c>
      <c r="AE2156" s="24">
        <v>3</v>
      </c>
      <c r="AF2156" s="24">
        <v>3</v>
      </c>
      <c r="AG2156" s="24">
        <v>3</v>
      </c>
      <c r="AH2156" s="24">
        <v>3</v>
      </c>
      <c r="AI2156" s="24">
        <v>3</v>
      </c>
      <c r="AJ2156" s="24">
        <v>3</v>
      </c>
      <c r="AK2156" s="24">
        <v>3</v>
      </c>
      <c r="AL2156" s="24">
        <v>1</v>
      </c>
      <c r="AM2156" s="24">
        <v>3</v>
      </c>
      <c r="AN2156" s="24">
        <v>1</v>
      </c>
      <c r="AO2156" s="24">
        <v>3</v>
      </c>
      <c r="AQ2156" s="23" t="s">
        <v>7712</v>
      </c>
      <c r="AR2156" s="23" t="s">
        <v>7713</v>
      </c>
      <c r="AS2156" s="23">
        <v>276.83</v>
      </c>
      <c r="AT2156" s="23">
        <v>6.52</v>
      </c>
      <c r="AU2156" s="23">
        <v>5.9370000000000003</v>
      </c>
      <c r="AV2156" s="23">
        <v>0.5829999999999993</v>
      </c>
      <c r="AW2156" s="23">
        <v>2.2400000000000002</v>
      </c>
      <c r="AY2156" s="23">
        <v>100</v>
      </c>
      <c r="AZ2156" s="23">
        <v>1</v>
      </c>
      <c r="BA2156" s="23" t="s">
        <v>151</v>
      </c>
      <c r="BC2156" s="23" t="s">
        <v>8293</v>
      </c>
      <c r="BD2156" s="23" t="s">
        <v>8293</v>
      </c>
      <c r="BE2156" s="23" t="s">
        <v>8293</v>
      </c>
      <c r="BF2156" s="23" t="s">
        <v>8330</v>
      </c>
    </row>
    <row r="2157" spans="1:58" s="23" customFormat="1" x14ac:dyDescent="0.2">
      <c r="A2157" s="23" t="s">
        <v>7714</v>
      </c>
      <c r="B2157" s="23" t="s">
        <v>7715</v>
      </c>
      <c r="C2157" s="23" t="s">
        <v>38</v>
      </c>
      <c r="D2157" s="23" t="s">
        <v>38</v>
      </c>
      <c r="E2157" s="23">
        <v>6</v>
      </c>
      <c r="F2157" s="23" t="s">
        <v>38</v>
      </c>
      <c r="G2157" s="23" t="s">
        <v>38</v>
      </c>
      <c r="H2157" s="23">
        <v>1</v>
      </c>
      <c r="I2157" s="23" t="s">
        <v>8264</v>
      </c>
      <c r="J2157" s="23">
        <v>3</v>
      </c>
      <c r="K2157" s="23">
        <v>1</v>
      </c>
      <c r="L2157" s="23" t="s">
        <v>8345</v>
      </c>
      <c r="N2157" s="24" t="b">
        <f t="shared" si="299"/>
        <v>0</v>
      </c>
      <c r="O2157" s="24">
        <f t="shared" si="300"/>
        <v>16</v>
      </c>
      <c r="P2157" s="24">
        <f t="shared" si="301"/>
        <v>0.75</v>
      </c>
      <c r="Q2157" s="24" t="str">
        <f t="shared" si="302"/>
        <v>YES</v>
      </c>
      <c r="R2157" s="24" t="str">
        <f t="shared" si="303"/>
        <v>YES</v>
      </c>
      <c r="S2157" s="24" t="b">
        <f t="shared" si="304"/>
        <v>1</v>
      </c>
      <c r="T2157" s="24" t="b">
        <f t="shared" si="305"/>
        <v>1</v>
      </c>
      <c r="U2157" s="24">
        <f t="shared" si="306"/>
        <v>2080</v>
      </c>
      <c r="V2157" s="24">
        <f t="shared" si="307"/>
        <v>2080</v>
      </c>
      <c r="W2157" s="24"/>
      <c r="X2157" s="23" t="s">
        <v>1480</v>
      </c>
      <c r="Y2157" s="23" t="s">
        <v>42</v>
      </c>
      <c r="AA2157" s="24"/>
      <c r="AB2157" s="24"/>
      <c r="AC2157" s="24"/>
      <c r="AD2157" s="24">
        <v>1</v>
      </c>
      <c r="AE2157" s="24">
        <v>1</v>
      </c>
      <c r="AF2157" s="24">
        <v>1</v>
      </c>
      <c r="AG2157" s="24">
        <v>1</v>
      </c>
      <c r="AH2157" s="24">
        <v>3</v>
      </c>
      <c r="AI2157" s="24">
        <v>1</v>
      </c>
      <c r="AJ2157" s="24">
        <v>1</v>
      </c>
      <c r="AK2157" s="24">
        <v>1</v>
      </c>
      <c r="AL2157" s="24">
        <v>3</v>
      </c>
      <c r="AM2157" s="24">
        <v>1</v>
      </c>
      <c r="AN2157" s="24">
        <v>3</v>
      </c>
      <c r="AO2157" s="24">
        <v>1</v>
      </c>
      <c r="AQ2157" s="23" t="s">
        <v>7716</v>
      </c>
      <c r="AR2157" s="23" t="s">
        <v>3545</v>
      </c>
      <c r="AS2157" s="23">
        <v>130.13999999999999</v>
      </c>
      <c r="AT2157" s="23">
        <v>-0.97</v>
      </c>
      <c r="AU2157" s="23">
        <v>4</v>
      </c>
      <c r="AV2157" s="23">
        <v>-4.97</v>
      </c>
      <c r="AW2157" s="23">
        <v>2.0400000000000001E-3</v>
      </c>
      <c r="AY2157" s="23">
        <v>10</v>
      </c>
      <c r="AZ2157" s="23">
        <v>1</v>
      </c>
      <c r="BA2157" s="23">
        <v>5</v>
      </c>
      <c r="BC2157" s="23" t="s">
        <v>8293</v>
      </c>
      <c r="BD2157" s="23" t="s">
        <v>8293</v>
      </c>
      <c r="BE2157" s="23" t="s">
        <v>8293</v>
      </c>
      <c r="BF2157" s="23" t="s">
        <v>8330</v>
      </c>
    </row>
    <row r="2158" spans="1:58" s="23" customFormat="1" x14ac:dyDescent="0.2">
      <c r="A2158" s="23" t="s">
        <v>7717</v>
      </c>
      <c r="B2158" s="23" t="s">
        <v>7718</v>
      </c>
      <c r="C2158" s="23" t="s">
        <v>38</v>
      </c>
      <c r="D2158" s="23" t="s">
        <v>38</v>
      </c>
      <c r="E2158" s="23">
        <v>6</v>
      </c>
      <c r="F2158" s="23" t="s">
        <v>38</v>
      </c>
      <c r="G2158" s="23" t="s">
        <v>38</v>
      </c>
      <c r="H2158" s="23">
        <v>1</v>
      </c>
      <c r="I2158" s="23" t="s">
        <v>8264</v>
      </c>
      <c r="J2158" s="23">
        <v>3</v>
      </c>
      <c r="K2158" s="23">
        <v>1</v>
      </c>
      <c r="L2158" s="23" t="s">
        <v>8345</v>
      </c>
      <c r="N2158" s="24" t="b">
        <f t="shared" si="299"/>
        <v>0</v>
      </c>
      <c r="O2158" s="24">
        <f t="shared" si="300"/>
        <v>16</v>
      </c>
      <c r="P2158" s="24">
        <f t="shared" si="301"/>
        <v>0.75</v>
      </c>
      <c r="Q2158" s="24" t="str">
        <f t="shared" si="302"/>
        <v>YES</v>
      </c>
      <c r="R2158" s="24" t="str">
        <f t="shared" si="303"/>
        <v>YES</v>
      </c>
      <c r="S2158" s="24" t="b">
        <f t="shared" si="304"/>
        <v>1</v>
      </c>
      <c r="T2158" s="24" t="b">
        <f t="shared" si="305"/>
        <v>1</v>
      </c>
      <c r="U2158" s="24">
        <f t="shared" si="306"/>
        <v>2080</v>
      </c>
      <c r="V2158" s="24">
        <f t="shared" si="307"/>
        <v>2080</v>
      </c>
      <c r="W2158" s="24"/>
      <c r="X2158" s="23" t="s">
        <v>1480</v>
      </c>
      <c r="Y2158" s="23" t="s">
        <v>42</v>
      </c>
      <c r="AA2158" s="24"/>
      <c r="AB2158" s="24"/>
      <c r="AC2158" s="24"/>
      <c r="AD2158" s="24">
        <v>3</v>
      </c>
      <c r="AE2158" s="24">
        <v>3</v>
      </c>
      <c r="AF2158" s="24">
        <v>1</v>
      </c>
      <c r="AG2158" s="24">
        <v>1</v>
      </c>
      <c r="AH2158" s="24">
        <v>1</v>
      </c>
      <c r="AI2158" s="24">
        <v>1</v>
      </c>
      <c r="AJ2158" s="24">
        <v>1</v>
      </c>
      <c r="AK2158" s="24">
        <v>1</v>
      </c>
      <c r="AL2158" s="24">
        <v>3</v>
      </c>
      <c r="AM2158" s="24">
        <v>3</v>
      </c>
      <c r="AN2158" s="24">
        <v>3</v>
      </c>
      <c r="AO2158" s="24">
        <v>3</v>
      </c>
      <c r="AQ2158" s="23" t="s">
        <v>7719</v>
      </c>
      <c r="AR2158" s="23" t="s">
        <v>7260</v>
      </c>
      <c r="AS2158" s="23">
        <v>130.22</v>
      </c>
      <c r="AT2158" s="23">
        <v>2.73</v>
      </c>
      <c r="AU2158" s="23">
        <v>5.6269999999999998</v>
      </c>
      <c r="AV2158" s="23">
        <v>-2.8969999999999998</v>
      </c>
      <c r="AW2158" s="23">
        <v>0.23</v>
      </c>
      <c r="AY2158" s="23">
        <v>10</v>
      </c>
      <c r="AZ2158" s="23">
        <v>1</v>
      </c>
      <c r="BA2158" s="23">
        <v>5</v>
      </c>
      <c r="BC2158" s="23" t="s">
        <v>8293</v>
      </c>
      <c r="BD2158" s="23" t="s">
        <v>8293</v>
      </c>
      <c r="BE2158" s="23" t="s">
        <v>8293</v>
      </c>
      <c r="BF2158" s="23" t="s">
        <v>8330</v>
      </c>
    </row>
    <row r="2159" spans="1:58" s="23" customFormat="1" x14ac:dyDescent="0.2">
      <c r="A2159" s="23" t="s">
        <v>7720</v>
      </c>
      <c r="B2159" s="23" t="s">
        <v>7721</v>
      </c>
      <c r="C2159" s="23" t="s">
        <v>38</v>
      </c>
      <c r="D2159" s="23" t="s">
        <v>38</v>
      </c>
      <c r="E2159" s="23">
        <v>6</v>
      </c>
      <c r="F2159" s="23" t="s">
        <v>38</v>
      </c>
      <c r="G2159" s="23" t="s">
        <v>115</v>
      </c>
      <c r="H2159" s="23">
        <v>1</v>
      </c>
      <c r="I2159" s="23" t="s">
        <v>8264</v>
      </c>
      <c r="J2159" s="23">
        <v>3</v>
      </c>
      <c r="K2159" s="23">
        <v>1</v>
      </c>
      <c r="L2159" s="23" t="s">
        <v>8345</v>
      </c>
      <c r="N2159" s="24" t="b">
        <f t="shared" si="299"/>
        <v>0</v>
      </c>
      <c r="O2159" s="24">
        <f t="shared" si="300"/>
        <v>16</v>
      </c>
      <c r="P2159" s="24">
        <f t="shared" si="301"/>
        <v>0.75</v>
      </c>
      <c r="Q2159" s="24" t="str">
        <f t="shared" si="302"/>
        <v>YES</v>
      </c>
      <c r="R2159" s="24" t="str">
        <f t="shared" si="303"/>
        <v>YES</v>
      </c>
      <c r="S2159" s="24" t="b">
        <f t="shared" si="304"/>
        <v>1</v>
      </c>
      <c r="T2159" s="24" t="b">
        <f t="shared" si="305"/>
        <v>1</v>
      </c>
      <c r="U2159" s="24">
        <f t="shared" si="306"/>
        <v>2080</v>
      </c>
      <c r="V2159" s="24">
        <f t="shared" si="307"/>
        <v>2080</v>
      </c>
      <c r="W2159" s="24"/>
      <c r="X2159" s="23" t="s">
        <v>1480</v>
      </c>
      <c r="Y2159" s="23" t="s">
        <v>42</v>
      </c>
      <c r="AA2159" s="24"/>
      <c r="AB2159" s="24"/>
      <c r="AC2159" s="24"/>
      <c r="AD2159" s="24">
        <v>3</v>
      </c>
      <c r="AE2159" s="24">
        <v>1</v>
      </c>
      <c r="AF2159" s="24">
        <v>3</v>
      </c>
      <c r="AG2159" s="24">
        <v>3</v>
      </c>
      <c r="AH2159" s="24">
        <v>1</v>
      </c>
      <c r="AI2159" s="24">
        <v>3</v>
      </c>
      <c r="AJ2159" s="24">
        <v>3</v>
      </c>
      <c r="AK2159" s="24">
        <v>1</v>
      </c>
      <c r="AL2159" s="24">
        <v>1</v>
      </c>
      <c r="AM2159" s="24">
        <v>3</v>
      </c>
      <c r="AN2159" s="24">
        <v>1</v>
      </c>
      <c r="AO2159" s="24">
        <v>3</v>
      </c>
      <c r="AQ2159" s="23" t="s">
        <v>7722</v>
      </c>
      <c r="AR2159" s="23" t="s">
        <v>5494</v>
      </c>
      <c r="AS2159" s="23">
        <v>196.28</v>
      </c>
      <c r="AT2159" s="23">
        <v>4.3600000000000003</v>
      </c>
      <c r="AU2159" s="23">
        <v>5.508</v>
      </c>
      <c r="AV2159" s="23">
        <v>-1.1479999999999997</v>
      </c>
      <c r="AW2159" s="23">
        <v>0.41199999999999998</v>
      </c>
      <c r="AY2159" s="23">
        <v>10</v>
      </c>
      <c r="AZ2159" s="23">
        <v>1</v>
      </c>
      <c r="BA2159" s="23" t="s">
        <v>151</v>
      </c>
      <c r="BC2159" s="23" t="s">
        <v>8293</v>
      </c>
      <c r="BD2159" s="23" t="s">
        <v>8293</v>
      </c>
      <c r="BE2159" s="23" t="s">
        <v>8293</v>
      </c>
      <c r="BF2159" s="23" t="s">
        <v>8330</v>
      </c>
    </row>
    <row r="2160" spans="1:58" s="23" customFormat="1" x14ac:dyDescent="0.2">
      <c r="A2160" s="23" t="s">
        <v>7723</v>
      </c>
      <c r="B2160" s="23" t="s">
        <v>7724</v>
      </c>
      <c r="C2160" s="23" t="s">
        <v>38</v>
      </c>
      <c r="D2160" s="23" t="s">
        <v>38</v>
      </c>
      <c r="E2160" s="23">
        <v>6</v>
      </c>
      <c r="F2160" s="23" t="s">
        <v>38</v>
      </c>
      <c r="G2160" s="23" t="s">
        <v>38</v>
      </c>
      <c r="H2160" s="23">
        <v>1</v>
      </c>
      <c r="I2160" s="23" t="s">
        <v>8264</v>
      </c>
      <c r="J2160" s="23">
        <v>3</v>
      </c>
      <c r="K2160" s="23">
        <v>1</v>
      </c>
      <c r="L2160" s="23" t="s">
        <v>8345</v>
      </c>
      <c r="N2160" s="24" t="b">
        <f t="shared" si="299"/>
        <v>0</v>
      </c>
      <c r="O2160" s="24">
        <f t="shared" si="300"/>
        <v>16</v>
      </c>
      <c r="P2160" s="24">
        <f t="shared" si="301"/>
        <v>0.75</v>
      </c>
      <c r="Q2160" s="24" t="str">
        <f t="shared" si="302"/>
        <v>YES</v>
      </c>
      <c r="R2160" s="24" t="str">
        <f t="shared" si="303"/>
        <v>YES</v>
      </c>
      <c r="S2160" s="24" t="b">
        <f t="shared" si="304"/>
        <v>1</v>
      </c>
      <c r="T2160" s="24" t="b">
        <f t="shared" si="305"/>
        <v>1</v>
      </c>
      <c r="U2160" s="24">
        <f t="shared" si="306"/>
        <v>2080</v>
      </c>
      <c r="V2160" s="24">
        <f t="shared" si="307"/>
        <v>2080</v>
      </c>
      <c r="W2160" s="24"/>
      <c r="X2160" s="23" t="s">
        <v>1480</v>
      </c>
      <c r="Y2160" s="23" t="s">
        <v>42</v>
      </c>
      <c r="AA2160" s="24"/>
      <c r="AB2160" s="24"/>
      <c r="AC2160" s="24"/>
      <c r="AD2160" s="24">
        <v>3</v>
      </c>
      <c r="AE2160" s="24">
        <v>3</v>
      </c>
      <c r="AF2160" s="24">
        <v>3</v>
      </c>
      <c r="AG2160" s="24">
        <v>3</v>
      </c>
      <c r="AH2160" s="24">
        <v>1</v>
      </c>
      <c r="AI2160" s="24">
        <v>3</v>
      </c>
      <c r="AJ2160" s="24">
        <v>1</v>
      </c>
      <c r="AK2160" s="24">
        <v>3</v>
      </c>
      <c r="AL2160" s="24">
        <v>3</v>
      </c>
      <c r="AM2160" s="24">
        <v>3</v>
      </c>
      <c r="AN2160" s="24">
        <v>3</v>
      </c>
      <c r="AO2160" s="24">
        <v>3</v>
      </c>
      <c r="AQ2160" s="23" t="s">
        <v>7725</v>
      </c>
      <c r="AR2160" s="23" t="s">
        <v>5006</v>
      </c>
      <c r="AS2160" s="23">
        <v>101.14</v>
      </c>
      <c r="AT2160" s="23">
        <v>2.1800000000000002</v>
      </c>
      <c r="AU2160" s="23">
        <v>5.4320000000000004</v>
      </c>
      <c r="AV2160" s="23">
        <v>-3.2520000000000002</v>
      </c>
      <c r="AW2160" s="23">
        <v>0.25900000000000001</v>
      </c>
      <c r="AY2160" s="23">
        <v>1000</v>
      </c>
      <c r="AZ2160" s="23">
        <v>1</v>
      </c>
      <c r="BA2160" s="23">
        <v>5</v>
      </c>
      <c r="BC2160" s="23" t="s">
        <v>8293</v>
      </c>
      <c r="BD2160" s="23" t="s">
        <v>8293</v>
      </c>
      <c r="BE2160" s="23" t="s">
        <v>8293</v>
      </c>
      <c r="BF2160" s="23" t="s">
        <v>8330</v>
      </c>
    </row>
    <row r="2161" spans="1:58" s="23" customFormat="1" x14ac:dyDescent="0.2">
      <c r="A2161" s="23" t="s">
        <v>7726</v>
      </c>
      <c r="B2161" s="23" t="s">
        <v>7727</v>
      </c>
      <c r="C2161" s="23" t="s">
        <v>38</v>
      </c>
      <c r="D2161" s="23" t="s">
        <v>38</v>
      </c>
      <c r="E2161" s="23">
        <v>6</v>
      </c>
      <c r="F2161" s="23" t="s">
        <v>38</v>
      </c>
      <c r="G2161" s="23" t="s">
        <v>38</v>
      </c>
      <c r="H2161" s="23">
        <v>1</v>
      </c>
      <c r="I2161" s="23" t="s">
        <v>8264</v>
      </c>
      <c r="J2161" s="23">
        <v>3</v>
      </c>
      <c r="K2161" s="23">
        <v>1</v>
      </c>
      <c r="L2161" s="23" t="s">
        <v>8345</v>
      </c>
      <c r="N2161" s="24" t="b">
        <f t="shared" si="299"/>
        <v>0</v>
      </c>
      <c r="O2161" s="24">
        <f t="shared" si="300"/>
        <v>16</v>
      </c>
      <c r="P2161" s="24">
        <f t="shared" si="301"/>
        <v>0.75</v>
      </c>
      <c r="Q2161" s="24" t="str">
        <f t="shared" si="302"/>
        <v>YES</v>
      </c>
      <c r="R2161" s="24" t="str">
        <f t="shared" si="303"/>
        <v>YES</v>
      </c>
      <c r="S2161" s="24" t="b">
        <f t="shared" si="304"/>
        <v>1</v>
      </c>
      <c r="T2161" s="24" t="b">
        <f t="shared" si="305"/>
        <v>1</v>
      </c>
      <c r="U2161" s="24">
        <f t="shared" si="306"/>
        <v>2080</v>
      </c>
      <c r="V2161" s="24">
        <f t="shared" si="307"/>
        <v>2080</v>
      </c>
      <c r="W2161" s="24"/>
      <c r="X2161" s="23" t="s">
        <v>1480</v>
      </c>
      <c r="Y2161" s="23" t="s">
        <v>42</v>
      </c>
      <c r="AA2161" s="24"/>
      <c r="AB2161" s="24"/>
      <c r="AC2161" s="24"/>
      <c r="AD2161" s="24">
        <v>3</v>
      </c>
      <c r="AE2161" s="24">
        <v>3</v>
      </c>
      <c r="AF2161" s="24">
        <v>3</v>
      </c>
      <c r="AG2161" s="24">
        <v>3</v>
      </c>
      <c r="AH2161" s="24">
        <v>3</v>
      </c>
      <c r="AI2161" s="24">
        <v>3</v>
      </c>
      <c r="AJ2161" s="24">
        <v>3</v>
      </c>
      <c r="AK2161" s="24">
        <v>3</v>
      </c>
      <c r="AL2161" s="24">
        <v>1</v>
      </c>
      <c r="AM2161" s="24">
        <v>3</v>
      </c>
      <c r="AN2161" s="24">
        <v>1</v>
      </c>
      <c r="AO2161" s="24">
        <v>3</v>
      </c>
      <c r="AQ2161" s="23" t="s">
        <v>1548</v>
      </c>
      <c r="AR2161" s="23" t="s">
        <v>1549</v>
      </c>
      <c r="AS2161" s="23">
        <v>212.4</v>
      </c>
      <c r="AT2161" s="23">
        <v>7.71</v>
      </c>
      <c r="AU2161" s="23">
        <v>4.9980000000000002</v>
      </c>
      <c r="AV2161" s="23">
        <v>2.7119999999999997</v>
      </c>
      <c r="AW2161" s="23">
        <v>14.5</v>
      </c>
      <c r="AY2161" s="23">
        <v>1000</v>
      </c>
      <c r="AZ2161" s="23">
        <v>1</v>
      </c>
      <c r="BA2161" s="23">
        <v>5</v>
      </c>
      <c r="BC2161" s="23" t="s">
        <v>8293</v>
      </c>
      <c r="BD2161" s="23" t="s">
        <v>8293</v>
      </c>
      <c r="BE2161" s="23" t="s">
        <v>8293</v>
      </c>
      <c r="BF2161" s="23" t="s">
        <v>8330</v>
      </c>
    </row>
    <row r="2162" spans="1:58" s="23" customFormat="1" x14ac:dyDescent="0.2">
      <c r="A2162" s="23" t="s">
        <v>7728</v>
      </c>
      <c r="B2162" s="23" t="s">
        <v>7729</v>
      </c>
      <c r="C2162" s="23" t="s">
        <v>38</v>
      </c>
      <c r="D2162" s="23" t="s">
        <v>38</v>
      </c>
      <c r="E2162" s="23">
        <v>6</v>
      </c>
      <c r="F2162" s="23" t="s">
        <v>38</v>
      </c>
      <c r="G2162" s="23" t="s">
        <v>38</v>
      </c>
      <c r="H2162" s="23">
        <v>1</v>
      </c>
      <c r="I2162" s="23" t="s">
        <v>8264</v>
      </c>
      <c r="J2162" s="23">
        <v>3</v>
      </c>
      <c r="K2162" s="23">
        <v>1</v>
      </c>
      <c r="L2162" s="23" t="s">
        <v>8342</v>
      </c>
      <c r="N2162" s="24" t="b">
        <f t="shared" si="299"/>
        <v>0</v>
      </c>
      <c r="O2162" s="24">
        <f t="shared" si="300"/>
        <v>16</v>
      </c>
      <c r="P2162" s="24">
        <f t="shared" si="301"/>
        <v>0.75</v>
      </c>
      <c r="Q2162" s="24" t="str">
        <f t="shared" si="302"/>
        <v>YES</v>
      </c>
      <c r="R2162" s="24" t="str">
        <f t="shared" si="303"/>
        <v>YES</v>
      </c>
      <c r="S2162" s="24" t="b">
        <f t="shared" si="304"/>
        <v>1</v>
      </c>
      <c r="T2162" s="24" t="b">
        <f t="shared" si="305"/>
        <v>1</v>
      </c>
      <c r="U2162" s="24">
        <f t="shared" si="306"/>
        <v>2080</v>
      </c>
      <c r="V2162" s="24">
        <f t="shared" si="307"/>
        <v>2080</v>
      </c>
      <c r="W2162" s="24"/>
      <c r="X2162" s="23" t="s">
        <v>1475</v>
      </c>
      <c r="Y2162" s="23" t="s">
        <v>95</v>
      </c>
      <c r="AA2162" s="24"/>
      <c r="AB2162" s="24"/>
      <c r="AC2162" s="24"/>
      <c r="AD2162" s="24">
        <v>1</v>
      </c>
      <c r="AE2162" s="24">
        <v>1</v>
      </c>
      <c r="AF2162" s="24">
        <v>3</v>
      </c>
      <c r="AG2162" s="24">
        <v>3</v>
      </c>
      <c r="AH2162" s="24">
        <v>3</v>
      </c>
      <c r="AI2162" s="24">
        <v>3</v>
      </c>
      <c r="AJ2162" s="24">
        <v>3</v>
      </c>
      <c r="AK2162" s="24">
        <v>3</v>
      </c>
      <c r="AL2162" s="24">
        <v>1</v>
      </c>
      <c r="AM2162" s="24">
        <v>1</v>
      </c>
      <c r="AN2162" s="24">
        <v>1</v>
      </c>
      <c r="AO2162" s="24">
        <v>1</v>
      </c>
      <c r="AQ2162" s="23" t="s">
        <v>7354</v>
      </c>
      <c r="AR2162" s="23" t="s">
        <v>7355</v>
      </c>
      <c r="AS2162" s="23">
        <v>184.35</v>
      </c>
      <c r="AT2162" s="23">
        <v>6.73</v>
      </c>
      <c r="AU2162" s="23">
        <v>4.6589999999999998</v>
      </c>
      <c r="AV2162" s="23">
        <v>2.0710000000000006</v>
      </c>
      <c r="AW2162" s="23">
        <v>7.62</v>
      </c>
      <c r="AY2162" s="23">
        <v>10</v>
      </c>
      <c r="AZ2162" s="23">
        <v>1</v>
      </c>
      <c r="BA2162" s="23">
        <v>5</v>
      </c>
      <c r="BC2162" s="23" t="s">
        <v>8293</v>
      </c>
      <c r="BD2162" s="23" t="s">
        <v>8293</v>
      </c>
      <c r="BE2162" s="23" t="s">
        <v>8293</v>
      </c>
      <c r="BF2162" s="23" t="s">
        <v>8330</v>
      </c>
    </row>
    <row r="2163" spans="1:58" s="23" customFormat="1" x14ac:dyDescent="0.2">
      <c r="A2163" s="23" t="s">
        <v>7730</v>
      </c>
      <c r="B2163" s="23" t="s">
        <v>7731</v>
      </c>
      <c r="C2163" s="23" t="s">
        <v>38</v>
      </c>
      <c r="D2163" s="23" t="s">
        <v>38</v>
      </c>
      <c r="E2163" s="23">
        <v>6</v>
      </c>
      <c r="F2163" s="23" t="s">
        <v>38</v>
      </c>
      <c r="G2163" s="23" t="s">
        <v>38</v>
      </c>
      <c r="H2163" s="23">
        <v>1</v>
      </c>
      <c r="I2163" s="23" t="s">
        <v>8264</v>
      </c>
      <c r="J2163" s="23">
        <v>3</v>
      </c>
      <c r="K2163" s="23">
        <v>1</v>
      </c>
      <c r="L2163" s="23" t="s">
        <v>8345</v>
      </c>
      <c r="N2163" s="24" t="b">
        <f t="shared" si="299"/>
        <v>0</v>
      </c>
      <c r="O2163" s="24">
        <f t="shared" si="300"/>
        <v>16</v>
      </c>
      <c r="P2163" s="24">
        <f t="shared" si="301"/>
        <v>0.75</v>
      </c>
      <c r="Q2163" s="24" t="str">
        <f t="shared" si="302"/>
        <v>YES</v>
      </c>
      <c r="R2163" s="24" t="str">
        <f t="shared" si="303"/>
        <v>YES</v>
      </c>
      <c r="S2163" s="24" t="b">
        <f t="shared" si="304"/>
        <v>1</v>
      </c>
      <c r="T2163" s="24" t="b">
        <f t="shared" si="305"/>
        <v>1</v>
      </c>
      <c r="U2163" s="24">
        <f t="shared" si="306"/>
        <v>2080</v>
      </c>
      <c r="V2163" s="24">
        <f t="shared" si="307"/>
        <v>2080</v>
      </c>
      <c r="W2163" s="24"/>
      <c r="X2163" s="23" t="s">
        <v>1480</v>
      </c>
      <c r="Y2163" s="23" t="s">
        <v>42</v>
      </c>
      <c r="AA2163" s="24"/>
      <c r="AB2163" s="24"/>
      <c r="AC2163" s="24"/>
      <c r="AD2163" s="24">
        <v>3</v>
      </c>
      <c r="AE2163" s="24">
        <v>3</v>
      </c>
      <c r="AF2163" s="24">
        <v>3</v>
      </c>
      <c r="AG2163" s="24">
        <v>3</v>
      </c>
      <c r="AH2163" s="24">
        <v>3</v>
      </c>
      <c r="AI2163" s="24">
        <v>3</v>
      </c>
      <c r="AJ2163" s="24">
        <v>3</v>
      </c>
      <c r="AK2163" s="24">
        <v>3</v>
      </c>
      <c r="AL2163" s="24">
        <v>3</v>
      </c>
      <c r="AM2163" s="24">
        <v>3</v>
      </c>
      <c r="AN2163" s="24">
        <v>3</v>
      </c>
      <c r="AO2163" s="24">
        <v>3</v>
      </c>
      <c r="AQ2163" s="23" t="s">
        <v>7732</v>
      </c>
      <c r="AR2163" s="23" t="s">
        <v>4404</v>
      </c>
      <c r="AS2163" s="23">
        <v>154.24</v>
      </c>
      <c r="AT2163" s="23">
        <v>3.55</v>
      </c>
      <c r="AU2163" s="23">
        <v>5.1779999999999999</v>
      </c>
      <c r="AV2163" s="23">
        <v>-1.6280000000000001</v>
      </c>
      <c r="AW2163" s="23">
        <v>1.06</v>
      </c>
      <c r="AY2163" s="23">
        <v>10</v>
      </c>
      <c r="AZ2163" s="23">
        <v>1</v>
      </c>
      <c r="BA2163" s="23">
        <v>5</v>
      </c>
      <c r="BC2163" s="23" t="s">
        <v>8293</v>
      </c>
      <c r="BD2163" s="23" t="s">
        <v>8293</v>
      </c>
      <c r="BE2163" s="23" t="s">
        <v>8293</v>
      </c>
      <c r="BF2163" s="23" t="s">
        <v>8330</v>
      </c>
    </row>
    <row r="2164" spans="1:58" s="23" customFormat="1" x14ac:dyDescent="0.2">
      <c r="A2164" s="23" t="s">
        <v>7733</v>
      </c>
      <c r="B2164" s="23" t="s">
        <v>7734</v>
      </c>
      <c r="C2164" s="23" t="s">
        <v>38</v>
      </c>
      <c r="D2164" s="23" t="s">
        <v>38</v>
      </c>
      <c r="E2164" s="23">
        <v>6</v>
      </c>
      <c r="F2164" s="23" t="s">
        <v>38</v>
      </c>
      <c r="G2164" s="23" t="s">
        <v>38</v>
      </c>
      <c r="H2164" s="23">
        <v>1</v>
      </c>
      <c r="I2164" s="23" t="s">
        <v>8264</v>
      </c>
      <c r="J2164" s="23">
        <v>3</v>
      </c>
      <c r="K2164" s="23">
        <v>1</v>
      </c>
      <c r="L2164" s="23" t="s">
        <v>8342</v>
      </c>
      <c r="N2164" s="24" t="b">
        <f t="shared" si="299"/>
        <v>0</v>
      </c>
      <c r="O2164" s="24">
        <f t="shared" si="300"/>
        <v>16</v>
      </c>
      <c r="P2164" s="24">
        <f t="shared" si="301"/>
        <v>0.75</v>
      </c>
      <c r="Q2164" s="24" t="str">
        <f t="shared" si="302"/>
        <v>YES</v>
      </c>
      <c r="R2164" s="24" t="str">
        <f t="shared" si="303"/>
        <v>YES</v>
      </c>
      <c r="S2164" s="24" t="b">
        <f t="shared" si="304"/>
        <v>1</v>
      </c>
      <c r="T2164" s="24" t="b">
        <f t="shared" si="305"/>
        <v>1</v>
      </c>
      <c r="U2164" s="24">
        <f t="shared" si="306"/>
        <v>2080</v>
      </c>
      <c r="V2164" s="24">
        <f t="shared" si="307"/>
        <v>2080</v>
      </c>
      <c r="W2164" s="24"/>
      <c r="X2164" s="23" t="s">
        <v>1475</v>
      </c>
      <c r="Y2164" s="23" t="s">
        <v>95</v>
      </c>
      <c r="AA2164" s="24"/>
      <c r="AB2164" s="24"/>
      <c r="AC2164" s="24"/>
      <c r="AD2164" s="24">
        <v>1</v>
      </c>
      <c r="AE2164" s="24">
        <v>1</v>
      </c>
      <c r="AF2164" s="24">
        <v>3</v>
      </c>
      <c r="AG2164" s="24">
        <v>3</v>
      </c>
      <c r="AH2164" s="24">
        <v>1</v>
      </c>
      <c r="AI2164" s="24">
        <v>3</v>
      </c>
      <c r="AJ2164" s="24">
        <v>3</v>
      </c>
      <c r="AK2164" s="24">
        <v>3</v>
      </c>
      <c r="AL2164" s="24">
        <v>1</v>
      </c>
      <c r="AM2164" s="24">
        <v>1</v>
      </c>
      <c r="AN2164" s="24">
        <v>1</v>
      </c>
      <c r="AO2164" s="24">
        <v>1</v>
      </c>
      <c r="AQ2164" s="23" t="s">
        <v>7735</v>
      </c>
      <c r="AR2164" s="23" t="s">
        <v>7355</v>
      </c>
      <c r="AS2164" s="23">
        <v>184.35</v>
      </c>
      <c r="AT2164" s="23">
        <v>6.65</v>
      </c>
      <c r="AU2164" s="23">
        <v>4</v>
      </c>
      <c r="AV2164" s="23">
        <v>2.6500000000000004</v>
      </c>
      <c r="AW2164" s="23">
        <v>6.77</v>
      </c>
      <c r="AY2164" s="23">
        <v>10</v>
      </c>
      <c r="AZ2164" s="23">
        <v>1</v>
      </c>
      <c r="BA2164" s="23">
        <v>5</v>
      </c>
      <c r="BC2164" s="23" t="s">
        <v>8293</v>
      </c>
      <c r="BD2164" s="23" t="s">
        <v>8293</v>
      </c>
      <c r="BE2164" s="23" t="s">
        <v>8293</v>
      </c>
      <c r="BF2164" s="23" t="s">
        <v>8330</v>
      </c>
    </row>
    <row r="2165" spans="1:58" s="23" customFormat="1" x14ac:dyDescent="0.2">
      <c r="A2165" s="23" t="s">
        <v>7736</v>
      </c>
      <c r="B2165" s="23" t="s">
        <v>7737</v>
      </c>
      <c r="C2165" s="23" t="s">
        <v>38</v>
      </c>
      <c r="D2165" s="23" t="s">
        <v>38</v>
      </c>
      <c r="E2165" s="23">
        <v>6</v>
      </c>
      <c r="F2165" s="23" t="s">
        <v>38</v>
      </c>
      <c r="G2165" s="23" t="s">
        <v>38</v>
      </c>
      <c r="H2165" s="23">
        <v>1</v>
      </c>
      <c r="I2165" s="23" t="s">
        <v>8264</v>
      </c>
      <c r="J2165" s="23">
        <v>3</v>
      </c>
      <c r="K2165" s="23">
        <v>1</v>
      </c>
      <c r="L2165" s="23" t="s">
        <v>8345</v>
      </c>
      <c r="N2165" s="24" t="b">
        <f t="shared" si="299"/>
        <v>0</v>
      </c>
      <c r="O2165" s="24">
        <f t="shared" si="300"/>
        <v>16</v>
      </c>
      <c r="P2165" s="24">
        <f t="shared" si="301"/>
        <v>0.75</v>
      </c>
      <c r="Q2165" s="24" t="str">
        <f t="shared" si="302"/>
        <v>YES</v>
      </c>
      <c r="R2165" s="24" t="str">
        <f t="shared" si="303"/>
        <v>YES</v>
      </c>
      <c r="S2165" s="24" t="b">
        <f t="shared" si="304"/>
        <v>1</v>
      </c>
      <c r="T2165" s="24" t="b">
        <f t="shared" si="305"/>
        <v>1</v>
      </c>
      <c r="U2165" s="24">
        <f t="shared" si="306"/>
        <v>2080</v>
      </c>
      <c r="V2165" s="24">
        <f t="shared" si="307"/>
        <v>2080</v>
      </c>
      <c r="W2165" s="24"/>
      <c r="X2165" s="23" t="s">
        <v>1480</v>
      </c>
      <c r="Y2165" s="23" t="s">
        <v>42</v>
      </c>
      <c r="AA2165" s="24"/>
      <c r="AB2165" s="24"/>
      <c r="AC2165" s="24"/>
      <c r="AD2165" s="24">
        <v>3</v>
      </c>
      <c r="AE2165" s="24">
        <v>3</v>
      </c>
      <c r="AF2165" s="24">
        <v>1</v>
      </c>
      <c r="AG2165" s="24">
        <v>1</v>
      </c>
      <c r="AH2165" s="24">
        <v>1</v>
      </c>
      <c r="AI2165" s="24">
        <v>1</v>
      </c>
      <c r="AJ2165" s="24">
        <v>1</v>
      </c>
      <c r="AK2165" s="24">
        <v>3</v>
      </c>
      <c r="AL2165" s="24">
        <v>3</v>
      </c>
      <c r="AM2165" s="24">
        <v>3</v>
      </c>
      <c r="AN2165" s="24">
        <v>3</v>
      </c>
      <c r="AO2165" s="24">
        <v>3</v>
      </c>
      <c r="AQ2165" s="23" t="s">
        <v>7738</v>
      </c>
      <c r="AR2165" s="23" t="s">
        <v>1861</v>
      </c>
      <c r="AS2165" s="23">
        <v>230.29</v>
      </c>
      <c r="AT2165" s="23">
        <v>3.2</v>
      </c>
      <c r="AU2165" s="23">
        <v>7.1070000000000002</v>
      </c>
      <c r="AV2165" s="23">
        <v>-3.907</v>
      </c>
      <c r="AW2165" s="23">
        <v>1.0699999999999999E-2</v>
      </c>
      <c r="AY2165" s="23">
        <v>1000</v>
      </c>
      <c r="AZ2165" s="23">
        <v>1</v>
      </c>
      <c r="BA2165" s="23">
        <v>5</v>
      </c>
      <c r="BC2165" s="23" t="s">
        <v>8293</v>
      </c>
      <c r="BD2165" s="23" t="s">
        <v>8293</v>
      </c>
      <c r="BE2165" s="23" t="s">
        <v>8293</v>
      </c>
      <c r="BF2165" s="23" t="s">
        <v>8330</v>
      </c>
    </row>
    <row r="2166" spans="1:58" s="23" customFormat="1" x14ac:dyDescent="0.2">
      <c r="A2166" s="23" t="s">
        <v>7739</v>
      </c>
      <c r="B2166" s="23" t="s">
        <v>7740</v>
      </c>
      <c r="C2166" s="23" t="s">
        <v>38</v>
      </c>
      <c r="D2166" s="23" t="s">
        <v>38</v>
      </c>
      <c r="E2166" s="23">
        <v>6</v>
      </c>
      <c r="F2166" s="23" t="s">
        <v>38</v>
      </c>
      <c r="G2166" s="23" t="s">
        <v>38</v>
      </c>
      <c r="H2166" s="23">
        <v>1</v>
      </c>
      <c r="I2166" s="23" t="s">
        <v>8264</v>
      </c>
      <c r="J2166" s="23">
        <v>3</v>
      </c>
      <c r="K2166" s="23">
        <v>1</v>
      </c>
      <c r="L2166" s="23" t="s">
        <v>8345</v>
      </c>
      <c r="N2166" s="24" t="b">
        <f t="shared" si="299"/>
        <v>0</v>
      </c>
      <c r="O2166" s="24">
        <f t="shared" si="300"/>
        <v>16</v>
      </c>
      <c r="P2166" s="24">
        <f t="shared" si="301"/>
        <v>0.75</v>
      </c>
      <c r="Q2166" s="24" t="str">
        <f t="shared" si="302"/>
        <v>YES</v>
      </c>
      <c r="R2166" s="24" t="str">
        <f t="shared" si="303"/>
        <v>YES</v>
      </c>
      <c r="S2166" s="24" t="b">
        <f t="shared" si="304"/>
        <v>1</v>
      </c>
      <c r="T2166" s="24" t="b">
        <f t="shared" si="305"/>
        <v>1</v>
      </c>
      <c r="U2166" s="24">
        <f t="shared" si="306"/>
        <v>2080</v>
      </c>
      <c r="V2166" s="24">
        <f t="shared" si="307"/>
        <v>2080</v>
      </c>
      <c r="W2166" s="24"/>
      <c r="X2166" s="23" t="s">
        <v>1480</v>
      </c>
      <c r="Y2166" s="23" t="s">
        <v>42</v>
      </c>
      <c r="AA2166" s="24"/>
      <c r="AB2166" s="24"/>
      <c r="AC2166" s="24"/>
      <c r="AD2166" s="24">
        <v>3</v>
      </c>
      <c r="AE2166" s="24">
        <v>3</v>
      </c>
      <c r="AF2166" s="24">
        <v>3</v>
      </c>
      <c r="AG2166" s="24">
        <v>3</v>
      </c>
      <c r="AH2166" s="24">
        <v>3</v>
      </c>
      <c r="AI2166" s="24">
        <v>3</v>
      </c>
      <c r="AJ2166" s="24">
        <v>3</v>
      </c>
      <c r="AK2166" s="24">
        <v>3</v>
      </c>
      <c r="AL2166" s="24">
        <v>3</v>
      </c>
      <c r="AM2166" s="24">
        <v>3</v>
      </c>
      <c r="AN2166" s="24">
        <v>3</v>
      </c>
      <c r="AO2166" s="24">
        <v>3</v>
      </c>
      <c r="AQ2166" s="23" t="s">
        <v>7741</v>
      </c>
      <c r="AR2166" s="23" t="s">
        <v>7633</v>
      </c>
      <c r="AS2166" s="23">
        <v>180.28</v>
      </c>
      <c r="AT2166" s="23">
        <v>4.38</v>
      </c>
      <c r="AU2166" s="23">
        <v>5.8179999999999996</v>
      </c>
      <c r="AV2166" s="23">
        <v>-1.4379999999999997</v>
      </c>
      <c r="AW2166" s="23">
        <v>2.42</v>
      </c>
      <c r="AY2166" s="23">
        <v>10</v>
      </c>
      <c r="AZ2166" s="23">
        <v>1</v>
      </c>
      <c r="BA2166" s="23">
        <v>5</v>
      </c>
      <c r="BC2166" s="23" t="s">
        <v>8293</v>
      </c>
      <c r="BD2166" s="23" t="s">
        <v>8293</v>
      </c>
      <c r="BE2166" s="23" t="s">
        <v>8293</v>
      </c>
      <c r="BF2166" s="23" t="s">
        <v>8330</v>
      </c>
    </row>
    <row r="2167" spans="1:58" s="23" customFormat="1" x14ac:dyDescent="0.2">
      <c r="A2167" s="23" t="s">
        <v>7742</v>
      </c>
      <c r="B2167" s="23" t="s">
        <v>7743</v>
      </c>
      <c r="C2167" s="23" t="s">
        <v>38</v>
      </c>
      <c r="D2167" s="23" t="s">
        <v>38</v>
      </c>
      <c r="E2167" s="23">
        <v>6</v>
      </c>
      <c r="F2167" s="23" t="s">
        <v>38</v>
      </c>
      <c r="G2167" s="23" t="s">
        <v>38</v>
      </c>
      <c r="H2167" s="23">
        <v>1</v>
      </c>
      <c r="I2167" s="23" t="s">
        <v>8264</v>
      </c>
      <c r="J2167" s="23">
        <v>3</v>
      </c>
      <c r="K2167" s="23">
        <v>1</v>
      </c>
      <c r="L2167" s="23" t="s">
        <v>8345</v>
      </c>
      <c r="N2167" s="24" t="b">
        <f t="shared" si="299"/>
        <v>0</v>
      </c>
      <c r="O2167" s="24">
        <f t="shared" si="300"/>
        <v>16</v>
      </c>
      <c r="P2167" s="24">
        <f t="shared" si="301"/>
        <v>0.75</v>
      </c>
      <c r="Q2167" s="24" t="str">
        <f t="shared" si="302"/>
        <v>YES</v>
      </c>
      <c r="R2167" s="24" t="str">
        <f t="shared" si="303"/>
        <v>YES</v>
      </c>
      <c r="S2167" s="24" t="b">
        <f t="shared" si="304"/>
        <v>1</v>
      </c>
      <c r="T2167" s="24" t="b">
        <f t="shared" si="305"/>
        <v>1</v>
      </c>
      <c r="U2167" s="24">
        <f t="shared" si="306"/>
        <v>2080</v>
      </c>
      <c r="V2167" s="24">
        <f t="shared" si="307"/>
        <v>2080</v>
      </c>
      <c r="W2167" s="24"/>
      <c r="X2167" s="23" t="s">
        <v>1480</v>
      </c>
      <c r="Y2167" s="23" t="s">
        <v>42</v>
      </c>
      <c r="AA2167" s="24"/>
      <c r="AB2167" s="24"/>
      <c r="AC2167" s="24"/>
      <c r="AD2167" s="24">
        <v>1</v>
      </c>
      <c r="AE2167" s="24">
        <v>3</v>
      </c>
      <c r="AF2167" s="24">
        <v>1</v>
      </c>
      <c r="AG2167" s="24">
        <v>1</v>
      </c>
      <c r="AH2167" s="24">
        <v>1</v>
      </c>
      <c r="AI2167" s="24">
        <v>1</v>
      </c>
      <c r="AJ2167" s="24">
        <v>1</v>
      </c>
      <c r="AK2167" s="24">
        <v>1</v>
      </c>
      <c r="AL2167" s="24">
        <v>3</v>
      </c>
      <c r="AM2167" s="24">
        <v>1</v>
      </c>
      <c r="AN2167" s="24">
        <v>3</v>
      </c>
      <c r="AO2167" s="24">
        <v>1</v>
      </c>
      <c r="AQ2167" s="23" t="s">
        <v>7744</v>
      </c>
      <c r="AR2167" s="23" t="s">
        <v>7233</v>
      </c>
      <c r="AS2167" s="23">
        <v>88.144000000000005</v>
      </c>
      <c r="AT2167" s="23">
        <v>1.51</v>
      </c>
      <c r="AU2167" s="23">
        <v>4.7850000000000001</v>
      </c>
      <c r="AV2167" s="23">
        <v>-3.2750000000000004</v>
      </c>
      <c r="AW2167" s="23">
        <v>0.104</v>
      </c>
      <c r="AY2167" s="23">
        <v>1000</v>
      </c>
      <c r="AZ2167" s="23">
        <v>1</v>
      </c>
      <c r="BA2167" s="23">
        <v>5</v>
      </c>
      <c r="BC2167" s="23" t="s">
        <v>8293</v>
      </c>
      <c r="BD2167" s="23" t="s">
        <v>8293</v>
      </c>
      <c r="BE2167" s="23" t="s">
        <v>8293</v>
      </c>
      <c r="BF2167" s="23" t="s">
        <v>8330</v>
      </c>
    </row>
    <row r="2168" spans="1:58" s="23" customFormat="1" x14ac:dyDescent="0.2">
      <c r="A2168" s="23" t="s">
        <v>7745</v>
      </c>
      <c r="B2168" s="23" t="s">
        <v>7746</v>
      </c>
      <c r="C2168" s="23" t="s">
        <v>38</v>
      </c>
      <c r="D2168" s="23" t="s">
        <v>38</v>
      </c>
      <c r="E2168" s="23">
        <v>6</v>
      </c>
      <c r="F2168" s="23" t="s">
        <v>38</v>
      </c>
      <c r="G2168" s="23" t="s">
        <v>38</v>
      </c>
      <c r="H2168" s="23">
        <v>1</v>
      </c>
      <c r="I2168" s="23" t="s">
        <v>8264</v>
      </c>
      <c r="J2168" s="23">
        <v>3</v>
      </c>
      <c r="K2168" s="23">
        <v>1</v>
      </c>
      <c r="L2168" s="23" t="s">
        <v>8345</v>
      </c>
      <c r="N2168" s="24" t="b">
        <f t="shared" si="299"/>
        <v>0</v>
      </c>
      <c r="O2168" s="24">
        <f t="shared" si="300"/>
        <v>16</v>
      </c>
      <c r="P2168" s="24">
        <f t="shared" si="301"/>
        <v>0.75</v>
      </c>
      <c r="Q2168" s="24" t="str">
        <f t="shared" si="302"/>
        <v>YES</v>
      </c>
      <c r="R2168" s="24" t="str">
        <f t="shared" si="303"/>
        <v>YES</v>
      </c>
      <c r="S2168" s="24" t="b">
        <f t="shared" si="304"/>
        <v>1</v>
      </c>
      <c r="T2168" s="24" t="b">
        <f t="shared" si="305"/>
        <v>1</v>
      </c>
      <c r="U2168" s="24">
        <f t="shared" si="306"/>
        <v>2080</v>
      </c>
      <c r="V2168" s="24">
        <f t="shared" si="307"/>
        <v>2080</v>
      </c>
      <c r="W2168" s="24"/>
      <c r="X2168" s="23" t="s">
        <v>1480</v>
      </c>
      <c r="Y2168" s="23" t="s">
        <v>42</v>
      </c>
      <c r="AA2168" s="24"/>
      <c r="AB2168" s="24"/>
      <c r="AC2168" s="24"/>
      <c r="AD2168" s="24">
        <v>1</v>
      </c>
      <c r="AE2168" s="24">
        <v>1</v>
      </c>
      <c r="AF2168" s="24">
        <v>1</v>
      </c>
      <c r="AG2168" s="24">
        <v>1</v>
      </c>
      <c r="AH2168" s="24">
        <v>1</v>
      </c>
      <c r="AI2168" s="24">
        <v>1</v>
      </c>
      <c r="AJ2168" s="24">
        <v>1</v>
      </c>
      <c r="AK2168" s="24">
        <v>1</v>
      </c>
      <c r="AL2168" s="24">
        <v>3</v>
      </c>
      <c r="AM2168" s="24">
        <v>1</v>
      </c>
      <c r="AN2168" s="24">
        <v>3</v>
      </c>
      <c r="AO2168" s="24">
        <v>1</v>
      </c>
      <c r="AQ2168" s="23" t="s">
        <v>7747</v>
      </c>
      <c r="AR2168" s="23" t="s">
        <v>7233</v>
      </c>
      <c r="AS2168" s="23">
        <v>88.144000000000005</v>
      </c>
      <c r="AT2168" s="23">
        <v>0.89</v>
      </c>
      <c r="AU2168" s="23">
        <v>4.1390000000000002</v>
      </c>
      <c r="AV2168" s="23">
        <v>-3.2490000000000001</v>
      </c>
      <c r="AW2168" s="23">
        <v>9.3600000000000003E-2</v>
      </c>
      <c r="AY2168" s="23">
        <v>1000</v>
      </c>
      <c r="AZ2168" s="23">
        <v>1</v>
      </c>
      <c r="BA2168" s="23">
        <v>5</v>
      </c>
      <c r="BC2168" s="23" t="s">
        <v>8293</v>
      </c>
      <c r="BD2168" s="23" t="s">
        <v>8293</v>
      </c>
      <c r="BE2168" s="23" t="s">
        <v>8293</v>
      </c>
      <c r="BF2168" s="23" t="s">
        <v>8330</v>
      </c>
    </row>
    <row r="2169" spans="1:58" s="23" customFormat="1" x14ac:dyDescent="0.2">
      <c r="A2169" s="23" t="s">
        <v>7748</v>
      </c>
      <c r="B2169" s="23" t="s">
        <v>7749</v>
      </c>
      <c r="C2169" s="23" t="s">
        <v>38</v>
      </c>
      <c r="D2169" s="23" t="s">
        <v>38</v>
      </c>
      <c r="E2169" s="23">
        <v>6</v>
      </c>
      <c r="F2169" s="23" t="s">
        <v>38</v>
      </c>
      <c r="G2169" s="23" t="s">
        <v>38</v>
      </c>
      <c r="H2169" s="23">
        <v>1</v>
      </c>
      <c r="I2169" s="23" t="s">
        <v>8264</v>
      </c>
      <c r="J2169" s="23">
        <v>3</v>
      </c>
      <c r="K2169" s="23">
        <v>1</v>
      </c>
      <c r="L2169" s="23" t="s">
        <v>8345</v>
      </c>
      <c r="N2169" s="24" t="b">
        <f t="shared" si="299"/>
        <v>0</v>
      </c>
      <c r="O2169" s="24">
        <f t="shared" si="300"/>
        <v>16</v>
      </c>
      <c r="P2169" s="24">
        <f t="shared" si="301"/>
        <v>0.75</v>
      </c>
      <c r="Q2169" s="24" t="str">
        <f t="shared" si="302"/>
        <v>YES</v>
      </c>
      <c r="R2169" s="24" t="str">
        <f t="shared" si="303"/>
        <v>YES</v>
      </c>
      <c r="S2169" s="24" t="b">
        <f t="shared" si="304"/>
        <v>1</v>
      </c>
      <c r="T2169" s="24" t="b">
        <f t="shared" si="305"/>
        <v>1</v>
      </c>
      <c r="U2169" s="24">
        <f t="shared" si="306"/>
        <v>2080</v>
      </c>
      <c r="V2169" s="24">
        <f t="shared" si="307"/>
        <v>2080</v>
      </c>
      <c r="W2169" s="24"/>
      <c r="X2169" s="23" t="s">
        <v>1480</v>
      </c>
      <c r="Y2169" s="23" t="s">
        <v>42</v>
      </c>
      <c r="AA2169" s="24"/>
      <c r="AB2169" s="24"/>
      <c r="AC2169" s="24"/>
      <c r="AD2169" s="24">
        <v>1</v>
      </c>
      <c r="AE2169" s="24">
        <v>1</v>
      </c>
      <c r="AF2169" s="24">
        <v>1</v>
      </c>
      <c r="AG2169" s="24">
        <v>1</v>
      </c>
      <c r="AH2169" s="24">
        <v>1</v>
      </c>
      <c r="AI2169" s="24">
        <v>1</v>
      </c>
      <c r="AJ2169" s="24">
        <v>1</v>
      </c>
      <c r="AK2169" s="24">
        <v>1</v>
      </c>
      <c r="AL2169" s="24">
        <v>3</v>
      </c>
      <c r="AM2169" s="24">
        <v>1</v>
      </c>
      <c r="AN2169" s="24">
        <v>3</v>
      </c>
      <c r="AO2169" s="24">
        <v>1</v>
      </c>
      <c r="AQ2169" s="23" t="s">
        <v>7750</v>
      </c>
      <c r="AR2169" s="23" t="s">
        <v>7751</v>
      </c>
      <c r="AS2169" s="23">
        <v>75.063999999999993</v>
      </c>
      <c r="AT2169" s="23">
        <v>0.18</v>
      </c>
      <c r="AU2169" s="23">
        <v>4</v>
      </c>
      <c r="AV2169" s="23">
        <v>-3.82</v>
      </c>
      <c r="AW2169" s="23">
        <v>3.9399999999999998E-2</v>
      </c>
      <c r="AY2169" s="23">
        <v>1000</v>
      </c>
      <c r="AZ2169" s="23">
        <v>1</v>
      </c>
      <c r="BA2169" s="23">
        <v>5</v>
      </c>
      <c r="BC2169" s="23" t="s">
        <v>8293</v>
      </c>
      <c r="BD2169" s="23" t="s">
        <v>8293</v>
      </c>
      <c r="BE2169" s="23" t="s">
        <v>8293</v>
      </c>
      <c r="BF2169" s="23" t="s">
        <v>8330</v>
      </c>
    </row>
    <row r="2170" spans="1:58" s="23" customFormat="1" x14ac:dyDescent="0.2">
      <c r="A2170" s="23" t="s">
        <v>7752</v>
      </c>
      <c r="B2170" s="23" t="s">
        <v>7753</v>
      </c>
      <c r="C2170" s="23" t="s">
        <v>38</v>
      </c>
      <c r="D2170" s="23" t="s">
        <v>38</v>
      </c>
      <c r="E2170" s="23">
        <v>6</v>
      </c>
      <c r="F2170" s="23" t="s">
        <v>38</v>
      </c>
      <c r="G2170" s="23" t="s">
        <v>38</v>
      </c>
      <c r="H2170" s="23">
        <v>1</v>
      </c>
      <c r="I2170" s="23" t="s">
        <v>8264</v>
      </c>
      <c r="J2170" s="23">
        <v>3</v>
      </c>
      <c r="K2170" s="23">
        <v>1</v>
      </c>
      <c r="L2170" s="23" t="s">
        <v>8345</v>
      </c>
      <c r="N2170" s="24" t="b">
        <f t="shared" si="299"/>
        <v>0</v>
      </c>
      <c r="O2170" s="24">
        <f t="shared" si="300"/>
        <v>16</v>
      </c>
      <c r="P2170" s="24">
        <f t="shared" si="301"/>
        <v>0.75</v>
      </c>
      <c r="Q2170" s="24" t="str">
        <f t="shared" si="302"/>
        <v>YES</v>
      </c>
      <c r="R2170" s="24" t="str">
        <f t="shared" si="303"/>
        <v>YES</v>
      </c>
      <c r="S2170" s="24" t="b">
        <f t="shared" si="304"/>
        <v>1</v>
      </c>
      <c r="T2170" s="24" t="b">
        <f t="shared" si="305"/>
        <v>1</v>
      </c>
      <c r="U2170" s="24">
        <f t="shared" si="306"/>
        <v>2080</v>
      </c>
      <c r="V2170" s="24">
        <f t="shared" si="307"/>
        <v>2080</v>
      </c>
      <c r="W2170" s="24"/>
      <c r="X2170" s="23" t="s">
        <v>1480</v>
      </c>
      <c r="Y2170" s="23" t="s">
        <v>42</v>
      </c>
      <c r="AA2170" s="24"/>
      <c r="AB2170" s="24"/>
      <c r="AC2170" s="24"/>
      <c r="AD2170" s="24">
        <v>3</v>
      </c>
      <c r="AE2170" s="24">
        <v>3</v>
      </c>
      <c r="AF2170" s="24">
        <v>3</v>
      </c>
      <c r="AG2170" s="24">
        <v>3</v>
      </c>
      <c r="AH2170" s="24">
        <v>3</v>
      </c>
      <c r="AI2170" s="24">
        <v>3</v>
      </c>
      <c r="AJ2170" s="24">
        <v>3</v>
      </c>
      <c r="AK2170" s="24">
        <v>3</v>
      </c>
      <c r="AL2170" s="24">
        <v>3</v>
      </c>
      <c r="AM2170" s="24">
        <v>3</v>
      </c>
      <c r="AN2170" s="24">
        <v>3</v>
      </c>
      <c r="AO2170" s="24">
        <v>3</v>
      </c>
      <c r="AQ2170" s="23" t="s">
        <v>7754</v>
      </c>
      <c r="AR2170" s="23" t="s">
        <v>7588</v>
      </c>
      <c r="AS2170" s="23">
        <v>170.28</v>
      </c>
      <c r="AT2170" s="23">
        <v>4.05</v>
      </c>
      <c r="AU2170" s="23">
        <v>6.5620000000000003</v>
      </c>
      <c r="AV2170" s="23">
        <v>-2.5120000000000005</v>
      </c>
      <c r="AW2170" s="23">
        <v>1.01</v>
      </c>
      <c r="AY2170" s="23">
        <v>1000</v>
      </c>
      <c r="AZ2170" s="23">
        <v>1</v>
      </c>
      <c r="BA2170" s="23">
        <v>5</v>
      </c>
      <c r="BC2170" s="23" t="s">
        <v>8293</v>
      </c>
      <c r="BD2170" s="23" t="s">
        <v>8293</v>
      </c>
      <c r="BE2170" s="23" t="s">
        <v>8293</v>
      </c>
      <c r="BF2170" s="23" t="s">
        <v>8330</v>
      </c>
    </row>
    <row r="2171" spans="1:58" s="23" customFormat="1" x14ac:dyDescent="0.2">
      <c r="A2171" s="23" t="s">
        <v>7755</v>
      </c>
      <c r="B2171" s="23" t="s">
        <v>7756</v>
      </c>
      <c r="C2171" s="23" t="s">
        <v>38</v>
      </c>
      <c r="D2171" s="23" t="s">
        <v>38</v>
      </c>
      <c r="E2171" s="23">
        <v>6</v>
      </c>
      <c r="F2171" s="23" t="s">
        <v>38</v>
      </c>
      <c r="G2171" s="23" t="s">
        <v>115</v>
      </c>
      <c r="H2171" s="23">
        <v>1</v>
      </c>
      <c r="I2171" s="23" t="s">
        <v>8264</v>
      </c>
      <c r="J2171" s="23">
        <v>3</v>
      </c>
      <c r="K2171" s="23">
        <v>1</v>
      </c>
      <c r="L2171" s="23" t="s">
        <v>8345</v>
      </c>
      <c r="N2171" s="24" t="b">
        <f t="shared" si="299"/>
        <v>0</v>
      </c>
      <c r="O2171" s="24">
        <f t="shared" si="300"/>
        <v>16</v>
      </c>
      <c r="P2171" s="24">
        <f t="shared" si="301"/>
        <v>0.75</v>
      </c>
      <c r="Q2171" s="24" t="str">
        <f t="shared" si="302"/>
        <v>YES</v>
      </c>
      <c r="R2171" s="24" t="str">
        <f t="shared" si="303"/>
        <v>YES</v>
      </c>
      <c r="S2171" s="24" t="b">
        <f t="shared" si="304"/>
        <v>1</v>
      </c>
      <c r="T2171" s="24" t="b">
        <f t="shared" si="305"/>
        <v>1</v>
      </c>
      <c r="U2171" s="24">
        <f t="shared" si="306"/>
        <v>2080</v>
      </c>
      <c r="V2171" s="24">
        <f t="shared" si="307"/>
        <v>2080</v>
      </c>
      <c r="W2171" s="24"/>
      <c r="X2171" s="23" t="s">
        <v>1480</v>
      </c>
      <c r="Y2171" s="23" t="s">
        <v>42</v>
      </c>
      <c r="AA2171" s="24"/>
      <c r="AB2171" s="24"/>
      <c r="AC2171" s="24"/>
      <c r="AD2171" s="24">
        <v>3</v>
      </c>
      <c r="AE2171" s="24">
        <v>3</v>
      </c>
      <c r="AF2171" s="24">
        <v>3</v>
      </c>
      <c r="AG2171" s="24">
        <v>3</v>
      </c>
      <c r="AH2171" s="24">
        <v>3</v>
      </c>
      <c r="AI2171" s="24">
        <v>3</v>
      </c>
      <c r="AJ2171" s="24">
        <v>3</v>
      </c>
      <c r="AK2171" s="24">
        <v>3</v>
      </c>
      <c r="AL2171" s="24">
        <v>3</v>
      </c>
      <c r="AM2171" s="24">
        <v>3</v>
      </c>
      <c r="AN2171" s="24">
        <v>3</v>
      </c>
      <c r="AO2171" s="24">
        <v>3</v>
      </c>
      <c r="AQ2171" s="23" t="s">
        <v>7757</v>
      </c>
      <c r="AR2171" s="23" t="s">
        <v>5779</v>
      </c>
      <c r="AS2171" s="23">
        <v>182.29</v>
      </c>
      <c r="AT2171" s="23">
        <v>4.0999999999999996</v>
      </c>
      <c r="AU2171" s="23">
        <v>6.0410000000000004</v>
      </c>
      <c r="AV2171" s="23">
        <v>-1.9410000000000007</v>
      </c>
      <c r="AW2171" s="23">
        <v>1.36</v>
      </c>
      <c r="AY2171" s="23">
        <v>100</v>
      </c>
      <c r="AZ2171" s="23">
        <v>1</v>
      </c>
      <c r="BA2171" s="23" t="s">
        <v>151</v>
      </c>
      <c r="BC2171" s="23" t="s">
        <v>8293</v>
      </c>
      <c r="BD2171" s="23" t="s">
        <v>8293</v>
      </c>
      <c r="BE2171" s="23" t="s">
        <v>8293</v>
      </c>
      <c r="BF2171" s="23" t="s">
        <v>8330</v>
      </c>
    </row>
    <row r="2172" spans="1:58" s="23" customFormat="1" x14ac:dyDescent="0.2">
      <c r="A2172" s="23" t="s">
        <v>7758</v>
      </c>
      <c r="B2172" s="23" t="s">
        <v>7759</v>
      </c>
      <c r="C2172" s="23" t="s">
        <v>38</v>
      </c>
      <c r="D2172" s="23" t="s">
        <v>38</v>
      </c>
      <c r="E2172" s="23">
        <v>6</v>
      </c>
      <c r="F2172" s="23" t="s">
        <v>38</v>
      </c>
      <c r="G2172" s="23" t="s">
        <v>38</v>
      </c>
      <c r="H2172" s="23">
        <v>1</v>
      </c>
      <c r="I2172" s="23" t="s">
        <v>8264</v>
      </c>
      <c r="J2172" s="23">
        <v>3</v>
      </c>
      <c r="K2172" s="23">
        <v>1</v>
      </c>
      <c r="L2172" s="23" t="s">
        <v>8345</v>
      </c>
      <c r="N2172" s="24" t="b">
        <f t="shared" si="299"/>
        <v>0</v>
      </c>
      <c r="O2172" s="24">
        <f t="shared" si="300"/>
        <v>16</v>
      </c>
      <c r="P2172" s="24">
        <f t="shared" si="301"/>
        <v>0.75</v>
      </c>
      <c r="Q2172" s="24" t="str">
        <f t="shared" si="302"/>
        <v>YES</v>
      </c>
      <c r="R2172" s="24" t="str">
        <f t="shared" si="303"/>
        <v>YES</v>
      </c>
      <c r="S2172" s="24" t="b">
        <f t="shared" si="304"/>
        <v>1</v>
      </c>
      <c r="T2172" s="24" t="b">
        <f t="shared" si="305"/>
        <v>1</v>
      </c>
      <c r="U2172" s="24">
        <f t="shared" si="306"/>
        <v>2080</v>
      </c>
      <c r="V2172" s="24">
        <f t="shared" si="307"/>
        <v>2080</v>
      </c>
      <c r="W2172" s="24"/>
      <c r="X2172" s="23" t="s">
        <v>1480</v>
      </c>
      <c r="Y2172" s="23" t="s">
        <v>42</v>
      </c>
      <c r="AA2172" s="24"/>
      <c r="AB2172" s="24"/>
      <c r="AC2172" s="24"/>
      <c r="AD2172" s="24">
        <v>3</v>
      </c>
      <c r="AE2172" s="24">
        <v>3</v>
      </c>
      <c r="AF2172" s="24">
        <v>3</v>
      </c>
      <c r="AG2172" s="24">
        <v>3</v>
      </c>
      <c r="AH2172" s="24">
        <v>3</v>
      </c>
      <c r="AI2172" s="24">
        <v>3</v>
      </c>
      <c r="AJ2172" s="24">
        <v>3</v>
      </c>
      <c r="AK2172" s="24">
        <v>3</v>
      </c>
      <c r="AL2172" s="24">
        <v>3</v>
      </c>
      <c r="AM2172" s="24">
        <v>3</v>
      </c>
      <c r="AN2172" s="24">
        <v>3</v>
      </c>
      <c r="AO2172" s="24">
        <v>3</v>
      </c>
      <c r="AQ2172" s="23" t="s">
        <v>7760</v>
      </c>
      <c r="AR2172" s="23" t="s">
        <v>6552</v>
      </c>
      <c r="AS2172" s="23">
        <v>208.24</v>
      </c>
      <c r="AT2172" s="23">
        <v>4.49</v>
      </c>
      <c r="AU2172" s="23">
        <v>7.7290000000000001</v>
      </c>
      <c r="AV2172" s="23">
        <v>-3.2389999999999999</v>
      </c>
      <c r="AW2172" s="23">
        <v>0.115</v>
      </c>
      <c r="AY2172" s="23">
        <v>10</v>
      </c>
      <c r="AZ2172" s="23">
        <v>1</v>
      </c>
      <c r="BA2172" s="23">
        <v>5</v>
      </c>
      <c r="BC2172" s="23" t="s">
        <v>8293</v>
      </c>
      <c r="BD2172" s="23" t="s">
        <v>8293</v>
      </c>
      <c r="BE2172" s="23" t="s">
        <v>8293</v>
      </c>
      <c r="BF2172" s="23" t="s">
        <v>8330</v>
      </c>
    </row>
    <row r="2173" spans="1:58" s="23" customFormat="1" x14ac:dyDescent="0.2">
      <c r="A2173" s="23" t="s">
        <v>7761</v>
      </c>
      <c r="B2173" s="23" t="s">
        <v>7762</v>
      </c>
      <c r="C2173" s="23" t="s">
        <v>38</v>
      </c>
      <c r="D2173" s="23" t="s">
        <v>38</v>
      </c>
      <c r="E2173" s="23">
        <v>6</v>
      </c>
      <c r="F2173" s="23" t="s">
        <v>38</v>
      </c>
      <c r="G2173" s="23" t="s">
        <v>38</v>
      </c>
      <c r="H2173" s="23">
        <v>1</v>
      </c>
      <c r="I2173" s="23" t="s">
        <v>8264</v>
      </c>
      <c r="J2173" s="23">
        <v>3</v>
      </c>
      <c r="K2173" s="23">
        <v>1</v>
      </c>
      <c r="L2173" s="23" t="s">
        <v>8342</v>
      </c>
      <c r="N2173" s="24" t="b">
        <f t="shared" si="299"/>
        <v>0</v>
      </c>
      <c r="O2173" s="24">
        <f t="shared" si="300"/>
        <v>16</v>
      </c>
      <c r="P2173" s="24">
        <f t="shared" si="301"/>
        <v>0.75</v>
      </c>
      <c r="Q2173" s="24" t="str">
        <f t="shared" si="302"/>
        <v>YES</v>
      </c>
      <c r="R2173" s="24" t="str">
        <f t="shared" si="303"/>
        <v>YES</v>
      </c>
      <c r="S2173" s="24" t="b">
        <f t="shared" si="304"/>
        <v>1</v>
      </c>
      <c r="T2173" s="24" t="b">
        <f t="shared" si="305"/>
        <v>1</v>
      </c>
      <c r="U2173" s="24">
        <f t="shared" si="306"/>
        <v>2080</v>
      </c>
      <c r="V2173" s="24">
        <f t="shared" si="307"/>
        <v>2080</v>
      </c>
      <c r="W2173" s="24"/>
      <c r="X2173" s="23" t="s">
        <v>1475</v>
      </c>
      <c r="Y2173" s="23" t="s">
        <v>342</v>
      </c>
      <c r="AA2173" s="24"/>
      <c r="AB2173" s="24"/>
      <c r="AC2173" s="24"/>
      <c r="AD2173" s="24">
        <v>3</v>
      </c>
      <c r="AE2173" s="24">
        <v>3</v>
      </c>
      <c r="AF2173" s="24">
        <v>3</v>
      </c>
      <c r="AG2173" s="24">
        <v>3</v>
      </c>
      <c r="AH2173" s="24">
        <v>3</v>
      </c>
      <c r="AI2173" s="24">
        <v>3</v>
      </c>
      <c r="AJ2173" s="24">
        <v>1</v>
      </c>
      <c r="AK2173" s="24">
        <v>3</v>
      </c>
      <c r="AL2173" s="24">
        <v>3</v>
      </c>
      <c r="AM2173" s="24">
        <v>3</v>
      </c>
      <c r="AN2173" s="24">
        <v>3</v>
      </c>
      <c r="AO2173" s="24">
        <v>3</v>
      </c>
      <c r="AQ2173" s="23" t="s">
        <v>7763</v>
      </c>
      <c r="AR2173" s="23" t="s">
        <v>7764</v>
      </c>
      <c r="AS2173" s="23">
        <v>122.12</v>
      </c>
      <c r="AT2173" s="23">
        <v>1.81</v>
      </c>
      <c r="AU2173" s="23">
        <v>5.4489999999999998</v>
      </c>
      <c r="AV2173" s="23">
        <v>-3.6389999999999998</v>
      </c>
      <c r="AW2173" s="23">
        <v>0.13100000000000001</v>
      </c>
      <c r="AY2173" s="23">
        <v>100</v>
      </c>
      <c r="AZ2173" s="23">
        <v>1</v>
      </c>
      <c r="BA2173" s="23">
        <v>5</v>
      </c>
      <c r="BC2173" s="23" t="s">
        <v>8293</v>
      </c>
      <c r="BD2173" s="23" t="s">
        <v>8293</v>
      </c>
      <c r="BE2173" s="23" t="s">
        <v>8293</v>
      </c>
      <c r="BF2173" s="23" t="s">
        <v>8330</v>
      </c>
    </row>
    <row r="2174" spans="1:58" s="23" customFormat="1" x14ac:dyDescent="0.2">
      <c r="A2174" s="23" t="s">
        <v>7765</v>
      </c>
      <c r="B2174" s="23" t="s">
        <v>7766</v>
      </c>
      <c r="C2174" s="23" t="s">
        <v>38</v>
      </c>
      <c r="D2174" s="23" t="s">
        <v>38</v>
      </c>
      <c r="E2174" s="23">
        <v>6</v>
      </c>
      <c r="F2174" s="23" t="s">
        <v>38</v>
      </c>
      <c r="G2174" s="23" t="s">
        <v>38</v>
      </c>
      <c r="H2174" s="23">
        <v>1</v>
      </c>
      <c r="I2174" s="23" t="s">
        <v>8264</v>
      </c>
      <c r="J2174" s="23">
        <v>3</v>
      </c>
      <c r="K2174" s="23">
        <v>1</v>
      </c>
      <c r="L2174" s="23" t="s">
        <v>8345</v>
      </c>
      <c r="N2174" s="24" t="b">
        <f t="shared" si="299"/>
        <v>0</v>
      </c>
      <c r="O2174" s="24">
        <f t="shared" si="300"/>
        <v>16</v>
      </c>
      <c r="P2174" s="24">
        <f t="shared" si="301"/>
        <v>0.75</v>
      </c>
      <c r="Q2174" s="24" t="str">
        <f t="shared" si="302"/>
        <v>YES</v>
      </c>
      <c r="R2174" s="24" t="str">
        <f t="shared" si="303"/>
        <v>YES</v>
      </c>
      <c r="S2174" s="24" t="b">
        <f t="shared" si="304"/>
        <v>1</v>
      </c>
      <c r="T2174" s="24" t="b">
        <f t="shared" si="305"/>
        <v>1</v>
      </c>
      <c r="U2174" s="24">
        <f t="shared" si="306"/>
        <v>2080</v>
      </c>
      <c r="V2174" s="24">
        <f t="shared" si="307"/>
        <v>2080</v>
      </c>
      <c r="W2174" s="24"/>
      <c r="X2174" s="23" t="s">
        <v>1480</v>
      </c>
      <c r="Y2174" s="23" t="s">
        <v>42</v>
      </c>
      <c r="AA2174" s="24"/>
      <c r="AB2174" s="24"/>
      <c r="AC2174" s="24"/>
      <c r="AD2174" s="24">
        <v>3</v>
      </c>
      <c r="AE2174" s="24">
        <v>3</v>
      </c>
      <c r="AF2174" s="24">
        <v>3</v>
      </c>
      <c r="AG2174" s="24">
        <v>3</v>
      </c>
      <c r="AH2174" s="24">
        <v>3</v>
      </c>
      <c r="AI2174" s="24">
        <v>3</v>
      </c>
      <c r="AJ2174" s="24">
        <v>1</v>
      </c>
      <c r="AK2174" s="24">
        <v>3</v>
      </c>
      <c r="AL2174" s="24">
        <v>3</v>
      </c>
      <c r="AM2174" s="24">
        <v>3</v>
      </c>
      <c r="AN2174" s="24">
        <v>3</v>
      </c>
      <c r="AO2174" s="24">
        <v>3</v>
      </c>
      <c r="AQ2174" s="23" t="s">
        <v>7767</v>
      </c>
      <c r="AR2174" s="23" t="s">
        <v>4443</v>
      </c>
      <c r="AS2174" s="23">
        <v>138.16</v>
      </c>
      <c r="AT2174" s="23">
        <v>1.6</v>
      </c>
      <c r="AU2174" s="23">
        <v>4.7119999999999997</v>
      </c>
      <c r="AV2174" s="23">
        <v>-3.1119999999999997</v>
      </c>
      <c r="AW2174" s="23">
        <v>0.38900000000000001</v>
      </c>
      <c r="AY2174" s="23">
        <v>10</v>
      </c>
      <c r="AZ2174" s="23">
        <v>1</v>
      </c>
      <c r="BA2174" s="23">
        <v>5</v>
      </c>
      <c r="BC2174" s="23" t="s">
        <v>8293</v>
      </c>
      <c r="BD2174" s="23" t="s">
        <v>8293</v>
      </c>
      <c r="BE2174" s="23" t="s">
        <v>8293</v>
      </c>
      <c r="BF2174" s="23" t="s">
        <v>8330</v>
      </c>
    </row>
    <row r="2175" spans="1:58" s="23" customFormat="1" x14ac:dyDescent="0.2">
      <c r="A2175" s="23" t="s">
        <v>7768</v>
      </c>
      <c r="B2175" s="23" t="s">
        <v>7769</v>
      </c>
      <c r="C2175" s="23" t="s">
        <v>38</v>
      </c>
      <c r="D2175" s="23" t="s">
        <v>38</v>
      </c>
      <c r="E2175" s="23">
        <v>6</v>
      </c>
      <c r="F2175" s="23" t="s">
        <v>38</v>
      </c>
      <c r="G2175" s="23" t="s">
        <v>38</v>
      </c>
      <c r="H2175" s="23">
        <v>1</v>
      </c>
      <c r="I2175" s="23" t="s">
        <v>8264</v>
      </c>
      <c r="J2175" s="23">
        <v>3</v>
      </c>
      <c r="K2175" s="23">
        <v>1</v>
      </c>
      <c r="L2175" s="23" t="s">
        <v>8345</v>
      </c>
      <c r="N2175" s="24" t="b">
        <f t="shared" si="299"/>
        <v>0</v>
      </c>
      <c r="O2175" s="24">
        <f t="shared" si="300"/>
        <v>16</v>
      </c>
      <c r="P2175" s="24">
        <f t="shared" si="301"/>
        <v>0.75</v>
      </c>
      <c r="Q2175" s="24" t="str">
        <f t="shared" si="302"/>
        <v>YES</v>
      </c>
      <c r="R2175" s="24" t="str">
        <f t="shared" si="303"/>
        <v>YES</v>
      </c>
      <c r="S2175" s="24" t="b">
        <f t="shared" si="304"/>
        <v>1</v>
      </c>
      <c r="T2175" s="24" t="b">
        <f t="shared" si="305"/>
        <v>1</v>
      </c>
      <c r="U2175" s="24">
        <f t="shared" si="306"/>
        <v>2080</v>
      </c>
      <c r="V2175" s="24">
        <f t="shared" si="307"/>
        <v>2080</v>
      </c>
      <c r="W2175" s="24"/>
      <c r="X2175" s="23" t="s">
        <v>1480</v>
      </c>
      <c r="Y2175" s="23" t="s">
        <v>42</v>
      </c>
      <c r="AA2175" s="24"/>
      <c r="AB2175" s="24"/>
      <c r="AC2175" s="24"/>
      <c r="AD2175" s="24">
        <v>1</v>
      </c>
      <c r="AE2175" s="24">
        <v>3</v>
      </c>
      <c r="AF2175" s="24">
        <v>1</v>
      </c>
      <c r="AG2175" s="24">
        <v>1</v>
      </c>
      <c r="AH2175" s="24">
        <v>1</v>
      </c>
      <c r="AI2175" s="24">
        <v>1</v>
      </c>
      <c r="AJ2175" s="24">
        <v>1</v>
      </c>
      <c r="AK2175" s="24">
        <v>1</v>
      </c>
      <c r="AL2175" s="24">
        <v>3</v>
      </c>
      <c r="AM2175" s="24">
        <v>3</v>
      </c>
      <c r="AN2175" s="24">
        <v>3</v>
      </c>
      <c r="AO2175" s="24">
        <v>3</v>
      </c>
      <c r="AQ2175" s="23" t="s">
        <v>7770</v>
      </c>
      <c r="AR2175" s="23" t="s">
        <v>1877</v>
      </c>
      <c r="AS2175" s="23">
        <v>100.15</v>
      </c>
      <c r="AT2175" s="23">
        <v>1.61</v>
      </c>
      <c r="AU2175" s="23">
        <v>4.8079999999999998</v>
      </c>
      <c r="AV2175" s="23">
        <v>-3.1979999999999995</v>
      </c>
      <c r="AW2175" s="23">
        <v>0.154</v>
      </c>
      <c r="AY2175" s="23">
        <v>1000</v>
      </c>
      <c r="AZ2175" s="23">
        <v>1</v>
      </c>
      <c r="BA2175" s="23">
        <v>5</v>
      </c>
      <c r="BC2175" s="23" t="s">
        <v>8293</v>
      </c>
      <c r="BD2175" s="23" t="s">
        <v>8293</v>
      </c>
      <c r="BE2175" s="23" t="s">
        <v>8293</v>
      </c>
      <c r="BF2175" s="23" t="s">
        <v>8330</v>
      </c>
    </row>
    <row r="2176" spans="1:58" s="23" customFormat="1" x14ac:dyDescent="0.2">
      <c r="A2176" s="23" t="s">
        <v>7771</v>
      </c>
      <c r="B2176" s="23" t="s">
        <v>7772</v>
      </c>
      <c r="C2176" s="23" t="s">
        <v>38</v>
      </c>
      <c r="D2176" s="23" t="s">
        <v>38</v>
      </c>
      <c r="E2176" s="23">
        <v>6</v>
      </c>
      <c r="F2176" s="23" t="s">
        <v>38</v>
      </c>
      <c r="G2176" s="23" t="s">
        <v>38</v>
      </c>
      <c r="H2176" s="23">
        <v>1</v>
      </c>
      <c r="I2176" s="23" t="s">
        <v>8264</v>
      </c>
      <c r="J2176" s="23">
        <v>3</v>
      </c>
      <c r="K2176" s="23">
        <v>1</v>
      </c>
      <c r="L2176" s="23" t="s">
        <v>8345</v>
      </c>
      <c r="N2176" s="24" t="b">
        <f t="shared" si="299"/>
        <v>0</v>
      </c>
      <c r="O2176" s="24">
        <f t="shared" si="300"/>
        <v>16</v>
      </c>
      <c r="P2176" s="24">
        <f t="shared" si="301"/>
        <v>0.75</v>
      </c>
      <c r="Q2176" s="24" t="str">
        <f t="shared" si="302"/>
        <v>YES</v>
      </c>
      <c r="R2176" s="24" t="str">
        <f t="shared" si="303"/>
        <v>YES</v>
      </c>
      <c r="S2176" s="24" t="b">
        <f t="shared" si="304"/>
        <v>1</v>
      </c>
      <c r="T2176" s="24" t="b">
        <f t="shared" si="305"/>
        <v>1</v>
      </c>
      <c r="U2176" s="24">
        <f t="shared" si="306"/>
        <v>2080</v>
      </c>
      <c r="V2176" s="24">
        <f t="shared" si="307"/>
        <v>2080</v>
      </c>
      <c r="W2176" s="24"/>
      <c r="X2176" s="23" t="s">
        <v>1480</v>
      </c>
      <c r="Y2176" s="23" t="s">
        <v>42</v>
      </c>
      <c r="AA2176" s="24"/>
      <c r="AB2176" s="24"/>
      <c r="AC2176" s="24"/>
      <c r="AD2176" s="24">
        <v>3</v>
      </c>
      <c r="AE2176" s="24">
        <v>3</v>
      </c>
      <c r="AF2176" s="24">
        <v>1</v>
      </c>
      <c r="AG2176" s="24">
        <v>1</v>
      </c>
      <c r="AH2176" s="24">
        <v>1</v>
      </c>
      <c r="AI2176" s="24">
        <v>1</v>
      </c>
      <c r="AJ2176" s="24">
        <v>1</v>
      </c>
      <c r="AK2176" s="24">
        <v>1</v>
      </c>
      <c r="AL2176" s="24">
        <v>3</v>
      </c>
      <c r="AM2176" s="24">
        <v>1</v>
      </c>
      <c r="AN2176" s="24">
        <v>1</v>
      </c>
      <c r="AO2176" s="24">
        <v>1</v>
      </c>
      <c r="AQ2176" s="23" t="s">
        <v>7773</v>
      </c>
      <c r="AR2176" s="23" t="s">
        <v>4687</v>
      </c>
      <c r="AS2176" s="23">
        <v>136.13999999999999</v>
      </c>
      <c r="AT2176" s="23">
        <v>2.12</v>
      </c>
      <c r="AU2176" s="23">
        <v>4.9980000000000002</v>
      </c>
      <c r="AV2176" s="23">
        <v>-2.8780000000000001</v>
      </c>
      <c r="AW2176" s="23">
        <v>3.56E-2</v>
      </c>
      <c r="AY2176" s="23">
        <v>1000</v>
      </c>
      <c r="AZ2176" s="23">
        <v>1</v>
      </c>
      <c r="BA2176" s="23">
        <v>5</v>
      </c>
      <c r="BC2176" s="23" t="s">
        <v>8293</v>
      </c>
      <c r="BD2176" s="23" t="s">
        <v>8293</v>
      </c>
      <c r="BE2176" s="23" t="s">
        <v>8293</v>
      </c>
      <c r="BF2176" s="23" t="s">
        <v>8330</v>
      </c>
    </row>
    <row r="2177" spans="1:58" s="23" customFormat="1" x14ac:dyDescent="0.2">
      <c r="A2177" s="23" t="s">
        <v>7774</v>
      </c>
      <c r="B2177" s="23" t="s">
        <v>7775</v>
      </c>
      <c r="C2177" s="23" t="s">
        <v>38</v>
      </c>
      <c r="D2177" s="23" t="s">
        <v>38</v>
      </c>
      <c r="E2177" s="23">
        <v>6</v>
      </c>
      <c r="F2177" s="23" t="s">
        <v>38</v>
      </c>
      <c r="G2177" s="23" t="s">
        <v>38</v>
      </c>
      <c r="H2177" s="23">
        <v>1</v>
      </c>
      <c r="I2177" s="23" t="s">
        <v>8264</v>
      </c>
      <c r="J2177" s="23">
        <v>3</v>
      </c>
      <c r="K2177" s="23">
        <v>1</v>
      </c>
      <c r="L2177" s="23" t="s">
        <v>8345</v>
      </c>
      <c r="N2177" s="24" t="b">
        <f t="shared" si="299"/>
        <v>0</v>
      </c>
      <c r="O2177" s="24">
        <f t="shared" si="300"/>
        <v>16</v>
      </c>
      <c r="P2177" s="24">
        <f t="shared" si="301"/>
        <v>0.75</v>
      </c>
      <c r="Q2177" s="24" t="str">
        <f t="shared" si="302"/>
        <v>YES</v>
      </c>
      <c r="R2177" s="24" t="str">
        <f t="shared" si="303"/>
        <v>YES</v>
      </c>
      <c r="S2177" s="24" t="b">
        <f t="shared" si="304"/>
        <v>1</v>
      </c>
      <c r="T2177" s="24" t="b">
        <f t="shared" si="305"/>
        <v>1</v>
      </c>
      <c r="U2177" s="24">
        <f t="shared" si="306"/>
        <v>2080</v>
      </c>
      <c r="V2177" s="24">
        <f t="shared" si="307"/>
        <v>2080</v>
      </c>
      <c r="W2177" s="24"/>
      <c r="X2177" s="23" t="s">
        <v>1480</v>
      </c>
      <c r="Y2177" s="23" t="s">
        <v>42</v>
      </c>
      <c r="AA2177" s="24"/>
      <c r="AB2177" s="24"/>
      <c r="AC2177" s="24"/>
      <c r="AD2177" s="24">
        <v>3</v>
      </c>
      <c r="AE2177" s="24">
        <v>3</v>
      </c>
      <c r="AF2177" s="24">
        <v>3</v>
      </c>
      <c r="AG2177" s="24">
        <v>3</v>
      </c>
      <c r="AH2177" s="24">
        <v>3</v>
      </c>
      <c r="AI2177" s="24">
        <v>3</v>
      </c>
      <c r="AJ2177" s="24">
        <v>3</v>
      </c>
      <c r="AK2177" s="24">
        <v>3</v>
      </c>
      <c r="AL2177" s="24">
        <v>1</v>
      </c>
      <c r="AM2177" s="24">
        <v>3</v>
      </c>
      <c r="AN2177" s="24">
        <v>1</v>
      </c>
      <c r="AO2177" s="24">
        <v>3</v>
      </c>
      <c r="AQ2177" s="23" t="s">
        <v>7776</v>
      </c>
      <c r="AR2177" s="23" t="s">
        <v>7777</v>
      </c>
      <c r="AS2177" s="23">
        <v>222.4</v>
      </c>
      <c r="AT2177" s="23">
        <v>7.77</v>
      </c>
      <c r="AU2177" s="23">
        <v>5.5570000000000004</v>
      </c>
      <c r="AV2177" s="23">
        <v>2.2129999999999992</v>
      </c>
      <c r="AW2177" s="23">
        <v>29.9</v>
      </c>
      <c r="AY2177" s="23">
        <v>1000</v>
      </c>
      <c r="AZ2177" s="23">
        <v>1</v>
      </c>
      <c r="BA2177" s="23">
        <v>5</v>
      </c>
      <c r="BC2177" s="23" t="s">
        <v>8293</v>
      </c>
      <c r="BD2177" s="23" t="s">
        <v>8293</v>
      </c>
      <c r="BE2177" s="23" t="s">
        <v>8293</v>
      </c>
      <c r="BF2177" s="23" t="s">
        <v>8330</v>
      </c>
    </row>
    <row r="2178" spans="1:58" s="23" customFormat="1" x14ac:dyDescent="0.2">
      <c r="A2178" s="23" t="s">
        <v>7778</v>
      </c>
      <c r="B2178" s="23" t="s">
        <v>7779</v>
      </c>
      <c r="C2178" s="23" t="s">
        <v>38</v>
      </c>
      <c r="D2178" s="23" t="s">
        <v>38</v>
      </c>
      <c r="E2178" s="23">
        <v>6</v>
      </c>
      <c r="F2178" s="23" t="s">
        <v>38</v>
      </c>
      <c r="G2178" s="23" t="s">
        <v>38</v>
      </c>
      <c r="H2178" s="23">
        <v>1</v>
      </c>
      <c r="I2178" s="23" t="s">
        <v>8264</v>
      </c>
      <c r="J2178" s="23">
        <v>3</v>
      </c>
      <c r="K2178" s="23">
        <v>1</v>
      </c>
      <c r="L2178" s="23" t="s">
        <v>8345</v>
      </c>
      <c r="N2178" s="24" t="b">
        <f t="shared" ref="N2178:N2241" si="308">AND(I2178="TRUE",J2178&gt;5,K2178&gt;5)</f>
        <v>0</v>
      </c>
      <c r="O2178" s="24">
        <f t="shared" ref="O2178:O2241" si="309">(E2178*H2178)+(J2178*J2178)+(K2178*K2178)</f>
        <v>16</v>
      </c>
      <c r="P2178" s="24">
        <f t="shared" ref="P2178:P2241" si="310">((E2178*H2178)+(J2178*J2178))/20*K2178</f>
        <v>0.75</v>
      </c>
      <c r="Q2178" s="24" t="str">
        <f t="shared" ref="Q2178:Q2241" si="311">IF(O2178&gt;O$2339,"YES","NO")</f>
        <v>YES</v>
      </c>
      <c r="R2178" s="24" t="str">
        <f t="shared" ref="R2178:R2241" si="312">IF(P2178&gt;P$2339,"YES","NO")</f>
        <v>YES</v>
      </c>
      <c r="S2178" s="24" t="b">
        <f t="shared" si="304"/>
        <v>1</v>
      </c>
      <c r="T2178" s="24" t="b">
        <f t="shared" si="305"/>
        <v>1</v>
      </c>
      <c r="U2178" s="24">
        <f t="shared" si="306"/>
        <v>2080</v>
      </c>
      <c r="V2178" s="24">
        <f t="shared" si="307"/>
        <v>2080</v>
      </c>
      <c r="W2178" s="24"/>
      <c r="X2178" s="23" t="s">
        <v>1480</v>
      </c>
      <c r="Y2178" s="23" t="s">
        <v>42</v>
      </c>
      <c r="AA2178" s="24"/>
      <c r="AB2178" s="24"/>
      <c r="AC2178" s="24"/>
      <c r="AD2178" s="24">
        <v>3</v>
      </c>
      <c r="AE2178" s="24">
        <v>3</v>
      </c>
      <c r="AF2178" s="24">
        <v>1</v>
      </c>
      <c r="AG2178" s="24">
        <v>1</v>
      </c>
      <c r="AH2178" s="24">
        <v>1</v>
      </c>
      <c r="AI2178" s="24">
        <v>1</v>
      </c>
      <c r="AJ2178" s="24">
        <v>1</v>
      </c>
      <c r="AK2178" s="24">
        <v>1</v>
      </c>
      <c r="AL2178" s="24">
        <v>1</v>
      </c>
      <c r="AM2178" s="24">
        <v>1</v>
      </c>
      <c r="AN2178" s="24">
        <v>1</v>
      </c>
      <c r="AO2178" s="24">
        <v>1</v>
      </c>
      <c r="AQ2178" s="23" t="s">
        <v>7780</v>
      </c>
      <c r="AR2178" s="23" t="s">
        <v>6954</v>
      </c>
      <c r="AS2178" s="23">
        <v>150.16999999999999</v>
      </c>
      <c r="AT2178" s="23">
        <v>2.64</v>
      </c>
      <c r="AU2178" s="23">
        <v>5.1630000000000003</v>
      </c>
      <c r="AV2178" s="23">
        <v>-2.5230000000000001</v>
      </c>
      <c r="AW2178" s="23">
        <v>0.05</v>
      </c>
      <c r="AY2178" s="23">
        <v>100</v>
      </c>
      <c r="AZ2178" s="23">
        <v>1</v>
      </c>
      <c r="BA2178" s="23">
        <v>5</v>
      </c>
      <c r="BC2178" s="23" t="s">
        <v>8293</v>
      </c>
      <c r="BD2178" s="23" t="s">
        <v>8293</v>
      </c>
      <c r="BE2178" s="23" t="s">
        <v>8293</v>
      </c>
      <c r="BF2178" s="23" t="s">
        <v>8330</v>
      </c>
    </row>
    <row r="2179" spans="1:58" s="23" customFormat="1" x14ac:dyDescent="0.2">
      <c r="A2179" s="23" t="s">
        <v>7781</v>
      </c>
      <c r="B2179" s="23" t="s">
        <v>7782</v>
      </c>
      <c r="C2179" s="23" t="s">
        <v>38</v>
      </c>
      <c r="D2179" s="23" t="s">
        <v>38</v>
      </c>
      <c r="E2179" s="23">
        <v>6</v>
      </c>
      <c r="F2179" s="23" t="s">
        <v>38</v>
      </c>
      <c r="G2179" s="23" t="s">
        <v>38</v>
      </c>
      <c r="H2179" s="23">
        <v>1</v>
      </c>
      <c r="I2179" s="23" t="s">
        <v>8264</v>
      </c>
      <c r="J2179" s="23">
        <v>3</v>
      </c>
      <c r="K2179" s="23">
        <v>1</v>
      </c>
      <c r="L2179" s="23" t="s">
        <v>8345</v>
      </c>
      <c r="N2179" s="24" t="b">
        <f t="shared" si="308"/>
        <v>0</v>
      </c>
      <c r="O2179" s="24">
        <f t="shared" si="309"/>
        <v>16</v>
      </c>
      <c r="P2179" s="24">
        <f t="shared" si="310"/>
        <v>0.75</v>
      </c>
      <c r="Q2179" s="24" t="str">
        <f t="shared" si="311"/>
        <v>YES</v>
      </c>
      <c r="R2179" s="24" t="str">
        <f t="shared" si="312"/>
        <v>YES</v>
      </c>
      <c r="S2179" s="24" t="b">
        <f t="shared" ref="S2179:S2242" si="313">AND($Q2179="YES",$R2179="YES")</f>
        <v>1</v>
      </c>
      <c r="T2179" s="24" t="b">
        <f t="shared" ref="T2179:T2242" si="314">OR($Q2179="YES",$R2179="YES")</f>
        <v>1</v>
      </c>
      <c r="U2179" s="24">
        <f t="shared" si="306"/>
        <v>2080</v>
      </c>
      <c r="V2179" s="24">
        <f t="shared" si="307"/>
        <v>2080</v>
      </c>
      <c r="W2179" s="24"/>
      <c r="X2179" s="23" t="s">
        <v>1480</v>
      </c>
      <c r="Y2179" s="23" t="s">
        <v>42</v>
      </c>
      <c r="AA2179" s="24"/>
      <c r="AB2179" s="24"/>
      <c r="AC2179" s="24"/>
      <c r="AD2179" s="24">
        <v>3</v>
      </c>
      <c r="AE2179" s="24">
        <v>1</v>
      </c>
      <c r="AF2179" s="24">
        <v>1</v>
      </c>
      <c r="AG2179" s="24">
        <v>1</v>
      </c>
      <c r="AH2179" s="24">
        <v>1</v>
      </c>
      <c r="AI2179" s="24">
        <v>1</v>
      </c>
      <c r="AJ2179" s="24">
        <v>1</v>
      </c>
      <c r="AK2179" s="24">
        <v>3</v>
      </c>
      <c r="AL2179" s="24">
        <v>1</v>
      </c>
      <c r="AM2179" s="24">
        <v>3</v>
      </c>
      <c r="AN2179" s="24">
        <v>1</v>
      </c>
      <c r="AO2179" s="24">
        <v>3</v>
      </c>
      <c r="AQ2179" s="23" t="s">
        <v>7783</v>
      </c>
      <c r="AR2179" s="23" t="s">
        <v>7784</v>
      </c>
      <c r="AS2179" s="23">
        <v>258.38</v>
      </c>
      <c r="AT2179" s="23">
        <v>4.7300000000000004</v>
      </c>
      <c r="AU2179" s="23">
        <v>6.2050000000000001</v>
      </c>
      <c r="AV2179" s="23">
        <v>-1.4749999999999996</v>
      </c>
      <c r="AW2179" s="23">
        <v>0.107</v>
      </c>
      <c r="AY2179" s="23">
        <v>100</v>
      </c>
      <c r="AZ2179" s="23">
        <v>1</v>
      </c>
      <c r="BA2179" s="23">
        <v>5</v>
      </c>
      <c r="BC2179" s="23" t="s">
        <v>8293</v>
      </c>
      <c r="BD2179" s="23" t="s">
        <v>8293</v>
      </c>
      <c r="BE2179" s="23" t="s">
        <v>8293</v>
      </c>
      <c r="BF2179" s="23" t="s">
        <v>8330</v>
      </c>
    </row>
    <row r="2180" spans="1:58" s="23" customFormat="1" x14ac:dyDescent="0.2">
      <c r="A2180" s="23" t="s">
        <v>7785</v>
      </c>
      <c r="B2180" s="23" t="s">
        <v>7786</v>
      </c>
      <c r="C2180" s="23" t="s">
        <v>38</v>
      </c>
      <c r="D2180" s="23" t="s">
        <v>38</v>
      </c>
      <c r="E2180" s="23">
        <v>6</v>
      </c>
      <c r="F2180" s="23" t="s">
        <v>38</v>
      </c>
      <c r="G2180" s="23" t="s">
        <v>38</v>
      </c>
      <c r="H2180" s="23">
        <v>1</v>
      </c>
      <c r="I2180" s="23" t="s">
        <v>8264</v>
      </c>
      <c r="J2180" s="23">
        <v>3</v>
      </c>
      <c r="K2180" s="23">
        <v>1</v>
      </c>
      <c r="L2180" s="23" t="s">
        <v>8345</v>
      </c>
      <c r="N2180" s="24" t="b">
        <f t="shared" si="308"/>
        <v>0</v>
      </c>
      <c r="O2180" s="24">
        <f t="shared" si="309"/>
        <v>16</v>
      </c>
      <c r="P2180" s="24">
        <f t="shared" si="310"/>
        <v>0.75</v>
      </c>
      <c r="Q2180" s="24" t="str">
        <f t="shared" si="311"/>
        <v>YES</v>
      </c>
      <c r="R2180" s="24" t="str">
        <f t="shared" si="312"/>
        <v>YES</v>
      </c>
      <c r="S2180" s="24" t="b">
        <f t="shared" si="313"/>
        <v>1</v>
      </c>
      <c r="T2180" s="24" t="b">
        <f t="shared" si="314"/>
        <v>1</v>
      </c>
      <c r="U2180" s="24">
        <f t="shared" si="306"/>
        <v>2080</v>
      </c>
      <c r="V2180" s="24">
        <f t="shared" si="307"/>
        <v>2080</v>
      </c>
      <c r="W2180" s="24"/>
      <c r="X2180" s="23" t="s">
        <v>1480</v>
      </c>
      <c r="Y2180" s="23" t="s">
        <v>42</v>
      </c>
      <c r="AA2180" s="24"/>
      <c r="AB2180" s="24"/>
      <c r="AC2180" s="24"/>
      <c r="AD2180" s="24">
        <v>3</v>
      </c>
      <c r="AE2180" s="24">
        <v>3</v>
      </c>
      <c r="AF2180" s="24">
        <v>1</v>
      </c>
      <c r="AG2180" s="24">
        <v>3</v>
      </c>
      <c r="AH2180" s="24">
        <v>1</v>
      </c>
      <c r="AI2180" s="24">
        <v>3</v>
      </c>
      <c r="AJ2180" s="24">
        <v>1</v>
      </c>
      <c r="AK2180" s="24">
        <v>3</v>
      </c>
      <c r="AL2180" s="24">
        <v>3</v>
      </c>
      <c r="AM2180" s="24">
        <v>3</v>
      </c>
      <c r="AN2180" s="24">
        <v>3</v>
      </c>
      <c r="AO2180" s="24">
        <v>3</v>
      </c>
      <c r="AQ2180" s="23" t="s">
        <v>7787</v>
      </c>
      <c r="AR2180" s="23" t="s">
        <v>5960</v>
      </c>
      <c r="AS2180" s="23">
        <v>200.22</v>
      </c>
      <c r="AT2180" s="23">
        <v>2.11</v>
      </c>
      <c r="AU2180" s="23">
        <v>6.6180000000000003</v>
      </c>
      <c r="AV2180" s="23">
        <v>-4.5080000000000009</v>
      </c>
      <c r="AW2180" s="23">
        <v>9.4900000000000002E-3</v>
      </c>
      <c r="AY2180" s="23">
        <v>1000</v>
      </c>
      <c r="AZ2180" s="23">
        <v>1</v>
      </c>
      <c r="BA2180" s="23">
        <v>5</v>
      </c>
      <c r="BC2180" s="23" t="s">
        <v>8293</v>
      </c>
      <c r="BD2180" s="23" t="s">
        <v>8293</v>
      </c>
      <c r="BE2180" s="23" t="s">
        <v>8293</v>
      </c>
      <c r="BF2180" s="23" t="s">
        <v>8330</v>
      </c>
    </row>
    <row r="2181" spans="1:58" s="23" customFormat="1" x14ac:dyDescent="0.2">
      <c r="A2181" s="23" t="s">
        <v>7788</v>
      </c>
      <c r="B2181" s="23" t="s">
        <v>7789</v>
      </c>
      <c r="C2181" s="23" t="s">
        <v>38</v>
      </c>
      <c r="D2181" s="23" t="s">
        <v>38</v>
      </c>
      <c r="E2181" s="23">
        <v>6</v>
      </c>
      <c r="F2181" s="23" t="s">
        <v>38</v>
      </c>
      <c r="G2181" s="23" t="s">
        <v>38</v>
      </c>
      <c r="H2181" s="23">
        <v>1</v>
      </c>
      <c r="I2181" s="23" t="s">
        <v>8264</v>
      </c>
      <c r="J2181" s="23">
        <v>3</v>
      </c>
      <c r="K2181" s="23">
        <v>1</v>
      </c>
      <c r="L2181" s="23" t="s">
        <v>8345</v>
      </c>
      <c r="N2181" s="24" t="b">
        <f t="shared" si="308"/>
        <v>0</v>
      </c>
      <c r="O2181" s="24">
        <f t="shared" si="309"/>
        <v>16</v>
      </c>
      <c r="P2181" s="24">
        <f t="shared" si="310"/>
        <v>0.75</v>
      </c>
      <c r="Q2181" s="24" t="str">
        <f t="shared" si="311"/>
        <v>YES</v>
      </c>
      <c r="R2181" s="24" t="str">
        <f t="shared" si="312"/>
        <v>YES</v>
      </c>
      <c r="S2181" s="24" t="b">
        <f t="shared" si="313"/>
        <v>1</v>
      </c>
      <c r="T2181" s="24" t="b">
        <f t="shared" si="314"/>
        <v>1</v>
      </c>
      <c r="U2181" s="24">
        <f t="shared" si="306"/>
        <v>2080</v>
      </c>
      <c r="V2181" s="24">
        <f t="shared" si="307"/>
        <v>2080</v>
      </c>
      <c r="W2181" s="24"/>
      <c r="X2181" s="23" t="s">
        <v>1480</v>
      </c>
      <c r="Y2181" s="23" t="s">
        <v>42</v>
      </c>
      <c r="AA2181" s="24"/>
      <c r="AB2181" s="24"/>
      <c r="AC2181" s="24"/>
      <c r="AD2181" s="24">
        <v>1</v>
      </c>
      <c r="AE2181" s="24">
        <v>1</v>
      </c>
      <c r="AF2181" s="24">
        <v>1</v>
      </c>
      <c r="AG2181" s="24">
        <v>1</v>
      </c>
      <c r="AH2181" s="24">
        <v>1</v>
      </c>
      <c r="AI2181" s="24">
        <v>1</v>
      </c>
      <c r="AJ2181" s="24">
        <v>1</v>
      </c>
      <c r="AK2181" s="24">
        <v>1</v>
      </c>
      <c r="AL2181" s="24">
        <v>3</v>
      </c>
      <c r="AM2181" s="24">
        <v>1</v>
      </c>
      <c r="AN2181" s="24">
        <v>1</v>
      </c>
      <c r="AO2181" s="24">
        <v>1</v>
      </c>
      <c r="AQ2181" s="23" t="s">
        <v>7790</v>
      </c>
      <c r="AR2181" s="23" t="s">
        <v>7140</v>
      </c>
      <c r="AS2181" s="23">
        <v>108.52</v>
      </c>
      <c r="AT2181" s="23">
        <v>0.63</v>
      </c>
      <c r="AU2181" s="23">
        <v>4</v>
      </c>
      <c r="AV2181" s="23">
        <v>-3.37</v>
      </c>
      <c r="AW2181" s="23">
        <v>1.77E-2</v>
      </c>
      <c r="AY2181" s="23">
        <v>10</v>
      </c>
      <c r="AZ2181" s="23">
        <v>1</v>
      </c>
      <c r="BA2181" s="23">
        <v>5</v>
      </c>
      <c r="BC2181" s="23" t="s">
        <v>8293</v>
      </c>
      <c r="BD2181" s="23" t="s">
        <v>8293</v>
      </c>
      <c r="BE2181" s="23" t="s">
        <v>8293</v>
      </c>
      <c r="BF2181" s="23" t="s">
        <v>8330</v>
      </c>
    </row>
    <row r="2182" spans="1:58" s="23" customFormat="1" x14ac:dyDescent="0.2">
      <c r="A2182" s="23" t="s">
        <v>7791</v>
      </c>
      <c r="B2182" s="23" t="s">
        <v>7792</v>
      </c>
      <c r="C2182" s="23" t="s">
        <v>38</v>
      </c>
      <c r="D2182" s="23" t="s">
        <v>38</v>
      </c>
      <c r="E2182" s="23">
        <v>6</v>
      </c>
      <c r="F2182" s="23" t="s">
        <v>38</v>
      </c>
      <c r="G2182" s="23" t="s">
        <v>38</v>
      </c>
      <c r="H2182" s="23">
        <v>1</v>
      </c>
      <c r="I2182" s="23" t="s">
        <v>8264</v>
      </c>
      <c r="J2182" s="23">
        <v>3</v>
      </c>
      <c r="K2182" s="23">
        <v>1</v>
      </c>
      <c r="L2182" s="23" t="s">
        <v>8345</v>
      </c>
      <c r="N2182" s="24" t="b">
        <f t="shared" si="308"/>
        <v>0</v>
      </c>
      <c r="O2182" s="24">
        <f t="shared" si="309"/>
        <v>16</v>
      </c>
      <c r="P2182" s="24">
        <f t="shared" si="310"/>
        <v>0.75</v>
      </c>
      <c r="Q2182" s="24" t="str">
        <f t="shared" si="311"/>
        <v>YES</v>
      </c>
      <c r="R2182" s="24" t="str">
        <f t="shared" si="312"/>
        <v>YES</v>
      </c>
      <c r="S2182" s="24" t="b">
        <f t="shared" si="313"/>
        <v>1</v>
      </c>
      <c r="T2182" s="24" t="b">
        <f t="shared" si="314"/>
        <v>1</v>
      </c>
      <c r="U2182" s="24">
        <f t="shared" si="306"/>
        <v>2080</v>
      </c>
      <c r="V2182" s="24">
        <f t="shared" si="307"/>
        <v>2080</v>
      </c>
      <c r="W2182" s="24"/>
      <c r="X2182" s="23" t="s">
        <v>1480</v>
      </c>
      <c r="Y2182" s="23" t="s">
        <v>42</v>
      </c>
      <c r="AA2182" s="24"/>
      <c r="AB2182" s="24"/>
      <c r="AC2182" s="24"/>
      <c r="AD2182" s="24">
        <v>1</v>
      </c>
      <c r="AE2182" s="24">
        <v>1</v>
      </c>
      <c r="AF2182" s="24">
        <v>1</v>
      </c>
      <c r="AG2182" s="24">
        <v>1</v>
      </c>
      <c r="AH2182" s="24">
        <v>1</v>
      </c>
      <c r="AI2182" s="24">
        <v>1</v>
      </c>
      <c r="AJ2182" s="24">
        <v>1</v>
      </c>
      <c r="AK2182" s="24">
        <v>1</v>
      </c>
      <c r="AL2182" s="24">
        <v>3</v>
      </c>
      <c r="AM2182" s="24">
        <v>1</v>
      </c>
      <c r="AN2182" s="24">
        <v>3</v>
      </c>
      <c r="AO2182" s="24">
        <v>1</v>
      </c>
      <c r="AQ2182" s="23" t="s">
        <v>7793</v>
      </c>
      <c r="AR2182" s="23" t="s">
        <v>3823</v>
      </c>
      <c r="AS2182" s="23">
        <v>86.128</v>
      </c>
      <c r="AT2182" s="23">
        <v>1.35</v>
      </c>
      <c r="AU2182" s="23">
        <v>4</v>
      </c>
      <c r="AV2182" s="23">
        <v>-2.65</v>
      </c>
      <c r="AW2182" s="23">
        <v>0.152</v>
      </c>
      <c r="AY2182" s="23">
        <v>1000</v>
      </c>
      <c r="AZ2182" s="23">
        <v>1</v>
      </c>
      <c r="BA2182" s="23">
        <v>5</v>
      </c>
      <c r="BC2182" s="23" t="s">
        <v>8293</v>
      </c>
      <c r="BD2182" s="23" t="s">
        <v>8293</v>
      </c>
      <c r="BE2182" s="23" t="s">
        <v>8293</v>
      </c>
      <c r="BF2182" s="23" t="s">
        <v>8330</v>
      </c>
    </row>
    <row r="2183" spans="1:58" s="23" customFormat="1" x14ac:dyDescent="0.2">
      <c r="A2183" s="23" t="s">
        <v>7794</v>
      </c>
      <c r="B2183" s="23" t="s">
        <v>7795</v>
      </c>
      <c r="C2183" s="23" t="s">
        <v>38</v>
      </c>
      <c r="D2183" s="23" t="s">
        <v>38</v>
      </c>
      <c r="E2183" s="23">
        <v>5.75</v>
      </c>
      <c r="F2183" s="23" t="s">
        <v>38</v>
      </c>
      <c r="G2183" s="23" t="s">
        <v>38</v>
      </c>
      <c r="H2183" s="23">
        <v>1</v>
      </c>
      <c r="I2183" s="23" t="s">
        <v>8264</v>
      </c>
      <c r="J2183" s="23">
        <v>3</v>
      </c>
      <c r="K2183" s="23">
        <v>1</v>
      </c>
      <c r="L2183" s="23" t="s">
        <v>8345</v>
      </c>
      <c r="N2183" s="24" t="b">
        <f t="shared" si="308"/>
        <v>0</v>
      </c>
      <c r="O2183" s="24">
        <f t="shared" si="309"/>
        <v>15.75</v>
      </c>
      <c r="P2183" s="24">
        <f t="shared" si="310"/>
        <v>0.73750000000000004</v>
      </c>
      <c r="Q2183" s="24" t="str">
        <f t="shared" si="311"/>
        <v>YES</v>
      </c>
      <c r="R2183" s="24" t="str">
        <f t="shared" si="312"/>
        <v>YES</v>
      </c>
      <c r="S2183" s="24" t="b">
        <f t="shared" si="313"/>
        <v>1</v>
      </c>
      <c r="T2183" s="24" t="b">
        <f t="shared" si="314"/>
        <v>1</v>
      </c>
      <c r="U2183" s="24">
        <f t="shared" si="306"/>
        <v>2177</v>
      </c>
      <c r="V2183" s="24">
        <f t="shared" si="307"/>
        <v>2177</v>
      </c>
      <c r="W2183" s="24"/>
      <c r="X2183" s="23" t="s">
        <v>1480</v>
      </c>
      <c r="Y2183" s="23" t="s">
        <v>42</v>
      </c>
      <c r="AA2183" s="24"/>
      <c r="AB2183" s="24"/>
      <c r="AC2183" s="24"/>
      <c r="AD2183" s="24">
        <v>3</v>
      </c>
      <c r="AE2183" s="24">
        <v>3</v>
      </c>
      <c r="AF2183" s="24">
        <v>1</v>
      </c>
      <c r="AG2183" s="24">
        <v>1</v>
      </c>
      <c r="AH2183" s="24">
        <v>1</v>
      </c>
      <c r="AI2183" s="24">
        <v>1</v>
      </c>
      <c r="AJ2183" s="24">
        <v>1</v>
      </c>
      <c r="AK2183" s="24">
        <v>1</v>
      </c>
      <c r="AL2183" s="24">
        <v>1</v>
      </c>
      <c r="AM2183" s="24">
        <v>3</v>
      </c>
      <c r="AN2183" s="24">
        <v>1</v>
      </c>
      <c r="AO2183" s="24">
        <v>3</v>
      </c>
      <c r="AQ2183" s="23" t="s">
        <v>7796</v>
      </c>
      <c r="AR2183" s="23" t="s">
        <v>5870</v>
      </c>
      <c r="AS2183" s="23">
        <v>184.27</v>
      </c>
      <c r="AT2183" s="23">
        <v>4.09</v>
      </c>
      <c r="AU2183" s="23">
        <v>5.843</v>
      </c>
      <c r="AV2183" s="23">
        <v>-1.7530000000000001</v>
      </c>
      <c r="AW2183" s="23">
        <v>0.17299999999999999</v>
      </c>
      <c r="AY2183" s="23">
        <v>1000000</v>
      </c>
      <c r="AZ2183" s="23">
        <v>4</v>
      </c>
      <c r="BA2183" s="23">
        <v>1.75</v>
      </c>
      <c r="BC2183" s="23" t="s">
        <v>8293</v>
      </c>
      <c r="BD2183" s="23" t="s">
        <v>8293</v>
      </c>
      <c r="BE2183" s="23" t="s">
        <v>8293</v>
      </c>
      <c r="BF2183" s="23" t="s">
        <v>8330</v>
      </c>
    </row>
    <row r="2184" spans="1:58" s="23" customFormat="1" x14ac:dyDescent="0.2">
      <c r="A2184" s="23" t="s">
        <v>7797</v>
      </c>
      <c r="B2184" s="23" t="s">
        <v>7798</v>
      </c>
      <c r="C2184" s="23" t="s">
        <v>38</v>
      </c>
      <c r="D2184" s="23" t="s">
        <v>38</v>
      </c>
      <c r="E2184" s="23">
        <v>5.3</v>
      </c>
      <c r="F2184" s="23" t="s">
        <v>115</v>
      </c>
      <c r="G2184" s="23" t="s">
        <v>38</v>
      </c>
      <c r="H2184" s="23">
        <v>1</v>
      </c>
      <c r="I2184" s="23" t="s">
        <v>8264</v>
      </c>
      <c r="J2184" s="23">
        <v>3</v>
      </c>
      <c r="K2184" s="23">
        <v>1</v>
      </c>
      <c r="L2184" s="23" t="s">
        <v>8345</v>
      </c>
      <c r="N2184" s="24" t="b">
        <f t="shared" si="308"/>
        <v>0</v>
      </c>
      <c r="O2184" s="24">
        <f t="shared" si="309"/>
        <v>15.3</v>
      </c>
      <c r="P2184" s="24">
        <f t="shared" si="310"/>
        <v>0.71500000000000008</v>
      </c>
      <c r="Q2184" s="24" t="str">
        <f t="shared" si="311"/>
        <v>YES</v>
      </c>
      <c r="R2184" s="24" t="str">
        <f t="shared" si="312"/>
        <v>YES</v>
      </c>
      <c r="S2184" s="24" t="b">
        <f t="shared" si="313"/>
        <v>1</v>
      </c>
      <c r="T2184" s="24" t="b">
        <f t="shared" si="314"/>
        <v>1</v>
      </c>
      <c r="U2184" s="24">
        <f t="shared" si="306"/>
        <v>2178</v>
      </c>
      <c r="V2184" s="24">
        <f t="shared" si="307"/>
        <v>2178</v>
      </c>
      <c r="W2184" s="24"/>
      <c r="X2184" s="23" t="s">
        <v>1480</v>
      </c>
      <c r="Y2184" s="23" t="s">
        <v>42</v>
      </c>
      <c r="AA2184" s="24"/>
      <c r="AB2184" s="24"/>
      <c r="AC2184" s="24"/>
      <c r="AD2184" s="24">
        <v>1</v>
      </c>
      <c r="AE2184" s="24">
        <v>1</v>
      </c>
      <c r="AF2184" s="24">
        <v>1</v>
      </c>
      <c r="AG2184" s="24">
        <v>1</v>
      </c>
      <c r="AH2184" s="24">
        <v>1</v>
      </c>
      <c r="AI2184" s="24">
        <v>1</v>
      </c>
      <c r="AJ2184" s="24">
        <v>1</v>
      </c>
      <c r="AK2184" s="24">
        <v>1</v>
      </c>
      <c r="AL2184" s="24">
        <v>3</v>
      </c>
      <c r="AM2184" s="24">
        <v>1</v>
      </c>
      <c r="AN2184" s="24">
        <v>3</v>
      </c>
      <c r="AO2184" s="24">
        <v>1</v>
      </c>
      <c r="AQ2184" s="23" t="s">
        <v>7799</v>
      </c>
      <c r="AR2184" s="23" t="s">
        <v>7229</v>
      </c>
      <c r="AS2184" s="23">
        <v>84.111999999999995</v>
      </c>
      <c r="AT2184" s="23">
        <v>0.69</v>
      </c>
      <c r="AU2184" s="23">
        <v>4</v>
      </c>
      <c r="AV2184" s="23">
        <v>-3.31</v>
      </c>
      <c r="AW2184" s="23">
        <v>8.3699999999999997E-2</v>
      </c>
      <c r="AY2184" s="23" t="s">
        <v>324</v>
      </c>
      <c r="AZ2184" s="23" t="s">
        <v>325</v>
      </c>
      <c r="BA2184" s="23">
        <v>0.3</v>
      </c>
      <c r="BC2184" s="23" t="s">
        <v>8293</v>
      </c>
      <c r="BD2184" s="23" t="s">
        <v>8293</v>
      </c>
      <c r="BE2184" s="23" t="s">
        <v>8293</v>
      </c>
      <c r="BF2184" s="23" t="s">
        <v>8330</v>
      </c>
    </row>
    <row r="2185" spans="1:58" s="23" customFormat="1" x14ac:dyDescent="0.2">
      <c r="A2185" s="23" t="s">
        <v>7800</v>
      </c>
      <c r="B2185" s="23" t="s">
        <v>7801</v>
      </c>
      <c r="C2185" s="23" t="s">
        <v>38</v>
      </c>
      <c r="D2185" s="23" t="s">
        <v>38</v>
      </c>
      <c r="E2185" s="23">
        <v>5.3</v>
      </c>
      <c r="F2185" s="23" t="s">
        <v>38</v>
      </c>
      <c r="G2185" s="23" t="s">
        <v>38</v>
      </c>
      <c r="H2185" s="23">
        <v>1</v>
      </c>
      <c r="I2185" s="23" t="s">
        <v>8264</v>
      </c>
      <c r="J2185" s="23">
        <v>3</v>
      </c>
      <c r="K2185" s="23">
        <v>1</v>
      </c>
      <c r="L2185" s="23" t="s">
        <v>8345</v>
      </c>
      <c r="N2185" s="24" t="b">
        <f t="shared" si="308"/>
        <v>0</v>
      </c>
      <c r="O2185" s="24">
        <f t="shared" si="309"/>
        <v>15.3</v>
      </c>
      <c r="P2185" s="24">
        <f t="shared" si="310"/>
        <v>0.71500000000000008</v>
      </c>
      <c r="Q2185" s="24" t="str">
        <f t="shared" si="311"/>
        <v>YES</v>
      </c>
      <c r="R2185" s="24" t="str">
        <f t="shared" si="312"/>
        <v>YES</v>
      </c>
      <c r="S2185" s="24" t="b">
        <f t="shared" si="313"/>
        <v>1</v>
      </c>
      <c r="T2185" s="24" t="b">
        <f t="shared" si="314"/>
        <v>1</v>
      </c>
      <c r="U2185" s="24">
        <f t="shared" si="306"/>
        <v>2178</v>
      </c>
      <c r="V2185" s="24">
        <f t="shared" si="307"/>
        <v>2178</v>
      </c>
      <c r="W2185" s="24"/>
      <c r="X2185" s="23" t="s">
        <v>1480</v>
      </c>
      <c r="Y2185" s="23" t="s">
        <v>42</v>
      </c>
      <c r="AA2185" s="24"/>
      <c r="AB2185" s="24"/>
      <c r="AC2185" s="24"/>
      <c r="AD2185" s="24">
        <v>1</v>
      </c>
      <c r="AE2185" s="24">
        <v>1</v>
      </c>
      <c r="AF2185" s="24">
        <v>1</v>
      </c>
      <c r="AG2185" s="24">
        <v>1</v>
      </c>
      <c r="AH2185" s="24">
        <v>1</v>
      </c>
      <c r="AI2185" s="24">
        <v>1</v>
      </c>
      <c r="AJ2185" s="24">
        <v>1</v>
      </c>
      <c r="AK2185" s="24">
        <v>1</v>
      </c>
      <c r="AL2185" s="24">
        <v>3</v>
      </c>
      <c r="AM2185" s="24">
        <v>1</v>
      </c>
      <c r="AN2185" s="24">
        <v>1</v>
      </c>
      <c r="AO2185" s="24">
        <v>1</v>
      </c>
      <c r="AQ2185" s="23" t="s">
        <v>7802</v>
      </c>
      <c r="AR2185" s="23" t="s">
        <v>5432</v>
      </c>
      <c r="AS2185" s="23">
        <v>102.17</v>
      </c>
      <c r="AT2185" s="23">
        <v>1.92</v>
      </c>
      <c r="AU2185" s="23">
        <v>4</v>
      </c>
      <c r="AV2185" s="23">
        <v>-2.08</v>
      </c>
      <c r="AW2185" s="23">
        <v>0.29799999999999999</v>
      </c>
      <c r="AY2185" s="23">
        <v>10000000</v>
      </c>
      <c r="AZ2185" s="23">
        <v>5</v>
      </c>
      <c r="BA2185" s="23">
        <v>0.3</v>
      </c>
      <c r="BC2185" s="23" t="s">
        <v>8293</v>
      </c>
      <c r="BD2185" s="23" t="s">
        <v>8293</v>
      </c>
      <c r="BE2185" s="23" t="s">
        <v>8293</v>
      </c>
      <c r="BF2185" s="23" t="s">
        <v>8330</v>
      </c>
    </row>
    <row r="2186" spans="1:58" s="23" customFormat="1" x14ac:dyDescent="0.2">
      <c r="A2186" s="23" t="s">
        <v>7803</v>
      </c>
      <c r="B2186" s="23" t="s">
        <v>7804</v>
      </c>
      <c r="C2186" s="23" t="s">
        <v>38</v>
      </c>
      <c r="D2186" s="23" t="s">
        <v>38</v>
      </c>
      <c r="E2186" s="23">
        <v>1.3</v>
      </c>
      <c r="F2186" s="23" t="s">
        <v>38</v>
      </c>
      <c r="G2186" s="23" t="s">
        <v>38</v>
      </c>
      <c r="H2186" s="23">
        <v>10</v>
      </c>
      <c r="I2186" s="23" t="s">
        <v>8264</v>
      </c>
      <c r="J2186" s="23">
        <v>1</v>
      </c>
      <c r="K2186" s="23">
        <v>1</v>
      </c>
      <c r="L2186" s="23" t="s">
        <v>8345</v>
      </c>
      <c r="N2186" s="24" t="b">
        <f t="shared" si="308"/>
        <v>0</v>
      </c>
      <c r="O2186" s="24">
        <f t="shared" si="309"/>
        <v>15</v>
      </c>
      <c r="P2186" s="24">
        <f t="shared" si="310"/>
        <v>0.7</v>
      </c>
      <c r="Q2186" s="24" t="str">
        <f t="shared" si="311"/>
        <v>YES</v>
      </c>
      <c r="R2186" s="24" t="str">
        <f t="shared" si="312"/>
        <v>YES</v>
      </c>
      <c r="S2186" s="24" t="b">
        <f t="shared" si="313"/>
        <v>1</v>
      </c>
      <c r="T2186" s="24" t="b">
        <f t="shared" si="314"/>
        <v>1</v>
      </c>
      <c r="U2186" s="24">
        <f t="shared" si="306"/>
        <v>2180</v>
      </c>
      <c r="V2186" s="24">
        <f t="shared" si="307"/>
        <v>2180</v>
      </c>
      <c r="W2186" s="24"/>
      <c r="X2186" s="23" t="s">
        <v>1480</v>
      </c>
      <c r="Y2186" s="23" t="s">
        <v>42</v>
      </c>
      <c r="AA2186" s="24"/>
      <c r="AB2186" s="24"/>
      <c r="AC2186" s="24"/>
      <c r="AD2186" s="24">
        <v>1</v>
      </c>
      <c r="AE2186" s="24">
        <v>1</v>
      </c>
      <c r="AF2186" s="24">
        <v>1</v>
      </c>
      <c r="AG2186" s="24">
        <v>1</v>
      </c>
      <c r="AH2186" s="24">
        <v>1</v>
      </c>
      <c r="AI2186" s="24">
        <v>1</v>
      </c>
      <c r="AJ2186" s="24">
        <v>1</v>
      </c>
      <c r="AK2186" s="24">
        <v>1</v>
      </c>
      <c r="AL2186" s="24">
        <v>1</v>
      </c>
      <c r="AM2186" s="24">
        <v>1</v>
      </c>
      <c r="AN2186" s="24">
        <v>1</v>
      </c>
      <c r="AO2186" s="24">
        <v>1</v>
      </c>
      <c r="AQ2186" s="23" t="s">
        <v>7805</v>
      </c>
      <c r="AR2186" s="23" t="s">
        <v>7806</v>
      </c>
      <c r="AS2186" s="23">
        <v>176.68</v>
      </c>
      <c r="AT2186" s="23">
        <v>2.78</v>
      </c>
      <c r="AU2186" s="23">
        <v>4</v>
      </c>
      <c r="AV2186" s="23">
        <v>-1.2200000000000002</v>
      </c>
      <c r="AW2186" s="23">
        <v>0.253</v>
      </c>
      <c r="AY2186" s="23">
        <v>100</v>
      </c>
      <c r="AZ2186" s="23">
        <v>1</v>
      </c>
      <c r="BA2186" s="23">
        <v>0.3</v>
      </c>
      <c r="BC2186" s="23" t="s">
        <v>8293</v>
      </c>
      <c r="BD2186" s="23" t="s">
        <v>8293</v>
      </c>
      <c r="BE2186" s="23" t="s">
        <v>8293</v>
      </c>
      <c r="BF2186" s="23" t="s">
        <v>8330</v>
      </c>
    </row>
    <row r="2187" spans="1:58" s="23" customFormat="1" x14ac:dyDescent="0.2">
      <c r="A2187" s="23" t="s">
        <v>7807</v>
      </c>
      <c r="B2187" s="23" t="s">
        <v>7808</v>
      </c>
      <c r="C2187" s="23" t="s">
        <v>38</v>
      </c>
      <c r="D2187" s="23" t="s">
        <v>38</v>
      </c>
      <c r="E2187" s="23">
        <v>1.3</v>
      </c>
      <c r="F2187" s="23" t="s">
        <v>38</v>
      </c>
      <c r="G2187" s="23" t="s">
        <v>38</v>
      </c>
      <c r="H2187" s="23">
        <v>10</v>
      </c>
      <c r="I2187" s="23" t="s">
        <v>8264</v>
      </c>
      <c r="J2187" s="23">
        <v>1</v>
      </c>
      <c r="K2187" s="23">
        <v>1</v>
      </c>
      <c r="L2187" s="23" t="s">
        <v>8345</v>
      </c>
      <c r="N2187" s="24" t="b">
        <f t="shared" si="308"/>
        <v>0</v>
      </c>
      <c r="O2187" s="24">
        <f t="shared" si="309"/>
        <v>15</v>
      </c>
      <c r="P2187" s="24">
        <f t="shared" si="310"/>
        <v>0.7</v>
      </c>
      <c r="Q2187" s="24" t="str">
        <f t="shared" si="311"/>
        <v>YES</v>
      </c>
      <c r="R2187" s="24" t="str">
        <f t="shared" si="312"/>
        <v>YES</v>
      </c>
      <c r="S2187" s="24" t="b">
        <f t="shared" si="313"/>
        <v>1</v>
      </c>
      <c r="T2187" s="24" t="b">
        <f t="shared" si="314"/>
        <v>1</v>
      </c>
      <c r="U2187" s="24">
        <f t="shared" si="306"/>
        <v>2180</v>
      </c>
      <c r="V2187" s="24">
        <f t="shared" si="307"/>
        <v>2180</v>
      </c>
      <c r="W2187" s="24"/>
      <c r="X2187" s="23" t="s">
        <v>1480</v>
      </c>
      <c r="Y2187" s="23" t="s">
        <v>42</v>
      </c>
      <c r="AA2187" s="24"/>
      <c r="AB2187" s="24"/>
      <c r="AC2187" s="24"/>
      <c r="AD2187" s="24">
        <v>1</v>
      </c>
      <c r="AE2187" s="24">
        <v>1</v>
      </c>
      <c r="AF2187" s="24">
        <v>1</v>
      </c>
      <c r="AG2187" s="24">
        <v>1</v>
      </c>
      <c r="AH2187" s="24">
        <v>1</v>
      </c>
      <c r="AI2187" s="24">
        <v>1</v>
      </c>
      <c r="AJ2187" s="24">
        <v>1</v>
      </c>
      <c r="AK2187" s="24">
        <v>1</v>
      </c>
      <c r="AL2187" s="24">
        <v>1</v>
      </c>
      <c r="AM2187" s="24">
        <v>1</v>
      </c>
      <c r="AN2187" s="24">
        <v>1</v>
      </c>
      <c r="AO2187" s="24">
        <v>1</v>
      </c>
      <c r="AQ2187" s="23" t="s">
        <v>7809</v>
      </c>
      <c r="AR2187" s="23" t="s">
        <v>7810</v>
      </c>
      <c r="AS2187" s="23">
        <v>190.7</v>
      </c>
      <c r="AT2187" s="23">
        <v>3.27</v>
      </c>
      <c r="AU2187" s="23">
        <v>4</v>
      </c>
      <c r="AV2187" s="23">
        <v>-0.73</v>
      </c>
      <c r="AW2187" s="23">
        <v>0.34899999999999998</v>
      </c>
      <c r="AY2187" s="23">
        <v>100</v>
      </c>
      <c r="AZ2187" s="23">
        <v>1</v>
      </c>
      <c r="BA2187" s="23">
        <v>0.3</v>
      </c>
      <c r="BC2187" s="23" t="s">
        <v>8293</v>
      </c>
      <c r="BD2187" s="23" t="s">
        <v>8293</v>
      </c>
      <c r="BE2187" s="23" t="s">
        <v>8293</v>
      </c>
      <c r="BF2187" s="23" t="s">
        <v>8330</v>
      </c>
    </row>
    <row r="2188" spans="1:58" s="23" customFormat="1" x14ac:dyDescent="0.2">
      <c r="A2188" s="23" t="s">
        <v>7811</v>
      </c>
      <c r="B2188" s="23" t="s">
        <v>7812</v>
      </c>
      <c r="C2188" s="23" t="s">
        <v>38</v>
      </c>
      <c r="D2188" s="23" t="s">
        <v>38</v>
      </c>
      <c r="E2188" s="23">
        <v>1.3</v>
      </c>
      <c r="F2188" s="23" t="s">
        <v>38</v>
      </c>
      <c r="G2188" s="23" t="s">
        <v>38</v>
      </c>
      <c r="H2188" s="23">
        <v>10</v>
      </c>
      <c r="I2188" s="23" t="s">
        <v>8264</v>
      </c>
      <c r="J2188" s="23">
        <v>1</v>
      </c>
      <c r="K2188" s="23">
        <v>1</v>
      </c>
      <c r="L2188" s="23" t="s">
        <v>8345</v>
      </c>
      <c r="N2188" s="24" t="b">
        <f t="shared" si="308"/>
        <v>0</v>
      </c>
      <c r="O2188" s="24">
        <f t="shared" si="309"/>
        <v>15</v>
      </c>
      <c r="P2188" s="24">
        <f t="shared" si="310"/>
        <v>0.7</v>
      </c>
      <c r="Q2188" s="24" t="str">
        <f t="shared" si="311"/>
        <v>YES</v>
      </c>
      <c r="R2188" s="24" t="str">
        <f t="shared" si="312"/>
        <v>YES</v>
      </c>
      <c r="S2188" s="24" t="b">
        <f t="shared" si="313"/>
        <v>1</v>
      </c>
      <c r="T2188" s="24" t="b">
        <f t="shared" si="314"/>
        <v>1</v>
      </c>
      <c r="U2188" s="24">
        <f t="shared" si="306"/>
        <v>2180</v>
      </c>
      <c r="V2188" s="24">
        <f t="shared" si="307"/>
        <v>2180</v>
      </c>
      <c r="W2188" s="24"/>
      <c r="X2188" s="23" t="s">
        <v>1480</v>
      </c>
      <c r="Y2188" s="23" t="s">
        <v>42</v>
      </c>
      <c r="AA2188" s="24"/>
      <c r="AB2188" s="24"/>
      <c r="AC2188" s="24"/>
      <c r="AD2188" s="24">
        <v>1</v>
      </c>
      <c r="AE2188" s="24">
        <v>1</v>
      </c>
      <c r="AF2188" s="24">
        <v>1</v>
      </c>
      <c r="AG2188" s="24">
        <v>1</v>
      </c>
      <c r="AH2188" s="24">
        <v>1</v>
      </c>
      <c r="AI2188" s="24">
        <v>1</v>
      </c>
      <c r="AJ2188" s="24">
        <v>1</v>
      </c>
      <c r="AK2188" s="24">
        <v>1</v>
      </c>
      <c r="AL2188" s="24">
        <v>1</v>
      </c>
      <c r="AM2188" s="24">
        <v>1</v>
      </c>
      <c r="AN2188" s="24">
        <v>1</v>
      </c>
      <c r="AO2188" s="24">
        <v>1</v>
      </c>
      <c r="AQ2188" s="23" t="s">
        <v>7813</v>
      </c>
      <c r="AR2188" s="23" t="s">
        <v>7814</v>
      </c>
      <c r="AS2188" s="23">
        <v>162.65</v>
      </c>
      <c r="AT2188" s="23">
        <v>2.4</v>
      </c>
      <c r="AU2188" s="23">
        <v>4</v>
      </c>
      <c r="AV2188" s="23">
        <v>-1.6</v>
      </c>
      <c r="AW2188" s="23">
        <v>0.16400000000000001</v>
      </c>
      <c r="AY2188" s="23">
        <v>100</v>
      </c>
      <c r="AZ2188" s="23">
        <v>1</v>
      </c>
      <c r="BA2188" s="23">
        <v>0.3</v>
      </c>
      <c r="BC2188" s="23" t="s">
        <v>8293</v>
      </c>
      <c r="BD2188" s="23" t="s">
        <v>8293</v>
      </c>
      <c r="BE2188" s="23" t="s">
        <v>8293</v>
      </c>
      <c r="BF2188" s="23" t="s">
        <v>8330</v>
      </c>
    </row>
    <row r="2189" spans="1:58" s="23" customFormat="1" x14ac:dyDescent="0.2">
      <c r="A2189" s="23" t="s">
        <v>7815</v>
      </c>
      <c r="B2189" s="23" t="s">
        <v>7816</v>
      </c>
      <c r="C2189" s="23" t="s">
        <v>38</v>
      </c>
      <c r="D2189" s="23" t="s">
        <v>38</v>
      </c>
      <c r="E2189" s="23">
        <v>4.75</v>
      </c>
      <c r="F2189" s="23" t="s">
        <v>38</v>
      </c>
      <c r="G2189" s="23" t="s">
        <v>38</v>
      </c>
      <c r="H2189" s="23">
        <v>1</v>
      </c>
      <c r="I2189" s="23" t="s">
        <v>8265</v>
      </c>
      <c r="J2189" s="23">
        <v>3</v>
      </c>
      <c r="K2189" s="23">
        <v>1</v>
      </c>
      <c r="L2189" s="23" t="s">
        <v>8345</v>
      </c>
      <c r="N2189" s="24" t="b">
        <f t="shared" si="308"/>
        <v>0</v>
      </c>
      <c r="O2189" s="24">
        <f t="shared" si="309"/>
        <v>14.75</v>
      </c>
      <c r="P2189" s="24">
        <f t="shared" si="310"/>
        <v>0.6875</v>
      </c>
      <c r="Q2189" s="24" t="str">
        <f t="shared" si="311"/>
        <v>YES</v>
      </c>
      <c r="R2189" s="24" t="str">
        <f t="shared" si="312"/>
        <v>YES</v>
      </c>
      <c r="S2189" s="24" t="b">
        <f t="shared" si="313"/>
        <v>1</v>
      </c>
      <c r="T2189" s="24" t="b">
        <f t="shared" si="314"/>
        <v>1</v>
      </c>
      <c r="U2189" s="24">
        <f t="shared" si="306"/>
        <v>2183</v>
      </c>
      <c r="V2189" s="24">
        <f t="shared" si="307"/>
        <v>2183</v>
      </c>
      <c r="W2189" s="24"/>
      <c r="X2189" s="23" t="s">
        <v>1480</v>
      </c>
      <c r="Y2189" s="23" t="s">
        <v>42</v>
      </c>
      <c r="AA2189" s="24"/>
      <c r="AB2189" s="24"/>
      <c r="AC2189" s="24"/>
      <c r="AD2189" s="24">
        <v>1</v>
      </c>
      <c r="AE2189" s="24">
        <v>1</v>
      </c>
      <c r="AF2189" s="24">
        <v>1</v>
      </c>
      <c r="AG2189" s="24">
        <v>1</v>
      </c>
      <c r="AH2189" s="24">
        <v>1</v>
      </c>
      <c r="AI2189" s="24">
        <v>1</v>
      </c>
      <c r="AJ2189" s="24">
        <v>1</v>
      </c>
      <c r="AK2189" s="24">
        <v>1</v>
      </c>
      <c r="AL2189" s="24">
        <v>3</v>
      </c>
      <c r="AM2189" s="24">
        <v>1</v>
      </c>
      <c r="AN2189" s="24">
        <v>3</v>
      </c>
      <c r="AO2189" s="24">
        <v>1</v>
      </c>
      <c r="AQ2189" s="23" t="s">
        <v>7817</v>
      </c>
      <c r="AR2189" s="23" t="s">
        <v>1561</v>
      </c>
      <c r="AS2189" s="23">
        <v>58.076000000000001</v>
      </c>
      <c r="AT2189" s="23">
        <v>0.59</v>
      </c>
      <c r="AU2189" s="23">
        <v>4</v>
      </c>
      <c r="AV2189" s="23">
        <v>-3.41</v>
      </c>
      <c r="AW2189" s="23">
        <v>0.10299999999999999</v>
      </c>
      <c r="AY2189" s="23">
        <v>100000</v>
      </c>
      <c r="AZ2189" s="23">
        <v>3</v>
      </c>
      <c r="BA2189" s="23">
        <v>1.75</v>
      </c>
      <c r="BC2189" s="23" t="s">
        <v>8293</v>
      </c>
      <c r="BD2189" s="23" t="s">
        <v>8293</v>
      </c>
      <c r="BE2189" s="23" t="s">
        <v>8293</v>
      </c>
      <c r="BF2189" s="23" t="s">
        <v>8330</v>
      </c>
    </row>
    <row r="2190" spans="1:58" s="23" customFormat="1" x14ac:dyDescent="0.2">
      <c r="A2190" s="23" t="s">
        <v>7818</v>
      </c>
      <c r="B2190" s="23" t="s">
        <v>7819</v>
      </c>
      <c r="C2190" s="23" t="s">
        <v>38</v>
      </c>
      <c r="D2190" s="23" t="s">
        <v>38</v>
      </c>
      <c r="E2190" s="23">
        <v>4.75</v>
      </c>
      <c r="F2190" s="23" t="s">
        <v>38</v>
      </c>
      <c r="G2190" s="23" t="s">
        <v>38</v>
      </c>
      <c r="H2190" s="23">
        <v>1</v>
      </c>
      <c r="I2190" s="23" t="s">
        <v>8265</v>
      </c>
      <c r="J2190" s="23">
        <v>3</v>
      </c>
      <c r="K2190" s="23">
        <v>1</v>
      </c>
      <c r="L2190" s="23" t="s">
        <v>8345</v>
      </c>
      <c r="N2190" s="24" t="b">
        <f t="shared" si="308"/>
        <v>0</v>
      </c>
      <c r="O2190" s="24">
        <f t="shared" si="309"/>
        <v>14.75</v>
      </c>
      <c r="P2190" s="24">
        <f t="shared" si="310"/>
        <v>0.6875</v>
      </c>
      <c r="Q2190" s="24" t="str">
        <f t="shared" si="311"/>
        <v>YES</v>
      </c>
      <c r="R2190" s="24" t="str">
        <f t="shared" si="312"/>
        <v>YES</v>
      </c>
      <c r="S2190" s="24" t="b">
        <f t="shared" si="313"/>
        <v>1</v>
      </c>
      <c r="T2190" s="24" t="b">
        <f t="shared" si="314"/>
        <v>1</v>
      </c>
      <c r="U2190" s="24">
        <f t="shared" si="306"/>
        <v>2183</v>
      </c>
      <c r="V2190" s="24">
        <f t="shared" si="307"/>
        <v>2183</v>
      </c>
      <c r="W2190" s="24"/>
      <c r="X2190" s="23" t="s">
        <v>1480</v>
      </c>
      <c r="Y2190" s="23" t="s">
        <v>42</v>
      </c>
      <c r="AA2190" s="24"/>
      <c r="AB2190" s="24"/>
      <c r="AC2190" s="24"/>
      <c r="AD2190" s="24">
        <v>3</v>
      </c>
      <c r="AE2190" s="24">
        <v>3</v>
      </c>
      <c r="AF2190" s="24">
        <v>1</v>
      </c>
      <c r="AG2190" s="24">
        <v>1</v>
      </c>
      <c r="AH2190" s="24">
        <v>1</v>
      </c>
      <c r="AI2190" s="24">
        <v>1</v>
      </c>
      <c r="AJ2190" s="24">
        <v>1</v>
      </c>
      <c r="AK2190" s="24">
        <v>1</v>
      </c>
      <c r="AL2190" s="24">
        <v>3</v>
      </c>
      <c r="AM2190" s="24">
        <v>3</v>
      </c>
      <c r="AN2190" s="24">
        <v>3</v>
      </c>
      <c r="AO2190" s="24">
        <v>3</v>
      </c>
      <c r="AQ2190" s="23" t="s">
        <v>7820</v>
      </c>
      <c r="AR2190" s="23" t="s">
        <v>7821</v>
      </c>
      <c r="AS2190" s="23">
        <v>168.19</v>
      </c>
      <c r="AT2190" s="23">
        <v>3.2</v>
      </c>
      <c r="AU2190" s="23">
        <v>5.907</v>
      </c>
      <c r="AV2190" s="23">
        <v>-2.7069999999999999</v>
      </c>
      <c r="AW2190" s="23">
        <v>0.14399999999999999</v>
      </c>
      <c r="AY2190" s="23">
        <v>100000</v>
      </c>
      <c r="AZ2190" s="23">
        <v>3</v>
      </c>
      <c r="BA2190" s="23">
        <v>1.75</v>
      </c>
      <c r="BC2190" s="23" t="s">
        <v>8293</v>
      </c>
      <c r="BD2190" s="23" t="s">
        <v>8293</v>
      </c>
      <c r="BE2190" s="23" t="s">
        <v>8293</v>
      </c>
      <c r="BF2190" s="23" t="s">
        <v>8330</v>
      </c>
    </row>
    <row r="2191" spans="1:58" s="23" customFormat="1" x14ac:dyDescent="0.2">
      <c r="A2191" s="23" t="s">
        <v>7822</v>
      </c>
      <c r="B2191" s="23" t="s">
        <v>7823</v>
      </c>
      <c r="C2191" s="23" t="s">
        <v>38</v>
      </c>
      <c r="D2191" s="23" t="s">
        <v>38</v>
      </c>
      <c r="E2191" s="23">
        <v>1.25</v>
      </c>
      <c r="F2191" s="23" t="s">
        <v>38</v>
      </c>
      <c r="G2191" s="23" t="s">
        <v>38</v>
      </c>
      <c r="H2191" s="23">
        <v>10</v>
      </c>
      <c r="I2191" s="23" t="s">
        <v>8264</v>
      </c>
      <c r="J2191" s="23">
        <v>1</v>
      </c>
      <c r="K2191" s="23">
        <v>1</v>
      </c>
      <c r="L2191" s="23" t="s">
        <v>8342</v>
      </c>
      <c r="N2191" s="24" t="b">
        <f t="shared" si="308"/>
        <v>0</v>
      </c>
      <c r="O2191" s="24">
        <f t="shared" si="309"/>
        <v>14.5</v>
      </c>
      <c r="P2191" s="24">
        <f t="shared" si="310"/>
        <v>0.67500000000000004</v>
      </c>
      <c r="Q2191" s="24" t="str">
        <f t="shared" si="311"/>
        <v>YES</v>
      </c>
      <c r="R2191" s="24" t="str">
        <f t="shared" si="312"/>
        <v>YES</v>
      </c>
      <c r="S2191" s="24" t="b">
        <f t="shared" si="313"/>
        <v>1</v>
      </c>
      <c r="T2191" s="24" t="b">
        <f t="shared" si="314"/>
        <v>1</v>
      </c>
      <c r="U2191" s="24">
        <f t="shared" si="306"/>
        <v>2185</v>
      </c>
      <c r="V2191" s="24">
        <f t="shared" si="307"/>
        <v>2185</v>
      </c>
      <c r="W2191" s="24"/>
      <c r="X2191" s="23" t="s">
        <v>1475</v>
      </c>
      <c r="Y2191" s="23" t="s">
        <v>142</v>
      </c>
      <c r="AA2191" s="24"/>
      <c r="AB2191" s="24"/>
      <c r="AC2191" s="24"/>
      <c r="AD2191" s="24">
        <v>1</v>
      </c>
      <c r="AE2191" s="24">
        <v>1</v>
      </c>
      <c r="AF2191" s="24">
        <v>1</v>
      </c>
      <c r="AG2191" s="24">
        <v>1</v>
      </c>
      <c r="AH2191" s="24">
        <v>1</v>
      </c>
      <c r="AI2191" s="24">
        <v>1</v>
      </c>
      <c r="AJ2191" s="24">
        <v>1</v>
      </c>
      <c r="AK2191" s="24">
        <v>1</v>
      </c>
      <c r="AL2191" s="24">
        <v>1</v>
      </c>
      <c r="AM2191" s="24">
        <v>1</v>
      </c>
      <c r="AN2191" s="24">
        <v>1</v>
      </c>
      <c r="AO2191" s="24">
        <v>1</v>
      </c>
      <c r="AQ2191" s="23" t="s">
        <v>7824</v>
      </c>
      <c r="AR2191" s="23" t="s">
        <v>7825</v>
      </c>
      <c r="AS2191" s="23">
        <v>174.95</v>
      </c>
      <c r="AT2191" s="23">
        <v>2.4900000000000002</v>
      </c>
      <c r="AU2191" s="23">
        <v>4</v>
      </c>
      <c r="AV2191" s="23">
        <v>-1.5099999999999998</v>
      </c>
      <c r="AW2191" s="23">
        <v>0.77500000000000002</v>
      </c>
      <c r="AY2191" s="23">
        <v>10</v>
      </c>
      <c r="AZ2191" s="23">
        <v>1</v>
      </c>
      <c r="BA2191" s="23">
        <v>0.25</v>
      </c>
      <c r="BC2191" s="23" t="s">
        <v>8293</v>
      </c>
      <c r="BD2191" s="23" t="s">
        <v>8293</v>
      </c>
      <c r="BE2191" s="23" t="s">
        <v>8293</v>
      </c>
      <c r="BF2191" s="23" t="s">
        <v>8330</v>
      </c>
    </row>
    <row r="2192" spans="1:58" s="23" customFormat="1" x14ac:dyDescent="0.2">
      <c r="A2192" s="23" t="s">
        <v>7826</v>
      </c>
      <c r="B2192" s="23" t="s">
        <v>7827</v>
      </c>
      <c r="C2192" s="23" t="s">
        <v>38</v>
      </c>
      <c r="D2192" s="23" t="s">
        <v>38</v>
      </c>
      <c r="E2192" s="23">
        <v>4.5</v>
      </c>
      <c r="F2192" s="23" t="s">
        <v>38</v>
      </c>
      <c r="G2192" s="23" t="s">
        <v>38</v>
      </c>
      <c r="H2192" s="23">
        <v>1</v>
      </c>
      <c r="I2192" s="23" t="s">
        <v>8265</v>
      </c>
      <c r="J2192" s="23">
        <v>3</v>
      </c>
      <c r="K2192" s="23">
        <v>1</v>
      </c>
      <c r="L2192" s="23" t="s">
        <v>8342</v>
      </c>
      <c r="N2192" s="24" t="b">
        <f t="shared" si="308"/>
        <v>0</v>
      </c>
      <c r="O2192" s="24">
        <f t="shared" si="309"/>
        <v>14.5</v>
      </c>
      <c r="P2192" s="24">
        <f t="shared" si="310"/>
        <v>0.67500000000000004</v>
      </c>
      <c r="Q2192" s="24" t="str">
        <f t="shared" si="311"/>
        <v>YES</v>
      </c>
      <c r="R2192" s="24" t="str">
        <f t="shared" si="312"/>
        <v>YES</v>
      </c>
      <c r="S2192" s="24" t="b">
        <f t="shared" si="313"/>
        <v>1</v>
      </c>
      <c r="T2192" s="24" t="b">
        <f t="shared" si="314"/>
        <v>1</v>
      </c>
      <c r="U2192" s="24">
        <f t="shared" si="306"/>
        <v>2185</v>
      </c>
      <c r="V2192" s="24">
        <f t="shared" si="307"/>
        <v>2185</v>
      </c>
      <c r="W2192" s="24"/>
      <c r="X2192" s="23" t="s">
        <v>1475</v>
      </c>
      <c r="Y2192" s="23" t="s">
        <v>70</v>
      </c>
      <c r="AA2192" s="24"/>
      <c r="AB2192" s="24"/>
      <c r="AC2192" s="24"/>
      <c r="AD2192" s="24">
        <v>3</v>
      </c>
      <c r="AE2192" s="24">
        <v>3</v>
      </c>
      <c r="AF2192" s="24">
        <v>3</v>
      </c>
      <c r="AG2192" s="24">
        <v>3</v>
      </c>
      <c r="AH2192" s="24">
        <v>1</v>
      </c>
      <c r="AI2192" s="24">
        <v>3</v>
      </c>
      <c r="AJ2192" s="24">
        <v>3</v>
      </c>
      <c r="AK2192" s="24">
        <v>3</v>
      </c>
      <c r="AL2192" s="24">
        <v>1</v>
      </c>
      <c r="AM2192" s="24">
        <v>3</v>
      </c>
      <c r="AN2192" s="24">
        <v>1</v>
      </c>
      <c r="AO2192" s="24">
        <v>3</v>
      </c>
      <c r="AQ2192" s="23" t="s">
        <v>7828</v>
      </c>
      <c r="AR2192" s="23" t="s">
        <v>5942</v>
      </c>
      <c r="AS2192" s="23">
        <v>198.29</v>
      </c>
      <c r="AT2192" s="23">
        <v>4.54</v>
      </c>
      <c r="AU2192" s="23">
        <v>5.907</v>
      </c>
      <c r="AV2192" s="23">
        <v>-1.367</v>
      </c>
      <c r="AW2192" s="23">
        <v>0.30599999999999999</v>
      </c>
      <c r="AY2192" s="23">
        <v>10000</v>
      </c>
      <c r="AZ2192" s="23">
        <v>2</v>
      </c>
      <c r="BA2192" s="23">
        <v>2.5</v>
      </c>
      <c r="BC2192" s="23" t="s">
        <v>8293</v>
      </c>
      <c r="BD2192" s="23" t="s">
        <v>8293</v>
      </c>
      <c r="BE2192" s="23" t="s">
        <v>8293</v>
      </c>
      <c r="BF2192" s="23" t="s">
        <v>8330</v>
      </c>
    </row>
    <row r="2193" spans="1:58" s="23" customFormat="1" x14ac:dyDescent="0.2">
      <c r="A2193" s="23" t="s">
        <v>7829</v>
      </c>
      <c r="B2193" s="23" t="s">
        <v>7830</v>
      </c>
      <c r="C2193" s="23" t="s">
        <v>38</v>
      </c>
      <c r="D2193" s="23" t="s">
        <v>38</v>
      </c>
      <c r="E2193" s="23">
        <v>3.75</v>
      </c>
      <c r="F2193" s="23" t="s">
        <v>38</v>
      </c>
      <c r="G2193" s="23" t="s">
        <v>38</v>
      </c>
      <c r="H2193" s="23">
        <v>1</v>
      </c>
      <c r="I2193" s="23" t="s">
        <v>8265</v>
      </c>
      <c r="J2193" s="23">
        <v>3</v>
      </c>
      <c r="K2193" s="23">
        <v>1</v>
      </c>
      <c r="L2193" s="23" t="s">
        <v>8345</v>
      </c>
      <c r="N2193" s="24" t="b">
        <f t="shared" si="308"/>
        <v>0</v>
      </c>
      <c r="O2193" s="24">
        <f t="shared" si="309"/>
        <v>13.75</v>
      </c>
      <c r="P2193" s="24">
        <f t="shared" si="310"/>
        <v>0.63749999999999996</v>
      </c>
      <c r="Q2193" s="24" t="str">
        <f t="shared" si="311"/>
        <v>YES</v>
      </c>
      <c r="R2193" s="24" t="str">
        <f t="shared" si="312"/>
        <v>YES</v>
      </c>
      <c r="S2193" s="24" t="b">
        <f t="shared" si="313"/>
        <v>1</v>
      </c>
      <c r="T2193" s="24" t="b">
        <f t="shared" si="314"/>
        <v>1</v>
      </c>
      <c r="U2193" s="24">
        <f t="shared" si="306"/>
        <v>2187</v>
      </c>
      <c r="V2193" s="24">
        <f t="shared" si="307"/>
        <v>2187</v>
      </c>
      <c r="W2193" s="24"/>
      <c r="X2193" s="23" t="s">
        <v>1480</v>
      </c>
      <c r="Y2193" s="23" t="s">
        <v>42</v>
      </c>
      <c r="AA2193" s="24"/>
      <c r="AB2193" s="24"/>
      <c r="AC2193" s="24"/>
      <c r="AD2193" s="24">
        <v>1</v>
      </c>
      <c r="AE2193" s="24">
        <v>1</v>
      </c>
      <c r="AF2193" s="24">
        <v>1</v>
      </c>
      <c r="AG2193" s="24">
        <v>1</v>
      </c>
      <c r="AH2193" s="24">
        <v>1</v>
      </c>
      <c r="AI2193" s="24">
        <v>1</v>
      </c>
      <c r="AJ2193" s="24">
        <v>1</v>
      </c>
      <c r="AK2193" s="24">
        <v>1</v>
      </c>
      <c r="AL2193" s="24">
        <v>3</v>
      </c>
      <c r="AM2193" s="24">
        <v>1</v>
      </c>
      <c r="AN2193" s="24">
        <v>3</v>
      </c>
      <c r="AO2193" s="24">
        <v>1</v>
      </c>
      <c r="AQ2193" s="23" t="s">
        <v>7831</v>
      </c>
      <c r="AR2193" s="23" t="s">
        <v>7832</v>
      </c>
      <c r="AS2193" s="23">
        <v>67.087000000000003</v>
      </c>
      <c r="AT2193" s="23">
        <v>0.68</v>
      </c>
      <c r="AU2193" s="23">
        <v>4</v>
      </c>
      <c r="AV2193" s="23">
        <v>-3.32</v>
      </c>
      <c r="AW2193" s="23">
        <v>0.125</v>
      </c>
      <c r="AY2193" s="23">
        <v>10000</v>
      </c>
      <c r="AZ2193" s="23">
        <v>2</v>
      </c>
      <c r="BA2193" s="23">
        <v>1.75</v>
      </c>
      <c r="BC2193" s="23" t="s">
        <v>8293</v>
      </c>
      <c r="BD2193" s="23" t="s">
        <v>8293</v>
      </c>
      <c r="BE2193" s="23" t="s">
        <v>8293</v>
      </c>
      <c r="BF2193" s="23" t="s">
        <v>8330</v>
      </c>
    </row>
    <row r="2194" spans="1:58" s="23" customFormat="1" x14ac:dyDescent="0.2">
      <c r="A2194" s="23" t="s">
        <v>7833</v>
      </c>
      <c r="B2194" s="23" t="s">
        <v>7834</v>
      </c>
      <c r="C2194" s="23" t="s">
        <v>38</v>
      </c>
      <c r="D2194" s="23" t="s">
        <v>38</v>
      </c>
      <c r="E2194" s="23">
        <v>3.75</v>
      </c>
      <c r="F2194" s="23" t="s">
        <v>38</v>
      </c>
      <c r="G2194" s="23" t="s">
        <v>38</v>
      </c>
      <c r="H2194" s="23">
        <v>1</v>
      </c>
      <c r="I2194" s="23" t="s">
        <v>8265</v>
      </c>
      <c r="J2194" s="23">
        <v>3</v>
      </c>
      <c r="K2194" s="23">
        <v>1</v>
      </c>
      <c r="L2194" s="23" t="s">
        <v>8345</v>
      </c>
      <c r="N2194" s="24" t="b">
        <f t="shared" si="308"/>
        <v>0</v>
      </c>
      <c r="O2194" s="24">
        <f t="shared" si="309"/>
        <v>13.75</v>
      </c>
      <c r="P2194" s="24">
        <f t="shared" si="310"/>
        <v>0.63749999999999996</v>
      </c>
      <c r="Q2194" s="24" t="str">
        <f t="shared" si="311"/>
        <v>YES</v>
      </c>
      <c r="R2194" s="24" t="str">
        <f t="shared" si="312"/>
        <v>YES</v>
      </c>
      <c r="S2194" s="24" t="b">
        <f t="shared" si="313"/>
        <v>1</v>
      </c>
      <c r="T2194" s="24" t="b">
        <f t="shared" si="314"/>
        <v>1</v>
      </c>
      <c r="U2194" s="24">
        <f t="shared" si="306"/>
        <v>2187</v>
      </c>
      <c r="V2194" s="24">
        <f t="shared" si="307"/>
        <v>2187</v>
      </c>
      <c r="W2194" s="24"/>
      <c r="X2194" s="23" t="s">
        <v>1480</v>
      </c>
      <c r="Y2194" s="23" t="s">
        <v>42</v>
      </c>
      <c r="AA2194" s="24"/>
      <c r="AB2194" s="24"/>
      <c r="AC2194" s="24"/>
      <c r="AD2194" s="24">
        <v>3</v>
      </c>
      <c r="AE2194" s="24">
        <v>3</v>
      </c>
      <c r="AF2194" s="24">
        <v>3</v>
      </c>
      <c r="AG2194" s="24">
        <v>3</v>
      </c>
      <c r="AH2194" s="24">
        <v>3</v>
      </c>
      <c r="AI2194" s="24">
        <v>3</v>
      </c>
      <c r="AJ2194" s="24">
        <v>3</v>
      </c>
      <c r="AK2194" s="24">
        <v>3</v>
      </c>
      <c r="AL2194" s="24">
        <v>1</v>
      </c>
      <c r="AM2194" s="24">
        <v>3</v>
      </c>
      <c r="AN2194" s="24">
        <v>1</v>
      </c>
      <c r="AO2194" s="24">
        <v>3</v>
      </c>
      <c r="AQ2194" s="23" t="s">
        <v>7835</v>
      </c>
      <c r="AR2194" s="23" t="s">
        <v>6013</v>
      </c>
      <c r="AS2194" s="23">
        <v>212.32</v>
      </c>
      <c r="AT2194" s="23">
        <v>5.07</v>
      </c>
      <c r="AU2194" s="23">
        <v>6.3869999999999996</v>
      </c>
      <c r="AV2194" s="23">
        <v>-1.3169999999999993</v>
      </c>
      <c r="AW2194" s="23">
        <v>0.32800000000000001</v>
      </c>
      <c r="AY2194" s="23">
        <v>10000</v>
      </c>
      <c r="AZ2194" s="23">
        <v>2</v>
      </c>
      <c r="BA2194" s="23">
        <v>1.75</v>
      </c>
      <c r="BC2194" s="23" t="s">
        <v>8293</v>
      </c>
      <c r="BD2194" s="23" t="s">
        <v>8293</v>
      </c>
      <c r="BE2194" s="23" t="s">
        <v>8293</v>
      </c>
      <c r="BF2194" s="23" t="s">
        <v>8330</v>
      </c>
    </row>
    <row r="2195" spans="1:58" s="23" customFormat="1" x14ac:dyDescent="0.2">
      <c r="A2195" s="23" t="s">
        <v>7836</v>
      </c>
      <c r="B2195" s="23" t="s">
        <v>7837</v>
      </c>
      <c r="C2195" s="23" t="s">
        <v>38</v>
      </c>
      <c r="D2195" s="23" t="s">
        <v>38</v>
      </c>
      <c r="E2195" s="23">
        <v>3.75</v>
      </c>
      <c r="F2195" s="23" t="s">
        <v>38</v>
      </c>
      <c r="G2195" s="23" t="s">
        <v>38</v>
      </c>
      <c r="H2195" s="23">
        <v>1</v>
      </c>
      <c r="I2195" s="23" t="s">
        <v>8265</v>
      </c>
      <c r="J2195" s="23">
        <v>3</v>
      </c>
      <c r="K2195" s="23">
        <v>1</v>
      </c>
      <c r="L2195" s="23" t="s">
        <v>8345</v>
      </c>
      <c r="N2195" s="24" t="b">
        <f t="shared" si="308"/>
        <v>0</v>
      </c>
      <c r="O2195" s="24">
        <f t="shared" si="309"/>
        <v>13.75</v>
      </c>
      <c r="P2195" s="24">
        <f t="shared" si="310"/>
        <v>0.63749999999999996</v>
      </c>
      <c r="Q2195" s="24" t="str">
        <f t="shared" si="311"/>
        <v>YES</v>
      </c>
      <c r="R2195" s="24" t="str">
        <f t="shared" si="312"/>
        <v>YES</v>
      </c>
      <c r="S2195" s="24" t="b">
        <f t="shared" si="313"/>
        <v>1</v>
      </c>
      <c r="T2195" s="24" t="b">
        <f t="shared" si="314"/>
        <v>1</v>
      </c>
      <c r="U2195" s="24">
        <f t="shared" si="306"/>
        <v>2187</v>
      </c>
      <c r="V2195" s="24">
        <f t="shared" si="307"/>
        <v>2187</v>
      </c>
      <c r="W2195" s="24"/>
      <c r="X2195" s="23" t="s">
        <v>1480</v>
      </c>
      <c r="Y2195" s="23" t="s">
        <v>42</v>
      </c>
      <c r="AA2195" s="24"/>
      <c r="AB2195" s="24"/>
      <c r="AC2195" s="24"/>
      <c r="AD2195" s="24">
        <v>3</v>
      </c>
      <c r="AE2195" s="24">
        <v>3</v>
      </c>
      <c r="AF2195" s="24">
        <v>1</v>
      </c>
      <c r="AG2195" s="24">
        <v>1</v>
      </c>
      <c r="AH2195" s="24">
        <v>1</v>
      </c>
      <c r="AI2195" s="24">
        <v>1</v>
      </c>
      <c r="AJ2195" s="24">
        <v>1</v>
      </c>
      <c r="AK2195" s="24">
        <v>1</v>
      </c>
      <c r="AL2195" s="24">
        <v>1</v>
      </c>
      <c r="AM2195" s="24">
        <v>3</v>
      </c>
      <c r="AN2195" s="24">
        <v>1</v>
      </c>
      <c r="AO2195" s="24">
        <v>3</v>
      </c>
      <c r="AQ2195" s="23" t="s">
        <v>7838</v>
      </c>
      <c r="AR2195" s="23" t="s">
        <v>7839</v>
      </c>
      <c r="AS2195" s="23">
        <v>232.31</v>
      </c>
      <c r="AT2195" s="23">
        <v>4.01</v>
      </c>
      <c r="AU2195" s="23">
        <v>5.8479999999999999</v>
      </c>
      <c r="AV2195" s="23">
        <v>-1.8380000000000001</v>
      </c>
      <c r="AW2195" s="23">
        <v>0.16</v>
      </c>
      <c r="AY2195" s="23">
        <v>10000</v>
      </c>
      <c r="AZ2195" s="23">
        <v>2</v>
      </c>
      <c r="BA2195" s="23">
        <v>1.75</v>
      </c>
      <c r="BC2195" s="23" t="s">
        <v>8293</v>
      </c>
      <c r="BD2195" s="23" t="s">
        <v>8293</v>
      </c>
      <c r="BE2195" s="23" t="s">
        <v>8293</v>
      </c>
      <c r="BF2195" s="23" t="s">
        <v>8330</v>
      </c>
    </row>
    <row r="2196" spans="1:58" s="23" customFormat="1" x14ac:dyDescent="0.2">
      <c r="A2196" s="23" t="s">
        <v>7840</v>
      </c>
      <c r="B2196" s="23" t="s">
        <v>7841</v>
      </c>
      <c r="C2196" s="23" t="s">
        <v>38</v>
      </c>
      <c r="D2196" s="23" t="s">
        <v>38</v>
      </c>
      <c r="E2196" s="23">
        <v>3.5</v>
      </c>
      <c r="F2196" s="23" t="s">
        <v>38</v>
      </c>
      <c r="G2196" s="23" t="s">
        <v>38</v>
      </c>
      <c r="H2196" s="23">
        <v>1</v>
      </c>
      <c r="I2196" s="23" t="s">
        <v>8265</v>
      </c>
      <c r="J2196" s="23">
        <v>3</v>
      </c>
      <c r="K2196" s="23">
        <v>1</v>
      </c>
      <c r="L2196" s="23" t="s">
        <v>8345</v>
      </c>
      <c r="N2196" s="24" t="b">
        <f t="shared" si="308"/>
        <v>0</v>
      </c>
      <c r="O2196" s="24">
        <f t="shared" si="309"/>
        <v>13.5</v>
      </c>
      <c r="P2196" s="24">
        <f t="shared" si="310"/>
        <v>0.625</v>
      </c>
      <c r="Q2196" s="24" t="str">
        <f t="shared" si="311"/>
        <v>YES</v>
      </c>
      <c r="R2196" s="24" t="str">
        <f t="shared" si="312"/>
        <v>YES</v>
      </c>
      <c r="S2196" s="24" t="b">
        <f t="shared" si="313"/>
        <v>1</v>
      </c>
      <c r="T2196" s="24" t="b">
        <f t="shared" si="314"/>
        <v>1</v>
      </c>
      <c r="U2196" s="24">
        <f t="shared" si="306"/>
        <v>2190</v>
      </c>
      <c r="V2196" s="24">
        <f t="shared" si="307"/>
        <v>2190</v>
      </c>
      <c r="W2196" s="24"/>
      <c r="X2196" s="23" t="s">
        <v>1480</v>
      </c>
      <c r="Y2196" s="23" t="s">
        <v>42</v>
      </c>
      <c r="AA2196" s="24"/>
      <c r="AB2196" s="24"/>
      <c r="AC2196" s="24"/>
      <c r="AD2196" s="24">
        <v>3</v>
      </c>
      <c r="AE2196" s="24">
        <v>3</v>
      </c>
      <c r="AF2196" s="24">
        <v>1</v>
      </c>
      <c r="AG2196" s="24">
        <v>1</v>
      </c>
      <c r="AH2196" s="24">
        <v>1</v>
      </c>
      <c r="AI2196" s="24">
        <v>1</v>
      </c>
      <c r="AJ2196" s="24">
        <v>3</v>
      </c>
      <c r="AK2196" s="24">
        <v>3</v>
      </c>
      <c r="AL2196" s="24">
        <v>3</v>
      </c>
      <c r="AM2196" s="24">
        <v>3</v>
      </c>
      <c r="AN2196" s="24">
        <v>3</v>
      </c>
      <c r="AO2196" s="24">
        <v>3</v>
      </c>
      <c r="AQ2196" s="23" t="s">
        <v>7842</v>
      </c>
      <c r="AR2196" s="23" t="s">
        <v>1861</v>
      </c>
      <c r="AS2196" s="23">
        <v>230.29</v>
      </c>
      <c r="AT2196" s="23">
        <v>3.35</v>
      </c>
      <c r="AU2196" s="23">
        <v>7.2569999999999997</v>
      </c>
      <c r="AV2196" s="23">
        <v>-3.9069999999999996</v>
      </c>
      <c r="AW2196" s="23">
        <v>1.1599999999999999E-2</v>
      </c>
      <c r="AY2196" s="23">
        <v>10000</v>
      </c>
      <c r="AZ2196" s="23">
        <v>2</v>
      </c>
      <c r="BA2196" s="23">
        <v>1.5</v>
      </c>
      <c r="BC2196" s="23" t="s">
        <v>8293</v>
      </c>
      <c r="BD2196" s="23" t="s">
        <v>8293</v>
      </c>
      <c r="BE2196" s="23" t="s">
        <v>8293</v>
      </c>
      <c r="BF2196" s="23" t="s">
        <v>8330</v>
      </c>
    </row>
    <row r="2197" spans="1:58" s="23" customFormat="1" x14ac:dyDescent="0.2">
      <c r="A2197" s="23" t="s">
        <v>7843</v>
      </c>
      <c r="B2197" s="23" t="s">
        <v>7844</v>
      </c>
      <c r="C2197" s="23" t="s">
        <v>38</v>
      </c>
      <c r="D2197" s="23" t="s">
        <v>38</v>
      </c>
      <c r="E2197" s="23">
        <v>3.5</v>
      </c>
      <c r="F2197" s="23" t="s">
        <v>38</v>
      </c>
      <c r="G2197" s="23" t="s">
        <v>38</v>
      </c>
      <c r="H2197" s="23">
        <v>1</v>
      </c>
      <c r="I2197" s="23" t="s">
        <v>8265</v>
      </c>
      <c r="J2197" s="23">
        <v>3</v>
      </c>
      <c r="K2197" s="23">
        <v>1</v>
      </c>
      <c r="L2197" s="23" t="s">
        <v>8345</v>
      </c>
      <c r="N2197" s="24" t="b">
        <f t="shared" si="308"/>
        <v>0</v>
      </c>
      <c r="O2197" s="24">
        <f t="shared" si="309"/>
        <v>13.5</v>
      </c>
      <c r="P2197" s="24">
        <f t="shared" si="310"/>
        <v>0.625</v>
      </c>
      <c r="Q2197" s="24" t="str">
        <f t="shared" si="311"/>
        <v>YES</v>
      </c>
      <c r="R2197" s="24" t="str">
        <f t="shared" si="312"/>
        <v>YES</v>
      </c>
      <c r="S2197" s="24" t="b">
        <f t="shared" si="313"/>
        <v>1</v>
      </c>
      <c r="T2197" s="24" t="b">
        <f t="shared" si="314"/>
        <v>1</v>
      </c>
      <c r="U2197" s="24">
        <f t="shared" si="306"/>
        <v>2190</v>
      </c>
      <c r="V2197" s="24">
        <f t="shared" si="307"/>
        <v>2190</v>
      </c>
      <c r="W2197" s="24"/>
      <c r="X2197" s="23" t="s">
        <v>1480</v>
      </c>
      <c r="Y2197" s="23" t="s">
        <v>42</v>
      </c>
      <c r="AA2197" s="24"/>
      <c r="AB2197" s="24"/>
      <c r="AC2197" s="24"/>
      <c r="AD2197" s="24">
        <v>1</v>
      </c>
      <c r="AE2197" s="24">
        <v>1</v>
      </c>
      <c r="AF2197" s="24">
        <v>1</v>
      </c>
      <c r="AG2197" s="24">
        <v>1</v>
      </c>
      <c r="AH2197" s="24">
        <v>1</v>
      </c>
      <c r="AI2197" s="24">
        <v>1</v>
      </c>
      <c r="AJ2197" s="24">
        <v>1</v>
      </c>
      <c r="AK2197" s="24">
        <v>1</v>
      </c>
      <c r="AL2197" s="24">
        <v>3</v>
      </c>
      <c r="AM2197" s="24">
        <v>1</v>
      </c>
      <c r="AN2197" s="24">
        <v>3</v>
      </c>
      <c r="AO2197" s="24">
        <v>1</v>
      </c>
      <c r="AQ2197" s="23" t="s">
        <v>7845</v>
      </c>
      <c r="AR2197" s="23" t="s">
        <v>1561</v>
      </c>
      <c r="AS2197" s="23">
        <v>58.076000000000001</v>
      </c>
      <c r="AT2197" s="23">
        <v>0.42</v>
      </c>
      <c r="AU2197" s="23">
        <v>4</v>
      </c>
      <c r="AV2197" s="23">
        <v>-3.58</v>
      </c>
      <c r="AW2197" s="23">
        <v>9.1600000000000001E-2</v>
      </c>
      <c r="AY2197" s="23">
        <v>1000</v>
      </c>
      <c r="AZ2197" s="23">
        <v>1</v>
      </c>
      <c r="BA2197" s="23">
        <v>2.5</v>
      </c>
      <c r="BC2197" s="23" t="s">
        <v>8293</v>
      </c>
      <c r="BD2197" s="23" t="s">
        <v>8293</v>
      </c>
      <c r="BE2197" s="23" t="s">
        <v>8293</v>
      </c>
      <c r="BF2197" s="23" t="s">
        <v>8330</v>
      </c>
    </row>
    <row r="2198" spans="1:58" s="23" customFormat="1" x14ac:dyDescent="0.2">
      <c r="A2198" s="23" t="s">
        <v>7846</v>
      </c>
      <c r="B2198" s="23" t="s">
        <v>7847</v>
      </c>
      <c r="C2198" s="23" t="s">
        <v>38</v>
      </c>
      <c r="D2198" s="23" t="s">
        <v>38</v>
      </c>
      <c r="E2198" s="23">
        <v>3.5</v>
      </c>
      <c r="F2198" s="23" t="s">
        <v>38</v>
      </c>
      <c r="G2198" s="23" t="s">
        <v>38</v>
      </c>
      <c r="H2198" s="23">
        <v>1</v>
      </c>
      <c r="I2198" s="23" t="s">
        <v>8265</v>
      </c>
      <c r="J2198" s="23">
        <v>3</v>
      </c>
      <c r="K2198" s="23">
        <v>1</v>
      </c>
      <c r="L2198" s="23" t="s">
        <v>8345</v>
      </c>
      <c r="N2198" s="24" t="b">
        <f t="shared" si="308"/>
        <v>0</v>
      </c>
      <c r="O2198" s="24">
        <f t="shared" si="309"/>
        <v>13.5</v>
      </c>
      <c r="P2198" s="24">
        <f t="shared" si="310"/>
        <v>0.625</v>
      </c>
      <c r="Q2198" s="24" t="str">
        <f t="shared" si="311"/>
        <v>YES</v>
      </c>
      <c r="R2198" s="24" t="str">
        <f t="shared" si="312"/>
        <v>YES</v>
      </c>
      <c r="S2198" s="24" t="b">
        <f t="shared" si="313"/>
        <v>1</v>
      </c>
      <c r="T2198" s="24" t="b">
        <f t="shared" si="314"/>
        <v>1</v>
      </c>
      <c r="U2198" s="24">
        <f t="shared" si="306"/>
        <v>2190</v>
      </c>
      <c r="V2198" s="24">
        <f t="shared" si="307"/>
        <v>2190</v>
      </c>
      <c r="W2198" s="24"/>
      <c r="X2198" s="23" t="s">
        <v>1480</v>
      </c>
      <c r="Y2198" s="23" t="s">
        <v>42</v>
      </c>
      <c r="AA2198" s="24"/>
      <c r="AB2198" s="24"/>
      <c r="AC2198" s="24"/>
      <c r="AD2198" s="24">
        <v>3</v>
      </c>
      <c r="AE2198" s="24">
        <v>3</v>
      </c>
      <c r="AF2198" s="24">
        <v>3</v>
      </c>
      <c r="AG2198" s="24">
        <v>3</v>
      </c>
      <c r="AH2198" s="24">
        <v>3</v>
      </c>
      <c r="AI2198" s="24">
        <v>3</v>
      </c>
      <c r="AJ2198" s="24">
        <v>3</v>
      </c>
      <c r="AK2198" s="24">
        <v>3</v>
      </c>
      <c r="AL2198" s="24">
        <v>1</v>
      </c>
      <c r="AM2198" s="24">
        <v>3</v>
      </c>
      <c r="AN2198" s="24">
        <v>1</v>
      </c>
      <c r="AO2198" s="24">
        <v>3</v>
      </c>
      <c r="AQ2198" s="23" t="s">
        <v>7848</v>
      </c>
      <c r="AR2198" s="23" t="s">
        <v>6013</v>
      </c>
      <c r="AS2198" s="23">
        <v>212.32</v>
      </c>
      <c r="AT2198" s="23">
        <v>5.07</v>
      </c>
      <c r="AU2198" s="23">
        <v>6.3869999999999996</v>
      </c>
      <c r="AV2198" s="23">
        <v>-1.3169999999999993</v>
      </c>
      <c r="AW2198" s="23">
        <v>0.30399999999999999</v>
      </c>
      <c r="AY2198" s="23">
        <v>1000</v>
      </c>
      <c r="AZ2198" s="23">
        <v>1</v>
      </c>
      <c r="BA2198" s="23">
        <v>2.5</v>
      </c>
      <c r="BC2198" s="23" t="s">
        <v>8293</v>
      </c>
      <c r="BD2198" s="23" t="s">
        <v>8293</v>
      </c>
      <c r="BE2198" s="23" t="s">
        <v>8293</v>
      </c>
      <c r="BF2198" s="23" t="s">
        <v>8330</v>
      </c>
    </row>
    <row r="2199" spans="1:58" s="23" customFormat="1" x14ac:dyDescent="0.2">
      <c r="A2199" s="23" t="s">
        <v>7849</v>
      </c>
      <c r="B2199" s="23" t="s">
        <v>7850</v>
      </c>
      <c r="C2199" s="23" t="s">
        <v>38</v>
      </c>
      <c r="D2199" s="23" t="s">
        <v>38</v>
      </c>
      <c r="E2199" s="23">
        <v>3.5</v>
      </c>
      <c r="F2199" s="23" t="s">
        <v>38</v>
      </c>
      <c r="G2199" s="23" t="s">
        <v>38</v>
      </c>
      <c r="H2199" s="23">
        <v>1</v>
      </c>
      <c r="I2199" s="23" t="s">
        <v>8265</v>
      </c>
      <c r="J2199" s="23">
        <v>3</v>
      </c>
      <c r="K2199" s="23">
        <v>1</v>
      </c>
      <c r="L2199" s="23" t="s">
        <v>8345</v>
      </c>
      <c r="N2199" s="24" t="b">
        <f t="shared" si="308"/>
        <v>0</v>
      </c>
      <c r="O2199" s="24">
        <f t="shared" si="309"/>
        <v>13.5</v>
      </c>
      <c r="P2199" s="24">
        <f t="shared" si="310"/>
        <v>0.625</v>
      </c>
      <c r="Q2199" s="24" t="str">
        <f t="shared" si="311"/>
        <v>YES</v>
      </c>
      <c r="R2199" s="24" t="str">
        <f t="shared" si="312"/>
        <v>YES</v>
      </c>
      <c r="S2199" s="24" t="b">
        <f t="shared" si="313"/>
        <v>1</v>
      </c>
      <c r="T2199" s="24" t="b">
        <f t="shared" si="314"/>
        <v>1</v>
      </c>
      <c r="U2199" s="24">
        <f t="shared" si="306"/>
        <v>2190</v>
      </c>
      <c r="V2199" s="24">
        <f t="shared" si="307"/>
        <v>2190</v>
      </c>
      <c r="W2199" s="24"/>
      <c r="X2199" s="23" t="s">
        <v>1480</v>
      </c>
      <c r="Y2199" s="23" t="s">
        <v>42</v>
      </c>
      <c r="AA2199" s="24"/>
      <c r="AB2199" s="24"/>
      <c r="AC2199" s="24"/>
      <c r="AD2199" s="24">
        <v>3</v>
      </c>
      <c r="AE2199" s="24">
        <v>3</v>
      </c>
      <c r="AF2199" s="24">
        <v>1</v>
      </c>
      <c r="AG2199" s="24">
        <v>1</v>
      </c>
      <c r="AH2199" s="24">
        <v>1</v>
      </c>
      <c r="AI2199" s="24">
        <v>1</v>
      </c>
      <c r="AJ2199" s="24">
        <v>1</v>
      </c>
      <c r="AK2199" s="24">
        <v>1</v>
      </c>
      <c r="AL2199" s="24">
        <v>3</v>
      </c>
      <c r="AM2199" s="24">
        <v>1</v>
      </c>
      <c r="AN2199" s="24">
        <v>3</v>
      </c>
      <c r="AO2199" s="24">
        <v>1</v>
      </c>
      <c r="AQ2199" s="23" t="s">
        <v>7851</v>
      </c>
      <c r="AR2199" s="23" t="s">
        <v>7514</v>
      </c>
      <c r="AS2199" s="23">
        <v>162.18</v>
      </c>
      <c r="AT2199" s="23">
        <v>2.4900000000000002</v>
      </c>
      <c r="AU2199" s="23">
        <v>5.149</v>
      </c>
      <c r="AV2199" s="23">
        <v>-2.6589999999999998</v>
      </c>
      <c r="AW2199" s="23">
        <v>6.25E-2</v>
      </c>
      <c r="AY2199" s="23">
        <v>10</v>
      </c>
      <c r="AZ2199" s="23">
        <v>1</v>
      </c>
      <c r="BA2199" s="23">
        <v>2.5</v>
      </c>
      <c r="BC2199" s="23" t="s">
        <v>8293</v>
      </c>
      <c r="BD2199" s="23" t="s">
        <v>8293</v>
      </c>
      <c r="BE2199" s="23" t="s">
        <v>8293</v>
      </c>
      <c r="BF2199" s="23" t="s">
        <v>8330</v>
      </c>
    </row>
    <row r="2200" spans="1:58" s="23" customFormat="1" x14ac:dyDescent="0.2">
      <c r="A2200" s="23" t="s">
        <v>7852</v>
      </c>
      <c r="B2200" s="23" t="s">
        <v>7853</v>
      </c>
      <c r="C2200" s="23" t="s">
        <v>38</v>
      </c>
      <c r="D2200" s="23" t="s">
        <v>38</v>
      </c>
      <c r="E2200" s="23">
        <v>3.5</v>
      </c>
      <c r="F2200" s="23" t="s">
        <v>38</v>
      </c>
      <c r="G2200" s="23" t="s">
        <v>38</v>
      </c>
      <c r="H2200" s="23">
        <v>1</v>
      </c>
      <c r="I2200" s="23" t="s">
        <v>8265</v>
      </c>
      <c r="J2200" s="23">
        <v>3</v>
      </c>
      <c r="K2200" s="23">
        <v>1</v>
      </c>
      <c r="L2200" s="23" t="s">
        <v>8345</v>
      </c>
      <c r="N2200" s="24" t="b">
        <f t="shared" si="308"/>
        <v>0</v>
      </c>
      <c r="O2200" s="24">
        <f t="shared" si="309"/>
        <v>13.5</v>
      </c>
      <c r="P2200" s="24">
        <f t="shared" si="310"/>
        <v>0.625</v>
      </c>
      <c r="Q2200" s="24" t="str">
        <f t="shared" si="311"/>
        <v>YES</v>
      </c>
      <c r="R2200" s="24" t="str">
        <f t="shared" si="312"/>
        <v>YES</v>
      </c>
      <c r="S2200" s="24" t="b">
        <f t="shared" si="313"/>
        <v>1</v>
      </c>
      <c r="T2200" s="24" t="b">
        <f t="shared" si="314"/>
        <v>1</v>
      </c>
      <c r="U2200" s="24">
        <f t="shared" ref="U2200:U2263" si="315">_xlfn.RANK.EQ(O2200,O$2:O$2337)</f>
        <v>2190</v>
      </c>
      <c r="V2200" s="24">
        <f t="shared" ref="V2200:V2263" si="316">_xlfn.RANK.EQ(P2200,P$2:P$2337)</f>
        <v>2190</v>
      </c>
      <c r="W2200" s="24"/>
      <c r="X2200" s="23" t="s">
        <v>1480</v>
      </c>
      <c r="Y2200" s="23" t="s">
        <v>42</v>
      </c>
      <c r="AA2200" s="24"/>
      <c r="AB2200" s="24"/>
      <c r="AC2200" s="24"/>
      <c r="AD2200" s="24">
        <v>3</v>
      </c>
      <c r="AE2200" s="24">
        <v>3</v>
      </c>
      <c r="AF2200" s="24">
        <v>1</v>
      </c>
      <c r="AG2200" s="24">
        <v>1</v>
      </c>
      <c r="AH2200" s="24">
        <v>1</v>
      </c>
      <c r="AI2200" s="24">
        <v>1</v>
      </c>
      <c r="AJ2200" s="24">
        <v>1</v>
      </c>
      <c r="AK2200" s="24">
        <v>1</v>
      </c>
      <c r="AL2200" s="24">
        <v>3</v>
      </c>
      <c r="AM2200" s="24">
        <v>3</v>
      </c>
      <c r="AN2200" s="24">
        <v>3</v>
      </c>
      <c r="AO2200" s="24">
        <v>1</v>
      </c>
      <c r="AQ2200" s="23" t="s">
        <v>7854</v>
      </c>
      <c r="AR2200" s="23" t="s">
        <v>6548</v>
      </c>
      <c r="AS2200" s="23">
        <v>176.2</v>
      </c>
      <c r="AT2200" s="23">
        <v>2.5299999999999998</v>
      </c>
      <c r="AU2200" s="23">
        <v>5.85</v>
      </c>
      <c r="AV2200" s="23">
        <v>-3.32</v>
      </c>
      <c r="AW2200" s="23">
        <v>2.7199999999999998E-2</v>
      </c>
      <c r="AY2200" s="23">
        <v>1000</v>
      </c>
      <c r="AZ2200" s="23">
        <v>1</v>
      </c>
      <c r="BA2200" s="23">
        <v>2.5</v>
      </c>
      <c r="BC2200" s="23" t="s">
        <v>8293</v>
      </c>
      <c r="BD2200" s="23" t="s">
        <v>8293</v>
      </c>
      <c r="BE2200" s="23" t="s">
        <v>8293</v>
      </c>
      <c r="BF2200" s="23" t="s">
        <v>8330</v>
      </c>
    </row>
    <row r="2201" spans="1:58" s="23" customFormat="1" x14ac:dyDescent="0.2">
      <c r="A2201" s="23" t="s">
        <v>7855</v>
      </c>
      <c r="B2201" s="23" t="s">
        <v>7856</v>
      </c>
      <c r="C2201" s="23" t="s">
        <v>38</v>
      </c>
      <c r="D2201" s="23" t="s">
        <v>38</v>
      </c>
      <c r="E2201" s="23">
        <v>3.5</v>
      </c>
      <c r="F2201" s="23" t="s">
        <v>38</v>
      </c>
      <c r="G2201" s="23" t="s">
        <v>38</v>
      </c>
      <c r="H2201" s="23">
        <v>1</v>
      </c>
      <c r="I2201" s="23" t="s">
        <v>8265</v>
      </c>
      <c r="J2201" s="23">
        <v>3</v>
      </c>
      <c r="K2201" s="23">
        <v>1</v>
      </c>
      <c r="L2201" s="23" t="s">
        <v>8345</v>
      </c>
      <c r="N2201" s="24" t="b">
        <f t="shared" si="308"/>
        <v>0</v>
      </c>
      <c r="O2201" s="24">
        <f t="shared" si="309"/>
        <v>13.5</v>
      </c>
      <c r="P2201" s="24">
        <f t="shared" si="310"/>
        <v>0.625</v>
      </c>
      <c r="Q2201" s="24" t="str">
        <f t="shared" si="311"/>
        <v>YES</v>
      </c>
      <c r="R2201" s="24" t="str">
        <f t="shared" si="312"/>
        <v>YES</v>
      </c>
      <c r="S2201" s="24" t="b">
        <f t="shared" si="313"/>
        <v>1</v>
      </c>
      <c r="T2201" s="24" t="b">
        <f t="shared" si="314"/>
        <v>1</v>
      </c>
      <c r="U2201" s="24">
        <f t="shared" si="315"/>
        <v>2190</v>
      </c>
      <c r="V2201" s="24">
        <f t="shared" si="316"/>
        <v>2190</v>
      </c>
      <c r="W2201" s="24"/>
      <c r="X2201" s="23" t="s">
        <v>1480</v>
      </c>
      <c r="Y2201" s="23" t="s">
        <v>42</v>
      </c>
      <c r="AA2201" s="24"/>
      <c r="AB2201" s="24"/>
      <c r="AC2201" s="24"/>
      <c r="AD2201" s="24">
        <v>3</v>
      </c>
      <c r="AE2201" s="24">
        <v>3</v>
      </c>
      <c r="AF2201" s="24">
        <v>1</v>
      </c>
      <c r="AG2201" s="24">
        <v>1</v>
      </c>
      <c r="AH2201" s="24">
        <v>1</v>
      </c>
      <c r="AI2201" s="24">
        <v>1</v>
      </c>
      <c r="AJ2201" s="24">
        <v>1</v>
      </c>
      <c r="AK2201" s="24">
        <v>3</v>
      </c>
      <c r="AL2201" s="24">
        <v>3</v>
      </c>
      <c r="AM2201" s="24">
        <v>3</v>
      </c>
      <c r="AN2201" s="24">
        <v>3</v>
      </c>
      <c r="AO2201" s="24">
        <v>3</v>
      </c>
      <c r="AQ2201" s="23" t="s">
        <v>7857</v>
      </c>
      <c r="AR2201" s="23" t="s">
        <v>7858</v>
      </c>
      <c r="AS2201" s="23">
        <v>204.32</v>
      </c>
      <c r="AT2201" s="23">
        <v>3.68</v>
      </c>
      <c r="AU2201" s="23">
        <v>6.4130000000000003</v>
      </c>
      <c r="AV2201" s="23">
        <v>-2.7330000000000001</v>
      </c>
      <c r="AW2201" s="23">
        <v>6.1400000000000003E-2</v>
      </c>
      <c r="AY2201" s="23">
        <v>100</v>
      </c>
      <c r="AZ2201" s="23">
        <v>1</v>
      </c>
      <c r="BA2201" s="23">
        <v>2.5</v>
      </c>
      <c r="BC2201" s="23" t="s">
        <v>8293</v>
      </c>
      <c r="BD2201" s="23" t="s">
        <v>8293</v>
      </c>
      <c r="BE2201" s="23" t="s">
        <v>8293</v>
      </c>
      <c r="BF2201" s="23" t="s">
        <v>8330</v>
      </c>
    </row>
    <row r="2202" spans="1:58" s="23" customFormat="1" x14ac:dyDescent="0.2">
      <c r="A2202" s="23" t="s">
        <v>7859</v>
      </c>
      <c r="B2202" s="23" t="s">
        <v>7860</v>
      </c>
      <c r="C2202" s="23" t="s">
        <v>38</v>
      </c>
      <c r="D2202" s="23" t="s">
        <v>38</v>
      </c>
      <c r="E2202" s="23">
        <v>3.3</v>
      </c>
      <c r="F2202" s="23" t="s">
        <v>38</v>
      </c>
      <c r="G2202" s="23" t="s">
        <v>38</v>
      </c>
      <c r="H2202" s="23">
        <v>1</v>
      </c>
      <c r="I2202" s="23" t="s">
        <v>8265</v>
      </c>
      <c r="J2202" s="23">
        <v>3</v>
      </c>
      <c r="K2202" s="23">
        <v>1</v>
      </c>
      <c r="L2202" s="23" t="s">
        <v>8345</v>
      </c>
      <c r="N2202" s="24" t="b">
        <f t="shared" si="308"/>
        <v>0</v>
      </c>
      <c r="O2202" s="24">
        <f t="shared" si="309"/>
        <v>13.3</v>
      </c>
      <c r="P2202" s="24">
        <f t="shared" si="310"/>
        <v>0.61499999999999999</v>
      </c>
      <c r="Q2202" s="24" t="str">
        <f t="shared" si="311"/>
        <v>YES</v>
      </c>
      <c r="R2202" s="24" t="str">
        <f t="shared" si="312"/>
        <v>YES</v>
      </c>
      <c r="S2202" s="24" t="b">
        <f t="shared" si="313"/>
        <v>1</v>
      </c>
      <c r="T2202" s="24" t="b">
        <f t="shared" si="314"/>
        <v>1</v>
      </c>
      <c r="U2202" s="24">
        <f t="shared" si="315"/>
        <v>2196</v>
      </c>
      <c r="V2202" s="24">
        <f t="shared" si="316"/>
        <v>2196</v>
      </c>
      <c r="W2202" s="24"/>
      <c r="X2202" s="23" t="s">
        <v>1480</v>
      </c>
      <c r="Y2202" s="23" t="s">
        <v>42</v>
      </c>
      <c r="AA2202" s="24"/>
      <c r="AB2202" s="24"/>
      <c r="AC2202" s="24"/>
      <c r="AD2202" s="24">
        <v>1</v>
      </c>
      <c r="AE2202" s="24">
        <v>3</v>
      </c>
      <c r="AF2202" s="24">
        <v>1</v>
      </c>
      <c r="AG2202" s="24">
        <v>1</v>
      </c>
      <c r="AH2202" s="24">
        <v>1</v>
      </c>
      <c r="AI2202" s="24">
        <v>1</v>
      </c>
      <c r="AJ2202" s="24">
        <v>1</v>
      </c>
      <c r="AK2202" s="24">
        <v>1</v>
      </c>
      <c r="AL2202" s="24">
        <v>1</v>
      </c>
      <c r="AM2202" s="24">
        <v>1</v>
      </c>
      <c r="AN2202" s="24">
        <v>1</v>
      </c>
      <c r="AO2202" s="24">
        <v>1</v>
      </c>
      <c r="AQ2202" s="23" t="s">
        <v>7367</v>
      </c>
      <c r="AR2202" s="23" t="s">
        <v>5436</v>
      </c>
      <c r="AS2202" s="23">
        <v>142.22999999999999</v>
      </c>
      <c r="AT2202" s="23">
        <v>3.27</v>
      </c>
      <c r="AU2202" s="23">
        <v>4.7930000000000001</v>
      </c>
      <c r="AV2202" s="23">
        <v>-1.5230000000000001</v>
      </c>
      <c r="AW2202" s="23">
        <v>0.629</v>
      </c>
      <c r="AY2202" s="23">
        <v>100000</v>
      </c>
      <c r="AZ2202" s="23">
        <v>3</v>
      </c>
      <c r="BA2202" s="23">
        <v>0.3</v>
      </c>
      <c r="BC2202" s="23" t="s">
        <v>8293</v>
      </c>
      <c r="BD2202" s="23" t="s">
        <v>8293</v>
      </c>
      <c r="BE2202" s="23" t="s">
        <v>8293</v>
      </c>
      <c r="BF2202" s="23" t="s">
        <v>8330</v>
      </c>
    </row>
    <row r="2203" spans="1:58" s="23" customFormat="1" x14ac:dyDescent="0.2">
      <c r="A2203" s="23" t="s">
        <v>7861</v>
      </c>
      <c r="B2203" s="23" t="s">
        <v>7862</v>
      </c>
      <c r="C2203" s="23" t="s">
        <v>38</v>
      </c>
      <c r="D2203" s="23" t="s">
        <v>38</v>
      </c>
      <c r="E2203" s="23">
        <v>2.75</v>
      </c>
      <c r="F2203" s="23" t="s">
        <v>38</v>
      </c>
      <c r="G2203" s="23" t="s">
        <v>38</v>
      </c>
      <c r="H2203" s="23">
        <v>1</v>
      </c>
      <c r="I2203" s="23" t="s">
        <v>8265</v>
      </c>
      <c r="J2203" s="23">
        <v>3</v>
      </c>
      <c r="K2203" s="23">
        <v>1</v>
      </c>
      <c r="L2203" s="23" t="s">
        <v>8345</v>
      </c>
      <c r="N2203" s="24" t="b">
        <f t="shared" si="308"/>
        <v>0</v>
      </c>
      <c r="O2203" s="24">
        <f t="shared" si="309"/>
        <v>12.75</v>
      </c>
      <c r="P2203" s="24">
        <f t="shared" si="310"/>
        <v>0.58750000000000002</v>
      </c>
      <c r="Q2203" s="24" t="str">
        <f t="shared" si="311"/>
        <v>YES</v>
      </c>
      <c r="R2203" s="24" t="str">
        <f t="shared" si="312"/>
        <v>YES</v>
      </c>
      <c r="S2203" s="24" t="b">
        <f t="shared" si="313"/>
        <v>1</v>
      </c>
      <c r="T2203" s="24" t="b">
        <f t="shared" si="314"/>
        <v>1</v>
      </c>
      <c r="U2203" s="24">
        <f t="shared" si="315"/>
        <v>2197</v>
      </c>
      <c r="V2203" s="24">
        <f t="shared" si="316"/>
        <v>2197</v>
      </c>
      <c r="W2203" s="24"/>
      <c r="X2203" s="23" t="s">
        <v>1480</v>
      </c>
      <c r="Y2203" s="23" t="s">
        <v>42</v>
      </c>
      <c r="AA2203" s="24"/>
      <c r="AB2203" s="24"/>
      <c r="AC2203" s="24"/>
      <c r="AD2203" s="24">
        <v>3</v>
      </c>
      <c r="AE2203" s="24">
        <v>3</v>
      </c>
      <c r="AF2203" s="24">
        <v>1</v>
      </c>
      <c r="AG2203" s="24">
        <v>1</v>
      </c>
      <c r="AH2203" s="24">
        <v>1</v>
      </c>
      <c r="AI2203" s="24">
        <v>1</v>
      </c>
      <c r="AJ2203" s="24">
        <v>1</v>
      </c>
      <c r="AK2203" s="24">
        <v>1</v>
      </c>
      <c r="AL2203" s="24">
        <v>1</v>
      </c>
      <c r="AM2203" s="24">
        <v>1</v>
      </c>
      <c r="AN2203" s="24">
        <v>1</v>
      </c>
      <c r="AO2203" s="24">
        <v>1</v>
      </c>
      <c r="AQ2203" s="23" t="s">
        <v>7863</v>
      </c>
      <c r="AR2203" s="23" t="s">
        <v>7864</v>
      </c>
      <c r="AS2203" s="23">
        <v>168.22</v>
      </c>
      <c r="AT2203" s="23">
        <v>3.13</v>
      </c>
      <c r="AU2203" s="23">
        <v>5.0990000000000002</v>
      </c>
      <c r="AV2203" s="23">
        <v>-1.9690000000000003</v>
      </c>
      <c r="AW2203" s="23">
        <v>0.14799999999999999</v>
      </c>
      <c r="AY2203" s="23">
        <v>1000</v>
      </c>
      <c r="AZ2203" s="23">
        <v>1</v>
      </c>
      <c r="BA2203" s="23">
        <v>1.75</v>
      </c>
      <c r="BC2203" s="23" t="s">
        <v>8293</v>
      </c>
      <c r="BD2203" s="23" t="s">
        <v>8293</v>
      </c>
      <c r="BE2203" s="23" t="s">
        <v>8293</v>
      </c>
      <c r="BF2203" s="23" t="s">
        <v>8330</v>
      </c>
    </row>
    <row r="2204" spans="1:58" s="23" customFormat="1" x14ac:dyDescent="0.2">
      <c r="A2204" s="23" t="s">
        <v>7865</v>
      </c>
      <c r="B2204" s="23" t="s">
        <v>7866</v>
      </c>
      <c r="C2204" s="23" t="s">
        <v>38</v>
      </c>
      <c r="D2204" s="23" t="s">
        <v>38</v>
      </c>
      <c r="E2204" s="23">
        <v>2.75</v>
      </c>
      <c r="F2204" s="23" t="s">
        <v>38</v>
      </c>
      <c r="G2204" s="23" t="s">
        <v>38</v>
      </c>
      <c r="H2204" s="23">
        <v>1</v>
      </c>
      <c r="I2204" s="23" t="s">
        <v>8265</v>
      </c>
      <c r="J2204" s="23">
        <v>3</v>
      </c>
      <c r="K2204" s="23">
        <v>1</v>
      </c>
      <c r="L2204" s="23" t="s">
        <v>8345</v>
      </c>
      <c r="N2204" s="24" t="b">
        <f t="shared" si="308"/>
        <v>0</v>
      </c>
      <c r="O2204" s="24">
        <f t="shared" si="309"/>
        <v>12.75</v>
      </c>
      <c r="P2204" s="24">
        <f t="shared" si="310"/>
        <v>0.58750000000000002</v>
      </c>
      <c r="Q2204" s="24" t="str">
        <f t="shared" si="311"/>
        <v>YES</v>
      </c>
      <c r="R2204" s="24" t="str">
        <f t="shared" si="312"/>
        <v>YES</v>
      </c>
      <c r="S2204" s="24" t="b">
        <f t="shared" si="313"/>
        <v>1</v>
      </c>
      <c r="T2204" s="24" t="b">
        <f t="shared" si="314"/>
        <v>1</v>
      </c>
      <c r="U2204" s="24">
        <f t="shared" si="315"/>
        <v>2197</v>
      </c>
      <c r="V2204" s="24">
        <f t="shared" si="316"/>
        <v>2197</v>
      </c>
      <c r="W2204" s="24"/>
      <c r="X2204" s="23" t="s">
        <v>1480</v>
      </c>
      <c r="Y2204" s="23" t="s">
        <v>42</v>
      </c>
      <c r="AA2204" s="24"/>
      <c r="AB2204" s="24"/>
      <c r="AC2204" s="24"/>
      <c r="AD2204" s="24">
        <v>3</v>
      </c>
      <c r="AE2204" s="24">
        <v>1</v>
      </c>
      <c r="AF2204" s="24">
        <v>1</v>
      </c>
      <c r="AG2204" s="24">
        <v>1</v>
      </c>
      <c r="AH2204" s="24">
        <v>1</v>
      </c>
      <c r="AI2204" s="24">
        <v>1</v>
      </c>
      <c r="AJ2204" s="24">
        <v>1</v>
      </c>
      <c r="AK2204" s="24">
        <v>1</v>
      </c>
      <c r="AL2204" s="24">
        <v>1</v>
      </c>
      <c r="AM2204" s="24">
        <v>3</v>
      </c>
      <c r="AN2204" s="24">
        <v>1</v>
      </c>
      <c r="AO2204" s="24">
        <v>3</v>
      </c>
      <c r="AQ2204" s="23" t="s">
        <v>7867</v>
      </c>
      <c r="AR2204" s="23" t="s">
        <v>5870</v>
      </c>
      <c r="AS2204" s="23">
        <v>184.27</v>
      </c>
      <c r="AT2204" s="23">
        <v>4.09</v>
      </c>
      <c r="AU2204" s="23">
        <v>5.6509999999999998</v>
      </c>
      <c r="AV2204" s="23">
        <v>-1.5609999999999999</v>
      </c>
      <c r="AW2204" s="23">
        <v>0.16</v>
      </c>
      <c r="AY2204" s="23">
        <v>10000</v>
      </c>
      <c r="AZ2204" s="23">
        <v>2</v>
      </c>
      <c r="BA2204" s="23">
        <v>0.75</v>
      </c>
      <c r="BC2204" s="23" t="s">
        <v>8293</v>
      </c>
      <c r="BD2204" s="23" t="s">
        <v>8293</v>
      </c>
      <c r="BE2204" s="23" t="s">
        <v>8293</v>
      </c>
      <c r="BF2204" s="23" t="s">
        <v>8330</v>
      </c>
    </row>
    <row r="2205" spans="1:58" s="23" customFormat="1" x14ac:dyDescent="0.2">
      <c r="A2205" s="23" t="s">
        <v>7868</v>
      </c>
      <c r="B2205" s="23" t="s">
        <v>7869</v>
      </c>
      <c r="C2205" s="23" t="s">
        <v>38</v>
      </c>
      <c r="D2205" s="23" t="s">
        <v>38</v>
      </c>
      <c r="E2205" s="23">
        <v>2.75</v>
      </c>
      <c r="F2205" s="23" t="s">
        <v>38</v>
      </c>
      <c r="G2205" s="23" t="s">
        <v>38</v>
      </c>
      <c r="H2205" s="23">
        <v>1</v>
      </c>
      <c r="I2205" s="23" t="s">
        <v>8265</v>
      </c>
      <c r="J2205" s="23">
        <v>3</v>
      </c>
      <c r="K2205" s="23">
        <v>1</v>
      </c>
      <c r="L2205" s="23" t="s">
        <v>8345</v>
      </c>
      <c r="N2205" s="24" t="b">
        <f t="shared" si="308"/>
        <v>0</v>
      </c>
      <c r="O2205" s="24">
        <f t="shared" si="309"/>
        <v>12.75</v>
      </c>
      <c r="P2205" s="24">
        <f t="shared" si="310"/>
        <v>0.58750000000000002</v>
      </c>
      <c r="Q2205" s="24" t="str">
        <f t="shared" si="311"/>
        <v>YES</v>
      </c>
      <c r="R2205" s="24" t="str">
        <f t="shared" si="312"/>
        <v>YES</v>
      </c>
      <c r="S2205" s="24" t="b">
        <f t="shared" si="313"/>
        <v>1</v>
      </c>
      <c r="T2205" s="24" t="b">
        <f t="shared" si="314"/>
        <v>1</v>
      </c>
      <c r="U2205" s="24">
        <f t="shared" si="315"/>
        <v>2197</v>
      </c>
      <c r="V2205" s="24">
        <f t="shared" si="316"/>
        <v>2197</v>
      </c>
      <c r="W2205" s="24"/>
      <c r="X2205" s="23" t="s">
        <v>1480</v>
      </c>
      <c r="Y2205" s="23" t="s">
        <v>42</v>
      </c>
      <c r="AA2205" s="24"/>
      <c r="AB2205" s="24"/>
      <c r="AC2205" s="24"/>
      <c r="AD2205" s="24">
        <v>1</v>
      </c>
      <c r="AE2205" s="24">
        <v>1</v>
      </c>
      <c r="AF2205" s="24">
        <v>1</v>
      </c>
      <c r="AG2205" s="24">
        <v>1</v>
      </c>
      <c r="AH2205" s="24">
        <v>1</v>
      </c>
      <c r="AI2205" s="24">
        <v>1</v>
      </c>
      <c r="AJ2205" s="24">
        <v>1</v>
      </c>
      <c r="AK2205" s="24">
        <v>1</v>
      </c>
      <c r="AL2205" s="24">
        <v>3</v>
      </c>
      <c r="AM2205" s="24">
        <v>1</v>
      </c>
      <c r="AN2205" s="24">
        <v>3</v>
      </c>
      <c r="AO2205" s="24">
        <v>1</v>
      </c>
      <c r="AQ2205" s="23" t="s">
        <v>7870</v>
      </c>
      <c r="AR2205" s="23" t="s">
        <v>711</v>
      </c>
      <c r="AS2205" s="23">
        <v>102.13</v>
      </c>
      <c r="AT2205" s="23">
        <v>0.67</v>
      </c>
      <c r="AU2205" s="23">
        <v>4</v>
      </c>
      <c r="AV2205" s="23">
        <v>-3.33</v>
      </c>
      <c r="AW2205" s="23">
        <v>6.9699999999999998E-2</v>
      </c>
      <c r="AY2205" s="23">
        <v>10000</v>
      </c>
      <c r="AZ2205" s="23">
        <v>2</v>
      </c>
      <c r="BA2205" s="23">
        <v>0.75</v>
      </c>
      <c r="BC2205" s="23" t="s">
        <v>8293</v>
      </c>
      <c r="BD2205" s="23" t="s">
        <v>8293</v>
      </c>
      <c r="BE2205" s="23" t="s">
        <v>8293</v>
      </c>
      <c r="BF2205" s="23" t="s">
        <v>8330</v>
      </c>
    </row>
    <row r="2206" spans="1:58" s="23" customFormat="1" x14ac:dyDescent="0.2">
      <c r="A2206" s="23" t="s">
        <v>7871</v>
      </c>
      <c r="B2206" s="23" t="s">
        <v>7872</v>
      </c>
      <c r="C2206" s="23" t="s">
        <v>38</v>
      </c>
      <c r="D2206" s="23" t="s">
        <v>38</v>
      </c>
      <c r="E2206" s="23">
        <v>2.75</v>
      </c>
      <c r="F2206" s="23" t="s">
        <v>38</v>
      </c>
      <c r="G2206" s="23" t="s">
        <v>38</v>
      </c>
      <c r="H2206" s="23">
        <v>1</v>
      </c>
      <c r="I2206" s="23" t="s">
        <v>8265</v>
      </c>
      <c r="J2206" s="23">
        <v>3</v>
      </c>
      <c r="K2206" s="23">
        <v>1</v>
      </c>
      <c r="L2206" s="23" t="s">
        <v>8345</v>
      </c>
      <c r="N2206" s="24" t="b">
        <f t="shared" si="308"/>
        <v>0</v>
      </c>
      <c r="O2206" s="24">
        <f t="shared" si="309"/>
        <v>12.75</v>
      </c>
      <c r="P2206" s="24">
        <f t="shared" si="310"/>
        <v>0.58750000000000002</v>
      </c>
      <c r="Q2206" s="24" t="str">
        <f t="shared" si="311"/>
        <v>YES</v>
      </c>
      <c r="R2206" s="24" t="str">
        <f t="shared" si="312"/>
        <v>YES</v>
      </c>
      <c r="S2206" s="24" t="b">
        <f t="shared" si="313"/>
        <v>1</v>
      </c>
      <c r="T2206" s="24" t="b">
        <f t="shared" si="314"/>
        <v>1</v>
      </c>
      <c r="U2206" s="24">
        <f t="shared" si="315"/>
        <v>2197</v>
      </c>
      <c r="V2206" s="24">
        <f t="shared" si="316"/>
        <v>2197</v>
      </c>
      <c r="W2206" s="24"/>
      <c r="X2206" s="23" t="s">
        <v>1480</v>
      </c>
      <c r="Y2206" s="23" t="s">
        <v>42</v>
      </c>
      <c r="AA2206" s="24"/>
      <c r="AB2206" s="24"/>
      <c r="AC2206" s="24"/>
      <c r="AD2206" s="24">
        <v>3</v>
      </c>
      <c r="AE2206" s="24">
        <v>3</v>
      </c>
      <c r="AF2206" s="24">
        <v>1</v>
      </c>
      <c r="AG2206" s="24">
        <v>1</v>
      </c>
      <c r="AH2206" s="24">
        <v>3</v>
      </c>
      <c r="AI2206" s="24">
        <v>1</v>
      </c>
      <c r="AJ2206" s="24">
        <v>1</v>
      </c>
      <c r="AK2206" s="24">
        <v>1</v>
      </c>
      <c r="AL2206" s="24">
        <v>3</v>
      </c>
      <c r="AM2206" s="24">
        <v>1</v>
      </c>
      <c r="AN2206" s="24">
        <v>3</v>
      </c>
      <c r="AO2206" s="24">
        <v>1</v>
      </c>
      <c r="AQ2206" s="23" t="s">
        <v>7873</v>
      </c>
      <c r="AR2206" s="23" t="s">
        <v>7874</v>
      </c>
      <c r="AS2206" s="23">
        <v>158.15</v>
      </c>
      <c r="AT2206" s="23">
        <v>0.82</v>
      </c>
      <c r="AU2206" s="23">
        <v>5.6710000000000003</v>
      </c>
      <c r="AV2206" s="23">
        <v>-4.851</v>
      </c>
      <c r="AW2206" s="23">
        <v>3.16E-3</v>
      </c>
      <c r="AY2206" s="23">
        <v>10</v>
      </c>
      <c r="AZ2206" s="23">
        <v>1</v>
      </c>
      <c r="BA2206" s="23">
        <v>1.75</v>
      </c>
      <c r="BC2206" s="23" t="s">
        <v>8293</v>
      </c>
      <c r="BD2206" s="23" t="s">
        <v>8293</v>
      </c>
      <c r="BE2206" s="23" t="s">
        <v>8293</v>
      </c>
      <c r="BF2206" s="23" t="s">
        <v>8330</v>
      </c>
    </row>
    <row r="2207" spans="1:58" s="23" customFormat="1" x14ac:dyDescent="0.2">
      <c r="A2207" s="23" t="s">
        <v>7875</v>
      </c>
      <c r="B2207" s="23" t="s">
        <v>7876</v>
      </c>
      <c r="C2207" s="23" t="s">
        <v>38</v>
      </c>
      <c r="D2207" s="23" t="s">
        <v>38</v>
      </c>
      <c r="E2207" s="23">
        <v>2.75</v>
      </c>
      <c r="F2207" s="23" t="s">
        <v>38</v>
      </c>
      <c r="G2207" s="23" t="s">
        <v>38</v>
      </c>
      <c r="H2207" s="23">
        <v>1</v>
      </c>
      <c r="I2207" s="23" t="s">
        <v>8265</v>
      </c>
      <c r="J2207" s="23">
        <v>3</v>
      </c>
      <c r="K2207" s="23">
        <v>1</v>
      </c>
      <c r="L2207" s="23" t="s">
        <v>8345</v>
      </c>
      <c r="N2207" s="24" t="b">
        <f t="shared" si="308"/>
        <v>0</v>
      </c>
      <c r="O2207" s="24">
        <f t="shared" si="309"/>
        <v>12.75</v>
      </c>
      <c r="P2207" s="24">
        <f t="shared" si="310"/>
        <v>0.58750000000000002</v>
      </c>
      <c r="Q2207" s="24" t="str">
        <f t="shared" si="311"/>
        <v>YES</v>
      </c>
      <c r="R2207" s="24" t="str">
        <f t="shared" si="312"/>
        <v>YES</v>
      </c>
      <c r="S2207" s="24" t="b">
        <f t="shared" si="313"/>
        <v>1</v>
      </c>
      <c r="T2207" s="24" t="b">
        <f t="shared" si="314"/>
        <v>1</v>
      </c>
      <c r="U2207" s="24">
        <f t="shared" si="315"/>
        <v>2197</v>
      </c>
      <c r="V2207" s="24">
        <f t="shared" si="316"/>
        <v>2197</v>
      </c>
      <c r="W2207" s="24"/>
      <c r="X2207" s="23" t="s">
        <v>1480</v>
      </c>
      <c r="Y2207" s="23" t="s">
        <v>42</v>
      </c>
      <c r="AA2207" s="24"/>
      <c r="AB2207" s="24"/>
      <c r="AC2207" s="24"/>
      <c r="AD2207" s="24">
        <v>3</v>
      </c>
      <c r="AE2207" s="24">
        <v>3</v>
      </c>
      <c r="AF2207" s="24">
        <v>3</v>
      </c>
      <c r="AG2207" s="24">
        <v>3</v>
      </c>
      <c r="AH2207" s="24">
        <v>3</v>
      </c>
      <c r="AI2207" s="24">
        <v>3</v>
      </c>
      <c r="AJ2207" s="24">
        <v>3</v>
      </c>
      <c r="AK2207" s="24">
        <v>3</v>
      </c>
      <c r="AL2207" s="24">
        <v>1</v>
      </c>
      <c r="AM2207" s="24">
        <v>3</v>
      </c>
      <c r="AN2207" s="24">
        <v>1</v>
      </c>
      <c r="AO2207" s="24">
        <v>3</v>
      </c>
      <c r="AQ2207" s="23" t="s">
        <v>7877</v>
      </c>
      <c r="AR2207" s="23" t="s">
        <v>6097</v>
      </c>
      <c r="AS2207" s="23">
        <v>246.33</v>
      </c>
      <c r="AT2207" s="23">
        <v>4.5</v>
      </c>
      <c r="AU2207" s="23">
        <v>6.2149999999999999</v>
      </c>
      <c r="AV2207" s="23">
        <v>-1.7149999999999999</v>
      </c>
      <c r="AW2207" s="23">
        <v>0.221</v>
      </c>
      <c r="AY2207" s="23">
        <v>1000</v>
      </c>
      <c r="AZ2207" s="23">
        <v>1</v>
      </c>
      <c r="BA2207" s="23">
        <v>1.75</v>
      </c>
      <c r="BC2207" s="23" t="s">
        <v>8293</v>
      </c>
      <c r="BD2207" s="23" t="s">
        <v>8293</v>
      </c>
      <c r="BE2207" s="23" t="s">
        <v>8293</v>
      </c>
      <c r="BF2207" s="23" t="s">
        <v>8330</v>
      </c>
    </row>
    <row r="2208" spans="1:58" s="23" customFormat="1" x14ac:dyDescent="0.2">
      <c r="A2208" s="23" t="s">
        <v>7878</v>
      </c>
      <c r="B2208" s="23" t="s">
        <v>7879</v>
      </c>
      <c r="C2208" s="23" t="s">
        <v>38</v>
      </c>
      <c r="D2208" s="23" t="s">
        <v>38</v>
      </c>
      <c r="E2208" s="23">
        <v>2.5</v>
      </c>
      <c r="F2208" s="23" t="s">
        <v>38</v>
      </c>
      <c r="G2208" s="23" t="s">
        <v>38</v>
      </c>
      <c r="H2208" s="23">
        <v>1</v>
      </c>
      <c r="I2208" s="23" t="s">
        <v>8265</v>
      </c>
      <c r="J2208" s="23">
        <v>3</v>
      </c>
      <c r="K2208" s="23">
        <v>1</v>
      </c>
      <c r="L2208" s="23" t="s">
        <v>8345</v>
      </c>
      <c r="N2208" s="24" t="b">
        <f t="shared" si="308"/>
        <v>0</v>
      </c>
      <c r="O2208" s="24">
        <f t="shared" si="309"/>
        <v>12.5</v>
      </c>
      <c r="P2208" s="24">
        <f t="shared" si="310"/>
        <v>0.57499999999999996</v>
      </c>
      <c r="Q2208" s="24" t="str">
        <f t="shared" si="311"/>
        <v>YES</v>
      </c>
      <c r="R2208" s="24" t="str">
        <f t="shared" si="312"/>
        <v>YES</v>
      </c>
      <c r="S2208" s="24" t="b">
        <f t="shared" si="313"/>
        <v>1</v>
      </c>
      <c r="T2208" s="24" t="b">
        <f t="shared" si="314"/>
        <v>1</v>
      </c>
      <c r="U2208" s="24">
        <f t="shared" si="315"/>
        <v>2202</v>
      </c>
      <c r="V2208" s="24">
        <f t="shared" si="316"/>
        <v>2202</v>
      </c>
      <c r="W2208" s="24"/>
      <c r="X2208" s="23" t="s">
        <v>1480</v>
      </c>
      <c r="Y2208" s="23" t="s">
        <v>42</v>
      </c>
      <c r="AA2208" s="24"/>
      <c r="AB2208" s="24"/>
      <c r="AC2208" s="24"/>
      <c r="AD2208" s="24">
        <v>3</v>
      </c>
      <c r="AE2208" s="24">
        <v>3</v>
      </c>
      <c r="AF2208" s="24">
        <v>1</v>
      </c>
      <c r="AG2208" s="24">
        <v>1</v>
      </c>
      <c r="AH2208" s="24">
        <v>1</v>
      </c>
      <c r="AI2208" s="24">
        <v>1</v>
      </c>
      <c r="AJ2208" s="24">
        <v>1</v>
      </c>
      <c r="AK2208" s="24">
        <v>1</v>
      </c>
      <c r="AL2208" s="24">
        <v>3</v>
      </c>
      <c r="AM2208" s="24">
        <v>1</v>
      </c>
      <c r="AN2208" s="24">
        <v>3</v>
      </c>
      <c r="AO2208" s="24">
        <v>1</v>
      </c>
      <c r="AQ2208" s="23" t="s">
        <v>7880</v>
      </c>
      <c r="AR2208" s="23" t="s">
        <v>5525</v>
      </c>
      <c r="AS2208" s="23">
        <v>174.19</v>
      </c>
      <c r="AT2208" s="23">
        <v>1.31</v>
      </c>
      <c r="AU2208" s="23">
        <v>5.7089999999999996</v>
      </c>
      <c r="AV2208" s="23">
        <v>-4.3989999999999991</v>
      </c>
      <c r="AW2208" s="23">
        <v>3.0999999999999999E-3</v>
      </c>
      <c r="AY2208" s="23">
        <v>1000</v>
      </c>
      <c r="AZ2208" s="23">
        <v>1</v>
      </c>
      <c r="BA2208" s="23">
        <v>1.5</v>
      </c>
      <c r="BC2208" s="23" t="s">
        <v>8293</v>
      </c>
      <c r="BD2208" s="23" t="s">
        <v>8293</v>
      </c>
      <c r="BE2208" s="23" t="s">
        <v>8293</v>
      </c>
      <c r="BF2208" s="23" t="s">
        <v>8330</v>
      </c>
    </row>
    <row r="2209" spans="1:58" s="23" customFormat="1" x14ac:dyDescent="0.2">
      <c r="A2209" s="23" t="s">
        <v>7881</v>
      </c>
      <c r="B2209" s="23" t="s">
        <v>7882</v>
      </c>
      <c r="C2209" s="23" t="s">
        <v>38</v>
      </c>
      <c r="D2209" s="23" t="s">
        <v>38</v>
      </c>
      <c r="E2209" s="23">
        <v>1.3</v>
      </c>
      <c r="F2209" s="23" t="s">
        <v>38</v>
      </c>
      <c r="G2209" s="23" t="s">
        <v>38</v>
      </c>
      <c r="H2209" s="23">
        <v>8</v>
      </c>
      <c r="I2209" s="23" t="s">
        <v>8264</v>
      </c>
      <c r="J2209" s="23">
        <v>1</v>
      </c>
      <c r="K2209" s="23">
        <v>1</v>
      </c>
      <c r="L2209" s="23" t="s">
        <v>8345</v>
      </c>
      <c r="N2209" s="24" t="b">
        <f t="shared" si="308"/>
        <v>0</v>
      </c>
      <c r="O2209" s="24">
        <f t="shared" si="309"/>
        <v>12.4</v>
      </c>
      <c r="P2209" s="24">
        <f t="shared" si="310"/>
        <v>0.57000000000000006</v>
      </c>
      <c r="Q2209" s="24" t="str">
        <f t="shared" si="311"/>
        <v>YES</v>
      </c>
      <c r="R2209" s="24" t="str">
        <f t="shared" si="312"/>
        <v>YES</v>
      </c>
      <c r="S2209" s="24" t="b">
        <f t="shared" si="313"/>
        <v>1</v>
      </c>
      <c r="T2209" s="24" t="b">
        <f t="shared" si="314"/>
        <v>1</v>
      </c>
      <c r="U2209" s="24">
        <f t="shared" si="315"/>
        <v>2203</v>
      </c>
      <c r="V2209" s="24">
        <f t="shared" si="316"/>
        <v>2203</v>
      </c>
      <c r="W2209" s="24"/>
      <c r="X2209" s="23" t="s">
        <v>1480</v>
      </c>
      <c r="Y2209" s="23" t="s">
        <v>42</v>
      </c>
      <c r="AA2209" s="24"/>
      <c r="AB2209" s="24"/>
      <c r="AC2209" s="24"/>
      <c r="AD2209" s="24">
        <v>1</v>
      </c>
      <c r="AE2209" s="24">
        <v>1</v>
      </c>
      <c r="AF2209" s="24">
        <v>1</v>
      </c>
      <c r="AG2209" s="24">
        <v>1</v>
      </c>
      <c r="AH2209" s="24">
        <v>1</v>
      </c>
      <c r="AI2209" s="24">
        <v>1</v>
      </c>
      <c r="AJ2209" s="24">
        <v>1</v>
      </c>
      <c r="AK2209" s="24">
        <v>1</v>
      </c>
      <c r="AL2209" s="24">
        <v>1</v>
      </c>
      <c r="AM2209" s="24">
        <v>1</v>
      </c>
      <c r="AN2209" s="24">
        <v>1</v>
      </c>
      <c r="AO2209" s="24">
        <v>1</v>
      </c>
      <c r="AQ2209" s="23" t="s">
        <v>7883</v>
      </c>
      <c r="AR2209" s="23" t="s">
        <v>7884</v>
      </c>
      <c r="AS2209" s="23">
        <v>108.17</v>
      </c>
      <c r="AT2209" s="23">
        <v>3.16</v>
      </c>
      <c r="AU2209" s="23">
        <v>4</v>
      </c>
      <c r="AV2209" s="23">
        <v>-0.83999999999999986</v>
      </c>
      <c r="AW2209" s="23">
        <v>0.86499999999999999</v>
      </c>
      <c r="AY2209" s="23">
        <v>10</v>
      </c>
      <c r="AZ2209" s="23">
        <v>1</v>
      </c>
      <c r="BA2209" s="23">
        <v>0.3</v>
      </c>
      <c r="BC2209" s="23" t="s">
        <v>8293</v>
      </c>
      <c r="BD2209" s="23" t="s">
        <v>8293</v>
      </c>
      <c r="BE2209" s="23" t="s">
        <v>8293</v>
      </c>
      <c r="BF2209" s="23" t="s">
        <v>8330</v>
      </c>
    </row>
    <row r="2210" spans="1:58" s="23" customFormat="1" x14ac:dyDescent="0.2">
      <c r="A2210" s="23" t="s">
        <v>7885</v>
      </c>
      <c r="B2210" s="23" t="s">
        <v>7886</v>
      </c>
      <c r="C2210" s="23" t="s">
        <v>38</v>
      </c>
      <c r="D2210" s="23" t="s">
        <v>38</v>
      </c>
      <c r="E2210" s="23">
        <v>1.3</v>
      </c>
      <c r="F2210" s="23" t="s">
        <v>38</v>
      </c>
      <c r="G2210" s="23" t="s">
        <v>38</v>
      </c>
      <c r="H2210" s="23">
        <v>8</v>
      </c>
      <c r="I2210" s="23" t="s">
        <v>8264</v>
      </c>
      <c r="J2210" s="23">
        <v>1</v>
      </c>
      <c r="K2210" s="23">
        <v>1</v>
      </c>
      <c r="L2210" s="23" t="s">
        <v>8345</v>
      </c>
      <c r="N2210" s="24" t="b">
        <f t="shared" si="308"/>
        <v>0</v>
      </c>
      <c r="O2210" s="24">
        <f t="shared" si="309"/>
        <v>12.4</v>
      </c>
      <c r="P2210" s="24">
        <f t="shared" si="310"/>
        <v>0.57000000000000006</v>
      </c>
      <c r="Q2210" s="24" t="str">
        <f t="shared" si="311"/>
        <v>YES</v>
      </c>
      <c r="R2210" s="24" t="str">
        <f t="shared" si="312"/>
        <v>YES</v>
      </c>
      <c r="S2210" s="24" t="b">
        <f t="shared" si="313"/>
        <v>1</v>
      </c>
      <c r="T2210" s="24" t="b">
        <f t="shared" si="314"/>
        <v>1</v>
      </c>
      <c r="U2210" s="24">
        <f t="shared" si="315"/>
        <v>2203</v>
      </c>
      <c r="V2210" s="24">
        <f t="shared" si="316"/>
        <v>2203</v>
      </c>
      <c r="W2210" s="24"/>
      <c r="X2210" s="23" t="s">
        <v>1480</v>
      </c>
      <c r="Y2210" s="23" t="s">
        <v>42</v>
      </c>
      <c r="AA2210" s="24"/>
      <c r="AB2210" s="24"/>
      <c r="AC2210" s="24"/>
      <c r="AD2210" s="24">
        <v>1</v>
      </c>
      <c r="AE2210" s="24">
        <v>1</v>
      </c>
      <c r="AF2210" s="24">
        <v>1</v>
      </c>
      <c r="AG2210" s="24">
        <v>1</v>
      </c>
      <c r="AH2210" s="24">
        <v>1</v>
      </c>
      <c r="AI2210" s="24">
        <v>1</v>
      </c>
      <c r="AJ2210" s="24">
        <v>1</v>
      </c>
      <c r="AK2210" s="24">
        <v>1</v>
      </c>
      <c r="AL2210" s="24">
        <v>1</v>
      </c>
      <c r="AM2210" s="24">
        <v>1</v>
      </c>
      <c r="AN2210" s="24">
        <v>1</v>
      </c>
      <c r="AO2210" s="24">
        <v>1</v>
      </c>
      <c r="AQ2210" s="23" t="s">
        <v>7887</v>
      </c>
      <c r="AR2210" s="23" t="s">
        <v>7888</v>
      </c>
      <c r="AS2210" s="23">
        <v>76.156999999999996</v>
      </c>
      <c r="AT2210" s="23">
        <v>1.68</v>
      </c>
      <c r="AU2210" s="23">
        <v>4</v>
      </c>
      <c r="AV2210" s="23">
        <v>-2.3200000000000003</v>
      </c>
      <c r="AW2210" s="23">
        <v>0.121</v>
      </c>
      <c r="AY2210" s="23">
        <v>1000</v>
      </c>
      <c r="AZ2210" s="23">
        <v>1</v>
      </c>
      <c r="BA2210" s="23">
        <v>0.3</v>
      </c>
      <c r="BC2210" s="23" t="s">
        <v>8293</v>
      </c>
      <c r="BD2210" s="23" t="s">
        <v>8293</v>
      </c>
      <c r="BE2210" s="23" t="s">
        <v>8293</v>
      </c>
      <c r="BF2210" s="23" t="s">
        <v>8330</v>
      </c>
    </row>
    <row r="2211" spans="1:58" s="23" customFormat="1" x14ac:dyDescent="0.2">
      <c r="A2211" s="23" t="s">
        <v>7889</v>
      </c>
      <c r="B2211" s="23" t="s">
        <v>7890</v>
      </c>
      <c r="C2211" s="23" t="s">
        <v>38</v>
      </c>
      <c r="D2211" s="23" t="s">
        <v>38</v>
      </c>
      <c r="E2211" s="23">
        <v>2.2999999999999998</v>
      </c>
      <c r="F2211" s="23" t="s">
        <v>38</v>
      </c>
      <c r="G2211" s="23" t="s">
        <v>38</v>
      </c>
      <c r="H2211" s="23">
        <v>1</v>
      </c>
      <c r="I2211" s="23" t="s">
        <v>8265</v>
      </c>
      <c r="J2211" s="23">
        <v>3</v>
      </c>
      <c r="K2211" s="23">
        <v>1</v>
      </c>
      <c r="L2211" s="23" t="s">
        <v>8345</v>
      </c>
      <c r="N2211" s="24" t="b">
        <f t="shared" si="308"/>
        <v>0</v>
      </c>
      <c r="O2211" s="24">
        <f t="shared" si="309"/>
        <v>12.3</v>
      </c>
      <c r="P2211" s="24">
        <f t="shared" si="310"/>
        <v>0.56500000000000006</v>
      </c>
      <c r="Q2211" s="24" t="str">
        <f t="shared" si="311"/>
        <v>YES</v>
      </c>
      <c r="R2211" s="24" t="str">
        <f t="shared" si="312"/>
        <v>YES</v>
      </c>
      <c r="S2211" s="24" t="b">
        <f t="shared" si="313"/>
        <v>1</v>
      </c>
      <c r="T2211" s="24" t="b">
        <f t="shared" si="314"/>
        <v>1</v>
      </c>
      <c r="U2211" s="24">
        <f t="shared" si="315"/>
        <v>2205</v>
      </c>
      <c r="V2211" s="24">
        <f t="shared" si="316"/>
        <v>2205</v>
      </c>
      <c r="W2211" s="24"/>
      <c r="X2211" s="23" t="s">
        <v>1480</v>
      </c>
      <c r="Y2211" s="23" t="s">
        <v>42</v>
      </c>
      <c r="AA2211" s="24"/>
      <c r="AB2211" s="24"/>
      <c r="AC2211" s="24"/>
      <c r="AD2211" s="24">
        <v>1</v>
      </c>
      <c r="AE2211" s="24">
        <v>1</v>
      </c>
      <c r="AF2211" s="24">
        <v>1</v>
      </c>
      <c r="AG2211" s="24">
        <v>1</v>
      </c>
      <c r="AH2211" s="24">
        <v>1</v>
      </c>
      <c r="AI2211" s="24">
        <v>1</v>
      </c>
      <c r="AJ2211" s="24">
        <v>1</v>
      </c>
      <c r="AK2211" s="24">
        <v>1</v>
      </c>
      <c r="AL2211" s="24">
        <v>3</v>
      </c>
      <c r="AM2211" s="24">
        <v>1</v>
      </c>
      <c r="AN2211" s="24">
        <v>3</v>
      </c>
      <c r="AO2211" s="24">
        <v>1</v>
      </c>
      <c r="AQ2211" s="23" t="s">
        <v>7891</v>
      </c>
      <c r="AR2211" s="23" t="s">
        <v>3823</v>
      </c>
      <c r="AS2211" s="23">
        <v>86.128</v>
      </c>
      <c r="AT2211" s="23">
        <v>1.31</v>
      </c>
      <c r="AU2211" s="23">
        <v>4</v>
      </c>
      <c r="AV2211" s="23">
        <v>-2.69</v>
      </c>
      <c r="AW2211" s="23">
        <v>0.17499999999999999</v>
      </c>
      <c r="AY2211" s="23">
        <v>10000</v>
      </c>
      <c r="AZ2211" s="23">
        <v>2</v>
      </c>
      <c r="BA2211" s="23">
        <v>0.3</v>
      </c>
      <c r="BC2211" s="23" t="s">
        <v>8293</v>
      </c>
      <c r="BD2211" s="23" t="s">
        <v>8293</v>
      </c>
      <c r="BE2211" s="23" t="s">
        <v>8293</v>
      </c>
      <c r="BF2211" s="23" t="s">
        <v>8330</v>
      </c>
    </row>
    <row r="2212" spans="1:58" s="23" customFormat="1" x14ac:dyDescent="0.2">
      <c r="A2212" s="23" t="s">
        <v>7892</v>
      </c>
      <c r="B2212" s="23" t="s">
        <v>7893</v>
      </c>
      <c r="C2212" s="23" t="s">
        <v>38</v>
      </c>
      <c r="D2212" s="23" t="s">
        <v>38</v>
      </c>
      <c r="E2212" s="23">
        <v>2.2999999999999998</v>
      </c>
      <c r="F2212" s="23" t="s">
        <v>38</v>
      </c>
      <c r="G2212" s="23" t="s">
        <v>38</v>
      </c>
      <c r="H2212" s="23">
        <v>1</v>
      </c>
      <c r="I2212" s="23" t="s">
        <v>8265</v>
      </c>
      <c r="J2212" s="23">
        <v>3</v>
      </c>
      <c r="K2212" s="23">
        <v>1</v>
      </c>
      <c r="L2212" s="23" t="s">
        <v>8345</v>
      </c>
      <c r="N2212" s="24" t="b">
        <f t="shared" si="308"/>
        <v>0</v>
      </c>
      <c r="O2212" s="24">
        <f t="shared" si="309"/>
        <v>12.3</v>
      </c>
      <c r="P2212" s="24">
        <f t="shared" si="310"/>
        <v>0.56500000000000006</v>
      </c>
      <c r="Q2212" s="24" t="str">
        <f t="shared" si="311"/>
        <v>YES</v>
      </c>
      <c r="R2212" s="24" t="str">
        <f t="shared" si="312"/>
        <v>YES</v>
      </c>
      <c r="S2212" s="24" t="b">
        <f t="shared" si="313"/>
        <v>1</v>
      </c>
      <c r="T2212" s="24" t="b">
        <f t="shared" si="314"/>
        <v>1</v>
      </c>
      <c r="U2212" s="24">
        <f t="shared" si="315"/>
        <v>2205</v>
      </c>
      <c r="V2212" s="24">
        <f t="shared" si="316"/>
        <v>2205</v>
      </c>
      <c r="W2212" s="24"/>
      <c r="X2212" s="23" t="s">
        <v>1480</v>
      </c>
      <c r="Y2212" s="23" t="s">
        <v>42</v>
      </c>
      <c r="AA2212" s="24"/>
      <c r="AB2212" s="24"/>
      <c r="AC2212" s="24"/>
      <c r="AD2212" s="24">
        <v>3</v>
      </c>
      <c r="AE2212" s="24">
        <v>3</v>
      </c>
      <c r="AF2212" s="24">
        <v>1</v>
      </c>
      <c r="AG2212" s="24">
        <v>3</v>
      </c>
      <c r="AH2212" s="24">
        <v>1</v>
      </c>
      <c r="AI2212" s="24">
        <v>3</v>
      </c>
      <c r="AJ2212" s="24">
        <v>1</v>
      </c>
      <c r="AK2212" s="24">
        <v>3</v>
      </c>
      <c r="AL2212" s="24">
        <v>3</v>
      </c>
      <c r="AM2212" s="24">
        <v>3</v>
      </c>
      <c r="AN2212" s="24">
        <v>3</v>
      </c>
      <c r="AO2212" s="24">
        <v>3</v>
      </c>
      <c r="AQ2212" s="23" t="s">
        <v>7894</v>
      </c>
      <c r="AR2212" s="23" t="s">
        <v>7895</v>
      </c>
      <c r="AS2212" s="23">
        <v>116.2</v>
      </c>
      <c r="AT2212" s="23">
        <v>2.62</v>
      </c>
      <c r="AU2212" s="23">
        <v>5.734</v>
      </c>
      <c r="AV2212" s="23">
        <v>-3.1139999999999999</v>
      </c>
      <c r="AW2212" s="23">
        <v>0.215</v>
      </c>
      <c r="AY2212" s="23">
        <v>10000</v>
      </c>
      <c r="AZ2212" s="23">
        <v>2</v>
      </c>
      <c r="BA2212" s="23">
        <v>0.3</v>
      </c>
      <c r="BC2212" s="23" t="s">
        <v>8293</v>
      </c>
      <c r="BD2212" s="23" t="s">
        <v>8293</v>
      </c>
      <c r="BE2212" s="23" t="s">
        <v>8293</v>
      </c>
      <c r="BF2212" s="23" t="s">
        <v>8330</v>
      </c>
    </row>
    <row r="2213" spans="1:58" s="23" customFormat="1" x14ac:dyDescent="0.2">
      <c r="A2213" s="23" t="s">
        <v>7896</v>
      </c>
      <c r="B2213" s="23" t="s">
        <v>7897</v>
      </c>
      <c r="C2213" s="23" t="s">
        <v>38</v>
      </c>
      <c r="D2213" s="23" t="s">
        <v>38</v>
      </c>
      <c r="E2213" s="23">
        <v>2.25</v>
      </c>
      <c r="F2213" s="23" t="s">
        <v>38</v>
      </c>
      <c r="G2213" s="23" t="s">
        <v>38</v>
      </c>
      <c r="H2213" s="23">
        <v>1</v>
      </c>
      <c r="I2213" s="23" t="s">
        <v>8265</v>
      </c>
      <c r="J2213" s="23">
        <v>3</v>
      </c>
      <c r="K2213" s="23">
        <v>1</v>
      </c>
      <c r="L2213" s="23" t="s">
        <v>8342</v>
      </c>
      <c r="N2213" s="24" t="b">
        <f t="shared" si="308"/>
        <v>0</v>
      </c>
      <c r="O2213" s="24">
        <f t="shared" si="309"/>
        <v>12.25</v>
      </c>
      <c r="P2213" s="24">
        <f t="shared" si="310"/>
        <v>0.5625</v>
      </c>
      <c r="Q2213" s="24" t="str">
        <f t="shared" si="311"/>
        <v>YES</v>
      </c>
      <c r="R2213" s="24" t="str">
        <f t="shared" si="312"/>
        <v>YES</v>
      </c>
      <c r="S2213" s="24" t="b">
        <f t="shared" si="313"/>
        <v>1</v>
      </c>
      <c r="T2213" s="24" t="b">
        <f t="shared" si="314"/>
        <v>1</v>
      </c>
      <c r="U2213" s="24">
        <f t="shared" si="315"/>
        <v>2207</v>
      </c>
      <c r="V2213" s="24">
        <f t="shared" si="316"/>
        <v>2207</v>
      </c>
      <c r="W2213" s="24"/>
      <c r="X2213" s="23" t="s">
        <v>1475</v>
      </c>
      <c r="Y2213" s="23" t="s">
        <v>95</v>
      </c>
      <c r="AA2213" s="24"/>
      <c r="AB2213" s="24"/>
      <c r="AC2213" s="24"/>
      <c r="AD2213" s="24">
        <v>3</v>
      </c>
      <c r="AE2213" s="24">
        <v>3</v>
      </c>
      <c r="AF2213" s="24">
        <v>1</v>
      </c>
      <c r="AG2213" s="24">
        <v>1</v>
      </c>
      <c r="AH2213" s="24">
        <v>1</v>
      </c>
      <c r="AI2213" s="24">
        <v>1</v>
      </c>
      <c r="AJ2213" s="24">
        <v>1</v>
      </c>
      <c r="AK2213" s="24">
        <v>1</v>
      </c>
      <c r="AL2213" s="24">
        <v>3</v>
      </c>
      <c r="AM2213" s="24">
        <v>3</v>
      </c>
      <c r="AN2213" s="24">
        <v>3</v>
      </c>
      <c r="AO2213" s="24">
        <v>3</v>
      </c>
      <c r="AQ2213" s="23" t="s">
        <v>7617</v>
      </c>
      <c r="AR2213" s="23" t="s">
        <v>2829</v>
      </c>
      <c r="AS2213" s="23">
        <v>122.16</v>
      </c>
      <c r="AT2213" s="23">
        <v>2.36</v>
      </c>
      <c r="AU2213" s="23">
        <v>5.9260000000000002</v>
      </c>
      <c r="AV2213" s="23">
        <v>-3.5660000000000003</v>
      </c>
      <c r="AW2213" s="23">
        <v>9.0200000000000002E-2</v>
      </c>
      <c r="AY2213" s="23">
        <v>10000</v>
      </c>
      <c r="AZ2213" s="23">
        <v>2</v>
      </c>
      <c r="BA2213" s="23">
        <v>0.25</v>
      </c>
      <c r="BC2213" s="23" t="s">
        <v>8293</v>
      </c>
      <c r="BD2213" s="23" t="s">
        <v>8293</v>
      </c>
      <c r="BE2213" s="23" t="s">
        <v>8293</v>
      </c>
      <c r="BF2213" s="23" t="s">
        <v>8330</v>
      </c>
    </row>
    <row r="2214" spans="1:58" s="23" customFormat="1" x14ac:dyDescent="0.2">
      <c r="A2214" s="23" t="s">
        <v>7898</v>
      </c>
      <c r="B2214" s="23" t="s">
        <v>7899</v>
      </c>
      <c r="C2214" s="23" t="s">
        <v>38</v>
      </c>
      <c r="D2214" s="23" t="s">
        <v>38</v>
      </c>
      <c r="E2214" s="23">
        <v>2.25</v>
      </c>
      <c r="F2214" s="23" t="s">
        <v>38</v>
      </c>
      <c r="G2214" s="23" t="s">
        <v>38</v>
      </c>
      <c r="H2214" s="23">
        <v>1</v>
      </c>
      <c r="I2214" s="23" t="s">
        <v>8265</v>
      </c>
      <c r="J2214" s="23">
        <v>3</v>
      </c>
      <c r="K2214" s="23">
        <v>1</v>
      </c>
      <c r="L2214" s="23" t="s">
        <v>8345</v>
      </c>
      <c r="N2214" s="24" t="b">
        <f t="shared" si="308"/>
        <v>0</v>
      </c>
      <c r="O2214" s="24">
        <f t="shared" si="309"/>
        <v>12.25</v>
      </c>
      <c r="P2214" s="24">
        <f t="shared" si="310"/>
        <v>0.5625</v>
      </c>
      <c r="Q2214" s="24" t="str">
        <f t="shared" si="311"/>
        <v>YES</v>
      </c>
      <c r="R2214" s="24" t="str">
        <f t="shared" si="312"/>
        <v>YES</v>
      </c>
      <c r="S2214" s="24" t="b">
        <f t="shared" si="313"/>
        <v>1</v>
      </c>
      <c r="T2214" s="24" t="b">
        <f t="shared" si="314"/>
        <v>1</v>
      </c>
      <c r="U2214" s="24">
        <f t="shared" si="315"/>
        <v>2207</v>
      </c>
      <c r="V2214" s="24">
        <f t="shared" si="316"/>
        <v>2207</v>
      </c>
      <c r="W2214" s="24"/>
      <c r="X2214" s="23" t="s">
        <v>1480</v>
      </c>
      <c r="Y2214" s="23" t="s">
        <v>42</v>
      </c>
      <c r="AA2214" s="24"/>
      <c r="AB2214" s="24"/>
      <c r="AC2214" s="24"/>
      <c r="AD2214" s="24">
        <v>1</v>
      </c>
      <c r="AE2214" s="24">
        <v>1</v>
      </c>
      <c r="AF2214" s="24">
        <v>1</v>
      </c>
      <c r="AG2214" s="24">
        <v>1</v>
      </c>
      <c r="AH2214" s="24">
        <v>1</v>
      </c>
      <c r="AI2214" s="24">
        <v>1</v>
      </c>
      <c r="AJ2214" s="24">
        <v>1</v>
      </c>
      <c r="AK2214" s="24">
        <v>1</v>
      </c>
      <c r="AL2214" s="24">
        <v>3</v>
      </c>
      <c r="AM2214" s="24">
        <v>1</v>
      </c>
      <c r="AN2214" s="24">
        <v>3</v>
      </c>
      <c r="AO2214" s="24">
        <v>1</v>
      </c>
      <c r="AQ2214" s="23" t="s">
        <v>7900</v>
      </c>
      <c r="AR2214" s="23" t="s">
        <v>3823</v>
      </c>
      <c r="AS2214" s="23">
        <v>86.128</v>
      </c>
      <c r="AT2214" s="23">
        <v>1.23</v>
      </c>
      <c r="AU2214" s="23">
        <v>4</v>
      </c>
      <c r="AV2214" s="23">
        <v>-2.77</v>
      </c>
      <c r="AW2214" s="23">
        <v>0.155</v>
      </c>
      <c r="AY2214" s="23">
        <v>10000</v>
      </c>
      <c r="AZ2214" s="23">
        <v>2</v>
      </c>
      <c r="BA2214" s="23">
        <v>0.25</v>
      </c>
      <c r="BC2214" s="23" t="s">
        <v>8293</v>
      </c>
      <c r="BD2214" s="23" t="s">
        <v>8293</v>
      </c>
      <c r="BE2214" s="23" t="s">
        <v>8293</v>
      </c>
      <c r="BF2214" s="23" t="s">
        <v>8330</v>
      </c>
    </row>
    <row r="2215" spans="1:58" s="23" customFormat="1" x14ac:dyDescent="0.2">
      <c r="A2215" s="23" t="s">
        <v>7901</v>
      </c>
      <c r="B2215" s="23" t="s">
        <v>7902</v>
      </c>
      <c r="C2215" s="23" t="s">
        <v>38</v>
      </c>
      <c r="D2215" s="23" t="s">
        <v>38</v>
      </c>
      <c r="E2215" s="23">
        <v>10</v>
      </c>
      <c r="F2215" s="23" t="s">
        <v>38</v>
      </c>
      <c r="G2215" s="23" t="s">
        <v>38</v>
      </c>
      <c r="H2215" s="23">
        <v>1</v>
      </c>
      <c r="I2215" s="23" t="s">
        <v>8264</v>
      </c>
      <c r="J2215" s="23">
        <v>1</v>
      </c>
      <c r="K2215" s="23">
        <v>1</v>
      </c>
      <c r="L2215" s="23" t="s">
        <v>8342</v>
      </c>
      <c r="N2215" s="24" t="b">
        <f t="shared" si="308"/>
        <v>0</v>
      </c>
      <c r="O2215" s="24">
        <f t="shared" si="309"/>
        <v>12</v>
      </c>
      <c r="P2215" s="24">
        <f t="shared" si="310"/>
        <v>0.55000000000000004</v>
      </c>
      <c r="Q2215" s="24" t="str">
        <f t="shared" si="311"/>
        <v>YES</v>
      </c>
      <c r="R2215" s="24" t="str">
        <f t="shared" si="312"/>
        <v>YES</v>
      </c>
      <c r="S2215" s="24" t="b">
        <f t="shared" si="313"/>
        <v>1</v>
      </c>
      <c r="T2215" s="24" t="b">
        <f t="shared" si="314"/>
        <v>1</v>
      </c>
      <c r="U2215" s="24">
        <f t="shared" si="315"/>
        <v>2209</v>
      </c>
      <c r="V2215" s="24">
        <f t="shared" si="316"/>
        <v>2209</v>
      </c>
      <c r="W2215" s="24"/>
      <c r="X2215" s="23" t="s">
        <v>1475</v>
      </c>
      <c r="Y2215" s="23" t="s">
        <v>70</v>
      </c>
      <c r="AA2215" s="24"/>
      <c r="AB2215" s="24"/>
      <c r="AC2215" s="24"/>
      <c r="AD2215" s="24">
        <v>1</v>
      </c>
      <c r="AE2215" s="24">
        <v>1</v>
      </c>
      <c r="AF2215" s="24">
        <v>1</v>
      </c>
      <c r="AG2215" s="24">
        <v>1</v>
      </c>
      <c r="AH2215" s="24">
        <v>1</v>
      </c>
      <c r="AI2215" s="24">
        <v>1</v>
      </c>
      <c r="AJ2215" s="24">
        <v>1</v>
      </c>
      <c r="AK2215" s="24">
        <v>1</v>
      </c>
      <c r="AL2215" s="24">
        <v>1</v>
      </c>
      <c r="AM2215" s="24">
        <v>1</v>
      </c>
      <c r="AN2215" s="24">
        <v>1</v>
      </c>
      <c r="AO2215" s="24">
        <v>1</v>
      </c>
      <c r="AQ2215" s="23" t="s">
        <v>7903</v>
      </c>
      <c r="AR2215" s="23" t="s">
        <v>749</v>
      </c>
      <c r="AS2215" s="23">
        <v>106.16</v>
      </c>
      <c r="AT2215" s="23">
        <v>3.15</v>
      </c>
      <c r="AU2215" s="23">
        <v>4</v>
      </c>
      <c r="AV2215" s="23">
        <v>-0.85000000000000009</v>
      </c>
      <c r="AW2215" s="23">
        <v>0.95099999999999996</v>
      </c>
      <c r="AY2215" s="23">
        <v>10000000</v>
      </c>
      <c r="AZ2215" s="23">
        <v>5</v>
      </c>
      <c r="BA2215" s="23">
        <v>5</v>
      </c>
      <c r="BC2215" s="23" t="s">
        <v>8293</v>
      </c>
      <c r="BD2215" s="23" t="s">
        <v>8293</v>
      </c>
      <c r="BE2215" s="23" t="s">
        <v>8293</v>
      </c>
      <c r="BF2215" s="23" t="s">
        <v>8330</v>
      </c>
    </row>
    <row r="2216" spans="1:58" s="23" customFormat="1" x14ac:dyDescent="0.2">
      <c r="A2216" s="23" t="s">
        <v>7904</v>
      </c>
      <c r="B2216" s="23" t="s">
        <v>7905</v>
      </c>
      <c r="C2216" s="23" t="s">
        <v>38</v>
      </c>
      <c r="D2216" s="23" t="s">
        <v>38</v>
      </c>
      <c r="E2216" s="23">
        <v>10</v>
      </c>
      <c r="F2216" s="23" t="s">
        <v>38</v>
      </c>
      <c r="G2216" s="23" t="s">
        <v>38</v>
      </c>
      <c r="H2216" s="23">
        <v>1</v>
      </c>
      <c r="I2216" s="23" t="s">
        <v>8264</v>
      </c>
      <c r="J2216" s="23">
        <v>1</v>
      </c>
      <c r="K2216" s="23">
        <v>1</v>
      </c>
      <c r="L2216" s="23" t="s">
        <v>8342</v>
      </c>
      <c r="N2216" s="24" t="b">
        <f t="shared" si="308"/>
        <v>0</v>
      </c>
      <c r="O2216" s="24">
        <f t="shared" si="309"/>
        <v>12</v>
      </c>
      <c r="P2216" s="24">
        <f t="shared" si="310"/>
        <v>0.55000000000000004</v>
      </c>
      <c r="Q2216" s="24" t="str">
        <f t="shared" si="311"/>
        <v>YES</v>
      </c>
      <c r="R2216" s="24" t="str">
        <f t="shared" si="312"/>
        <v>YES</v>
      </c>
      <c r="S2216" s="24" t="b">
        <f t="shared" si="313"/>
        <v>1</v>
      </c>
      <c r="T2216" s="24" t="b">
        <f t="shared" si="314"/>
        <v>1</v>
      </c>
      <c r="U2216" s="24">
        <f t="shared" si="315"/>
        <v>2209</v>
      </c>
      <c r="V2216" s="24">
        <f t="shared" si="316"/>
        <v>2209</v>
      </c>
      <c r="W2216" s="24"/>
      <c r="X2216" s="23" t="s">
        <v>1475</v>
      </c>
      <c r="Y2216" s="23" t="s">
        <v>70</v>
      </c>
      <c r="AA2216" s="24"/>
      <c r="AB2216" s="24"/>
      <c r="AC2216" s="24"/>
      <c r="AD2216" s="24">
        <v>1</v>
      </c>
      <c r="AE2216" s="24">
        <v>1</v>
      </c>
      <c r="AF2216" s="24">
        <v>1</v>
      </c>
      <c r="AG2216" s="24">
        <v>1</v>
      </c>
      <c r="AH2216" s="24">
        <v>1</v>
      </c>
      <c r="AI2216" s="24">
        <v>1</v>
      </c>
      <c r="AJ2216" s="24">
        <v>1</v>
      </c>
      <c r="AK2216" s="24">
        <v>1</v>
      </c>
      <c r="AL2216" s="24">
        <v>1</v>
      </c>
      <c r="AM2216" s="24">
        <v>1</v>
      </c>
      <c r="AN2216" s="24">
        <v>1</v>
      </c>
      <c r="AO2216" s="24">
        <v>1</v>
      </c>
      <c r="AQ2216" s="23" t="s">
        <v>7906</v>
      </c>
      <c r="AR2216" s="23" t="s">
        <v>5408</v>
      </c>
      <c r="AS2216" s="23">
        <v>84.155000000000001</v>
      </c>
      <c r="AT2216" s="23">
        <v>3.44</v>
      </c>
      <c r="AU2216" s="23">
        <v>4</v>
      </c>
      <c r="AV2216" s="23">
        <v>-0.56000000000000005</v>
      </c>
      <c r="AW2216" s="23">
        <v>0.76200000000000001</v>
      </c>
      <c r="AY2216" s="23">
        <v>10000000</v>
      </c>
      <c r="AZ2216" s="23">
        <v>5</v>
      </c>
      <c r="BA2216" s="23">
        <v>5</v>
      </c>
      <c r="BC2216" s="23" t="s">
        <v>8293</v>
      </c>
      <c r="BD2216" s="23" t="s">
        <v>8293</v>
      </c>
      <c r="BE2216" s="23" t="s">
        <v>8293</v>
      </c>
      <c r="BF2216" s="23" t="s">
        <v>8330</v>
      </c>
    </row>
    <row r="2217" spans="1:58" s="23" customFormat="1" x14ac:dyDescent="0.2">
      <c r="A2217" s="23" t="s">
        <v>7907</v>
      </c>
      <c r="B2217" s="23" t="s">
        <v>7908</v>
      </c>
      <c r="C2217" s="23" t="s">
        <v>38</v>
      </c>
      <c r="D2217" s="23" t="s">
        <v>38</v>
      </c>
      <c r="E2217" s="23">
        <v>10</v>
      </c>
      <c r="F2217" s="23" t="s">
        <v>115</v>
      </c>
      <c r="G2217" s="23" t="s">
        <v>38</v>
      </c>
      <c r="H2217" s="23">
        <v>1</v>
      </c>
      <c r="I2217" s="23" t="s">
        <v>8264</v>
      </c>
      <c r="J2217" s="23">
        <v>1</v>
      </c>
      <c r="K2217" s="23">
        <v>1</v>
      </c>
      <c r="L2217" s="23" t="s">
        <v>8345</v>
      </c>
      <c r="N2217" s="24" t="b">
        <f t="shared" si="308"/>
        <v>0</v>
      </c>
      <c r="O2217" s="24">
        <f t="shared" si="309"/>
        <v>12</v>
      </c>
      <c r="P2217" s="24">
        <f t="shared" si="310"/>
        <v>0.55000000000000004</v>
      </c>
      <c r="Q2217" s="24" t="str">
        <f t="shared" si="311"/>
        <v>YES</v>
      </c>
      <c r="R2217" s="24" t="str">
        <f t="shared" si="312"/>
        <v>YES</v>
      </c>
      <c r="S2217" s="24" t="b">
        <f t="shared" si="313"/>
        <v>1</v>
      </c>
      <c r="T2217" s="24" t="b">
        <f t="shared" si="314"/>
        <v>1</v>
      </c>
      <c r="U2217" s="24">
        <f t="shared" si="315"/>
        <v>2209</v>
      </c>
      <c r="V2217" s="24">
        <f t="shared" si="316"/>
        <v>2209</v>
      </c>
      <c r="W2217" s="24"/>
      <c r="X2217" s="23" t="s">
        <v>1480</v>
      </c>
      <c r="Y2217" s="23" t="s">
        <v>42</v>
      </c>
      <c r="AA2217" s="24"/>
      <c r="AB2217" s="24"/>
      <c r="AC2217" s="24"/>
      <c r="AD2217" s="24">
        <v>1</v>
      </c>
      <c r="AE2217" s="24">
        <v>1</v>
      </c>
      <c r="AF2217" s="24">
        <v>1</v>
      </c>
      <c r="AG2217" s="24">
        <v>1</v>
      </c>
      <c r="AH2217" s="24">
        <v>1</v>
      </c>
      <c r="AI2217" s="24">
        <v>1</v>
      </c>
      <c r="AJ2217" s="24">
        <v>1</v>
      </c>
      <c r="AK2217" s="24">
        <v>1</v>
      </c>
      <c r="AL2217" s="24">
        <v>1</v>
      </c>
      <c r="AM2217" s="24">
        <v>1</v>
      </c>
      <c r="AN2217" s="24">
        <v>1</v>
      </c>
      <c r="AO2217" s="24">
        <v>1</v>
      </c>
      <c r="AQ2217" s="23" t="s">
        <v>7909</v>
      </c>
      <c r="AR2217" s="23" t="s">
        <v>1877</v>
      </c>
      <c r="AS2217" s="23">
        <v>100.15</v>
      </c>
      <c r="AT2217" s="23">
        <v>1.89</v>
      </c>
      <c r="AU2217" s="23">
        <v>4</v>
      </c>
      <c r="AV2217" s="23">
        <v>-2.1100000000000003</v>
      </c>
      <c r="AW2217" s="23">
        <v>0.25900000000000001</v>
      </c>
      <c r="AY2217" s="23" t="s">
        <v>324</v>
      </c>
      <c r="AZ2217" s="23" t="s">
        <v>325</v>
      </c>
      <c r="BA2217" s="23">
        <v>5</v>
      </c>
      <c r="BC2217" s="23" t="s">
        <v>8293</v>
      </c>
      <c r="BD2217" s="23" t="s">
        <v>8293</v>
      </c>
      <c r="BE2217" s="23" t="s">
        <v>8293</v>
      </c>
      <c r="BF2217" s="23" t="s">
        <v>8330</v>
      </c>
    </row>
    <row r="2218" spans="1:58" s="23" customFormat="1" x14ac:dyDescent="0.2">
      <c r="A2218" s="23" t="s">
        <v>7910</v>
      </c>
      <c r="B2218" s="23" t="s">
        <v>7911</v>
      </c>
      <c r="C2218" s="23" t="s">
        <v>38</v>
      </c>
      <c r="D2218" s="23" t="s">
        <v>38</v>
      </c>
      <c r="E2218" s="23">
        <v>10</v>
      </c>
      <c r="F2218" s="23" t="s">
        <v>115</v>
      </c>
      <c r="G2218" s="23" t="s">
        <v>38</v>
      </c>
      <c r="H2218" s="23">
        <v>1</v>
      </c>
      <c r="I2218" s="23" t="s">
        <v>8264</v>
      </c>
      <c r="J2218" s="23">
        <v>1</v>
      </c>
      <c r="K2218" s="23">
        <v>1</v>
      </c>
      <c r="L2218" s="23" t="s">
        <v>8345</v>
      </c>
      <c r="N2218" s="24" t="b">
        <f t="shared" si="308"/>
        <v>0</v>
      </c>
      <c r="O2218" s="24">
        <f t="shared" si="309"/>
        <v>12</v>
      </c>
      <c r="P2218" s="24">
        <f t="shared" si="310"/>
        <v>0.55000000000000004</v>
      </c>
      <c r="Q2218" s="24" t="str">
        <f t="shared" si="311"/>
        <v>YES</v>
      </c>
      <c r="R2218" s="24" t="str">
        <f t="shared" si="312"/>
        <v>YES</v>
      </c>
      <c r="S2218" s="24" t="b">
        <f t="shared" si="313"/>
        <v>1</v>
      </c>
      <c r="T2218" s="24" t="b">
        <f t="shared" si="314"/>
        <v>1</v>
      </c>
      <c r="U2218" s="24">
        <f t="shared" si="315"/>
        <v>2209</v>
      </c>
      <c r="V2218" s="24">
        <f t="shared" si="316"/>
        <v>2209</v>
      </c>
      <c r="W2218" s="24"/>
      <c r="X2218" s="23" t="s">
        <v>1480</v>
      </c>
      <c r="Y2218" s="23" t="s">
        <v>42</v>
      </c>
      <c r="AA2218" s="24"/>
      <c r="AB2218" s="24"/>
      <c r="AC2218" s="24"/>
      <c r="AD2218" s="24">
        <v>1</v>
      </c>
      <c r="AE2218" s="24">
        <v>1</v>
      </c>
      <c r="AF2218" s="24">
        <v>1</v>
      </c>
      <c r="AG2218" s="24">
        <v>1</v>
      </c>
      <c r="AH2218" s="24">
        <v>1</v>
      </c>
      <c r="AI2218" s="24">
        <v>1</v>
      </c>
      <c r="AJ2218" s="24">
        <v>1</v>
      </c>
      <c r="AK2218" s="24">
        <v>1</v>
      </c>
      <c r="AL2218" s="24">
        <v>1</v>
      </c>
      <c r="AM2218" s="24">
        <v>1</v>
      </c>
      <c r="AN2218" s="24">
        <v>1</v>
      </c>
      <c r="AO2218" s="24">
        <v>1</v>
      </c>
      <c r="AQ2218" s="23" t="s">
        <v>3985</v>
      </c>
      <c r="AR2218" s="23" t="s">
        <v>3986</v>
      </c>
      <c r="AS2218" s="23">
        <v>114.22</v>
      </c>
      <c r="AT2218" s="23">
        <v>5.18</v>
      </c>
      <c r="AU2218" s="23">
        <v>4</v>
      </c>
      <c r="AV2218" s="23">
        <v>1.1799999999999997</v>
      </c>
      <c r="AW2218" s="23">
        <v>2.92</v>
      </c>
      <c r="AY2218" s="23" t="s">
        <v>324</v>
      </c>
      <c r="AZ2218" s="23" t="s">
        <v>325</v>
      </c>
      <c r="BA2218" s="23">
        <v>5</v>
      </c>
      <c r="BC2218" s="23" t="s">
        <v>8293</v>
      </c>
      <c r="BD2218" s="23" t="s">
        <v>8293</v>
      </c>
      <c r="BE2218" s="23" t="s">
        <v>8293</v>
      </c>
      <c r="BF2218" s="23" t="s">
        <v>8330</v>
      </c>
    </row>
    <row r="2219" spans="1:58" s="23" customFormat="1" x14ac:dyDescent="0.2">
      <c r="A2219" s="23" t="s">
        <v>7912</v>
      </c>
      <c r="B2219" s="23" t="s">
        <v>7913</v>
      </c>
      <c r="C2219" s="23" t="s">
        <v>38</v>
      </c>
      <c r="D2219" s="23" t="s">
        <v>38</v>
      </c>
      <c r="E2219" s="23">
        <v>10</v>
      </c>
      <c r="F2219" s="23" t="s">
        <v>115</v>
      </c>
      <c r="G2219" s="23" t="s">
        <v>38</v>
      </c>
      <c r="H2219" s="23">
        <v>1</v>
      </c>
      <c r="I2219" s="23" t="s">
        <v>8264</v>
      </c>
      <c r="J2219" s="23">
        <v>1</v>
      </c>
      <c r="K2219" s="23">
        <v>1</v>
      </c>
      <c r="L2219" s="23" t="s">
        <v>8345</v>
      </c>
      <c r="N2219" s="24" t="b">
        <f t="shared" si="308"/>
        <v>0</v>
      </c>
      <c r="O2219" s="24">
        <f t="shared" si="309"/>
        <v>12</v>
      </c>
      <c r="P2219" s="24">
        <f t="shared" si="310"/>
        <v>0.55000000000000004</v>
      </c>
      <c r="Q2219" s="24" t="str">
        <f t="shared" si="311"/>
        <v>YES</v>
      </c>
      <c r="R2219" s="24" t="str">
        <f t="shared" si="312"/>
        <v>YES</v>
      </c>
      <c r="S2219" s="24" t="b">
        <f t="shared" si="313"/>
        <v>1</v>
      </c>
      <c r="T2219" s="24" t="b">
        <f t="shared" si="314"/>
        <v>1</v>
      </c>
      <c r="U2219" s="24">
        <f t="shared" si="315"/>
        <v>2209</v>
      </c>
      <c r="V2219" s="24">
        <f t="shared" si="316"/>
        <v>2209</v>
      </c>
      <c r="W2219" s="24"/>
      <c r="X2219" s="23" t="s">
        <v>1480</v>
      </c>
      <c r="Y2219" s="23" t="s">
        <v>42</v>
      </c>
      <c r="AA2219" s="24"/>
      <c r="AB2219" s="24"/>
      <c r="AC2219" s="24"/>
      <c r="AD2219" s="24">
        <v>1</v>
      </c>
      <c r="AE2219" s="24">
        <v>1</v>
      </c>
      <c r="AF2219" s="24">
        <v>1</v>
      </c>
      <c r="AG2219" s="24">
        <v>1</v>
      </c>
      <c r="AH2219" s="24">
        <v>1</v>
      </c>
      <c r="AI2219" s="24">
        <v>1</v>
      </c>
      <c r="AJ2219" s="24">
        <v>1</v>
      </c>
      <c r="AK2219" s="24">
        <v>1</v>
      </c>
      <c r="AL2219" s="24">
        <v>1</v>
      </c>
      <c r="AM2219" s="24">
        <v>1</v>
      </c>
      <c r="AN2219" s="24">
        <v>1</v>
      </c>
      <c r="AO2219" s="24">
        <v>1</v>
      </c>
      <c r="AQ2219" s="23" t="s">
        <v>4006</v>
      </c>
      <c r="AR2219" s="23" t="s">
        <v>659</v>
      </c>
      <c r="AS2219" s="23">
        <v>128.25</v>
      </c>
      <c r="AT2219" s="23">
        <v>5.65</v>
      </c>
      <c r="AU2219" s="23">
        <v>4</v>
      </c>
      <c r="AV2219" s="23">
        <v>1.6500000000000004</v>
      </c>
      <c r="AW2219" s="23">
        <v>3.97</v>
      </c>
      <c r="AY2219" s="23" t="s">
        <v>324</v>
      </c>
      <c r="AZ2219" s="23" t="s">
        <v>325</v>
      </c>
      <c r="BA2219" s="23">
        <v>5</v>
      </c>
      <c r="BC2219" s="23" t="s">
        <v>8293</v>
      </c>
      <c r="BD2219" s="23" t="s">
        <v>8293</v>
      </c>
      <c r="BE2219" s="23" t="s">
        <v>8293</v>
      </c>
      <c r="BF2219" s="23" t="s">
        <v>8330</v>
      </c>
    </row>
    <row r="2220" spans="1:58" s="23" customFormat="1" x14ac:dyDescent="0.2">
      <c r="A2220" s="23" t="s">
        <v>7914</v>
      </c>
      <c r="B2220" s="23" t="s">
        <v>7915</v>
      </c>
      <c r="C2220" s="23" t="s">
        <v>38</v>
      </c>
      <c r="D2220" s="23" t="s">
        <v>38</v>
      </c>
      <c r="E2220" s="23">
        <v>10</v>
      </c>
      <c r="F2220" s="23" t="s">
        <v>38</v>
      </c>
      <c r="G2220" s="23" t="s">
        <v>38</v>
      </c>
      <c r="H2220" s="23">
        <v>1</v>
      </c>
      <c r="I2220" s="23" t="s">
        <v>8264</v>
      </c>
      <c r="J2220" s="23">
        <v>1</v>
      </c>
      <c r="K2220" s="23">
        <v>1</v>
      </c>
      <c r="L2220" s="23" t="s">
        <v>8345</v>
      </c>
      <c r="N2220" s="24" t="b">
        <f t="shared" si="308"/>
        <v>0</v>
      </c>
      <c r="O2220" s="24">
        <f t="shared" si="309"/>
        <v>12</v>
      </c>
      <c r="P2220" s="24">
        <f t="shared" si="310"/>
        <v>0.55000000000000004</v>
      </c>
      <c r="Q2220" s="24" t="str">
        <f t="shared" si="311"/>
        <v>YES</v>
      </c>
      <c r="R2220" s="24" t="str">
        <f t="shared" si="312"/>
        <v>YES</v>
      </c>
      <c r="S2220" s="24" t="b">
        <f t="shared" si="313"/>
        <v>1</v>
      </c>
      <c r="T2220" s="24" t="b">
        <f t="shared" si="314"/>
        <v>1</v>
      </c>
      <c r="U2220" s="24">
        <f t="shared" si="315"/>
        <v>2209</v>
      </c>
      <c r="V2220" s="24">
        <f t="shared" si="316"/>
        <v>2209</v>
      </c>
      <c r="W2220" s="24"/>
      <c r="X2220" s="23" t="s">
        <v>1480</v>
      </c>
      <c r="Y2220" s="23" t="s">
        <v>42</v>
      </c>
      <c r="AA2220" s="24"/>
      <c r="AB2220" s="24"/>
      <c r="AC2220" s="24"/>
      <c r="AD2220" s="24">
        <v>1</v>
      </c>
      <c r="AE2220" s="24">
        <v>1</v>
      </c>
      <c r="AF2220" s="24">
        <v>1</v>
      </c>
      <c r="AG2220" s="24">
        <v>1</v>
      </c>
      <c r="AH2220" s="24">
        <v>1</v>
      </c>
      <c r="AI2220" s="24">
        <v>1</v>
      </c>
      <c r="AJ2220" s="24">
        <v>1</v>
      </c>
      <c r="AK2220" s="24">
        <v>1</v>
      </c>
      <c r="AL2220" s="24">
        <v>1</v>
      </c>
      <c r="AM2220" s="24">
        <v>1</v>
      </c>
      <c r="AN2220" s="24">
        <v>1</v>
      </c>
      <c r="AO2220" s="24">
        <v>1</v>
      </c>
      <c r="AQ2220" s="23" t="s">
        <v>4038</v>
      </c>
      <c r="AR2220" s="23" t="s">
        <v>4039</v>
      </c>
      <c r="AS2220" s="23">
        <v>42.076999999999998</v>
      </c>
      <c r="AT2220" s="23">
        <v>1.77</v>
      </c>
      <c r="AU2220" s="23">
        <v>4</v>
      </c>
      <c r="AV2220" s="23">
        <v>-2.23</v>
      </c>
      <c r="AW2220" s="23">
        <v>0.27600000000000002</v>
      </c>
      <c r="AY2220" s="23">
        <v>100000000</v>
      </c>
      <c r="AZ2220" s="23">
        <v>5</v>
      </c>
      <c r="BA2220" s="23">
        <v>5</v>
      </c>
      <c r="BC2220" s="23" t="s">
        <v>8293</v>
      </c>
      <c r="BD2220" s="23" t="s">
        <v>8293</v>
      </c>
      <c r="BE2220" s="23" t="s">
        <v>8293</v>
      </c>
      <c r="BF2220" s="23" t="s">
        <v>8330</v>
      </c>
    </row>
    <row r="2221" spans="1:58" s="23" customFormat="1" x14ac:dyDescent="0.2">
      <c r="A2221" s="23" t="s">
        <v>7916</v>
      </c>
      <c r="B2221" s="23" t="s">
        <v>7917</v>
      </c>
      <c r="C2221" s="23" t="s">
        <v>38</v>
      </c>
      <c r="D2221" s="23" t="s">
        <v>38</v>
      </c>
      <c r="E2221" s="23">
        <v>10</v>
      </c>
      <c r="F2221" s="23" t="s">
        <v>38</v>
      </c>
      <c r="G2221" s="23" t="s">
        <v>38</v>
      </c>
      <c r="H2221" s="23">
        <v>1</v>
      </c>
      <c r="I2221" s="23" t="s">
        <v>8264</v>
      </c>
      <c r="J2221" s="23">
        <v>1</v>
      </c>
      <c r="K2221" s="23">
        <v>1</v>
      </c>
      <c r="L2221" s="23" t="s">
        <v>8345</v>
      </c>
      <c r="N2221" s="24" t="b">
        <f t="shared" si="308"/>
        <v>0</v>
      </c>
      <c r="O2221" s="24">
        <f t="shared" si="309"/>
        <v>12</v>
      </c>
      <c r="P2221" s="24">
        <f t="shared" si="310"/>
        <v>0.55000000000000004</v>
      </c>
      <c r="Q2221" s="24" t="str">
        <f t="shared" si="311"/>
        <v>YES</v>
      </c>
      <c r="R2221" s="24" t="str">
        <f t="shared" si="312"/>
        <v>YES</v>
      </c>
      <c r="S2221" s="24" t="b">
        <f t="shared" si="313"/>
        <v>1</v>
      </c>
      <c r="T2221" s="24" t="b">
        <f t="shared" si="314"/>
        <v>1</v>
      </c>
      <c r="U2221" s="24">
        <f t="shared" si="315"/>
        <v>2209</v>
      </c>
      <c r="V2221" s="24">
        <f t="shared" si="316"/>
        <v>2209</v>
      </c>
      <c r="W2221" s="24"/>
      <c r="X2221" s="23" t="s">
        <v>1480</v>
      </c>
      <c r="Y2221" s="23" t="s">
        <v>42</v>
      </c>
      <c r="AA2221" s="24"/>
      <c r="AB2221" s="24"/>
      <c r="AC2221" s="24"/>
      <c r="AD2221" s="24">
        <v>1</v>
      </c>
      <c r="AE2221" s="24">
        <v>1</v>
      </c>
      <c r="AF2221" s="24">
        <v>1</v>
      </c>
      <c r="AG2221" s="24">
        <v>1</v>
      </c>
      <c r="AH2221" s="24">
        <v>1</v>
      </c>
      <c r="AI2221" s="24">
        <v>1</v>
      </c>
      <c r="AJ2221" s="24">
        <v>1</v>
      </c>
      <c r="AK2221" s="24">
        <v>1</v>
      </c>
      <c r="AL2221" s="24">
        <v>1</v>
      </c>
      <c r="AM2221" s="24">
        <v>1</v>
      </c>
      <c r="AN2221" s="24">
        <v>1</v>
      </c>
      <c r="AO2221" s="24">
        <v>1</v>
      </c>
      <c r="AQ2221" s="23" t="s">
        <v>7918</v>
      </c>
      <c r="AR2221" s="23" t="s">
        <v>4937</v>
      </c>
      <c r="AS2221" s="23">
        <v>56.103000000000002</v>
      </c>
      <c r="AT2221" s="23">
        <v>2.34</v>
      </c>
      <c r="AU2221" s="23">
        <v>4</v>
      </c>
      <c r="AV2221" s="23">
        <v>-1.6600000000000001</v>
      </c>
      <c r="AW2221" s="23">
        <v>0.53200000000000003</v>
      </c>
      <c r="AY2221" s="23">
        <v>10000000</v>
      </c>
      <c r="AZ2221" s="23">
        <v>5</v>
      </c>
      <c r="BA2221" s="23">
        <v>5</v>
      </c>
      <c r="BC2221" s="23" t="s">
        <v>8293</v>
      </c>
      <c r="BD2221" s="23" t="s">
        <v>8293</v>
      </c>
      <c r="BE2221" s="23" t="s">
        <v>8293</v>
      </c>
      <c r="BF2221" s="23" t="s">
        <v>8330</v>
      </c>
    </row>
    <row r="2222" spans="1:58" s="23" customFormat="1" x14ac:dyDescent="0.2">
      <c r="A2222" s="23" t="s">
        <v>7919</v>
      </c>
      <c r="B2222" s="23" t="s">
        <v>7920</v>
      </c>
      <c r="C2222" s="23" t="s">
        <v>38</v>
      </c>
      <c r="D2222" s="23" t="s">
        <v>38</v>
      </c>
      <c r="E2222" s="23">
        <v>10</v>
      </c>
      <c r="F2222" s="23" t="s">
        <v>38</v>
      </c>
      <c r="G2222" s="23" t="s">
        <v>38</v>
      </c>
      <c r="H2222" s="23">
        <v>1</v>
      </c>
      <c r="I2222" s="23" t="s">
        <v>8264</v>
      </c>
      <c r="J2222" s="23">
        <v>1</v>
      </c>
      <c r="K2222" s="23">
        <v>1</v>
      </c>
      <c r="L2222" s="23" t="s">
        <v>8345</v>
      </c>
      <c r="N2222" s="24" t="b">
        <f t="shared" si="308"/>
        <v>0</v>
      </c>
      <c r="O2222" s="24">
        <f t="shared" si="309"/>
        <v>12</v>
      </c>
      <c r="P2222" s="24">
        <f t="shared" si="310"/>
        <v>0.55000000000000004</v>
      </c>
      <c r="Q2222" s="24" t="str">
        <f t="shared" si="311"/>
        <v>YES</v>
      </c>
      <c r="R2222" s="24" t="str">
        <f t="shared" si="312"/>
        <v>YES</v>
      </c>
      <c r="S2222" s="24" t="b">
        <f t="shared" si="313"/>
        <v>1</v>
      </c>
      <c r="T2222" s="24" t="b">
        <f t="shared" si="314"/>
        <v>1</v>
      </c>
      <c r="U2222" s="24">
        <f t="shared" si="315"/>
        <v>2209</v>
      </c>
      <c r="V2222" s="24">
        <f t="shared" si="316"/>
        <v>2209</v>
      </c>
      <c r="W2222" s="24"/>
      <c r="X2222" s="23" t="s">
        <v>1480</v>
      </c>
      <c r="Y2222" s="23" t="s">
        <v>42</v>
      </c>
      <c r="AA2222" s="24"/>
      <c r="AB2222" s="24"/>
      <c r="AC2222" s="24"/>
      <c r="AD2222" s="24">
        <v>1</v>
      </c>
      <c r="AE2222" s="24">
        <v>1</v>
      </c>
      <c r="AF2222" s="24">
        <v>1</v>
      </c>
      <c r="AG2222" s="24">
        <v>1</v>
      </c>
      <c r="AH2222" s="24">
        <v>1</v>
      </c>
      <c r="AI2222" s="24">
        <v>1</v>
      </c>
      <c r="AJ2222" s="24">
        <v>1</v>
      </c>
      <c r="AK2222" s="24">
        <v>1</v>
      </c>
      <c r="AL2222" s="24">
        <v>1</v>
      </c>
      <c r="AM2222" s="24">
        <v>1</v>
      </c>
      <c r="AN2222" s="24">
        <v>1</v>
      </c>
      <c r="AO2222" s="24">
        <v>1</v>
      </c>
      <c r="AQ2222" s="23" t="s">
        <v>4023</v>
      </c>
      <c r="AR2222" s="23" t="s">
        <v>4024</v>
      </c>
      <c r="AS2222" s="23">
        <v>30.067</v>
      </c>
      <c r="AT2222" s="23">
        <v>1.81</v>
      </c>
      <c r="AU2222" s="23">
        <v>4</v>
      </c>
      <c r="AV2222" s="23">
        <v>-2.19</v>
      </c>
      <c r="AW2222" s="23">
        <v>0.27100000000000002</v>
      </c>
      <c r="AY2222" s="23">
        <v>10000000</v>
      </c>
      <c r="AZ2222" s="23">
        <v>5</v>
      </c>
      <c r="BA2222" s="23">
        <v>5</v>
      </c>
      <c r="BC2222" s="23" t="s">
        <v>8293</v>
      </c>
      <c r="BD2222" s="23" t="s">
        <v>8293</v>
      </c>
      <c r="BE2222" s="23" t="s">
        <v>8293</v>
      </c>
      <c r="BF2222" s="23" t="s">
        <v>8330</v>
      </c>
    </row>
    <row r="2223" spans="1:58" s="23" customFormat="1" x14ac:dyDescent="0.2">
      <c r="A2223" s="23" t="s">
        <v>7921</v>
      </c>
      <c r="B2223" s="23" t="s">
        <v>7922</v>
      </c>
      <c r="C2223" s="23" t="s">
        <v>38</v>
      </c>
      <c r="D2223" s="23" t="s">
        <v>38</v>
      </c>
      <c r="E2223" s="23">
        <v>10</v>
      </c>
      <c r="F2223" s="23" t="s">
        <v>38</v>
      </c>
      <c r="G2223" s="23" t="s">
        <v>38</v>
      </c>
      <c r="H2223" s="23">
        <v>1</v>
      </c>
      <c r="I2223" s="23" t="s">
        <v>8264</v>
      </c>
      <c r="J2223" s="23">
        <v>1</v>
      </c>
      <c r="K2223" s="23">
        <v>1</v>
      </c>
      <c r="L2223" s="23" t="s">
        <v>8342</v>
      </c>
      <c r="N2223" s="24" t="b">
        <f t="shared" si="308"/>
        <v>0</v>
      </c>
      <c r="O2223" s="24">
        <f t="shared" si="309"/>
        <v>12</v>
      </c>
      <c r="P2223" s="24">
        <f t="shared" si="310"/>
        <v>0.55000000000000004</v>
      </c>
      <c r="Q2223" s="24" t="str">
        <f t="shared" si="311"/>
        <v>YES</v>
      </c>
      <c r="R2223" s="24" t="str">
        <f t="shared" si="312"/>
        <v>YES</v>
      </c>
      <c r="S2223" s="24" t="b">
        <f t="shared" si="313"/>
        <v>1</v>
      </c>
      <c r="T2223" s="24" t="b">
        <f t="shared" si="314"/>
        <v>1</v>
      </c>
      <c r="U2223" s="24">
        <f t="shared" si="315"/>
        <v>2209</v>
      </c>
      <c r="V2223" s="24">
        <f t="shared" si="316"/>
        <v>2209</v>
      </c>
      <c r="W2223" s="24"/>
      <c r="X2223" s="23" t="s">
        <v>1475</v>
      </c>
      <c r="Y2223" s="23" t="s">
        <v>496</v>
      </c>
      <c r="AA2223" s="24"/>
      <c r="AB2223" s="24"/>
      <c r="AC2223" s="24"/>
      <c r="AD2223" s="24">
        <v>1</v>
      </c>
      <c r="AE2223" s="24">
        <v>1</v>
      </c>
      <c r="AF2223" s="24">
        <v>1</v>
      </c>
      <c r="AG2223" s="24">
        <v>1</v>
      </c>
      <c r="AH2223" s="24">
        <v>1</v>
      </c>
      <c r="AI2223" s="24">
        <v>1</v>
      </c>
      <c r="AJ2223" s="24">
        <v>1</v>
      </c>
      <c r="AK2223" s="24">
        <v>1</v>
      </c>
      <c r="AL2223" s="24">
        <v>1</v>
      </c>
      <c r="AM2223" s="24">
        <v>1</v>
      </c>
      <c r="AN2223" s="24">
        <v>1</v>
      </c>
      <c r="AO2223" s="24">
        <v>1</v>
      </c>
      <c r="AQ2223" s="23" t="s">
        <v>4027</v>
      </c>
      <c r="AR2223" s="23" t="s">
        <v>4028</v>
      </c>
      <c r="AS2223" s="23">
        <v>44.093000000000004</v>
      </c>
      <c r="AT2223" s="23">
        <v>2.36</v>
      </c>
      <c r="AU2223" s="23">
        <v>4</v>
      </c>
      <c r="AV2223" s="23">
        <v>-1.6400000000000001</v>
      </c>
      <c r="AW2223" s="23">
        <v>0.38900000000000001</v>
      </c>
      <c r="AY2223" s="23">
        <v>10000000</v>
      </c>
      <c r="AZ2223" s="23">
        <v>5</v>
      </c>
      <c r="BA2223" s="23">
        <v>5</v>
      </c>
      <c r="BC2223" s="23" t="s">
        <v>8293</v>
      </c>
      <c r="BD2223" s="23" t="s">
        <v>8293</v>
      </c>
      <c r="BE2223" s="23" t="s">
        <v>8293</v>
      </c>
      <c r="BF2223" s="23" t="s">
        <v>8330</v>
      </c>
    </row>
    <row r="2224" spans="1:58" s="23" customFormat="1" x14ac:dyDescent="0.2">
      <c r="A2224" s="23" t="s">
        <v>7923</v>
      </c>
      <c r="B2224" s="23" t="s">
        <v>7924</v>
      </c>
      <c r="C2224" s="23" t="s">
        <v>38</v>
      </c>
      <c r="D2224" s="23" t="s">
        <v>38</v>
      </c>
      <c r="E2224" s="23">
        <v>1.3</v>
      </c>
      <c r="F2224" s="23" t="s">
        <v>38</v>
      </c>
      <c r="G2224" s="23" t="s">
        <v>38</v>
      </c>
      <c r="H2224" s="23">
        <v>1</v>
      </c>
      <c r="I2224" s="23" t="s">
        <v>8265</v>
      </c>
      <c r="J2224" s="23">
        <v>3</v>
      </c>
      <c r="K2224" s="23">
        <v>1</v>
      </c>
      <c r="L2224" s="23" t="s">
        <v>8345</v>
      </c>
      <c r="N2224" s="24" t="b">
        <f t="shared" si="308"/>
        <v>0</v>
      </c>
      <c r="O2224" s="24">
        <f t="shared" si="309"/>
        <v>11.3</v>
      </c>
      <c r="P2224" s="24">
        <f t="shared" si="310"/>
        <v>0.51500000000000001</v>
      </c>
      <c r="Q2224" s="24" t="str">
        <f t="shared" si="311"/>
        <v>YES</v>
      </c>
      <c r="R2224" s="24" t="str">
        <f t="shared" si="312"/>
        <v>YES</v>
      </c>
      <c r="S2224" s="24" t="b">
        <f t="shared" si="313"/>
        <v>1</v>
      </c>
      <c r="T2224" s="24" t="b">
        <f t="shared" si="314"/>
        <v>1</v>
      </c>
      <c r="U2224" s="24">
        <f t="shared" si="315"/>
        <v>2219</v>
      </c>
      <c r="V2224" s="24">
        <f t="shared" si="316"/>
        <v>2219</v>
      </c>
      <c r="W2224" s="24"/>
      <c r="X2224" s="23" t="s">
        <v>1480</v>
      </c>
      <c r="Y2224" s="23" t="s">
        <v>42</v>
      </c>
      <c r="AA2224" s="24"/>
      <c r="AB2224" s="24"/>
      <c r="AC2224" s="24"/>
      <c r="AD2224" s="24">
        <v>1</v>
      </c>
      <c r="AE2224" s="24">
        <v>1</v>
      </c>
      <c r="AF2224" s="24">
        <v>1</v>
      </c>
      <c r="AG2224" s="24">
        <v>1</v>
      </c>
      <c r="AH2224" s="24">
        <v>1</v>
      </c>
      <c r="AI2224" s="24">
        <v>1</v>
      </c>
      <c r="AJ2224" s="24">
        <v>1</v>
      </c>
      <c r="AK2224" s="24">
        <v>1</v>
      </c>
      <c r="AL2224" s="24">
        <v>3</v>
      </c>
      <c r="AM2224" s="24">
        <v>1</v>
      </c>
      <c r="AN2224" s="24">
        <v>1</v>
      </c>
      <c r="AO2224" s="24">
        <v>1</v>
      </c>
      <c r="AQ2224" s="23" t="s">
        <v>7925</v>
      </c>
      <c r="AR2224" s="23" t="s">
        <v>4905</v>
      </c>
      <c r="AS2224" s="23">
        <v>126.19</v>
      </c>
      <c r="AT2224" s="23">
        <v>2.06</v>
      </c>
      <c r="AU2224" s="23">
        <v>4.1219999999999999</v>
      </c>
      <c r="AV2224" s="23">
        <v>-2.0619999999999998</v>
      </c>
      <c r="AW2224" s="23">
        <v>0.29899999999999999</v>
      </c>
      <c r="AY2224" s="23">
        <v>100</v>
      </c>
      <c r="AZ2224" s="23">
        <v>1</v>
      </c>
      <c r="BA2224" s="23">
        <v>0.3</v>
      </c>
      <c r="BC2224" s="23" t="s">
        <v>8293</v>
      </c>
      <c r="BD2224" s="23" t="s">
        <v>8293</v>
      </c>
      <c r="BE2224" s="23" t="s">
        <v>8293</v>
      </c>
      <c r="BF2224" s="23" t="s">
        <v>8330</v>
      </c>
    </row>
    <row r="2225" spans="1:58" s="23" customFormat="1" x14ac:dyDescent="0.2">
      <c r="A2225" s="23" t="s">
        <v>7926</v>
      </c>
      <c r="B2225" s="23" t="s">
        <v>7927</v>
      </c>
      <c r="C2225" s="23" t="s">
        <v>38</v>
      </c>
      <c r="D2225" s="23" t="s">
        <v>38</v>
      </c>
      <c r="E2225" s="23">
        <v>1.3</v>
      </c>
      <c r="F2225" s="23" t="s">
        <v>38</v>
      </c>
      <c r="G2225" s="23" t="s">
        <v>38</v>
      </c>
      <c r="H2225" s="23">
        <v>1</v>
      </c>
      <c r="I2225" s="23" t="s">
        <v>8265</v>
      </c>
      <c r="J2225" s="23">
        <v>3</v>
      </c>
      <c r="K2225" s="23">
        <v>1</v>
      </c>
      <c r="L2225" s="23" t="s">
        <v>8345</v>
      </c>
      <c r="N2225" s="24" t="b">
        <f t="shared" si="308"/>
        <v>0</v>
      </c>
      <c r="O2225" s="24">
        <f t="shared" si="309"/>
        <v>11.3</v>
      </c>
      <c r="P2225" s="24">
        <f t="shared" si="310"/>
        <v>0.51500000000000001</v>
      </c>
      <c r="Q2225" s="24" t="str">
        <f t="shared" si="311"/>
        <v>YES</v>
      </c>
      <c r="R2225" s="24" t="str">
        <f t="shared" si="312"/>
        <v>YES</v>
      </c>
      <c r="S2225" s="24" t="b">
        <f t="shared" si="313"/>
        <v>1</v>
      </c>
      <c r="T2225" s="24" t="b">
        <f t="shared" si="314"/>
        <v>1</v>
      </c>
      <c r="U2225" s="24">
        <f t="shared" si="315"/>
        <v>2219</v>
      </c>
      <c r="V2225" s="24">
        <f t="shared" si="316"/>
        <v>2219</v>
      </c>
      <c r="W2225" s="24"/>
      <c r="X2225" s="23" t="s">
        <v>1480</v>
      </c>
      <c r="Y2225" s="23" t="s">
        <v>42</v>
      </c>
      <c r="AA2225" s="24"/>
      <c r="AB2225" s="24"/>
      <c r="AC2225" s="24"/>
      <c r="AD2225" s="24">
        <v>1</v>
      </c>
      <c r="AE2225" s="24">
        <v>1</v>
      </c>
      <c r="AF2225" s="24">
        <v>1</v>
      </c>
      <c r="AG2225" s="24">
        <v>1</v>
      </c>
      <c r="AH2225" s="24">
        <v>1</v>
      </c>
      <c r="AI2225" s="24">
        <v>1</v>
      </c>
      <c r="AJ2225" s="24">
        <v>1</v>
      </c>
      <c r="AK2225" s="24">
        <v>1</v>
      </c>
      <c r="AL2225" s="24">
        <v>3</v>
      </c>
      <c r="AM2225" s="24">
        <v>1</v>
      </c>
      <c r="AN2225" s="24">
        <v>1</v>
      </c>
      <c r="AO2225" s="24">
        <v>1</v>
      </c>
      <c r="AQ2225" s="23" t="s">
        <v>7928</v>
      </c>
      <c r="AR2225" s="23" t="s">
        <v>7084</v>
      </c>
      <c r="AS2225" s="23">
        <v>128.21</v>
      </c>
      <c r="AT2225" s="23">
        <v>2.37</v>
      </c>
      <c r="AU2225" s="23">
        <v>4.484</v>
      </c>
      <c r="AV2225" s="23">
        <v>-2.1139999999999999</v>
      </c>
      <c r="AW2225" s="23">
        <v>0.21299999999999999</v>
      </c>
      <c r="AY2225" s="23">
        <v>100</v>
      </c>
      <c r="AZ2225" s="23">
        <v>1</v>
      </c>
      <c r="BA2225" s="23">
        <v>0.3</v>
      </c>
      <c r="BC2225" s="23" t="s">
        <v>8293</v>
      </c>
      <c r="BD2225" s="23" t="s">
        <v>8293</v>
      </c>
      <c r="BE2225" s="23" t="s">
        <v>8293</v>
      </c>
      <c r="BF2225" s="23" t="s">
        <v>8330</v>
      </c>
    </row>
    <row r="2226" spans="1:58" s="23" customFormat="1" x14ac:dyDescent="0.2">
      <c r="A2226" s="23" t="s">
        <v>7929</v>
      </c>
      <c r="B2226" s="23" t="s">
        <v>7930</v>
      </c>
      <c r="C2226" s="23" t="s">
        <v>38</v>
      </c>
      <c r="D2226" s="23" t="s">
        <v>38</v>
      </c>
      <c r="E2226" s="23">
        <v>1.3</v>
      </c>
      <c r="F2226" s="23" t="s">
        <v>38</v>
      </c>
      <c r="G2226" s="23" t="s">
        <v>38</v>
      </c>
      <c r="H2226" s="23">
        <v>1</v>
      </c>
      <c r="I2226" s="23" t="s">
        <v>8265</v>
      </c>
      <c r="J2226" s="23">
        <v>3</v>
      </c>
      <c r="K2226" s="23">
        <v>1</v>
      </c>
      <c r="L2226" s="23" t="s">
        <v>8345</v>
      </c>
      <c r="N2226" s="24" t="b">
        <f t="shared" si="308"/>
        <v>0</v>
      </c>
      <c r="O2226" s="24">
        <f t="shared" si="309"/>
        <v>11.3</v>
      </c>
      <c r="P2226" s="24">
        <f t="shared" si="310"/>
        <v>0.51500000000000001</v>
      </c>
      <c r="Q2226" s="24" t="str">
        <f t="shared" si="311"/>
        <v>YES</v>
      </c>
      <c r="R2226" s="24" t="str">
        <f t="shared" si="312"/>
        <v>YES</v>
      </c>
      <c r="S2226" s="24" t="b">
        <f t="shared" si="313"/>
        <v>1</v>
      </c>
      <c r="T2226" s="24" t="b">
        <f t="shared" si="314"/>
        <v>1</v>
      </c>
      <c r="U2226" s="24">
        <f t="shared" si="315"/>
        <v>2219</v>
      </c>
      <c r="V2226" s="24">
        <f t="shared" si="316"/>
        <v>2219</v>
      </c>
      <c r="W2226" s="24"/>
      <c r="X2226" s="23" t="s">
        <v>1480</v>
      </c>
      <c r="Y2226" s="23" t="s">
        <v>42</v>
      </c>
      <c r="AA2226" s="24"/>
      <c r="AB2226" s="24"/>
      <c r="AC2226" s="24"/>
      <c r="AD2226" s="24">
        <v>1</v>
      </c>
      <c r="AE2226" s="24">
        <v>1</v>
      </c>
      <c r="AF2226" s="24">
        <v>3</v>
      </c>
      <c r="AG2226" s="24">
        <v>3</v>
      </c>
      <c r="AH2226" s="24">
        <v>1</v>
      </c>
      <c r="AI2226" s="24">
        <v>3</v>
      </c>
      <c r="AJ2226" s="24">
        <v>3</v>
      </c>
      <c r="AK2226" s="24">
        <v>3</v>
      </c>
      <c r="AL2226" s="24">
        <v>1</v>
      </c>
      <c r="AM2226" s="24">
        <v>1</v>
      </c>
      <c r="AN2226" s="24">
        <v>1</v>
      </c>
      <c r="AO2226" s="24">
        <v>1</v>
      </c>
      <c r="AQ2226" s="23" t="s">
        <v>7931</v>
      </c>
      <c r="AR2226" s="23" t="s">
        <v>7101</v>
      </c>
      <c r="AS2226" s="23">
        <v>148.66999999999999</v>
      </c>
      <c r="AT2226" s="23">
        <v>4.5199999999999996</v>
      </c>
      <c r="AU2226" s="23">
        <v>4.3289999999999997</v>
      </c>
      <c r="AV2226" s="23">
        <v>0.19099999999999984</v>
      </c>
      <c r="AW2226" s="23">
        <v>1.91</v>
      </c>
      <c r="AY2226" s="23">
        <v>100</v>
      </c>
      <c r="AZ2226" s="23">
        <v>1</v>
      </c>
      <c r="BA2226" s="23">
        <v>0.3</v>
      </c>
      <c r="BC2226" s="23" t="s">
        <v>8293</v>
      </c>
      <c r="BD2226" s="23" t="s">
        <v>8293</v>
      </c>
      <c r="BE2226" s="23" t="s">
        <v>8293</v>
      </c>
      <c r="BF2226" s="23" t="s">
        <v>8330</v>
      </c>
    </row>
    <row r="2227" spans="1:58" s="23" customFormat="1" x14ac:dyDescent="0.2">
      <c r="A2227" s="23" t="s">
        <v>7932</v>
      </c>
      <c r="B2227" s="23" t="s">
        <v>7933</v>
      </c>
      <c r="C2227" s="23" t="s">
        <v>38</v>
      </c>
      <c r="D2227" s="23" t="s">
        <v>38</v>
      </c>
      <c r="E2227" s="23">
        <v>1.3</v>
      </c>
      <c r="F2227" s="23" t="s">
        <v>38</v>
      </c>
      <c r="G2227" s="23" t="s">
        <v>38</v>
      </c>
      <c r="H2227" s="23">
        <v>1</v>
      </c>
      <c r="I2227" s="23" t="s">
        <v>8265</v>
      </c>
      <c r="J2227" s="23">
        <v>3</v>
      </c>
      <c r="K2227" s="23">
        <v>1</v>
      </c>
      <c r="L2227" s="23" t="s">
        <v>8345</v>
      </c>
      <c r="N2227" s="24" t="b">
        <f t="shared" si="308"/>
        <v>0</v>
      </c>
      <c r="O2227" s="24">
        <f t="shared" si="309"/>
        <v>11.3</v>
      </c>
      <c r="P2227" s="24">
        <f t="shared" si="310"/>
        <v>0.51500000000000001</v>
      </c>
      <c r="Q2227" s="24" t="str">
        <f t="shared" si="311"/>
        <v>YES</v>
      </c>
      <c r="R2227" s="24" t="str">
        <f t="shared" si="312"/>
        <v>YES</v>
      </c>
      <c r="S2227" s="24" t="b">
        <f t="shared" si="313"/>
        <v>1</v>
      </c>
      <c r="T2227" s="24" t="b">
        <f t="shared" si="314"/>
        <v>1</v>
      </c>
      <c r="U2227" s="24">
        <f t="shared" si="315"/>
        <v>2219</v>
      </c>
      <c r="V2227" s="24">
        <f t="shared" si="316"/>
        <v>2219</v>
      </c>
      <c r="W2227" s="24"/>
      <c r="X2227" s="23" t="s">
        <v>1480</v>
      </c>
      <c r="Y2227" s="23" t="s">
        <v>42</v>
      </c>
      <c r="AA2227" s="24"/>
      <c r="AB2227" s="24"/>
      <c r="AC2227" s="24"/>
      <c r="AD2227" s="24">
        <v>1</v>
      </c>
      <c r="AE2227" s="24">
        <v>1</v>
      </c>
      <c r="AF2227" s="24">
        <v>1</v>
      </c>
      <c r="AG2227" s="24">
        <v>1</v>
      </c>
      <c r="AH2227" s="24">
        <v>1</v>
      </c>
      <c r="AI2227" s="24">
        <v>1</v>
      </c>
      <c r="AJ2227" s="24">
        <v>1</v>
      </c>
      <c r="AK2227" s="24">
        <v>1</v>
      </c>
      <c r="AL2227" s="24">
        <v>3</v>
      </c>
      <c r="AM2227" s="24">
        <v>1</v>
      </c>
      <c r="AN2227" s="24">
        <v>1</v>
      </c>
      <c r="AO2227" s="24">
        <v>1</v>
      </c>
      <c r="AQ2227" s="23" t="s">
        <v>7934</v>
      </c>
      <c r="AR2227" s="23" t="s">
        <v>1877</v>
      </c>
      <c r="AS2227" s="23">
        <v>100.15</v>
      </c>
      <c r="AT2227" s="23">
        <v>1.73</v>
      </c>
      <c r="AU2227" s="23">
        <v>4</v>
      </c>
      <c r="AV2227" s="23">
        <v>-2.27</v>
      </c>
      <c r="AW2227" s="23">
        <v>0.214</v>
      </c>
      <c r="AY2227" s="23">
        <v>10</v>
      </c>
      <c r="AZ2227" s="23">
        <v>1</v>
      </c>
      <c r="BA2227" s="23">
        <v>0.3</v>
      </c>
      <c r="BC2227" s="23" t="s">
        <v>8293</v>
      </c>
      <c r="BD2227" s="23" t="s">
        <v>8293</v>
      </c>
      <c r="BE2227" s="23" t="s">
        <v>8293</v>
      </c>
      <c r="BF2227" s="23" t="s">
        <v>8330</v>
      </c>
    </row>
    <row r="2228" spans="1:58" s="23" customFormat="1" x14ac:dyDescent="0.2">
      <c r="A2228" s="23" t="s">
        <v>7935</v>
      </c>
      <c r="B2228" s="23" t="s">
        <v>7936</v>
      </c>
      <c r="C2228" s="23" t="s">
        <v>38</v>
      </c>
      <c r="D2228" s="23" t="s">
        <v>38</v>
      </c>
      <c r="E2228" s="23">
        <v>1.3</v>
      </c>
      <c r="F2228" s="23" t="s">
        <v>38</v>
      </c>
      <c r="G2228" s="23" t="s">
        <v>38</v>
      </c>
      <c r="H2228" s="23">
        <v>1</v>
      </c>
      <c r="I2228" s="23" t="s">
        <v>8265</v>
      </c>
      <c r="J2228" s="23">
        <v>3</v>
      </c>
      <c r="K2228" s="23">
        <v>1</v>
      </c>
      <c r="L2228" s="23" t="s">
        <v>8342</v>
      </c>
      <c r="N2228" s="24" t="b">
        <f t="shared" si="308"/>
        <v>0</v>
      </c>
      <c r="O2228" s="24">
        <f t="shared" si="309"/>
        <v>11.3</v>
      </c>
      <c r="P2228" s="24">
        <f t="shared" si="310"/>
        <v>0.51500000000000001</v>
      </c>
      <c r="Q2228" s="24" t="str">
        <f t="shared" si="311"/>
        <v>YES</v>
      </c>
      <c r="R2228" s="24" t="str">
        <f t="shared" si="312"/>
        <v>YES</v>
      </c>
      <c r="S2228" s="24" t="b">
        <f t="shared" si="313"/>
        <v>1</v>
      </c>
      <c r="T2228" s="24" t="b">
        <f t="shared" si="314"/>
        <v>1</v>
      </c>
      <c r="U2228" s="24">
        <f t="shared" si="315"/>
        <v>2219</v>
      </c>
      <c r="V2228" s="24">
        <f t="shared" si="316"/>
        <v>2219</v>
      </c>
      <c r="W2228" s="24"/>
      <c r="X2228" s="23" t="s">
        <v>1475</v>
      </c>
      <c r="Y2228" s="23" t="s">
        <v>142</v>
      </c>
      <c r="AA2228" s="24"/>
      <c r="AB2228" s="24"/>
      <c r="AC2228" s="24"/>
      <c r="AD2228" s="24">
        <v>1</v>
      </c>
      <c r="AE2228" s="24">
        <v>1</v>
      </c>
      <c r="AF2228" s="24">
        <v>1</v>
      </c>
      <c r="AG2228" s="24">
        <v>1</v>
      </c>
      <c r="AH2228" s="24">
        <v>1</v>
      </c>
      <c r="AI2228" s="24">
        <v>1</v>
      </c>
      <c r="AJ2228" s="24">
        <v>1</v>
      </c>
      <c r="AK2228" s="24">
        <v>1</v>
      </c>
      <c r="AL2228" s="24">
        <v>3</v>
      </c>
      <c r="AM2228" s="24">
        <v>1</v>
      </c>
      <c r="AN2228" s="24">
        <v>3</v>
      </c>
      <c r="AO2228" s="24">
        <v>1</v>
      </c>
      <c r="AQ2228" s="23" t="s">
        <v>7937</v>
      </c>
      <c r="AR2228" s="23" t="s">
        <v>1638</v>
      </c>
      <c r="AS2228" s="23">
        <v>72.102000000000004</v>
      </c>
      <c r="AT2228" s="23">
        <v>0.88</v>
      </c>
      <c r="AU2228" s="23">
        <v>4</v>
      </c>
      <c r="AV2228" s="23">
        <v>-3.12</v>
      </c>
      <c r="AW2228" s="23">
        <v>0.123</v>
      </c>
      <c r="AY2228" s="23">
        <v>100</v>
      </c>
      <c r="AZ2228" s="23">
        <v>1</v>
      </c>
      <c r="BA2228" s="23">
        <v>0.3</v>
      </c>
      <c r="BC2228" s="23" t="s">
        <v>8293</v>
      </c>
      <c r="BD2228" s="23" t="s">
        <v>8293</v>
      </c>
      <c r="BE2228" s="23" t="s">
        <v>8293</v>
      </c>
      <c r="BF2228" s="23" t="s">
        <v>8330</v>
      </c>
    </row>
    <row r="2229" spans="1:58" s="23" customFormat="1" x14ac:dyDescent="0.2">
      <c r="A2229" s="23" t="s">
        <v>7938</v>
      </c>
      <c r="B2229" s="23" t="s">
        <v>7939</v>
      </c>
      <c r="C2229" s="23" t="s">
        <v>38</v>
      </c>
      <c r="D2229" s="23" t="s">
        <v>38</v>
      </c>
      <c r="E2229" s="23">
        <v>1.3</v>
      </c>
      <c r="F2229" s="23" t="s">
        <v>38</v>
      </c>
      <c r="G2229" s="23" t="s">
        <v>38</v>
      </c>
      <c r="H2229" s="23">
        <v>1</v>
      </c>
      <c r="I2229" s="23" t="s">
        <v>8265</v>
      </c>
      <c r="J2229" s="23">
        <v>3</v>
      </c>
      <c r="K2229" s="23">
        <v>1</v>
      </c>
      <c r="L2229" s="23" t="s">
        <v>8345</v>
      </c>
      <c r="N2229" s="24" t="b">
        <f t="shared" si="308"/>
        <v>0</v>
      </c>
      <c r="O2229" s="24">
        <f t="shared" si="309"/>
        <v>11.3</v>
      </c>
      <c r="P2229" s="24">
        <f t="shared" si="310"/>
        <v>0.51500000000000001</v>
      </c>
      <c r="Q2229" s="24" t="str">
        <f t="shared" si="311"/>
        <v>YES</v>
      </c>
      <c r="R2229" s="24" t="str">
        <f t="shared" si="312"/>
        <v>YES</v>
      </c>
      <c r="S2229" s="24" t="b">
        <f t="shared" si="313"/>
        <v>1</v>
      </c>
      <c r="T2229" s="24" t="b">
        <f t="shared" si="314"/>
        <v>1</v>
      </c>
      <c r="U2229" s="24">
        <f t="shared" si="315"/>
        <v>2219</v>
      </c>
      <c r="V2229" s="24">
        <f t="shared" si="316"/>
        <v>2219</v>
      </c>
      <c r="W2229" s="24"/>
      <c r="X2229" s="23" t="s">
        <v>1480</v>
      </c>
      <c r="Y2229" s="23" t="s">
        <v>42</v>
      </c>
      <c r="AA2229" s="24"/>
      <c r="AB2229" s="24"/>
      <c r="AC2229" s="24"/>
      <c r="AD2229" s="24">
        <v>3</v>
      </c>
      <c r="AE2229" s="24">
        <v>3</v>
      </c>
      <c r="AF2229" s="24">
        <v>3</v>
      </c>
      <c r="AG2229" s="24">
        <v>3</v>
      </c>
      <c r="AH2229" s="24">
        <v>3</v>
      </c>
      <c r="AI2229" s="24">
        <v>3</v>
      </c>
      <c r="AJ2229" s="24">
        <v>3</v>
      </c>
      <c r="AK2229" s="24">
        <v>3</v>
      </c>
      <c r="AL2229" s="24">
        <v>1</v>
      </c>
      <c r="AM2229" s="24">
        <v>3</v>
      </c>
      <c r="AN2229" s="24">
        <v>1</v>
      </c>
      <c r="AO2229" s="24">
        <v>3</v>
      </c>
      <c r="AQ2229" s="23" t="s">
        <v>7940</v>
      </c>
      <c r="AR2229" s="23" t="s">
        <v>6601</v>
      </c>
      <c r="AS2229" s="23">
        <v>184.31</v>
      </c>
      <c r="AT2229" s="23">
        <v>4.79</v>
      </c>
      <c r="AU2229" s="23">
        <v>5.8689999999999998</v>
      </c>
      <c r="AV2229" s="23">
        <v>-1.0789999999999997</v>
      </c>
      <c r="AW2229" s="23">
        <v>1.1100000000000001</v>
      </c>
      <c r="AY2229" s="23">
        <v>10</v>
      </c>
      <c r="AZ2229" s="23">
        <v>1</v>
      </c>
      <c r="BA2229" s="23">
        <v>0.3</v>
      </c>
      <c r="BC2229" s="23" t="s">
        <v>8293</v>
      </c>
      <c r="BD2229" s="23" t="s">
        <v>8293</v>
      </c>
      <c r="BE2229" s="23" t="s">
        <v>8293</v>
      </c>
      <c r="BF2229" s="23" t="s">
        <v>8330</v>
      </c>
    </row>
    <row r="2230" spans="1:58" s="23" customFormat="1" x14ac:dyDescent="0.2">
      <c r="A2230" s="23" t="s">
        <v>7941</v>
      </c>
      <c r="B2230" s="23" t="s">
        <v>7942</v>
      </c>
      <c r="C2230" s="23" t="s">
        <v>38</v>
      </c>
      <c r="D2230" s="23" t="s">
        <v>38</v>
      </c>
      <c r="E2230" s="23">
        <v>1.3</v>
      </c>
      <c r="F2230" s="23" t="s">
        <v>38</v>
      </c>
      <c r="G2230" s="23" t="s">
        <v>38</v>
      </c>
      <c r="H2230" s="23">
        <v>1</v>
      </c>
      <c r="I2230" s="23" t="s">
        <v>8265</v>
      </c>
      <c r="J2230" s="23">
        <v>3</v>
      </c>
      <c r="K2230" s="23">
        <v>1</v>
      </c>
      <c r="L2230" s="23" t="s">
        <v>8345</v>
      </c>
      <c r="N2230" s="24" t="b">
        <f t="shared" si="308"/>
        <v>0</v>
      </c>
      <c r="O2230" s="24">
        <f t="shared" si="309"/>
        <v>11.3</v>
      </c>
      <c r="P2230" s="24">
        <f t="shared" si="310"/>
        <v>0.51500000000000001</v>
      </c>
      <c r="Q2230" s="24" t="str">
        <f t="shared" si="311"/>
        <v>YES</v>
      </c>
      <c r="R2230" s="24" t="str">
        <f t="shared" si="312"/>
        <v>YES</v>
      </c>
      <c r="S2230" s="24" t="b">
        <f t="shared" si="313"/>
        <v>1</v>
      </c>
      <c r="T2230" s="24" t="b">
        <f t="shared" si="314"/>
        <v>1</v>
      </c>
      <c r="U2230" s="24">
        <f t="shared" si="315"/>
        <v>2219</v>
      </c>
      <c r="V2230" s="24">
        <f t="shared" si="316"/>
        <v>2219</v>
      </c>
      <c r="W2230" s="24"/>
      <c r="X2230" s="23" t="s">
        <v>1480</v>
      </c>
      <c r="Y2230" s="23" t="s">
        <v>42</v>
      </c>
      <c r="AA2230" s="24"/>
      <c r="AB2230" s="24"/>
      <c r="AC2230" s="24"/>
      <c r="AD2230" s="24">
        <v>3</v>
      </c>
      <c r="AE2230" s="24">
        <v>3</v>
      </c>
      <c r="AF2230" s="24">
        <v>1</v>
      </c>
      <c r="AG2230" s="24">
        <v>1</v>
      </c>
      <c r="AH2230" s="24">
        <v>1</v>
      </c>
      <c r="AI2230" s="24">
        <v>1</v>
      </c>
      <c r="AJ2230" s="24">
        <v>1</v>
      </c>
      <c r="AK2230" s="24">
        <v>1</v>
      </c>
      <c r="AL2230" s="24">
        <v>3</v>
      </c>
      <c r="AM2230" s="24">
        <v>1</v>
      </c>
      <c r="AN2230" s="24">
        <v>3</v>
      </c>
      <c r="AO2230" s="24">
        <v>1</v>
      </c>
      <c r="AQ2230" s="23" t="s">
        <v>7943</v>
      </c>
      <c r="AR2230" s="23" t="s">
        <v>4550</v>
      </c>
      <c r="AS2230" s="23">
        <v>155.15</v>
      </c>
      <c r="AT2230" s="23">
        <v>1.72</v>
      </c>
      <c r="AU2230" s="23">
        <v>5.7249999999999996</v>
      </c>
      <c r="AV2230" s="23">
        <v>-4.0049999999999999</v>
      </c>
      <c r="AW2230" s="23">
        <v>2.1100000000000001E-2</v>
      </c>
      <c r="AY2230" s="23">
        <v>10</v>
      </c>
      <c r="AZ2230" s="23">
        <v>1</v>
      </c>
      <c r="BA2230" s="23">
        <v>0.3</v>
      </c>
      <c r="BC2230" s="23" t="s">
        <v>8293</v>
      </c>
      <c r="BD2230" s="23" t="s">
        <v>8293</v>
      </c>
      <c r="BE2230" s="23" t="s">
        <v>8293</v>
      </c>
      <c r="BF2230" s="23" t="s">
        <v>8330</v>
      </c>
    </row>
    <row r="2231" spans="1:58" s="23" customFormat="1" x14ac:dyDescent="0.2">
      <c r="A2231" s="23" t="s">
        <v>7944</v>
      </c>
      <c r="B2231" s="23" t="s">
        <v>7945</v>
      </c>
      <c r="C2231" s="23" t="s">
        <v>38</v>
      </c>
      <c r="D2231" s="23" t="s">
        <v>38</v>
      </c>
      <c r="E2231" s="23">
        <v>1.3</v>
      </c>
      <c r="F2231" s="23" t="s">
        <v>38</v>
      </c>
      <c r="G2231" s="23" t="s">
        <v>38</v>
      </c>
      <c r="H2231" s="23">
        <v>1</v>
      </c>
      <c r="I2231" s="23" t="s">
        <v>8265</v>
      </c>
      <c r="J2231" s="23">
        <v>3</v>
      </c>
      <c r="K2231" s="23">
        <v>1</v>
      </c>
      <c r="L2231" s="23" t="s">
        <v>8345</v>
      </c>
      <c r="N2231" s="24" t="b">
        <f t="shared" si="308"/>
        <v>0</v>
      </c>
      <c r="O2231" s="24">
        <f t="shared" si="309"/>
        <v>11.3</v>
      </c>
      <c r="P2231" s="24">
        <f t="shared" si="310"/>
        <v>0.51500000000000001</v>
      </c>
      <c r="Q2231" s="24" t="str">
        <f t="shared" si="311"/>
        <v>YES</v>
      </c>
      <c r="R2231" s="24" t="str">
        <f t="shared" si="312"/>
        <v>YES</v>
      </c>
      <c r="S2231" s="24" t="b">
        <f t="shared" si="313"/>
        <v>1</v>
      </c>
      <c r="T2231" s="24" t="b">
        <f t="shared" si="314"/>
        <v>1</v>
      </c>
      <c r="U2231" s="24">
        <f t="shared" si="315"/>
        <v>2219</v>
      </c>
      <c r="V2231" s="24">
        <f t="shared" si="316"/>
        <v>2219</v>
      </c>
      <c r="W2231" s="24"/>
      <c r="X2231" s="23" t="s">
        <v>1480</v>
      </c>
      <c r="Y2231" s="23" t="s">
        <v>42</v>
      </c>
      <c r="AA2231" s="24"/>
      <c r="AB2231" s="24"/>
      <c r="AC2231" s="24"/>
      <c r="AD2231" s="24">
        <v>1</v>
      </c>
      <c r="AE2231" s="24">
        <v>1</v>
      </c>
      <c r="AF2231" s="24">
        <v>1</v>
      </c>
      <c r="AG2231" s="24">
        <v>1</v>
      </c>
      <c r="AH2231" s="24">
        <v>1</v>
      </c>
      <c r="AI2231" s="24">
        <v>1</v>
      </c>
      <c r="AJ2231" s="24">
        <v>1</v>
      </c>
      <c r="AK2231" s="24">
        <v>1</v>
      </c>
      <c r="AL2231" s="24">
        <v>3</v>
      </c>
      <c r="AM2231" s="24">
        <v>1</v>
      </c>
      <c r="AN2231" s="24">
        <v>3</v>
      </c>
      <c r="AO2231" s="24">
        <v>1</v>
      </c>
      <c r="AQ2231" s="23" t="s">
        <v>7946</v>
      </c>
      <c r="AR2231" s="23" t="s">
        <v>7947</v>
      </c>
      <c r="AS2231" s="23">
        <v>142.19</v>
      </c>
      <c r="AT2231" s="23">
        <v>1.48</v>
      </c>
      <c r="AU2231" s="23">
        <v>4</v>
      </c>
      <c r="AV2231" s="23">
        <v>-2.52</v>
      </c>
      <c r="AW2231" s="23">
        <v>0.158</v>
      </c>
      <c r="AY2231" s="23">
        <v>10</v>
      </c>
      <c r="AZ2231" s="23">
        <v>1</v>
      </c>
      <c r="BA2231" s="23">
        <v>0.3</v>
      </c>
      <c r="BC2231" s="23" t="s">
        <v>8293</v>
      </c>
      <c r="BD2231" s="23" t="s">
        <v>8293</v>
      </c>
      <c r="BE2231" s="23" t="s">
        <v>8293</v>
      </c>
      <c r="BF2231" s="23" t="s">
        <v>8330</v>
      </c>
    </row>
    <row r="2232" spans="1:58" s="23" customFormat="1" x14ac:dyDescent="0.2">
      <c r="A2232" s="23" t="s">
        <v>7948</v>
      </c>
      <c r="B2232" s="23" t="s">
        <v>7949</v>
      </c>
      <c r="C2232" s="23" t="s">
        <v>38</v>
      </c>
      <c r="D2232" s="23" t="s">
        <v>38</v>
      </c>
      <c r="E2232" s="23">
        <v>1.3</v>
      </c>
      <c r="F2232" s="23" t="s">
        <v>38</v>
      </c>
      <c r="G2232" s="23" t="s">
        <v>38</v>
      </c>
      <c r="H2232" s="23">
        <v>1</v>
      </c>
      <c r="I2232" s="23" t="s">
        <v>8265</v>
      </c>
      <c r="J2232" s="23">
        <v>3</v>
      </c>
      <c r="K2232" s="23">
        <v>1</v>
      </c>
      <c r="L2232" s="23" t="s">
        <v>8345</v>
      </c>
      <c r="N2232" s="24" t="b">
        <f t="shared" si="308"/>
        <v>0</v>
      </c>
      <c r="O2232" s="24">
        <f t="shared" si="309"/>
        <v>11.3</v>
      </c>
      <c r="P2232" s="24">
        <f t="shared" si="310"/>
        <v>0.51500000000000001</v>
      </c>
      <c r="Q2232" s="24" t="str">
        <f t="shared" si="311"/>
        <v>YES</v>
      </c>
      <c r="R2232" s="24" t="str">
        <f t="shared" si="312"/>
        <v>YES</v>
      </c>
      <c r="S2232" s="24" t="b">
        <f t="shared" si="313"/>
        <v>1</v>
      </c>
      <c r="T2232" s="24" t="b">
        <f t="shared" si="314"/>
        <v>1</v>
      </c>
      <c r="U2232" s="24">
        <f t="shared" si="315"/>
        <v>2219</v>
      </c>
      <c r="V2232" s="24">
        <f t="shared" si="316"/>
        <v>2219</v>
      </c>
      <c r="W2232" s="24"/>
      <c r="X2232" s="23" t="s">
        <v>1480</v>
      </c>
      <c r="Y2232" s="23" t="s">
        <v>42</v>
      </c>
      <c r="AA2232" s="24"/>
      <c r="AB2232" s="24"/>
      <c r="AC2232" s="24"/>
      <c r="AD2232" s="24">
        <v>1</v>
      </c>
      <c r="AE2232" s="24">
        <v>1</v>
      </c>
      <c r="AF2232" s="24">
        <v>1</v>
      </c>
      <c r="AG2232" s="24">
        <v>1</v>
      </c>
      <c r="AH2232" s="24">
        <v>1</v>
      </c>
      <c r="AI2232" s="24">
        <v>1</v>
      </c>
      <c r="AJ2232" s="24">
        <v>1</v>
      </c>
      <c r="AK2232" s="24">
        <v>1</v>
      </c>
      <c r="AL2232" s="24">
        <v>3</v>
      </c>
      <c r="AM2232" s="24">
        <v>1</v>
      </c>
      <c r="AN2232" s="24">
        <v>3</v>
      </c>
      <c r="AO2232" s="24">
        <v>1</v>
      </c>
      <c r="AQ2232" s="23" t="s">
        <v>7950</v>
      </c>
      <c r="AR2232" s="23" t="s">
        <v>7951</v>
      </c>
      <c r="AS2232" s="23">
        <v>52.033999999999999</v>
      </c>
      <c r="AT2232" s="23">
        <v>7.0000000000000007E-2</v>
      </c>
      <c r="AU2232" s="23">
        <v>4</v>
      </c>
      <c r="AV2232" s="23">
        <v>-3.93</v>
      </c>
      <c r="AW2232" s="23">
        <v>2.24E-2</v>
      </c>
      <c r="AY2232" s="23">
        <v>10</v>
      </c>
      <c r="AZ2232" s="23">
        <v>1</v>
      </c>
      <c r="BA2232" s="23">
        <v>0.3</v>
      </c>
      <c r="BC2232" s="23" t="s">
        <v>8293</v>
      </c>
      <c r="BD2232" s="23" t="s">
        <v>8293</v>
      </c>
      <c r="BE2232" s="23" t="s">
        <v>8293</v>
      </c>
      <c r="BF2232" s="23" t="s">
        <v>8330</v>
      </c>
    </row>
    <row r="2233" spans="1:58" s="23" customFormat="1" x14ac:dyDescent="0.2">
      <c r="A2233" s="23" t="s">
        <v>7952</v>
      </c>
      <c r="B2233" s="23" t="s">
        <v>7953</v>
      </c>
      <c r="C2233" s="23" t="s">
        <v>38</v>
      </c>
      <c r="D2233" s="23" t="s">
        <v>38</v>
      </c>
      <c r="E2233" s="23">
        <v>1.3</v>
      </c>
      <c r="F2233" s="23" t="s">
        <v>38</v>
      </c>
      <c r="G2233" s="23" t="s">
        <v>38</v>
      </c>
      <c r="H2233" s="23">
        <v>1</v>
      </c>
      <c r="I2233" s="23" t="s">
        <v>8265</v>
      </c>
      <c r="J2233" s="23">
        <v>3</v>
      </c>
      <c r="K2233" s="23">
        <v>1</v>
      </c>
      <c r="L2233" s="23" t="s">
        <v>8345</v>
      </c>
      <c r="N2233" s="24" t="b">
        <f t="shared" si="308"/>
        <v>0</v>
      </c>
      <c r="O2233" s="24">
        <f t="shared" si="309"/>
        <v>11.3</v>
      </c>
      <c r="P2233" s="24">
        <f t="shared" si="310"/>
        <v>0.51500000000000001</v>
      </c>
      <c r="Q2233" s="24" t="str">
        <f t="shared" si="311"/>
        <v>YES</v>
      </c>
      <c r="R2233" s="24" t="str">
        <f t="shared" si="312"/>
        <v>YES</v>
      </c>
      <c r="S2233" s="24" t="b">
        <f t="shared" si="313"/>
        <v>1</v>
      </c>
      <c r="T2233" s="24" t="b">
        <f t="shared" si="314"/>
        <v>1</v>
      </c>
      <c r="U2233" s="24">
        <f t="shared" si="315"/>
        <v>2219</v>
      </c>
      <c r="V2233" s="24">
        <f t="shared" si="316"/>
        <v>2219</v>
      </c>
      <c r="W2233" s="24"/>
      <c r="X2233" s="23" t="s">
        <v>1480</v>
      </c>
      <c r="Y2233" s="23" t="s">
        <v>42</v>
      </c>
      <c r="AA2233" s="24"/>
      <c r="AB2233" s="24"/>
      <c r="AC2233" s="24"/>
      <c r="AD2233" s="24">
        <v>1</v>
      </c>
      <c r="AE2233" s="24">
        <v>1</v>
      </c>
      <c r="AF2233" s="24">
        <v>1</v>
      </c>
      <c r="AG2233" s="24">
        <v>1</v>
      </c>
      <c r="AH2233" s="24">
        <v>1</v>
      </c>
      <c r="AI2233" s="24">
        <v>1</v>
      </c>
      <c r="AJ2233" s="24">
        <v>1</v>
      </c>
      <c r="AK2233" s="24">
        <v>1</v>
      </c>
      <c r="AL2233" s="24">
        <v>3</v>
      </c>
      <c r="AM2233" s="24">
        <v>1</v>
      </c>
      <c r="AN2233" s="24">
        <v>3</v>
      </c>
      <c r="AO2233" s="24">
        <v>1</v>
      </c>
      <c r="AQ2233" s="23" t="s">
        <v>7954</v>
      </c>
      <c r="AR2233" s="23" t="s">
        <v>7955</v>
      </c>
      <c r="AS2233" s="23">
        <v>134.13</v>
      </c>
      <c r="AT2233" s="23">
        <v>0.48</v>
      </c>
      <c r="AU2233" s="23">
        <v>4</v>
      </c>
      <c r="AV2233" s="23">
        <v>-3.52</v>
      </c>
      <c r="AW2233" s="23">
        <v>3.0300000000000001E-2</v>
      </c>
      <c r="AY2233" s="23">
        <v>10</v>
      </c>
      <c r="AZ2233" s="23">
        <v>1</v>
      </c>
      <c r="BA2233" s="23">
        <v>0.3</v>
      </c>
      <c r="BC2233" s="23" t="s">
        <v>8293</v>
      </c>
      <c r="BD2233" s="23" t="s">
        <v>8293</v>
      </c>
      <c r="BE2233" s="23" t="s">
        <v>8293</v>
      </c>
      <c r="BF2233" s="23" t="s">
        <v>8330</v>
      </c>
    </row>
    <row r="2234" spans="1:58" s="23" customFormat="1" x14ac:dyDescent="0.2">
      <c r="A2234" s="23" t="s">
        <v>7956</v>
      </c>
      <c r="B2234" s="23" t="s">
        <v>7957</v>
      </c>
      <c r="C2234" s="23" t="s">
        <v>38</v>
      </c>
      <c r="D2234" s="23" t="s">
        <v>38</v>
      </c>
      <c r="E2234" s="23">
        <v>1.3</v>
      </c>
      <c r="F2234" s="23" t="s">
        <v>38</v>
      </c>
      <c r="G2234" s="23" t="s">
        <v>38</v>
      </c>
      <c r="H2234" s="23">
        <v>1</v>
      </c>
      <c r="I2234" s="23" t="s">
        <v>8265</v>
      </c>
      <c r="J2234" s="23">
        <v>3</v>
      </c>
      <c r="K2234" s="23">
        <v>1</v>
      </c>
      <c r="L2234" s="23" t="s">
        <v>8345</v>
      </c>
      <c r="N2234" s="24" t="b">
        <f t="shared" si="308"/>
        <v>0</v>
      </c>
      <c r="O2234" s="24">
        <f t="shared" si="309"/>
        <v>11.3</v>
      </c>
      <c r="P2234" s="24">
        <f t="shared" si="310"/>
        <v>0.51500000000000001</v>
      </c>
      <c r="Q2234" s="24" t="str">
        <f t="shared" si="311"/>
        <v>YES</v>
      </c>
      <c r="R2234" s="24" t="str">
        <f t="shared" si="312"/>
        <v>YES</v>
      </c>
      <c r="S2234" s="24" t="b">
        <f t="shared" si="313"/>
        <v>1</v>
      </c>
      <c r="T2234" s="24" t="b">
        <f t="shared" si="314"/>
        <v>1</v>
      </c>
      <c r="U2234" s="24">
        <f t="shared" si="315"/>
        <v>2219</v>
      </c>
      <c r="V2234" s="24">
        <f t="shared" si="316"/>
        <v>2219</v>
      </c>
      <c r="W2234" s="24"/>
      <c r="X2234" s="23" t="s">
        <v>1480</v>
      </c>
      <c r="Y2234" s="23" t="s">
        <v>42</v>
      </c>
      <c r="AA2234" s="24"/>
      <c r="AB2234" s="24"/>
      <c r="AC2234" s="24"/>
      <c r="AD2234" s="24">
        <v>1</v>
      </c>
      <c r="AE2234" s="24">
        <v>1</v>
      </c>
      <c r="AF2234" s="24">
        <v>1</v>
      </c>
      <c r="AG2234" s="24">
        <v>1</v>
      </c>
      <c r="AH2234" s="24">
        <v>1</v>
      </c>
      <c r="AI2234" s="24">
        <v>1</v>
      </c>
      <c r="AJ2234" s="24">
        <v>1</v>
      </c>
      <c r="AK2234" s="24">
        <v>1</v>
      </c>
      <c r="AL2234" s="24">
        <v>3</v>
      </c>
      <c r="AM2234" s="24">
        <v>1</v>
      </c>
      <c r="AN2234" s="24">
        <v>3</v>
      </c>
      <c r="AO2234" s="24">
        <v>1</v>
      </c>
      <c r="AQ2234" s="23" t="s">
        <v>7275</v>
      </c>
      <c r="AR2234" s="23" t="s">
        <v>7276</v>
      </c>
      <c r="AS2234" s="23">
        <v>60.091999999999999</v>
      </c>
      <c r="AT2234" s="23">
        <v>0.05</v>
      </c>
      <c r="AU2234" s="23">
        <v>4</v>
      </c>
      <c r="AV2234" s="23">
        <v>-3.95</v>
      </c>
      <c r="AW2234" s="23">
        <v>3.6400000000000002E-2</v>
      </c>
      <c r="AY2234" s="23">
        <v>1000</v>
      </c>
      <c r="AZ2234" s="23">
        <v>1</v>
      </c>
      <c r="BA2234" s="23">
        <v>0.3</v>
      </c>
      <c r="BC2234" s="23" t="s">
        <v>8293</v>
      </c>
      <c r="BD2234" s="23" t="s">
        <v>8293</v>
      </c>
      <c r="BE2234" s="23" t="s">
        <v>8293</v>
      </c>
      <c r="BF2234" s="23" t="s">
        <v>8330</v>
      </c>
    </row>
    <row r="2235" spans="1:58" s="23" customFormat="1" x14ac:dyDescent="0.2">
      <c r="A2235" s="23" t="s">
        <v>7958</v>
      </c>
      <c r="B2235" s="23" t="s">
        <v>7959</v>
      </c>
      <c r="C2235" s="23" t="s">
        <v>38</v>
      </c>
      <c r="D2235" s="23" t="s">
        <v>38</v>
      </c>
      <c r="E2235" s="23">
        <v>1.3</v>
      </c>
      <c r="F2235" s="23" t="s">
        <v>38</v>
      </c>
      <c r="G2235" s="23" t="s">
        <v>38</v>
      </c>
      <c r="H2235" s="23">
        <v>1</v>
      </c>
      <c r="I2235" s="23" t="s">
        <v>8265</v>
      </c>
      <c r="J2235" s="23">
        <v>3</v>
      </c>
      <c r="K2235" s="23">
        <v>1</v>
      </c>
      <c r="L2235" s="23" t="s">
        <v>8345</v>
      </c>
      <c r="N2235" s="24" t="b">
        <f t="shared" si="308"/>
        <v>0</v>
      </c>
      <c r="O2235" s="24">
        <f t="shared" si="309"/>
        <v>11.3</v>
      </c>
      <c r="P2235" s="24">
        <f t="shared" si="310"/>
        <v>0.51500000000000001</v>
      </c>
      <c r="Q2235" s="24" t="str">
        <f t="shared" si="311"/>
        <v>YES</v>
      </c>
      <c r="R2235" s="24" t="str">
        <f t="shared" si="312"/>
        <v>YES</v>
      </c>
      <c r="S2235" s="24" t="b">
        <f t="shared" si="313"/>
        <v>1</v>
      </c>
      <c r="T2235" s="24" t="b">
        <f t="shared" si="314"/>
        <v>1</v>
      </c>
      <c r="U2235" s="24">
        <f t="shared" si="315"/>
        <v>2219</v>
      </c>
      <c r="V2235" s="24">
        <f t="shared" si="316"/>
        <v>2219</v>
      </c>
      <c r="W2235" s="24"/>
      <c r="X2235" s="23" t="s">
        <v>1480</v>
      </c>
      <c r="Y2235" s="23" t="s">
        <v>42</v>
      </c>
      <c r="AA2235" s="24"/>
      <c r="AB2235" s="24"/>
      <c r="AC2235" s="24"/>
      <c r="AD2235" s="24">
        <v>1</v>
      </c>
      <c r="AE2235" s="24">
        <v>1</v>
      </c>
      <c r="AF2235" s="24">
        <v>1</v>
      </c>
      <c r="AG2235" s="24">
        <v>1</v>
      </c>
      <c r="AH2235" s="24">
        <v>1</v>
      </c>
      <c r="AI2235" s="24">
        <v>1</v>
      </c>
      <c r="AJ2235" s="24">
        <v>1</v>
      </c>
      <c r="AK2235" s="24">
        <v>1</v>
      </c>
      <c r="AL2235" s="24">
        <v>3</v>
      </c>
      <c r="AM2235" s="24">
        <v>1</v>
      </c>
      <c r="AN2235" s="24">
        <v>1</v>
      </c>
      <c r="AO2235" s="24">
        <v>1</v>
      </c>
      <c r="AQ2235" s="23" t="s">
        <v>7960</v>
      </c>
      <c r="AR2235" s="23" t="s">
        <v>7888</v>
      </c>
      <c r="AS2235" s="23">
        <v>76.156999999999996</v>
      </c>
      <c r="AT2235" s="23">
        <v>1.54</v>
      </c>
      <c r="AU2235" s="23">
        <v>4</v>
      </c>
      <c r="AV2235" s="23">
        <v>-2.46</v>
      </c>
      <c r="AW2235" s="23">
        <v>0.18</v>
      </c>
      <c r="AY2235" s="23">
        <v>1000</v>
      </c>
      <c r="AZ2235" s="23">
        <v>1</v>
      </c>
      <c r="BA2235" s="23">
        <v>0.3</v>
      </c>
      <c r="BC2235" s="23" t="s">
        <v>8293</v>
      </c>
      <c r="BD2235" s="23" t="s">
        <v>8293</v>
      </c>
      <c r="BE2235" s="23" t="s">
        <v>8293</v>
      </c>
      <c r="BF2235" s="23" t="s">
        <v>8330</v>
      </c>
    </row>
    <row r="2236" spans="1:58" s="23" customFormat="1" x14ac:dyDescent="0.2">
      <c r="A2236" s="23" t="s">
        <v>7961</v>
      </c>
      <c r="B2236" s="23" t="s">
        <v>7962</v>
      </c>
      <c r="C2236" s="23" t="s">
        <v>38</v>
      </c>
      <c r="D2236" s="23" t="s">
        <v>38</v>
      </c>
      <c r="E2236" s="23">
        <v>1.3</v>
      </c>
      <c r="F2236" s="23" t="s">
        <v>38</v>
      </c>
      <c r="G2236" s="23" t="s">
        <v>38</v>
      </c>
      <c r="H2236" s="23">
        <v>1</v>
      </c>
      <c r="I2236" s="23" t="s">
        <v>8265</v>
      </c>
      <c r="J2236" s="23">
        <v>3</v>
      </c>
      <c r="K2236" s="23">
        <v>1</v>
      </c>
      <c r="L2236" s="23" t="s">
        <v>8345</v>
      </c>
      <c r="N2236" s="24" t="b">
        <f t="shared" si="308"/>
        <v>0</v>
      </c>
      <c r="O2236" s="24">
        <f t="shared" si="309"/>
        <v>11.3</v>
      </c>
      <c r="P2236" s="24">
        <f t="shared" si="310"/>
        <v>0.51500000000000001</v>
      </c>
      <c r="Q2236" s="24" t="str">
        <f t="shared" si="311"/>
        <v>YES</v>
      </c>
      <c r="R2236" s="24" t="str">
        <f t="shared" si="312"/>
        <v>YES</v>
      </c>
      <c r="S2236" s="24" t="b">
        <f t="shared" si="313"/>
        <v>1</v>
      </c>
      <c r="T2236" s="24" t="b">
        <f t="shared" si="314"/>
        <v>1</v>
      </c>
      <c r="U2236" s="24">
        <f t="shared" si="315"/>
        <v>2219</v>
      </c>
      <c r="V2236" s="24">
        <f t="shared" si="316"/>
        <v>2219</v>
      </c>
      <c r="W2236" s="24"/>
      <c r="X2236" s="23" t="s">
        <v>1480</v>
      </c>
      <c r="Y2236" s="23" t="s">
        <v>42</v>
      </c>
      <c r="AA2236" s="24"/>
      <c r="AB2236" s="24"/>
      <c r="AC2236" s="24"/>
      <c r="AD2236" s="24">
        <v>1</v>
      </c>
      <c r="AE2236" s="24">
        <v>1</v>
      </c>
      <c r="AF2236" s="24">
        <v>1</v>
      </c>
      <c r="AG2236" s="24">
        <v>1</v>
      </c>
      <c r="AH2236" s="24">
        <v>1</v>
      </c>
      <c r="AI2236" s="24">
        <v>1</v>
      </c>
      <c r="AJ2236" s="24">
        <v>1</v>
      </c>
      <c r="AK2236" s="24">
        <v>1</v>
      </c>
      <c r="AL2236" s="24">
        <v>3</v>
      </c>
      <c r="AM2236" s="24">
        <v>1</v>
      </c>
      <c r="AN2236" s="24">
        <v>3</v>
      </c>
      <c r="AO2236" s="24">
        <v>1</v>
      </c>
      <c r="AQ2236" s="23" t="s">
        <v>7963</v>
      </c>
      <c r="AR2236" s="23" t="s">
        <v>5665</v>
      </c>
      <c r="AS2236" s="23">
        <v>120.57</v>
      </c>
      <c r="AT2236" s="23">
        <v>1</v>
      </c>
      <c r="AU2236" s="23">
        <v>4</v>
      </c>
      <c r="AV2236" s="23">
        <v>-3</v>
      </c>
      <c r="AW2236" s="23">
        <v>6.5000000000000002E-2</v>
      </c>
      <c r="AY2236" s="23">
        <v>100</v>
      </c>
      <c r="AZ2236" s="23">
        <v>1</v>
      </c>
      <c r="BA2236" s="23">
        <v>0.3</v>
      </c>
      <c r="BC2236" s="23" t="s">
        <v>8293</v>
      </c>
      <c r="BD2236" s="23" t="s">
        <v>8293</v>
      </c>
      <c r="BE2236" s="23" t="s">
        <v>8293</v>
      </c>
      <c r="BF2236" s="23" t="s">
        <v>8330</v>
      </c>
    </row>
    <row r="2237" spans="1:58" s="23" customFormat="1" x14ac:dyDescent="0.2">
      <c r="A2237" s="23" t="s">
        <v>7964</v>
      </c>
      <c r="B2237" s="23" t="s">
        <v>7965</v>
      </c>
      <c r="C2237" s="23" t="s">
        <v>38</v>
      </c>
      <c r="D2237" s="23" t="s">
        <v>38</v>
      </c>
      <c r="E2237" s="23">
        <v>1.3</v>
      </c>
      <c r="F2237" s="23" t="s">
        <v>38</v>
      </c>
      <c r="G2237" s="23" t="s">
        <v>38</v>
      </c>
      <c r="H2237" s="23">
        <v>1</v>
      </c>
      <c r="I2237" s="23" t="s">
        <v>8265</v>
      </c>
      <c r="J2237" s="23">
        <v>3</v>
      </c>
      <c r="K2237" s="23">
        <v>1</v>
      </c>
      <c r="L2237" s="23" t="s">
        <v>8345</v>
      </c>
      <c r="N2237" s="24" t="b">
        <f t="shared" si="308"/>
        <v>0</v>
      </c>
      <c r="O2237" s="24">
        <f t="shared" si="309"/>
        <v>11.3</v>
      </c>
      <c r="P2237" s="24">
        <f t="shared" si="310"/>
        <v>0.51500000000000001</v>
      </c>
      <c r="Q2237" s="24" t="str">
        <f t="shared" si="311"/>
        <v>YES</v>
      </c>
      <c r="R2237" s="24" t="str">
        <f t="shared" si="312"/>
        <v>YES</v>
      </c>
      <c r="S2237" s="24" t="b">
        <f t="shared" si="313"/>
        <v>1</v>
      </c>
      <c r="T2237" s="24" t="b">
        <f t="shared" si="314"/>
        <v>1</v>
      </c>
      <c r="U2237" s="24">
        <f t="shared" si="315"/>
        <v>2219</v>
      </c>
      <c r="V2237" s="24">
        <f t="shared" si="316"/>
        <v>2219</v>
      </c>
      <c r="W2237" s="24"/>
      <c r="X2237" s="23" t="s">
        <v>1480</v>
      </c>
      <c r="Y2237" s="23" t="s">
        <v>42</v>
      </c>
      <c r="AA2237" s="24"/>
      <c r="AB2237" s="24"/>
      <c r="AC2237" s="24"/>
      <c r="AD2237" s="24">
        <v>1</v>
      </c>
      <c r="AE2237" s="24">
        <v>3</v>
      </c>
      <c r="AF2237" s="24">
        <v>1</v>
      </c>
      <c r="AG2237" s="24">
        <v>1</v>
      </c>
      <c r="AH2237" s="24">
        <v>1</v>
      </c>
      <c r="AI2237" s="24">
        <v>1</v>
      </c>
      <c r="AJ2237" s="24">
        <v>1</v>
      </c>
      <c r="AK2237" s="24">
        <v>1</v>
      </c>
      <c r="AL2237" s="24">
        <v>3</v>
      </c>
      <c r="AM2237" s="24">
        <v>1</v>
      </c>
      <c r="AN2237" s="24">
        <v>3</v>
      </c>
      <c r="AO2237" s="24">
        <v>1</v>
      </c>
      <c r="AQ2237" s="23" t="s">
        <v>7966</v>
      </c>
      <c r="AR2237" s="23" t="s">
        <v>3823</v>
      </c>
      <c r="AS2237" s="23">
        <v>86.128</v>
      </c>
      <c r="AT2237" s="23">
        <v>1.25</v>
      </c>
      <c r="AU2237" s="23">
        <v>4.57</v>
      </c>
      <c r="AV2237" s="23">
        <v>-3.3200000000000003</v>
      </c>
      <c r="AW2237" s="23">
        <v>0.114</v>
      </c>
      <c r="AY2237" s="23">
        <v>100</v>
      </c>
      <c r="AZ2237" s="23">
        <v>1</v>
      </c>
      <c r="BA2237" s="23">
        <v>0.3</v>
      </c>
      <c r="BC2237" s="23" t="s">
        <v>8293</v>
      </c>
      <c r="BD2237" s="23" t="s">
        <v>8293</v>
      </c>
      <c r="BE2237" s="23" t="s">
        <v>8293</v>
      </c>
      <c r="BF2237" s="23" t="s">
        <v>8330</v>
      </c>
    </row>
    <row r="2238" spans="1:58" s="23" customFormat="1" x14ac:dyDescent="0.2">
      <c r="A2238" s="23" t="s">
        <v>7967</v>
      </c>
      <c r="B2238" s="23" t="s">
        <v>7968</v>
      </c>
      <c r="C2238" s="23" t="s">
        <v>38</v>
      </c>
      <c r="D2238" s="23" t="s">
        <v>38</v>
      </c>
      <c r="E2238" s="23">
        <v>1.3</v>
      </c>
      <c r="F2238" s="23" t="s">
        <v>38</v>
      </c>
      <c r="G2238" s="23" t="s">
        <v>38</v>
      </c>
      <c r="H2238" s="23">
        <v>1</v>
      </c>
      <c r="I2238" s="23" t="s">
        <v>8265</v>
      </c>
      <c r="J2238" s="23">
        <v>3</v>
      </c>
      <c r="K2238" s="23">
        <v>1</v>
      </c>
      <c r="L2238" s="23" t="s">
        <v>8345</v>
      </c>
      <c r="N2238" s="24" t="b">
        <f t="shared" si="308"/>
        <v>0</v>
      </c>
      <c r="O2238" s="24">
        <f t="shared" si="309"/>
        <v>11.3</v>
      </c>
      <c r="P2238" s="24">
        <f t="shared" si="310"/>
        <v>0.51500000000000001</v>
      </c>
      <c r="Q2238" s="24" t="str">
        <f t="shared" si="311"/>
        <v>YES</v>
      </c>
      <c r="R2238" s="24" t="str">
        <f t="shared" si="312"/>
        <v>YES</v>
      </c>
      <c r="S2238" s="24" t="b">
        <f t="shared" si="313"/>
        <v>1</v>
      </c>
      <c r="T2238" s="24" t="b">
        <f t="shared" si="314"/>
        <v>1</v>
      </c>
      <c r="U2238" s="24">
        <f t="shared" si="315"/>
        <v>2219</v>
      </c>
      <c r="V2238" s="24">
        <f t="shared" si="316"/>
        <v>2219</v>
      </c>
      <c r="W2238" s="24"/>
      <c r="X2238" s="23" t="s">
        <v>1480</v>
      </c>
      <c r="Y2238" s="23" t="s">
        <v>42</v>
      </c>
      <c r="AA2238" s="24"/>
      <c r="AB2238" s="24"/>
      <c r="AC2238" s="24"/>
      <c r="AD2238" s="24">
        <v>1</v>
      </c>
      <c r="AE2238" s="24">
        <v>1</v>
      </c>
      <c r="AF2238" s="24">
        <v>1</v>
      </c>
      <c r="AG2238" s="24">
        <v>1</v>
      </c>
      <c r="AH2238" s="24">
        <v>3</v>
      </c>
      <c r="AI2238" s="24">
        <v>1</v>
      </c>
      <c r="AJ2238" s="24">
        <v>1</v>
      </c>
      <c r="AK2238" s="24">
        <v>1</v>
      </c>
      <c r="AL2238" s="24">
        <v>3</v>
      </c>
      <c r="AM2238" s="24">
        <v>1</v>
      </c>
      <c r="AN2238" s="24">
        <v>3</v>
      </c>
      <c r="AO2238" s="24">
        <v>1</v>
      </c>
      <c r="AQ2238" s="23" t="s">
        <v>7716</v>
      </c>
      <c r="AR2238" s="23" t="s">
        <v>3545</v>
      </c>
      <c r="AS2238" s="23">
        <v>130.13999999999999</v>
      </c>
      <c r="AT2238" s="23">
        <v>-0.97</v>
      </c>
      <c r="AU2238" s="23">
        <v>4</v>
      </c>
      <c r="AV2238" s="23">
        <v>-4.97</v>
      </c>
      <c r="AW2238" s="23">
        <v>2.0400000000000001E-3</v>
      </c>
      <c r="AY2238" s="23">
        <v>10</v>
      </c>
      <c r="AZ2238" s="23">
        <v>1</v>
      </c>
      <c r="BA2238" s="23">
        <v>0.3</v>
      </c>
      <c r="BC2238" s="23" t="s">
        <v>8293</v>
      </c>
      <c r="BD2238" s="23" t="s">
        <v>8293</v>
      </c>
      <c r="BE2238" s="23" t="s">
        <v>8293</v>
      </c>
      <c r="BF2238" s="23" t="s">
        <v>8330</v>
      </c>
    </row>
    <row r="2239" spans="1:58" s="23" customFormat="1" x14ac:dyDescent="0.2">
      <c r="A2239" s="23" t="s">
        <v>7969</v>
      </c>
      <c r="B2239" s="23" t="s">
        <v>7970</v>
      </c>
      <c r="C2239" s="23" t="s">
        <v>38</v>
      </c>
      <c r="D2239" s="23" t="s">
        <v>38</v>
      </c>
      <c r="E2239" s="23">
        <v>1.3</v>
      </c>
      <c r="F2239" s="23" t="s">
        <v>38</v>
      </c>
      <c r="G2239" s="23" t="s">
        <v>38</v>
      </c>
      <c r="H2239" s="23">
        <v>1</v>
      </c>
      <c r="I2239" s="23" t="s">
        <v>8265</v>
      </c>
      <c r="J2239" s="23">
        <v>3</v>
      </c>
      <c r="K2239" s="23">
        <v>1</v>
      </c>
      <c r="L2239" s="23" t="s">
        <v>8345</v>
      </c>
      <c r="N2239" s="24" t="b">
        <f t="shared" si="308"/>
        <v>0</v>
      </c>
      <c r="O2239" s="24">
        <f t="shared" si="309"/>
        <v>11.3</v>
      </c>
      <c r="P2239" s="24">
        <f t="shared" si="310"/>
        <v>0.51500000000000001</v>
      </c>
      <c r="Q2239" s="24" t="str">
        <f t="shared" si="311"/>
        <v>YES</v>
      </c>
      <c r="R2239" s="24" t="str">
        <f t="shared" si="312"/>
        <v>YES</v>
      </c>
      <c r="S2239" s="24" t="b">
        <f t="shared" si="313"/>
        <v>1</v>
      </c>
      <c r="T2239" s="24" t="b">
        <f t="shared" si="314"/>
        <v>1</v>
      </c>
      <c r="U2239" s="24">
        <f t="shared" si="315"/>
        <v>2219</v>
      </c>
      <c r="V2239" s="24">
        <f t="shared" si="316"/>
        <v>2219</v>
      </c>
      <c r="W2239" s="24"/>
      <c r="X2239" s="23" t="s">
        <v>1480</v>
      </c>
      <c r="Y2239" s="23" t="s">
        <v>42</v>
      </c>
      <c r="AA2239" s="24"/>
      <c r="AB2239" s="24"/>
      <c r="AC2239" s="24"/>
      <c r="AD2239" s="24">
        <v>3</v>
      </c>
      <c r="AE2239" s="24">
        <v>3</v>
      </c>
      <c r="AF2239" s="24">
        <v>1</v>
      </c>
      <c r="AG2239" s="24">
        <v>1</v>
      </c>
      <c r="AH2239" s="24">
        <v>1</v>
      </c>
      <c r="AI2239" s="24">
        <v>1</v>
      </c>
      <c r="AJ2239" s="24">
        <v>1</v>
      </c>
      <c r="AK2239" s="24">
        <v>1</v>
      </c>
      <c r="AL2239" s="24">
        <v>3</v>
      </c>
      <c r="AM2239" s="24">
        <v>1</v>
      </c>
      <c r="AN2239" s="24">
        <v>3</v>
      </c>
      <c r="AO2239" s="24">
        <v>1</v>
      </c>
      <c r="AQ2239" s="23" t="s">
        <v>7971</v>
      </c>
      <c r="AR2239" s="23" t="s">
        <v>1703</v>
      </c>
      <c r="AS2239" s="23">
        <v>202.24</v>
      </c>
      <c r="AT2239" s="23">
        <v>2.2200000000000002</v>
      </c>
      <c r="AU2239" s="23">
        <v>6.3730000000000002</v>
      </c>
      <c r="AV2239" s="23">
        <v>-4.1530000000000005</v>
      </c>
      <c r="AW2239" s="23">
        <v>5.6600000000000001E-3</v>
      </c>
      <c r="AY2239" s="23">
        <v>10</v>
      </c>
      <c r="AZ2239" s="23">
        <v>1</v>
      </c>
      <c r="BA2239" s="23">
        <v>0.3</v>
      </c>
      <c r="BC2239" s="23" t="s">
        <v>8293</v>
      </c>
      <c r="BD2239" s="23" t="s">
        <v>8293</v>
      </c>
      <c r="BE2239" s="23" t="s">
        <v>8293</v>
      </c>
      <c r="BF2239" s="23" t="s">
        <v>8330</v>
      </c>
    </row>
    <row r="2240" spans="1:58" s="23" customFormat="1" x14ac:dyDescent="0.2">
      <c r="A2240" s="23" t="s">
        <v>7972</v>
      </c>
      <c r="B2240" s="23" t="s">
        <v>7973</v>
      </c>
      <c r="C2240" s="23" t="s">
        <v>38</v>
      </c>
      <c r="D2240" s="23" t="s">
        <v>38</v>
      </c>
      <c r="E2240" s="23">
        <v>1.25</v>
      </c>
      <c r="F2240" s="23" t="s">
        <v>38</v>
      </c>
      <c r="G2240" s="23" t="s">
        <v>38</v>
      </c>
      <c r="H2240" s="23">
        <v>1</v>
      </c>
      <c r="I2240" s="23" t="s">
        <v>8265</v>
      </c>
      <c r="J2240" s="23">
        <v>3</v>
      </c>
      <c r="K2240" s="23">
        <v>1</v>
      </c>
      <c r="L2240" s="23" t="s">
        <v>8345</v>
      </c>
      <c r="N2240" s="24" t="b">
        <f t="shared" si="308"/>
        <v>0</v>
      </c>
      <c r="O2240" s="24">
        <f t="shared" si="309"/>
        <v>11.25</v>
      </c>
      <c r="P2240" s="24">
        <f t="shared" si="310"/>
        <v>0.51249999999999996</v>
      </c>
      <c r="Q2240" s="24" t="str">
        <f t="shared" si="311"/>
        <v>YES</v>
      </c>
      <c r="R2240" s="24" t="str">
        <f t="shared" si="312"/>
        <v>YES</v>
      </c>
      <c r="S2240" s="24" t="b">
        <f t="shared" si="313"/>
        <v>1</v>
      </c>
      <c r="T2240" s="24" t="b">
        <f t="shared" si="314"/>
        <v>1</v>
      </c>
      <c r="U2240" s="24">
        <f t="shared" si="315"/>
        <v>2235</v>
      </c>
      <c r="V2240" s="24">
        <f t="shared" si="316"/>
        <v>2235</v>
      </c>
      <c r="W2240" s="24"/>
      <c r="X2240" s="23" t="s">
        <v>1480</v>
      </c>
      <c r="Y2240" s="23" t="s">
        <v>42</v>
      </c>
      <c r="AA2240" s="24"/>
      <c r="AB2240" s="24"/>
      <c r="AC2240" s="24"/>
      <c r="AD2240" s="24">
        <v>3</v>
      </c>
      <c r="AE2240" s="24">
        <v>3</v>
      </c>
      <c r="AF2240" s="24">
        <v>1</v>
      </c>
      <c r="AG2240" s="24">
        <v>1</v>
      </c>
      <c r="AH2240" s="24">
        <v>1</v>
      </c>
      <c r="AI2240" s="24">
        <v>3</v>
      </c>
      <c r="AJ2240" s="24">
        <v>1</v>
      </c>
      <c r="AK2240" s="24">
        <v>1</v>
      </c>
      <c r="AL2240" s="24">
        <v>3</v>
      </c>
      <c r="AM2240" s="24">
        <v>3</v>
      </c>
      <c r="AN2240" s="24">
        <v>3</v>
      </c>
      <c r="AO2240" s="24">
        <v>3</v>
      </c>
      <c r="AQ2240" s="23" t="s">
        <v>7259</v>
      </c>
      <c r="AR2240" s="23" t="s">
        <v>7260</v>
      </c>
      <c r="AS2240" s="23">
        <v>130.22</v>
      </c>
      <c r="AT2240" s="23">
        <v>2.73</v>
      </c>
      <c r="AU2240" s="23">
        <v>5.6950000000000003</v>
      </c>
      <c r="AV2240" s="23">
        <v>-2.9650000000000003</v>
      </c>
      <c r="AW2240" s="23">
        <v>0.23</v>
      </c>
      <c r="AY2240" s="23">
        <v>1000</v>
      </c>
      <c r="AZ2240" s="23">
        <v>1</v>
      </c>
      <c r="BA2240" s="23">
        <v>0.25</v>
      </c>
      <c r="BC2240" s="23" t="s">
        <v>8293</v>
      </c>
      <c r="BD2240" s="23" t="s">
        <v>8293</v>
      </c>
      <c r="BE2240" s="23" t="s">
        <v>8293</v>
      </c>
      <c r="BF2240" s="23" t="s">
        <v>8330</v>
      </c>
    </row>
    <row r="2241" spans="1:58" s="23" customFormat="1" x14ac:dyDescent="0.2">
      <c r="A2241" s="23" t="s">
        <v>7974</v>
      </c>
      <c r="B2241" s="23" t="s">
        <v>7975</v>
      </c>
      <c r="C2241" s="23" t="s">
        <v>38</v>
      </c>
      <c r="D2241" s="23" t="s">
        <v>38</v>
      </c>
      <c r="E2241" s="23">
        <v>1.25</v>
      </c>
      <c r="F2241" s="23" t="s">
        <v>38</v>
      </c>
      <c r="G2241" s="23" t="s">
        <v>38</v>
      </c>
      <c r="H2241" s="23">
        <v>1</v>
      </c>
      <c r="I2241" s="23" t="s">
        <v>8265</v>
      </c>
      <c r="J2241" s="23">
        <v>3</v>
      </c>
      <c r="K2241" s="23">
        <v>1</v>
      </c>
      <c r="L2241" s="23" t="s">
        <v>8345</v>
      </c>
      <c r="N2241" s="24" t="b">
        <f t="shared" si="308"/>
        <v>0</v>
      </c>
      <c r="O2241" s="24">
        <f t="shared" si="309"/>
        <v>11.25</v>
      </c>
      <c r="P2241" s="24">
        <f t="shared" si="310"/>
        <v>0.51249999999999996</v>
      </c>
      <c r="Q2241" s="24" t="str">
        <f t="shared" si="311"/>
        <v>YES</v>
      </c>
      <c r="R2241" s="24" t="str">
        <f t="shared" si="312"/>
        <v>YES</v>
      </c>
      <c r="S2241" s="24" t="b">
        <f t="shared" si="313"/>
        <v>1</v>
      </c>
      <c r="T2241" s="24" t="b">
        <f t="shared" si="314"/>
        <v>1</v>
      </c>
      <c r="U2241" s="24">
        <f t="shared" si="315"/>
        <v>2235</v>
      </c>
      <c r="V2241" s="24">
        <f t="shared" si="316"/>
        <v>2235</v>
      </c>
      <c r="W2241" s="24"/>
      <c r="X2241" s="23" t="s">
        <v>1480</v>
      </c>
      <c r="Y2241" s="23" t="s">
        <v>42</v>
      </c>
      <c r="AA2241" s="24"/>
      <c r="AB2241" s="24"/>
      <c r="AC2241" s="24"/>
      <c r="AD2241" s="24">
        <v>1</v>
      </c>
      <c r="AE2241" s="24">
        <v>1</v>
      </c>
      <c r="AF2241" s="24">
        <v>1</v>
      </c>
      <c r="AG2241" s="24">
        <v>1</v>
      </c>
      <c r="AH2241" s="24">
        <v>3</v>
      </c>
      <c r="AI2241" s="24">
        <v>1</v>
      </c>
      <c r="AJ2241" s="24">
        <v>1</v>
      </c>
      <c r="AK2241" s="24">
        <v>1</v>
      </c>
      <c r="AL2241" s="24">
        <v>3</v>
      </c>
      <c r="AM2241" s="24">
        <v>1</v>
      </c>
      <c r="AN2241" s="24">
        <v>3</v>
      </c>
      <c r="AO2241" s="24">
        <v>1</v>
      </c>
      <c r="AQ2241" s="23" t="s">
        <v>1502</v>
      </c>
      <c r="AR2241" s="23" t="s">
        <v>1503</v>
      </c>
      <c r="AS2241" s="23">
        <v>46.066000000000003</v>
      </c>
      <c r="AT2241" s="23">
        <v>-0.31</v>
      </c>
      <c r="AU2241" s="23">
        <v>4</v>
      </c>
      <c r="AV2241" s="23">
        <v>-4.3099999999999996</v>
      </c>
      <c r="AW2241" s="23">
        <v>2.87E-2</v>
      </c>
      <c r="AY2241" s="23">
        <v>1000</v>
      </c>
      <c r="AZ2241" s="23">
        <v>1</v>
      </c>
      <c r="BA2241" s="23">
        <v>0.25</v>
      </c>
      <c r="BC2241" s="23" t="s">
        <v>8293</v>
      </c>
      <c r="BD2241" s="23" t="s">
        <v>8293</v>
      </c>
      <c r="BE2241" s="23" t="s">
        <v>8293</v>
      </c>
      <c r="BF2241" s="23" t="s">
        <v>8330</v>
      </c>
    </row>
    <row r="2242" spans="1:58" s="23" customFormat="1" x14ac:dyDescent="0.2">
      <c r="A2242" s="23" t="s">
        <v>7976</v>
      </c>
      <c r="B2242" s="23" t="s">
        <v>7977</v>
      </c>
      <c r="C2242" s="23" t="s">
        <v>38</v>
      </c>
      <c r="D2242" s="23" t="s">
        <v>38</v>
      </c>
      <c r="E2242" s="23">
        <v>1.25</v>
      </c>
      <c r="F2242" s="23" t="s">
        <v>38</v>
      </c>
      <c r="G2242" s="23" t="s">
        <v>38</v>
      </c>
      <c r="H2242" s="23">
        <v>1</v>
      </c>
      <c r="I2242" s="23" t="s">
        <v>8265</v>
      </c>
      <c r="J2242" s="23">
        <v>3</v>
      </c>
      <c r="K2242" s="23">
        <v>1</v>
      </c>
      <c r="L2242" s="23" t="s">
        <v>8345</v>
      </c>
      <c r="N2242" s="24" t="b">
        <f t="shared" ref="N2242:N2305" si="317">AND(I2242="TRUE",J2242&gt;5,K2242&gt;5)</f>
        <v>0</v>
      </c>
      <c r="O2242" s="24">
        <f t="shared" ref="O2242:O2305" si="318">(E2242*H2242)+(J2242*J2242)+(K2242*K2242)</f>
        <v>11.25</v>
      </c>
      <c r="P2242" s="24">
        <f t="shared" ref="P2242:P2305" si="319">((E2242*H2242)+(J2242*J2242))/20*K2242</f>
        <v>0.51249999999999996</v>
      </c>
      <c r="Q2242" s="24" t="str">
        <f t="shared" ref="Q2242:Q2305" si="320">IF(O2242&gt;O$2339,"YES","NO")</f>
        <v>YES</v>
      </c>
      <c r="R2242" s="24" t="str">
        <f t="shared" ref="R2242:R2305" si="321">IF(P2242&gt;P$2339,"YES","NO")</f>
        <v>YES</v>
      </c>
      <c r="S2242" s="24" t="b">
        <f t="shared" si="313"/>
        <v>1</v>
      </c>
      <c r="T2242" s="24" t="b">
        <f t="shared" si="314"/>
        <v>1</v>
      </c>
      <c r="U2242" s="24">
        <f t="shared" si="315"/>
        <v>2235</v>
      </c>
      <c r="V2242" s="24">
        <f t="shared" si="316"/>
        <v>2235</v>
      </c>
      <c r="W2242" s="24"/>
      <c r="X2242" s="23" t="s">
        <v>1480</v>
      </c>
      <c r="Y2242" s="23" t="s">
        <v>42</v>
      </c>
      <c r="AA2242" s="24"/>
      <c r="AB2242" s="24"/>
      <c r="AC2242" s="24"/>
      <c r="AD2242" s="24">
        <v>1</v>
      </c>
      <c r="AE2242" s="24">
        <v>1</v>
      </c>
      <c r="AF2242" s="24">
        <v>1</v>
      </c>
      <c r="AG2242" s="24">
        <v>1</v>
      </c>
      <c r="AH2242" s="24">
        <v>1</v>
      </c>
      <c r="AI2242" s="24">
        <v>1</v>
      </c>
      <c r="AJ2242" s="24">
        <v>1</v>
      </c>
      <c r="AK2242" s="24">
        <v>1</v>
      </c>
      <c r="AL2242" s="24">
        <v>3</v>
      </c>
      <c r="AM2242" s="24">
        <v>3</v>
      </c>
      <c r="AN2242" s="24">
        <v>3</v>
      </c>
      <c r="AO2242" s="24">
        <v>1</v>
      </c>
      <c r="AQ2242" s="23" t="s">
        <v>7978</v>
      </c>
      <c r="AR2242" s="23" t="s">
        <v>3823</v>
      </c>
      <c r="AS2242" s="23">
        <v>86.128</v>
      </c>
      <c r="AT2242" s="23">
        <v>1.17</v>
      </c>
      <c r="AU2242" s="23">
        <v>4.4189999999999996</v>
      </c>
      <c r="AV2242" s="23">
        <v>-3.2489999999999997</v>
      </c>
      <c r="AW2242" s="23">
        <v>0.14299999999999999</v>
      </c>
      <c r="AY2242" s="23">
        <v>100</v>
      </c>
      <c r="AZ2242" s="23">
        <v>1</v>
      </c>
      <c r="BA2242" s="23">
        <v>0.25</v>
      </c>
      <c r="BC2242" s="23" t="s">
        <v>8293</v>
      </c>
      <c r="BD2242" s="23" t="s">
        <v>8293</v>
      </c>
      <c r="BE2242" s="23" t="s">
        <v>8293</v>
      </c>
      <c r="BF2242" s="23" t="s">
        <v>8330</v>
      </c>
    </row>
    <row r="2243" spans="1:58" s="23" customFormat="1" x14ac:dyDescent="0.2">
      <c r="A2243" s="23" t="s">
        <v>7979</v>
      </c>
      <c r="B2243" s="23" t="s">
        <v>7980</v>
      </c>
      <c r="C2243" s="23" t="s">
        <v>38</v>
      </c>
      <c r="D2243" s="23" t="s">
        <v>38</v>
      </c>
      <c r="E2243" s="23">
        <v>1.25</v>
      </c>
      <c r="F2243" s="23" t="s">
        <v>38</v>
      </c>
      <c r="G2243" s="23" t="s">
        <v>38</v>
      </c>
      <c r="H2243" s="23">
        <v>1</v>
      </c>
      <c r="I2243" s="23" t="s">
        <v>8265</v>
      </c>
      <c r="J2243" s="23">
        <v>3</v>
      </c>
      <c r="K2243" s="23">
        <v>1</v>
      </c>
      <c r="L2243" s="23" t="s">
        <v>8345</v>
      </c>
      <c r="N2243" s="24" t="b">
        <f t="shared" si="317"/>
        <v>0</v>
      </c>
      <c r="O2243" s="24">
        <f t="shared" si="318"/>
        <v>11.25</v>
      </c>
      <c r="P2243" s="24">
        <f t="shared" si="319"/>
        <v>0.51249999999999996</v>
      </c>
      <c r="Q2243" s="24" t="str">
        <f t="shared" si="320"/>
        <v>YES</v>
      </c>
      <c r="R2243" s="24" t="str">
        <f t="shared" si="321"/>
        <v>YES</v>
      </c>
      <c r="S2243" s="24" t="b">
        <f t="shared" ref="S2243:S2306" si="322">AND($Q2243="YES",$R2243="YES")</f>
        <v>1</v>
      </c>
      <c r="T2243" s="24" t="b">
        <f t="shared" ref="T2243:T2306" si="323">OR($Q2243="YES",$R2243="YES")</f>
        <v>1</v>
      </c>
      <c r="U2243" s="24">
        <f t="shared" si="315"/>
        <v>2235</v>
      </c>
      <c r="V2243" s="24">
        <f t="shared" si="316"/>
        <v>2235</v>
      </c>
      <c r="W2243" s="24"/>
      <c r="X2243" s="23" t="s">
        <v>1480</v>
      </c>
      <c r="Y2243" s="23" t="s">
        <v>42</v>
      </c>
      <c r="AA2243" s="24"/>
      <c r="AB2243" s="24"/>
      <c r="AC2243" s="24"/>
      <c r="AD2243" s="24">
        <v>3</v>
      </c>
      <c r="AE2243" s="24">
        <v>3</v>
      </c>
      <c r="AF2243" s="24">
        <v>1</v>
      </c>
      <c r="AG2243" s="24">
        <v>1</v>
      </c>
      <c r="AH2243" s="24">
        <v>1</v>
      </c>
      <c r="AI2243" s="24">
        <v>1</v>
      </c>
      <c r="AJ2243" s="24">
        <v>1</v>
      </c>
      <c r="AK2243" s="24">
        <v>1</v>
      </c>
      <c r="AL2243" s="24">
        <v>1</v>
      </c>
      <c r="AM2243" s="24">
        <v>1</v>
      </c>
      <c r="AN2243" s="24">
        <v>1</v>
      </c>
      <c r="AO2243" s="24">
        <v>1</v>
      </c>
      <c r="AQ2243" s="23" t="s">
        <v>7981</v>
      </c>
      <c r="AR2243" s="23" t="s">
        <v>5436</v>
      </c>
      <c r="AS2243" s="23">
        <v>142.22999999999999</v>
      </c>
      <c r="AT2243" s="23">
        <v>3.14</v>
      </c>
      <c r="AU2243" s="23">
        <v>4.9640000000000004</v>
      </c>
      <c r="AV2243" s="23">
        <v>-1.8240000000000003</v>
      </c>
      <c r="AW2243" s="23">
        <v>0.35699999999999998</v>
      </c>
      <c r="AY2243" s="23">
        <v>10</v>
      </c>
      <c r="AZ2243" s="23">
        <v>1</v>
      </c>
      <c r="BA2243" s="23">
        <v>0.25</v>
      </c>
      <c r="BC2243" s="23" t="s">
        <v>8293</v>
      </c>
      <c r="BD2243" s="23" t="s">
        <v>8293</v>
      </c>
      <c r="BE2243" s="23" t="s">
        <v>8293</v>
      </c>
      <c r="BF2243" s="23" t="s">
        <v>8330</v>
      </c>
    </row>
    <row r="2244" spans="1:58" s="23" customFormat="1" x14ac:dyDescent="0.2">
      <c r="A2244" s="23" t="s">
        <v>7982</v>
      </c>
      <c r="B2244" s="23" t="s">
        <v>7983</v>
      </c>
      <c r="C2244" s="23" t="s">
        <v>38</v>
      </c>
      <c r="D2244" s="23" t="s">
        <v>38</v>
      </c>
      <c r="E2244" s="23">
        <v>9</v>
      </c>
      <c r="F2244" s="23" t="s">
        <v>38</v>
      </c>
      <c r="G2244" s="23" t="s">
        <v>38</v>
      </c>
      <c r="H2244" s="23">
        <v>1</v>
      </c>
      <c r="I2244" s="23" t="s">
        <v>8264</v>
      </c>
      <c r="J2244" s="23">
        <v>1</v>
      </c>
      <c r="K2244" s="23">
        <v>1</v>
      </c>
      <c r="L2244" s="23" t="s">
        <v>8345</v>
      </c>
      <c r="N2244" s="24" t="b">
        <f t="shared" si="317"/>
        <v>0</v>
      </c>
      <c r="O2244" s="24">
        <f t="shared" si="318"/>
        <v>11</v>
      </c>
      <c r="P2244" s="24">
        <f t="shared" si="319"/>
        <v>0.5</v>
      </c>
      <c r="Q2244" s="24" t="str">
        <f t="shared" si="320"/>
        <v>YES</v>
      </c>
      <c r="R2244" s="24" t="str">
        <f t="shared" si="321"/>
        <v>YES</v>
      </c>
      <c r="S2244" s="24" t="b">
        <f t="shared" si="322"/>
        <v>1</v>
      </c>
      <c r="T2244" s="24" t="b">
        <f t="shared" si="323"/>
        <v>1</v>
      </c>
      <c r="U2244" s="24">
        <f t="shared" si="315"/>
        <v>2240</v>
      </c>
      <c r="V2244" s="24">
        <f t="shared" si="316"/>
        <v>2240</v>
      </c>
      <c r="W2244" s="24"/>
      <c r="X2244" s="23" t="s">
        <v>1480</v>
      </c>
      <c r="Y2244" s="23" t="s">
        <v>42</v>
      </c>
      <c r="AA2244" s="24"/>
      <c r="AB2244" s="24"/>
      <c r="AC2244" s="24"/>
      <c r="AD2244" s="24">
        <v>1</v>
      </c>
      <c r="AE2244" s="24">
        <v>1</v>
      </c>
      <c r="AF2244" s="24">
        <v>1</v>
      </c>
      <c r="AG2244" s="24">
        <v>1</v>
      </c>
      <c r="AH2244" s="24">
        <v>1</v>
      </c>
      <c r="AI2244" s="24">
        <v>1</v>
      </c>
      <c r="AJ2244" s="24">
        <v>1</v>
      </c>
      <c r="AK2244" s="24">
        <v>1</v>
      </c>
      <c r="AL2244" s="24">
        <v>1</v>
      </c>
      <c r="AM2244" s="24">
        <v>1</v>
      </c>
      <c r="AN2244" s="24">
        <v>1</v>
      </c>
      <c r="AO2244" s="24">
        <v>1</v>
      </c>
      <c r="AQ2244" s="23" t="s">
        <v>7984</v>
      </c>
      <c r="AR2244" s="23" t="s">
        <v>4937</v>
      </c>
      <c r="AS2244" s="23">
        <v>56.103000000000002</v>
      </c>
      <c r="AT2244" s="23">
        <v>2.4</v>
      </c>
      <c r="AU2244" s="23">
        <v>4</v>
      </c>
      <c r="AV2244" s="23">
        <v>-1.6</v>
      </c>
      <c r="AW2244" s="23">
        <v>0.45400000000000001</v>
      </c>
      <c r="AY2244" s="23">
        <v>1000000</v>
      </c>
      <c r="AZ2244" s="23">
        <v>4</v>
      </c>
      <c r="BA2244" s="23">
        <v>5</v>
      </c>
      <c r="BC2244" s="23" t="s">
        <v>8293</v>
      </c>
      <c r="BD2244" s="23" t="s">
        <v>8293</v>
      </c>
      <c r="BE2244" s="23" t="s">
        <v>8293</v>
      </c>
      <c r="BF2244" s="23" t="s">
        <v>8330</v>
      </c>
    </row>
    <row r="2245" spans="1:58" s="23" customFormat="1" x14ac:dyDescent="0.2">
      <c r="A2245" s="23" t="s">
        <v>7985</v>
      </c>
      <c r="B2245" s="23" t="s">
        <v>7986</v>
      </c>
      <c r="C2245" s="23" t="s">
        <v>38</v>
      </c>
      <c r="D2245" s="23" t="s">
        <v>38</v>
      </c>
      <c r="E2245" s="23">
        <v>9</v>
      </c>
      <c r="F2245" s="23" t="s">
        <v>38</v>
      </c>
      <c r="G2245" s="23" t="s">
        <v>38</v>
      </c>
      <c r="H2245" s="23">
        <v>1</v>
      </c>
      <c r="I2245" s="23" t="s">
        <v>8264</v>
      </c>
      <c r="J2245" s="23">
        <v>1</v>
      </c>
      <c r="K2245" s="23">
        <v>1</v>
      </c>
      <c r="L2245" s="23" t="s">
        <v>8345</v>
      </c>
      <c r="N2245" s="24" t="b">
        <f t="shared" si="317"/>
        <v>0</v>
      </c>
      <c r="O2245" s="24">
        <f t="shared" si="318"/>
        <v>11</v>
      </c>
      <c r="P2245" s="24">
        <f t="shared" si="319"/>
        <v>0.5</v>
      </c>
      <c r="Q2245" s="24" t="str">
        <f t="shared" si="320"/>
        <v>YES</v>
      </c>
      <c r="R2245" s="24" t="str">
        <f t="shared" si="321"/>
        <v>YES</v>
      </c>
      <c r="S2245" s="24" t="b">
        <f t="shared" si="322"/>
        <v>1</v>
      </c>
      <c r="T2245" s="24" t="b">
        <f t="shared" si="323"/>
        <v>1</v>
      </c>
      <c r="U2245" s="24">
        <f t="shared" si="315"/>
        <v>2240</v>
      </c>
      <c r="V2245" s="24">
        <f t="shared" si="316"/>
        <v>2240</v>
      </c>
      <c r="W2245" s="24"/>
      <c r="X2245" s="23" t="s">
        <v>1480</v>
      </c>
      <c r="Y2245" s="23" t="s">
        <v>42</v>
      </c>
      <c r="AA2245" s="24"/>
      <c r="AB2245" s="24"/>
      <c r="AC2245" s="24"/>
      <c r="AD2245" s="24">
        <v>1</v>
      </c>
      <c r="AE2245" s="24">
        <v>1</v>
      </c>
      <c r="AF2245" s="24">
        <v>1</v>
      </c>
      <c r="AG2245" s="24">
        <v>1</v>
      </c>
      <c r="AH2245" s="24">
        <v>1</v>
      </c>
      <c r="AI2245" s="24">
        <v>1</v>
      </c>
      <c r="AJ2245" s="24">
        <v>1</v>
      </c>
      <c r="AK2245" s="24">
        <v>1</v>
      </c>
      <c r="AL2245" s="24">
        <v>1</v>
      </c>
      <c r="AM2245" s="24">
        <v>1</v>
      </c>
      <c r="AN2245" s="24">
        <v>1</v>
      </c>
      <c r="AO2245" s="24">
        <v>1</v>
      </c>
      <c r="AQ2245" s="23" t="s">
        <v>4936</v>
      </c>
      <c r="AR2245" s="23" t="s">
        <v>4937</v>
      </c>
      <c r="AS2245" s="23">
        <v>56.103000000000002</v>
      </c>
      <c r="AT2245" s="23">
        <v>2.33</v>
      </c>
      <c r="AU2245" s="23">
        <v>4</v>
      </c>
      <c r="AV2245" s="23">
        <v>-1.67</v>
      </c>
      <c r="AW2245" s="23">
        <v>0.56399999999999995</v>
      </c>
      <c r="AY2245" s="23">
        <v>1000000</v>
      </c>
      <c r="AZ2245" s="23">
        <v>4</v>
      </c>
      <c r="BA2245" s="23">
        <v>5</v>
      </c>
      <c r="BC2245" s="23" t="s">
        <v>8293</v>
      </c>
      <c r="BD2245" s="23" t="s">
        <v>8293</v>
      </c>
      <c r="BE2245" s="23" t="s">
        <v>8293</v>
      </c>
      <c r="BF2245" s="23" t="s">
        <v>8330</v>
      </c>
    </row>
    <row r="2246" spans="1:58" s="23" customFormat="1" x14ac:dyDescent="0.2">
      <c r="A2246" s="23" t="s">
        <v>7987</v>
      </c>
      <c r="B2246" s="23" t="s">
        <v>7988</v>
      </c>
      <c r="C2246" s="23" t="s">
        <v>38</v>
      </c>
      <c r="D2246" s="23" t="s">
        <v>38</v>
      </c>
      <c r="E2246" s="23">
        <v>9</v>
      </c>
      <c r="F2246" s="23" t="s">
        <v>38</v>
      </c>
      <c r="G2246" s="23" t="s">
        <v>38</v>
      </c>
      <c r="H2246" s="23">
        <v>1</v>
      </c>
      <c r="I2246" s="23" t="s">
        <v>8264</v>
      </c>
      <c r="J2246" s="23">
        <v>1</v>
      </c>
      <c r="K2246" s="23">
        <v>1</v>
      </c>
      <c r="L2246" s="23" t="s">
        <v>8342</v>
      </c>
      <c r="N2246" s="24" t="b">
        <f t="shared" si="317"/>
        <v>0</v>
      </c>
      <c r="O2246" s="24">
        <f t="shared" si="318"/>
        <v>11</v>
      </c>
      <c r="P2246" s="24">
        <f t="shared" si="319"/>
        <v>0.5</v>
      </c>
      <c r="Q2246" s="24" t="str">
        <f t="shared" si="320"/>
        <v>YES</v>
      </c>
      <c r="R2246" s="24" t="str">
        <f t="shared" si="321"/>
        <v>YES</v>
      </c>
      <c r="S2246" s="24" t="b">
        <f t="shared" si="322"/>
        <v>1</v>
      </c>
      <c r="T2246" s="24" t="b">
        <f t="shared" si="323"/>
        <v>1</v>
      </c>
      <c r="U2246" s="24">
        <f t="shared" si="315"/>
        <v>2240</v>
      </c>
      <c r="V2246" s="24">
        <f t="shared" si="316"/>
        <v>2240</v>
      </c>
      <c r="W2246" s="24"/>
      <c r="X2246" s="23" t="s">
        <v>1475</v>
      </c>
      <c r="Y2246" s="23" t="s">
        <v>70</v>
      </c>
      <c r="AA2246" s="24"/>
      <c r="AB2246" s="24"/>
      <c r="AC2246" s="24"/>
      <c r="AD2246" s="24">
        <v>1</v>
      </c>
      <c r="AE2246" s="24">
        <v>1</v>
      </c>
      <c r="AF2246" s="24">
        <v>1</v>
      </c>
      <c r="AG2246" s="24">
        <v>1</v>
      </c>
      <c r="AH2246" s="24">
        <v>1</v>
      </c>
      <c r="AI2246" s="24">
        <v>1</v>
      </c>
      <c r="AJ2246" s="24">
        <v>1</v>
      </c>
      <c r="AK2246" s="24">
        <v>1</v>
      </c>
      <c r="AL2246" s="24">
        <v>1</v>
      </c>
      <c r="AM2246" s="24">
        <v>1</v>
      </c>
      <c r="AN2246" s="24">
        <v>1</v>
      </c>
      <c r="AO2246" s="24">
        <v>1</v>
      </c>
      <c r="AQ2246" s="23" t="s">
        <v>3978</v>
      </c>
      <c r="AR2246" s="23" t="s">
        <v>749</v>
      </c>
      <c r="AS2246" s="23">
        <v>106.16</v>
      </c>
      <c r="AT2246" s="23">
        <v>3.2</v>
      </c>
      <c r="AU2246" s="23">
        <v>4</v>
      </c>
      <c r="AV2246" s="23">
        <v>-0.79999999999999982</v>
      </c>
      <c r="AW2246" s="23">
        <v>0.98599999999999999</v>
      </c>
      <c r="AY2246" s="23">
        <v>1000000</v>
      </c>
      <c r="AZ2246" s="23">
        <v>4</v>
      </c>
      <c r="BA2246" s="23">
        <v>5</v>
      </c>
      <c r="BC2246" s="23" t="s">
        <v>8293</v>
      </c>
      <c r="BD2246" s="23" t="s">
        <v>8293</v>
      </c>
      <c r="BE2246" s="23" t="s">
        <v>8293</v>
      </c>
      <c r="BF2246" s="23" t="s">
        <v>8330</v>
      </c>
    </row>
    <row r="2247" spans="1:58" s="23" customFormat="1" x14ac:dyDescent="0.2">
      <c r="A2247" s="23" t="s">
        <v>7989</v>
      </c>
      <c r="B2247" s="23" t="s">
        <v>7990</v>
      </c>
      <c r="C2247" s="23" t="s">
        <v>38</v>
      </c>
      <c r="D2247" s="23" t="s">
        <v>38</v>
      </c>
      <c r="E2247" s="23">
        <v>9</v>
      </c>
      <c r="F2247" s="23" t="s">
        <v>38</v>
      </c>
      <c r="G2247" s="23" t="s">
        <v>38</v>
      </c>
      <c r="H2247" s="23">
        <v>1</v>
      </c>
      <c r="I2247" s="23" t="s">
        <v>8264</v>
      </c>
      <c r="J2247" s="23">
        <v>1</v>
      </c>
      <c r="K2247" s="23">
        <v>1</v>
      </c>
      <c r="L2247" s="23" t="s">
        <v>8345</v>
      </c>
      <c r="N2247" s="24" t="b">
        <f t="shared" si="317"/>
        <v>0</v>
      </c>
      <c r="O2247" s="24">
        <f t="shared" si="318"/>
        <v>11</v>
      </c>
      <c r="P2247" s="24">
        <f t="shared" si="319"/>
        <v>0.5</v>
      </c>
      <c r="Q2247" s="24" t="str">
        <f t="shared" si="320"/>
        <v>YES</v>
      </c>
      <c r="R2247" s="24" t="str">
        <f t="shared" si="321"/>
        <v>YES</v>
      </c>
      <c r="S2247" s="24" t="b">
        <f t="shared" si="322"/>
        <v>1</v>
      </c>
      <c r="T2247" s="24" t="b">
        <f t="shared" si="323"/>
        <v>1</v>
      </c>
      <c r="U2247" s="24">
        <f t="shared" si="315"/>
        <v>2240</v>
      </c>
      <c r="V2247" s="24">
        <f t="shared" si="316"/>
        <v>2240</v>
      </c>
      <c r="W2247" s="24"/>
      <c r="X2247" s="23" t="s">
        <v>1480</v>
      </c>
      <c r="Y2247" s="23" t="s">
        <v>42</v>
      </c>
      <c r="AA2247" s="24"/>
      <c r="AB2247" s="24"/>
      <c r="AC2247" s="24"/>
      <c r="AD2247" s="24">
        <v>1</v>
      </c>
      <c r="AE2247" s="24">
        <v>1</v>
      </c>
      <c r="AF2247" s="24">
        <v>1</v>
      </c>
      <c r="AG2247" s="24">
        <v>1</v>
      </c>
      <c r="AH2247" s="24">
        <v>1</v>
      </c>
      <c r="AI2247" s="24">
        <v>1</v>
      </c>
      <c r="AJ2247" s="24">
        <v>1</v>
      </c>
      <c r="AK2247" s="24">
        <v>1</v>
      </c>
      <c r="AL2247" s="24">
        <v>1</v>
      </c>
      <c r="AM2247" s="24">
        <v>1</v>
      </c>
      <c r="AN2247" s="24">
        <v>1</v>
      </c>
      <c r="AO2247" s="24">
        <v>1</v>
      </c>
      <c r="AQ2247" s="23" t="s">
        <v>4033</v>
      </c>
      <c r="AR2247" s="23" t="s">
        <v>958</v>
      </c>
      <c r="AS2247" s="23">
        <v>72.144999999999996</v>
      </c>
      <c r="AT2247" s="23">
        <v>3.39</v>
      </c>
      <c r="AU2247" s="23">
        <v>4</v>
      </c>
      <c r="AV2247" s="23">
        <v>-0.60999999999999988</v>
      </c>
      <c r="AW2247" s="23">
        <v>0.82499999999999996</v>
      </c>
      <c r="AY2247" s="23">
        <v>1000000</v>
      </c>
      <c r="AZ2247" s="23">
        <v>4</v>
      </c>
      <c r="BA2247" s="23">
        <v>5</v>
      </c>
      <c r="BC2247" s="23" t="s">
        <v>8293</v>
      </c>
      <c r="BD2247" s="23" t="s">
        <v>8293</v>
      </c>
      <c r="BE2247" s="23" t="s">
        <v>8293</v>
      </c>
      <c r="BF2247" s="23" t="s">
        <v>8330</v>
      </c>
    </row>
    <row r="2248" spans="1:58" s="23" customFormat="1" x14ac:dyDescent="0.2">
      <c r="A2248" s="23" t="s">
        <v>7991</v>
      </c>
      <c r="B2248" s="23" t="s">
        <v>7992</v>
      </c>
      <c r="C2248" s="23" t="s">
        <v>38</v>
      </c>
      <c r="D2248" s="23" t="s">
        <v>38</v>
      </c>
      <c r="E2248" s="23">
        <v>9</v>
      </c>
      <c r="F2248" s="23" t="s">
        <v>38</v>
      </c>
      <c r="G2248" s="23" t="s">
        <v>38</v>
      </c>
      <c r="H2248" s="23">
        <v>1</v>
      </c>
      <c r="I2248" s="23" t="s">
        <v>8264</v>
      </c>
      <c r="J2248" s="23">
        <v>1</v>
      </c>
      <c r="K2248" s="23">
        <v>1</v>
      </c>
      <c r="L2248" s="23" t="s">
        <v>8345</v>
      </c>
      <c r="N2248" s="24" t="b">
        <f t="shared" si="317"/>
        <v>0</v>
      </c>
      <c r="O2248" s="24">
        <f t="shared" si="318"/>
        <v>11</v>
      </c>
      <c r="P2248" s="24">
        <f t="shared" si="319"/>
        <v>0.5</v>
      </c>
      <c r="Q2248" s="24" t="str">
        <f t="shared" si="320"/>
        <v>YES</v>
      </c>
      <c r="R2248" s="24" t="str">
        <f t="shared" si="321"/>
        <v>YES</v>
      </c>
      <c r="S2248" s="24" t="b">
        <f t="shared" si="322"/>
        <v>1</v>
      </c>
      <c r="T2248" s="24" t="b">
        <f t="shared" si="323"/>
        <v>1</v>
      </c>
      <c r="U2248" s="24">
        <f t="shared" si="315"/>
        <v>2240</v>
      </c>
      <c r="V2248" s="24">
        <f t="shared" si="316"/>
        <v>2240</v>
      </c>
      <c r="W2248" s="24"/>
      <c r="X2248" s="23" t="s">
        <v>1480</v>
      </c>
      <c r="Y2248" s="23" t="s">
        <v>42</v>
      </c>
      <c r="AA2248" s="24"/>
      <c r="AB2248" s="24"/>
      <c r="AC2248" s="24"/>
      <c r="AD2248" s="24">
        <v>1</v>
      </c>
      <c r="AE2248" s="24">
        <v>1</v>
      </c>
      <c r="AF2248" s="24">
        <v>1</v>
      </c>
      <c r="AG2248" s="24">
        <v>1</v>
      </c>
      <c r="AH2248" s="24">
        <v>1</v>
      </c>
      <c r="AI2248" s="24">
        <v>1</v>
      </c>
      <c r="AJ2248" s="24">
        <v>1</v>
      </c>
      <c r="AK2248" s="24">
        <v>1</v>
      </c>
      <c r="AL2248" s="24">
        <v>1</v>
      </c>
      <c r="AM2248" s="24">
        <v>1</v>
      </c>
      <c r="AN2248" s="24">
        <v>1</v>
      </c>
      <c r="AO2248" s="24">
        <v>1</v>
      </c>
      <c r="AQ2248" s="23" t="s">
        <v>3991</v>
      </c>
      <c r="AR2248" s="23" t="s">
        <v>3992</v>
      </c>
      <c r="AS2248" s="23">
        <v>112.21</v>
      </c>
      <c r="AT2248" s="23">
        <v>4.57</v>
      </c>
      <c r="AU2248" s="23">
        <v>4</v>
      </c>
      <c r="AV2248" s="23">
        <v>0.57000000000000028</v>
      </c>
      <c r="AW2248" s="23">
        <v>1.89</v>
      </c>
      <c r="AY2248" s="23">
        <v>1000000</v>
      </c>
      <c r="AZ2248" s="23">
        <v>4</v>
      </c>
      <c r="BA2248" s="23">
        <v>5</v>
      </c>
      <c r="BC2248" s="23" t="s">
        <v>8293</v>
      </c>
      <c r="BD2248" s="23" t="s">
        <v>8293</v>
      </c>
      <c r="BE2248" s="23" t="s">
        <v>8293</v>
      </c>
      <c r="BF2248" s="23" t="s">
        <v>8330</v>
      </c>
    </row>
    <row r="2249" spans="1:58" s="23" customFormat="1" x14ac:dyDescent="0.2">
      <c r="A2249" s="23" t="s">
        <v>7993</v>
      </c>
      <c r="B2249" s="23" t="s">
        <v>7994</v>
      </c>
      <c r="C2249" s="23" t="s">
        <v>38</v>
      </c>
      <c r="D2249" s="23" t="s">
        <v>38</v>
      </c>
      <c r="E2249" s="23">
        <v>9</v>
      </c>
      <c r="F2249" s="23" t="s">
        <v>38</v>
      </c>
      <c r="G2249" s="23" t="s">
        <v>38</v>
      </c>
      <c r="H2249" s="23">
        <v>1</v>
      </c>
      <c r="I2249" s="23" t="s">
        <v>8264</v>
      </c>
      <c r="J2249" s="23">
        <v>1</v>
      </c>
      <c r="K2249" s="23">
        <v>1</v>
      </c>
      <c r="L2249" s="23" t="s">
        <v>8345</v>
      </c>
      <c r="N2249" s="24" t="b">
        <f t="shared" si="317"/>
        <v>0</v>
      </c>
      <c r="O2249" s="24">
        <f t="shared" si="318"/>
        <v>11</v>
      </c>
      <c r="P2249" s="24">
        <f t="shared" si="319"/>
        <v>0.5</v>
      </c>
      <c r="Q2249" s="24" t="str">
        <f t="shared" si="320"/>
        <v>YES</v>
      </c>
      <c r="R2249" s="24" t="str">
        <f t="shared" si="321"/>
        <v>YES</v>
      </c>
      <c r="S2249" s="24" t="b">
        <f t="shared" si="322"/>
        <v>1</v>
      </c>
      <c r="T2249" s="24" t="b">
        <f t="shared" si="323"/>
        <v>1</v>
      </c>
      <c r="U2249" s="24">
        <f t="shared" si="315"/>
        <v>2240</v>
      </c>
      <c r="V2249" s="24">
        <f t="shared" si="316"/>
        <v>2240</v>
      </c>
      <c r="W2249" s="24"/>
      <c r="X2249" s="23" t="s">
        <v>1480</v>
      </c>
      <c r="Y2249" s="23" t="s">
        <v>42</v>
      </c>
      <c r="AA2249" s="24"/>
      <c r="AB2249" s="24"/>
      <c r="AC2249" s="24"/>
      <c r="AD2249" s="24">
        <v>1</v>
      </c>
      <c r="AE2249" s="24">
        <v>1</v>
      </c>
      <c r="AF2249" s="24">
        <v>1</v>
      </c>
      <c r="AG2249" s="24">
        <v>1</v>
      </c>
      <c r="AH2249" s="24">
        <v>1</v>
      </c>
      <c r="AI2249" s="24">
        <v>1</v>
      </c>
      <c r="AJ2249" s="24">
        <v>1</v>
      </c>
      <c r="AK2249" s="24">
        <v>1</v>
      </c>
      <c r="AL2249" s="24">
        <v>1</v>
      </c>
      <c r="AM2249" s="24">
        <v>1</v>
      </c>
      <c r="AN2249" s="24">
        <v>1</v>
      </c>
      <c r="AO2249" s="24">
        <v>1</v>
      </c>
      <c r="AQ2249" s="23" t="s">
        <v>7995</v>
      </c>
      <c r="AR2249" s="23" t="s">
        <v>6397</v>
      </c>
      <c r="AS2249" s="23">
        <v>194.18</v>
      </c>
      <c r="AT2249" s="23">
        <v>2.25</v>
      </c>
      <c r="AU2249" s="23">
        <v>4.5110000000000001</v>
      </c>
      <c r="AV2249" s="23">
        <v>-2.2610000000000001</v>
      </c>
      <c r="AW2249" s="23">
        <v>1.83E-2</v>
      </c>
      <c r="AY2249" s="23">
        <v>1000000</v>
      </c>
      <c r="AZ2249" s="23">
        <v>4</v>
      </c>
      <c r="BA2249" s="23">
        <v>5</v>
      </c>
      <c r="BC2249" s="23" t="s">
        <v>8293</v>
      </c>
      <c r="BD2249" s="23" t="s">
        <v>8293</v>
      </c>
      <c r="BE2249" s="23" t="s">
        <v>8293</v>
      </c>
      <c r="BF2249" s="23" t="s">
        <v>8330</v>
      </c>
    </row>
    <row r="2250" spans="1:58" s="23" customFormat="1" x14ac:dyDescent="0.2">
      <c r="A2250" s="23" t="s">
        <v>7996</v>
      </c>
      <c r="B2250" s="23" t="s">
        <v>7997</v>
      </c>
      <c r="C2250" s="23" t="s">
        <v>38</v>
      </c>
      <c r="D2250" s="23" t="s">
        <v>38</v>
      </c>
      <c r="E2250" s="23">
        <v>9</v>
      </c>
      <c r="F2250" s="23" t="s">
        <v>38</v>
      </c>
      <c r="G2250" s="23" t="s">
        <v>38</v>
      </c>
      <c r="H2250" s="23">
        <v>1</v>
      </c>
      <c r="I2250" s="23" t="s">
        <v>8264</v>
      </c>
      <c r="J2250" s="23">
        <v>1</v>
      </c>
      <c r="K2250" s="23">
        <v>1</v>
      </c>
      <c r="L2250" s="23" t="s">
        <v>8345</v>
      </c>
      <c r="N2250" s="24" t="b">
        <f t="shared" si="317"/>
        <v>0</v>
      </c>
      <c r="O2250" s="24">
        <f t="shared" si="318"/>
        <v>11</v>
      </c>
      <c r="P2250" s="24">
        <f t="shared" si="319"/>
        <v>0.5</v>
      </c>
      <c r="Q2250" s="24" t="str">
        <f t="shared" si="320"/>
        <v>YES</v>
      </c>
      <c r="R2250" s="24" t="str">
        <f t="shared" si="321"/>
        <v>YES</v>
      </c>
      <c r="S2250" s="24" t="b">
        <f t="shared" si="322"/>
        <v>1</v>
      </c>
      <c r="T2250" s="24" t="b">
        <f t="shared" si="323"/>
        <v>1</v>
      </c>
      <c r="U2250" s="24">
        <f t="shared" si="315"/>
        <v>2240</v>
      </c>
      <c r="V2250" s="24">
        <f t="shared" si="316"/>
        <v>2240</v>
      </c>
      <c r="W2250" s="24"/>
      <c r="X2250" s="23" t="s">
        <v>1480</v>
      </c>
      <c r="Y2250" s="23" t="s">
        <v>42</v>
      </c>
      <c r="AA2250" s="24"/>
      <c r="AB2250" s="24"/>
      <c r="AC2250" s="24"/>
      <c r="AD2250" s="24">
        <v>1</v>
      </c>
      <c r="AE2250" s="24">
        <v>1</v>
      </c>
      <c r="AF2250" s="24">
        <v>1</v>
      </c>
      <c r="AG2250" s="24">
        <v>1</v>
      </c>
      <c r="AH2250" s="24">
        <v>1</v>
      </c>
      <c r="AI2250" s="24">
        <v>1</v>
      </c>
      <c r="AJ2250" s="24">
        <v>1</v>
      </c>
      <c r="AK2250" s="24">
        <v>1</v>
      </c>
      <c r="AL2250" s="24">
        <v>1</v>
      </c>
      <c r="AM2250" s="24">
        <v>1</v>
      </c>
      <c r="AN2250" s="24">
        <v>1</v>
      </c>
      <c r="AO2250" s="24">
        <v>1</v>
      </c>
      <c r="AQ2250" s="23" t="s">
        <v>7998</v>
      </c>
      <c r="AR2250" s="23" t="s">
        <v>5365</v>
      </c>
      <c r="AS2250" s="23">
        <v>116.15</v>
      </c>
      <c r="AT2250" s="23">
        <v>1.78</v>
      </c>
      <c r="AU2250" s="23">
        <v>4</v>
      </c>
      <c r="AV2250" s="23">
        <v>-2.2199999999999998</v>
      </c>
      <c r="AW2250" s="23">
        <v>3.5400000000000001E-2</v>
      </c>
      <c r="AY2250" s="23">
        <v>1000000</v>
      </c>
      <c r="AZ2250" s="23">
        <v>4</v>
      </c>
      <c r="BA2250" s="23">
        <v>5</v>
      </c>
      <c r="BC2250" s="23" t="s">
        <v>8293</v>
      </c>
      <c r="BD2250" s="23" t="s">
        <v>8293</v>
      </c>
      <c r="BE2250" s="23" t="s">
        <v>8293</v>
      </c>
      <c r="BF2250" s="23" t="s">
        <v>8330</v>
      </c>
    </row>
    <row r="2251" spans="1:58" s="23" customFormat="1" x14ac:dyDescent="0.2">
      <c r="A2251" s="23" t="s">
        <v>7999</v>
      </c>
      <c r="B2251" s="23" t="s">
        <v>8000</v>
      </c>
      <c r="C2251" s="23" t="s">
        <v>38</v>
      </c>
      <c r="D2251" s="23" t="s">
        <v>38</v>
      </c>
      <c r="E2251" s="23">
        <v>9</v>
      </c>
      <c r="F2251" s="23" t="s">
        <v>38</v>
      </c>
      <c r="G2251" s="23" t="s">
        <v>38</v>
      </c>
      <c r="H2251" s="23">
        <v>1</v>
      </c>
      <c r="I2251" s="23" t="s">
        <v>8264</v>
      </c>
      <c r="J2251" s="23">
        <v>1</v>
      </c>
      <c r="K2251" s="23">
        <v>1</v>
      </c>
      <c r="L2251" s="23" t="s">
        <v>8345</v>
      </c>
      <c r="N2251" s="24" t="b">
        <f t="shared" si="317"/>
        <v>0</v>
      </c>
      <c r="O2251" s="24">
        <f t="shared" si="318"/>
        <v>11</v>
      </c>
      <c r="P2251" s="24">
        <f t="shared" si="319"/>
        <v>0.5</v>
      </c>
      <c r="Q2251" s="24" t="str">
        <f t="shared" si="320"/>
        <v>YES</v>
      </c>
      <c r="R2251" s="24" t="str">
        <f t="shared" si="321"/>
        <v>YES</v>
      </c>
      <c r="S2251" s="24" t="b">
        <f t="shared" si="322"/>
        <v>1</v>
      </c>
      <c r="T2251" s="24" t="b">
        <f t="shared" si="323"/>
        <v>1</v>
      </c>
      <c r="U2251" s="24">
        <f t="shared" si="315"/>
        <v>2240</v>
      </c>
      <c r="V2251" s="24">
        <f t="shared" si="316"/>
        <v>2240</v>
      </c>
      <c r="W2251" s="24"/>
      <c r="X2251" s="23" t="s">
        <v>1480</v>
      </c>
      <c r="Y2251" s="23" t="s">
        <v>42</v>
      </c>
      <c r="AA2251" s="24"/>
      <c r="AB2251" s="24"/>
      <c r="AC2251" s="24"/>
      <c r="AD2251" s="24">
        <v>1</v>
      </c>
      <c r="AE2251" s="24">
        <v>1</v>
      </c>
      <c r="AF2251" s="24">
        <v>1</v>
      </c>
      <c r="AG2251" s="24">
        <v>1</v>
      </c>
      <c r="AH2251" s="24">
        <v>1</v>
      </c>
      <c r="AI2251" s="24">
        <v>1</v>
      </c>
      <c r="AJ2251" s="24">
        <v>1</v>
      </c>
      <c r="AK2251" s="24">
        <v>1</v>
      </c>
      <c r="AL2251" s="24">
        <v>1</v>
      </c>
      <c r="AM2251" s="24">
        <v>1</v>
      </c>
      <c r="AN2251" s="24">
        <v>1</v>
      </c>
      <c r="AO2251" s="24">
        <v>1</v>
      </c>
      <c r="AQ2251" s="23" t="s">
        <v>8001</v>
      </c>
      <c r="AR2251" s="23" t="s">
        <v>8002</v>
      </c>
      <c r="AS2251" s="23">
        <v>128.16</v>
      </c>
      <c r="AT2251" s="23">
        <v>2.36</v>
      </c>
      <c r="AU2251" s="23">
        <v>4</v>
      </c>
      <c r="AV2251" s="23">
        <v>-1.6400000000000001</v>
      </c>
      <c r="AW2251" s="23">
        <v>5.5899999999999998E-2</v>
      </c>
      <c r="AY2251" s="23">
        <v>1000000</v>
      </c>
      <c r="AZ2251" s="23">
        <v>4</v>
      </c>
      <c r="BA2251" s="23">
        <v>5</v>
      </c>
      <c r="BC2251" s="23" t="s">
        <v>8293</v>
      </c>
      <c r="BD2251" s="23" t="s">
        <v>8293</v>
      </c>
      <c r="BE2251" s="23" t="s">
        <v>8293</v>
      </c>
      <c r="BF2251" s="23" t="s">
        <v>8330</v>
      </c>
    </row>
    <row r="2252" spans="1:58" s="23" customFormat="1" x14ac:dyDescent="0.2">
      <c r="A2252" s="23" t="s">
        <v>8003</v>
      </c>
      <c r="B2252" s="23" t="s">
        <v>8004</v>
      </c>
      <c r="C2252" s="23" t="s">
        <v>38</v>
      </c>
      <c r="D2252" s="23" t="s">
        <v>38</v>
      </c>
      <c r="E2252" s="23">
        <v>9</v>
      </c>
      <c r="F2252" s="23" t="s">
        <v>38</v>
      </c>
      <c r="G2252" s="23" t="s">
        <v>38</v>
      </c>
      <c r="H2252" s="23">
        <v>1</v>
      </c>
      <c r="I2252" s="23" t="s">
        <v>8264</v>
      </c>
      <c r="J2252" s="23">
        <v>1</v>
      </c>
      <c r="K2252" s="23">
        <v>1</v>
      </c>
      <c r="L2252" s="23" t="s">
        <v>8345</v>
      </c>
      <c r="N2252" s="24" t="b">
        <f t="shared" si="317"/>
        <v>0</v>
      </c>
      <c r="O2252" s="24">
        <f t="shared" si="318"/>
        <v>11</v>
      </c>
      <c r="P2252" s="24">
        <f t="shared" si="319"/>
        <v>0.5</v>
      </c>
      <c r="Q2252" s="24" t="str">
        <f t="shared" si="320"/>
        <v>YES</v>
      </c>
      <c r="R2252" s="24" t="str">
        <f t="shared" si="321"/>
        <v>YES</v>
      </c>
      <c r="S2252" s="24" t="b">
        <f t="shared" si="322"/>
        <v>1</v>
      </c>
      <c r="T2252" s="24" t="b">
        <f t="shared" si="323"/>
        <v>1</v>
      </c>
      <c r="U2252" s="24">
        <f t="shared" si="315"/>
        <v>2240</v>
      </c>
      <c r="V2252" s="24">
        <f t="shared" si="316"/>
        <v>2240</v>
      </c>
      <c r="W2252" s="24"/>
      <c r="X2252" s="23" t="s">
        <v>1480</v>
      </c>
      <c r="Y2252" s="23" t="s">
        <v>42</v>
      </c>
      <c r="AA2252" s="24"/>
      <c r="AB2252" s="24"/>
      <c r="AC2252" s="24"/>
      <c r="AD2252" s="24">
        <v>1</v>
      </c>
      <c r="AE2252" s="24">
        <v>1</v>
      </c>
      <c r="AF2252" s="24">
        <v>1</v>
      </c>
      <c r="AG2252" s="24">
        <v>1</v>
      </c>
      <c r="AH2252" s="24">
        <v>1</v>
      </c>
      <c r="AI2252" s="24">
        <v>1</v>
      </c>
      <c r="AJ2252" s="24">
        <v>1</v>
      </c>
      <c r="AK2252" s="24">
        <v>1</v>
      </c>
      <c r="AL2252" s="24">
        <v>1</v>
      </c>
      <c r="AM2252" s="24">
        <v>1</v>
      </c>
      <c r="AN2252" s="24">
        <v>1</v>
      </c>
      <c r="AO2252" s="24">
        <v>1</v>
      </c>
      <c r="AQ2252" s="23" t="s">
        <v>3981</v>
      </c>
      <c r="AR2252" s="23" t="s">
        <v>3982</v>
      </c>
      <c r="AS2252" s="23">
        <v>16.042000000000002</v>
      </c>
      <c r="AT2252" s="23">
        <v>1.0900000000000001</v>
      </c>
      <c r="AU2252" s="23">
        <v>4</v>
      </c>
      <c r="AV2252" s="23">
        <v>-2.91</v>
      </c>
      <c r="AW2252" s="23">
        <v>0.1</v>
      </c>
      <c r="AY2252" s="23">
        <v>1000000</v>
      </c>
      <c r="AZ2252" s="23">
        <v>4</v>
      </c>
      <c r="BA2252" s="23">
        <v>5</v>
      </c>
      <c r="BC2252" s="23" t="s">
        <v>8293</v>
      </c>
      <c r="BD2252" s="23" t="s">
        <v>8293</v>
      </c>
      <c r="BE2252" s="23" t="s">
        <v>8293</v>
      </c>
      <c r="BF2252" s="23" t="s">
        <v>8330</v>
      </c>
    </row>
    <row r="2253" spans="1:58" s="23" customFormat="1" x14ac:dyDescent="0.2">
      <c r="A2253" s="23" t="s">
        <v>8005</v>
      </c>
      <c r="B2253" s="23" t="s">
        <v>8006</v>
      </c>
      <c r="C2253" s="23" t="s">
        <v>38</v>
      </c>
      <c r="D2253" s="23" t="s">
        <v>38</v>
      </c>
      <c r="E2253" s="23">
        <v>9</v>
      </c>
      <c r="F2253" s="23" t="s">
        <v>38</v>
      </c>
      <c r="G2253" s="23" t="s">
        <v>38</v>
      </c>
      <c r="H2253" s="23">
        <v>1</v>
      </c>
      <c r="I2253" s="23" t="s">
        <v>8264</v>
      </c>
      <c r="J2253" s="23">
        <v>1</v>
      </c>
      <c r="K2253" s="23">
        <v>1</v>
      </c>
      <c r="L2253" s="23" t="s">
        <v>8345</v>
      </c>
      <c r="N2253" s="24" t="b">
        <f t="shared" si="317"/>
        <v>0</v>
      </c>
      <c r="O2253" s="24">
        <f t="shared" si="318"/>
        <v>11</v>
      </c>
      <c r="P2253" s="24">
        <f t="shared" si="319"/>
        <v>0.5</v>
      </c>
      <c r="Q2253" s="24" t="str">
        <f t="shared" si="320"/>
        <v>YES</v>
      </c>
      <c r="R2253" s="24" t="str">
        <f t="shared" si="321"/>
        <v>YES</v>
      </c>
      <c r="S2253" s="24" t="b">
        <f t="shared" si="322"/>
        <v>1</v>
      </c>
      <c r="T2253" s="24" t="b">
        <f t="shared" si="323"/>
        <v>1</v>
      </c>
      <c r="U2253" s="24">
        <f t="shared" si="315"/>
        <v>2240</v>
      </c>
      <c r="V2253" s="24">
        <f t="shared" si="316"/>
        <v>2240</v>
      </c>
      <c r="W2253" s="24"/>
      <c r="X2253" s="23" t="s">
        <v>1480</v>
      </c>
      <c r="Y2253" s="23" t="s">
        <v>42</v>
      </c>
      <c r="AA2253" s="24"/>
      <c r="AB2253" s="24"/>
      <c r="AC2253" s="24"/>
      <c r="AD2253" s="24">
        <v>1</v>
      </c>
      <c r="AE2253" s="24">
        <v>1</v>
      </c>
      <c r="AF2253" s="24">
        <v>1</v>
      </c>
      <c r="AG2253" s="24">
        <v>1</v>
      </c>
      <c r="AH2253" s="24">
        <v>1</v>
      </c>
      <c r="AI2253" s="24">
        <v>1</v>
      </c>
      <c r="AJ2253" s="24">
        <v>1</v>
      </c>
      <c r="AK2253" s="24">
        <v>1</v>
      </c>
      <c r="AL2253" s="24">
        <v>1</v>
      </c>
      <c r="AM2253" s="24">
        <v>1</v>
      </c>
      <c r="AN2253" s="24">
        <v>1</v>
      </c>
      <c r="AO2253" s="24">
        <v>1</v>
      </c>
      <c r="AQ2253" s="23" t="s">
        <v>7984</v>
      </c>
      <c r="AR2253" s="23" t="s">
        <v>4937</v>
      </c>
      <c r="AS2253" s="23">
        <v>56.103000000000002</v>
      </c>
      <c r="AT2253" s="23">
        <v>2.4</v>
      </c>
      <c r="AU2253" s="23">
        <v>4</v>
      </c>
      <c r="AV2253" s="23">
        <v>-1.6</v>
      </c>
      <c r="AW2253" s="23">
        <v>0.45400000000000001</v>
      </c>
      <c r="AY2253" s="23">
        <v>1000000</v>
      </c>
      <c r="AZ2253" s="23">
        <v>4</v>
      </c>
      <c r="BA2253" s="23">
        <v>5</v>
      </c>
      <c r="BC2253" s="23" t="s">
        <v>8293</v>
      </c>
      <c r="BD2253" s="23" t="s">
        <v>8293</v>
      </c>
      <c r="BE2253" s="23" t="s">
        <v>8293</v>
      </c>
      <c r="BF2253" s="23" t="s">
        <v>8330</v>
      </c>
    </row>
    <row r="2254" spans="1:58" s="23" customFormat="1" x14ac:dyDescent="0.2">
      <c r="A2254" s="23" t="s">
        <v>8007</v>
      </c>
      <c r="B2254" s="23" t="s">
        <v>8008</v>
      </c>
      <c r="C2254" s="23" t="s">
        <v>38</v>
      </c>
      <c r="D2254" s="23" t="s">
        <v>38</v>
      </c>
      <c r="E2254" s="23">
        <v>9</v>
      </c>
      <c r="F2254" s="23" t="s">
        <v>38</v>
      </c>
      <c r="G2254" s="23" t="s">
        <v>38</v>
      </c>
      <c r="H2254" s="23">
        <v>1</v>
      </c>
      <c r="I2254" s="23" t="s">
        <v>8264</v>
      </c>
      <c r="J2254" s="23">
        <v>1</v>
      </c>
      <c r="K2254" s="23">
        <v>1</v>
      </c>
      <c r="L2254" s="23" t="s">
        <v>8345</v>
      </c>
      <c r="N2254" s="24" t="b">
        <f t="shared" si="317"/>
        <v>0</v>
      </c>
      <c r="O2254" s="24">
        <f t="shared" si="318"/>
        <v>11</v>
      </c>
      <c r="P2254" s="24">
        <f t="shared" si="319"/>
        <v>0.5</v>
      </c>
      <c r="Q2254" s="24" t="str">
        <f t="shared" si="320"/>
        <v>YES</v>
      </c>
      <c r="R2254" s="24" t="str">
        <f t="shared" si="321"/>
        <v>YES</v>
      </c>
      <c r="S2254" s="24" t="b">
        <f t="shared" si="322"/>
        <v>1</v>
      </c>
      <c r="T2254" s="24" t="b">
        <f t="shared" si="323"/>
        <v>1</v>
      </c>
      <c r="U2254" s="24">
        <f t="shared" si="315"/>
        <v>2240</v>
      </c>
      <c r="V2254" s="24">
        <f t="shared" si="316"/>
        <v>2240</v>
      </c>
      <c r="W2254" s="24"/>
      <c r="X2254" s="23" t="s">
        <v>1480</v>
      </c>
      <c r="Y2254" s="23" t="s">
        <v>42</v>
      </c>
      <c r="AA2254" s="24"/>
      <c r="AB2254" s="24"/>
      <c r="AC2254" s="24"/>
      <c r="AD2254" s="24">
        <v>1</v>
      </c>
      <c r="AE2254" s="24">
        <v>1</v>
      </c>
      <c r="AF2254" s="24">
        <v>1</v>
      </c>
      <c r="AG2254" s="24">
        <v>1</v>
      </c>
      <c r="AH2254" s="24">
        <v>1</v>
      </c>
      <c r="AI2254" s="24">
        <v>1</v>
      </c>
      <c r="AJ2254" s="24">
        <v>1</v>
      </c>
      <c r="AK2254" s="24">
        <v>1</v>
      </c>
      <c r="AL2254" s="24">
        <v>1</v>
      </c>
      <c r="AM2254" s="24">
        <v>1</v>
      </c>
      <c r="AN2254" s="24">
        <v>1</v>
      </c>
      <c r="AO2254" s="24">
        <v>1</v>
      </c>
      <c r="AQ2254" s="23" t="s">
        <v>8009</v>
      </c>
      <c r="AR2254" s="23" t="s">
        <v>5408</v>
      </c>
      <c r="AS2254" s="23">
        <v>84.155000000000001</v>
      </c>
      <c r="AT2254" s="23">
        <v>3.39</v>
      </c>
      <c r="AU2254" s="23">
        <v>4</v>
      </c>
      <c r="AV2254" s="23">
        <v>-0.60999999999999988</v>
      </c>
      <c r="AW2254" s="23">
        <v>0.86599999999999999</v>
      </c>
      <c r="AY2254" s="23">
        <v>1000000</v>
      </c>
      <c r="AZ2254" s="23">
        <v>4</v>
      </c>
      <c r="BA2254" s="23">
        <v>5</v>
      </c>
      <c r="BC2254" s="23" t="s">
        <v>8293</v>
      </c>
      <c r="BD2254" s="23" t="s">
        <v>8293</v>
      </c>
      <c r="BE2254" s="23" t="s">
        <v>8293</v>
      </c>
      <c r="BF2254" s="23" t="s">
        <v>8330</v>
      </c>
    </row>
    <row r="2255" spans="1:58" s="23" customFormat="1" x14ac:dyDescent="0.2">
      <c r="A2255" s="23" t="s">
        <v>8010</v>
      </c>
      <c r="B2255" s="23" t="s">
        <v>8011</v>
      </c>
      <c r="C2255" s="23" t="s">
        <v>38</v>
      </c>
      <c r="D2255" s="23" t="s">
        <v>38</v>
      </c>
      <c r="E2255" s="23">
        <v>9</v>
      </c>
      <c r="F2255" s="23" t="s">
        <v>38</v>
      </c>
      <c r="G2255" s="23" t="s">
        <v>38</v>
      </c>
      <c r="H2255" s="23">
        <v>1</v>
      </c>
      <c r="I2255" s="23" t="s">
        <v>8264</v>
      </c>
      <c r="J2255" s="23">
        <v>1</v>
      </c>
      <c r="K2255" s="23">
        <v>1</v>
      </c>
      <c r="L2255" s="23" t="s">
        <v>8345</v>
      </c>
      <c r="N2255" s="24" t="b">
        <f t="shared" si="317"/>
        <v>0</v>
      </c>
      <c r="O2255" s="24">
        <f t="shared" si="318"/>
        <v>11</v>
      </c>
      <c r="P2255" s="24">
        <f t="shared" si="319"/>
        <v>0.5</v>
      </c>
      <c r="Q2255" s="24" t="str">
        <f t="shared" si="320"/>
        <v>YES</v>
      </c>
      <c r="R2255" s="24" t="str">
        <f t="shared" si="321"/>
        <v>YES</v>
      </c>
      <c r="S2255" s="24" t="b">
        <f t="shared" si="322"/>
        <v>1</v>
      </c>
      <c r="T2255" s="24" t="b">
        <f t="shared" si="323"/>
        <v>1</v>
      </c>
      <c r="U2255" s="24">
        <f t="shared" si="315"/>
        <v>2240</v>
      </c>
      <c r="V2255" s="24">
        <f t="shared" si="316"/>
        <v>2240</v>
      </c>
      <c r="W2255" s="24"/>
      <c r="X2255" s="23" t="s">
        <v>1480</v>
      </c>
      <c r="Y2255" s="23" t="s">
        <v>42</v>
      </c>
      <c r="AA2255" s="24"/>
      <c r="AB2255" s="24"/>
      <c r="AC2255" s="24"/>
      <c r="AD2255" s="24">
        <v>1</v>
      </c>
      <c r="AE2255" s="24">
        <v>1</v>
      </c>
      <c r="AF2255" s="24">
        <v>1</v>
      </c>
      <c r="AG2255" s="24">
        <v>1</v>
      </c>
      <c r="AH2255" s="24">
        <v>1</v>
      </c>
      <c r="AI2255" s="24">
        <v>1</v>
      </c>
      <c r="AJ2255" s="24">
        <v>1</v>
      </c>
      <c r="AK2255" s="24">
        <v>1</v>
      </c>
      <c r="AL2255" s="24">
        <v>1</v>
      </c>
      <c r="AM2255" s="24">
        <v>1</v>
      </c>
      <c r="AN2255" s="24">
        <v>1</v>
      </c>
      <c r="AO2255" s="24">
        <v>1</v>
      </c>
      <c r="AQ2255" s="23" t="s">
        <v>3981</v>
      </c>
      <c r="AR2255" s="23" t="s">
        <v>3982</v>
      </c>
      <c r="AS2255" s="23">
        <v>16.042000000000002</v>
      </c>
      <c r="AT2255" s="23">
        <v>1.0900000000000001</v>
      </c>
      <c r="AU2255" s="23">
        <v>4</v>
      </c>
      <c r="AV2255" s="23">
        <v>-2.91</v>
      </c>
      <c r="AW2255" s="23">
        <v>0.1</v>
      </c>
      <c r="AY2255" s="23">
        <v>1000000</v>
      </c>
      <c r="AZ2255" s="23">
        <v>4</v>
      </c>
      <c r="BA2255" s="23">
        <v>5</v>
      </c>
      <c r="BC2255" s="23" t="s">
        <v>8293</v>
      </c>
      <c r="BD2255" s="23" t="s">
        <v>8293</v>
      </c>
      <c r="BE2255" s="23" t="s">
        <v>8293</v>
      </c>
      <c r="BF2255" s="23" t="s">
        <v>8330</v>
      </c>
    </row>
    <row r="2256" spans="1:58" s="23" customFormat="1" x14ac:dyDescent="0.2">
      <c r="A2256" s="23" t="s">
        <v>8012</v>
      </c>
      <c r="B2256" s="23" t="s">
        <v>8013</v>
      </c>
      <c r="C2256" s="23" t="s">
        <v>38</v>
      </c>
      <c r="D2256" s="23" t="s">
        <v>38</v>
      </c>
      <c r="E2256" s="23">
        <v>9</v>
      </c>
      <c r="F2256" s="23" t="s">
        <v>38</v>
      </c>
      <c r="G2256" s="23" t="s">
        <v>38</v>
      </c>
      <c r="H2256" s="23">
        <v>1</v>
      </c>
      <c r="I2256" s="23" t="s">
        <v>8264</v>
      </c>
      <c r="J2256" s="23">
        <v>1</v>
      </c>
      <c r="K2256" s="23">
        <v>1</v>
      </c>
      <c r="L2256" s="23" t="s">
        <v>8342</v>
      </c>
      <c r="N2256" s="24" t="b">
        <f t="shared" si="317"/>
        <v>0</v>
      </c>
      <c r="O2256" s="24">
        <f t="shared" si="318"/>
        <v>11</v>
      </c>
      <c r="P2256" s="24">
        <f t="shared" si="319"/>
        <v>0.5</v>
      </c>
      <c r="Q2256" s="24" t="str">
        <f t="shared" si="320"/>
        <v>YES</v>
      </c>
      <c r="R2256" s="24" t="str">
        <f t="shared" si="321"/>
        <v>YES</v>
      </c>
      <c r="S2256" s="24" t="b">
        <f t="shared" si="322"/>
        <v>1</v>
      </c>
      <c r="T2256" s="24" t="b">
        <f t="shared" si="323"/>
        <v>1</v>
      </c>
      <c r="U2256" s="24">
        <f t="shared" si="315"/>
        <v>2240</v>
      </c>
      <c r="V2256" s="24">
        <f t="shared" si="316"/>
        <v>2240</v>
      </c>
      <c r="W2256" s="24"/>
      <c r="X2256" s="23" t="s">
        <v>1475</v>
      </c>
      <c r="Y2256" s="23" t="s">
        <v>95</v>
      </c>
      <c r="AA2256" s="24"/>
      <c r="AB2256" s="24"/>
      <c r="AC2256" s="24"/>
      <c r="AD2256" s="24">
        <v>1</v>
      </c>
      <c r="AE2256" s="24">
        <v>1</v>
      </c>
      <c r="AF2256" s="24">
        <v>1</v>
      </c>
      <c r="AG2256" s="24">
        <v>1</v>
      </c>
      <c r="AH2256" s="24">
        <v>1</v>
      </c>
      <c r="AI2256" s="24">
        <v>1</v>
      </c>
      <c r="AJ2256" s="24">
        <v>1</v>
      </c>
      <c r="AK2256" s="24">
        <v>1</v>
      </c>
      <c r="AL2256" s="24">
        <v>1</v>
      </c>
      <c r="AM2256" s="24">
        <v>1</v>
      </c>
      <c r="AN2256" s="24">
        <v>1</v>
      </c>
      <c r="AO2256" s="24">
        <v>1</v>
      </c>
      <c r="AQ2256" s="23" t="s">
        <v>3981</v>
      </c>
      <c r="AR2256" s="23" t="s">
        <v>3982</v>
      </c>
      <c r="AS2256" s="23">
        <v>16.042000000000002</v>
      </c>
      <c r="AT2256" s="23">
        <v>1.0900000000000001</v>
      </c>
      <c r="AU2256" s="23">
        <v>4</v>
      </c>
      <c r="AV2256" s="23">
        <v>-2.91</v>
      </c>
      <c r="AW2256" s="23">
        <v>0.1</v>
      </c>
      <c r="AY2256" s="23">
        <v>1000000</v>
      </c>
      <c r="AZ2256" s="23">
        <v>4</v>
      </c>
      <c r="BA2256" s="23">
        <v>5</v>
      </c>
      <c r="BC2256" s="23" t="s">
        <v>8293</v>
      </c>
      <c r="BD2256" s="23" t="s">
        <v>8293</v>
      </c>
      <c r="BE2256" s="23" t="s">
        <v>8293</v>
      </c>
      <c r="BF2256" s="23" t="s">
        <v>8330</v>
      </c>
    </row>
    <row r="2257" spans="1:58" s="23" customFormat="1" x14ac:dyDescent="0.2">
      <c r="A2257" s="23" t="s">
        <v>8014</v>
      </c>
      <c r="B2257" s="23" t="s">
        <v>8015</v>
      </c>
      <c r="C2257" s="23" t="s">
        <v>38</v>
      </c>
      <c r="D2257" s="23" t="s">
        <v>38</v>
      </c>
      <c r="E2257" s="23">
        <v>9</v>
      </c>
      <c r="F2257" s="23" t="s">
        <v>38</v>
      </c>
      <c r="G2257" s="23" t="s">
        <v>38</v>
      </c>
      <c r="H2257" s="23">
        <v>1</v>
      </c>
      <c r="I2257" s="23" t="s">
        <v>8264</v>
      </c>
      <c r="J2257" s="23">
        <v>1</v>
      </c>
      <c r="K2257" s="23">
        <v>1</v>
      </c>
      <c r="L2257" s="23" t="s">
        <v>8345</v>
      </c>
      <c r="N2257" s="24" t="b">
        <f t="shared" si="317"/>
        <v>0</v>
      </c>
      <c r="O2257" s="24">
        <f t="shared" si="318"/>
        <v>11</v>
      </c>
      <c r="P2257" s="24">
        <f t="shared" si="319"/>
        <v>0.5</v>
      </c>
      <c r="Q2257" s="24" t="str">
        <f t="shared" si="320"/>
        <v>YES</v>
      </c>
      <c r="R2257" s="24" t="str">
        <f t="shared" si="321"/>
        <v>YES</v>
      </c>
      <c r="S2257" s="24" t="b">
        <f t="shared" si="322"/>
        <v>1</v>
      </c>
      <c r="T2257" s="24" t="b">
        <f t="shared" si="323"/>
        <v>1</v>
      </c>
      <c r="U2257" s="24">
        <f t="shared" si="315"/>
        <v>2240</v>
      </c>
      <c r="V2257" s="24">
        <f t="shared" si="316"/>
        <v>2240</v>
      </c>
      <c r="W2257" s="24"/>
      <c r="X2257" s="23" t="s">
        <v>1480</v>
      </c>
      <c r="Y2257" s="23" t="s">
        <v>42</v>
      </c>
      <c r="AA2257" s="24"/>
      <c r="AB2257" s="24"/>
      <c r="AC2257" s="24"/>
      <c r="AD2257" s="24">
        <v>1</v>
      </c>
      <c r="AE2257" s="24">
        <v>1</v>
      </c>
      <c r="AF2257" s="24">
        <v>1</v>
      </c>
      <c r="AG2257" s="24">
        <v>1</v>
      </c>
      <c r="AH2257" s="24">
        <v>1</v>
      </c>
      <c r="AI2257" s="24">
        <v>1</v>
      </c>
      <c r="AJ2257" s="24">
        <v>1</v>
      </c>
      <c r="AK2257" s="24">
        <v>1</v>
      </c>
      <c r="AL2257" s="24">
        <v>1</v>
      </c>
      <c r="AM2257" s="24">
        <v>1</v>
      </c>
      <c r="AN2257" s="24">
        <v>1</v>
      </c>
      <c r="AO2257" s="24">
        <v>1</v>
      </c>
      <c r="AQ2257" s="23" t="s">
        <v>3981</v>
      </c>
      <c r="AR2257" s="23" t="s">
        <v>3982</v>
      </c>
      <c r="AS2257" s="23">
        <v>16.042000000000002</v>
      </c>
      <c r="AT2257" s="23">
        <v>1.0900000000000001</v>
      </c>
      <c r="AU2257" s="23">
        <v>4</v>
      </c>
      <c r="AV2257" s="23">
        <v>-2.91</v>
      </c>
      <c r="AW2257" s="23">
        <v>0.1</v>
      </c>
      <c r="AY2257" s="23">
        <v>1000000</v>
      </c>
      <c r="AZ2257" s="23">
        <v>4</v>
      </c>
      <c r="BA2257" s="23">
        <v>5</v>
      </c>
      <c r="BC2257" s="23" t="s">
        <v>8293</v>
      </c>
      <c r="BD2257" s="23" t="s">
        <v>8293</v>
      </c>
      <c r="BE2257" s="23" t="s">
        <v>8293</v>
      </c>
      <c r="BF2257" s="23" t="s">
        <v>8330</v>
      </c>
    </row>
    <row r="2258" spans="1:58" s="23" customFormat="1" x14ac:dyDescent="0.2">
      <c r="A2258" s="23" t="s">
        <v>8016</v>
      </c>
      <c r="B2258" s="23" t="s">
        <v>8017</v>
      </c>
      <c r="C2258" s="23" t="s">
        <v>38</v>
      </c>
      <c r="D2258" s="23" t="s">
        <v>38</v>
      </c>
      <c r="E2258" s="23">
        <v>9</v>
      </c>
      <c r="F2258" s="23" t="s">
        <v>38</v>
      </c>
      <c r="G2258" s="23" t="s">
        <v>38</v>
      </c>
      <c r="H2258" s="23">
        <v>1</v>
      </c>
      <c r="I2258" s="23" t="s">
        <v>8264</v>
      </c>
      <c r="J2258" s="23">
        <v>1</v>
      </c>
      <c r="K2258" s="23">
        <v>1</v>
      </c>
      <c r="L2258" s="23" t="s">
        <v>8342</v>
      </c>
      <c r="N2258" s="24" t="b">
        <f t="shared" si="317"/>
        <v>0</v>
      </c>
      <c r="O2258" s="24">
        <f t="shared" si="318"/>
        <v>11</v>
      </c>
      <c r="P2258" s="24">
        <f t="shared" si="319"/>
        <v>0.5</v>
      </c>
      <c r="Q2258" s="24" t="str">
        <f t="shared" si="320"/>
        <v>YES</v>
      </c>
      <c r="R2258" s="24" t="str">
        <f t="shared" si="321"/>
        <v>YES</v>
      </c>
      <c r="S2258" s="24" t="b">
        <f t="shared" si="322"/>
        <v>1</v>
      </c>
      <c r="T2258" s="24" t="b">
        <f t="shared" si="323"/>
        <v>1</v>
      </c>
      <c r="U2258" s="24">
        <f t="shared" si="315"/>
        <v>2240</v>
      </c>
      <c r="V2258" s="24">
        <f t="shared" si="316"/>
        <v>2240</v>
      </c>
      <c r="W2258" s="24"/>
      <c r="X2258" s="23" t="s">
        <v>1475</v>
      </c>
      <c r="Y2258" s="23" t="s">
        <v>106</v>
      </c>
      <c r="AA2258" s="24"/>
      <c r="AB2258" s="24"/>
      <c r="AC2258" s="24"/>
      <c r="AD2258" s="24">
        <v>1</v>
      </c>
      <c r="AE2258" s="24">
        <v>1</v>
      </c>
      <c r="AF2258" s="24">
        <v>1</v>
      </c>
      <c r="AG2258" s="24">
        <v>1</v>
      </c>
      <c r="AH2258" s="24">
        <v>1</v>
      </c>
      <c r="AI2258" s="24">
        <v>1</v>
      </c>
      <c r="AJ2258" s="24">
        <v>1</v>
      </c>
      <c r="AK2258" s="24">
        <v>1</v>
      </c>
      <c r="AL2258" s="24">
        <v>1</v>
      </c>
      <c r="AM2258" s="24">
        <v>1</v>
      </c>
      <c r="AN2258" s="24">
        <v>1</v>
      </c>
      <c r="AO2258" s="24">
        <v>1</v>
      </c>
      <c r="AQ2258" s="23" t="s">
        <v>8018</v>
      </c>
      <c r="AR2258" s="23" t="s">
        <v>5826</v>
      </c>
      <c r="AS2258" s="23">
        <v>100.11</v>
      </c>
      <c r="AT2258" s="23">
        <v>1.38</v>
      </c>
      <c r="AU2258" s="23">
        <v>4</v>
      </c>
      <c r="AV2258" s="23">
        <v>-2.62</v>
      </c>
      <c r="AW2258" s="23">
        <v>3.61E-2</v>
      </c>
      <c r="AY2258" s="23">
        <v>1000000</v>
      </c>
      <c r="AZ2258" s="23">
        <v>4</v>
      </c>
      <c r="BA2258" s="23">
        <v>5</v>
      </c>
      <c r="BC2258" s="23" t="s">
        <v>8293</v>
      </c>
      <c r="BD2258" s="23" t="s">
        <v>8293</v>
      </c>
      <c r="BE2258" s="23" t="s">
        <v>8293</v>
      </c>
      <c r="BF2258" s="23" t="s">
        <v>8330</v>
      </c>
    </row>
    <row r="2259" spans="1:58" s="23" customFormat="1" x14ac:dyDescent="0.2">
      <c r="A2259" s="23" t="s">
        <v>8019</v>
      </c>
      <c r="B2259" s="23" t="s">
        <v>8020</v>
      </c>
      <c r="C2259" s="23" t="s">
        <v>38</v>
      </c>
      <c r="D2259" s="23" t="s">
        <v>38</v>
      </c>
      <c r="E2259" s="23">
        <v>9</v>
      </c>
      <c r="F2259" s="23" t="s">
        <v>38</v>
      </c>
      <c r="G2259" s="23" t="s">
        <v>38</v>
      </c>
      <c r="H2259" s="23">
        <v>1</v>
      </c>
      <c r="I2259" s="23" t="s">
        <v>8264</v>
      </c>
      <c r="J2259" s="23">
        <v>1</v>
      </c>
      <c r="K2259" s="23">
        <v>1</v>
      </c>
      <c r="L2259" s="23" t="s">
        <v>8342</v>
      </c>
      <c r="N2259" s="24" t="b">
        <f t="shared" si="317"/>
        <v>0</v>
      </c>
      <c r="O2259" s="24">
        <f t="shared" si="318"/>
        <v>11</v>
      </c>
      <c r="P2259" s="24">
        <f t="shared" si="319"/>
        <v>0.5</v>
      </c>
      <c r="Q2259" s="24" t="str">
        <f t="shared" si="320"/>
        <v>YES</v>
      </c>
      <c r="R2259" s="24" t="str">
        <f t="shared" si="321"/>
        <v>YES</v>
      </c>
      <c r="S2259" s="24" t="b">
        <f t="shared" si="322"/>
        <v>1</v>
      </c>
      <c r="T2259" s="24" t="b">
        <f t="shared" si="323"/>
        <v>1</v>
      </c>
      <c r="U2259" s="24">
        <f t="shared" si="315"/>
        <v>2240</v>
      </c>
      <c r="V2259" s="24">
        <f t="shared" si="316"/>
        <v>2240</v>
      </c>
      <c r="W2259" s="24"/>
      <c r="X2259" s="23" t="s">
        <v>1475</v>
      </c>
      <c r="Y2259" s="23" t="s">
        <v>70</v>
      </c>
      <c r="AA2259" s="24"/>
      <c r="AB2259" s="24"/>
      <c r="AC2259" s="24"/>
      <c r="AD2259" s="24">
        <v>1</v>
      </c>
      <c r="AE2259" s="24">
        <v>1</v>
      </c>
      <c r="AF2259" s="24">
        <v>1</v>
      </c>
      <c r="AG2259" s="24">
        <v>1</v>
      </c>
      <c r="AH2259" s="24">
        <v>1</v>
      </c>
      <c r="AI2259" s="24">
        <v>1</v>
      </c>
      <c r="AJ2259" s="24">
        <v>1</v>
      </c>
      <c r="AK2259" s="24">
        <v>1</v>
      </c>
      <c r="AL2259" s="24">
        <v>1</v>
      </c>
      <c r="AM2259" s="24">
        <v>1</v>
      </c>
      <c r="AN2259" s="24">
        <v>1</v>
      </c>
      <c r="AO2259" s="24">
        <v>1</v>
      </c>
      <c r="AQ2259" s="23" t="s">
        <v>8021</v>
      </c>
      <c r="AR2259" s="23" t="s">
        <v>749</v>
      </c>
      <c r="AS2259" s="23">
        <v>106.16</v>
      </c>
      <c r="AT2259" s="23">
        <v>3.12</v>
      </c>
      <c r="AU2259" s="23">
        <v>4</v>
      </c>
      <c r="AV2259" s="23">
        <v>-0.87999999999999989</v>
      </c>
      <c r="AW2259" s="23">
        <v>0.95799999999999996</v>
      </c>
      <c r="AY2259" s="23">
        <v>1000000</v>
      </c>
      <c r="AZ2259" s="23">
        <v>4</v>
      </c>
      <c r="BA2259" s="23">
        <v>5</v>
      </c>
      <c r="BC2259" s="23" t="s">
        <v>8293</v>
      </c>
      <c r="BD2259" s="23" t="s">
        <v>8293</v>
      </c>
      <c r="BE2259" s="23" t="s">
        <v>8293</v>
      </c>
      <c r="BF2259" s="23" t="s">
        <v>8330</v>
      </c>
    </row>
    <row r="2260" spans="1:58" s="23" customFormat="1" x14ac:dyDescent="0.2">
      <c r="A2260" s="23" t="s">
        <v>8022</v>
      </c>
      <c r="B2260" s="23" t="s">
        <v>8023</v>
      </c>
      <c r="C2260" s="23" t="s">
        <v>38</v>
      </c>
      <c r="D2260" s="23" t="s">
        <v>38</v>
      </c>
      <c r="E2260" s="23">
        <v>8</v>
      </c>
      <c r="F2260" s="23" t="s">
        <v>38</v>
      </c>
      <c r="G2260" s="23" t="s">
        <v>38</v>
      </c>
      <c r="H2260" s="23">
        <v>1</v>
      </c>
      <c r="I2260" s="23" t="s">
        <v>8264</v>
      </c>
      <c r="J2260" s="23">
        <v>1</v>
      </c>
      <c r="K2260" s="23">
        <v>1</v>
      </c>
      <c r="L2260" s="23" t="s">
        <v>8342</v>
      </c>
      <c r="N2260" s="24" t="b">
        <f t="shared" si="317"/>
        <v>0</v>
      </c>
      <c r="O2260" s="24">
        <f t="shared" si="318"/>
        <v>10</v>
      </c>
      <c r="P2260" s="24">
        <f t="shared" si="319"/>
        <v>0.45</v>
      </c>
      <c r="Q2260" s="24" t="str">
        <f t="shared" si="320"/>
        <v>YES</v>
      </c>
      <c r="R2260" s="24" t="str">
        <f t="shared" si="321"/>
        <v>YES</v>
      </c>
      <c r="S2260" s="24" t="b">
        <f t="shared" si="322"/>
        <v>1</v>
      </c>
      <c r="T2260" s="24" t="b">
        <f t="shared" si="323"/>
        <v>1</v>
      </c>
      <c r="U2260" s="24">
        <f t="shared" si="315"/>
        <v>2257</v>
      </c>
      <c r="V2260" s="24">
        <f t="shared" si="316"/>
        <v>2257</v>
      </c>
      <c r="W2260" s="24"/>
      <c r="X2260" s="23" t="s">
        <v>1475</v>
      </c>
      <c r="Y2260" s="23" t="s">
        <v>95</v>
      </c>
      <c r="AA2260" s="24"/>
      <c r="AB2260" s="24"/>
      <c r="AC2260" s="24"/>
      <c r="AD2260" s="24">
        <v>1</v>
      </c>
      <c r="AE2260" s="24">
        <v>1</v>
      </c>
      <c r="AF2260" s="24">
        <v>1</v>
      </c>
      <c r="AG2260" s="24">
        <v>1</v>
      </c>
      <c r="AH2260" s="24">
        <v>1</v>
      </c>
      <c r="AI2260" s="24">
        <v>1</v>
      </c>
      <c r="AJ2260" s="24">
        <v>1</v>
      </c>
      <c r="AK2260" s="24">
        <v>1</v>
      </c>
      <c r="AL2260" s="24">
        <v>1</v>
      </c>
      <c r="AM2260" s="24">
        <v>1</v>
      </c>
      <c r="AN2260" s="24">
        <v>1</v>
      </c>
      <c r="AO2260" s="24">
        <v>1</v>
      </c>
      <c r="AQ2260" s="23" t="s">
        <v>8024</v>
      </c>
      <c r="AR2260" s="23" t="s">
        <v>711</v>
      </c>
      <c r="AS2260" s="23">
        <v>102.13</v>
      </c>
      <c r="AT2260" s="23">
        <v>1.28</v>
      </c>
      <c r="AU2260" s="23">
        <v>4</v>
      </c>
      <c r="AV2260" s="23">
        <v>-2.7199999999999998</v>
      </c>
      <c r="AW2260" s="23">
        <v>2.3900000000000001E-2</v>
      </c>
      <c r="AY2260" s="23">
        <v>100000</v>
      </c>
      <c r="AZ2260" s="23">
        <v>3</v>
      </c>
      <c r="BA2260" s="23">
        <v>5</v>
      </c>
      <c r="BC2260" s="23" t="s">
        <v>8293</v>
      </c>
      <c r="BD2260" s="23" t="s">
        <v>8293</v>
      </c>
      <c r="BE2260" s="23" t="s">
        <v>8293</v>
      </c>
      <c r="BF2260" s="23" t="s">
        <v>8330</v>
      </c>
    </row>
    <row r="2261" spans="1:58" s="23" customFormat="1" x14ac:dyDescent="0.2">
      <c r="A2261" s="23" t="s">
        <v>8025</v>
      </c>
      <c r="B2261" s="23" t="s">
        <v>8026</v>
      </c>
      <c r="C2261" s="23" t="s">
        <v>38</v>
      </c>
      <c r="D2261" s="23" t="s">
        <v>38</v>
      </c>
      <c r="E2261" s="23">
        <v>8</v>
      </c>
      <c r="F2261" s="23" t="s">
        <v>38</v>
      </c>
      <c r="G2261" s="23" t="s">
        <v>38</v>
      </c>
      <c r="H2261" s="23">
        <v>1</v>
      </c>
      <c r="I2261" s="23" t="s">
        <v>8264</v>
      </c>
      <c r="J2261" s="23">
        <v>1</v>
      </c>
      <c r="K2261" s="23">
        <v>1</v>
      </c>
      <c r="L2261" s="23" t="s">
        <v>8345</v>
      </c>
      <c r="N2261" s="24" t="b">
        <f t="shared" si="317"/>
        <v>0</v>
      </c>
      <c r="O2261" s="24">
        <f t="shared" si="318"/>
        <v>10</v>
      </c>
      <c r="P2261" s="24">
        <f t="shared" si="319"/>
        <v>0.45</v>
      </c>
      <c r="Q2261" s="24" t="str">
        <f t="shared" si="320"/>
        <v>YES</v>
      </c>
      <c r="R2261" s="24" t="str">
        <f t="shared" si="321"/>
        <v>YES</v>
      </c>
      <c r="S2261" s="24" t="b">
        <f t="shared" si="322"/>
        <v>1</v>
      </c>
      <c r="T2261" s="24" t="b">
        <f t="shared" si="323"/>
        <v>1</v>
      </c>
      <c r="U2261" s="24">
        <f t="shared" si="315"/>
        <v>2257</v>
      </c>
      <c r="V2261" s="24">
        <f t="shared" si="316"/>
        <v>2257</v>
      </c>
      <c r="W2261" s="24"/>
      <c r="X2261" s="23" t="s">
        <v>1480</v>
      </c>
      <c r="Y2261" s="23" t="s">
        <v>42</v>
      </c>
      <c r="AA2261" s="24"/>
      <c r="AB2261" s="24"/>
      <c r="AC2261" s="24"/>
      <c r="AD2261" s="24">
        <v>1</v>
      </c>
      <c r="AE2261" s="24">
        <v>1</v>
      </c>
      <c r="AF2261" s="24">
        <v>1</v>
      </c>
      <c r="AG2261" s="24">
        <v>1</v>
      </c>
      <c r="AH2261" s="24">
        <v>1</v>
      </c>
      <c r="AI2261" s="24">
        <v>1</v>
      </c>
      <c r="AJ2261" s="24">
        <v>1</v>
      </c>
      <c r="AK2261" s="24">
        <v>1</v>
      </c>
      <c r="AL2261" s="24">
        <v>1</v>
      </c>
      <c r="AM2261" s="24">
        <v>1</v>
      </c>
      <c r="AN2261" s="24">
        <v>1</v>
      </c>
      <c r="AO2261" s="24">
        <v>1</v>
      </c>
      <c r="AQ2261" s="23" t="s">
        <v>8027</v>
      </c>
      <c r="AR2261" s="23" t="s">
        <v>711</v>
      </c>
      <c r="AS2261" s="23">
        <v>102.13</v>
      </c>
      <c r="AT2261" s="23">
        <v>1.24</v>
      </c>
      <c r="AU2261" s="23">
        <v>4</v>
      </c>
      <c r="AV2261" s="23">
        <v>-2.76</v>
      </c>
      <c r="AW2261" s="23">
        <v>2.29E-2</v>
      </c>
      <c r="AY2261" s="23">
        <v>100000</v>
      </c>
      <c r="AZ2261" s="23">
        <v>3</v>
      </c>
      <c r="BA2261" s="23">
        <v>5</v>
      </c>
      <c r="BC2261" s="23" t="s">
        <v>8293</v>
      </c>
      <c r="BD2261" s="23" t="s">
        <v>8293</v>
      </c>
      <c r="BE2261" s="23" t="s">
        <v>8293</v>
      </c>
      <c r="BF2261" s="23" t="s">
        <v>8330</v>
      </c>
    </row>
    <row r="2262" spans="1:58" s="23" customFormat="1" x14ac:dyDescent="0.2">
      <c r="A2262" s="23" t="s">
        <v>8028</v>
      </c>
      <c r="B2262" s="23" t="s">
        <v>8029</v>
      </c>
      <c r="C2262" s="23" t="s">
        <v>38</v>
      </c>
      <c r="D2262" s="23" t="s">
        <v>38</v>
      </c>
      <c r="E2262" s="23">
        <v>8</v>
      </c>
      <c r="F2262" s="23" t="s">
        <v>38</v>
      </c>
      <c r="G2262" s="23" t="s">
        <v>38</v>
      </c>
      <c r="H2262" s="23">
        <v>1</v>
      </c>
      <c r="I2262" s="23" t="s">
        <v>8264</v>
      </c>
      <c r="J2262" s="23">
        <v>1</v>
      </c>
      <c r="K2262" s="23">
        <v>1</v>
      </c>
      <c r="L2262" s="23" t="s">
        <v>8345</v>
      </c>
      <c r="N2262" s="24" t="b">
        <f t="shared" si="317"/>
        <v>0</v>
      </c>
      <c r="O2262" s="24">
        <f t="shared" si="318"/>
        <v>10</v>
      </c>
      <c r="P2262" s="24">
        <f t="shared" si="319"/>
        <v>0.45</v>
      </c>
      <c r="Q2262" s="24" t="str">
        <f t="shared" si="320"/>
        <v>YES</v>
      </c>
      <c r="R2262" s="24" t="str">
        <f t="shared" si="321"/>
        <v>YES</v>
      </c>
      <c r="S2262" s="24" t="b">
        <f t="shared" si="322"/>
        <v>1</v>
      </c>
      <c r="T2262" s="24" t="b">
        <f t="shared" si="323"/>
        <v>1</v>
      </c>
      <c r="U2262" s="24">
        <f t="shared" si="315"/>
        <v>2257</v>
      </c>
      <c r="V2262" s="24">
        <f t="shared" si="316"/>
        <v>2257</v>
      </c>
      <c r="W2262" s="24"/>
      <c r="X2262" s="23" t="s">
        <v>1480</v>
      </c>
      <c r="Y2262" s="23" t="s">
        <v>42</v>
      </c>
      <c r="AA2262" s="24"/>
      <c r="AB2262" s="24"/>
      <c r="AC2262" s="24"/>
      <c r="AD2262" s="24">
        <v>1</v>
      </c>
      <c r="AE2262" s="24">
        <v>1</v>
      </c>
      <c r="AF2262" s="24">
        <v>1</v>
      </c>
      <c r="AG2262" s="24">
        <v>1</v>
      </c>
      <c r="AH2262" s="24">
        <v>1</v>
      </c>
      <c r="AI2262" s="24">
        <v>1</v>
      </c>
      <c r="AJ2262" s="24">
        <v>1</v>
      </c>
      <c r="AK2262" s="24">
        <v>1</v>
      </c>
      <c r="AL2262" s="24">
        <v>1</v>
      </c>
      <c r="AM2262" s="24">
        <v>1</v>
      </c>
      <c r="AN2262" s="24">
        <v>1</v>
      </c>
      <c r="AO2262" s="24">
        <v>1</v>
      </c>
      <c r="AQ2262" s="23" t="s">
        <v>8030</v>
      </c>
      <c r="AR2262" s="23" t="s">
        <v>5365</v>
      </c>
      <c r="AS2262" s="23">
        <v>116.15</v>
      </c>
      <c r="AT2262" s="23">
        <v>1.78</v>
      </c>
      <c r="AU2262" s="23">
        <v>4</v>
      </c>
      <c r="AV2262" s="23">
        <v>-2.2199999999999998</v>
      </c>
      <c r="AW2262" s="23">
        <v>3.3099999999999997E-2</v>
      </c>
      <c r="AY2262" s="23">
        <v>100000</v>
      </c>
      <c r="AZ2262" s="23">
        <v>3</v>
      </c>
      <c r="BA2262" s="23">
        <v>5</v>
      </c>
      <c r="BC2262" s="23" t="s">
        <v>8293</v>
      </c>
      <c r="BD2262" s="23" t="s">
        <v>8293</v>
      </c>
      <c r="BE2262" s="23" t="s">
        <v>8293</v>
      </c>
      <c r="BF2262" s="23" t="s">
        <v>8330</v>
      </c>
    </row>
    <row r="2263" spans="1:58" s="23" customFormat="1" x14ac:dyDescent="0.2">
      <c r="A2263" s="23" t="s">
        <v>8031</v>
      </c>
      <c r="B2263" s="23" t="s">
        <v>8032</v>
      </c>
      <c r="C2263" s="23" t="s">
        <v>38</v>
      </c>
      <c r="D2263" s="23" t="s">
        <v>38</v>
      </c>
      <c r="E2263" s="23">
        <v>8</v>
      </c>
      <c r="F2263" s="23" t="s">
        <v>38</v>
      </c>
      <c r="G2263" s="23" t="s">
        <v>38</v>
      </c>
      <c r="H2263" s="23">
        <v>1</v>
      </c>
      <c r="I2263" s="23" t="s">
        <v>8264</v>
      </c>
      <c r="J2263" s="23">
        <v>1</v>
      </c>
      <c r="K2263" s="23">
        <v>1</v>
      </c>
      <c r="L2263" s="23" t="s">
        <v>8345</v>
      </c>
      <c r="N2263" s="24" t="b">
        <f t="shared" si="317"/>
        <v>0</v>
      </c>
      <c r="O2263" s="24">
        <f t="shared" si="318"/>
        <v>10</v>
      </c>
      <c r="P2263" s="24">
        <f t="shared" si="319"/>
        <v>0.45</v>
      </c>
      <c r="Q2263" s="24" t="str">
        <f t="shared" si="320"/>
        <v>YES</v>
      </c>
      <c r="R2263" s="24" t="str">
        <f t="shared" si="321"/>
        <v>YES</v>
      </c>
      <c r="S2263" s="24" t="b">
        <f t="shared" si="322"/>
        <v>1</v>
      </c>
      <c r="T2263" s="24" t="b">
        <f t="shared" si="323"/>
        <v>1</v>
      </c>
      <c r="U2263" s="24">
        <f t="shared" si="315"/>
        <v>2257</v>
      </c>
      <c r="V2263" s="24">
        <f t="shared" si="316"/>
        <v>2257</v>
      </c>
      <c r="W2263" s="24"/>
      <c r="X2263" s="23" t="s">
        <v>1480</v>
      </c>
      <c r="Y2263" s="23" t="s">
        <v>42</v>
      </c>
      <c r="AA2263" s="24"/>
      <c r="AB2263" s="24"/>
      <c r="AC2263" s="24"/>
      <c r="AD2263" s="24">
        <v>1</v>
      </c>
      <c r="AE2263" s="24">
        <v>1</v>
      </c>
      <c r="AF2263" s="24">
        <v>1</v>
      </c>
      <c r="AG2263" s="24">
        <v>1</v>
      </c>
      <c r="AH2263" s="24">
        <v>1</v>
      </c>
      <c r="AI2263" s="24">
        <v>1</v>
      </c>
      <c r="AJ2263" s="24">
        <v>1</v>
      </c>
      <c r="AK2263" s="24">
        <v>1</v>
      </c>
      <c r="AL2263" s="24">
        <v>1</v>
      </c>
      <c r="AM2263" s="24">
        <v>1</v>
      </c>
      <c r="AN2263" s="24">
        <v>1</v>
      </c>
      <c r="AO2263" s="24">
        <v>1</v>
      </c>
      <c r="AQ2263" s="23" t="s">
        <v>8033</v>
      </c>
      <c r="AR2263" s="23" t="s">
        <v>8034</v>
      </c>
      <c r="AS2263" s="23">
        <v>114.18</v>
      </c>
      <c r="AT2263" s="23">
        <v>2.29</v>
      </c>
      <c r="AU2263" s="23">
        <v>4.2469999999999999</v>
      </c>
      <c r="AV2263" s="23">
        <v>-1.9569999999999999</v>
      </c>
      <c r="AW2263" s="23">
        <v>0.33100000000000002</v>
      </c>
      <c r="AY2263" s="23">
        <v>100000</v>
      </c>
      <c r="AZ2263" s="23">
        <v>3</v>
      </c>
      <c r="BA2263" s="23">
        <v>5</v>
      </c>
      <c r="BC2263" s="23" t="s">
        <v>8293</v>
      </c>
      <c r="BD2263" s="23" t="s">
        <v>8293</v>
      </c>
      <c r="BE2263" s="23" t="s">
        <v>8293</v>
      </c>
      <c r="BF2263" s="23" t="s">
        <v>8330</v>
      </c>
    </row>
    <row r="2264" spans="1:58" s="23" customFormat="1" x14ac:dyDescent="0.2">
      <c r="A2264" s="23" t="s">
        <v>8035</v>
      </c>
      <c r="B2264" s="23" t="s">
        <v>8036</v>
      </c>
      <c r="C2264" s="23" t="s">
        <v>38</v>
      </c>
      <c r="D2264" s="23" t="s">
        <v>38</v>
      </c>
      <c r="E2264" s="23">
        <v>8</v>
      </c>
      <c r="F2264" s="23" t="s">
        <v>38</v>
      </c>
      <c r="G2264" s="23" t="s">
        <v>38</v>
      </c>
      <c r="H2264" s="23">
        <v>1</v>
      </c>
      <c r="I2264" s="23" t="s">
        <v>8264</v>
      </c>
      <c r="J2264" s="23">
        <v>1</v>
      </c>
      <c r="K2264" s="23">
        <v>1</v>
      </c>
      <c r="L2264" s="23" t="s">
        <v>8345</v>
      </c>
      <c r="N2264" s="24" t="b">
        <f t="shared" si="317"/>
        <v>0</v>
      </c>
      <c r="O2264" s="24">
        <f t="shared" si="318"/>
        <v>10</v>
      </c>
      <c r="P2264" s="24">
        <f t="shared" si="319"/>
        <v>0.45</v>
      </c>
      <c r="Q2264" s="24" t="str">
        <f t="shared" si="320"/>
        <v>YES</v>
      </c>
      <c r="R2264" s="24" t="str">
        <f t="shared" si="321"/>
        <v>YES</v>
      </c>
      <c r="S2264" s="24" t="b">
        <f t="shared" si="322"/>
        <v>1</v>
      </c>
      <c r="T2264" s="24" t="b">
        <f t="shared" si="323"/>
        <v>1</v>
      </c>
      <c r="U2264" s="24">
        <f t="shared" ref="U2264:U2327" si="324">_xlfn.RANK.EQ(O2264,O$2:O$2337)</f>
        <v>2257</v>
      </c>
      <c r="V2264" s="24">
        <f t="shared" ref="V2264:V2327" si="325">_xlfn.RANK.EQ(P2264,P$2:P$2337)</f>
        <v>2257</v>
      </c>
      <c r="W2264" s="24"/>
      <c r="X2264" s="23" t="s">
        <v>1480</v>
      </c>
      <c r="Y2264" s="23" t="s">
        <v>42</v>
      </c>
      <c r="AA2264" s="24"/>
      <c r="AB2264" s="24"/>
      <c r="AC2264" s="24"/>
      <c r="AD2264" s="24">
        <v>1</v>
      </c>
      <c r="AE2264" s="24">
        <v>1</v>
      </c>
      <c r="AF2264" s="24">
        <v>1</v>
      </c>
      <c r="AG2264" s="24">
        <v>1</v>
      </c>
      <c r="AH2264" s="24">
        <v>1</v>
      </c>
      <c r="AI2264" s="24">
        <v>1</v>
      </c>
      <c r="AJ2264" s="24">
        <v>1</v>
      </c>
      <c r="AK2264" s="24">
        <v>1</v>
      </c>
      <c r="AL2264" s="24">
        <v>1</v>
      </c>
      <c r="AM2264" s="24">
        <v>1</v>
      </c>
      <c r="AN2264" s="24">
        <v>1</v>
      </c>
      <c r="AO2264" s="24">
        <v>1</v>
      </c>
      <c r="AQ2264" s="23" t="s">
        <v>8037</v>
      </c>
      <c r="AR2264" s="23" t="s">
        <v>4947</v>
      </c>
      <c r="AS2264" s="23">
        <v>70.129000000000005</v>
      </c>
      <c r="AT2264" s="23">
        <v>3</v>
      </c>
      <c r="AU2264" s="23">
        <v>4</v>
      </c>
      <c r="AV2264" s="23">
        <v>-1</v>
      </c>
      <c r="AW2264" s="23">
        <v>0.48599999999999999</v>
      </c>
      <c r="AY2264" s="23">
        <v>100000</v>
      </c>
      <c r="AZ2264" s="23">
        <v>3</v>
      </c>
      <c r="BA2264" s="23">
        <v>5</v>
      </c>
      <c r="BC2264" s="23" t="s">
        <v>8293</v>
      </c>
      <c r="BD2264" s="23" t="s">
        <v>8293</v>
      </c>
      <c r="BE2264" s="23" t="s">
        <v>8293</v>
      </c>
      <c r="BF2264" s="23" t="s">
        <v>8330</v>
      </c>
    </row>
    <row r="2265" spans="1:58" s="23" customFormat="1" x14ac:dyDescent="0.2">
      <c r="A2265" s="23" t="s">
        <v>8038</v>
      </c>
      <c r="B2265" s="23" t="s">
        <v>8039</v>
      </c>
      <c r="C2265" s="23" t="s">
        <v>38</v>
      </c>
      <c r="D2265" s="23" t="s">
        <v>38</v>
      </c>
      <c r="E2265" s="23">
        <v>8</v>
      </c>
      <c r="F2265" s="23" t="s">
        <v>38</v>
      </c>
      <c r="G2265" s="23" t="s">
        <v>38</v>
      </c>
      <c r="H2265" s="23">
        <v>1</v>
      </c>
      <c r="I2265" s="23" t="s">
        <v>8264</v>
      </c>
      <c r="J2265" s="23">
        <v>1</v>
      </c>
      <c r="K2265" s="23">
        <v>1</v>
      </c>
      <c r="L2265" s="23" t="s">
        <v>8345</v>
      </c>
      <c r="N2265" s="24" t="b">
        <f t="shared" si="317"/>
        <v>0</v>
      </c>
      <c r="O2265" s="24">
        <f t="shared" si="318"/>
        <v>10</v>
      </c>
      <c r="P2265" s="24">
        <f t="shared" si="319"/>
        <v>0.45</v>
      </c>
      <c r="Q2265" s="24" t="str">
        <f t="shared" si="320"/>
        <v>YES</v>
      </c>
      <c r="R2265" s="24" t="str">
        <f t="shared" si="321"/>
        <v>YES</v>
      </c>
      <c r="S2265" s="24" t="b">
        <f t="shared" si="322"/>
        <v>1</v>
      </c>
      <c r="T2265" s="24" t="b">
        <f t="shared" si="323"/>
        <v>1</v>
      </c>
      <c r="U2265" s="24">
        <f t="shared" si="324"/>
        <v>2257</v>
      </c>
      <c r="V2265" s="24">
        <f t="shared" si="325"/>
        <v>2257</v>
      </c>
      <c r="W2265" s="24"/>
      <c r="X2265" s="23" t="s">
        <v>1480</v>
      </c>
      <c r="Y2265" s="23" t="s">
        <v>42</v>
      </c>
      <c r="AA2265" s="24"/>
      <c r="AB2265" s="24"/>
      <c r="AC2265" s="24"/>
      <c r="AD2265" s="24">
        <v>1</v>
      </c>
      <c r="AE2265" s="24">
        <v>1</v>
      </c>
      <c r="AF2265" s="24">
        <v>1</v>
      </c>
      <c r="AG2265" s="24">
        <v>1</v>
      </c>
      <c r="AH2265" s="24">
        <v>1</v>
      </c>
      <c r="AI2265" s="24">
        <v>1</v>
      </c>
      <c r="AJ2265" s="24">
        <v>1</v>
      </c>
      <c r="AK2265" s="24">
        <v>1</v>
      </c>
      <c r="AL2265" s="24">
        <v>1</v>
      </c>
      <c r="AM2265" s="24">
        <v>1</v>
      </c>
      <c r="AN2265" s="24">
        <v>1</v>
      </c>
      <c r="AO2265" s="24">
        <v>1</v>
      </c>
      <c r="AQ2265" s="23" t="s">
        <v>8040</v>
      </c>
      <c r="AR2265" s="23" t="s">
        <v>7947</v>
      </c>
      <c r="AS2265" s="23">
        <v>142.19</v>
      </c>
      <c r="AT2265" s="23">
        <v>2.88</v>
      </c>
      <c r="AU2265" s="23">
        <v>4.5730000000000004</v>
      </c>
      <c r="AV2265" s="23">
        <v>-1.6930000000000005</v>
      </c>
      <c r="AW2265" s="23">
        <v>0.104</v>
      </c>
      <c r="AY2265" s="23">
        <v>100000</v>
      </c>
      <c r="AZ2265" s="23">
        <v>3</v>
      </c>
      <c r="BA2265" s="23">
        <v>5</v>
      </c>
      <c r="BC2265" s="23" t="s">
        <v>8293</v>
      </c>
      <c r="BD2265" s="23" t="s">
        <v>8293</v>
      </c>
      <c r="BE2265" s="23" t="s">
        <v>8293</v>
      </c>
      <c r="BF2265" s="23" t="s">
        <v>8330</v>
      </c>
    </row>
    <row r="2266" spans="1:58" s="23" customFormat="1" x14ac:dyDescent="0.2">
      <c r="A2266" s="23" t="s">
        <v>8041</v>
      </c>
      <c r="B2266" s="23" t="s">
        <v>8042</v>
      </c>
      <c r="C2266" s="23" t="s">
        <v>38</v>
      </c>
      <c r="D2266" s="23" t="s">
        <v>38</v>
      </c>
      <c r="E2266" s="23">
        <v>1.3</v>
      </c>
      <c r="F2266" s="23" t="s">
        <v>38</v>
      </c>
      <c r="G2266" s="23" t="s">
        <v>38</v>
      </c>
      <c r="H2266" s="23">
        <v>6</v>
      </c>
      <c r="I2266" s="23" t="s">
        <v>8264</v>
      </c>
      <c r="J2266" s="23">
        <v>1</v>
      </c>
      <c r="K2266" s="23">
        <v>1</v>
      </c>
      <c r="L2266" s="23" t="s">
        <v>8345</v>
      </c>
      <c r="N2266" s="24" t="b">
        <f t="shared" si="317"/>
        <v>0</v>
      </c>
      <c r="O2266" s="24">
        <f t="shared" si="318"/>
        <v>9.8000000000000007</v>
      </c>
      <c r="P2266" s="24">
        <f t="shared" si="319"/>
        <v>0.44000000000000006</v>
      </c>
      <c r="Q2266" s="24" t="str">
        <f t="shared" si="320"/>
        <v>YES</v>
      </c>
      <c r="R2266" s="24" t="str">
        <f t="shared" si="321"/>
        <v>YES</v>
      </c>
      <c r="S2266" s="24" t="b">
        <f t="shared" si="322"/>
        <v>1</v>
      </c>
      <c r="T2266" s="24" t="b">
        <f t="shared" si="323"/>
        <v>1</v>
      </c>
      <c r="U2266" s="24">
        <f t="shared" si="324"/>
        <v>2263</v>
      </c>
      <c r="V2266" s="24">
        <f t="shared" si="325"/>
        <v>2263</v>
      </c>
      <c r="W2266" s="24"/>
      <c r="X2266" s="23" t="s">
        <v>1480</v>
      </c>
      <c r="Y2266" s="23" t="s">
        <v>42</v>
      </c>
      <c r="AA2266" s="24"/>
      <c r="AB2266" s="24"/>
      <c r="AC2266" s="24"/>
      <c r="AD2266" s="24">
        <v>1</v>
      </c>
      <c r="AE2266" s="24">
        <v>1</v>
      </c>
      <c r="AF2266" s="24">
        <v>1</v>
      </c>
      <c r="AG2266" s="24">
        <v>1</v>
      </c>
      <c r="AH2266" s="24">
        <v>1</v>
      </c>
      <c r="AI2266" s="24">
        <v>1</v>
      </c>
      <c r="AJ2266" s="24">
        <v>1</v>
      </c>
      <c r="AK2266" s="24">
        <v>1</v>
      </c>
      <c r="AL2266" s="24">
        <v>1</v>
      </c>
      <c r="AM2266" s="24">
        <v>1</v>
      </c>
      <c r="AN2266" s="24">
        <v>1</v>
      </c>
      <c r="AO2266" s="24">
        <v>1</v>
      </c>
      <c r="AQ2266" s="23" t="s">
        <v>8043</v>
      </c>
      <c r="AR2266" s="23" t="s">
        <v>7895</v>
      </c>
      <c r="AS2266" s="23">
        <v>116.2</v>
      </c>
      <c r="AT2266" s="23">
        <v>2.41</v>
      </c>
      <c r="AU2266" s="23">
        <v>4</v>
      </c>
      <c r="AV2266" s="23">
        <v>-1.5899999999999999</v>
      </c>
      <c r="AW2266" s="23">
        <v>0.41</v>
      </c>
      <c r="AY2266" s="23">
        <v>10</v>
      </c>
      <c r="AZ2266" s="23">
        <v>1</v>
      </c>
      <c r="BA2266" s="23">
        <v>0.3</v>
      </c>
      <c r="BC2266" s="23" t="s">
        <v>8293</v>
      </c>
      <c r="BD2266" s="23" t="s">
        <v>8293</v>
      </c>
      <c r="BE2266" s="23" t="s">
        <v>8293</v>
      </c>
      <c r="BF2266" s="23" t="s">
        <v>8330</v>
      </c>
    </row>
    <row r="2267" spans="1:58" s="23" customFormat="1" x14ac:dyDescent="0.2">
      <c r="A2267" s="23" t="s">
        <v>8044</v>
      </c>
      <c r="B2267" s="23" t="s">
        <v>8045</v>
      </c>
      <c r="C2267" s="23" t="s">
        <v>38</v>
      </c>
      <c r="D2267" s="23" t="s">
        <v>38</v>
      </c>
      <c r="E2267" s="23">
        <v>7</v>
      </c>
      <c r="F2267" s="23" t="s">
        <v>38</v>
      </c>
      <c r="G2267" s="23" t="s">
        <v>38</v>
      </c>
      <c r="H2267" s="23">
        <v>1</v>
      </c>
      <c r="I2267" s="23" t="s">
        <v>8264</v>
      </c>
      <c r="J2267" s="23">
        <v>1</v>
      </c>
      <c r="K2267" s="23">
        <v>1</v>
      </c>
      <c r="L2267" s="23" t="s">
        <v>8345</v>
      </c>
      <c r="N2267" s="24" t="b">
        <f t="shared" si="317"/>
        <v>0</v>
      </c>
      <c r="O2267" s="24">
        <f t="shared" si="318"/>
        <v>9</v>
      </c>
      <c r="P2267" s="24">
        <f t="shared" si="319"/>
        <v>0.4</v>
      </c>
      <c r="Q2267" s="24" t="str">
        <f t="shared" si="320"/>
        <v>YES</v>
      </c>
      <c r="R2267" s="24" t="str">
        <f t="shared" si="321"/>
        <v>YES</v>
      </c>
      <c r="S2267" s="24" t="b">
        <f t="shared" si="322"/>
        <v>1</v>
      </c>
      <c r="T2267" s="24" t="b">
        <f t="shared" si="323"/>
        <v>1</v>
      </c>
      <c r="U2267" s="24">
        <f t="shared" si="324"/>
        <v>2264</v>
      </c>
      <c r="V2267" s="24">
        <f t="shared" si="325"/>
        <v>2264</v>
      </c>
      <c r="W2267" s="24"/>
      <c r="X2267" s="23" t="s">
        <v>1480</v>
      </c>
      <c r="Y2267" s="23" t="s">
        <v>42</v>
      </c>
      <c r="AA2267" s="24"/>
      <c r="AB2267" s="24"/>
      <c r="AC2267" s="24"/>
      <c r="AD2267" s="24">
        <v>1</v>
      </c>
      <c r="AE2267" s="24">
        <v>1</v>
      </c>
      <c r="AF2267" s="24">
        <v>1</v>
      </c>
      <c r="AG2267" s="24">
        <v>1</v>
      </c>
      <c r="AH2267" s="24">
        <v>1</v>
      </c>
      <c r="AI2267" s="24">
        <v>1</v>
      </c>
      <c r="AJ2267" s="24">
        <v>1</v>
      </c>
      <c r="AK2267" s="24">
        <v>1</v>
      </c>
      <c r="AL2267" s="24">
        <v>1</v>
      </c>
      <c r="AM2267" s="24">
        <v>1</v>
      </c>
      <c r="AN2267" s="24">
        <v>1</v>
      </c>
      <c r="AO2267" s="24">
        <v>1</v>
      </c>
      <c r="AQ2267" s="23" t="s">
        <v>8046</v>
      </c>
      <c r="AR2267" s="23" t="s">
        <v>1430</v>
      </c>
      <c r="AS2267" s="23">
        <v>172.26</v>
      </c>
      <c r="AT2267" s="23">
        <v>3.74</v>
      </c>
      <c r="AU2267" s="23">
        <v>5.0250000000000004</v>
      </c>
      <c r="AV2267" s="23">
        <v>-1.2850000000000001</v>
      </c>
      <c r="AW2267" s="23">
        <v>0.128</v>
      </c>
      <c r="AY2267" s="23">
        <v>10000</v>
      </c>
      <c r="AZ2267" s="23">
        <v>2</v>
      </c>
      <c r="BA2267" s="23">
        <v>5</v>
      </c>
      <c r="BC2267" s="23" t="s">
        <v>8293</v>
      </c>
      <c r="BD2267" s="23" t="s">
        <v>8293</v>
      </c>
      <c r="BE2267" s="23" t="s">
        <v>8293</v>
      </c>
      <c r="BF2267" s="23" t="s">
        <v>8330</v>
      </c>
    </row>
    <row r="2268" spans="1:58" s="23" customFormat="1" x14ac:dyDescent="0.2">
      <c r="A2268" s="23" t="s">
        <v>8047</v>
      </c>
      <c r="B2268" s="23" t="s">
        <v>8048</v>
      </c>
      <c r="C2268" s="23" t="s">
        <v>38</v>
      </c>
      <c r="D2268" s="23" t="s">
        <v>38</v>
      </c>
      <c r="E2268" s="23">
        <v>7</v>
      </c>
      <c r="F2268" s="23" t="s">
        <v>38</v>
      </c>
      <c r="G2268" s="23" t="s">
        <v>38</v>
      </c>
      <c r="H2268" s="23">
        <v>1</v>
      </c>
      <c r="I2268" s="23" t="s">
        <v>8264</v>
      </c>
      <c r="J2268" s="23">
        <v>1</v>
      </c>
      <c r="K2268" s="23">
        <v>1</v>
      </c>
      <c r="L2268" s="23" t="s">
        <v>8345</v>
      </c>
      <c r="N2268" s="24" t="b">
        <f t="shared" si="317"/>
        <v>0</v>
      </c>
      <c r="O2268" s="24">
        <f t="shared" si="318"/>
        <v>9</v>
      </c>
      <c r="P2268" s="24">
        <f t="shared" si="319"/>
        <v>0.4</v>
      </c>
      <c r="Q2268" s="24" t="str">
        <f t="shared" si="320"/>
        <v>YES</v>
      </c>
      <c r="R2268" s="24" t="str">
        <f t="shared" si="321"/>
        <v>YES</v>
      </c>
      <c r="S2268" s="24" t="b">
        <f t="shared" si="322"/>
        <v>1</v>
      </c>
      <c r="T2268" s="24" t="b">
        <f t="shared" si="323"/>
        <v>1</v>
      </c>
      <c r="U2268" s="24">
        <f t="shared" si="324"/>
        <v>2264</v>
      </c>
      <c r="V2268" s="24">
        <f t="shared" si="325"/>
        <v>2264</v>
      </c>
      <c r="W2268" s="24"/>
      <c r="X2268" s="23" t="s">
        <v>1480</v>
      </c>
      <c r="Y2268" s="23" t="s">
        <v>42</v>
      </c>
      <c r="AA2268" s="24"/>
      <c r="AB2268" s="24"/>
      <c r="AC2268" s="24"/>
      <c r="AD2268" s="24">
        <v>1</v>
      </c>
      <c r="AE2268" s="24">
        <v>1</v>
      </c>
      <c r="AF2268" s="24">
        <v>1</v>
      </c>
      <c r="AG2268" s="24">
        <v>1</v>
      </c>
      <c r="AH2268" s="24">
        <v>1</v>
      </c>
      <c r="AI2268" s="24">
        <v>1</v>
      </c>
      <c r="AJ2268" s="24">
        <v>1</v>
      </c>
      <c r="AK2268" s="24">
        <v>1</v>
      </c>
      <c r="AL2268" s="24">
        <v>1</v>
      </c>
      <c r="AM2268" s="24">
        <v>1</v>
      </c>
      <c r="AN2268" s="24">
        <v>1</v>
      </c>
      <c r="AO2268" s="24">
        <v>1</v>
      </c>
      <c r="AQ2268" s="23" t="s">
        <v>8049</v>
      </c>
      <c r="AR2268" s="23" t="s">
        <v>8050</v>
      </c>
      <c r="AS2268" s="23">
        <v>156.21</v>
      </c>
      <c r="AT2268" s="23">
        <v>2.08</v>
      </c>
      <c r="AU2268" s="23">
        <v>4</v>
      </c>
      <c r="AV2268" s="23">
        <v>-1.92</v>
      </c>
      <c r="AW2268" s="23">
        <v>3.32E-2</v>
      </c>
      <c r="AY2268" s="23">
        <v>10000</v>
      </c>
      <c r="AZ2268" s="23">
        <v>2</v>
      </c>
      <c r="BA2268" s="23">
        <v>5</v>
      </c>
      <c r="BC2268" s="23" t="s">
        <v>8293</v>
      </c>
      <c r="BD2268" s="23" t="s">
        <v>8293</v>
      </c>
      <c r="BE2268" s="23" t="s">
        <v>8293</v>
      </c>
      <c r="BF2268" s="23" t="s">
        <v>8330</v>
      </c>
    </row>
    <row r="2269" spans="1:58" s="23" customFormat="1" x14ac:dyDescent="0.2">
      <c r="A2269" s="23" t="s">
        <v>8051</v>
      </c>
      <c r="B2269" s="23" t="s">
        <v>8052</v>
      </c>
      <c r="C2269" s="23" t="s">
        <v>38</v>
      </c>
      <c r="D2269" s="23" t="s">
        <v>38</v>
      </c>
      <c r="E2269" s="23">
        <v>7</v>
      </c>
      <c r="F2269" s="23" t="s">
        <v>38</v>
      </c>
      <c r="G2269" s="23" t="s">
        <v>38</v>
      </c>
      <c r="H2269" s="23">
        <v>1</v>
      </c>
      <c r="I2269" s="23" t="s">
        <v>8264</v>
      </c>
      <c r="J2269" s="23">
        <v>1</v>
      </c>
      <c r="K2269" s="23">
        <v>1</v>
      </c>
      <c r="L2269" s="23" t="s">
        <v>8345</v>
      </c>
      <c r="N2269" s="24" t="b">
        <f t="shared" si="317"/>
        <v>0</v>
      </c>
      <c r="O2269" s="24">
        <f t="shared" si="318"/>
        <v>9</v>
      </c>
      <c r="P2269" s="24">
        <f t="shared" si="319"/>
        <v>0.4</v>
      </c>
      <c r="Q2269" s="24" t="str">
        <f t="shared" si="320"/>
        <v>YES</v>
      </c>
      <c r="R2269" s="24" t="str">
        <f t="shared" si="321"/>
        <v>YES</v>
      </c>
      <c r="S2269" s="24" t="b">
        <f t="shared" si="322"/>
        <v>1</v>
      </c>
      <c r="T2269" s="24" t="b">
        <f t="shared" si="323"/>
        <v>1</v>
      </c>
      <c r="U2269" s="24">
        <f t="shared" si="324"/>
        <v>2264</v>
      </c>
      <c r="V2269" s="24">
        <f t="shared" si="325"/>
        <v>2264</v>
      </c>
      <c r="W2269" s="24"/>
      <c r="X2269" s="23" t="s">
        <v>1480</v>
      </c>
      <c r="Y2269" s="23" t="s">
        <v>42</v>
      </c>
      <c r="AA2269" s="24"/>
      <c r="AB2269" s="24"/>
      <c r="AC2269" s="24"/>
      <c r="AD2269" s="24">
        <v>1</v>
      </c>
      <c r="AE2269" s="24">
        <v>1</v>
      </c>
      <c r="AF2269" s="24">
        <v>1</v>
      </c>
      <c r="AG2269" s="24">
        <v>1</v>
      </c>
      <c r="AH2269" s="24">
        <v>1</v>
      </c>
      <c r="AI2269" s="24">
        <v>1</v>
      </c>
      <c r="AJ2269" s="24">
        <v>1</v>
      </c>
      <c r="AK2269" s="24">
        <v>1</v>
      </c>
      <c r="AL2269" s="24">
        <v>1</v>
      </c>
      <c r="AM2269" s="24">
        <v>1</v>
      </c>
      <c r="AN2269" s="24">
        <v>1</v>
      </c>
      <c r="AO2269" s="24">
        <v>1</v>
      </c>
      <c r="AQ2269" s="23" t="s">
        <v>8053</v>
      </c>
      <c r="AR2269" s="23" t="s">
        <v>5870</v>
      </c>
      <c r="AS2269" s="23">
        <v>184.27</v>
      </c>
      <c r="AT2269" s="23">
        <v>3.06</v>
      </c>
      <c r="AU2269" s="23">
        <v>4.5759999999999996</v>
      </c>
      <c r="AV2269" s="23">
        <v>-1.5159999999999996</v>
      </c>
      <c r="AW2269" s="23">
        <v>6.3E-2</v>
      </c>
      <c r="AY2269" s="23">
        <v>10000</v>
      </c>
      <c r="AZ2269" s="23">
        <v>2</v>
      </c>
      <c r="BA2269" s="23">
        <v>5</v>
      </c>
      <c r="BC2269" s="23" t="s">
        <v>8293</v>
      </c>
      <c r="BD2269" s="23" t="s">
        <v>8293</v>
      </c>
      <c r="BE2269" s="23" t="s">
        <v>8293</v>
      </c>
      <c r="BF2269" s="23" t="s">
        <v>8330</v>
      </c>
    </row>
    <row r="2270" spans="1:58" s="23" customFormat="1" x14ac:dyDescent="0.2">
      <c r="A2270" s="23" t="s">
        <v>8054</v>
      </c>
      <c r="B2270" s="23" t="s">
        <v>8055</v>
      </c>
      <c r="C2270" s="23" t="s">
        <v>38</v>
      </c>
      <c r="D2270" s="23" t="s">
        <v>38</v>
      </c>
      <c r="E2270" s="23">
        <v>7</v>
      </c>
      <c r="F2270" s="23" t="s">
        <v>38</v>
      </c>
      <c r="G2270" s="23" t="s">
        <v>38</v>
      </c>
      <c r="H2270" s="23">
        <v>1</v>
      </c>
      <c r="I2270" s="23" t="s">
        <v>8264</v>
      </c>
      <c r="J2270" s="23">
        <v>1</v>
      </c>
      <c r="K2270" s="23">
        <v>1</v>
      </c>
      <c r="L2270" s="23" t="s">
        <v>8345</v>
      </c>
      <c r="N2270" s="24" t="b">
        <f t="shared" si="317"/>
        <v>0</v>
      </c>
      <c r="O2270" s="24">
        <f t="shared" si="318"/>
        <v>9</v>
      </c>
      <c r="P2270" s="24">
        <f t="shared" si="319"/>
        <v>0.4</v>
      </c>
      <c r="Q2270" s="24" t="str">
        <f t="shared" si="320"/>
        <v>YES</v>
      </c>
      <c r="R2270" s="24" t="str">
        <f t="shared" si="321"/>
        <v>YES</v>
      </c>
      <c r="S2270" s="24" t="b">
        <f t="shared" si="322"/>
        <v>1</v>
      </c>
      <c r="T2270" s="24" t="b">
        <f t="shared" si="323"/>
        <v>1</v>
      </c>
      <c r="U2270" s="24">
        <f t="shared" si="324"/>
        <v>2264</v>
      </c>
      <c r="V2270" s="24">
        <f t="shared" si="325"/>
        <v>2264</v>
      </c>
      <c r="W2270" s="24"/>
      <c r="X2270" s="23" t="s">
        <v>1480</v>
      </c>
      <c r="Y2270" s="23" t="s">
        <v>42</v>
      </c>
      <c r="AA2270" s="24"/>
      <c r="AB2270" s="24"/>
      <c r="AC2270" s="24"/>
      <c r="AD2270" s="24">
        <v>1</v>
      </c>
      <c r="AE2270" s="24">
        <v>1</v>
      </c>
      <c r="AF2270" s="24">
        <v>1</v>
      </c>
      <c r="AG2270" s="24">
        <v>1</v>
      </c>
      <c r="AH2270" s="24">
        <v>1</v>
      </c>
      <c r="AI2270" s="24">
        <v>1</v>
      </c>
      <c r="AJ2270" s="24">
        <v>1</v>
      </c>
      <c r="AK2270" s="24">
        <v>1</v>
      </c>
      <c r="AL2270" s="24">
        <v>1</v>
      </c>
      <c r="AM2270" s="24">
        <v>1</v>
      </c>
      <c r="AN2270" s="24">
        <v>1</v>
      </c>
      <c r="AO2270" s="24">
        <v>1</v>
      </c>
      <c r="AQ2270" s="23" t="s">
        <v>8056</v>
      </c>
      <c r="AR2270" s="23" t="s">
        <v>8057</v>
      </c>
      <c r="AS2270" s="23">
        <v>98.180999999999997</v>
      </c>
      <c r="AT2270" s="23">
        <v>3.61</v>
      </c>
      <c r="AU2270" s="23">
        <v>4</v>
      </c>
      <c r="AV2270" s="23">
        <v>-0.39000000000000012</v>
      </c>
      <c r="AW2270" s="23">
        <v>1.1499999999999999</v>
      </c>
      <c r="AY2270" s="23">
        <v>10000</v>
      </c>
      <c r="AZ2270" s="23">
        <v>2</v>
      </c>
      <c r="BA2270" s="23">
        <v>5</v>
      </c>
      <c r="BC2270" s="23" t="s">
        <v>8293</v>
      </c>
      <c r="BD2270" s="23" t="s">
        <v>8293</v>
      </c>
      <c r="BE2270" s="23" t="s">
        <v>8293</v>
      </c>
      <c r="BF2270" s="23" t="s">
        <v>8330</v>
      </c>
    </row>
    <row r="2271" spans="1:58" s="23" customFormat="1" x14ac:dyDescent="0.2">
      <c r="A2271" s="23" t="s">
        <v>8058</v>
      </c>
      <c r="B2271" s="23" t="s">
        <v>8059</v>
      </c>
      <c r="C2271" s="23" t="s">
        <v>38</v>
      </c>
      <c r="D2271" s="23" t="s">
        <v>38</v>
      </c>
      <c r="E2271" s="23">
        <v>7</v>
      </c>
      <c r="F2271" s="23" t="s">
        <v>38</v>
      </c>
      <c r="G2271" s="23" t="s">
        <v>38</v>
      </c>
      <c r="H2271" s="23">
        <v>1</v>
      </c>
      <c r="I2271" s="23" t="s">
        <v>8264</v>
      </c>
      <c r="J2271" s="23">
        <v>1</v>
      </c>
      <c r="K2271" s="23">
        <v>1</v>
      </c>
      <c r="L2271" s="23" t="s">
        <v>8345</v>
      </c>
      <c r="N2271" s="24" t="b">
        <f t="shared" si="317"/>
        <v>0</v>
      </c>
      <c r="O2271" s="24">
        <f t="shared" si="318"/>
        <v>9</v>
      </c>
      <c r="P2271" s="24">
        <f t="shared" si="319"/>
        <v>0.4</v>
      </c>
      <c r="Q2271" s="24" t="str">
        <f t="shared" si="320"/>
        <v>YES</v>
      </c>
      <c r="R2271" s="24" t="str">
        <f t="shared" si="321"/>
        <v>YES</v>
      </c>
      <c r="S2271" s="24" t="b">
        <f t="shared" si="322"/>
        <v>1</v>
      </c>
      <c r="T2271" s="24" t="b">
        <f t="shared" si="323"/>
        <v>1</v>
      </c>
      <c r="U2271" s="24">
        <f t="shared" si="324"/>
        <v>2264</v>
      </c>
      <c r="V2271" s="24">
        <f t="shared" si="325"/>
        <v>2264</v>
      </c>
      <c r="W2271" s="24"/>
      <c r="X2271" s="23" t="s">
        <v>1480</v>
      </c>
      <c r="Y2271" s="23" t="s">
        <v>42</v>
      </c>
      <c r="AA2271" s="24"/>
      <c r="AB2271" s="24"/>
      <c r="AC2271" s="24"/>
      <c r="AD2271" s="24">
        <v>1</v>
      </c>
      <c r="AE2271" s="24">
        <v>1</v>
      </c>
      <c r="AF2271" s="24">
        <v>1</v>
      </c>
      <c r="AG2271" s="24">
        <v>1</v>
      </c>
      <c r="AH2271" s="24">
        <v>1</v>
      </c>
      <c r="AI2271" s="24">
        <v>1</v>
      </c>
      <c r="AJ2271" s="24">
        <v>1</v>
      </c>
      <c r="AK2271" s="24">
        <v>1</v>
      </c>
      <c r="AL2271" s="24">
        <v>1</v>
      </c>
      <c r="AM2271" s="24">
        <v>1</v>
      </c>
      <c r="AN2271" s="24">
        <v>1</v>
      </c>
      <c r="AO2271" s="24">
        <v>1</v>
      </c>
      <c r="AQ2271" s="23" t="s">
        <v>8060</v>
      </c>
      <c r="AR2271" s="23" t="s">
        <v>8061</v>
      </c>
      <c r="AS2271" s="23">
        <v>88.167000000000002</v>
      </c>
      <c r="AT2271" s="23">
        <v>1.61</v>
      </c>
      <c r="AU2271" s="23">
        <v>4</v>
      </c>
      <c r="AV2271" s="23">
        <v>-2.3899999999999997</v>
      </c>
      <c r="AW2271" s="23">
        <v>0.13100000000000001</v>
      </c>
      <c r="AY2271" s="23">
        <v>10000</v>
      </c>
      <c r="AZ2271" s="23">
        <v>2</v>
      </c>
      <c r="BA2271" s="23">
        <v>5</v>
      </c>
      <c r="BC2271" s="23" t="s">
        <v>8293</v>
      </c>
      <c r="BD2271" s="23" t="s">
        <v>8293</v>
      </c>
      <c r="BE2271" s="23" t="s">
        <v>8293</v>
      </c>
      <c r="BF2271" s="23" t="s">
        <v>8330</v>
      </c>
    </row>
    <row r="2272" spans="1:58" s="23" customFormat="1" x14ac:dyDescent="0.2">
      <c r="A2272" s="23" t="s">
        <v>8062</v>
      </c>
      <c r="B2272" s="23" t="s">
        <v>8063</v>
      </c>
      <c r="C2272" s="23" t="s">
        <v>38</v>
      </c>
      <c r="D2272" s="23" t="s">
        <v>38</v>
      </c>
      <c r="E2272" s="23">
        <v>7</v>
      </c>
      <c r="F2272" s="23" t="s">
        <v>38</v>
      </c>
      <c r="G2272" s="23" t="s">
        <v>38</v>
      </c>
      <c r="H2272" s="23">
        <v>1</v>
      </c>
      <c r="I2272" s="23" t="s">
        <v>8264</v>
      </c>
      <c r="J2272" s="23">
        <v>1</v>
      </c>
      <c r="K2272" s="23">
        <v>1</v>
      </c>
      <c r="L2272" s="23" t="s">
        <v>8345</v>
      </c>
      <c r="N2272" s="24" t="b">
        <f t="shared" si="317"/>
        <v>0</v>
      </c>
      <c r="O2272" s="24">
        <f t="shared" si="318"/>
        <v>9</v>
      </c>
      <c r="P2272" s="24">
        <f t="shared" si="319"/>
        <v>0.4</v>
      </c>
      <c r="Q2272" s="24" t="str">
        <f t="shared" si="320"/>
        <v>YES</v>
      </c>
      <c r="R2272" s="24" t="str">
        <f t="shared" si="321"/>
        <v>YES</v>
      </c>
      <c r="S2272" s="24" t="b">
        <f t="shared" si="322"/>
        <v>1</v>
      </c>
      <c r="T2272" s="24" t="b">
        <f t="shared" si="323"/>
        <v>1</v>
      </c>
      <c r="U2272" s="24">
        <f t="shared" si="324"/>
        <v>2264</v>
      </c>
      <c r="V2272" s="24">
        <f t="shared" si="325"/>
        <v>2264</v>
      </c>
      <c r="W2272" s="24"/>
      <c r="X2272" s="23" t="s">
        <v>1480</v>
      </c>
      <c r="Y2272" s="23" t="s">
        <v>42</v>
      </c>
      <c r="AA2272" s="24"/>
      <c r="AB2272" s="24"/>
      <c r="AC2272" s="24"/>
      <c r="AD2272" s="24">
        <v>1</v>
      </c>
      <c r="AE2272" s="24">
        <v>1</v>
      </c>
      <c r="AF2272" s="24">
        <v>1</v>
      </c>
      <c r="AG2272" s="24">
        <v>1</v>
      </c>
      <c r="AH2272" s="24">
        <v>1</v>
      </c>
      <c r="AI2272" s="24">
        <v>1</v>
      </c>
      <c r="AJ2272" s="24">
        <v>1</v>
      </c>
      <c r="AK2272" s="24">
        <v>1</v>
      </c>
      <c r="AL2272" s="24">
        <v>1</v>
      </c>
      <c r="AM2272" s="24">
        <v>1</v>
      </c>
      <c r="AN2272" s="24">
        <v>1</v>
      </c>
      <c r="AO2272" s="24">
        <v>1</v>
      </c>
      <c r="AQ2272" s="23" t="s">
        <v>8064</v>
      </c>
      <c r="AR2272" s="23" t="s">
        <v>8034</v>
      </c>
      <c r="AS2272" s="23">
        <v>114.18</v>
      </c>
      <c r="AT2272" s="23">
        <v>1.88</v>
      </c>
      <c r="AU2272" s="23">
        <v>4.0640000000000001</v>
      </c>
      <c r="AV2272" s="23">
        <v>-2.1840000000000002</v>
      </c>
      <c r="AW2272" s="23">
        <v>0.14499999999999999</v>
      </c>
      <c r="AY2272" s="23">
        <v>10000</v>
      </c>
      <c r="AZ2272" s="23">
        <v>2</v>
      </c>
      <c r="BA2272" s="23">
        <v>5</v>
      </c>
      <c r="BC2272" s="23" t="s">
        <v>8293</v>
      </c>
      <c r="BD2272" s="23" t="s">
        <v>8293</v>
      </c>
      <c r="BE2272" s="23" t="s">
        <v>8293</v>
      </c>
      <c r="BF2272" s="23" t="s">
        <v>8330</v>
      </c>
    </row>
    <row r="2273" spans="1:58" s="23" customFormat="1" x14ac:dyDescent="0.2">
      <c r="A2273" s="23" t="s">
        <v>8065</v>
      </c>
      <c r="B2273" s="23" t="s">
        <v>8066</v>
      </c>
      <c r="C2273" s="23" t="s">
        <v>38</v>
      </c>
      <c r="D2273" s="23" t="s">
        <v>38</v>
      </c>
      <c r="E2273" s="23">
        <v>7</v>
      </c>
      <c r="F2273" s="23" t="s">
        <v>38</v>
      </c>
      <c r="G2273" s="23" t="s">
        <v>38</v>
      </c>
      <c r="H2273" s="23">
        <v>1</v>
      </c>
      <c r="I2273" s="23" t="s">
        <v>8264</v>
      </c>
      <c r="J2273" s="23">
        <v>1</v>
      </c>
      <c r="K2273" s="23">
        <v>1</v>
      </c>
      <c r="L2273" s="23" t="s">
        <v>8345</v>
      </c>
      <c r="N2273" s="24" t="b">
        <f t="shared" si="317"/>
        <v>0</v>
      </c>
      <c r="O2273" s="24">
        <f t="shared" si="318"/>
        <v>9</v>
      </c>
      <c r="P2273" s="24">
        <f t="shared" si="319"/>
        <v>0.4</v>
      </c>
      <c r="Q2273" s="24" t="str">
        <f t="shared" si="320"/>
        <v>YES</v>
      </c>
      <c r="R2273" s="24" t="str">
        <f t="shared" si="321"/>
        <v>YES</v>
      </c>
      <c r="S2273" s="24" t="b">
        <f t="shared" si="322"/>
        <v>1</v>
      </c>
      <c r="T2273" s="24" t="b">
        <f t="shared" si="323"/>
        <v>1</v>
      </c>
      <c r="U2273" s="24">
        <f t="shared" si="324"/>
        <v>2264</v>
      </c>
      <c r="V2273" s="24">
        <f t="shared" si="325"/>
        <v>2264</v>
      </c>
      <c r="W2273" s="24"/>
      <c r="X2273" s="23" t="s">
        <v>1480</v>
      </c>
      <c r="Y2273" s="23" t="s">
        <v>42</v>
      </c>
      <c r="AA2273" s="24"/>
      <c r="AB2273" s="24"/>
      <c r="AC2273" s="24"/>
      <c r="AD2273" s="24">
        <v>1</v>
      </c>
      <c r="AE2273" s="24">
        <v>1</v>
      </c>
      <c r="AF2273" s="24">
        <v>1</v>
      </c>
      <c r="AG2273" s="24">
        <v>1</v>
      </c>
      <c r="AH2273" s="24">
        <v>1</v>
      </c>
      <c r="AI2273" s="24">
        <v>1</v>
      </c>
      <c r="AJ2273" s="24">
        <v>1</v>
      </c>
      <c r="AK2273" s="24">
        <v>1</v>
      </c>
      <c r="AL2273" s="24">
        <v>1</v>
      </c>
      <c r="AM2273" s="24">
        <v>1</v>
      </c>
      <c r="AN2273" s="24">
        <v>1</v>
      </c>
      <c r="AO2273" s="24">
        <v>1</v>
      </c>
      <c r="AQ2273" s="23" t="s">
        <v>8067</v>
      </c>
      <c r="AR2273" s="23" t="s">
        <v>8068</v>
      </c>
      <c r="AS2273" s="23">
        <v>158.22999999999999</v>
      </c>
      <c r="AT2273" s="23">
        <v>3.32</v>
      </c>
      <c r="AU2273" s="23">
        <v>4.8150000000000004</v>
      </c>
      <c r="AV2273" s="23">
        <v>-1.4950000000000006</v>
      </c>
      <c r="AW2273" s="23">
        <v>9.69E-2</v>
      </c>
      <c r="AY2273" s="23">
        <v>10000</v>
      </c>
      <c r="AZ2273" s="23">
        <v>2</v>
      </c>
      <c r="BA2273" s="23">
        <v>5</v>
      </c>
      <c r="BC2273" s="23" t="s">
        <v>8293</v>
      </c>
      <c r="BD2273" s="23" t="s">
        <v>8293</v>
      </c>
      <c r="BE2273" s="23" t="s">
        <v>8293</v>
      </c>
      <c r="BF2273" s="23" t="s">
        <v>8330</v>
      </c>
    </row>
    <row r="2274" spans="1:58" s="23" customFormat="1" x14ac:dyDescent="0.2">
      <c r="A2274" s="23" t="s">
        <v>8069</v>
      </c>
      <c r="B2274" s="23" t="s">
        <v>8070</v>
      </c>
      <c r="C2274" s="23" t="s">
        <v>38</v>
      </c>
      <c r="D2274" s="23" t="s">
        <v>38</v>
      </c>
      <c r="E2274" s="23">
        <v>7</v>
      </c>
      <c r="F2274" s="23" t="s">
        <v>38</v>
      </c>
      <c r="G2274" s="23" t="s">
        <v>38</v>
      </c>
      <c r="H2274" s="23">
        <v>1</v>
      </c>
      <c r="I2274" s="23" t="s">
        <v>8264</v>
      </c>
      <c r="J2274" s="23">
        <v>1</v>
      </c>
      <c r="K2274" s="23">
        <v>1</v>
      </c>
      <c r="L2274" s="23" t="s">
        <v>8342</v>
      </c>
      <c r="N2274" s="24" t="b">
        <f t="shared" si="317"/>
        <v>0</v>
      </c>
      <c r="O2274" s="24">
        <f t="shared" si="318"/>
        <v>9</v>
      </c>
      <c r="P2274" s="24">
        <f t="shared" si="319"/>
        <v>0.4</v>
      </c>
      <c r="Q2274" s="24" t="str">
        <f t="shared" si="320"/>
        <v>YES</v>
      </c>
      <c r="R2274" s="24" t="str">
        <f t="shared" si="321"/>
        <v>YES</v>
      </c>
      <c r="S2274" s="24" t="b">
        <f t="shared" si="322"/>
        <v>1</v>
      </c>
      <c r="T2274" s="24" t="b">
        <f t="shared" si="323"/>
        <v>1</v>
      </c>
      <c r="U2274" s="24">
        <f t="shared" si="324"/>
        <v>2264</v>
      </c>
      <c r="V2274" s="24">
        <f t="shared" si="325"/>
        <v>2264</v>
      </c>
      <c r="W2274" s="24"/>
      <c r="X2274" s="23" t="s">
        <v>1475</v>
      </c>
      <c r="Y2274" s="23" t="s">
        <v>70</v>
      </c>
      <c r="AA2274" s="24"/>
      <c r="AB2274" s="24"/>
      <c r="AC2274" s="24"/>
      <c r="AD2274" s="24">
        <v>1</v>
      </c>
      <c r="AE2274" s="24">
        <v>1</v>
      </c>
      <c r="AF2274" s="24">
        <v>1</v>
      </c>
      <c r="AG2274" s="24">
        <v>1</v>
      </c>
      <c r="AH2274" s="24">
        <v>1</v>
      </c>
      <c r="AI2274" s="24">
        <v>1</v>
      </c>
      <c r="AJ2274" s="24">
        <v>1</v>
      </c>
      <c r="AK2274" s="24">
        <v>1</v>
      </c>
      <c r="AL2274" s="24">
        <v>1</v>
      </c>
      <c r="AM2274" s="24">
        <v>1</v>
      </c>
      <c r="AN2274" s="24">
        <v>1</v>
      </c>
      <c r="AO2274" s="24">
        <v>1</v>
      </c>
      <c r="AQ2274" s="23" t="s">
        <v>8071</v>
      </c>
      <c r="AR2274" s="23" t="s">
        <v>4202</v>
      </c>
      <c r="AS2274" s="23">
        <v>152.13999999999999</v>
      </c>
      <c r="AT2274" s="23">
        <v>2.5499999999999998</v>
      </c>
      <c r="AU2274" s="23">
        <v>4.9470000000000001</v>
      </c>
      <c r="AV2274" s="23">
        <v>-2.3970000000000002</v>
      </c>
      <c r="AW2274" s="23">
        <v>3.2099999999999997E-2</v>
      </c>
      <c r="AY2274" s="23">
        <v>10000</v>
      </c>
      <c r="AZ2274" s="23">
        <v>2</v>
      </c>
      <c r="BA2274" s="23">
        <v>5</v>
      </c>
      <c r="BC2274" s="23" t="s">
        <v>8293</v>
      </c>
      <c r="BD2274" s="23" t="s">
        <v>8293</v>
      </c>
      <c r="BE2274" s="23" t="s">
        <v>8293</v>
      </c>
      <c r="BF2274" s="23" t="s">
        <v>8330</v>
      </c>
    </row>
    <row r="2275" spans="1:58" s="23" customFormat="1" x14ac:dyDescent="0.2">
      <c r="A2275" s="23" t="s">
        <v>8072</v>
      </c>
      <c r="B2275" s="23" t="s">
        <v>8073</v>
      </c>
      <c r="C2275" s="23" t="s">
        <v>38</v>
      </c>
      <c r="D2275" s="23" t="s">
        <v>38</v>
      </c>
      <c r="E2275" s="23">
        <v>7</v>
      </c>
      <c r="F2275" s="23" t="s">
        <v>38</v>
      </c>
      <c r="G2275" s="23" t="s">
        <v>38</v>
      </c>
      <c r="H2275" s="23">
        <v>1</v>
      </c>
      <c r="I2275" s="23" t="s">
        <v>8264</v>
      </c>
      <c r="J2275" s="23">
        <v>1</v>
      </c>
      <c r="K2275" s="23">
        <v>1</v>
      </c>
      <c r="L2275" s="23" t="s">
        <v>8345</v>
      </c>
      <c r="N2275" s="24" t="b">
        <f t="shared" si="317"/>
        <v>0</v>
      </c>
      <c r="O2275" s="24">
        <f t="shared" si="318"/>
        <v>9</v>
      </c>
      <c r="P2275" s="24">
        <f t="shared" si="319"/>
        <v>0.4</v>
      </c>
      <c r="Q2275" s="24" t="str">
        <f t="shared" si="320"/>
        <v>YES</v>
      </c>
      <c r="R2275" s="24" t="str">
        <f t="shared" si="321"/>
        <v>YES</v>
      </c>
      <c r="S2275" s="24" t="b">
        <f t="shared" si="322"/>
        <v>1</v>
      </c>
      <c r="T2275" s="24" t="b">
        <f t="shared" si="323"/>
        <v>1</v>
      </c>
      <c r="U2275" s="24">
        <f t="shared" si="324"/>
        <v>2264</v>
      </c>
      <c r="V2275" s="24">
        <f t="shared" si="325"/>
        <v>2264</v>
      </c>
      <c r="W2275" s="24"/>
      <c r="X2275" s="23" t="s">
        <v>1480</v>
      </c>
      <c r="Y2275" s="23" t="s">
        <v>42</v>
      </c>
      <c r="AA2275" s="24"/>
      <c r="AB2275" s="24"/>
      <c r="AC2275" s="24"/>
      <c r="AD2275" s="24">
        <v>1</v>
      </c>
      <c r="AE2275" s="24">
        <v>1</v>
      </c>
      <c r="AF2275" s="24">
        <v>1</v>
      </c>
      <c r="AG2275" s="24">
        <v>1</v>
      </c>
      <c r="AH2275" s="24">
        <v>1</v>
      </c>
      <c r="AI2275" s="24">
        <v>1</v>
      </c>
      <c r="AJ2275" s="24">
        <v>1</v>
      </c>
      <c r="AK2275" s="24">
        <v>1</v>
      </c>
      <c r="AL2275" s="24">
        <v>1</v>
      </c>
      <c r="AM2275" s="24">
        <v>1</v>
      </c>
      <c r="AN2275" s="24">
        <v>1</v>
      </c>
      <c r="AO2275" s="24">
        <v>1</v>
      </c>
      <c r="AQ2275" s="23" t="s">
        <v>8074</v>
      </c>
      <c r="AR2275" s="23" t="s">
        <v>8075</v>
      </c>
      <c r="AS2275" s="23">
        <v>130.18</v>
      </c>
      <c r="AT2275" s="23">
        <v>2.25</v>
      </c>
      <c r="AU2275" s="23">
        <v>4</v>
      </c>
      <c r="AV2275" s="23">
        <v>-1.75</v>
      </c>
      <c r="AW2275" s="23">
        <v>4.4900000000000002E-2</v>
      </c>
      <c r="AY2275" s="23">
        <v>10000</v>
      </c>
      <c r="AZ2275" s="23">
        <v>2</v>
      </c>
      <c r="BA2275" s="23">
        <v>5</v>
      </c>
      <c r="BC2275" s="23" t="s">
        <v>8293</v>
      </c>
      <c r="BD2275" s="23" t="s">
        <v>8293</v>
      </c>
      <c r="BE2275" s="23" t="s">
        <v>8293</v>
      </c>
      <c r="BF2275" s="23" t="s">
        <v>8330</v>
      </c>
    </row>
    <row r="2276" spans="1:58" s="23" customFormat="1" x14ac:dyDescent="0.2">
      <c r="A2276" s="23" t="s">
        <v>8076</v>
      </c>
      <c r="B2276" s="23" t="s">
        <v>8077</v>
      </c>
      <c r="C2276" s="23" t="s">
        <v>38</v>
      </c>
      <c r="D2276" s="23" t="s">
        <v>38</v>
      </c>
      <c r="E2276" s="23">
        <v>7</v>
      </c>
      <c r="F2276" s="23" t="s">
        <v>38</v>
      </c>
      <c r="G2276" s="23" t="s">
        <v>38</v>
      </c>
      <c r="H2276" s="23">
        <v>1</v>
      </c>
      <c r="I2276" s="23" t="s">
        <v>8264</v>
      </c>
      <c r="J2276" s="23">
        <v>1</v>
      </c>
      <c r="K2276" s="23">
        <v>1</v>
      </c>
      <c r="L2276" s="23" t="s">
        <v>8345</v>
      </c>
      <c r="N2276" s="24" t="b">
        <f t="shared" si="317"/>
        <v>0</v>
      </c>
      <c r="O2276" s="24">
        <f t="shared" si="318"/>
        <v>9</v>
      </c>
      <c r="P2276" s="24">
        <f t="shared" si="319"/>
        <v>0.4</v>
      </c>
      <c r="Q2276" s="24" t="str">
        <f t="shared" si="320"/>
        <v>YES</v>
      </c>
      <c r="R2276" s="24" t="str">
        <f t="shared" si="321"/>
        <v>YES</v>
      </c>
      <c r="S2276" s="24" t="b">
        <f t="shared" si="322"/>
        <v>1</v>
      </c>
      <c r="T2276" s="24" t="b">
        <f t="shared" si="323"/>
        <v>1</v>
      </c>
      <c r="U2276" s="24">
        <f t="shared" si="324"/>
        <v>2264</v>
      </c>
      <c r="V2276" s="24">
        <f t="shared" si="325"/>
        <v>2264</v>
      </c>
      <c r="W2276" s="24"/>
      <c r="X2276" s="23" t="s">
        <v>1480</v>
      </c>
      <c r="Y2276" s="23" t="s">
        <v>42</v>
      </c>
      <c r="AA2276" s="24"/>
      <c r="AB2276" s="24"/>
      <c r="AC2276" s="24"/>
      <c r="AD2276" s="24">
        <v>1</v>
      </c>
      <c r="AE2276" s="24">
        <v>1</v>
      </c>
      <c r="AF2276" s="24">
        <v>1</v>
      </c>
      <c r="AG2276" s="24">
        <v>1</v>
      </c>
      <c r="AH2276" s="24">
        <v>1</v>
      </c>
      <c r="AI2276" s="24">
        <v>1</v>
      </c>
      <c r="AJ2276" s="24">
        <v>1</v>
      </c>
      <c r="AK2276" s="24">
        <v>1</v>
      </c>
      <c r="AL2276" s="24">
        <v>1</v>
      </c>
      <c r="AM2276" s="24">
        <v>1</v>
      </c>
      <c r="AN2276" s="24">
        <v>1</v>
      </c>
      <c r="AO2276" s="24">
        <v>1</v>
      </c>
      <c r="AQ2276" s="23" t="s">
        <v>8078</v>
      </c>
      <c r="AR2276" s="23" t="s">
        <v>7084</v>
      </c>
      <c r="AS2276" s="23">
        <v>128.21</v>
      </c>
      <c r="AT2276" s="23">
        <v>2.78</v>
      </c>
      <c r="AU2276" s="23">
        <v>4.4569999999999999</v>
      </c>
      <c r="AV2276" s="23">
        <v>-1.677</v>
      </c>
      <c r="AW2276" s="23">
        <v>0.45700000000000002</v>
      </c>
      <c r="AY2276" s="23">
        <v>10000</v>
      </c>
      <c r="AZ2276" s="23">
        <v>2</v>
      </c>
      <c r="BA2276" s="23">
        <v>5</v>
      </c>
      <c r="BC2276" s="23" t="s">
        <v>8293</v>
      </c>
      <c r="BD2276" s="23" t="s">
        <v>8293</v>
      </c>
      <c r="BE2276" s="23" t="s">
        <v>8293</v>
      </c>
      <c r="BF2276" s="23" t="s">
        <v>8330</v>
      </c>
    </row>
    <row r="2277" spans="1:58" s="23" customFormat="1" x14ac:dyDescent="0.2">
      <c r="A2277" s="23" t="s">
        <v>8079</v>
      </c>
      <c r="B2277" s="23" t="s">
        <v>8080</v>
      </c>
      <c r="C2277" s="23" t="s">
        <v>38</v>
      </c>
      <c r="D2277" s="23" t="s">
        <v>38</v>
      </c>
      <c r="E2277" s="23">
        <v>7</v>
      </c>
      <c r="F2277" s="23" t="s">
        <v>38</v>
      </c>
      <c r="G2277" s="23" t="s">
        <v>38</v>
      </c>
      <c r="H2277" s="23">
        <v>1</v>
      </c>
      <c r="I2277" s="23" t="s">
        <v>8264</v>
      </c>
      <c r="J2277" s="23">
        <v>1</v>
      </c>
      <c r="K2277" s="23">
        <v>1</v>
      </c>
      <c r="L2277" s="23" t="s">
        <v>8345</v>
      </c>
      <c r="N2277" s="24" t="b">
        <f t="shared" si="317"/>
        <v>0</v>
      </c>
      <c r="O2277" s="24">
        <f t="shared" si="318"/>
        <v>9</v>
      </c>
      <c r="P2277" s="24">
        <f t="shared" si="319"/>
        <v>0.4</v>
      </c>
      <c r="Q2277" s="24" t="str">
        <f t="shared" si="320"/>
        <v>YES</v>
      </c>
      <c r="R2277" s="24" t="str">
        <f t="shared" si="321"/>
        <v>YES</v>
      </c>
      <c r="S2277" s="24" t="b">
        <f t="shared" si="322"/>
        <v>1</v>
      </c>
      <c r="T2277" s="24" t="b">
        <f t="shared" si="323"/>
        <v>1</v>
      </c>
      <c r="U2277" s="24">
        <f t="shared" si="324"/>
        <v>2264</v>
      </c>
      <c r="V2277" s="24">
        <f t="shared" si="325"/>
        <v>2264</v>
      </c>
      <c r="W2277" s="24"/>
      <c r="X2277" s="23" t="s">
        <v>1480</v>
      </c>
      <c r="Y2277" s="23" t="s">
        <v>42</v>
      </c>
      <c r="AA2277" s="24"/>
      <c r="AB2277" s="24"/>
      <c r="AC2277" s="24"/>
      <c r="AD2277" s="24">
        <v>1</v>
      </c>
      <c r="AE2277" s="24">
        <v>1</v>
      </c>
      <c r="AF2277" s="24">
        <v>1</v>
      </c>
      <c r="AG2277" s="24">
        <v>1</v>
      </c>
      <c r="AH2277" s="24">
        <v>1</v>
      </c>
      <c r="AI2277" s="24">
        <v>1</v>
      </c>
      <c r="AJ2277" s="24">
        <v>1</v>
      </c>
      <c r="AK2277" s="24">
        <v>1</v>
      </c>
      <c r="AL2277" s="24">
        <v>1</v>
      </c>
      <c r="AM2277" s="24">
        <v>1</v>
      </c>
      <c r="AN2277" s="24">
        <v>1</v>
      </c>
      <c r="AO2277" s="24">
        <v>1</v>
      </c>
      <c r="AQ2277" s="23" t="s">
        <v>8081</v>
      </c>
      <c r="AR2277" s="23" t="s">
        <v>4793</v>
      </c>
      <c r="AS2277" s="23">
        <v>144.12</v>
      </c>
      <c r="AT2277" s="23">
        <v>1.65</v>
      </c>
      <c r="AU2277" s="23">
        <v>4.952</v>
      </c>
      <c r="AV2277" s="23">
        <v>-3.302</v>
      </c>
      <c r="AW2277" s="23">
        <v>3.9199999999999999E-3</v>
      </c>
      <c r="AY2277" s="23">
        <v>10000</v>
      </c>
      <c r="AZ2277" s="23">
        <v>2</v>
      </c>
      <c r="BA2277" s="23">
        <v>5</v>
      </c>
      <c r="BC2277" s="23" t="s">
        <v>8293</v>
      </c>
      <c r="BD2277" s="23" t="s">
        <v>8293</v>
      </c>
      <c r="BE2277" s="23" t="s">
        <v>8293</v>
      </c>
      <c r="BF2277" s="23" t="s">
        <v>8330</v>
      </c>
    </row>
    <row r="2278" spans="1:58" s="23" customFormat="1" x14ac:dyDescent="0.2">
      <c r="A2278" s="23" t="s">
        <v>8082</v>
      </c>
      <c r="B2278" s="23" t="s">
        <v>8083</v>
      </c>
      <c r="C2278" s="23" t="s">
        <v>38</v>
      </c>
      <c r="D2278" s="23" t="s">
        <v>38</v>
      </c>
      <c r="E2278" s="23">
        <v>7</v>
      </c>
      <c r="F2278" s="23" t="s">
        <v>38</v>
      </c>
      <c r="G2278" s="23" t="s">
        <v>38</v>
      </c>
      <c r="H2278" s="23">
        <v>1</v>
      </c>
      <c r="I2278" s="23" t="s">
        <v>8264</v>
      </c>
      <c r="J2278" s="23">
        <v>1</v>
      </c>
      <c r="K2278" s="23">
        <v>1</v>
      </c>
      <c r="L2278" s="23" t="s">
        <v>8342</v>
      </c>
      <c r="N2278" s="24" t="b">
        <f t="shared" si="317"/>
        <v>0</v>
      </c>
      <c r="O2278" s="24">
        <f t="shared" si="318"/>
        <v>9</v>
      </c>
      <c r="P2278" s="24">
        <f t="shared" si="319"/>
        <v>0.4</v>
      </c>
      <c r="Q2278" s="24" t="str">
        <f t="shared" si="320"/>
        <v>YES</v>
      </c>
      <c r="R2278" s="24" t="str">
        <f t="shared" si="321"/>
        <v>YES</v>
      </c>
      <c r="S2278" s="24" t="b">
        <f t="shared" si="322"/>
        <v>1</v>
      </c>
      <c r="T2278" s="24" t="b">
        <f t="shared" si="323"/>
        <v>1</v>
      </c>
      <c r="U2278" s="24">
        <f t="shared" si="324"/>
        <v>2264</v>
      </c>
      <c r="V2278" s="24">
        <f t="shared" si="325"/>
        <v>2264</v>
      </c>
      <c r="W2278" s="24"/>
      <c r="X2278" s="23" t="s">
        <v>1475</v>
      </c>
      <c r="Y2278" s="23" t="s">
        <v>496</v>
      </c>
      <c r="AA2278" s="24"/>
      <c r="AB2278" s="24"/>
      <c r="AC2278" s="24"/>
      <c r="AD2278" s="24">
        <v>1</v>
      </c>
      <c r="AE2278" s="24">
        <v>1</v>
      </c>
      <c r="AF2278" s="24">
        <v>1</v>
      </c>
      <c r="AG2278" s="24">
        <v>1</v>
      </c>
      <c r="AH2278" s="24">
        <v>1</v>
      </c>
      <c r="AI2278" s="24">
        <v>1</v>
      </c>
      <c r="AJ2278" s="24">
        <v>1</v>
      </c>
      <c r="AK2278" s="24">
        <v>1</v>
      </c>
      <c r="AL2278" s="24">
        <v>1</v>
      </c>
      <c r="AM2278" s="24">
        <v>1</v>
      </c>
      <c r="AN2278" s="24">
        <v>1</v>
      </c>
      <c r="AO2278" s="24">
        <v>1</v>
      </c>
      <c r="AQ2278" s="23" t="s">
        <v>4000</v>
      </c>
      <c r="AR2278" s="23" t="s">
        <v>4001</v>
      </c>
      <c r="AS2278" s="23">
        <v>100.2</v>
      </c>
      <c r="AT2278" s="23">
        <v>4.66</v>
      </c>
      <c r="AU2278" s="23">
        <v>4</v>
      </c>
      <c r="AV2278" s="23">
        <v>0.66000000000000014</v>
      </c>
      <c r="AW2278" s="23">
        <v>1.92</v>
      </c>
      <c r="AY2278" s="23">
        <v>10000</v>
      </c>
      <c r="AZ2278" s="23">
        <v>2</v>
      </c>
      <c r="BA2278" s="23">
        <v>5</v>
      </c>
      <c r="BC2278" s="23" t="s">
        <v>8293</v>
      </c>
      <c r="BD2278" s="23" t="s">
        <v>8293</v>
      </c>
      <c r="BE2278" s="23" t="s">
        <v>8293</v>
      </c>
      <c r="BF2278" s="23" t="s">
        <v>8330</v>
      </c>
    </row>
    <row r="2279" spans="1:58" s="23" customFormat="1" x14ac:dyDescent="0.2">
      <c r="A2279" s="23" t="s">
        <v>8084</v>
      </c>
      <c r="B2279" s="23" t="s">
        <v>8085</v>
      </c>
      <c r="C2279" s="23" t="s">
        <v>38</v>
      </c>
      <c r="D2279" s="23" t="s">
        <v>38</v>
      </c>
      <c r="E2279" s="23">
        <v>7</v>
      </c>
      <c r="F2279" s="23" t="s">
        <v>38</v>
      </c>
      <c r="G2279" s="23" t="s">
        <v>38</v>
      </c>
      <c r="H2279" s="23">
        <v>1</v>
      </c>
      <c r="I2279" s="23" t="s">
        <v>8264</v>
      </c>
      <c r="J2279" s="23">
        <v>1</v>
      </c>
      <c r="K2279" s="23">
        <v>1</v>
      </c>
      <c r="L2279" s="23" t="s">
        <v>8345</v>
      </c>
      <c r="N2279" s="24" t="b">
        <f t="shared" si="317"/>
        <v>0</v>
      </c>
      <c r="O2279" s="24">
        <f t="shared" si="318"/>
        <v>9</v>
      </c>
      <c r="P2279" s="24">
        <f t="shared" si="319"/>
        <v>0.4</v>
      </c>
      <c r="Q2279" s="24" t="str">
        <f t="shared" si="320"/>
        <v>YES</v>
      </c>
      <c r="R2279" s="24" t="str">
        <f t="shared" si="321"/>
        <v>YES</v>
      </c>
      <c r="S2279" s="24" t="b">
        <f t="shared" si="322"/>
        <v>1</v>
      </c>
      <c r="T2279" s="24" t="b">
        <f t="shared" si="323"/>
        <v>1</v>
      </c>
      <c r="U2279" s="24">
        <f t="shared" si="324"/>
        <v>2264</v>
      </c>
      <c r="V2279" s="24">
        <f t="shared" si="325"/>
        <v>2264</v>
      </c>
      <c r="W2279" s="24"/>
      <c r="X2279" s="23" t="s">
        <v>1480</v>
      </c>
      <c r="Y2279" s="23" t="s">
        <v>42</v>
      </c>
      <c r="AA2279" s="24"/>
      <c r="AB2279" s="24"/>
      <c r="AC2279" s="24"/>
      <c r="AD2279" s="24">
        <v>1</v>
      </c>
      <c r="AE2279" s="24">
        <v>1</v>
      </c>
      <c r="AF2279" s="24">
        <v>1</v>
      </c>
      <c r="AG2279" s="24">
        <v>1</v>
      </c>
      <c r="AH2279" s="24">
        <v>1</v>
      </c>
      <c r="AI2279" s="24">
        <v>1</v>
      </c>
      <c r="AJ2279" s="24">
        <v>1</v>
      </c>
      <c r="AK2279" s="24">
        <v>1</v>
      </c>
      <c r="AL2279" s="24">
        <v>1</v>
      </c>
      <c r="AM2279" s="24">
        <v>1</v>
      </c>
      <c r="AN2279" s="24">
        <v>1</v>
      </c>
      <c r="AO2279" s="24">
        <v>1</v>
      </c>
      <c r="AQ2279" s="23" t="s">
        <v>8086</v>
      </c>
      <c r="AR2279" s="23" t="s">
        <v>8087</v>
      </c>
      <c r="AS2279" s="23">
        <v>202.28</v>
      </c>
      <c r="AT2279" s="23">
        <v>2.69</v>
      </c>
      <c r="AU2279" s="23">
        <v>4.657</v>
      </c>
      <c r="AV2279" s="23">
        <v>-1.9670000000000001</v>
      </c>
      <c r="AW2279" s="23">
        <v>2.86E-2</v>
      </c>
      <c r="AY2279" s="23">
        <v>10000</v>
      </c>
      <c r="AZ2279" s="23">
        <v>2</v>
      </c>
      <c r="BA2279" s="23">
        <v>5</v>
      </c>
      <c r="BC2279" s="23" t="s">
        <v>8293</v>
      </c>
      <c r="BD2279" s="23" t="s">
        <v>8293</v>
      </c>
      <c r="BE2279" s="23" t="s">
        <v>8293</v>
      </c>
      <c r="BF2279" s="23" t="s">
        <v>8330</v>
      </c>
    </row>
    <row r="2280" spans="1:58" s="23" customFormat="1" x14ac:dyDescent="0.2">
      <c r="A2280" s="23" t="s">
        <v>8088</v>
      </c>
      <c r="B2280" s="23" t="s">
        <v>8089</v>
      </c>
      <c r="C2280" s="23" t="s">
        <v>38</v>
      </c>
      <c r="D2280" s="23" t="s">
        <v>38</v>
      </c>
      <c r="E2280" s="23">
        <v>7</v>
      </c>
      <c r="F2280" s="23" t="s">
        <v>38</v>
      </c>
      <c r="G2280" s="23" t="s">
        <v>38</v>
      </c>
      <c r="H2280" s="23">
        <v>1</v>
      </c>
      <c r="I2280" s="23" t="s">
        <v>8264</v>
      </c>
      <c r="J2280" s="23">
        <v>1</v>
      </c>
      <c r="K2280" s="23">
        <v>1</v>
      </c>
      <c r="L2280" s="23" t="s">
        <v>8345</v>
      </c>
      <c r="N2280" s="24" t="b">
        <f t="shared" si="317"/>
        <v>0</v>
      </c>
      <c r="O2280" s="24">
        <f t="shared" si="318"/>
        <v>9</v>
      </c>
      <c r="P2280" s="24">
        <f t="shared" si="319"/>
        <v>0.4</v>
      </c>
      <c r="Q2280" s="24" t="str">
        <f t="shared" si="320"/>
        <v>YES</v>
      </c>
      <c r="R2280" s="24" t="str">
        <f t="shared" si="321"/>
        <v>YES</v>
      </c>
      <c r="S2280" s="24" t="b">
        <f t="shared" si="322"/>
        <v>1</v>
      </c>
      <c r="T2280" s="24" t="b">
        <f t="shared" si="323"/>
        <v>1</v>
      </c>
      <c r="U2280" s="24">
        <f t="shared" si="324"/>
        <v>2264</v>
      </c>
      <c r="V2280" s="24">
        <f t="shared" si="325"/>
        <v>2264</v>
      </c>
      <c r="W2280" s="24"/>
      <c r="X2280" s="23" t="s">
        <v>1480</v>
      </c>
      <c r="Y2280" s="23" t="s">
        <v>42</v>
      </c>
      <c r="AA2280" s="24"/>
      <c r="AB2280" s="24"/>
      <c r="AC2280" s="24"/>
      <c r="AD2280" s="24">
        <v>1</v>
      </c>
      <c r="AE2280" s="24">
        <v>1</v>
      </c>
      <c r="AF2280" s="24">
        <v>1</v>
      </c>
      <c r="AG2280" s="24">
        <v>1</v>
      </c>
      <c r="AH2280" s="24">
        <v>1</v>
      </c>
      <c r="AI2280" s="24">
        <v>1</v>
      </c>
      <c r="AJ2280" s="24">
        <v>1</v>
      </c>
      <c r="AK2280" s="24">
        <v>1</v>
      </c>
      <c r="AL2280" s="24">
        <v>1</v>
      </c>
      <c r="AM2280" s="24">
        <v>1</v>
      </c>
      <c r="AN2280" s="24">
        <v>1</v>
      </c>
      <c r="AO2280" s="24">
        <v>1</v>
      </c>
      <c r="AQ2280" s="23" t="s">
        <v>3991</v>
      </c>
      <c r="AR2280" s="23" t="s">
        <v>3992</v>
      </c>
      <c r="AS2280" s="23">
        <v>112.21</v>
      </c>
      <c r="AT2280" s="23">
        <v>4.57</v>
      </c>
      <c r="AU2280" s="23">
        <v>4</v>
      </c>
      <c r="AV2280" s="23">
        <v>0.57000000000000028</v>
      </c>
      <c r="AW2280" s="23">
        <v>1.89</v>
      </c>
      <c r="AY2280" s="23">
        <v>10000</v>
      </c>
      <c r="AZ2280" s="23">
        <v>2</v>
      </c>
      <c r="BA2280" s="23">
        <v>5</v>
      </c>
      <c r="BC2280" s="23" t="s">
        <v>8293</v>
      </c>
      <c r="BD2280" s="23" t="s">
        <v>8293</v>
      </c>
      <c r="BE2280" s="23" t="s">
        <v>8293</v>
      </c>
      <c r="BF2280" s="23" t="s">
        <v>8330</v>
      </c>
    </row>
    <row r="2281" spans="1:58" s="23" customFormat="1" x14ac:dyDescent="0.2">
      <c r="A2281" s="23" t="s">
        <v>8090</v>
      </c>
      <c r="B2281" s="23" t="s">
        <v>8091</v>
      </c>
      <c r="C2281" s="23" t="s">
        <v>38</v>
      </c>
      <c r="D2281" s="23" t="s">
        <v>38</v>
      </c>
      <c r="E2281" s="23">
        <v>7</v>
      </c>
      <c r="F2281" s="23" t="s">
        <v>38</v>
      </c>
      <c r="G2281" s="23" t="s">
        <v>38</v>
      </c>
      <c r="H2281" s="23">
        <v>1</v>
      </c>
      <c r="I2281" s="23" t="s">
        <v>8264</v>
      </c>
      <c r="J2281" s="23">
        <v>1</v>
      </c>
      <c r="K2281" s="23">
        <v>1</v>
      </c>
      <c r="L2281" s="23" t="s">
        <v>8345</v>
      </c>
      <c r="N2281" s="24" t="b">
        <f t="shared" si="317"/>
        <v>0</v>
      </c>
      <c r="O2281" s="24">
        <f t="shared" si="318"/>
        <v>9</v>
      </c>
      <c r="P2281" s="24">
        <f t="shared" si="319"/>
        <v>0.4</v>
      </c>
      <c r="Q2281" s="24" t="str">
        <f t="shared" si="320"/>
        <v>YES</v>
      </c>
      <c r="R2281" s="24" t="str">
        <f t="shared" si="321"/>
        <v>YES</v>
      </c>
      <c r="S2281" s="24" t="b">
        <f t="shared" si="322"/>
        <v>1</v>
      </c>
      <c r="T2281" s="24" t="b">
        <f t="shared" si="323"/>
        <v>1</v>
      </c>
      <c r="U2281" s="24">
        <f t="shared" si="324"/>
        <v>2264</v>
      </c>
      <c r="V2281" s="24">
        <f t="shared" si="325"/>
        <v>2264</v>
      </c>
      <c r="W2281" s="24"/>
      <c r="X2281" s="23" t="s">
        <v>1480</v>
      </c>
      <c r="Y2281" s="23" t="s">
        <v>42</v>
      </c>
      <c r="AA2281" s="24"/>
      <c r="AB2281" s="24"/>
      <c r="AC2281" s="24"/>
      <c r="AD2281" s="24">
        <v>1</v>
      </c>
      <c r="AE2281" s="24">
        <v>1</v>
      </c>
      <c r="AF2281" s="24">
        <v>1</v>
      </c>
      <c r="AG2281" s="24">
        <v>1</v>
      </c>
      <c r="AH2281" s="24">
        <v>1</v>
      </c>
      <c r="AI2281" s="24">
        <v>1</v>
      </c>
      <c r="AJ2281" s="24">
        <v>1</v>
      </c>
      <c r="AK2281" s="24">
        <v>1</v>
      </c>
      <c r="AL2281" s="24">
        <v>1</v>
      </c>
      <c r="AM2281" s="24">
        <v>1</v>
      </c>
      <c r="AN2281" s="24">
        <v>1</v>
      </c>
      <c r="AO2281" s="24">
        <v>1</v>
      </c>
      <c r="AQ2281" s="23" t="s">
        <v>8092</v>
      </c>
      <c r="AR2281" s="23" t="s">
        <v>4001</v>
      </c>
      <c r="AS2281" s="23">
        <v>100.2</v>
      </c>
      <c r="AT2281" s="23">
        <v>3.71</v>
      </c>
      <c r="AU2281" s="23">
        <v>4</v>
      </c>
      <c r="AV2281" s="23">
        <v>-0.29000000000000004</v>
      </c>
      <c r="AW2281" s="23">
        <v>0.99</v>
      </c>
      <c r="AY2281" s="23">
        <v>10000</v>
      </c>
      <c r="AZ2281" s="23">
        <v>2</v>
      </c>
      <c r="BA2281" s="23">
        <v>5</v>
      </c>
      <c r="BC2281" s="23" t="s">
        <v>8293</v>
      </c>
      <c r="BD2281" s="23" t="s">
        <v>8293</v>
      </c>
      <c r="BE2281" s="23" t="s">
        <v>8293</v>
      </c>
      <c r="BF2281" s="23" t="s">
        <v>8330</v>
      </c>
    </row>
    <row r="2282" spans="1:58" s="23" customFormat="1" x14ac:dyDescent="0.2">
      <c r="A2282" s="23" t="s">
        <v>8093</v>
      </c>
      <c r="B2282" s="23" t="s">
        <v>8094</v>
      </c>
      <c r="C2282" s="23" t="s">
        <v>38</v>
      </c>
      <c r="D2282" s="23" t="s">
        <v>38</v>
      </c>
      <c r="E2282" s="23">
        <v>7</v>
      </c>
      <c r="F2282" s="23" t="s">
        <v>38</v>
      </c>
      <c r="G2282" s="23" t="s">
        <v>38</v>
      </c>
      <c r="H2282" s="23">
        <v>1</v>
      </c>
      <c r="I2282" s="23" t="s">
        <v>8264</v>
      </c>
      <c r="J2282" s="23">
        <v>1</v>
      </c>
      <c r="K2282" s="23">
        <v>1</v>
      </c>
      <c r="L2282" s="23" t="s">
        <v>8345</v>
      </c>
      <c r="N2282" s="24" t="b">
        <f t="shared" si="317"/>
        <v>0</v>
      </c>
      <c r="O2282" s="24">
        <f t="shared" si="318"/>
        <v>9</v>
      </c>
      <c r="P2282" s="24">
        <f t="shared" si="319"/>
        <v>0.4</v>
      </c>
      <c r="Q2282" s="24" t="str">
        <f t="shared" si="320"/>
        <v>YES</v>
      </c>
      <c r="R2282" s="24" t="str">
        <f t="shared" si="321"/>
        <v>YES</v>
      </c>
      <c r="S2282" s="24" t="b">
        <f t="shared" si="322"/>
        <v>1</v>
      </c>
      <c r="T2282" s="24" t="b">
        <f t="shared" si="323"/>
        <v>1</v>
      </c>
      <c r="U2282" s="24">
        <f t="shared" si="324"/>
        <v>2264</v>
      </c>
      <c r="V2282" s="24">
        <f t="shared" si="325"/>
        <v>2264</v>
      </c>
      <c r="W2282" s="24"/>
      <c r="X2282" s="23" t="s">
        <v>1480</v>
      </c>
      <c r="Y2282" s="23" t="s">
        <v>42</v>
      </c>
      <c r="AA2282" s="24"/>
      <c r="AB2282" s="24"/>
      <c r="AC2282" s="24"/>
      <c r="AD2282" s="24">
        <v>1</v>
      </c>
      <c r="AE2282" s="24">
        <v>1</v>
      </c>
      <c r="AF2282" s="24">
        <v>1</v>
      </c>
      <c r="AG2282" s="24">
        <v>1</v>
      </c>
      <c r="AH2282" s="24">
        <v>1</v>
      </c>
      <c r="AI2282" s="24">
        <v>1</v>
      </c>
      <c r="AJ2282" s="24">
        <v>1</v>
      </c>
      <c r="AK2282" s="24">
        <v>1</v>
      </c>
      <c r="AL2282" s="24">
        <v>1</v>
      </c>
      <c r="AM2282" s="24">
        <v>1</v>
      </c>
      <c r="AN2282" s="24">
        <v>1</v>
      </c>
      <c r="AO2282" s="24">
        <v>1</v>
      </c>
      <c r="AQ2282" s="23" t="s">
        <v>8081</v>
      </c>
      <c r="AR2282" s="23" t="s">
        <v>4793</v>
      </c>
      <c r="AS2282" s="23">
        <v>144.12</v>
      </c>
      <c r="AT2282" s="23">
        <v>1.65</v>
      </c>
      <c r="AU2282" s="23">
        <v>4.952</v>
      </c>
      <c r="AV2282" s="23">
        <v>-3.302</v>
      </c>
      <c r="AW2282" s="23">
        <v>3.9199999999999999E-3</v>
      </c>
      <c r="AY2282" s="23">
        <v>10000</v>
      </c>
      <c r="AZ2282" s="23">
        <v>2</v>
      </c>
      <c r="BA2282" s="23">
        <v>5</v>
      </c>
      <c r="BC2282" s="23" t="s">
        <v>8293</v>
      </c>
      <c r="BD2282" s="23" t="s">
        <v>8293</v>
      </c>
      <c r="BE2282" s="23" t="s">
        <v>8293</v>
      </c>
      <c r="BF2282" s="23" t="s">
        <v>8330</v>
      </c>
    </row>
    <row r="2283" spans="1:58" s="23" customFormat="1" x14ac:dyDescent="0.2">
      <c r="A2283" s="23" t="s">
        <v>8095</v>
      </c>
      <c r="B2283" s="23" t="s">
        <v>8096</v>
      </c>
      <c r="C2283" s="23" t="s">
        <v>38</v>
      </c>
      <c r="D2283" s="23" t="s">
        <v>38</v>
      </c>
      <c r="E2283" s="23">
        <v>7</v>
      </c>
      <c r="F2283" s="23" t="s">
        <v>38</v>
      </c>
      <c r="G2283" s="23" t="s">
        <v>38</v>
      </c>
      <c r="H2283" s="23">
        <v>1</v>
      </c>
      <c r="I2283" s="23" t="s">
        <v>8264</v>
      </c>
      <c r="J2283" s="23">
        <v>1</v>
      </c>
      <c r="K2283" s="23">
        <v>1</v>
      </c>
      <c r="L2283" s="23" t="s">
        <v>8345</v>
      </c>
      <c r="N2283" s="24" t="b">
        <f t="shared" si="317"/>
        <v>0</v>
      </c>
      <c r="O2283" s="24">
        <f t="shared" si="318"/>
        <v>9</v>
      </c>
      <c r="P2283" s="24">
        <f t="shared" si="319"/>
        <v>0.4</v>
      </c>
      <c r="Q2283" s="24" t="str">
        <f t="shared" si="320"/>
        <v>YES</v>
      </c>
      <c r="R2283" s="24" t="str">
        <f t="shared" si="321"/>
        <v>YES</v>
      </c>
      <c r="S2283" s="24" t="b">
        <f t="shared" si="322"/>
        <v>1</v>
      </c>
      <c r="T2283" s="24" t="b">
        <f t="shared" si="323"/>
        <v>1</v>
      </c>
      <c r="U2283" s="24">
        <f t="shared" si="324"/>
        <v>2264</v>
      </c>
      <c r="V2283" s="24">
        <f t="shared" si="325"/>
        <v>2264</v>
      </c>
      <c r="W2283" s="24"/>
      <c r="X2283" s="23" t="s">
        <v>1480</v>
      </c>
      <c r="Y2283" s="23" t="s">
        <v>42</v>
      </c>
      <c r="AA2283" s="24"/>
      <c r="AB2283" s="24"/>
      <c r="AC2283" s="24"/>
      <c r="AD2283" s="24">
        <v>1</v>
      </c>
      <c r="AE2283" s="24">
        <v>1</v>
      </c>
      <c r="AF2283" s="24">
        <v>1</v>
      </c>
      <c r="AG2283" s="24">
        <v>1</v>
      </c>
      <c r="AH2283" s="24">
        <v>1</v>
      </c>
      <c r="AI2283" s="24">
        <v>1</v>
      </c>
      <c r="AJ2283" s="24">
        <v>1</v>
      </c>
      <c r="AK2283" s="24">
        <v>1</v>
      </c>
      <c r="AL2283" s="24">
        <v>1</v>
      </c>
      <c r="AM2283" s="24">
        <v>1</v>
      </c>
      <c r="AN2283" s="24">
        <v>1</v>
      </c>
      <c r="AO2283" s="24">
        <v>1</v>
      </c>
      <c r="AQ2283" s="23" t="s">
        <v>8097</v>
      </c>
      <c r="AR2283" s="23" t="s">
        <v>8050</v>
      </c>
      <c r="AS2283" s="23">
        <v>156.21</v>
      </c>
      <c r="AT2283" s="23">
        <v>3.06</v>
      </c>
      <c r="AU2283" s="23">
        <v>4.8220000000000001</v>
      </c>
      <c r="AV2283" s="23">
        <v>-1.762</v>
      </c>
      <c r="AW2283" s="23">
        <v>0.13900000000000001</v>
      </c>
      <c r="AY2283" s="23">
        <v>10000</v>
      </c>
      <c r="AZ2283" s="23">
        <v>2</v>
      </c>
      <c r="BA2283" s="23">
        <v>5</v>
      </c>
      <c r="BC2283" s="23" t="s">
        <v>8293</v>
      </c>
      <c r="BD2283" s="23" t="s">
        <v>8293</v>
      </c>
      <c r="BE2283" s="23" t="s">
        <v>8293</v>
      </c>
      <c r="BF2283" s="23" t="s">
        <v>8330</v>
      </c>
    </row>
    <row r="2284" spans="1:58" s="23" customFormat="1" x14ac:dyDescent="0.2">
      <c r="A2284" s="23" t="s">
        <v>8098</v>
      </c>
      <c r="B2284" s="23" t="s">
        <v>8099</v>
      </c>
      <c r="C2284" s="23" t="s">
        <v>38</v>
      </c>
      <c r="D2284" s="23" t="s">
        <v>38</v>
      </c>
      <c r="E2284" s="23">
        <v>7</v>
      </c>
      <c r="F2284" s="23" t="s">
        <v>38</v>
      </c>
      <c r="G2284" s="23" t="s">
        <v>38</v>
      </c>
      <c r="H2284" s="23">
        <v>1</v>
      </c>
      <c r="I2284" s="23" t="s">
        <v>8264</v>
      </c>
      <c r="J2284" s="23">
        <v>1</v>
      </c>
      <c r="K2284" s="23">
        <v>1</v>
      </c>
      <c r="L2284" s="23" t="s">
        <v>8345</v>
      </c>
      <c r="N2284" s="24" t="b">
        <f t="shared" si="317"/>
        <v>0</v>
      </c>
      <c r="O2284" s="24">
        <f t="shared" si="318"/>
        <v>9</v>
      </c>
      <c r="P2284" s="24">
        <f t="shared" si="319"/>
        <v>0.4</v>
      </c>
      <c r="Q2284" s="24" t="str">
        <f t="shared" si="320"/>
        <v>YES</v>
      </c>
      <c r="R2284" s="24" t="str">
        <f t="shared" si="321"/>
        <v>YES</v>
      </c>
      <c r="S2284" s="24" t="b">
        <f t="shared" si="322"/>
        <v>1</v>
      </c>
      <c r="T2284" s="24" t="b">
        <f t="shared" si="323"/>
        <v>1</v>
      </c>
      <c r="U2284" s="24">
        <f t="shared" si="324"/>
        <v>2264</v>
      </c>
      <c r="V2284" s="24">
        <f t="shared" si="325"/>
        <v>2264</v>
      </c>
      <c r="W2284" s="24"/>
      <c r="X2284" s="23" t="s">
        <v>1480</v>
      </c>
      <c r="Y2284" s="23" t="s">
        <v>42</v>
      </c>
      <c r="AA2284" s="24"/>
      <c r="AB2284" s="24"/>
      <c r="AC2284" s="24"/>
      <c r="AD2284" s="24">
        <v>1</v>
      </c>
      <c r="AE2284" s="24">
        <v>1</v>
      </c>
      <c r="AF2284" s="24">
        <v>1</v>
      </c>
      <c r="AG2284" s="24">
        <v>1</v>
      </c>
      <c r="AH2284" s="24">
        <v>1</v>
      </c>
      <c r="AI2284" s="24">
        <v>1</v>
      </c>
      <c r="AJ2284" s="24">
        <v>1</v>
      </c>
      <c r="AK2284" s="24">
        <v>1</v>
      </c>
      <c r="AL2284" s="24">
        <v>1</v>
      </c>
      <c r="AM2284" s="24">
        <v>1</v>
      </c>
      <c r="AN2284" s="24">
        <v>1</v>
      </c>
      <c r="AO2284" s="24">
        <v>1</v>
      </c>
      <c r="AQ2284" s="23" t="s">
        <v>8100</v>
      </c>
      <c r="AR2284" s="23" t="s">
        <v>5881</v>
      </c>
      <c r="AS2284" s="23">
        <v>126.23</v>
      </c>
      <c r="AT2284" s="23">
        <v>4.55</v>
      </c>
      <c r="AU2284" s="23">
        <v>4</v>
      </c>
      <c r="AV2284" s="23">
        <v>0.54999999999999982</v>
      </c>
      <c r="AW2284" s="23">
        <v>2.59</v>
      </c>
      <c r="AY2284" s="23">
        <v>10000</v>
      </c>
      <c r="AZ2284" s="23">
        <v>2</v>
      </c>
      <c r="BA2284" s="23">
        <v>5</v>
      </c>
      <c r="BC2284" s="23" t="s">
        <v>8293</v>
      </c>
      <c r="BD2284" s="23" t="s">
        <v>8293</v>
      </c>
      <c r="BE2284" s="23" t="s">
        <v>8293</v>
      </c>
      <c r="BF2284" s="23" t="s">
        <v>8330</v>
      </c>
    </row>
    <row r="2285" spans="1:58" s="23" customFormat="1" x14ac:dyDescent="0.2">
      <c r="A2285" s="23" t="s">
        <v>8101</v>
      </c>
      <c r="B2285" s="23" t="s">
        <v>8102</v>
      </c>
      <c r="C2285" s="23" t="s">
        <v>38</v>
      </c>
      <c r="D2285" s="23" t="s">
        <v>38</v>
      </c>
      <c r="E2285" s="23">
        <v>7</v>
      </c>
      <c r="F2285" s="23" t="s">
        <v>38</v>
      </c>
      <c r="G2285" s="23" t="s">
        <v>38</v>
      </c>
      <c r="H2285" s="23">
        <v>1</v>
      </c>
      <c r="I2285" s="23" t="s">
        <v>8264</v>
      </c>
      <c r="J2285" s="23">
        <v>1</v>
      </c>
      <c r="K2285" s="23">
        <v>1</v>
      </c>
      <c r="L2285" s="23" t="s">
        <v>8345</v>
      </c>
      <c r="N2285" s="24" t="b">
        <f t="shared" si="317"/>
        <v>0</v>
      </c>
      <c r="O2285" s="24">
        <f t="shared" si="318"/>
        <v>9</v>
      </c>
      <c r="P2285" s="24">
        <f t="shared" si="319"/>
        <v>0.4</v>
      </c>
      <c r="Q2285" s="24" t="str">
        <f t="shared" si="320"/>
        <v>YES</v>
      </c>
      <c r="R2285" s="24" t="str">
        <f t="shared" si="321"/>
        <v>YES</v>
      </c>
      <c r="S2285" s="24" t="b">
        <f t="shared" si="322"/>
        <v>1</v>
      </c>
      <c r="T2285" s="24" t="b">
        <f t="shared" si="323"/>
        <v>1</v>
      </c>
      <c r="U2285" s="24">
        <f t="shared" si="324"/>
        <v>2264</v>
      </c>
      <c r="V2285" s="24">
        <f t="shared" si="325"/>
        <v>2264</v>
      </c>
      <c r="W2285" s="24"/>
      <c r="X2285" s="23" t="s">
        <v>1480</v>
      </c>
      <c r="Y2285" s="23" t="s">
        <v>42</v>
      </c>
      <c r="AA2285" s="24"/>
      <c r="AB2285" s="24"/>
      <c r="AC2285" s="24"/>
      <c r="AD2285" s="24">
        <v>1</v>
      </c>
      <c r="AE2285" s="24">
        <v>1</v>
      </c>
      <c r="AF2285" s="24">
        <v>1</v>
      </c>
      <c r="AG2285" s="24">
        <v>1</v>
      </c>
      <c r="AH2285" s="24">
        <v>1</v>
      </c>
      <c r="AI2285" s="24">
        <v>1</v>
      </c>
      <c r="AJ2285" s="24">
        <v>1</v>
      </c>
      <c r="AK2285" s="24">
        <v>1</v>
      </c>
      <c r="AL2285" s="24">
        <v>1</v>
      </c>
      <c r="AM2285" s="24">
        <v>1</v>
      </c>
      <c r="AN2285" s="24">
        <v>1</v>
      </c>
      <c r="AO2285" s="24">
        <v>1</v>
      </c>
      <c r="AQ2285" s="23" t="s">
        <v>8103</v>
      </c>
      <c r="AR2285" s="23" t="s">
        <v>8104</v>
      </c>
      <c r="AS2285" s="23">
        <v>90.183000000000007</v>
      </c>
      <c r="AT2285" s="23">
        <v>2.14</v>
      </c>
      <c r="AU2285" s="23">
        <v>4</v>
      </c>
      <c r="AV2285" s="23">
        <v>-1.8599999999999999</v>
      </c>
      <c r="AW2285" s="23">
        <v>0.21199999999999999</v>
      </c>
      <c r="AY2285" s="23">
        <v>10000</v>
      </c>
      <c r="AZ2285" s="23">
        <v>2</v>
      </c>
      <c r="BA2285" s="23">
        <v>5</v>
      </c>
      <c r="BC2285" s="23" t="s">
        <v>8293</v>
      </c>
      <c r="BD2285" s="23" t="s">
        <v>8293</v>
      </c>
      <c r="BE2285" s="23" t="s">
        <v>8293</v>
      </c>
      <c r="BF2285" s="23" t="s">
        <v>8330</v>
      </c>
    </row>
    <row r="2286" spans="1:58" s="23" customFormat="1" x14ac:dyDescent="0.2">
      <c r="A2286" s="23" t="s">
        <v>8105</v>
      </c>
      <c r="B2286" s="23" t="s">
        <v>8106</v>
      </c>
      <c r="C2286" s="23" t="s">
        <v>38</v>
      </c>
      <c r="D2286" s="23" t="s">
        <v>38</v>
      </c>
      <c r="E2286" s="23">
        <v>7</v>
      </c>
      <c r="F2286" s="23" t="s">
        <v>38</v>
      </c>
      <c r="G2286" s="23" t="s">
        <v>38</v>
      </c>
      <c r="H2286" s="23">
        <v>1</v>
      </c>
      <c r="I2286" s="23" t="s">
        <v>8264</v>
      </c>
      <c r="J2286" s="23">
        <v>1</v>
      </c>
      <c r="K2286" s="23">
        <v>1</v>
      </c>
      <c r="L2286" s="23" t="s">
        <v>8345</v>
      </c>
      <c r="N2286" s="24" t="b">
        <f t="shared" si="317"/>
        <v>0</v>
      </c>
      <c r="O2286" s="24">
        <f t="shared" si="318"/>
        <v>9</v>
      </c>
      <c r="P2286" s="24">
        <f t="shared" si="319"/>
        <v>0.4</v>
      </c>
      <c r="Q2286" s="24" t="str">
        <f t="shared" si="320"/>
        <v>YES</v>
      </c>
      <c r="R2286" s="24" t="str">
        <f t="shared" si="321"/>
        <v>YES</v>
      </c>
      <c r="S2286" s="24" t="b">
        <f t="shared" si="322"/>
        <v>1</v>
      </c>
      <c r="T2286" s="24" t="b">
        <f t="shared" si="323"/>
        <v>1</v>
      </c>
      <c r="U2286" s="24">
        <f t="shared" si="324"/>
        <v>2264</v>
      </c>
      <c r="V2286" s="24">
        <f t="shared" si="325"/>
        <v>2264</v>
      </c>
      <c r="W2286" s="24"/>
      <c r="X2286" s="23" t="s">
        <v>1480</v>
      </c>
      <c r="Y2286" s="23" t="s">
        <v>42</v>
      </c>
      <c r="AA2286" s="24"/>
      <c r="AB2286" s="24"/>
      <c r="AC2286" s="24"/>
      <c r="AD2286" s="24">
        <v>1</v>
      </c>
      <c r="AE2286" s="24">
        <v>1</v>
      </c>
      <c r="AF2286" s="24">
        <v>1</v>
      </c>
      <c r="AG2286" s="24">
        <v>1</v>
      </c>
      <c r="AH2286" s="24">
        <v>1</v>
      </c>
      <c r="AI2286" s="24">
        <v>1</v>
      </c>
      <c r="AJ2286" s="24">
        <v>1</v>
      </c>
      <c r="AK2286" s="24">
        <v>1</v>
      </c>
      <c r="AL2286" s="24">
        <v>1</v>
      </c>
      <c r="AM2286" s="24">
        <v>1</v>
      </c>
      <c r="AN2286" s="24">
        <v>1</v>
      </c>
      <c r="AO2286" s="24">
        <v>1</v>
      </c>
      <c r="AQ2286" s="23" t="s">
        <v>8081</v>
      </c>
      <c r="AR2286" s="23" t="s">
        <v>4793</v>
      </c>
      <c r="AS2286" s="23">
        <v>144.12</v>
      </c>
      <c r="AT2286" s="23">
        <v>1.65</v>
      </c>
      <c r="AU2286" s="23">
        <v>4.952</v>
      </c>
      <c r="AV2286" s="23">
        <v>-3.302</v>
      </c>
      <c r="AW2286" s="23">
        <v>3.9199999999999999E-3</v>
      </c>
      <c r="AY2286" s="23">
        <v>10000</v>
      </c>
      <c r="AZ2286" s="23">
        <v>2</v>
      </c>
      <c r="BA2286" s="23">
        <v>5</v>
      </c>
      <c r="BC2286" s="23" t="s">
        <v>8293</v>
      </c>
      <c r="BD2286" s="23" t="s">
        <v>8293</v>
      </c>
      <c r="BE2286" s="23" t="s">
        <v>8293</v>
      </c>
      <c r="BF2286" s="23" t="s">
        <v>8330</v>
      </c>
    </row>
    <row r="2287" spans="1:58" s="23" customFormat="1" x14ac:dyDescent="0.2">
      <c r="A2287" s="23" t="s">
        <v>8107</v>
      </c>
      <c r="B2287" s="23" t="s">
        <v>8108</v>
      </c>
      <c r="C2287" s="23" t="s">
        <v>38</v>
      </c>
      <c r="D2287" s="23" t="s">
        <v>38</v>
      </c>
      <c r="E2287" s="23">
        <v>7</v>
      </c>
      <c r="F2287" s="23" t="s">
        <v>38</v>
      </c>
      <c r="G2287" s="23" t="s">
        <v>38</v>
      </c>
      <c r="H2287" s="23">
        <v>1</v>
      </c>
      <c r="I2287" s="23" t="s">
        <v>8264</v>
      </c>
      <c r="J2287" s="23">
        <v>1</v>
      </c>
      <c r="K2287" s="23">
        <v>1</v>
      </c>
      <c r="L2287" s="23" t="s">
        <v>8345</v>
      </c>
      <c r="N2287" s="24" t="b">
        <f t="shared" si="317"/>
        <v>0</v>
      </c>
      <c r="O2287" s="24">
        <f t="shared" si="318"/>
        <v>9</v>
      </c>
      <c r="P2287" s="24">
        <f t="shared" si="319"/>
        <v>0.4</v>
      </c>
      <c r="Q2287" s="24" t="str">
        <f t="shared" si="320"/>
        <v>YES</v>
      </c>
      <c r="R2287" s="24" t="str">
        <f t="shared" si="321"/>
        <v>YES</v>
      </c>
      <c r="S2287" s="24" t="b">
        <f t="shared" si="322"/>
        <v>1</v>
      </c>
      <c r="T2287" s="24" t="b">
        <f t="shared" si="323"/>
        <v>1</v>
      </c>
      <c r="U2287" s="24">
        <f t="shared" si="324"/>
        <v>2264</v>
      </c>
      <c r="V2287" s="24">
        <f t="shared" si="325"/>
        <v>2264</v>
      </c>
      <c r="W2287" s="24"/>
      <c r="X2287" s="23" t="s">
        <v>1480</v>
      </c>
      <c r="Y2287" s="23" t="s">
        <v>42</v>
      </c>
      <c r="AA2287" s="24"/>
      <c r="AB2287" s="24"/>
      <c r="AC2287" s="24"/>
      <c r="AD2287" s="24">
        <v>1</v>
      </c>
      <c r="AE2287" s="24">
        <v>1</v>
      </c>
      <c r="AF2287" s="24">
        <v>1</v>
      </c>
      <c r="AG2287" s="24">
        <v>1</v>
      </c>
      <c r="AH2287" s="24">
        <v>1</v>
      </c>
      <c r="AI2287" s="24">
        <v>1</v>
      </c>
      <c r="AJ2287" s="24">
        <v>1</v>
      </c>
      <c r="AK2287" s="24">
        <v>1</v>
      </c>
      <c r="AL2287" s="24">
        <v>1</v>
      </c>
      <c r="AM2287" s="24">
        <v>1</v>
      </c>
      <c r="AN2287" s="24">
        <v>1</v>
      </c>
      <c r="AO2287" s="24">
        <v>1</v>
      </c>
      <c r="AQ2287" s="23" t="s">
        <v>8109</v>
      </c>
      <c r="AR2287" s="23" t="s">
        <v>4786</v>
      </c>
      <c r="AS2287" s="23">
        <v>114.14</v>
      </c>
      <c r="AT2287" s="23">
        <v>1.94</v>
      </c>
      <c r="AU2287" s="23">
        <v>4</v>
      </c>
      <c r="AV2287" s="23">
        <v>-2.06</v>
      </c>
      <c r="AW2287" s="23">
        <v>5.2200000000000003E-2</v>
      </c>
      <c r="AY2287" s="23">
        <v>10000</v>
      </c>
      <c r="AZ2287" s="23">
        <v>2</v>
      </c>
      <c r="BA2287" s="23">
        <v>5</v>
      </c>
      <c r="BC2287" s="23" t="s">
        <v>8293</v>
      </c>
      <c r="BD2287" s="23" t="s">
        <v>8293</v>
      </c>
      <c r="BE2287" s="23" t="s">
        <v>8293</v>
      </c>
      <c r="BF2287" s="23" t="s">
        <v>8330</v>
      </c>
    </row>
    <row r="2288" spans="1:58" s="23" customFormat="1" x14ac:dyDescent="0.2">
      <c r="A2288" s="23" t="s">
        <v>8110</v>
      </c>
      <c r="B2288" s="23" t="s">
        <v>8111</v>
      </c>
      <c r="C2288" s="23" t="s">
        <v>38</v>
      </c>
      <c r="D2288" s="23" t="s">
        <v>38</v>
      </c>
      <c r="E2288" s="23">
        <v>6</v>
      </c>
      <c r="F2288" s="23" t="s">
        <v>38</v>
      </c>
      <c r="G2288" s="23" t="s">
        <v>38</v>
      </c>
      <c r="H2288" s="23">
        <v>1</v>
      </c>
      <c r="I2288" s="23" t="s">
        <v>8264</v>
      </c>
      <c r="J2288" s="23">
        <v>1</v>
      </c>
      <c r="K2288" s="23">
        <v>1</v>
      </c>
      <c r="L2288" s="23" t="s">
        <v>8345</v>
      </c>
      <c r="N2288" s="24" t="b">
        <f t="shared" si="317"/>
        <v>0</v>
      </c>
      <c r="O2288" s="24">
        <f t="shared" si="318"/>
        <v>8</v>
      </c>
      <c r="P2288" s="24">
        <f t="shared" si="319"/>
        <v>0.35</v>
      </c>
      <c r="Q2288" s="24" t="str">
        <f t="shared" si="320"/>
        <v>YES</v>
      </c>
      <c r="R2288" s="24" t="str">
        <f t="shared" si="321"/>
        <v>YES</v>
      </c>
      <c r="S2288" s="24" t="b">
        <f t="shared" si="322"/>
        <v>1</v>
      </c>
      <c r="T2288" s="24" t="b">
        <f t="shared" si="323"/>
        <v>1</v>
      </c>
      <c r="U2288" s="24">
        <f t="shared" si="324"/>
        <v>2286</v>
      </c>
      <c r="V2288" s="24">
        <f t="shared" si="325"/>
        <v>2286</v>
      </c>
      <c r="W2288" s="24"/>
      <c r="X2288" s="23" t="s">
        <v>1480</v>
      </c>
      <c r="Y2288" s="23" t="s">
        <v>42</v>
      </c>
      <c r="AA2288" s="24"/>
      <c r="AB2288" s="24"/>
      <c r="AC2288" s="24"/>
      <c r="AD2288" s="24">
        <v>1</v>
      </c>
      <c r="AE2288" s="24">
        <v>1</v>
      </c>
      <c r="AF2288" s="24">
        <v>1</v>
      </c>
      <c r="AG2288" s="24">
        <v>1</v>
      </c>
      <c r="AH2288" s="24">
        <v>1</v>
      </c>
      <c r="AI2288" s="24">
        <v>1</v>
      </c>
      <c r="AJ2288" s="24">
        <v>1</v>
      </c>
      <c r="AK2288" s="24">
        <v>1</v>
      </c>
      <c r="AL2288" s="24">
        <v>1</v>
      </c>
      <c r="AM2288" s="24">
        <v>1</v>
      </c>
      <c r="AN2288" s="24">
        <v>1</v>
      </c>
      <c r="AO2288" s="24">
        <v>1</v>
      </c>
      <c r="AQ2288" s="23" t="s">
        <v>8112</v>
      </c>
      <c r="AR2288" s="23" t="s">
        <v>2829</v>
      </c>
      <c r="AS2288" s="23">
        <v>122.16</v>
      </c>
      <c r="AT2288" s="23">
        <v>2.5099999999999998</v>
      </c>
      <c r="AU2288" s="23">
        <v>4.2539999999999996</v>
      </c>
      <c r="AV2288" s="23">
        <v>-1.7439999999999998</v>
      </c>
      <c r="AW2288" s="23">
        <v>0.26400000000000001</v>
      </c>
      <c r="AY2288" s="23">
        <v>10</v>
      </c>
      <c r="AZ2288" s="23">
        <v>1</v>
      </c>
      <c r="BA2288" s="23">
        <v>5</v>
      </c>
      <c r="BC2288" s="23" t="s">
        <v>8293</v>
      </c>
      <c r="BD2288" s="23" t="s">
        <v>8293</v>
      </c>
      <c r="BE2288" s="23" t="s">
        <v>8293</v>
      </c>
      <c r="BF2288" s="23" t="s">
        <v>8330</v>
      </c>
    </row>
    <row r="2289" spans="1:58" s="23" customFormat="1" x14ac:dyDescent="0.2">
      <c r="A2289" s="23" t="s">
        <v>8113</v>
      </c>
      <c r="B2289" s="23" t="s">
        <v>8114</v>
      </c>
      <c r="C2289" s="23" t="s">
        <v>38</v>
      </c>
      <c r="D2289" s="23" t="s">
        <v>38</v>
      </c>
      <c r="E2289" s="23">
        <v>6</v>
      </c>
      <c r="F2289" s="23" t="s">
        <v>38</v>
      </c>
      <c r="G2289" s="23" t="s">
        <v>38</v>
      </c>
      <c r="H2289" s="23">
        <v>1</v>
      </c>
      <c r="I2289" s="23" t="s">
        <v>8264</v>
      </c>
      <c r="J2289" s="23">
        <v>1</v>
      </c>
      <c r="K2289" s="23">
        <v>1</v>
      </c>
      <c r="L2289" s="23" t="s">
        <v>8345</v>
      </c>
      <c r="N2289" s="24" t="b">
        <f t="shared" si="317"/>
        <v>0</v>
      </c>
      <c r="O2289" s="24">
        <f t="shared" si="318"/>
        <v>8</v>
      </c>
      <c r="P2289" s="24">
        <f t="shared" si="319"/>
        <v>0.35</v>
      </c>
      <c r="Q2289" s="24" t="str">
        <f t="shared" si="320"/>
        <v>YES</v>
      </c>
      <c r="R2289" s="24" t="str">
        <f t="shared" si="321"/>
        <v>YES</v>
      </c>
      <c r="S2289" s="24" t="b">
        <f t="shared" si="322"/>
        <v>1</v>
      </c>
      <c r="T2289" s="24" t="b">
        <f t="shared" si="323"/>
        <v>1</v>
      </c>
      <c r="U2289" s="24">
        <f t="shared" si="324"/>
        <v>2286</v>
      </c>
      <c r="V2289" s="24">
        <f t="shared" si="325"/>
        <v>2286</v>
      </c>
      <c r="W2289" s="24"/>
      <c r="X2289" s="23" t="s">
        <v>1480</v>
      </c>
      <c r="Y2289" s="23" t="s">
        <v>42</v>
      </c>
      <c r="AA2289" s="24"/>
      <c r="AB2289" s="24"/>
      <c r="AC2289" s="24"/>
      <c r="AD2289" s="24">
        <v>1</v>
      </c>
      <c r="AE2289" s="24">
        <v>1</v>
      </c>
      <c r="AF2289" s="24">
        <v>1</v>
      </c>
      <c r="AG2289" s="24">
        <v>1</v>
      </c>
      <c r="AH2289" s="24">
        <v>1</v>
      </c>
      <c r="AI2289" s="24">
        <v>1</v>
      </c>
      <c r="AJ2289" s="24">
        <v>1</v>
      </c>
      <c r="AK2289" s="24">
        <v>1</v>
      </c>
      <c r="AL2289" s="24">
        <v>1</v>
      </c>
      <c r="AM2289" s="24">
        <v>1</v>
      </c>
      <c r="AN2289" s="24">
        <v>1</v>
      </c>
      <c r="AO2289" s="24">
        <v>1</v>
      </c>
      <c r="AQ2289" s="23" t="s">
        <v>8115</v>
      </c>
      <c r="AR2289" s="23" t="s">
        <v>4687</v>
      </c>
      <c r="AS2289" s="23">
        <v>136.13999999999999</v>
      </c>
      <c r="AT2289" s="23">
        <v>1.53</v>
      </c>
      <c r="AU2289" s="23">
        <v>4.6310000000000002</v>
      </c>
      <c r="AV2289" s="23">
        <v>-3.101</v>
      </c>
      <c r="AW2289" s="23">
        <v>6.1500000000000001E-3</v>
      </c>
      <c r="AY2289" s="23">
        <v>10</v>
      </c>
      <c r="AZ2289" s="23">
        <v>1</v>
      </c>
      <c r="BA2289" s="23">
        <v>5</v>
      </c>
      <c r="BC2289" s="23" t="s">
        <v>8293</v>
      </c>
      <c r="BD2289" s="23" t="s">
        <v>8293</v>
      </c>
      <c r="BE2289" s="23" t="s">
        <v>8293</v>
      </c>
      <c r="BF2289" s="23" t="s">
        <v>8330</v>
      </c>
    </row>
    <row r="2290" spans="1:58" s="23" customFormat="1" x14ac:dyDescent="0.2">
      <c r="A2290" s="23" t="s">
        <v>8116</v>
      </c>
      <c r="B2290" s="23" t="s">
        <v>8117</v>
      </c>
      <c r="C2290" s="23" t="s">
        <v>38</v>
      </c>
      <c r="D2290" s="23" t="s">
        <v>38</v>
      </c>
      <c r="E2290" s="23">
        <v>6</v>
      </c>
      <c r="F2290" s="23" t="s">
        <v>38</v>
      </c>
      <c r="G2290" s="23" t="s">
        <v>38</v>
      </c>
      <c r="H2290" s="23">
        <v>1</v>
      </c>
      <c r="I2290" s="23" t="s">
        <v>8264</v>
      </c>
      <c r="J2290" s="23">
        <v>1</v>
      </c>
      <c r="K2290" s="23">
        <v>1</v>
      </c>
      <c r="L2290" s="23" t="s">
        <v>8345</v>
      </c>
      <c r="N2290" s="24" t="b">
        <f t="shared" si="317"/>
        <v>0</v>
      </c>
      <c r="O2290" s="24">
        <f t="shared" si="318"/>
        <v>8</v>
      </c>
      <c r="P2290" s="24">
        <f t="shared" si="319"/>
        <v>0.35</v>
      </c>
      <c r="Q2290" s="24" t="str">
        <f t="shared" si="320"/>
        <v>YES</v>
      </c>
      <c r="R2290" s="24" t="str">
        <f t="shared" si="321"/>
        <v>YES</v>
      </c>
      <c r="S2290" s="24" t="b">
        <f t="shared" si="322"/>
        <v>1</v>
      </c>
      <c r="T2290" s="24" t="b">
        <f t="shared" si="323"/>
        <v>1</v>
      </c>
      <c r="U2290" s="24">
        <f t="shared" si="324"/>
        <v>2286</v>
      </c>
      <c r="V2290" s="24">
        <f t="shared" si="325"/>
        <v>2286</v>
      </c>
      <c r="W2290" s="24"/>
      <c r="X2290" s="23" t="s">
        <v>1480</v>
      </c>
      <c r="Y2290" s="23" t="s">
        <v>42</v>
      </c>
      <c r="AA2290" s="24"/>
      <c r="AB2290" s="24"/>
      <c r="AC2290" s="24"/>
      <c r="AD2290" s="24">
        <v>1</v>
      </c>
      <c r="AE2290" s="24">
        <v>1</v>
      </c>
      <c r="AF2290" s="24">
        <v>1</v>
      </c>
      <c r="AG2290" s="24">
        <v>1</v>
      </c>
      <c r="AH2290" s="24">
        <v>1</v>
      </c>
      <c r="AI2290" s="24">
        <v>1</v>
      </c>
      <c r="AJ2290" s="24">
        <v>1</v>
      </c>
      <c r="AK2290" s="24">
        <v>1</v>
      </c>
      <c r="AL2290" s="24">
        <v>1</v>
      </c>
      <c r="AM2290" s="24">
        <v>1</v>
      </c>
      <c r="AN2290" s="24">
        <v>1</v>
      </c>
      <c r="AO2290" s="24">
        <v>1</v>
      </c>
      <c r="AQ2290" s="23" t="s">
        <v>8118</v>
      </c>
      <c r="AR2290" s="23" t="s">
        <v>7094</v>
      </c>
      <c r="AS2290" s="23">
        <v>122.55</v>
      </c>
      <c r="AT2290" s="23">
        <v>0.94</v>
      </c>
      <c r="AU2290" s="23">
        <v>4</v>
      </c>
      <c r="AV2290" s="23">
        <v>-3.06</v>
      </c>
      <c r="AW2290" s="23">
        <v>2.1399999999999999E-2</v>
      </c>
      <c r="AY2290" s="23">
        <v>10</v>
      </c>
      <c r="AZ2290" s="23">
        <v>1</v>
      </c>
      <c r="BA2290" s="23">
        <v>5</v>
      </c>
      <c r="BC2290" s="23" t="s">
        <v>8293</v>
      </c>
      <c r="BD2290" s="23" t="s">
        <v>8293</v>
      </c>
      <c r="BE2290" s="23" t="s">
        <v>8293</v>
      </c>
      <c r="BF2290" s="23" t="s">
        <v>8330</v>
      </c>
    </row>
    <row r="2291" spans="1:58" s="23" customFormat="1" x14ac:dyDescent="0.2">
      <c r="A2291" s="23" t="s">
        <v>8119</v>
      </c>
      <c r="B2291" s="23" t="s">
        <v>8120</v>
      </c>
      <c r="C2291" s="23" t="s">
        <v>38</v>
      </c>
      <c r="D2291" s="23" t="s">
        <v>38</v>
      </c>
      <c r="E2291" s="23">
        <v>6</v>
      </c>
      <c r="F2291" s="23" t="s">
        <v>38</v>
      </c>
      <c r="G2291" s="23" t="s">
        <v>38</v>
      </c>
      <c r="H2291" s="23">
        <v>1</v>
      </c>
      <c r="I2291" s="23" t="s">
        <v>8264</v>
      </c>
      <c r="J2291" s="23">
        <v>1</v>
      </c>
      <c r="K2291" s="23">
        <v>1</v>
      </c>
      <c r="L2291" s="23" t="s">
        <v>8345</v>
      </c>
      <c r="N2291" s="24" t="b">
        <f t="shared" si="317"/>
        <v>0</v>
      </c>
      <c r="O2291" s="24">
        <f t="shared" si="318"/>
        <v>8</v>
      </c>
      <c r="P2291" s="24">
        <f t="shared" si="319"/>
        <v>0.35</v>
      </c>
      <c r="Q2291" s="24" t="str">
        <f t="shared" si="320"/>
        <v>YES</v>
      </c>
      <c r="R2291" s="24" t="str">
        <f t="shared" si="321"/>
        <v>YES</v>
      </c>
      <c r="S2291" s="24" t="b">
        <f t="shared" si="322"/>
        <v>1</v>
      </c>
      <c r="T2291" s="24" t="b">
        <f t="shared" si="323"/>
        <v>1</v>
      </c>
      <c r="U2291" s="24">
        <f t="shared" si="324"/>
        <v>2286</v>
      </c>
      <c r="V2291" s="24">
        <f t="shared" si="325"/>
        <v>2286</v>
      </c>
      <c r="W2291" s="24"/>
      <c r="X2291" s="23" t="s">
        <v>1480</v>
      </c>
      <c r="Y2291" s="23" t="s">
        <v>42</v>
      </c>
      <c r="AA2291" s="24"/>
      <c r="AB2291" s="24"/>
      <c r="AC2291" s="24"/>
      <c r="AD2291" s="24">
        <v>1</v>
      </c>
      <c r="AE2291" s="24">
        <v>1</v>
      </c>
      <c r="AF2291" s="24">
        <v>1</v>
      </c>
      <c r="AG2291" s="24">
        <v>1</v>
      </c>
      <c r="AH2291" s="24">
        <v>1</v>
      </c>
      <c r="AI2291" s="24">
        <v>1</v>
      </c>
      <c r="AJ2291" s="24">
        <v>1</v>
      </c>
      <c r="AK2291" s="24">
        <v>1</v>
      </c>
      <c r="AL2291" s="24">
        <v>1</v>
      </c>
      <c r="AM2291" s="24">
        <v>1</v>
      </c>
      <c r="AN2291" s="24">
        <v>1</v>
      </c>
      <c r="AO2291" s="24">
        <v>1</v>
      </c>
      <c r="AQ2291" s="23" t="s">
        <v>8121</v>
      </c>
      <c r="AR2291" s="23" t="s">
        <v>5365</v>
      </c>
      <c r="AS2291" s="23">
        <v>116.15</v>
      </c>
      <c r="AT2291" s="23">
        <v>1.85</v>
      </c>
      <c r="AU2291" s="23">
        <v>4</v>
      </c>
      <c r="AV2291" s="23">
        <v>-2.15</v>
      </c>
      <c r="AW2291" s="23">
        <v>3.4299999999999997E-2</v>
      </c>
      <c r="AY2291" s="23">
        <v>10</v>
      </c>
      <c r="AZ2291" s="23">
        <v>1</v>
      </c>
      <c r="BA2291" s="23">
        <v>5</v>
      </c>
      <c r="BC2291" s="23" t="s">
        <v>8293</v>
      </c>
      <c r="BD2291" s="23" t="s">
        <v>8293</v>
      </c>
      <c r="BE2291" s="23" t="s">
        <v>8293</v>
      </c>
      <c r="BF2291" s="23" t="s">
        <v>8330</v>
      </c>
    </row>
    <row r="2292" spans="1:58" s="23" customFormat="1" x14ac:dyDescent="0.2">
      <c r="A2292" s="23" t="s">
        <v>8122</v>
      </c>
      <c r="B2292" s="23" t="s">
        <v>8123</v>
      </c>
      <c r="C2292" s="23" t="s">
        <v>38</v>
      </c>
      <c r="D2292" s="23" t="s">
        <v>38</v>
      </c>
      <c r="E2292" s="23">
        <v>6</v>
      </c>
      <c r="F2292" s="23" t="s">
        <v>38</v>
      </c>
      <c r="G2292" s="23" t="s">
        <v>38</v>
      </c>
      <c r="H2292" s="23">
        <v>1</v>
      </c>
      <c r="I2292" s="23" t="s">
        <v>8264</v>
      </c>
      <c r="J2292" s="23">
        <v>1</v>
      </c>
      <c r="K2292" s="23">
        <v>1</v>
      </c>
      <c r="L2292" s="23" t="s">
        <v>8345</v>
      </c>
      <c r="N2292" s="24" t="b">
        <f t="shared" si="317"/>
        <v>0</v>
      </c>
      <c r="O2292" s="24">
        <f t="shared" si="318"/>
        <v>8</v>
      </c>
      <c r="P2292" s="24">
        <f t="shared" si="319"/>
        <v>0.35</v>
      </c>
      <c r="Q2292" s="24" t="str">
        <f t="shared" si="320"/>
        <v>YES</v>
      </c>
      <c r="R2292" s="24" t="str">
        <f t="shared" si="321"/>
        <v>YES</v>
      </c>
      <c r="S2292" s="24" t="b">
        <f t="shared" si="322"/>
        <v>1</v>
      </c>
      <c r="T2292" s="24" t="b">
        <f t="shared" si="323"/>
        <v>1</v>
      </c>
      <c r="U2292" s="24">
        <f t="shared" si="324"/>
        <v>2286</v>
      </c>
      <c r="V2292" s="24">
        <f t="shared" si="325"/>
        <v>2286</v>
      </c>
      <c r="W2292" s="24"/>
      <c r="X2292" s="23" t="s">
        <v>1480</v>
      </c>
      <c r="Y2292" s="23" t="s">
        <v>42</v>
      </c>
      <c r="AA2292" s="24"/>
      <c r="AB2292" s="24"/>
      <c r="AC2292" s="24"/>
      <c r="AD2292" s="24">
        <v>1</v>
      </c>
      <c r="AE2292" s="24">
        <v>1</v>
      </c>
      <c r="AF2292" s="24">
        <v>1</v>
      </c>
      <c r="AG2292" s="24">
        <v>1</v>
      </c>
      <c r="AH2292" s="24">
        <v>1</v>
      </c>
      <c r="AI2292" s="24">
        <v>1</v>
      </c>
      <c r="AJ2292" s="24">
        <v>1</v>
      </c>
      <c r="AK2292" s="24">
        <v>1</v>
      </c>
      <c r="AL2292" s="24">
        <v>1</v>
      </c>
      <c r="AM2292" s="24">
        <v>1</v>
      </c>
      <c r="AN2292" s="24">
        <v>1</v>
      </c>
      <c r="AO2292" s="24">
        <v>1</v>
      </c>
      <c r="AQ2292" s="23" t="s">
        <v>8124</v>
      </c>
      <c r="AR2292" s="23" t="s">
        <v>5870</v>
      </c>
      <c r="AS2292" s="23">
        <v>184.27</v>
      </c>
      <c r="AT2292" s="23">
        <v>4.01</v>
      </c>
      <c r="AU2292" s="23">
        <v>4.8949999999999996</v>
      </c>
      <c r="AV2292" s="23">
        <v>-0.88499999999999979</v>
      </c>
      <c r="AW2292" s="23">
        <v>0.16</v>
      </c>
      <c r="AY2292" s="23">
        <v>10</v>
      </c>
      <c r="AZ2292" s="23">
        <v>1</v>
      </c>
      <c r="BA2292" s="23">
        <v>5</v>
      </c>
      <c r="BC2292" s="23" t="s">
        <v>8293</v>
      </c>
      <c r="BD2292" s="23" t="s">
        <v>8293</v>
      </c>
      <c r="BE2292" s="23" t="s">
        <v>8293</v>
      </c>
      <c r="BF2292" s="23" t="s">
        <v>8330</v>
      </c>
    </row>
    <row r="2293" spans="1:58" s="23" customFormat="1" x14ac:dyDescent="0.2">
      <c r="A2293" s="23" t="s">
        <v>8125</v>
      </c>
      <c r="B2293" s="23" t="s">
        <v>8126</v>
      </c>
      <c r="C2293" s="23" t="s">
        <v>38</v>
      </c>
      <c r="D2293" s="23" t="s">
        <v>38</v>
      </c>
      <c r="E2293" s="23">
        <v>6</v>
      </c>
      <c r="F2293" s="23" t="s">
        <v>38</v>
      </c>
      <c r="G2293" s="23" t="s">
        <v>38</v>
      </c>
      <c r="H2293" s="23">
        <v>1</v>
      </c>
      <c r="I2293" s="23" t="s">
        <v>8264</v>
      </c>
      <c r="J2293" s="23">
        <v>1</v>
      </c>
      <c r="K2293" s="23">
        <v>1</v>
      </c>
      <c r="L2293" s="23" t="s">
        <v>8345</v>
      </c>
      <c r="N2293" s="24" t="b">
        <f t="shared" si="317"/>
        <v>0</v>
      </c>
      <c r="O2293" s="24">
        <f t="shared" si="318"/>
        <v>8</v>
      </c>
      <c r="P2293" s="24">
        <f t="shared" si="319"/>
        <v>0.35</v>
      </c>
      <c r="Q2293" s="24" t="str">
        <f t="shared" si="320"/>
        <v>YES</v>
      </c>
      <c r="R2293" s="24" t="str">
        <f t="shared" si="321"/>
        <v>YES</v>
      </c>
      <c r="S2293" s="24" t="b">
        <f t="shared" si="322"/>
        <v>1</v>
      </c>
      <c r="T2293" s="24" t="b">
        <f t="shared" si="323"/>
        <v>1</v>
      </c>
      <c r="U2293" s="24">
        <f t="shared" si="324"/>
        <v>2286</v>
      </c>
      <c r="V2293" s="24">
        <f t="shared" si="325"/>
        <v>2286</v>
      </c>
      <c r="W2293" s="24"/>
      <c r="X2293" s="23" t="s">
        <v>1480</v>
      </c>
      <c r="Y2293" s="23" t="s">
        <v>42</v>
      </c>
      <c r="AA2293" s="24"/>
      <c r="AB2293" s="24"/>
      <c r="AC2293" s="24"/>
      <c r="AD2293" s="24">
        <v>1</v>
      </c>
      <c r="AE2293" s="24">
        <v>1</v>
      </c>
      <c r="AF2293" s="24">
        <v>1</v>
      </c>
      <c r="AG2293" s="24">
        <v>1</v>
      </c>
      <c r="AH2293" s="24">
        <v>1</v>
      </c>
      <c r="AI2293" s="24">
        <v>1</v>
      </c>
      <c r="AJ2293" s="24">
        <v>1</v>
      </c>
      <c r="AK2293" s="24">
        <v>1</v>
      </c>
      <c r="AL2293" s="24">
        <v>1</v>
      </c>
      <c r="AM2293" s="24">
        <v>1</v>
      </c>
      <c r="AN2293" s="24">
        <v>1</v>
      </c>
      <c r="AO2293" s="24">
        <v>1</v>
      </c>
      <c r="AQ2293" s="23" t="s">
        <v>8127</v>
      </c>
      <c r="AR2293" s="23" t="s">
        <v>8068</v>
      </c>
      <c r="AS2293" s="23">
        <v>158.22999999999999</v>
      </c>
      <c r="AT2293" s="23">
        <v>3.32</v>
      </c>
      <c r="AU2293" s="23">
        <v>5.01</v>
      </c>
      <c r="AV2293" s="23">
        <v>-1.69</v>
      </c>
      <c r="AW2293" s="23">
        <v>9.69E-2</v>
      </c>
      <c r="AY2293" s="23">
        <v>10</v>
      </c>
      <c r="AZ2293" s="23">
        <v>1</v>
      </c>
      <c r="BA2293" s="23">
        <v>5</v>
      </c>
      <c r="BC2293" s="23" t="s">
        <v>8293</v>
      </c>
      <c r="BD2293" s="23" t="s">
        <v>8293</v>
      </c>
      <c r="BE2293" s="23" t="s">
        <v>8293</v>
      </c>
      <c r="BF2293" s="23" t="s">
        <v>8330</v>
      </c>
    </row>
    <row r="2294" spans="1:58" s="23" customFormat="1" x14ac:dyDescent="0.2">
      <c r="A2294" s="23" t="s">
        <v>8128</v>
      </c>
      <c r="B2294" s="23" t="s">
        <v>8129</v>
      </c>
      <c r="C2294" s="23" t="s">
        <v>38</v>
      </c>
      <c r="D2294" s="23" t="s">
        <v>38</v>
      </c>
      <c r="E2294" s="23">
        <v>6</v>
      </c>
      <c r="F2294" s="23" t="s">
        <v>38</v>
      </c>
      <c r="G2294" s="23" t="s">
        <v>38</v>
      </c>
      <c r="H2294" s="23">
        <v>1</v>
      </c>
      <c r="I2294" s="23" t="s">
        <v>8264</v>
      </c>
      <c r="J2294" s="23">
        <v>1</v>
      </c>
      <c r="K2294" s="23">
        <v>1</v>
      </c>
      <c r="L2294" s="23" t="s">
        <v>8345</v>
      </c>
      <c r="N2294" s="24" t="b">
        <f t="shared" si="317"/>
        <v>0</v>
      </c>
      <c r="O2294" s="24">
        <f t="shared" si="318"/>
        <v>8</v>
      </c>
      <c r="P2294" s="24">
        <f t="shared" si="319"/>
        <v>0.35</v>
      </c>
      <c r="Q2294" s="24" t="str">
        <f t="shared" si="320"/>
        <v>YES</v>
      </c>
      <c r="R2294" s="24" t="str">
        <f t="shared" si="321"/>
        <v>YES</v>
      </c>
      <c r="S2294" s="24" t="b">
        <f t="shared" si="322"/>
        <v>1</v>
      </c>
      <c r="T2294" s="24" t="b">
        <f t="shared" si="323"/>
        <v>1</v>
      </c>
      <c r="U2294" s="24">
        <f t="shared" si="324"/>
        <v>2286</v>
      </c>
      <c r="V2294" s="24">
        <f t="shared" si="325"/>
        <v>2286</v>
      </c>
      <c r="W2294" s="24"/>
      <c r="X2294" s="23" t="s">
        <v>1480</v>
      </c>
      <c r="Y2294" s="23" t="s">
        <v>42</v>
      </c>
      <c r="AA2294" s="24"/>
      <c r="AB2294" s="24"/>
      <c r="AC2294" s="24"/>
      <c r="AD2294" s="24">
        <v>1</v>
      </c>
      <c r="AE2294" s="24">
        <v>1</v>
      </c>
      <c r="AF2294" s="24">
        <v>1</v>
      </c>
      <c r="AG2294" s="24">
        <v>1</v>
      </c>
      <c r="AH2294" s="24">
        <v>1</v>
      </c>
      <c r="AI2294" s="24">
        <v>1</v>
      </c>
      <c r="AJ2294" s="24">
        <v>1</v>
      </c>
      <c r="AK2294" s="24">
        <v>1</v>
      </c>
      <c r="AL2294" s="24">
        <v>1</v>
      </c>
      <c r="AM2294" s="24">
        <v>1</v>
      </c>
      <c r="AN2294" s="24">
        <v>1</v>
      </c>
      <c r="AO2294" s="24">
        <v>1</v>
      </c>
      <c r="AQ2294" s="23" t="s">
        <v>8130</v>
      </c>
      <c r="AR2294" s="23" t="s">
        <v>8075</v>
      </c>
      <c r="AS2294" s="23">
        <v>130.18</v>
      </c>
      <c r="AT2294" s="23">
        <v>2.34</v>
      </c>
      <c r="AU2294" s="23">
        <v>4.1639999999999997</v>
      </c>
      <c r="AV2294" s="23">
        <v>-1.8239999999999998</v>
      </c>
      <c r="AW2294" s="23">
        <v>5.11E-2</v>
      </c>
      <c r="AY2294" s="23">
        <v>100</v>
      </c>
      <c r="AZ2294" s="23">
        <v>1</v>
      </c>
      <c r="BA2294" s="23">
        <v>5</v>
      </c>
      <c r="BC2294" s="23" t="s">
        <v>8293</v>
      </c>
      <c r="BD2294" s="23" t="s">
        <v>8293</v>
      </c>
      <c r="BE2294" s="23" t="s">
        <v>8293</v>
      </c>
      <c r="BF2294" s="23" t="s">
        <v>8330</v>
      </c>
    </row>
    <row r="2295" spans="1:58" s="23" customFormat="1" x14ac:dyDescent="0.2">
      <c r="A2295" s="23" t="s">
        <v>8131</v>
      </c>
      <c r="B2295" s="23" t="s">
        <v>8132</v>
      </c>
      <c r="C2295" s="23" t="s">
        <v>38</v>
      </c>
      <c r="D2295" s="23" t="s">
        <v>38</v>
      </c>
      <c r="E2295" s="23">
        <v>6</v>
      </c>
      <c r="F2295" s="23" t="s">
        <v>38</v>
      </c>
      <c r="G2295" s="23" t="s">
        <v>38</v>
      </c>
      <c r="H2295" s="23">
        <v>1</v>
      </c>
      <c r="I2295" s="23" t="s">
        <v>8264</v>
      </c>
      <c r="J2295" s="23">
        <v>1</v>
      </c>
      <c r="K2295" s="23">
        <v>1</v>
      </c>
      <c r="L2295" s="23" t="s">
        <v>8345</v>
      </c>
      <c r="N2295" s="24" t="b">
        <f t="shared" si="317"/>
        <v>0</v>
      </c>
      <c r="O2295" s="24">
        <f t="shared" si="318"/>
        <v>8</v>
      </c>
      <c r="P2295" s="24">
        <f t="shared" si="319"/>
        <v>0.35</v>
      </c>
      <c r="Q2295" s="24" t="str">
        <f t="shared" si="320"/>
        <v>YES</v>
      </c>
      <c r="R2295" s="24" t="str">
        <f t="shared" si="321"/>
        <v>YES</v>
      </c>
      <c r="S2295" s="24" t="b">
        <f t="shared" si="322"/>
        <v>1</v>
      </c>
      <c r="T2295" s="24" t="b">
        <f t="shared" si="323"/>
        <v>1</v>
      </c>
      <c r="U2295" s="24">
        <f t="shared" si="324"/>
        <v>2286</v>
      </c>
      <c r="V2295" s="24">
        <f t="shared" si="325"/>
        <v>2286</v>
      </c>
      <c r="W2295" s="24"/>
      <c r="X2295" s="23" t="s">
        <v>1480</v>
      </c>
      <c r="Y2295" s="23" t="s">
        <v>42</v>
      </c>
      <c r="AA2295" s="24"/>
      <c r="AB2295" s="24"/>
      <c r="AC2295" s="24"/>
      <c r="AD2295" s="24">
        <v>1</v>
      </c>
      <c r="AE2295" s="24">
        <v>1</v>
      </c>
      <c r="AF2295" s="24">
        <v>1</v>
      </c>
      <c r="AG2295" s="24">
        <v>1</v>
      </c>
      <c r="AH2295" s="24">
        <v>1</v>
      </c>
      <c r="AI2295" s="24">
        <v>1</v>
      </c>
      <c r="AJ2295" s="24">
        <v>1</v>
      </c>
      <c r="AK2295" s="24">
        <v>1</v>
      </c>
      <c r="AL2295" s="24">
        <v>1</v>
      </c>
      <c r="AM2295" s="24">
        <v>1</v>
      </c>
      <c r="AN2295" s="24">
        <v>1</v>
      </c>
      <c r="AO2295" s="24">
        <v>1</v>
      </c>
      <c r="AQ2295" s="23" t="s">
        <v>8133</v>
      </c>
      <c r="AR2295" s="23" t="s">
        <v>5885</v>
      </c>
      <c r="AS2295" s="23">
        <v>92.563999999999993</v>
      </c>
      <c r="AT2295" s="23">
        <v>2.64</v>
      </c>
      <c r="AU2295" s="23">
        <v>4</v>
      </c>
      <c r="AV2295" s="23">
        <v>-1.3599999999999999</v>
      </c>
      <c r="AW2295" s="23">
        <v>0.56200000000000006</v>
      </c>
      <c r="AY2295" s="23">
        <v>1000</v>
      </c>
      <c r="AZ2295" s="23">
        <v>1</v>
      </c>
      <c r="BA2295" s="23">
        <v>5</v>
      </c>
      <c r="BC2295" s="23" t="s">
        <v>8293</v>
      </c>
      <c r="BD2295" s="23" t="s">
        <v>8293</v>
      </c>
      <c r="BE2295" s="23" t="s">
        <v>8293</v>
      </c>
      <c r="BF2295" s="23" t="s">
        <v>8330</v>
      </c>
    </row>
    <row r="2296" spans="1:58" s="23" customFormat="1" x14ac:dyDescent="0.2">
      <c r="A2296" s="23" t="s">
        <v>8134</v>
      </c>
      <c r="B2296" s="23" t="s">
        <v>8135</v>
      </c>
      <c r="C2296" s="23" t="s">
        <v>38</v>
      </c>
      <c r="D2296" s="23" t="s">
        <v>38</v>
      </c>
      <c r="E2296" s="23">
        <v>6</v>
      </c>
      <c r="F2296" s="23" t="s">
        <v>38</v>
      </c>
      <c r="G2296" s="23" t="s">
        <v>38</v>
      </c>
      <c r="H2296" s="23">
        <v>1</v>
      </c>
      <c r="I2296" s="23" t="s">
        <v>8264</v>
      </c>
      <c r="J2296" s="23">
        <v>1</v>
      </c>
      <c r="K2296" s="23">
        <v>1</v>
      </c>
      <c r="L2296" s="23" t="s">
        <v>8345</v>
      </c>
      <c r="N2296" s="24" t="b">
        <f t="shared" si="317"/>
        <v>0</v>
      </c>
      <c r="O2296" s="24">
        <f t="shared" si="318"/>
        <v>8</v>
      </c>
      <c r="P2296" s="24">
        <f t="shared" si="319"/>
        <v>0.35</v>
      </c>
      <c r="Q2296" s="24" t="str">
        <f t="shared" si="320"/>
        <v>YES</v>
      </c>
      <c r="R2296" s="24" t="str">
        <f t="shared" si="321"/>
        <v>YES</v>
      </c>
      <c r="S2296" s="24" t="b">
        <f t="shared" si="322"/>
        <v>1</v>
      </c>
      <c r="T2296" s="24" t="b">
        <f t="shared" si="323"/>
        <v>1</v>
      </c>
      <c r="U2296" s="24">
        <f t="shared" si="324"/>
        <v>2286</v>
      </c>
      <c r="V2296" s="24">
        <f t="shared" si="325"/>
        <v>2286</v>
      </c>
      <c r="W2296" s="24"/>
      <c r="X2296" s="23" t="s">
        <v>1480</v>
      </c>
      <c r="Y2296" s="23" t="s">
        <v>42</v>
      </c>
      <c r="AA2296" s="24"/>
      <c r="AB2296" s="24"/>
      <c r="AC2296" s="24"/>
      <c r="AD2296" s="24">
        <v>1</v>
      </c>
      <c r="AE2296" s="24">
        <v>1</v>
      </c>
      <c r="AF2296" s="24">
        <v>1</v>
      </c>
      <c r="AG2296" s="24">
        <v>1</v>
      </c>
      <c r="AH2296" s="24">
        <v>1</v>
      </c>
      <c r="AI2296" s="24">
        <v>1</v>
      </c>
      <c r="AJ2296" s="24">
        <v>1</v>
      </c>
      <c r="AK2296" s="24">
        <v>1</v>
      </c>
      <c r="AL2296" s="24">
        <v>1</v>
      </c>
      <c r="AM2296" s="24">
        <v>1</v>
      </c>
      <c r="AN2296" s="24">
        <v>1</v>
      </c>
      <c r="AO2296" s="24">
        <v>1</v>
      </c>
      <c r="AQ2296" s="23" t="s">
        <v>8136</v>
      </c>
      <c r="AR2296" s="23" t="s">
        <v>8034</v>
      </c>
      <c r="AS2296" s="23">
        <v>114.18</v>
      </c>
      <c r="AT2296" s="23">
        <v>1.98</v>
      </c>
      <c r="AU2296" s="23">
        <v>4.141</v>
      </c>
      <c r="AV2296" s="23">
        <v>-2.161</v>
      </c>
      <c r="AW2296" s="23">
        <v>0.16600000000000001</v>
      </c>
      <c r="AY2296" s="23">
        <v>1000</v>
      </c>
      <c r="AZ2296" s="23">
        <v>1</v>
      </c>
      <c r="BA2296" s="23">
        <v>5</v>
      </c>
      <c r="BC2296" s="23" t="s">
        <v>8293</v>
      </c>
      <c r="BD2296" s="23" t="s">
        <v>8293</v>
      </c>
      <c r="BE2296" s="23" t="s">
        <v>8293</v>
      </c>
      <c r="BF2296" s="23" t="s">
        <v>8330</v>
      </c>
    </row>
    <row r="2297" spans="1:58" s="23" customFormat="1" x14ac:dyDescent="0.2">
      <c r="A2297" s="23" t="s">
        <v>8137</v>
      </c>
      <c r="B2297" s="23" t="s">
        <v>8138</v>
      </c>
      <c r="C2297" s="23" t="s">
        <v>38</v>
      </c>
      <c r="D2297" s="23" t="s">
        <v>38</v>
      </c>
      <c r="E2297" s="23">
        <v>6</v>
      </c>
      <c r="F2297" s="23" t="s">
        <v>38</v>
      </c>
      <c r="G2297" s="23" t="s">
        <v>38</v>
      </c>
      <c r="H2297" s="23">
        <v>1</v>
      </c>
      <c r="I2297" s="23" t="s">
        <v>8264</v>
      </c>
      <c r="J2297" s="23">
        <v>1</v>
      </c>
      <c r="K2297" s="23">
        <v>1</v>
      </c>
      <c r="L2297" s="23" t="s">
        <v>8345</v>
      </c>
      <c r="N2297" s="24" t="b">
        <f t="shared" si="317"/>
        <v>0</v>
      </c>
      <c r="O2297" s="24">
        <f t="shared" si="318"/>
        <v>8</v>
      </c>
      <c r="P2297" s="24">
        <f t="shared" si="319"/>
        <v>0.35</v>
      </c>
      <c r="Q2297" s="24" t="str">
        <f t="shared" si="320"/>
        <v>YES</v>
      </c>
      <c r="R2297" s="24" t="str">
        <f t="shared" si="321"/>
        <v>YES</v>
      </c>
      <c r="S2297" s="24" t="b">
        <f t="shared" si="322"/>
        <v>1</v>
      </c>
      <c r="T2297" s="24" t="b">
        <f t="shared" si="323"/>
        <v>1</v>
      </c>
      <c r="U2297" s="24">
        <f t="shared" si="324"/>
        <v>2286</v>
      </c>
      <c r="V2297" s="24">
        <f t="shared" si="325"/>
        <v>2286</v>
      </c>
      <c r="W2297" s="24"/>
      <c r="X2297" s="23" t="s">
        <v>1480</v>
      </c>
      <c r="Y2297" s="23" t="s">
        <v>42</v>
      </c>
      <c r="AA2297" s="24"/>
      <c r="AB2297" s="24"/>
      <c r="AC2297" s="24"/>
      <c r="AD2297" s="24">
        <v>1</v>
      </c>
      <c r="AE2297" s="24">
        <v>1</v>
      </c>
      <c r="AF2297" s="24">
        <v>1</v>
      </c>
      <c r="AG2297" s="24">
        <v>1</v>
      </c>
      <c r="AH2297" s="24">
        <v>1</v>
      </c>
      <c r="AI2297" s="24">
        <v>1</v>
      </c>
      <c r="AJ2297" s="24">
        <v>1</v>
      </c>
      <c r="AK2297" s="24">
        <v>1</v>
      </c>
      <c r="AL2297" s="24">
        <v>1</v>
      </c>
      <c r="AM2297" s="24">
        <v>1</v>
      </c>
      <c r="AN2297" s="24">
        <v>1</v>
      </c>
      <c r="AO2297" s="24">
        <v>1</v>
      </c>
      <c r="AQ2297" s="23" t="s">
        <v>8139</v>
      </c>
      <c r="AR2297" s="23" t="s">
        <v>8002</v>
      </c>
      <c r="AS2297" s="23">
        <v>128.16</v>
      </c>
      <c r="AT2297" s="23">
        <v>2.1800000000000002</v>
      </c>
      <c r="AU2297" s="23">
        <v>4</v>
      </c>
      <c r="AV2297" s="23">
        <v>-1.8199999999999998</v>
      </c>
      <c r="AW2297" s="23">
        <v>7.9699999999999993E-2</v>
      </c>
      <c r="AY2297" s="23">
        <v>100</v>
      </c>
      <c r="AZ2297" s="23">
        <v>1</v>
      </c>
      <c r="BA2297" s="23">
        <v>5</v>
      </c>
      <c r="BC2297" s="23" t="s">
        <v>8293</v>
      </c>
      <c r="BD2297" s="23" t="s">
        <v>8293</v>
      </c>
      <c r="BE2297" s="23" t="s">
        <v>8293</v>
      </c>
      <c r="BF2297" s="23" t="s">
        <v>8330</v>
      </c>
    </row>
    <row r="2298" spans="1:58" s="23" customFormat="1" x14ac:dyDescent="0.2">
      <c r="A2298" s="23" t="s">
        <v>8140</v>
      </c>
      <c r="B2298" s="23" t="s">
        <v>8141</v>
      </c>
      <c r="C2298" s="23" t="s">
        <v>38</v>
      </c>
      <c r="D2298" s="23" t="s">
        <v>38</v>
      </c>
      <c r="E2298" s="23">
        <v>6</v>
      </c>
      <c r="F2298" s="23" t="s">
        <v>38</v>
      </c>
      <c r="G2298" s="23" t="s">
        <v>38</v>
      </c>
      <c r="H2298" s="23">
        <v>1</v>
      </c>
      <c r="I2298" s="23" t="s">
        <v>8264</v>
      </c>
      <c r="J2298" s="23">
        <v>1</v>
      </c>
      <c r="K2298" s="23">
        <v>1</v>
      </c>
      <c r="L2298" s="23" t="s">
        <v>8345</v>
      </c>
      <c r="N2298" s="24" t="b">
        <f t="shared" si="317"/>
        <v>0</v>
      </c>
      <c r="O2298" s="24">
        <f t="shared" si="318"/>
        <v>8</v>
      </c>
      <c r="P2298" s="24">
        <f t="shared" si="319"/>
        <v>0.35</v>
      </c>
      <c r="Q2298" s="24" t="str">
        <f t="shared" si="320"/>
        <v>YES</v>
      </c>
      <c r="R2298" s="24" t="str">
        <f t="shared" si="321"/>
        <v>YES</v>
      </c>
      <c r="S2298" s="24" t="b">
        <f t="shared" si="322"/>
        <v>1</v>
      </c>
      <c r="T2298" s="24" t="b">
        <f t="shared" si="323"/>
        <v>1</v>
      </c>
      <c r="U2298" s="24">
        <f t="shared" si="324"/>
        <v>2286</v>
      </c>
      <c r="V2298" s="24">
        <f t="shared" si="325"/>
        <v>2286</v>
      </c>
      <c r="W2298" s="24"/>
      <c r="X2298" s="23" t="s">
        <v>1480</v>
      </c>
      <c r="Y2298" s="23" t="s">
        <v>42</v>
      </c>
      <c r="AA2298" s="24"/>
      <c r="AB2298" s="24"/>
      <c r="AC2298" s="24"/>
      <c r="AD2298" s="24">
        <v>1</v>
      </c>
      <c r="AE2298" s="24">
        <v>1</v>
      </c>
      <c r="AF2298" s="24">
        <v>1</v>
      </c>
      <c r="AG2298" s="24">
        <v>1</v>
      </c>
      <c r="AH2298" s="24">
        <v>1</v>
      </c>
      <c r="AI2298" s="24">
        <v>1</v>
      </c>
      <c r="AJ2298" s="24">
        <v>1</v>
      </c>
      <c r="AK2298" s="24">
        <v>1</v>
      </c>
      <c r="AL2298" s="24">
        <v>1</v>
      </c>
      <c r="AM2298" s="24">
        <v>1</v>
      </c>
      <c r="AN2298" s="24">
        <v>1</v>
      </c>
      <c r="AO2298" s="24">
        <v>1</v>
      </c>
      <c r="AQ2298" s="23" t="s">
        <v>8142</v>
      </c>
      <c r="AR2298" s="23" t="s">
        <v>8050</v>
      </c>
      <c r="AS2298" s="23">
        <v>156.21</v>
      </c>
      <c r="AT2298" s="23">
        <v>3.18</v>
      </c>
      <c r="AU2298" s="23">
        <v>4.7140000000000004</v>
      </c>
      <c r="AV2298" s="23">
        <v>-1.5340000000000003</v>
      </c>
      <c r="AW2298" s="23">
        <v>9.4799999999999995E-2</v>
      </c>
      <c r="AY2298" s="23">
        <v>1000</v>
      </c>
      <c r="AZ2298" s="23">
        <v>1</v>
      </c>
      <c r="BA2298" s="23">
        <v>5</v>
      </c>
      <c r="BC2298" s="23" t="s">
        <v>8293</v>
      </c>
      <c r="BD2298" s="23" t="s">
        <v>8293</v>
      </c>
      <c r="BE2298" s="23" t="s">
        <v>8293</v>
      </c>
      <c r="BF2298" s="23" t="s">
        <v>8330</v>
      </c>
    </row>
    <row r="2299" spans="1:58" s="23" customFormat="1" x14ac:dyDescent="0.2">
      <c r="A2299" s="23" t="s">
        <v>8143</v>
      </c>
      <c r="B2299" s="23" t="s">
        <v>8144</v>
      </c>
      <c r="C2299" s="23" t="s">
        <v>38</v>
      </c>
      <c r="D2299" s="23" t="s">
        <v>38</v>
      </c>
      <c r="E2299" s="23">
        <v>6</v>
      </c>
      <c r="F2299" s="23" t="s">
        <v>38</v>
      </c>
      <c r="G2299" s="23" t="s">
        <v>38</v>
      </c>
      <c r="H2299" s="23">
        <v>1</v>
      </c>
      <c r="I2299" s="23" t="s">
        <v>8264</v>
      </c>
      <c r="J2299" s="23">
        <v>1</v>
      </c>
      <c r="K2299" s="23">
        <v>1</v>
      </c>
      <c r="L2299" s="23" t="s">
        <v>8342</v>
      </c>
      <c r="N2299" s="24" t="b">
        <f t="shared" si="317"/>
        <v>0</v>
      </c>
      <c r="O2299" s="24">
        <f t="shared" si="318"/>
        <v>8</v>
      </c>
      <c r="P2299" s="24">
        <f t="shared" si="319"/>
        <v>0.35</v>
      </c>
      <c r="Q2299" s="24" t="str">
        <f t="shared" si="320"/>
        <v>YES</v>
      </c>
      <c r="R2299" s="24" t="str">
        <f t="shared" si="321"/>
        <v>YES</v>
      </c>
      <c r="S2299" s="24" t="b">
        <f t="shared" si="322"/>
        <v>1</v>
      </c>
      <c r="T2299" s="24" t="b">
        <f t="shared" si="323"/>
        <v>1</v>
      </c>
      <c r="U2299" s="24">
        <f t="shared" si="324"/>
        <v>2286</v>
      </c>
      <c r="V2299" s="24">
        <f t="shared" si="325"/>
        <v>2286</v>
      </c>
      <c r="W2299" s="24"/>
      <c r="X2299" s="23" t="s">
        <v>1475</v>
      </c>
      <c r="Y2299" s="23" t="s">
        <v>95</v>
      </c>
      <c r="AA2299" s="24"/>
      <c r="AB2299" s="24"/>
      <c r="AC2299" s="24"/>
      <c r="AD2299" s="24">
        <v>1</v>
      </c>
      <c r="AE2299" s="24">
        <v>1</v>
      </c>
      <c r="AF2299" s="24">
        <v>1</v>
      </c>
      <c r="AG2299" s="24">
        <v>1</v>
      </c>
      <c r="AH2299" s="24">
        <v>1</v>
      </c>
      <c r="AI2299" s="24">
        <v>1</v>
      </c>
      <c r="AJ2299" s="24">
        <v>1</v>
      </c>
      <c r="AK2299" s="24">
        <v>1</v>
      </c>
      <c r="AL2299" s="24">
        <v>1</v>
      </c>
      <c r="AM2299" s="24">
        <v>1</v>
      </c>
      <c r="AN2299" s="24">
        <v>1</v>
      </c>
      <c r="AO2299" s="24">
        <v>1</v>
      </c>
      <c r="AQ2299" s="23" t="s">
        <v>8145</v>
      </c>
      <c r="AR2299" s="23" t="s">
        <v>6257</v>
      </c>
      <c r="AS2299" s="23">
        <v>144.19999999999999</v>
      </c>
      <c r="AT2299" s="23">
        <v>2.83</v>
      </c>
      <c r="AU2299" s="23">
        <v>4.4939999999999998</v>
      </c>
      <c r="AV2299" s="23">
        <v>-1.6639999999999997</v>
      </c>
      <c r="AW2299" s="23">
        <v>7.0300000000000001E-2</v>
      </c>
      <c r="AY2299" s="23">
        <v>1000</v>
      </c>
      <c r="AZ2299" s="23">
        <v>1</v>
      </c>
      <c r="BA2299" s="23">
        <v>5</v>
      </c>
      <c r="BC2299" s="23" t="s">
        <v>8293</v>
      </c>
      <c r="BD2299" s="23" t="s">
        <v>8293</v>
      </c>
      <c r="BE2299" s="23" t="s">
        <v>8293</v>
      </c>
      <c r="BF2299" s="23" t="s">
        <v>8330</v>
      </c>
    </row>
    <row r="2300" spans="1:58" s="23" customFormat="1" x14ac:dyDescent="0.2">
      <c r="A2300" s="23" t="s">
        <v>8146</v>
      </c>
      <c r="B2300" s="23" t="s">
        <v>8147</v>
      </c>
      <c r="C2300" s="23" t="s">
        <v>38</v>
      </c>
      <c r="D2300" s="23" t="s">
        <v>38</v>
      </c>
      <c r="E2300" s="23">
        <v>6</v>
      </c>
      <c r="F2300" s="23" t="s">
        <v>38</v>
      </c>
      <c r="G2300" s="23" t="s">
        <v>38</v>
      </c>
      <c r="H2300" s="23">
        <v>1</v>
      </c>
      <c r="I2300" s="23" t="s">
        <v>8264</v>
      </c>
      <c r="J2300" s="23">
        <v>1</v>
      </c>
      <c r="K2300" s="23">
        <v>1</v>
      </c>
      <c r="L2300" s="23" t="s">
        <v>8342</v>
      </c>
      <c r="N2300" s="24" t="b">
        <f t="shared" si="317"/>
        <v>0</v>
      </c>
      <c r="O2300" s="24">
        <f t="shared" si="318"/>
        <v>8</v>
      </c>
      <c r="P2300" s="24">
        <f t="shared" si="319"/>
        <v>0.35</v>
      </c>
      <c r="Q2300" s="24" t="str">
        <f t="shared" si="320"/>
        <v>YES</v>
      </c>
      <c r="R2300" s="24" t="str">
        <f t="shared" si="321"/>
        <v>YES</v>
      </c>
      <c r="S2300" s="24" t="b">
        <f t="shared" si="322"/>
        <v>1</v>
      </c>
      <c r="T2300" s="24" t="b">
        <f t="shared" si="323"/>
        <v>1</v>
      </c>
      <c r="U2300" s="24">
        <f t="shared" si="324"/>
        <v>2286</v>
      </c>
      <c r="V2300" s="24">
        <f t="shared" si="325"/>
        <v>2286</v>
      </c>
      <c r="W2300" s="24"/>
      <c r="X2300" s="23" t="s">
        <v>1475</v>
      </c>
      <c r="Y2300" s="23" t="s">
        <v>41</v>
      </c>
      <c r="AA2300" s="24"/>
      <c r="AB2300" s="24"/>
      <c r="AC2300" s="24"/>
      <c r="AD2300" s="24">
        <v>1</v>
      </c>
      <c r="AE2300" s="24">
        <v>1</v>
      </c>
      <c r="AF2300" s="24">
        <v>1</v>
      </c>
      <c r="AG2300" s="24">
        <v>1</v>
      </c>
      <c r="AH2300" s="24">
        <v>1</v>
      </c>
      <c r="AI2300" s="24">
        <v>1</v>
      </c>
      <c r="AJ2300" s="24">
        <v>1</v>
      </c>
      <c r="AK2300" s="24">
        <v>1</v>
      </c>
      <c r="AL2300" s="24">
        <v>1</v>
      </c>
      <c r="AM2300" s="24">
        <v>1</v>
      </c>
      <c r="AN2300" s="24">
        <v>1</v>
      </c>
      <c r="AO2300" s="24">
        <v>1</v>
      </c>
      <c r="AQ2300" s="23" t="s">
        <v>8148</v>
      </c>
      <c r="AR2300" s="23" t="s">
        <v>7260</v>
      </c>
      <c r="AS2300" s="23">
        <v>130.22</v>
      </c>
      <c r="AT2300" s="23">
        <v>3.21</v>
      </c>
      <c r="AU2300" s="23">
        <v>4</v>
      </c>
      <c r="AV2300" s="23">
        <v>-0.79</v>
      </c>
      <c r="AW2300" s="23">
        <v>0.625</v>
      </c>
      <c r="AY2300" s="23">
        <v>1000</v>
      </c>
      <c r="AZ2300" s="23">
        <v>1</v>
      </c>
      <c r="BA2300" s="23">
        <v>5</v>
      </c>
      <c r="BC2300" s="23" t="s">
        <v>8293</v>
      </c>
      <c r="BD2300" s="23" t="s">
        <v>8293</v>
      </c>
      <c r="BE2300" s="23" t="s">
        <v>8293</v>
      </c>
      <c r="BF2300" s="23" t="s">
        <v>8330</v>
      </c>
    </row>
    <row r="2301" spans="1:58" s="23" customFormat="1" x14ac:dyDescent="0.2">
      <c r="A2301" s="23" t="s">
        <v>8149</v>
      </c>
      <c r="B2301" s="23" t="s">
        <v>8150</v>
      </c>
      <c r="C2301" s="23" t="s">
        <v>38</v>
      </c>
      <c r="D2301" s="23" t="s">
        <v>38</v>
      </c>
      <c r="E2301" s="23">
        <v>6</v>
      </c>
      <c r="F2301" s="23" t="s">
        <v>38</v>
      </c>
      <c r="G2301" s="23" t="s">
        <v>38</v>
      </c>
      <c r="H2301" s="23">
        <v>1</v>
      </c>
      <c r="I2301" s="23" t="s">
        <v>8264</v>
      </c>
      <c r="J2301" s="23">
        <v>1</v>
      </c>
      <c r="K2301" s="23">
        <v>1</v>
      </c>
      <c r="L2301" s="23" t="s">
        <v>8345</v>
      </c>
      <c r="N2301" s="24" t="b">
        <f t="shared" si="317"/>
        <v>0</v>
      </c>
      <c r="O2301" s="24">
        <f t="shared" si="318"/>
        <v>8</v>
      </c>
      <c r="P2301" s="24">
        <f t="shared" si="319"/>
        <v>0.35</v>
      </c>
      <c r="Q2301" s="24" t="str">
        <f t="shared" si="320"/>
        <v>YES</v>
      </c>
      <c r="R2301" s="24" t="str">
        <f t="shared" si="321"/>
        <v>YES</v>
      </c>
      <c r="S2301" s="24" t="b">
        <f t="shared" si="322"/>
        <v>1</v>
      </c>
      <c r="T2301" s="24" t="b">
        <f t="shared" si="323"/>
        <v>1</v>
      </c>
      <c r="U2301" s="24">
        <f t="shared" si="324"/>
        <v>2286</v>
      </c>
      <c r="V2301" s="24">
        <f t="shared" si="325"/>
        <v>2286</v>
      </c>
      <c r="W2301" s="24"/>
      <c r="X2301" s="23" t="s">
        <v>1480</v>
      </c>
      <c r="Y2301" s="23" t="s">
        <v>42</v>
      </c>
      <c r="AA2301" s="24"/>
      <c r="AB2301" s="24"/>
      <c r="AC2301" s="24"/>
      <c r="AD2301" s="24">
        <v>1</v>
      </c>
      <c r="AE2301" s="24">
        <v>1</v>
      </c>
      <c r="AF2301" s="24">
        <v>1</v>
      </c>
      <c r="AG2301" s="24">
        <v>1</v>
      </c>
      <c r="AH2301" s="24">
        <v>1</v>
      </c>
      <c r="AI2301" s="24">
        <v>1</v>
      </c>
      <c r="AJ2301" s="24">
        <v>1</v>
      </c>
      <c r="AK2301" s="24">
        <v>1</v>
      </c>
      <c r="AL2301" s="24">
        <v>1</v>
      </c>
      <c r="AM2301" s="24">
        <v>1</v>
      </c>
      <c r="AN2301" s="24">
        <v>1</v>
      </c>
      <c r="AO2301" s="24">
        <v>1</v>
      </c>
      <c r="AQ2301" s="23" t="s">
        <v>8151</v>
      </c>
      <c r="AR2301" s="23" t="s">
        <v>8050</v>
      </c>
      <c r="AS2301" s="23">
        <v>156.21</v>
      </c>
      <c r="AT2301" s="23">
        <v>3.13</v>
      </c>
      <c r="AU2301" s="23">
        <v>4.8920000000000003</v>
      </c>
      <c r="AV2301" s="23">
        <v>-1.7620000000000005</v>
      </c>
      <c r="AW2301" s="23">
        <v>0.107</v>
      </c>
      <c r="AY2301" s="23">
        <v>10</v>
      </c>
      <c r="AZ2301" s="23">
        <v>1</v>
      </c>
      <c r="BA2301" s="23">
        <v>5</v>
      </c>
      <c r="BC2301" s="23" t="s">
        <v>8293</v>
      </c>
      <c r="BD2301" s="23" t="s">
        <v>8293</v>
      </c>
      <c r="BE2301" s="23" t="s">
        <v>8293</v>
      </c>
      <c r="BF2301" s="23" t="s">
        <v>8330</v>
      </c>
    </row>
    <row r="2302" spans="1:58" s="23" customFormat="1" x14ac:dyDescent="0.2">
      <c r="A2302" s="23" t="s">
        <v>8152</v>
      </c>
      <c r="B2302" s="23" t="s">
        <v>8153</v>
      </c>
      <c r="C2302" s="23" t="s">
        <v>38</v>
      </c>
      <c r="D2302" s="23" t="s">
        <v>38</v>
      </c>
      <c r="E2302" s="23">
        <v>6</v>
      </c>
      <c r="F2302" s="23" t="s">
        <v>38</v>
      </c>
      <c r="G2302" s="23" t="s">
        <v>38</v>
      </c>
      <c r="H2302" s="23">
        <v>1</v>
      </c>
      <c r="I2302" s="23" t="s">
        <v>8264</v>
      </c>
      <c r="J2302" s="23">
        <v>1</v>
      </c>
      <c r="K2302" s="23">
        <v>1</v>
      </c>
      <c r="L2302" s="23" t="s">
        <v>8345</v>
      </c>
      <c r="N2302" s="24" t="b">
        <f t="shared" si="317"/>
        <v>0</v>
      </c>
      <c r="O2302" s="24">
        <f t="shared" si="318"/>
        <v>8</v>
      </c>
      <c r="P2302" s="24">
        <f t="shared" si="319"/>
        <v>0.35</v>
      </c>
      <c r="Q2302" s="24" t="str">
        <f t="shared" si="320"/>
        <v>YES</v>
      </c>
      <c r="R2302" s="24" t="str">
        <f t="shared" si="321"/>
        <v>YES</v>
      </c>
      <c r="S2302" s="24" t="b">
        <f t="shared" si="322"/>
        <v>1</v>
      </c>
      <c r="T2302" s="24" t="b">
        <f t="shared" si="323"/>
        <v>1</v>
      </c>
      <c r="U2302" s="24">
        <f t="shared" si="324"/>
        <v>2286</v>
      </c>
      <c r="V2302" s="24">
        <f t="shared" si="325"/>
        <v>2286</v>
      </c>
      <c r="W2302" s="24"/>
      <c r="X2302" s="23" t="s">
        <v>1480</v>
      </c>
      <c r="Y2302" s="23" t="s">
        <v>42</v>
      </c>
      <c r="AA2302" s="24"/>
      <c r="AB2302" s="24"/>
      <c r="AC2302" s="24"/>
      <c r="AD2302" s="24">
        <v>1</v>
      </c>
      <c r="AE2302" s="24">
        <v>1</v>
      </c>
      <c r="AF2302" s="24">
        <v>1</v>
      </c>
      <c r="AG2302" s="24">
        <v>1</v>
      </c>
      <c r="AH2302" s="24">
        <v>1</v>
      </c>
      <c r="AI2302" s="24">
        <v>1</v>
      </c>
      <c r="AJ2302" s="24">
        <v>1</v>
      </c>
      <c r="AK2302" s="24">
        <v>1</v>
      </c>
      <c r="AL2302" s="24">
        <v>1</v>
      </c>
      <c r="AM2302" s="24">
        <v>1</v>
      </c>
      <c r="AN2302" s="24">
        <v>1</v>
      </c>
      <c r="AO2302" s="24">
        <v>1</v>
      </c>
      <c r="AQ2302" s="23" t="s">
        <v>8154</v>
      </c>
      <c r="AR2302" s="23" t="s">
        <v>8155</v>
      </c>
      <c r="AS2302" s="23">
        <v>154.19999999999999</v>
      </c>
      <c r="AT2302" s="23">
        <v>2.92</v>
      </c>
      <c r="AU2302" s="23">
        <v>4.7380000000000004</v>
      </c>
      <c r="AV2302" s="23">
        <v>-1.8180000000000005</v>
      </c>
      <c r="AW2302" s="23">
        <v>7.9500000000000001E-2</v>
      </c>
      <c r="AY2302" s="23">
        <v>10</v>
      </c>
      <c r="AZ2302" s="23">
        <v>1</v>
      </c>
      <c r="BA2302" s="23">
        <v>5</v>
      </c>
      <c r="BC2302" s="23" t="s">
        <v>8293</v>
      </c>
      <c r="BD2302" s="23" t="s">
        <v>8293</v>
      </c>
      <c r="BE2302" s="23" t="s">
        <v>8293</v>
      </c>
      <c r="BF2302" s="23" t="s">
        <v>8330</v>
      </c>
    </row>
    <row r="2303" spans="1:58" s="23" customFormat="1" x14ac:dyDescent="0.2">
      <c r="A2303" s="23" t="s">
        <v>8156</v>
      </c>
      <c r="B2303" s="23" t="s">
        <v>8157</v>
      </c>
      <c r="C2303" s="23" t="s">
        <v>38</v>
      </c>
      <c r="D2303" s="23" t="s">
        <v>38</v>
      </c>
      <c r="E2303" s="23">
        <v>6</v>
      </c>
      <c r="F2303" s="23" t="s">
        <v>38</v>
      </c>
      <c r="G2303" s="23" t="s">
        <v>115</v>
      </c>
      <c r="H2303" s="23">
        <v>1</v>
      </c>
      <c r="I2303" s="23" t="s">
        <v>8264</v>
      </c>
      <c r="J2303" s="23">
        <v>1</v>
      </c>
      <c r="K2303" s="23">
        <v>1</v>
      </c>
      <c r="L2303" s="23" t="s">
        <v>8345</v>
      </c>
      <c r="N2303" s="24" t="b">
        <f t="shared" si="317"/>
        <v>0</v>
      </c>
      <c r="O2303" s="24">
        <f t="shared" si="318"/>
        <v>8</v>
      </c>
      <c r="P2303" s="24">
        <f t="shared" si="319"/>
        <v>0.35</v>
      </c>
      <c r="Q2303" s="24" t="str">
        <f t="shared" si="320"/>
        <v>YES</v>
      </c>
      <c r="R2303" s="24" t="str">
        <f t="shared" si="321"/>
        <v>YES</v>
      </c>
      <c r="S2303" s="24" t="b">
        <f t="shared" si="322"/>
        <v>1</v>
      </c>
      <c r="T2303" s="24" t="b">
        <f t="shared" si="323"/>
        <v>1</v>
      </c>
      <c r="U2303" s="24">
        <f t="shared" si="324"/>
        <v>2286</v>
      </c>
      <c r="V2303" s="24">
        <f t="shared" si="325"/>
        <v>2286</v>
      </c>
      <c r="W2303" s="24"/>
      <c r="X2303" s="23" t="s">
        <v>1480</v>
      </c>
      <c r="Y2303" s="23" t="s">
        <v>42</v>
      </c>
      <c r="AA2303" s="24"/>
      <c r="AB2303" s="24"/>
      <c r="AC2303" s="24"/>
      <c r="AD2303" s="24">
        <v>1</v>
      </c>
      <c r="AE2303" s="24">
        <v>1</v>
      </c>
      <c r="AF2303" s="24">
        <v>1</v>
      </c>
      <c r="AG2303" s="24">
        <v>1</v>
      </c>
      <c r="AH2303" s="24">
        <v>1</v>
      </c>
      <c r="AI2303" s="24">
        <v>1</v>
      </c>
      <c r="AJ2303" s="24">
        <v>1</v>
      </c>
      <c r="AK2303" s="24">
        <v>1</v>
      </c>
      <c r="AL2303" s="24">
        <v>1</v>
      </c>
      <c r="AM2303" s="24">
        <v>1</v>
      </c>
      <c r="AN2303" s="24">
        <v>1</v>
      </c>
      <c r="AO2303" s="24">
        <v>1</v>
      </c>
      <c r="AQ2303" s="23" t="s">
        <v>8158</v>
      </c>
      <c r="AR2303" s="23" t="s">
        <v>7864</v>
      </c>
      <c r="AS2303" s="23">
        <v>168.22</v>
      </c>
      <c r="AT2303" s="23">
        <v>2.35</v>
      </c>
      <c r="AU2303" s="23">
        <v>4.0449999999999999</v>
      </c>
      <c r="AV2303" s="23">
        <v>-1.6949999999999998</v>
      </c>
      <c r="AW2303" s="23">
        <v>6.6199999999999995E-2</v>
      </c>
      <c r="AY2303" s="23">
        <v>10</v>
      </c>
      <c r="AZ2303" s="23">
        <v>1</v>
      </c>
      <c r="BA2303" s="23" t="s">
        <v>151</v>
      </c>
      <c r="BC2303" s="23" t="s">
        <v>8293</v>
      </c>
      <c r="BD2303" s="23" t="s">
        <v>8293</v>
      </c>
      <c r="BE2303" s="23" t="s">
        <v>8293</v>
      </c>
      <c r="BF2303" s="23" t="s">
        <v>8330</v>
      </c>
    </row>
    <row r="2304" spans="1:58" s="23" customFormat="1" x14ac:dyDescent="0.2">
      <c r="A2304" s="23" t="s">
        <v>8159</v>
      </c>
      <c r="B2304" s="23" t="s">
        <v>8160</v>
      </c>
      <c r="C2304" s="23" t="s">
        <v>38</v>
      </c>
      <c r="D2304" s="23" t="s">
        <v>38</v>
      </c>
      <c r="E2304" s="23">
        <v>6</v>
      </c>
      <c r="F2304" s="23" t="s">
        <v>38</v>
      </c>
      <c r="G2304" s="23" t="s">
        <v>38</v>
      </c>
      <c r="H2304" s="23">
        <v>1</v>
      </c>
      <c r="I2304" s="23" t="s">
        <v>8264</v>
      </c>
      <c r="J2304" s="23">
        <v>1</v>
      </c>
      <c r="K2304" s="23">
        <v>1</v>
      </c>
      <c r="L2304" s="23" t="s">
        <v>8345</v>
      </c>
      <c r="N2304" s="24" t="b">
        <f t="shared" si="317"/>
        <v>0</v>
      </c>
      <c r="O2304" s="24">
        <f t="shared" si="318"/>
        <v>8</v>
      </c>
      <c r="P2304" s="24">
        <f t="shared" si="319"/>
        <v>0.35</v>
      </c>
      <c r="Q2304" s="24" t="str">
        <f t="shared" si="320"/>
        <v>YES</v>
      </c>
      <c r="R2304" s="24" t="str">
        <f t="shared" si="321"/>
        <v>YES</v>
      </c>
      <c r="S2304" s="24" t="b">
        <f t="shared" si="322"/>
        <v>1</v>
      </c>
      <c r="T2304" s="24" t="b">
        <f t="shared" si="323"/>
        <v>1</v>
      </c>
      <c r="U2304" s="24">
        <f t="shared" si="324"/>
        <v>2286</v>
      </c>
      <c r="V2304" s="24">
        <f t="shared" si="325"/>
        <v>2286</v>
      </c>
      <c r="W2304" s="24"/>
      <c r="X2304" s="23" t="s">
        <v>1480</v>
      </c>
      <c r="Y2304" s="23" t="s">
        <v>42</v>
      </c>
      <c r="AA2304" s="24"/>
      <c r="AB2304" s="24"/>
      <c r="AC2304" s="24"/>
      <c r="AD2304" s="24">
        <v>1</v>
      </c>
      <c r="AE2304" s="24">
        <v>1</v>
      </c>
      <c r="AF2304" s="24">
        <v>1</v>
      </c>
      <c r="AG2304" s="24">
        <v>1</v>
      </c>
      <c r="AH2304" s="24">
        <v>1</v>
      </c>
      <c r="AI2304" s="24">
        <v>1</v>
      </c>
      <c r="AJ2304" s="24">
        <v>1</v>
      </c>
      <c r="AK2304" s="24">
        <v>1</v>
      </c>
      <c r="AL2304" s="24">
        <v>1</v>
      </c>
      <c r="AM2304" s="24">
        <v>1</v>
      </c>
      <c r="AN2304" s="24">
        <v>1</v>
      </c>
      <c r="AO2304" s="24">
        <v>1</v>
      </c>
      <c r="AQ2304" s="23" t="s">
        <v>8161</v>
      </c>
      <c r="AR2304" s="23" t="s">
        <v>7947</v>
      </c>
      <c r="AS2304" s="23">
        <v>142.19</v>
      </c>
      <c r="AT2304" s="23">
        <v>2.61</v>
      </c>
      <c r="AU2304" s="23">
        <v>4.1950000000000003</v>
      </c>
      <c r="AV2304" s="23">
        <v>-1.5850000000000004</v>
      </c>
      <c r="AW2304" s="23">
        <v>8.6199999999999999E-2</v>
      </c>
      <c r="AY2304" s="23">
        <v>100</v>
      </c>
      <c r="AZ2304" s="23">
        <v>1</v>
      </c>
      <c r="BA2304" s="23">
        <v>5</v>
      </c>
      <c r="BC2304" s="23" t="s">
        <v>8293</v>
      </c>
      <c r="BD2304" s="23" t="s">
        <v>8293</v>
      </c>
      <c r="BE2304" s="23" t="s">
        <v>8293</v>
      </c>
      <c r="BF2304" s="23" t="s">
        <v>8330</v>
      </c>
    </row>
    <row r="2305" spans="1:58" s="23" customFormat="1" x14ac:dyDescent="0.2">
      <c r="A2305" s="23" t="s">
        <v>8162</v>
      </c>
      <c r="B2305" s="23" t="s">
        <v>8163</v>
      </c>
      <c r="C2305" s="23" t="s">
        <v>38</v>
      </c>
      <c r="D2305" s="23" t="s">
        <v>38</v>
      </c>
      <c r="E2305" s="23">
        <v>6</v>
      </c>
      <c r="F2305" s="23" t="s">
        <v>38</v>
      </c>
      <c r="G2305" s="23" t="s">
        <v>38</v>
      </c>
      <c r="H2305" s="23">
        <v>1</v>
      </c>
      <c r="I2305" s="23" t="s">
        <v>8264</v>
      </c>
      <c r="J2305" s="23">
        <v>1</v>
      </c>
      <c r="K2305" s="23">
        <v>1</v>
      </c>
      <c r="L2305" s="23" t="s">
        <v>8345</v>
      </c>
      <c r="N2305" s="24" t="b">
        <f t="shared" si="317"/>
        <v>0</v>
      </c>
      <c r="O2305" s="24">
        <f t="shared" si="318"/>
        <v>8</v>
      </c>
      <c r="P2305" s="24">
        <f t="shared" si="319"/>
        <v>0.35</v>
      </c>
      <c r="Q2305" s="24" t="str">
        <f t="shared" si="320"/>
        <v>YES</v>
      </c>
      <c r="R2305" s="24" t="str">
        <f t="shared" si="321"/>
        <v>YES</v>
      </c>
      <c r="S2305" s="24" t="b">
        <f t="shared" si="322"/>
        <v>1</v>
      </c>
      <c r="T2305" s="24" t="b">
        <f t="shared" si="323"/>
        <v>1</v>
      </c>
      <c r="U2305" s="24">
        <f t="shared" si="324"/>
        <v>2286</v>
      </c>
      <c r="V2305" s="24">
        <f t="shared" si="325"/>
        <v>2286</v>
      </c>
      <c r="W2305" s="24"/>
      <c r="X2305" s="23" t="s">
        <v>1480</v>
      </c>
      <c r="Y2305" s="23" t="s">
        <v>42</v>
      </c>
      <c r="AA2305" s="24"/>
      <c r="AB2305" s="24"/>
      <c r="AC2305" s="24"/>
      <c r="AD2305" s="24">
        <v>1</v>
      </c>
      <c r="AE2305" s="24">
        <v>1</v>
      </c>
      <c r="AF2305" s="24">
        <v>1</v>
      </c>
      <c r="AG2305" s="24">
        <v>1</v>
      </c>
      <c r="AH2305" s="24">
        <v>1</v>
      </c>
      <c r="AI2305" s="24">
        <v>1</v>
      </c>
      <c r="AJ2305" s="24">
        <v>1</v>
      </c>
      <c r="AK2305" s="24">
        <v>1</v>
      </c>
      <c r="AL2305" s="24">
        <v>1</v>
      </c>
      <c r="AM2305" s="24">
        <v>1</v>
      </c>
      <c r="AN2305" s="24">
        <v>1</v>
      </c>
      <c r="AO2305" s="24">
        <v>1</v>
      </c>
      <c r="AQ2305" s="23" t="s">
        <v>8164</v>
      </c>
      <c r="AR2305" s="23" t="s">
        <v>6257</v>
      </c>
      <c r="AS2305" s="23">
        <v>144.19999999999999</v>
      </c>
      <c r="AT2305" s="23">
        <v>2.76</v>
      </c>
      <c r="AU2305" s="23">
        <v>4.2889999999999997</v>
      </c>
      <c r="AV2305" s="23">
        <v>-1.5289999999999999</v>
      </c>
      <c r="AW2305" s="23">
        <v>6.25E-2</v>
      </c>
      <c r="AY2305" s="23">
        <v>1000</v>
      </c>
      <c r="AZ2305" s="23">
        <v>1</v>
      </c>
      <c r="BA2305" s="23">
        <v>5</v>
      </c>
      <c r="BC2305" s="23" t="s">
        <v>8293</v>
      </c>
      <c r="BD2305" s="23" t="s">
        <v>8293</v>
      </c>
      <c r="BE2305" s="23" t="s">
        <v>8293</v>
      </c>
      <c r="BF2305" s="23" t="s">
        <v>8330</v>
      </c>
    </row>
    <row r="2306" spans="1:58" s="23" customFormat="1" x14ac:dyDescent="0.2">
      <c r="A2306" s="23" t="s">
        <v>8165</v>
      </c>
      <c r="B2306" s="23" t="s">
        <v>8166</v>
      </c>
      <c r="C2306" s="23" t="s">
        <v>38</v>
      </c>
      <c r="D2306" s="23" t="s">
        <v>38</v>
      </c>
      <c r="E2306" s="23">
        <v>6</v>
      </c>
      <c r="F2306" s="23" t="s">
        <v>38</v>
      </c>
      <c r="G2306" s="23" t="s">
        <v>115</v>
      </c>
      <c r="H2306" s="23">
        <v>1</v>
      </c>
      <c r="I2306" s="23" t="s">
        <v>8264</v>
      </c>
      <c r="J2306" s="23">
        <v>1</v>
      </c>
      <c r="K2306" s="23">
        <v>1</v>
      </c>
      <c r="L2306" s="23" t="s">
        <v>8345</v>
      </c>
      <c r="N2306" s="24" t="b">
        <f t="shared" ref="N2306:N2337" si="326">AND(I2306="TRUE",J2306&gt;5,K2306&gt;5)</f>
        <v>0</v>
      </c>
      <c r="O2306" s="24">
        <f t="shared" ref="O2306:O2337" si="327">(E2306*H2306)+(J2306*J2306)+(K2306*K2306)</f>
        <v>8</v>
      </c>
      <c r="P2306" s="24">
        <f t="shared" ref="P2306:P2337" si="328">((E2306*H2306)+(J2306*J2306))/20*K2306</f>
        <v>0.35</v>
      </c>
      <c r="Q2306" s="24" t="str">
        <f t="shared" ref="Q2306:Q2336" si="329">IF(O2306&gt;O$2339,"YES","NO")</f>
        <v>YES</v>
      </c>
      <c r="R2306" s="24" t="str">
        <f t="shared" ref="R2306:R2336" si="330">IF(P2306&gt;P$2339,"YES","NO")</f>
        <v>YES</v>
      </c>
      <c r="S2306" s="24" t="b">
        <f t="shared" si="322"/>
        <v>1</v>
      </c>
      <c r="T2306" s="24" t="b">
        <f t="shared" si="323"/>
        <v>1</v>
      </c>
      <c r="U2306" s="24">
        <f t="shared" si="324"/>
        <v>2286</v>
      </c>
      <c r="V2306" s="24">
        <f t="shared" si="325"/>
        <v>2286</v>
      </c>
      <c r="W2306" s="24"/>
      <c r="X2306" s="23" t="s">
        <v>1480</v>
      </c>
      <c r="Y2306" s="23" t="s">
        <v>42</v>
      </c>
      <c r="AA2306" s="24"/>
      <c r="AB2306" s="24"/>
      <c r="AC2306" s="24"/>
      <c r="AD2306" s="24">
        <v>1</v>
      </c>
      <c r="AE2306" s="24">
        <v>1</v>
      </c>
      <c r="AF2306" s="24">
        <v>1</v>
      </c>
      <c r="AG2306" s="24">
        <v>1</v>
      </c>
      <c r="AH2306" s="24">
        <v>1</v>
      </c>
      <c r="AI2306" s="24">
        <v>1</v>
      </c>
      <c r="AJ2306" s="24">
        <v>1</v>
      </c>
      <c r="AK2306" s="24">
        <v>1</v>
      </c>
      <c r="AL2306" s="24">
        <v>1</v>
      </c>
      <c r="AM2306" s="24">
        <v>1</v>
      </c>
      <c r="AN2306" s="24">
        <v>1</v>
      </c>
      <c r="AO2306" s="24">
        <v>1</v>
      </c>
      <c r="AQ2306" s="23" t="s">
        <v>8167</v>
      </c>
      <c r="AR2306" s="23" t="s">
        <v>8168</v>
      </c>
      <c r="AS2306" s="23">
        <v>140.16999999999999</v>
      </c>
      <c r="AT2306" s="23">
        <v>2.56</v>
      </c>
      <c r="AU2306" s="23">
        <v>4.7030000000000003</v>
      </c>
      <c r="AV2306" s="23">
        <v>-2.1430000000000002</v>
      </c>
      <c r="AW2306" s="23">
        <v>7.2099999999999997E-2</v>
      </c>
      <c r="AY2306" s="23">
        <v>10</v>
      </c>
      <c r="AZ2306" s="23">
        <v>1</v>
      </c>
      <c r="BA2306" s="23" t="s">
        <v>151</v>
      </c>
      <c r="BC2306" s="23" t="s">
        <v>8293</v>
      </c>
      <c r="BD2306" s="23" t="s">
        <v>8293</v>
      </c>
      <c r="BE2306" s="23" t="s">
        <v>8293</v>
      </c>
      <c r="BF2306" s="23" t="s">
        <v>8330</v>
      </c>
    </row>
    <row r="2307" spans="1:58" s="23" customFormat="1" x14ac:dyDescent="0.2">
      <c r="A2307" s="23" t="s">
        <v>8169</v>
      </c>
      <c r="B2307" s="23" t="s">
        <v>8170</v>
      </c>
      <c r="C2307" s="23" t="s">
        <v>38</v>
      </c>
      <c r="D2307" s="23" t="s">
        <v>38</v>
      </c>
      <c r="E2307" s="23">
        <v>6</v>
      </c>
      <c r="F2307" s="23" t="s">
        <v>38</v>
      </c>
      <c r="G2307" s="23" t="s">
        <v>38</v>
      </c>
      <c r="H2307" s="23">
        <v>1</v>
      </c>
      <c r="I2307" s="23" t="s">
        <v>8264</v>
      </c>
      <c r="J2307" s="23">
        <v>1</v>
      </c>
      <c r="K2307" s="23">
        <v>1</v>
      </c>
      <c r="L2307" s="23" t="s">
        <v>8345</v>
      </c>
      <c r="N2307" s="24" t="b">
        <f t="shared" si="326"/>
        <v>0</v>
      </c>
      <c r="O2307" s="24">
        <f t="shared" si="327"/>
        <v>8</v>
      </c>
      <c r="P2307" s="24">
        <f t="shared" si="328"/>
        <v>0.35</v>
      </c>
      <c r="Q2307" s="24" t="str">
        <f t="shared" si="329"/>
        <v>YES</v>
      </c>
      <c r="R2307" s="24" t="str">
        <f t="shared" si="330"/>
        <v>YES</v>
      </c>
      <c r="S2307" s="24" t="b">
        <f t="shared" ref="S2307:S2337" si="331">AND($Q2307="YES",$R2307="YES")</f>
        <v>1</v>
      </c>
      <c r="T2307" s="24" t="b">
        <f t="shared" ref="T2307:T2337" si="332">OR($Q2307="YES",$R2307="YES")</f>
        <v>1</v>
      </c>
      <c r="U2307" s="24">
        <f t="shared" si="324"/>
        <v>2286</v>
      </c>
      <c r="V2307" s="24">
        <f t="shared" si="325"/>
        <v>2286</v>
      </c>
      <c r="W2307" s="24"/>
      <c r="X2307" s="23" t="s">
        <v>1480</v>
      </c>
      <c r="Y2307" s="23" t="s">
        <v>42</v>
      </c>
      <c r="AA2307" s="24"/>
      <c r="AB2307" s="24"/>
      <c r="AC2307" s="24"/>
      <c r="AD2307" s="24">
        <v>1</v>
      </c>
      <c r="AE2307" s="24">
        <v>1</v>
      </c>
      <c r="AF2307" s="24">
        <v>1</v>
      </c>
      <c r="AG2307" s="24">
        <v>1</v>
      </c>
      <c r="AH2307" s="24">
        <v>1</v>
      </c>
      <c r="AI2307" s="24">
        <v>1</v>
      </c>
      <c r="AJ2307" s="24">
        <v>1</v>
      </c>
      <c r="AK2307" s="24">
        <v>1</v>
      </c>
      <c r="AL2307" s="24">
        <v>1</v>
      </c>
      <c r="AM2307" s="24">
        <v>1</v>
      </c>
      <c r="AN2307" s="24">
        <v>1</v>
      </c>
      <c r="AO2307" s="24">
        <v>1</v>
      </c>
      <c r="AQ2307" s="23" t="s">
        <v>5295</v>
      </c>
      <c r="AR2307" s="23" t="s">
        <v>4953</v>
      </c>
      <c r="AS2307" s="23">
        <v>68.113</v>
      </c>
      <c r="AT2307" s="23">
        <v>2.4</v>
      </c>
      <c r="AU2307" s="23">
        <v>4</v>
      </c>
      <c r="AV2307" s="23">
        <v>-1.6</v>
      </c>
      <c r="AW2307" s="23">
        <v>0.64800000000000002</v>
      </c>
      <c r="AY2307" s="23">
        <v>10</v>
      </c>
      <c r="AZ2307" s="23">
        <v>1</v>
      </c>
      <c r="BA2307" s="23">
        <v>5</v>
      </c>
      <c r="BC2307" s="23" t="s">
        <v>8293</v>
      </c>
      <c r="BD2307" s="23" t="s">
        <v>8293</v>
      </c>
      <c r="BE2307" s="23" t="s">
        <v>8293</v>
      </c>
      <c r="BF2307" s="23" t="s">
        <v>8330</v>
      </c>
    </row>
    <row r="2308" spans="1:58" s="23" customFormat="1" x14ac:dyDescent="0.2">
      <c r="A2308" s="23" t="s">
        <v>8171</v>
      </c>
      <c r="B2308" s="23" t="s">
        <v>8172</v>
      </c>
      <c r="C2308" s="23" t="s">
        <v>38</v>
      </c>
      <c r="D2308" s="23" t="s">
        <v>38</v>
      </c>
      <c r="E2308" s="23">
        <v>6</v>
      </c>
      <c r="F2308" s="23" t="s">
        <v>38</v>
      </c>
      <c r="G2308" s="23" t="s">
        <v>38</v>
      </c>
      <c r="H2308" s="23">
        <v>1</v>
      </c>
      <c r="I2308" s="23" t="s">
        <v>8264</v>
      </c>
      <c r="J2308" s="23">
        <v>1</v>
      </c>
      <c r="K2308" s="23">
        <v>1</v>
      </c>
      <c r="L2308" s="23" t="s">
        <v>8345</v>
      </c>
      <c r="N2308" s="24" t="b">
        <f t="shared" si="326"/>
        <v>0</v>
      </c>
      <c r="O2308" s="24">
        <f t="shared" si="327"/>
        <v>8</v>
      </c>
      <c r="P2308" s="24">
        <f t="shared" si="328"/>
        <v>0.35</v>
      </c>
      <c r="Q2308" s="24" t="str">
        <f t="shared" si="329"/>
        <v>YES</v>
      </c>
      <c r="R2308" s="24" t="str">
        <f t="shared" si="330"/>
        <v>YES</v>
      </c>
      <c r="S2308" s="24" t="b">
        <f t="shared" si="331"/>
        <v>1</v>
      </c>
      <c r="T2308" s="24" t="b">
        <f t="shared" si="332"/>
        <v>1</v>
      </c>
      <c r="U2308" s="24">
        <f t="shared" si="324"/>
        <v>2286</v>
      </c>
      <c r="V2308" s="24">
        <f t="shared" si="325"/>
        <v>2286</v>
      </c>
      <c r="W2308" s="24"/>
      <c r="X2308" s="23" t="s">
        <v>1480</v>
      </c>
      <c r="Y2308" s="23" t="s">
        <v>42</v>
      </c>
      <c r="AA2308" s="24"/>
      <c r="AB2308" s="24"/>
      <c r="AC2308" s="24"/>
      <c r="AD2308" s="24">
        <v>1</v>
      </c>
      <c r="AE2308" s="24">
        <v>1</v>
      </c>
      <c r="AF2308" s="24">
        <v>1</v>
      </c>
      <c r="AG2308" s="24">
        <v>1</v>
      </c>
      <c r="AH2308" s="24">
        <v>1</v>
      </c>
      <c r="AI2308" s="24">
        <v>1</v>
      </c>
      <c r="AJ2308" s="24">
        <v>1</v>
      </c>
      <c r="AK2308" s="24">
        <v>1</v>
      </c>
      <c r="AL2308" s="24">
        <v>1</v>
      </c>
      <c r="AM2308" s="24">
        <v>1</v>
      </c>
      <c r="AN2308" s="24">
        <v>1</v>
      </c>
      <c r="AO2308" s="24">
        <v>1</v>
      </c>
      <c r="AQ2308" s="23" t="s">
        <v>8173</v>
      </c>
      <c r="AR2308" s="23" t="s">
        <v>5365</v>
      </c>
      <c r="AS2308" s="23">
        <v>116.15</v>
      </c>
      <c r="AT2308" s="23">
        <v>1.76</v>
      </c>
      <c r="AU2308" s="23">
        <v>4</v>
      </c>
      <c r="AV2308" s="23">
        <v>-2.2400000000000002</v>
      </c>
      <c r="AW2308" s="23">
        <v>4.24E-2</v>
      </c>
      <c r="AY2308" s="23">
        <v>1000</v>
      </c>
      <c r="AZ2308" s="23">
        <v>1</v>
      </c>
      <c r="BA2308" s="23">
        <v>5</v>
      </c>
      <c r="BC2308" s="23" t="s">
        <v>8293</v>
      </c>
      <c r="BD2308" s="23" t="s">
        <v>8293</v>
      </c>
      <c r="BE2308" s="23" t="s">
        <v>8293</v>
      </c>
      <c r="BF2308" s="23" t="s">
        <v>8330</v>
      </c>
    </row>
    <row r="2309" spans="1:58" s="23" customFormat="1" x14ac:dyDescent="0.2">
      <c r="A2309" s="23" t="s">
        <v>8174</v>
      </c>
      <c r="B2309" s="23" t="s">
        <v>8175</v>
      </c>
      <c r="C2309" s="23" t="s">
        <v>38</v>
      </c>
      <c r="D2309" s="23" t="s">
        <v>38</v>
      </c>
      <c r="E2309" s="23">
        <v>6</v>
      </c>
      <c r="F2309" s="23" t="s">
        <v>38</v>
      </c>
      <c r="G2309" s="23" t="s">
        <v>38</v>
      </c>
      <c r="H2309" s="23">
        <v>1</v>
      </c>
      <c r="I2309" s="23" t="s">
        <v>8264</v>
      </c>
      <c r="J2309" s="23">
        <v>1</v>
      </c>
      <c r="K2309" s="23">
        <v>1</v>
      </c>
      <c r="L2309" s="23" t="s">
        <v>8345</v>
      </c>
      <c r="N2309" s="24" t="b">
        <f t="shared" si="326"/>
        <v>0</v>
      </c>
      <c r="O2309" s="24">
        <f t="shared" si="327"/>
        <v>8</v>
      </c>
      <c r="P2309" s="24">
        <f t="shared" si="328"/>
        <v>0.35</v>
      </c>
      <c r="Q2309" s="24" t="str">
        <f t="shared" si="329"/>
        <v>YES</v>
      </c>
      <c r="R2309" s="24" t="str">
        <f t="shared" si="330"/>
        <v>YES</v>
      </c>
      <c r="S2309" s="24" t="b">
        <f t="shared" si="331"/>
        <v>1</v>
      </c>
      <c r="T2309" s="24" t="b">
        <f t="shared" si="332"/>
        <v>1</v>
      </c>
      <c r="U2309" s="24">
        <f t="shared" si="324"/>
        <v>2286</v>
      </c>
      <c r="V2309" s="24">
        <f t="shared" si="325"/>
        <v>2286</v>
      </c>
      <c r="W2309" s="24"/>
      <c r="X2309" s="23" t="s">
        <v>1480</v>
      </c>
      <c r="Y2309" s="23" t="s">
        <v>42</v>
      </c>
      <c r="AA2309" s="24"/>
      <c r="AB2309" s="24"/>
      <c r="AC2309" s="24"/>
      <c r="AD2309" s="24">
        <v>1</v>
      </c>
      <c r="AE2309" s="24">
        <v>1</v>
      </c>
      <c r="AF2309" s="24">
        <v>1</v>
      </c>
      <c r="AG2309" s="24">
        <v>1</v>
      </c>
      <c r="AH2309" s="24">
        <v>1</v>
      </c>
      <c r="AI2309" s="24">
        <v>1</v>
      </c>
      <c r="AJ2309" s="24">
        <v>1</v>
      </c>
      <c r="AK2309" s="24">
        <v>1</v>
      </c>
      <c r="AL2309" s="24">
        <v>1</v>
      </c>
      <c r="AM2309" s="24">
        <v>1</v>
      </c>
      <c r="AN2309" s="24">
        <v>1</v>
      </c>
      <c r="AO2309" s="24">
        <v>1</v>
      </c>
      <c r="AQ2309" s="23" t="s">
        <v>8176</v>
      </c>
      <c r="AR2309" s="23" t="s">
        <v>7084</v>
      </c>
      <c r="AS2309" s="23">
        <v>128.21</v>
      </c>
      <c r="AT2309" s="23">
        <v>2.15</v>
      </c>
      <c r="AU2309" s="23">
        <v>4.2290000000000001</v>
      </c>
      <c r="AV2309" s="23">
        <v>-2.0790000000000002</v>
      </c>
      <c r="AW2309" s="23">
        <v>0.17</v>
      </c>
      <c r="AY2309" s="23">
        <v>1000</v>
      </c>
      <c r="AZ2309" s="23">
        <v>1</v>
      </c>
      <c r="BA2309" s="23">
        <v>5</v>
      </c>
      <c r="BC2309" s="23" t="s">
        <v>8293</v>
      </c>
      <c r="BD2309" s="23" t="s">
        <v>8293</v>
      </c>
      <c r="BE2309" s="23" t="s">
        <v>8293</v>
      </c>
      <c r="BF2309" s="23" t="s">
        <v>8330</v>
      </c>
    </row>
    <row r="2310" spans="1:58" s="23" customFormat="1" x14ac:dyDescent="0.2">
      <c r="A2310" s="23" t="s">
        <v>8177</v>
      </c>
      <c r="B2310" s="23" t="s">
        <v>8178</v>
      </c>
      <c r="C2310" s="23" t="s">
        <v>38</v>
      </c>
      <c r="D2310" s="23" t="s">
        <v>38</v>
      </c>
      <c r="E2310" s="23">
        <v>6</v>
      </c>
      <c r="F2310" s="23" t="s">
        <v>38</v>
      </c>
      <c r="G2310" s="23" t="s">
        <v>38</v>
      </c>
      <c r="H2310" s="23">
        <v>1</v>
      </c>
      <c r="I2310" s="23" t="s">
        <v>8264</v>
      </c>
      <c r="J2310" s="23">
        <v>1</v>
      </c>
      <c r="K2310" s="23">
        <v>1</v>
      </c>
      <c r="L2310" s="23" t="s">
        <v>8345</v>
      </c>
      <c r="N2310" s="24" t="b">
        <f t="shared" si="326"/>
        <v>0</v>
      </c>
      <c r="O2310" s="24">
        <f t="shared" si="327"/>
        <v>8</v>
      </c>
      <c r="P2310" s="24">
        <f t="shared" si="328"/>
        <v>0.35</v>
      </c>
      <c r="Q2310" s="24" t="str">
        <f t="shared" si="329"/>
        <v>YES</v>
      </c>
      <c r="R2310" s="24" t="str">
        <f t="shared" si="330"/>
        <v>YES</v>
      </c>
      <c r="S2310" s="24" t="b">
        <f t="shared" si="331"/>
        <v>1</v>
      </c>
      <c r="T2310" s="24" t="b">
        <f t="shared" si="332"/>
        <v>1</v>
      </c>
      <c r="U2310" s="24">
        <f t="shared" si="324"/>
        <v>2286</v>
      </c>
      <c r="V2310" s="24">
        <f t="shared" si="325"/>
        <v>2286</v>
      </c>
      <c r="W2310" s="24"/>
      <c r="X2310" s="23" t="s">
        <v>1480</v>
      </c>
      <c r="Y2310" s="23" t="s">
        <v>42</v>
      </c>
      <c r="AA2310" s="24"/>
      <c r="AB2310" s="24"/>
      <c r="AC2310" s="24"/>
      <c r="AD2310" s="24">
        <v>1</v>
      </c>
      <c r="AE2310" s="24">
        <v>1</v>
      </c>
      <c r="AF2310" s="24">
        <v>1</v>
      </c>
      <c r="AG2310" s="24">
        <v>1</v>
      </c>
      <c r="AH2310" s="24">
        <v>1</v>
      </c>
      <c r="AI2310" s="24">
        <v>1</v>
      </c>
      <c r="AJ2310" s="24">
        <v>1</v>
      </c>
      <c r="AK2310" s="24">
        <v>1</v>
      </c>
      <c r="AL2310" s="24">
        <v>1</v>
      </c>
      <c r="AM2310" s="24">
        <v>1</v>
      </c>
      <c r="AN2310" s="24">
        <v>1</v>
      </c>
      <c r="AO2310" s="24">
        <v>1</v>
      </c>
      <c r="AQ2310" s="23" t="s">
        <v>8179</v>
      </c>
      <c r="AR2310" s="23" t="s">
        <v>8075</v>
      </c>
      <c r="AS2310" s="23">
        <v>130.18</v>
      </c>
      <c r="AT2310" s="23">
        <v>2.34</v>
      </c>
      <c r="AU2310" s="23">
        <v>4.0250000000000004</v>
      </c>
      <c r="AV2310" s="23">
        <v>-1.6850000000000005</v>
      </c>
      <c r="AW2310" s="23">
        <v>5.11E-2</v>
      </c>
      <c r="AY2310" s="23">
        <v>100</v>
      </c>
      <c r="AZ2310" s="23">
        <v>1</v>
      </c>
      <c r="BA2310" s="23">
        <v>5</v>
      </c>
      <c r="BC2310" s="23" t="s">
        <v>8293</v>
      </c>
      <c r="BD2310" s="23" t="s">
        <v>8293</v>
      </c>
      <c r="BE2310" s="23" t="s">
        <v>8293</v>
      </c>
      <c r="BF2310" s="23" t="s">
        <v>8330</v>
      </c>
    </row>
    <row r="2311" spans="1:58" s="23" customFormat="1" x14ac:dyDescent="0.2">
      <c r="A2311" s="23" t="s">
        <v>8180</v>
      </c>
      <c r="B2311" s="23" t="s">
        <v>8181</v>
      </c>
      <c r="C2311" s="23" t="s">
        <v>38</v>
      </c>
      <c r="D2311" s="23" t="s">
        <v>38</v>
      </c>
      <c r="E2311" s="23">
        <v>6</v>
      </c>
      <c r="F2311" s="23" t="s">
        <v>38</v>
      </c>
      <c r="G2311" s="23" t="s">
        <v>38</v>
      </c>
      <c r="H2311" s="23">
        <v>1</v>
      </c>
      <c r="I2311" s="23" t="s">
        <v>8264</v>
      </c>
      <c r="J2311" s="23">
        <v>1</v>
      </c>
      <c r="K2311" s="23">
        <v>1</v>
      </c>
      <c r="L2311" s="23" t="s">
        <v>8345</v>
      </c>
      <c r="N2311" s="24" t="b">
        <f t="shared" si="326"/>
        <v>0</v>
      </c>
      <c r="O2311" s="24">
        <f t="shared" si="327"/>
        <v>8</v>
      </c>
      <c r="P2311" s="24">
        <f t="shared" si="328"/>
        <v>0.35</v>
      </c>
      <c r="Q2311" s="24" t="str">
        <f t="shared" si="329"/>
        <v>YES</v>
      </c>
      <c r="R2311" s="24" t="str">
        <f t="shared" si="330"/>
        <v>YES</v>
      </c>
      <c r="S2311" s="24" t="b">
        <f t="shared" si="331"/>
        <v>1</v>
      </c>
      <c r="T2311" s="24" t="b">
        <f t="shared" si="332"/>
        <v>1</v>
      </c>
      <c r="U2311" s="24">
        <f t="shared" si="324"/>
        <v>2286</v>
      </c>
      <c r="V2311" s="24">
        <f t="shared" si="325"/>
        <v>2286</v>
      </c>
      <c r="W2311" s="24"/>
      <c r="X2311" s="23" t="s">
        <v>1480</v>
      </c>
      <c r="Y2311" s="23" t="s">
        <v>42</v>
      </c>
      <c r="AA2311" s="24"/>
      <c r="AB2311" s="24"/>
      <c r="AC2311" s="24"/>
      <c r="AD2311" s="24">
        <v>1</v>
      </c>
      <c r="AE2311" s="24">
        <v>1</v>
      </c>
      <c r="AF2311" s="24">
        <v>1</v>
      </c>
      <c r="AG2311" s="24">
        <v>1</v>
      </c>
      <c r="AH2311" s="24">
        <v>1</v>
      </c>
      <c r="AI2311" s="24">
        <v>1</v>
      </c>
      <c r="AJ2311" s="24">
        <v>1</v>
      </c>
      <c r="AK2311" s="24">
        <v>1</v>
      </c>
      <c r="AL2311" s="24">
        <v>1</v>
      </c>
      <c r="AM2311" s="24">
        <v>1</v>
      </c>
      <c r="AN2311" s="24">
        <v>1</v>
      </c>
      <c r="AO2311" s="24">
        <v>1</v>
      </c>
      <c r="AQ2311" s="23" t="s">
        <v>8182</v>
      </c>
      <c r="AR2311" s="23" t="s">
        <v>6257</v>
      </c>
      <c r="AS2311" s="23">
        <v>144.19999999999999</v>
      </c>
      <c r="AT2311" s="23">
        <v>2.83</v>
      </c>
      <c r="AU2311" s="23">
        <v>4.2930000000000001</v>
      </c>
      <c r="AV2311" s="23">
        <v>-1.4630000000000001</v>
      </c>
      <c r="AW2311" s="23">
        <v>7.0300000000000001E-2</v>
      </c>
      <c r="AY2311" s="23">
        <v>100</v>
      </c>
      <c r="AZ2311" s="23">
        <v>1</v>
      </c>
      <c r="BA2311" s="23">
        <v>5</v>
      </c>
      <c r="BC2311" s="23" t="s">
        <v>8293</v>
      </c>
      <c r="BD2311" s="23" t="s">
        <v>8293</v>
      </c>
      <c r="BE2311" s="23" t="s">
        <v>8293</v>
      </c>
      <c r="BF2311" s="23" t="s">
        <v>8330</v>
      </c>
    </row>
    <row r="2312" spans="1:58" s="23" customFormat="1" x14ac:dyDescent="0.2">
      <c r="A2312" s="23" t="s">
        <v>8183</v>
      </c>
      <c r="B2312" s="23" t="s">
        <v>8184</v>
      </c>
      <c r="C2312" s="23" t="s">
        <v>38</v>
      </c>
      <c r="D2312" s="23" t="s">
        <v>38</v>
      </c>
      <c r="E2312" s="23">
        <v>6</v>
      </c>
      <c r="F2312" s="23" t="s">
        <v>38</v>
      </c>
      <c r="G2312" s="23" t="s">
        <v>38</v>
      </c>
      <c r="H2312" s="23">
        <v>1</v>
      </c>
      <c r="I2312" s="23" t="s">
        <v>8264</v>
      </c>
      <c r="J2312" s="23">
        <v>1</v>
      </c>
      <c r="K2312" s="23">
        <v>1</v>
      </c>
      <c r="L2312" s="23" t="s">
        <v>8345</v>
      </c>
      <c r="N2312" s="24" t="b">
        <f t="shared" si="326"/>
        <v>0</v>
      </c>
      <c r="O2312" s="24">
        <f t="shared" si="327"/>
        <v>8</v>
      </c>
      <c r="P2312" s="24">
        <f t="shared" si="328"/>
        <v>0.35</v>
      </c>
      <c r="Q2312" s="24" t="str">
        <f t="shared" si="329"/>
        <v>YES</v>
      </c>
      <c r="R2312" s="24" t="str">
        <f t="shared" si="330"/>
        <v>YES</v>
      </c>
      <c r="S2312" s="24" t="b">
        <f t="shared" si="331"/>
        <v>1</v>
      </c>
      <c r="T2312" s="24" t="b">
        <f t="shared" si="332"/>
        <v>1</v>
      </c>
      <c r="U2312" s="24">
        <f t="shared" si="324"/>
        <v>2286</v>
      </c>
      <c r="V2312" s="24">
        <f t="shared" si="325"/>
        <v>2286</v>
      </c>
      <c r="W2312" s="24"/>
      <c r="X2312" s="23" t="s">
        <v>1480</v>
      </c>
      <c r="Y2312" s="23" t="s">
        <v>42</v>
      </c>
      <c r="AA2312" s="24"/>
      <c r="AB2312" s="24"/>
      <c r="AC2312" s="24"/>
      <c r="AD2312" s="24">
        <v>1</v>
      </c>
      <c r="AE2312" s="24">
        <v>1</v>
      </c>
      <c r="AF2312" s="24">
        <v>1</v>
      </c>
      <c r="AG2312" s="24">
        <v>1</v>
      </c>
      <c r="AH2312" s="24">
        <v>1</v>
      </c>
      <c r="AI2312" s="24">
        <v>1</v>
      </c>
      <c r="AJ2312" s="24">
        <v>1</v>
      </c>
      <c r="AK2312" s="24">
        <v>1</v>
      </c>
      <c r="AL2312" s="24">
        <v>1</v>
      </c>
      <c r="AM2312" s="24">
        <v>1</v>
      </c>
      <c r="AN2312" s="24">
        <v>1</v>
      </c>
      <c r="AO2312" s="24">
        <v>1</v>
      </c>
      <c r="AQ2312" s="23" t="s">
        <v>8086</v>
      </c>
      <c r="AR2312" s="23" t="s">
        <v>8087</v>
      </c>
      <c r="AS2312" s="23">
        <v>202.28</v>
      </c>
      <c r="AT2312" s="23">
        <v>2.69</v>
      </c>
      <c r="AU2312" s="23">
        <v>4.657</v>
      </c>
      <c r="AV2312" s="23">
        <v>-1.9670000000000001</v>
      </c>
      <c r="AW2312" s="23">
        <v>2.86E-2</v>
      </c>
      <c r="AY2312" s="23">
        <v>10</v>
      </c>
      <c r="AZ2312" s="23">
        <v>1</v>
      </c>
      <c r="BA2312" s="23">
        <v>5</v>
      </c>
      <c r="BC2312" s="23" t="s">
        <v>8293</v>
      </c>
      <c r="BD2312" s="23" t="s">
        <v>8293</v>
      </c>
      <c r="BE2312" s="23" t="s">
        <v>8293</v>
      </c>
      <c r="BF2312" s="23" t="s">
        <v>8330</v>
      </c>
    </row>
    <row r="2313" spans="1:58" s="23" customFormat="1" x14ac:dyDescent="0.2">
      <c r="A2313" s="23" t="s">
        <v>8185</v>
      </c>
      <c r="B2313" s="23" t="s">
        <v>8186</v>
      </c>
      <c r="C2313" s="23" t="s">
        <v>38</v>
      </c>
      <c r="D2313" s="23" t="s">
        <v>38</v>
      </c>
      <c r="E2313" s="23">
        <v>6</v>
      </c>
      <c r="F2313" s="23" t="s">
        <v>38</v>
      </c>
      <c r="G2313" s="23" t="s">
        <v>38</v>
      </c>
      <c r="H2313" s="23">
        <v>1</v>
      </c>
      <c r="I2313" s="23" t="s">
        <v>8264</v>
      </c>
      <c r="J2313" s="23">
        <v>1</v>
      </c>
      <c r="K2313" s="23">
        <v>1</v>
      </c>
      <c r="L2313" s="23" t="s">
        <v>8345</v>
      </c>
      <c r="N2313" s="24" t="b">
        <f t="shared" si="326"/>
        <v>0</v>
      </c>
      <c r="O2313" s="24">
        <f t="shared" si="327"/>
        <v>8</v>
      </c>
      <c r="P2313" s="24">
        <f t="shared" si="328"/>
        <v>0.35</v>
      </c>
      <c r="Q2313" s="24" t="str">
        <f t="shared" si="329"/>
        <v>YES</v>
      </c>
      <c r="R2313" s="24" t="str">
        <f t="shared" si="330"/>
        <v>YES</v>
      </c>
      <c r="S2313" s="24" t="b">
        <f t="shared" si="331"/>
        <v>1</v>
      </c>
      <c r="T2313" s="24" t="b">
        <f t="shared" si="332"/>
        <v>1</v>
      </c>
      <c r="U2313" s="24">
        <f t="shared" si="324"/>
        <v>2286</v>
      </c>
      <c r="V2313" s="24">
        <f t="shared" si="325"/>
        <v>2286</v>
      </c>
      <c r="W2313" s="24"/>
      <c r="X2313" s="23" t="s">
        <v>1480</v>
      </c>
      <c r="Y2313" s="23" t="s">
        <v>42</v>
      </c>
      <c r="AA2313" s="24"/>
      <c r="AB2313" s="24"/>
      <c r="AC2313" s="24"/>
      <c r="AD2313" s="24">
        <v>1</v>
      </c>
      <c r="AE2313" s="24">
        <v>1</v>
      </c>
      <c r="AF2313" s="24">
        <v>1</v>
      </c>
      <c r="AG2313" s="24">
        <v>1</v>
      </c>
      <c r="AH2313" s="24">
        <v>1</v>
      </c>
      <c r="AI2313" s="24">
        <v>1</v>
      </c>
      <c r="AJ2313" s="24">
        <v>1</v>
      </c>
      <c r="AK2313" s="24">
        <v>1</v>
      </c>
      <c r="AL2313" s="24">
        <v>1</v>
      </c>
      <c r="AM2313" s="24">
        <v>1</v>
      </c>
      <c r="AN2313" s="24">
        <v>1</v>
      </c>
      <c r="AO2313" s="24">
        <v>1</v>
      </c>
      <c r="AQ2313" s="23" t="s">
        <v>8187</v>
      </c>
      <c r="AR2313" s="23" t="s">
        <v>6808</v>
      </c>
      <c r="AS2313" s="23">
        <v>118.08</v>
      </c>
      <c r="AT2313" s="23">
        <v>-0.69</v>
      </c>
      <c r="AU2313" s="23">
        <v>4</v>
      </c>
      <c r="AV2313" s="23">
        <v>-4.6899999999999995</v>
      </c>
      <c r="AW2313" s="23">
        <v>2.99E-4</v>
      </c>
      <c r="AY2313" s="23">
        <v>1000</v>
      </c>
      <c r="AZ2313" s="23">
        <v>1</v>
      </c>
      <c r="BA2313" s="23">
        <v>5</v>
      </c>
      <c r="BC2313" s="23" t="s">
        <v>8293</v>
      </c>
      <c r="BD2313" s="23" t="s">
        <v>8293</v>
      </c>
      <c r="BE2313" s="23" t="s">
        <v>8293</v>
      </c>
      <c r="BF2313" s="23" t="s">
        <v>8330</v>
      </c>
    </row>
    <row r="2314" spans="1:58" s="23" customFormat="1" x14ac:dyDescent="0.2">
      <c r="A2314" s="23" t="s">
        <v>8188</v>
      </c>
      <c r="B2314" s="23" t="s">
        <v>8189</v>
      </c>
      <c r="C2314" s="23" t="s">
        <v>38</v>
      </c>
      <c r="D2314" s="23" t="s">
        <v>38</v>
      </c>
      <c r="E2314" s="23">
        <v>6</v>
      </c>
      <c r="F2314" s="23" t="s">
        <v>38</v>
      </c>
      <c r="G2314" s="23" t="s">
        <v>38</v>
      </c>
      <c r="H2314" s="23">
        <v>1</v>
      </c>
      <c r="I2314" s="23" t="s">
        <v>8264</v>
      </c>
      <c r="J2314" s="23">
        <v>1</v>
      </c>
      <c r="K2314" s="23">
        <v>1</v>
      </c>
      <c r="L2314" s="23" t="s">
        <v>8345</v>
      </c>
      <c r="N2314" s="24" t="b">
        <f t="shared" si="326"/>
        <v>0</v>
      </c>
      <c r="O2314" s="24">
        <f t="shared" si="327"/>
        <v>8</v>
      </c>
      <c r="P2314" s="24">
        <f t="shared" si="328"/>
        <v>0.35</v>
      </c>
      <c r="Q2314" s="24" t="str">
        <f t="shared" si="329"/>
        <v>YES</v>
      </c>
      <c r="R2314" s="24" t="str">
        <f t="shared" si="330"/>
        <v>YES</v>
      </c>
      <c r="S2314" s="24" t="b">
        <f t="shared" si="331"/>
        <v>1</v>
      </c>
      <c r="T2314" s="24" t="b">
        <f t="shared" si="332"/>
        <v>1</v>
      </c>
      <c r="U2314" s="24">
        <f t="shared" si="324"/>
        <v>2286</v>
      </c>
      <c r="V2314" s="24">
        <f t="shared" si="325"/>
        <v>2286</v>
      </c>
      <c r="W2314" s="24"/>
      <c r="X2314" s="23" t="s">
        <v>1480</v>
      </c>
      <c r="Y2314" s="23" t="s">
        <v>42</v>
      </c>
      <c r="AA2314" s="24"/>
      <c r="AB2314" s="24"/>
      <c r="AC2314" s="24"/>
      <c r="AD2314" s="24">
        <v>1</v>
      </c>
      <c r="AE2314" s="24">
        <v>1</v>
      </c>
      <c r="AF2314" s="24">
        <v>1</v>
      </c>
      <c r="AG2314" s="24">
        <v>1</v>
      </c>
      <c r="AH2314" s="24">
        <v>1</v>
      </c>
      <c r="AI2314" s="24">
        <v>1</v>
      </c>
      <c r="AJ2314" s="24">
        <v>1</v>
      </c>
      <c r="AK2314" s="24">
        <v>1</v>
      </c>
      <c r="AL2314" s="24">
        <v>1</v>
      </c>
      <c r="AM2314" s="24">
        <v>1</v>
      </c>
      <c r="AN2314" s="24">
        <v>1</v>
      </c>
      <c r="AO2314" s="24">
        <v>1</v>
      </c>
      <c r="AQ2314" s="23" t="s">
        <v>8190</v>
      </c>
      <c r="AR2314" s="23" t="s">
        <v>1430</v>
      </c>
      <c r="AS2314" s="23">
        <v>172.26</v>
      </c>
      <c r="AT2314" s="23">
        <v>3.66</v>
      </c>
      <c r="AU2314" s="23">
        <v>4.9450000000000003</v>
      </c>
      <c r="AV2314" s="23">
        <v>-1.2850000000000001</v>
      </c>
      <c r="AW2314" s="23">
        <v>0.114</v>
      </c>
      <c r="AY2314" s="23">
        <v>10</v>
      </c>
      <c r="AZ2314" s="23">
        <v>1</v>
      </c>
      <c r="BA2314" s="23">
        <v>5</v>
      </c>
      <c r="BC2314" s="23" t="s">
        <v>8293</v>
      </c>
      <c r="BD2314" s="23" t="s">
        <v>8293</v>
      </c>
      <c r="BE2314" s="23" t="s">
        <v>8293</v>
      </c>
      <c r="BF2314" s="23" t="s">
        <v>8330</v>
      </c>
    </row>
    <row r="2315" spans="1:58" s="23" customFormat="1" x14ac:dyDescent="0.2">
      <c r="A2315" s="23" t="s">
        <v>8191</v>
      </c>
      <c r="B2315" s="23" t="s">
        <v>8192</v>
      </c>
      <c r="C2315" s="23" t="s">
        <v>38</v>
      </c>
      <c r="D2315" s="23" t="s">
        <v>38</v>
      </c>
      <c r="E2315" s="23">
        <v>6</v>
      </c>
      <c r="F2315" s="23" t="s">
        <v>38</v>
      </c>
      <c r="G2315" s="23" t="s">
        <v>38</v>
      </c>
      <c r="H2315" s="23">
        <v>1</v>
      </c>
      <c r="I2315" s="23" t="s">
        <v>8264</v>
      </c>
      <c r="J2315" s="23">
        <v>1</v>
      </c>
      <c r="K2315" s="23">
        <v>1</v>
      </c>
      <c r="L2315" s="23" t="s">
        <v>8345</v>
      </c>
      <c r="N2315" s="24" t="b">
        <f t="shared" si="326"/>
        <v>0</v>
      </c>
      <c r="O2315" s="24">
        <f t="shared" si="327"/>
        <v>8</v>
      </c>
      <c r="P2315" s="24">
        <f t="shared" si="328"/>
        <v>0.35</v>
      </c>
      <c r="Q2315" s="24" t="str">
        <f t="shared" si="329"/>
        <v>YES</v>
      </c>
      <c r="R2315" s="24" t="str">
        <f t="shared" si="330"/>
        <v>YES</v>
      </c>
      <c r="S2315" s="24" t="b">
        <f t="shared" si="331"/>
        <v>1</v>
      </c>
      <c r="T2315" s="24" t="b">
        <f t="shared" si="332"/>
        <v>1</v>
      </c>
      <c r="U2315" s="24">
        <f t="shared" si="324"/>
        <v>2286</v>
      </c>
      <c r="V2315" s="24">
        <f t="shared" si="325"/>
        <v>2286</v>
      </c>
      <c r="W2315" s="24"/>
      <c r="X2315" s="23" t="s">
        <v>1480</v>
      </c>
      <c r="Y2315" s="23" t="s">
        <v>42</v>
      </c>
      <c r="AA2315" s="24"/>
      <c r="AB2315" s="24"/>
      <c r="AC2315" s="24"/>
      <c r="AD2315" s="24">
        <v>1</v>
      </c>
      <c r="AE2315" s="24">
        <v>1</v>
      </c>
      <c r="AF2315" s="24">
        <v>1</v>
      </c>
      <c r="AG2315" s="24">
        <v>1</v>
      </c>
      <c r="AH2315" s="24">
        <v>1</v>
      </c>
      <c r="AI2315" s="24">
        <v>1</v>
      </c>
      <c r="AJ2315" s="24">
        <v>1</v>
      </c>
      <c r="AK2315" s="24">
        <v>1</v>
      </c>
      <c r="AL2315" s="24">
        <v>1</v>
      </c>
      <c r="AM2315" s="24">
        <v>1</v>
      </c>
      <c r="AN2315" s="24">
        <v>1</v>
      </c>
      <c r="AO2315" s="24">
        <v>1</v>
      </c>
      <c r="AQ2315" s="23" t="s">
        <v>8193</v>
      </c>
      <c r="AR2315" s="23" t="s">
        <v>5870</v>
      </c>
      <c r="AS2315" s="23">
        <v>184.27</v>
      </c>
      <c r="AT2315" s="23">
        <v>3.02</v>
      </c>
      <c r="AU2315" s="23">
        <v>4.5359999999999996</v>
      </c>
      <c r="AV2315" s="23">
        <v>-1.5159999999999996</v>
      </c>
      <c r="AW2315" s="23">
        <v>4.9799999999999997E-2</v>
      </c>
      <c r="AY2315" s="23">
        <v>10</v>
      </c>
      <c r="AZ2315" s="23">
        <v>1</v>
      </c>
      <c r="BA2315" s="23">
        <v>5</v>
      </c>
      <c r="BC2315" s="23" t="s">
        <v>8293</v>
      </c>
      <c r="BD2315" s="23" t="s">
        <v>8293</v>
      </c>
      <c r="BE2315" s="23" t="s">
        <v>8293</v>
      </c>
      <c r="BF2315" s="23" t="s">
        <v>8330</v>
      </c>
    </row>
    <row r="2316" spans="1:58" s="23" customFormat="1" x14ac:dyDescent="0.2">
      <c r="A2316" s="23" t="s">
        <v>8194</v>
      </c>
      <c r="B2316" s="23" t="s">
        <v>8195</v>
      </c>
      <c r="C2316" s="23" t="s">
        <v>38</v>
      </c>
      <c r="D2316" s="23" t="s">
        <v>38</v>
      </c>
      <c r="E2316" s="23">
        <v>6</v>
      </c>
      <c r="F2316" s="23" t="s">
        <v>38</v>
      </c>
      <c r="G2316" s="23" t="s">
        <v>38</v>
      </c>
      <c r="H2316" s="23">
        <v>1</v>
      </c>
      <c r="I2316" s="23" t="s">
        <v>8264</v>
      </c>
      <c r="J2316" s="23">
        <v>1</v>
      </c>
      <c r="K2316" s="23">
        <v>1</v>
      </c>
      <c r="L2316" s="23" t="s">
        <v>8345</v>
      </c>
      <c r="N2316" s="24" t="b">
        <f t="shared" si="326"/>
        <v>0</v>
      </c>
      <c r="O2316" s="24">
        <f t="shared" si="327"/>
        <v>8</v>
      </c>
      <c r="P2316" s="24">
        <f t="shared" si="328"/>
        <v>0.35</v>
      </c>
      <c r="Q2316" s="24" t="str">
        <f t="shared" si="329"/>
        <v>YES</v>
      </c>
      <c r="R2316" s="24" t="str">
        <f t="shared" si="330"/>
        <v>YES</v>
      </c>
      <c r="S2316" s="24" t="b">
        <f t="shared" si="331"/>
        <v>1</v>
      </c>
      <c r="T2316" s="24" t="b">
        <f t="shared" si="332"/>
        <v>1</v>
      </c>
      <c r="U2316" s="24">
        <f t="shared" si="324"/>
        <v>2286</v>
      </c>
      <c r="V2316" s="24">
        <f t="shared" si="325"/>
        <v>2286</v>
      </c>
      <c r="W2316" s="24"/>
      <c r="X2316" s="23" t="s">
        <v>1480</v>
      </c>
      <c r="Y2316" s="23" t="s">
        <v>42</v>
      </c>
      <c r="AA2316" s="24"/>
      <c r="AB2316" s="24"/>
      <c r="AC2316" s="24"/>
      <c r="AD2316" s="24">
        <v>1</v>
      </c>
      <c r="AE2316" s="24">
        <v>1</v>
      </c>
      <c r="AF2316" s="24">
        <v>1</v>
      </c>
      <c r="AG2316" s="24">
        <v>1</v>
      </c>
      <c r="AH2316" s="24">
        <v>1</v>
      </c>
      <c r="AI2316" s="24">
        <v>1</v>
      </c>
      <c r="AJ2316" s="24">
        <v>1</v>
      </c>
      <c r="AK2316" s="24">
        <v>1</v>
      </c>
      <c r="AL2316" s="24">
        <v>1</v>
      </c>
      <c r="AM2316" s="24">
        <v>1</v>
      </c>
      <c r="AN2316" s="24">
        <v>1</v>
      </c>
      <c r="AO2316" s="24">
        <v>1</v>
      </c>
      <c r="AQ2316" s="23" t="s">
        <v>8196</v>
      </c>
      <c r="AR2316" s="23" t="s">
        <v>2416</v>
      </c>
      <c r="AS2316" s="23">
        <v>170.24</v>
      </c>
      <c r="AT2316" s="23">
        <v>2.57</v>
      </c>
      <c r="AU2316" s="23">
        <v>4.2089999999999996</v>
      </c>
      <c r="AV2316" s="23">
        <v>-1.6389999999999998</v>
      </c>
      <c r="AW2316" s="23">
        <v>5.3999999999999999E-2</v>
      </c>
      <c r="AY2316" s="23">
        <v>10</v>
      </c>
      <c r="AZ2316" s="23">
        <v>1</v>
      </c>
      <c r="BA2316" s="23">
        <v>5</v>
      </c>
      <c r="BC2316" s="23" t="s">
        <v>8293</v>
      </c>
      <c r="BD2316" s="23" t="s">
        <v>8293</v>
      </c>
      <c r="BE2316" s="23" t="s">
        <v>8293</v>
      </c>
      <c r="BF2316" s="23" t="s">
        <v>8330</v>
      </c>
    </row>
    <row r="2317" spans="1:58" s="23" customFormat="1" x14ac:dyDescent="0.2">
      <c r="A2317" s="23" t="s">
        <v>8197</v>
      </c>
      <c r="B2317" s="23" t="s">
        <v>8198</v>
      </c>
      <c r="C2317" s="23" t="s">
        <v>38</v>
      </c>
      <c r="D2317" s="23" t="s">
        <v>38</v>
      </c>
      <c r="E2317" s="23">
        <v>6</v>
      </c>
      <c r="F2317" s="23" t="s">
        <v>38</v>
      </c>
      <c r="G2317" s="23" t="s">
        <v>38</v>
      </c>
      <c r="H2317" s="23">
        <v>1</v>
      </c>
      <c r="I2317" s="23" t="s">
        <v>8264</v>
      </c>
      <c r="J2317" s="23">
        <v>1</v>
      </c>
      <c r="K2317" s="23">
        <v>1</v>
      </c>
      <c r="L2317" s="23" t="s">
        <v>8345</v>
      </c>
      <c r="N2317" s="24" t="b">
        <f t="shared" si="326"/>
        <v>0</v>
      </c>
      <c r="O2317" s="24">
        <f t="shared" si="327"/>
        <v>8</v>
      </c>
      <c r="P2317" s="24">
        <f t="shared" si="328"/>
        <v>0.35</v>
      </c>
      <c r="Q2317" s="24" t="str">
        <f t="shared" si="329"/>
        <v>YES</v>
      </c>
      <c r="R2317" s="24" t="str">
        <f t="shared" si="330"/>
        <v>YES</v>
      </c>
      <c r="S2317" s="24" t="b">
        <f t="shared" si="331"/>
        <v>1</v>
      </c>
      <c r="T2317" s="24" t="b">
        <f t="shared" si="332"/>
        <v>1</v>
      </c>
      <c r="U2317" s="24">
        <f t="shared" si="324"/>
        <v>2286</v>
      </c>
      <c r="V2317" s="24">
        <f t="shared" si="325"/>
        <v>2286</v>
      </c>
      <c r="W2317" s="24"/>
      <c r="X2317" s="23" t="s">
        <v>1480</v>
      </c>
      <c r="Y2317" s="23" t="s">
        <v>42</v>
      </c>
      <c r="AA2317" s="24"/>
      <c r="AB2317" s="24"/>
      <c r="AC2317" s="24"/>
      <c r="AD2317" s="24">
        <v>1</v>
      </c>
      <c r="AE2317" s="24">
        <v>1</v>
      </c>
      <c r="AF2317" s="24">
        <v>1</v>
      </c>
      <c r="AG2317" s="24">
        <v>1</v>
      </c>
      <c r="AH2317" s="24">
        <v>1</v>
      </c>
      <c r="AI2317" s="24">
        <v>1</v>
      </c>
      <c r="AJ2317" s="24">
        <v>1</v>
      </c>
      <c r="AK2317" s="24">
        <v>1</v>
      </c>
      <c r="AL2317" s="24">
        <v>1</v>
      </c>
      <c r="AM2317" s="24">
        <v>1</v>
      </c>
      <c r="AN2317" s="24">
        <v>1</v>
      </c>
      <c r="AO2317" s="24">
        <v>1</v>
      </c>
      <c r="AQ2317" s="23" t="s">
        <v>8199</v>
      </c>
      <c r="AR2317" s="23" t="s">
        <v>2416</v>
      </c>
      <c r="AS2317" s="23">
        <v>170.24</v>
      </c>
      <c r="AT2317" s="23">
        <v>2.72</v>
      </c>
      <c r="AU2317" s="23">
        <v>4.359</v>
      </c>
      <c r="AV2317" s="23">
        <v>-1.6389999999999998</v>
      </c>
      <c r="AW2317" s="23">
        <v>5.0900000000000001E-2</v>
      </c>
      <c r="AY2317" s="23">
        <v>1000</v>
      </c>
      <c r="AZ2317" s="23">
        <v>1</v>
      </c>
      <c r="BA2317" s="23">
        <v>5</v>
      </c>
      <c r="BC2317" s="23" t="s">
        <v>8293</v>
      </c>
      <c r="BD2317" s="23" t="s">
        <v>8293</v>
      </c>
      <c r="BE2317" s="23" t="s">
        <v>8293</v>
      </c>
      <c r="BF2317" s="23" t="s">
        <v>8330</v>
      </c>
    </row>
    <row r="2318" spans="1:58" s="23" customFormat="1" x14ac:dyDescent="0.2">
      <c r="A2318" s="23" t="s">
        <v>8200</v>
      </c>
      <c r="B2318" s="23" t="s">
        <v>8201</v>
      </c>
      <c r="C2318" s="23" t="s">
        <v>38</v>
      </c>
      <c r="D2318" s="23" t="s">
        <v>38</v>
      </c>
      <c r="E2318" s="23">
        <v>6</v>
      </c>
      <c r="F2318" s="23" t="s">
        <v>38</v>
      </c>
      <c r="G2318" s="23" t="s">
        <v>38</v>
      </c>
      <c r="H2318" s="23">
        <v>1</v>
      </c>
      <c r="I2318" s="23" t="s">
        <v>8264</v>
      </c>
      <c r="J2318" s="23">
        <v>1</v>
      </c>
      <c r="K2318" s="23">
        <v>1</v>
      </c>
      <c r="L2318" s="23" t="s">
        <v>8345</v>
      </c>
      <c r="N2318" s="24" t="b">
        <f t="shared" si="326"/>
        <v>0</v>
      </c>
      <c r="O2318" s="24">
        <f t="shared" si="327"/>
        <v>8</v>
      </c>
      <c r="P2318" s="24">
        <f t="shared" si="328"/>
        <v>0.35</v>
      </c>
      <c r="Q2318" s="24" t="str">
        <f t="shared" si="329"/>
        <v>YES</v>
      </c>
      <c r="R2318" s="24" t="str">
        <f t="shared" si="330"/>
        <v>YES</v>
      </c>
      <c r="S2318" s="24" t="b">
        <f t="shared" si="331"/>
        <v>1</v>
      </c>
      <c r="T2318" s="24" t="b">
        <f t="shared" si="332"/>
        <v>1</v>
      </c>
      <c r="U2318" s="24">
        <f t="shared" si="324"/>
        <v>2286</v>
      </c>
      <c r="V2318" s="24">
        <f t="shared" si="325"/>
        <v>2286</v>
      </c>
      <c r="W2318" s="24"/>
      <c r="X2318" s="23" t="s">
        <v>1480</v>
      </c>
      <c r="Y2318" s="23" t="s">
        <v>42</v>
      </c>
      <c r="AA2318" s="24"/>
      <c r="AB2318" s="24"/>
      <c r="AC2318" s="24"/>
      <c r="AD2318" s="24">
        <v>1</v>
      </c>
      <c r="AE2318" s="24">
        <v>1</v>
      </c>
      <c r="AF2318" s="24">
        <v>1</v>
      </c>
      <c r="AG2318" s="24">
        <v>1</v>
      </c>
      <c r="AH2318" s="24">
        <v>1</v>
      </c>
      <c r="AI2318" s="24">
        <v>1</v>
      </c>
      <c r="AJ2318" s="24">
        <v>1</v>
      </c>
      <c r="AK2318" s="24">
        <v>1</v>
      </c>
      <c r="AL2318" s="24">
        <v>1</v>
      </c>
      <c r="AM2318" s="24">
        <v>1</v>
      </c>
      <c r="AN2318" s="24">
        <v>1</v>
      </c>
      <c r="AO2318" s="24">
        <v>1</v>
      </c>
      <c r="AQ2318" s="23" t="s">
        <v>8202</v>
      </c>
      <c r="AR2318" s="23" t="s">
        <v>5942</v>
      </c>
      <c r="AS2318" s="23">
        <v>198.29</v>
      </c>
      <c r="AT2318" s="23">
        <v>3.55</v>
      </c>
      <c r="AU2318" s="23">
        <v>4.9429999999999996</v>
      </c>
      <c r="AV2318" s="23">
        <v>-1.3929999999999998</v>
      </c>
      <c r="AW2318" s="23">
        <v>0.10199999999999999</v>
      </c>
      <c r="AY2318" s="23">
        <v>100</v>
      </c>
      <c r="AZ2318" s="23">
        <v>1</v>
      </c>
      <c r="BA2318" s="23">
        <v>5</v>
      </c>
      <c r="BC2318" s="23" t="s">
        <v>8293</v>
      </c>
      <c r="BD2318" s="23" t="s">
        <v>8293</v>
      </c>
      <c r="BE2318" s="23" t="s">
        <v>8293</v>
      </c>
      <c r="BF2318" s="23" t="s">
        <v>8330</v>
      </c>
    </row>
    <row r="2319" spans="1:58" s="23" customFormat="1" x14ac:dyDescent="0.2">
      <c r="A2319" s="23" t="s">
        <v>8203</v>
      </c>
      <c r="B2319" s="23" t="s">
        <v>8204</v>
      </c>
      <c r="C2319" s="23" t="s">
        <v>38</v>
      </c>
      <c r="D2319" s="23" t="s">
        <v>38</v>
      </c>
      <c r="E2319" s="23">
        <v>6</v>
      </c>
      <c r="F2319" s="23" t="s">
        <v>38</v>
      </c>
      <c r="G2319" s="23" t="s">
        <v>38</v>
      </c>
      <c r="H2319" s="23">
        <v>1</v>
      </c>
      <c r="I2319" s="23" t="s">
        <v>8264</v>
      </c>
      <c r="J2319" s="23">
        <v>1</v>
      </c>
      <c r="K2319" s="23">
        <v>1</v>
      </c>
      <c r="L2319" s="23" t="s">
        <v>8345</v>
      </c>
      <c r="N2319" s="24" t="b">
        <f t="shared" si="326"/>
        <v>0</v>
      </c>
      <c r="O2319" s="24">
        <f t="shared" si="327"/>
        <v>8</v>
      </c>
      <c r="P2319" s="24">
        <f t="shared" si="328"/>
        <v>0.35</v>
      </c>
      <c r="Q2319" s="24" t="str">
        <f t="shared" si="329"/>
        <v>YES</v>
      </c>
      <c r="R2319" s="24" t="str">
        <f t="shared" si="330"/>
        <v>YES</v>
      </c>
      <c r="S2319" s="24" t="b">
        <f t="shared" si="331"/>
        <v>1</v>
      </c>
      <c r="T2319" s="24" t="b">
        <f t="shared" si="332"/>
        <v>1</v>
      </c>
      <c r="U2319" s="24">
        <f t="shared" si="324"/>
        <v>2286</v>
      </c>
      <c r="V2319" s="24">
        <f t="shared" si="325"/>
        <v>2286</v>
      </c>
      <c r="W2319" s="24"/>
      <c r="X2319" s="23" t="s">
        <v>1480</v>
      </c>
      <c r="Y2319" s="23" t="s">
        <v>42</v>
      </c>
      <c r="AA2319" s="24"/>
      <c r="AB2319" s="24"/>
      <c r="AC2319" s="24"/>
      <c r="AD2319" s="24">
        <v>1</v>
      </c>
      <c r="AE2319" s="24">
        <v>1</v>
      </c>
      <c r="AF2319" s="24">
        <v>1</v>
      </c>
      <c r="AG2319" s="24">
        <v>1</v>
      </c>
      <c r="AH2319" s="24">
        <v>1</v>
      </c>
      <c r="AI2319" s="24">
        <v>1</v>
      </c>
      <c r="AJ2319" s="24">
        <v>1</v>
      </c>
      <c r="AK2319" s="24">
        <v>1</v>
      </c>
      <c r="AL2319" s="24">
        <v>1</v>
      </c>
      <c r="AM2319" s="24">
        <v>1</v>
      </c>
      <c r="AN2319" s="24">
        <v>1</v>
      </c>
      <c r="AO2319" s="24">
        <v>1</v>
      </c>
      <c r="AQ2319" s="23" t="s">
        <v>8205</v>
      </c>
      <c r="AR2319" s="23" t="s">
        <v>8075</v>
      </c>
      <c r="AS2319" s="23">
        <v>130.18</v>
      </c>
      <c r="AT2319" s="23">
        <v>2.2599999999999998</v>
      </c>
      <c r="AU2319" s="23">
        <v>4</v>
      </c>
      <c r="AV2319" s="23">
        <v>-1.7400000000000002</v>
      </c>
      <c r="AW2319" s="23">
        <v>4.5400000000000003E-2</v>
      </c>
      <c r="AY2319" s="23">
        <v>1000</v>
      </c>
      <c r="AZ2319" s="23">
        <v>1</v>
      </c>
      <c r="BA2319" s="23">
        <v>5</v>
      </c>
      <c r="BC2319" s="23" t="s">
        <v>8293</v>
      </c>
      <c r="BD2319" s="23" t="s">
        <v>8293</v>
      </c>
      <c r="BE2319" s="23" t="s">
        <v>8293</v>
      </c>
      <c r="BF2319" s="23" t="s">
        <v>8330</v>
      </c>
    </row>
    <row r="2320" spans="1:58" s="23" customFormat="1" x14ac:dyDescent="0.2">
      <c r="A2320" s="23" t="s">
        <v>8206</v>
      </c>
      <c r="B2320" s="23" t="s">
        <v>8207</v>
      </c>
      <c r="C2320" s="23" t="s">
        <v>38</v>
      </c>
      <c r="D2320" s="23" t="s">
        <v>38</v>
      </c>
      <c r="E2320" s="23">
        <v>6</v>
      </c>
      <c r="F2320" s="23" t="s">
        <v>38</v>
      </c>
      <c r="G2320" s="23" t="s">
        <v>38</v>
      </c>
      <c r="H2320" s="23">
        <v>1</v>
      </c>
      <c r="I2320" s="23" t="s">
        <v>8264</v>
      </c>
      <c r="J2320" s="23">
        <v>1</v>
      </c>
      <c r="K2320" s="23">
        <v>1</v>
      </c>
      <c r="L2320" s="23" t="s">
        <v>8345</v>
      </c>
      <c r="N2320" s="24" t="b">
        <f t="shared" si="326"/>
        <v>0</v>
      </c>
      <c r="O2320" s="24">
        <f t="shared" si="327"/>
        <v>8</v>
      </c>
      <c r="P2320" s="24">
        <f t="shared" si="328"/>
        <v>0.35</v>
      </c>
      <c r="Q2320" s="24" t="str">
        <f t="shared" si="329"/>
        <v>YES</v>
      </c>
      <c r="R2320" s="24" t="str">
        <f t="shared" si="330"/>
        <v>YES</v>
      </c>
      <c r="S2320" s="24" t="b">
        <f t="shared" si="331"/>
        <v>1</v>
      </c>
      <c r="T2320" s="24" t="b">
        <f t="shared" si="332"/>
        <v>1</v>
      </c>
      <c r="U2320" s="24">
        <f t="shared" si="324"/>
        <v>2286</v>
      </c>
      <c r="V2320" s="24">
        <f t="shared" si="325"/>
        <v>2286</v>
      </c>
      <c r="W2320" s="24"/>
      <c r="X2320" s="23" t="s">
        <v>1480</v>
      </c>
      <c r="Y2320" s="23" t="s">
        <v>42</v>
      </c>
      <c r="AA2320" s="24"/>
      <c r="AB2320" s="24"/>
      <c r="AC2320" s="24"/>
      <c r="AD2320" s="24">
        <v>1</v>
      </c>
      <c r="AE2320" s="24">
        <v>1</v>
      </c>
      <c r="AF2320" s="24">
        <v>1</v>
      </c>
      <c r="AG2320" s="24">
        <v>1</v>
      </c>
      <c r="AH2320" s="24">
        <v>1</v>
      </c>
      <c r="AI2320" s="24">
        <v>1</v>
      </c>
      <c r="AJ2320" s="24">
        <v>1</v>
      </c>
      <c r="AK2320" s="24">
        <v>1</v>
      </c>
      <c r="AL2320" s="24">
        <v>1</v>
      </c>
      <c r="AM2320" s="24">
        <v>1</v>
      </c>
      <c r="AN2320" s="24">
        <v>1</v>
      </c>
      <c r="AO2320" s="24">
        <v>1</v>
      </c>
      <c r="AQ2320" s="23" t="s">
        <v>8208</v>
      </c>
      <c r="AR2320" s="23" t="s">
        <v>8050</v>
      </c>
      <c r="AS2320" s="23">
        <v>156.21</v>
      </c>
      <c r="AT2320" s="23">
        <v>3.06</v>
      </c>
      <c r="AU2320" s="23">
        <v>4.8220000000000001</v>
      </c>
      <c r="AV2320" s="23">
        <v>-1.762</v>
      </c>
      <c r="AW2320" s="23">
        <v>0.13900000000000001</v>
      </c>
      <c r="AY2320" s="23">
        <v>10</v>
      </c>
      <c r="AZ2320" s="23">
        <v>1</v>
      </c>
      <c r="BA2320" s="23">
        <v>5</v>
      </c>
      <c r="BC2320" s="23" t="s">
        <v>8293</v>
      </c>
      <c r="BD2320" s="23" t="s">
        <v>8293</v>
      </c>
      <c r="BE2320" s="23" t="s">
        <v>8293</v>
      </c>
      <c r="BF2320" s="23" t="s">
        <v>8330</v>
      </c>
    </row>
    <row r="2321" spans="1:58" s="23" customFormat="1" x14ac:dyDescent="0.2">
      <c r="A2321" s="23" t="s">
        <v>8209</v>
      </c>
      <c r="B2321" s="23" t="s">
        <v>8210</v>
      </c>
      <c r="C2321" s="23" t="s">
        <v>38</v>
      </c>
      <c r="D2321" s="23" t="s">
        <v>38</v>
      </c>
      <c r="E2321" s="23">
        <v>6</v>
      </c>
      <c r="F2321" s="23" t="s">
        <v>38</v>
      </c>
      <c r="G2321" s="23" t="s">
        <v>38</v>
      </c>
      <c r="H2321" s="23">
        <v>1</v>
      </c>
      <c r="I2321" s="23" t="s">
        <v>8264</v>
      </c>
      <c r="J2321" s="23">
        <v>1</v>
      </c>
      <c r="K2321" s="23">
        <v>1</v>
      </c>
      <c r="L2321" s="23" t="s">
        <v>8345</v>
      </c>
      <c r="N2321" s="24" t="b">
        <f t="shared" si="326"/>
        <v>0</v>
      </c>
      <c r="O2321" s="24">
        <f t="shared" si="327"/>
        <v>8</v>
      </c>
      <c r="P2321" s="24">
        <f t="shared" si="328"/>
        <v>0.35</v>
      </c>
      <c r="Q2321" s="24" t="str">
        <f t="shared" si="329"/>
        <v>YES</v>
      </c>
      <c r="R2321" s="24" t="str">
        <f t="shared" si="330"/>
        <v>YES</v>
      </c>
      <c r="S2321" s="24" t="b">
        <f t="shared" si="331"/>
        <v>1</v>
      </c>
      <c r="T2321" s="24" t="b">
        <f t="shared" si="332"/>
        <v>1</v>
      </c>
      <c r="U2321" s="24">
        <f t="shared" si="324"/>
        <v>2286</v>
      </c>
      <c r="V2321" s="24">
        <f t="shared" si="325"/>
        <v>2286</v>
      </c>
      <c r="W2321" s="24"/>
      <c r="X2321" s="23" t="s">
        <v>1480</v>
      </c>
      <c r="Y2321" s="23" t="s">
        <v>42</v>
      </c>
      <c r="AA2321" s="24"/>
      <c r="AB2321" s="24"/>
      <c r="AC2321" s="24"/>
      <c r="AD2321" s="24">
        <v>1</v>
      </c>
      <c r="AE2321" s="24">
        <v>1</v>
      </c>
      <c r="AF2321" s="24">
        <v>1</v>
      </c>
      <c r="AG2321" s="24">
        <v>1</v>
      </c>
      <c r="AH2321" s="24">
        <v>1</v>
      </c>
      <c r="AI2321" s="24">
        <v>1</v>
      </c>
      <c r="AJ2321" s="24">
        <v>1</v>
      </c>
      <c r="AK2321" s="24">
        <v>1</v>
      </c>
      <c r="AL2321" s="24">
        <v>1</v>
      </c>
      <c r="AM2321" s="24">
        <v>1</v>
      </c>
      <c r="AN2321" s="24">
        <v>1</v>
      </c>
      <c r="AO2321" s="24">
        <v>1</v>
      </c>
      <c r="AQ2321" s="23" t="s">
        <v>8211</v>
      </c>
      <c r="AR2321" s="23" t="s">
        <v>2416</v>
      </c>
      <c r="AS2321" s="23">
        <v>170.24</v>
      </c>
      <c r="AT2321" s="23">
        <v>3.58</v>
      </c>
      <c r="AU2321" s="23">
        <v>4.9189999999999996</v>
      </c>
      <c r="AV2321" s="23">
        <v>-1.3389999999999995</v>
      </c>
      <c r="AW2321" s="23">
        <v>0.154</v>
      </c>
      <c r="AY2321" s="23">
        <v>10</v>
      </c>
      <c r="AZ2321" s="23">
        <v>1</v>
      </c>
      <c r="BA2321" s="23">
        <v>5</v>
      </c>
      <c r="BC2321" s="23" t="s">
        <v>8293</v>
      </c>
      <c r="BD2321" s="23" t="s">
        <v>8293</v>
      </c>
      <c r="BE2321" s="23" t="s">
        <v>8293</v>
      </c>
      <c r="BF2321" s="23" t="s">
        <v>8330</v>
      </c>
    </row>
    <row r="2322" spans="1:58" s="23" customFormat="1" x14ac:dyDescent="0.2">
      <c r="A2322" s="23" t="s">
        <v>8212</v>
      </c>
      <c r="B2322" s="23" t="s">
        <v>8213</v>
      </c>
      <c r="C2322" s="23" t="s">
        <v>38</v>
      </c>
      <c r="D2322" s="23" t="s">
        <v>38</v>
      </c>
      <c r="E2322" s="23">
        <v>6</v>
      </c>
      <c r="F2322" s="23" t="s">
        <v>38</v>
      </c>
      <c r="G2322" s="23" t="s">
        <v>115</v>
      </c>
      <c r="H2322" s="23">
        <v>1</v>
      </c>
      <c r="I2322" s="23" t="s">
        <v>8264</v>
      </c>
      <c r="J2322" s="23">
        <v>1</v>
      </c>
      <c r="K2322" s="23">
        <v>1</v>
      </c>
      <c r="L2322" s="23" t="s">
        <v>8345</v>
      </c>
      <c r="N2322" s="24" t="b">
        <f t="shared" si="326"/>
        <v>0</v>
      </c>
      <c r="O2322" s="24">
        <f t="shared" si="327"/>
        <v>8</v>
      </c>
      <c r="P2322" s="24">
        <f t="shared" si="328"/>
        <v>0.35</v>
      </c>
      <c r="Q2322" s="24" t="str">
        <f t="shared" si="329"/>
        <v>YES</v>
      </c>
      <c r="R2322" s="24" t="str">
        <f t="shared" si="330"/>
        <v>YES</v>
      </c>
      <c r="S2322" s="24" t="b">
        <f t="shared" si="331"/>
        <v>1</v>
      </c>
      <c r="T2322" s="24" t="b">
        <f t="shared" si="332"/>
        <v>1</v>
      </c>
      <c r="U2322" s="24">
        <f t="shared" si="324"/>
        <v>2286</v>
      </c>
      <c r="V2322" s="24">
        <f t="shared" si="325"/>
        <v>2286</v>
      </c>
      <c r="W2322" s="24"/>
      <c r="X2322" s="23" t="s">
        <v>1480</v>
      </c>
      <c r="Y2322" s="23" t="s">
        <v>42</v>
      </c>
      <c r="AA2322" s="24"/>
      <c r="AB2322" s="24"/>
      <c r="AC2322" s="24"/>
      <c r="AD2322" s="24">
        <v>1</v>
      </c>
      <c r="AE2322" s="24">
        <v>1</v>
      </c>
      <c r="AF2322" s="24">
        <v>1</v>
      </c>
      <c r="AG2322" s="24">
        <v>1</v>
      </c>
      <c r="AH2322" s="24">
        <v>1</v>
      </c>
      <c r="AI2322" s="24">
        <v>1</v>
      </c>
      <c r="AJ2322" s="24">
        <v>1</v>
      </c>
      <c r="AK2322" s="24">
        <v>1</v>
      </c>
      <c r="AL2322" s="24">
        <v>1</v>
      </c>
      <c r="AM2322" s="24">
        <v>1</v>
      </c>
      <c r="AN2322" s="24">
        <v>1</v>
      </c>
      <c r="AO2322" s="24">
        <v>1</v>
      </c>
      <c r="AQ2322" s="23" t="s">
        <v>8214</v>
      </c>
      <c r="AR2322" s="23" t="s">
        <v>8068</v>
      </c>
      <c r="AS2322" s="23">
        <v>158.22999999999999</v>
      </c>
      <c r="AT2322" s="23">
        <v>3.25</v>
      </c>
      <c r="AU2322" s="23">
        <v>4.6559999999999997</v>
      </c>
      <c r="AV2322" s="23">
        <v>-1.4059999999999997</v>
      </c>
      <c r="AW2322" s="23">
        <v>9.3200000000000005E-2</v>
      </c>
      <c r="AY2322" s="23">
        <v>10</v>
      </c>
      <c r="AZ2322" s="23">
        <v>1</v>
      </c>
      <c r="BA2322" s="23" t="s">
        <v>151</v>
      </c>
      <c r="BC2322" s="23" t="s">
        <v>8293</v>
      </c>
      <c r="BD2322" s="23" t="s">
        <v>8293</v>
      </c>
      <c r="BE2322" s="23" t="s">
        <v>8293</v>
      </c>
      <c r="BF2322" s="23" t="s">
        <v>8330</v>
      </c>
    </row>
    <row r="2323" spans="1:58" s="23" customFormat="1" x14ac:dyDescent="0.2">
      <c r="A2323" s="23" t="s">
        <v>8215</v>
      </c>
      <c r="B2323" s="23" t="s">
        <v>8216</v>
      </c>
      <c r="C2323" s="23" t="s">
        <v>38</v>
      </c>
      <c r="D2323" s="23" t="s">
        <v>38</v>
      </c>
      <c r="E2323" s="23">
        <v>6</v>
      </c>
      <c r="F2323" s="23" t="s">
        <v>38</v>
      </c>
      <c r="G2323" s="23" t="s">
        <v>38</v>
      </c>
      <c r="H2323" s="23">
        <v>1</v>
      </c>
      <c r="I2323" s="23" t="s">
        <v>8264</v>
      </c>
      <c r="J2323" s="23">
        <v>1</v>
      </c>
      <c r="K2323" s="23">
        <v>1</v>
      </c>
      <c r="L2323" s="23" t="s">
        <v>8345</v>
      </c>
      <c r="N2323" s="24" t="b">
        <f t="shared" si="326"/>
        <v>0</v>
      </c>
      <c r="O2323" s="24">
        <f t="shared" si="327"/>
        <v>8</v>
      </c>
      <c r="P2323" s="24">
        <f t="shared" si="328"/>
        <v>0.35</v>
      </c>
      <c r="Q2323" s="24" t="str">
        <f t="shared" si="329"/>
        <v>YES</v>
      </c>
      <c r="R2323" s="24" t="str">
        <f t="shared" si="330"/>
        <v>YES</v>
      </c>
      <c r="S2323" s="24" t="b">
        <f t="shared" si="331"/>
        <v>1</v>
      </c>
      <c r="T2323" s="24" t="b">
        <f t="shared" si="332"/>
        <v>1</v>
      </c>
      <c r="U2323" s="24">
        <f t="shared" si="324"/>
        <v>2286</v>
      </c>
      <c r="V2323" s="24">
        <f t="shared" si="325"/>
        <v>2286</v>
      </c>
      <c r="W2323" s="24"/>
      <c r="X2323" s="23" t="s">
        <v>1480</v>
      </c>
      <c r="Y2323" s="23" t="s">
        <v>42</v>
      </c>
      <c r="AA2323" s="24"/>
      <c r="AB2323" s="24"/>
      <c r="AC2323" s="24"/>
      <c r="AD2323" s="24">
        <v>1</v>
      </c>
      <c r="AE2323" s="24">
        <v>1</v>
      </c>
      <c r="AF2323" s="24">
        <v>1</v>
      </c>
      <c r="AG2323" s="24">
        <v>1</v>
      </c>
      <c r="AH2323" s="24">
        <v>1</v>
      </c>
      <c r="AI2323" s="24">
        <v>1</v>
      </c>
      <c r="AJ2323" s="24">
        <v>1</v>
      </c>
      <c r="AK2323" s="24">
        <v>1</v>
      </c>
      <c r="AL2323" s="24">
        <v>1</v>
      </c>
      <c r="AM2323" s="24">
        <v>1</v>
      </c>
      <c r="AN2323" s="24">
        <v>1</v>
      </c>
      <c r="AO2323" s="24">
        <v>1</v>
      </c>
      <c r="AQ2323" s="23" t="s">
        <v>8217</v>
      </c>
      <c r="AR2323" s="23" t="s">
        <v>8218</v>
      </c>
      <c r="AS2323" s="23">
        <v>206.18</v>
      </c>
      <c r="AT2323" s="23">
        <v>-0.28999999999999998</v>
      </c>
      <c r="AU2323" s="23">
        <v>4</v>
      </c>
      <c r="AV2323" s="23">
        <v>-4.29</v>
      </c>
      <c r="AW2323" s="23">
        <v>2.2800000000000001E-4</v>
      </c>
      <c r="AY2323" s="23">
        <v>10</v>
      </c>
      <c r="AZ2323" s="23">
        <v>1</v>
      </c>
      <c r="BA2323" s="23">
        <v>5</v>
      </c>
      <c r="BC2323" s="23" t="s">
        <v>8293</v>
      </c>
      <c r="BD2323" s="23" t="s">
        <v>8293</v>
      </c>
      <c r="BE2323" s="23" t="s">
        <v>8293</v>
      </c>
      <c r="BF2323" s="23" t="s">
        <v>8330</v>
      </c>
    </row>
    <row r="2324" spans="1:58" s="23" customFormat="1" x14ac:dyDescent="0.2">
      <c r="A2324" s="23" t="s">
        <v>8219</v>
      </c>
      <c r="B2324" s="23" t="s">
        <v>8220</v>
      </c>
      <c r="C2324" s="23" t="s">
        <v>38</v>
      </c>
      <c r="D2324" s="23" t="s">
        <v>38</v>
      </c>
      <c r="E2324" s="23">
        <v>6</v>
      </c>
      <c r="F2324" s="23" t="s">
        <v>38</v>
      </c>
      <c r="G2324" s="23" t="s">
        <v>115</v>
      </c>
      <c r="H2324" s="23">
        <v>1</v>
      </c>
      <c r="I2324" s="23" t="s">
        <v>8264</v>
      </c>
      <c r="J2324" s="23">
        <v>1</v>
      </c>
      <c r="K2324" s="23">
        <v>1</v>
      </c>
      <c r="L2324" s="23" t="s">
        <v>8345</v>
      </c>
      <c r="N2324" s="24" t="b">
        <f t="shared" si="326"/>
        <v>0</v>
      </c>
      <c r="O2324" s="24">
        <f t="shared" si="327"/>
        <v>8</v>
      </c>
      <c r="P2324" s="24">
        <f t="shared" si="328"/>
        <v>0.35</v>
      </c>
      <c r="Q2324" s="24" t="str">
        <f t="shared" si="329"/>
        <v>YES</v>
      </c>
      <c r="R2324" s="24" t="str">
        <f t="shared" si="330"/>
        <v>YES</v>
      </c>
      <c r="S2324" s="24" t="b">
        <f t="shared" si="331"/>
        <v>1</v>
      </c>
      <c r="T2324" s="24" t="b">
        <f t="shared" si="332"/>
        <v>1</v>
      </c>
      <c r="U2324" s="24">
        <f t="shared" si="324"/>
        <v>2286</v>
      </c>
      <c r="V2324" s="24">
        <f t="shared" si="325"/>
        <v>2286</v>
      </c>
      <c r="W2324" s="24"/>
      <c r="X2324" s="23" t="s">
        <v>1480</v>
      </c>
      <c r="Y2324" s="23" t="s">
        <v>42</v>
      </c>
      <c r="AA2324" s="24"/>
      <c r="AB2324" s="24"/>
      <c r="AC2324" s="24"/>
      <c r="AD2324" s="24">
        <v>1</v>
      </c>
      <c r="AE2324" s="24">
        <v>1</v>
      </c>
      <c r="AF2324" s="24">
        <v>1</v>
      </c>
      <c r="AG2324" s="24">
        <v>1</v>
      </c>
      <c r="AH2324" s="24">
        <v>1</v>
      </c>
      <c r="AI2324" s="24">
        <v>1</v>
      </c>
      <c r="AJ2324" s="24">
        <v>1</v>
      </c>
      <c r="AK2324" s="24">
        <v>1</v>
      </c>
      <c r="AL2324" s="24">
        <v>1</v>
      </c>
      <c r="AM2324" s="24">
        <v>1</v>
      </c>
      <c r="AN2324" s="24">
        <v>1</v>
      </c>
      <c r="AO2324" s="24">
        <v>1</v>
      </c>
      <c r="AQ2324" s="23" t="s">
        <v>3981</v>
      </c>
      <c r="AR2324" s="23" t="s">
        <v>3982</v>
      </c>
      <c r="AS2324" s="23">
        <v>16.042000000000002</v>
      </c>
      <c r="AT2324" s="23">
        <v>1.0900000000000001</v>
      </c>
      <c r="AU2324" s="23">
        <v>4</v>
      </c>
      <c r="AV2324" s="23">
        <v>-2.91</v>
      </c>
      <c r="AW2324" s="23">
        <v>0.1</v>
      </c>
      <c r="AY2324" s="23">
        <v>10</v>
      </c>
      <c r="AZ2324" s="23">
        <v>1</v>
      </c>
      <c r="BA2324" s="23" t="s">
        <v>151</v>
      </c>
      <c r="BC2324" s="23" t="s">
        <v>8293</v>
      </c>
      <c r="BD2324" s="23" t="s">
        <v>8293</v>
      </c>
      <c r="BE2324" s="23" t="s">
        <v>8293</v>
      </c>
      <c r="BF2324" s="23" t="s">
        <v>8330</v>
      </c>
    </row>
    <row r="2325" spans="1:58" s="23" customFormat="1" x14ac:dyDescent="0.2">
      <c r="A2325" s="23" t="s">
        <v>8221</v>
      </c>
      <c r="B2325" s="23" t="s">
        <v>8222</v>
      </c>
      <c r="C2325" s="23" t="s">
        <v>38</v>
      </c>
      <c r="D2325" s="23" t="s">
        <v>38</v>
      </c>
      <c r="E2325" s="23">
        <v>5.3</v>
      </c>
      <c r="F2325" s="23" t="s">
        <v>115</v>
      </c>
      <c r="G2325" s="23" t="s">
        <v>38</v>
      </c>
      <c r="H2325" s="23">
        <v>1</v>
      </c>
      <c r="I2325" s="23" t="s">
        <v>8264</v>
      </c>
      <c r="J2325" s="23">
        <v>1</v>
      </c>
      <c r="K2325" s="23">
        <v>1</v>
      </c>
      <c r="L2325" s="23" t="s">
        <v>8345</v>
      </c>
      <c r="N2325" s="24" t="b">
        <f t="shared" si="326"/>
        <v>0</v>
      </c>
      <c r="O2325" s="24">
        <f t="shared" si="327"/>
        <v>7.3</v>
      </c>
      <c r="P2325" s="24">
        <f t="shared" si="328"/>
        <v>0.315</v>
      </c>
      <c r="Q2325" s="24" t="str">
        <f t="shared" si="329"/>
        <v>YES</v>
      </c>
      <c r="R2325" s="24" t="str">
        <f t="shared" si="330"/>
        <v>YES</v>
      </c>
      <c r="S2325" s="24" t="b">
        <f t="shared" si="331"/>
        <v>1</v>
      </c>
      <c r="T2325" s="24" t="b">
        <f t="shared" si="332"/>
        <v>1</v>
      </c>
      <c r="U2325" s="24">
        <f t="shared" si="324"/>
        <v>2324</v>
      </c>
      <c r="V2325" s="24">
        <f t="shared" si="325"/>
        <v>2324</v>
      </c>
      <c r="W2325" s="24"/>
      <c r="X2325" s="23" t="s">
        <v>1480</v>
      </c>
      <c r="Y2325" s="23" t="s">
        <v>42</v>
      </c>
      <c r="AA2325" s="24"/>
      <c r="AB2325" s="24"/>
      <c r="AC2325" s="24"/>
      <c r="AD2325" s="24">
        <v>1</v>
      </c>
      <c r="AE2325" s="24">
        <v>1</v>
      </c>
      <c r="AF2325" s="24">
        <v>1</v>
      </c>
      <c r="AG2325" s="24">
        <v>1</v>
      </c>
      <c r="AH2325" s="24">
        <v>1</v>
      </c>
      <c r="AI2325" s="24">
        <v>1</v>
      </c>
      <c r="AJ2325" s="24">
        <v>1</v>
      </c>
      <c r="AK2325" s="24">
        <v>1</v>
      </c>
      <c r="AL2325" s="24">
        <v>1</v>
      </c>
      <c r="AM2325" s="24">
        <v>1</v>
      </c>
      <c r="AN2325" s="24">
        <v>1</v>
      </c>
      <c r="AO2325" s="24">
        <v>1</v>
      </c>
      <c r="AQ2325" s="23" t="s">
        <v>8223</v>
      </c>
      <c r="AR2325" s="23" t="s">
        <v>8002</v>
      </c>
      <c r="AS2325" s="23">
        <v>128.16</v>
      </c>
      <c r="AT2325" s="23">
        <v>2.09</v>
      </c>
      <c r="AU2325" s="23">
        <v>4.1440000000000001</v>
      </c>
      <c r="AV2325" s="23">
        <v>-2.0540000000000003</v>
      </c>
      <c r="AW2325" s="23">
        <v>5.62E-2</v>
      </c>
      <c r="AY2325" s="23" t="s">
        <v>324</v>
      </c>
      <c r="AZ2325" s="23" t="s">
        <v>325</v>
      </c>
      <c r="BA2325" s="23">
        <v>0.3</v>
      </c>
      <c r="BC2325" s="23" t="s">
        <v>8293</v>
      </c>
      <c r="BD2325" s="23" t="s">
        <v>8293</v>
      </c>
      <c r="BE2325" s="23" t="s">
        <v>8293</v>
      </c>
      <c r="BF2325" s="23" t="s">
        <v>8330</v>
      </c>
    </row>
    <row r="2326" spans="1:58" s="23" customFormat="1" x14ac:dyDescent="0.2">
      <c r="A2326" s="23" t="s">
        <v>8224</v>
      </c>
      <c r="B2326" s="23" t="s">
        <v>8225</v>
      </c>
      <c r="C2326" s="23" t="s">
        <v>38</v>
      </c>
      <c r="D2326" s="23" t="s">
        <v>38</v>
      </c>
      <c r="E2326" s="23">
        <v>4.75</v>
      </c>
      <c r="F2326" s="23" t="s">
        <v>38</v>
      </c>
      <c r="G2326" s="23" t="s">
        <v>38</v>
      </c>
      <c r="H2326" s="23">
        <v>1</v>
      </c>
      <c r="I2326" s="23" t="s">
        <v>8265</v>
      </c>
      <c r="J2326" s="23">
        <v>1</v>
      </c>
      <c r="K2326" s="23">
        <v>1</v>
      </c>
      <c r="L2326" s="23" t="s">
        <v>8345</v>
      </c>
      <c r="N2326" s="24" t="b">
        <f t="shared" si="326"/>
        <v>0</v>
      </c>
      <c r="O2326" s="24">
        <f t="shared" si="327"/>
        <v>6.75</v>
      </c>
      <c r="P2326" s="24">
        <f t="shared" si="328"/>
        <v>0.28749999999999998</v>
      </c>
      <c r="Q2326" s="24" t="str">
        <f t="shared" si="329"/>
        <v>YES</v>
      </c>
      <c r="R2326" s="24" t="str">
        <f t="shared" si="330"/>
        <v>YES</v>
      </c>
      <c r="S2326" s="24" t="b">
        <f t="shared" si="331"/>
        <v>1</v>
      </c>
      <c r="T2326" s="24" t="b">
        <f t="shared" si="332"/>
        <v>1</v>
      </c>
      <c r="U2326" s="24">
        <f t="shared" si="324"/>
        <v>2325</v>
      </c>
      <c r="V2326" s="24">
        <f t="shared" si="325"/>
        <v>2325</v>
      </c>
      <c r="W2326" s="24"/>
      <c r="X2326" s="23" t="s">
        <v>1480</v>
      </c>
      <c r="Y2326" s="23" t="s">
        <v>42</v>
      </c>
      <c r="AA2326" s="24"/>
      <c r="AB2326" s="24"/>
      <c r="AC2326" s="24"/>
      <c r="AD2326" s="24">
        <v>1</v>
      </c>
      <c r="AE2326" s="24">
        <v>1</v>
      </c>
      <c r="AF2326" s="24">
        <v>1</v>
      </c>
      <c r="AG2326" s="24">
        <v>1</v>
      </c>
      <c r="AH2326" s="24">
        <v>1</v>
      </c>
      <c r="AI2326" s="24">
        <v>1</v>
      </c>
      <c r="AJ2326" s="24">
        <v>1</v>
      </c>
      <c r="AK2326" s="24">
        <v>1</v>
      </c>
      <c r="AL2326" s="24">
        <v>1</v>
      </c>
      <c r="AM2326" s="24">
        <v>1</v>
      </c>
      <c r="AN2326" s="24">
        <v>1</v>
      </c>
      <c r="AO2326" s="24">
        <v>1</v>
      </c>
      <c r="AQ2326" s="23" t="s">
        <v>8226</v>
      </c>
      <c r="AR2326" s="23" t="s">
        <v>1346</v>
      </c>
      <c r="AS2326" s="23">
        <v>86.084999999999994</v>
      </c>
      <c r="AT2326" s="23">
        <v>0.8</v>
      </c>
      <c r="AU2326" s="23">
        <v>4</v>
      </c>
      <c r="AV2326" s="23">
        <v>-3.2</v>
      </c>
      <c r="AW2326" s="23">
        <v>1.8599999999999998E-2</v>
      </c>
      <c r="AY2326" s="23">
        <v>100000</v>
      </c>
      <c r="AZ2326" s="23">
        <v>3</v>
      </c>
      <c r="BA2326" s="23">
        <v>1.75</v>
      </c>
      <c r="BC2326" s="23" t="s">
        <v>8293</v>
      </c>
      <c r="BD2326" s="23" t="s">
        <v>8293</v>
      </c>
      <c r="BE2326" s="23" t="s">
        <v>8293</v>
      </c>
      <c r="BF2326" s="23" t="s">
        <v>8330</v>
      </c>
    </row>
    <row r="2327" spans="1:58" s="23" customFormat="1" x14ac:dyDescent="0.2">
      <c r="A2327" s="23" t="s">
        <v>8227</v>
      </c>
      <c r="B2327" s="23" t="s">
        <v>8228</v>
      </c>
      <c r="C2327" s="23" t="s">
        <v>38</v>
      </c>
      <c r="D2327" s="23" t="s">
        <v>38</v>
      </c>
      <c r="E2327" s="23">
        <v>4.5</v>
      </c>
      <c r="F2327" s="23" t="s">
        <v>38</v>
      </c>
      <c r="G2327" s="23" t="s">
        <v>38</v>
      </c>
      <c r="H2327" s="23">
        <v>1</v>
      </c>
      <c r="I2327" s="23" t="s">
        <v>8265</v>
      </c>
      <c r="J2327" s="23">
        <v>1</v>
      </c>
      <c r="K2327" s="23">
        <v>1</v>
      </c>
      <c r="L2327" s="23" t="s">
        <v>8345</v>
      </c>
      <c r="N2327" s="24" t="b">
        <f t="shared" si="326"/>
        <v>0</v>
      </c>
      <c r="O2327" s="24">
        <f t="shared" si="327"/>
        <v>6.5</v>
      </c>
      <c r="P2327" s="24">
        <f t="shared" si="328"/>
        <v>0.27500000000000002</v>
      </c>
      <c r="Q2327" s="24" t="str">
        <f t="shared" si="329"/>
        <v>YES</v>
      </c>
      <c r="R2327" s="24" t="str">
        <f t="shared" si="330"/>
        <v>YES</v>
      </c>
      <c r="S2327" s="24" t="b">
        <f t="shared" si="331"/>
        <v>1</v>
      </c>
      <c r="T2327" s="24" t="b">
        <f t="shared" si="332"/>
        <v>1</v>
      </c>
      <c r="U2327" s="24">
        <f t="shared" si="324"/>
        <v>2326</v>
      </c>
      <c r="V2327" s="24">
        <f t="shared" si="325"/>
        <v>2326</v>
      </c>
      <c r="W2327" s="24"/>
      <c r="X2327" s="23" t="s">
        <v>1480</v>
      </c>
      <c r="Y2327" s="23" t="s">
        <v>42</v>
      </c>
      <c r="AA2327" s="24"/>
      <c r="AB2327" s="24"/>
      <c r="AC2327" s="24"/>
      <c r="AD2327" s="24">
        <v>1</v>
      </c>
      <c r="AE2327" s="24">
        <v>1</v>
      </c>
      <c r="AF2327" s="24">
        <v>1</v>
      </c>
      <c r="AG2327" s="24">
        <v>1</v>
      </c>
      <c r="AH2327" s="24">
        <v>1</v>
      </c>
      <c r="AI2327" s="24">
        <v>1</v>
      </c>
      <c r="AJ2327" s="24">
        <v>1</v>
      </c>
      <c r="AK2327" s="24">
        <v>1</v>
      </c>
      <c r="AL2327" s="24">
        <v>1</v>
      </c>
      <c r="AM2327" s="24">
        <v>1</v>
      </c>
      <c r="AN2327" s="24">
        <v>1</v>
      </c>
      <c r="AO2327" s="24">
        <v>1</v>
      </c>
      <c r="AQ2327" s="23" t="s">
        <v>8229</v>
      </c>
      <c r="AR2327" s="23" t="s">
        <v>7947</v>
      </c>
      <c r="AS2327" s="23">
        <v>142.19</v>
      </c>
      <c r="AT2327" s="23">
        <v>2.66</v>
      </c>
      <c r="AU2327" s="23">
        <v>4.33</v>
      </c>
      <c r="AV2327" s="23">
        <v>-1.67</v>
      </c>
      <c r="AW2327" s="23">
        <v>8.3400000000000002E-2</v>
      </c>
      <c r="AY2327" s="23">
        <v>10000</v>
      </c>
      <c r="AZ2327" s="23">
        <v>2</v>
      </c>
      <c r="BA2327" s="23">
        <v>2.5</v>
      </c>
      <c r="BC2327" s="23" t="s">
        <v>8293</v>
      </c>
      <c r="BD2327" s="23" t="s">
        <v>8293</v>
      </c>
      <c r="BE2327" s="23" t="s">
        <v>8293</v>
      </c>
      <c r="BF2327" s="23" t="s">
        <v>8330</v>
      </c>
    </row>
    <row r="2328" spans="1:58" s="23" customFormat="1" x14ac:dyDescent="0.2">
      <c r="A2328" s="23" t="s">
        <v>8230</v>
      </c>
      <c r="B2328" s="23" t="s">
        <v>8231</v>
      </c>
      <c r="C2328" s="23" t="s">
        <v>38</v>
      </c>
      <c r="D2328" s="23" t="s">
        <v>38</v>
      </c>
      <c r="E2328" s="23">
        <v>3.75</v>
      </c>
      <c r="F2328" s="23" t="s">
        <v>38</v>
      </c>
      <c r="G2328" s="23" t="s">
        <v>38</v>
      </c>
      <c r="H2328" s="23">
        <v>1</v>
      </c>
      <c r="I2328" s="23" t="s">
        <v>8265</v>
      </c>
      <c r="J2328" s="23">
        <v>1</v>
      </c>
      <c r="K2328" s="23">
        <v>1</v>
      </c>
      <c r="L2328" s="23" t="s">
        <v>8345</v>
      </c>
      <c r="N2328" s="24" t="b">
        <f t="shared" si="326"/>
        <v>0</v>
      </c>
      <c r="O2328" s="24">
        <f t="shared" si="327"/>
        <v>5.75</v>
      </c>
      <c r="P2328" s="24">
        <f t="shared" si="328"/>
        <v>0.23749999999999999</v>
      </c>
      <c r="Q2328" s="24" t="str">
        <f t="shared" si="329"/>
        <v>YES</v>
      </c>
      <c r="R2328" s="24" t="str">
        <f t="shared" si="330"/>
        <v>YES</v>
      </c>
      <c r="S2328" s="24" t="b">
        <f t="shared" si="331"/>
        <v>1</v>
      </c>
      <c r="T2328" s="24" t="b">
        <f t="shared" si="332"/>
        <v>1</v>
      </c>
      <c r="U2328" s="24">
        <f t="shared" ref="U2328:U2337" si="333">_xlfn.RANK.EQ(O2328,O$2:O$2337)</f>
        <v>2327</v>
      </c>
      <c r="V2328" s="24">
        <f t="shared" ref="V2328:V2337" si="334">_xlfn.RANK.EQ(P2328,P$2:P$2337)</f>
        <v>2327</v>
      </c>
      <c r="W2328" s="24"/>
      <c r="X2328" s="23" t="s">
        <v>1480</v>
      </c>
      <c r="Y2328" s="23" t="s">
        <v>42</v>
      </c>
      <c r="AA2328" s="24"/>
      <c r="AB2328" s="24"/>
      <c r="AC2328" s="24"/>
      <c r="AD2328" s="24">
        <v>1</v>
      </c>
      <c r="AE2328" s="24">
        <v>1</v>
      </c>
      <c r="AF2328" s="24">
        <v>1</v>
      </c>
      <c r="AG2328" s="24">
        <v>1</v>
      </c>
      <c r="AH2328" s="24">
        <v>1</v>
      </c>
      <c r="AI2328" s="24">
        <v>1</v>
      </c>
      <c r="AJ2328" s="24">
        <v>1</v>
      </c>
      <c r="AK2328" s="24">
        <v>1</v>
      </c>
      <c r="AL2328" s="24">
        <v>1</v>
      </c>
      <c r="AM2328" s="24">
        <v>1</v>
      </c>
      <c r="AN2328" s="24">
        <v>1</v>
      </c>
      <c r="AO2328" s="24">
        <v>1</v>
      </c>
      <c r="AQ2328" s="23" t="s">
        <v>8232</v>
      </c>
      <c r="AR2328" s="23" t="s">
        <v>7947</v>
      </c>
      <c r="AS2328" s="23">
        <v>142.19</v>
      </c>
      <c r="AT2328" s="23">
        <v>2.54</v>
      </c>
      <c r="AU2328" s="23">
        <v>4.3979999999999997</v>
      </c>
      <c r="AV2328" s="23">
        <v>-1.8579999999999997</v>
      </c>
      <c r="AW2328" s="23">
        <v>9.9599999999999994E-2</v>
      </c>
      <c r="AY2328" s="23">
        <v>10000</v>
      </c>
      <c r="AZ2328" s="23">
        <v>2</v>
      </c>
      <c r="BA2328" s="23">
        <v>1.75</v>
      </c>
      <c r="BC2328" s="23" t="s">
        <v>8293</v>
      </c>
      <c r="BD2328" s="23" t="s">
        <v>8293</v>
      </c>
      <c r="BE2328" s="23" t="s">
        <v>8293</v>
      </c>
      <c r="BF2328" s="23" t="s">
        <v>8330</v>
      </c>
    </row>
    <row r="2329" spans="1:58" s="23" customFormat="1" x14ac:dyDescent="0.2">
      <c r="A2329" s="23" t="s">
        <v>8233</v>
      </c>
      <c r="B2329" s="23" t="s">
        <v>8234</v>
      </c>
      <c r="C2329" s="23" t="s">
        <v>38</v>
      </c>
      <c r="D2329" s="23" t="s">
        <v>38</v>
      </c>
      <c r="E2329" s="23">
        <v>2.75</v>
      </c>
      <c r="F2329" s="23" t="s">
        <v>38</v>
      </c>
      <c r="G2329" s="23" t="s">
        <v>38</v>
      </c>
      <c r="H2329" s="23">
        <v>1</v>
      </c>
      <c r="I2329" s="23" t="s">
        <v>8265</v>
      </c>
      <c r="J2329" s="23">
        <v>1</v>
      </c>
      <c r="K2329" s="23">
        <v>1</v>
      </c>
      <c r="L2329" s="23" t="s">
        <v>8345</v>
      </c>
      <c r="N2329" s="24" t="b">
        <f t="shared" si="326"/>
        <v>0</v>
      </c>
      <c r="O2329" s="24">
        <f t="shared" si="327"/>
        <v>4.75</v>
      </c>
      <c r="P2329" s="24">
        <f t="shared" si="328"/>
        <v>0.1875</v>
      </c>
      <c r="Q2329" s="24" t="str">
        <f t="shared" si="329"/>
        <v>YES</v>
      </c>
      <c r="R2329" s="24" t="str">
        <f t="shared" si="330"/>
        <v>YES</v>
      </c>
      <c r="S2329" s="24" t="b">
        <f t="shared" si="331"/>
        <v>1</v>
      </c>
      <c r="T2329" s="24" t="b">
        <f t="shared" si="332"/>
        <v>1</v>
      </c>
      <c r="U2329" s="24">
        <f t="shared" si="333"/>
        <v>2328</v>
      </c>
      <c r="V2329" s="24">
        <f t="shared" si="334"/>
        <v>2328</v>
      </c>
      <c r="W2329" s="24"/>
      <c r="X2329" s="23" t="s">
        <v>1480</v>
      </c>
      <c r="Y2329" s="23" t="s">
        <v>42</v>
      </c>
      <c r="AA2329" s="24"/>
      <c r="AB2329" s="24"/>
      <c r="AC2329" s="24"/>
      <c r="AD2329" s="24">
        <v>1</v>
      </c>
      <c r="AE2329" s="24">
        <v>1</v>
      </c>
      <c r="AF2329" s="24">
        <v>1</v>
      </c>
      <c r="AG2329" s="24">
        <v>1</v>
      </c>
      <c r="AH2329" s="24">
        <v>1</v>
      </c>
      <c r="AI2329" s="24">
        <v>1</v>
      </c>
      <c r="AJ2329" s="24">
        <v>1</v>
      </c>
      <c r="AK2329" s="24">
        <v>1</v>
      </c>
      <c r="AL2329" s="24">
        <v>1</v>
      </c>
      <c r="AM2329" s="24">
        <v>1</v>
      </c>
      <c r="AN2329" s="24">
        <v>1</v>
      </c>
      <c r="AO2329" s="24">
        <v>1</v>
      </c>
      <c r="AQ2329" s="23" t="s">
        <v>8235</v>
      </c>
      <c r="AR2329" s="23" t="s">
        <v>8002</v>
      </c>
      <c r="AS2329" s="23">
        <v>128.16</v>
      </c>
      <c r="AT2329" s="23">
        <v>2.2200000000000002</v>
      </c>
      <c r="AU2329" s="23">
        <v>4</v>
      </c>
      <c r="AV2329" s="23">
        <v>-1.7799999999999998</v>
      </c>
      <c r="AW2329" s="23">
        <v>4.7399999999999998E-2</v>
      </c>
      <c r="AY2329" s="23">
        <v>1000</v>
      </c>
      <c r="AZ2329" s="23">
        <v>1</v>
      </c>
      <c r="BA2329" s="23">
        <v>1.75</v>
      </c>
      <c r="BC2329" s="23" t="s">
        <v>8293</v>
      </c>
      <c r="BD2329" s="23" t="s">
        <v>8293</v>
      </c>
      <c r="BE2329" s="23" t="s">
        <v>8293</v>
      </c>
      <c r="BF2329" s="23" t="s">
        <v>8330</v>
      </c>
    </row>
    <row r="2330" spans="1:58" s="23" customFormat="1" x14ac:dyDescent="0.2">
      <c r="A2330" s="23" t="s">
        <v>8236</v>
      </c>
      <c r="B2330" s="23" t="s">
        <v>8237</v>
      </c>
      <c r="C2330" s="23" t="s">
        <v>38</v>
      </c>
      <c r="D2330" s="23" t="s">
        <v>38</v>
      </c>
      <c r="E2330" s="23">
        <v>2.75</v>
      </c>
      <c r="F2330" s="23" t="s">
        <v>38</v>
      </c>
      <c r="G2330" s="23" t="s">
        <v>38</v>
      </c>
      <c r="H2330" s="23">
        <v>1</v>
      </c>
      <c r="I2330" s="23" t="s">
        <v>8265</v>
      </c>
      <c r="J2330" s="23">
        <v>1</v>
      </c>
      <c r="K2330" s="23">
        <v>1</v>
      </c>
      <c r="L2330" s="23" t="s">
        <v>8345</v>
      </c>
      <c r="N2330" s="24" t="b">
        <f t="shared" si="326"/>
        <v>0</v>
      </c>
      <c r="O2330" s="24">
        <f t="shared" si="327"/>
        <v>4.75</v>
      </c>
      <c r="P2330" s="24">
        <f t="shared" si="328"/>
        <v>0.1875</v>
      </c>
      <c r="Q2330" s="24" t="str">
        <f t="shared" si="329"/>
        <v>YES</v>
      </c>
      <c r="R2330" s="24" t="str">
        <f t="shared" si="330"/>
        <v>YES</v>
      </c>
      <c r="S2330" s="24" t="b">
        <f t="shared" si="331"/>
        <v>1</v>
      </c>
      <c r="T2330" s="24" t="b">
        <f t="shared" si="332"/>
        <v>1</v>
      </c>
      <c r="U2330" s="24">
        <f t="shared" si="333"/>
        <v>2328</v>
      </c>
      <c r="V2330" s="24">
        <f t="shared" si="334"/>
        <v>2328</v>
      </c>
      <c r="W2330" s="24"/>
      <c r="X2330" s="23" t="s">
        <v>1480</v>
      </c>
      <c r="Y2330" s="23" t="s">
        <v>42</v>
      </c>
      <c r="AA2330" s="24"/>
      <c r="AB2330" s="24"/>
      <c r="AC2330" s="24"/>
      <c r="AD2330" s="24">
        <v>1</v>
      </c>
      <c r="AE2330" s="24">
        <v>1</v>
      </c>
      <c r="AF2330" s="24">
        <v>1</v>
      </c>
      <c r="AG2330" s="24">
        <v>1</v>
      </c>
      <c r="AH2330" s="24">
        <v>1</v>
      </c>
      <c r="AI2330" s="24">
        <v>1</v>
      </c>
      <c r="AJ2330" s="24">
        <v>1</v>
      </c>
      <c r="AK2330" s="24">
        <v>1</v>
      </c>
      <c r="AL2330" s="24">
        <v>1</v>
      </c>
      <c r="AM2330" s="24">
        <v>1</v>
      </c>
      <c r="AN2330" s="24">
        <v>1</v>
      </c>
      <c r="AO2330" s="24">
        <v>1</v>
      </c>
      <c r="AQ2330" s="23" t="s">
        <v>8238</v>
      </c>
      <c r="AR2330" s="23" t="s">
        <v>8239</v>
      </c>
      <c r="AS2330" s="23">
        <v>110.19</v>
      </c>
      <c r="AT2330" s="23">
        <v>4</v>
      </c>
      <c r="AU2330" s="23">
        <v>4</v>
      </c>
      <c r="AV2330" s="23">
        <v>0</v>
      </c>
      <c r="AW2330" s="23">
        <v>1.26</v>
      </c>
      <c r="AY2330" s="23">
        <v>1000</v>
      </c>
      <c r="AZ2330" s="23">
        <v>1</v>
      </c>
      <c r="BA2330" s="23">
        <v>1.75</v>
      </c>
      <c r="BC2330" s="23" t="s">
        <v>8293</v>
      </c>
      <c r="BD2330" s="23" t="s">
        <v>8293</v>
      </c>
      <c r="BE2330" s="23" t="s">
        <v>8293</v>
      </c>
      <c r="BF2330" s="23" t="s">
        <v>8330</v>
      </c>
    </row>
    <row r="2331" spans="1:58" s="23" customFormat="1" x14ac:dyDescent="0.2">
      <c r="A2331" s="23" t="s">
        <v>8240</v>
      </c>
      <c r="B2331" s="23" t="s">
        <v>8241</v>
      </c>
      <c r="C2331" s="23" t="s">
        <v>38</v>
      </c>
      <c r="D2331" s="23" t="s">
        <v>38</v>
      </c>
      <c r="E2331" s="23">
        <v>1.3</v>
      </c>
      <c r="F2331" s="23" t="s">
        <v>38</v>
      </c>
      <c r="G2331" s="23" t="s">
        <v>38</v>
      </c>
      <c r="H2331" s="23">
        <v>1</v>
      </c>
      <c r="I2331" s="23" t="s">
        <v>8265</v>
      </c>
      <c r="J2331" s="23">
        <v>1</v>
      </c>
      <c r="K2331" s="23">
        <v>1</v>
      </c>
      <c r="L2331" s="23" t="s">
        <v>8345</v>
      </c>
      <c r="N2331" s="24" t="b">
        <f t="shared" si="326"/>
        <v>0</v>
      </c>
      <c r="O2331" s="24">
        <f t="shared" si="327"/>
        <v>3.3</v>
      </c>
      <c r="P2331" s="24">
        <f t="shared" si="328"/>
        <v>0.11499999999999999</v>
      </c>
      <c r="Q2331" s="24" t="str">
        <f t="shared" si="329"/>
        <v>YES</v>
      </c>
      <c r="R2331" s="24" t="str">
        <f t="shared" si="330"/>
        <v>YES</v>
      </c>
      <c r="S2331" s="24" t="b">
        <f t="shared" si="331"/>
        <v>1</v>
      </c>
      <c r="T2331" s="24" t="b">
        <f t="shared" si="332"/>
        <v>1</v>
      </c>
      <c r="U2331" s="24">
        <f t="shared" si="333"/>
        <v>2330</v>
      </c>
      <c r="V2331" s="24">
        <f t="shared" si="334"/>
        <v>2330</v>
      </c>
      <c r="W2331" s="24"/>
      <c r="X2331" s="23" t="s">
        <v>1480</v>
      </c>
      <c r="Y2331" s="23" t="s">
        <v>42</v>
      </c>
      <c r="AA2331" s="24"/>
      <c r="AB2331" s="24"/>
      <c r="AC2331" s="24"/>
      <c r="AD2331" s="24">
        <v>1</v>
      </c>
      <c r="AE2331" s="24">
        <v>1</v>
      </c>
      <c r="AF2331" s="24">
        <v>1</v>
      </c>
      <c r="AG2331" s="24">
        <v>1</v>
      </c>
      <c r="AH2331" s="24">
        <v>1</v>
      </c>
      <c r="AI2331" s="24">
        <v>1</v>
      </c>
      <c r="AJ2331" s="24">
        <v>1</v>
      </c>
      <c r="AK2331" s="24">
        <v>1</v>
      </c>
      <c r="AL2331" s="24">
        <v>1</v>
      </c>
      <c r="AM2331" s="24">
        <v>1</v>
      </c>
      <c r="AN2331" s="24">
        <v>1</v>
      </c>
      <c r="AO2331" s="24">
        <v>1</v>
      </c>
      <c r="AQ2331" s="23" t="s">
        <v>8242</v>
      </c>
      <c r="AR2331" s="23" t="s">
        <v>5826</v>
      </c>
      <c r="AS2331" s="23">
        <v>100.11</v>
      </c>
      <c r="AT2331" s="23">
        <v>1.28</v>
      </c>
      <c r="AU2331" s="23">
        <v>4</v>
      </c>
      <c r="AV2331" s="23">
        <v>-2.7199999999999998</v>
      </c>
      <c r="AW2331" s="23">
        <v>3.3500000000000002E-2</v>
      </c>
      <c r="AY2331" s="23">
        <v>100</v>
      </c>
      <c r="AZ2331" s="23">
        <v>1</v>
      </c>
      <c r="BA2331" s="23">
        <v>0.3</v>
      </c>
      <c r="BC2331" s="23" t="s">
        <v>8293</v>
      </c>
      <c r="BD2331" s="23" t="s">
        <v>8293</v>
      </c>
      <c r="BE2331" s="23" t="s">
        <v>8293</v>
      </c>
      <c r="BF2331" s="23" t="s">
        <v>8330</v>
      </c>
    </row>
    <row r="2332" spans="1:58" s="23" customFormat="1" x14ac:dyDescent="0.2">
      <c r="A2332" s="23" t="s">
        <v>8243</v>
      </c>
      <c r="B2332" s="23" t="s">
        <v>8244</v>
      </c>
      <c r="C2332" s="23" t="s">
        <v>38</v>
      </c>
      <c r="D2332" s="23" t="s">
        <v>38</v>
      </c>
      <c r="E2332" s="23">
        <v>1.3</v>
      </c>
      <c r="F2332" s="23" t="s">
        <v>38</v>
      </c>
      <c r="G2332" s="23" t="s">
        <v>38</v>
      </c>
      <c r="H2332" s="23">
        <v>1</v>
      </c>
      <c r="I2332" s="23" t="s">
        <v>8265</v>
      </c>
      <c r="J2332" s="23">
        <v>1</v>
      </c>
      <c r="K2332" s="23">
        <v>1</v>
      </c>
      <c r="L2332" s="23" t="s">
        <v>8345</v>
      </c>
      <c r="N2332" s="24" t="b">
        <f t="shared" si="326"/>
        <v>0</v>
      </c>
      <c r="O2332" s="24">
        <f t="shared" si="327"/>
        <v>3.3</v>
      </c>
      <c r="P2332" s="24">
        <f t="shared" si="328"/>
        <v>0.11499999999999999</v>
      </c>
      <c r="Q2332" s="24" t="str">
        <f t="shared" si="329"/>
        <v>YES</v>
      </c>
      <c r="R2332" s="24" t="str">
        <f t="shared" si="330"/>
        <v>YES</v>
      </c>
      <c r="S2332" s="24" t="b">
        <f t="shared" si="331"/>
        <v>1</v>
      </c>
      <c r="T2332" s="24" t="b">
        <f t="shared" si="332"/>
        <v>1</v>
      </c>
      <c r="U2332" s="24">
        <f t="shared" si="333"/>
        <v>2330</v>
      </c>
      <c r="V2332" s="24">
        <f t="shared" si="334"/>
        <v>2330</v>
      </c>
      <c r="W2332" s="24"/>
      <c r="X2332" s="23" t="s">
        <v>1480</v>
      </c>
      <c r="Y2332" s="23" t="s">
        <v>42</v>
      </c>
      <c r="AA2332" s="24"/>
      <c r="AB2332" s="24"/>
      <c r="AC2332" s="24"/>
      <c r="AD2332" s="24">
        <v>1</v>
      </c>
      <c r="AE2332" s="24">
        <v>1</v>
      </c>
      <c r="AF2332" s="24">
        <v>1</v>
      </c>
      <c r="AG2332" s="24">
        <v>1</v>
      </c>
      <c r="AH2332" s="24">
        <v>1</v>
      </c>
      <c r="AI2332" s="24">
        <v>1</v>
      </c>
      <c r="AJ2332" s="24">
        <v>1</v>
      </c>
      <c r="AK2332" s="24">
        <v>1</v>
      </c>
      <c r="AL2332" s="24">
        <v>1</v>
      </c>
      <c r="AM2332" s="24">
        <v>1</v>
      </c>
      <c r="AN2332" s="24">
        <v>1</v>
      </c>
      <c r="AO2332" s="24">
        <v>1</v>
      </c>
      <c r="AQ2332" s="23" t="s">
        <v>8245</v>
      </c>
      <c r="AR2332" s="23" t="s">
        <v>7814</v>
      </c>
      <c r="AS2332" s="23">
        <v>162.65</v>
      </c>
      <c r="AT2332" s="23">
        <v>2.4700000000000002</v>
      </c>
      <c r="AU2332" s="23">
        <v>4</v>
      </c>
      <c r="AV2332" s="23">
        <v>-1.5299999999999998</v>
      </c>
      <c r="AW2332" s="23">
        <v>0.17</v>
      </c>
      <c r="AY2332" s="23">
        <v>100</v>
      </c>
      <c r="AZ2332" s="23">
        <v>1</v>
      </c>
      <c r="BA2332" s="23">
        <v>0.3</v>
      </c>
      <c r="BC2332" s="23" t="s">
        <v>8293</v>
      </c>
      <c r="BD2332" s="23" t="s">
        <v>8293</v>
      </c>
      <c r="BE2332" s="23" t="s">
        <v>8293</v>
      </c>
      <c r="BF2332" s="23" t="s">
        <v>8330</v>
      </c>
    </row>
    <row r="2333" spans="1:58" s="23" customFormat="1" x14ac:dyDescent="0.2">
      <c r="A2333" s="23" t="s">
        <v>8246</v>
      </c>
      <c r="B2333" s="23" t="s">
        <v>8247</v>
      </c>
      <c r="C2333" s="23" t="s">
        <v>38</v>
      </c>
      <c r="D2333" s="23" t="s">
        <v>38</v>
      </c>
      <c r="E2333" s="23">
        <v>1.3</v>
      </c>
      <c r="F2333" s="23" t="s">
        <v>38</v>
      </c>
      <c r="G2333" s="23" t="s">
        <v>38</v>
      </c>
      <c r="H2333" s="23">
        <v>1</v>
      </c>
      <c r="I2333" s="23" t="s">
        <v>8265</v>
      </c>
      <c r="J2333" s="23">
        <v>1</v>
      </c>
      <c r="K2333" s="23">
        <v>1</v>
      </c>
      <c r="L2333" s="23" t="s">
        <v>8345</v>
      </c>
      <c r="N2333" s="24" t="b">
        <f t="shared" si="326"/>
        <v>0</v>
      </c>
      <c r="O2333" s="24">
        <f t="shared" si="327"/>
        <v>3.3</v>
      </c>
      <c r="P2333" s="24">
        <f t="shared" si="328"/>
        <v>0.11499999999999999</v>
      </c>
      <c r="Q2333" s="24" t="str">
        <f t="shared" si="329"/>
        <v>YES</v>
      </c>
      <c r="R2333" s="24" t="str">
        <f t="shared" si="330"/>
        <v>YES</v>
      </c>
      <c r="S2333" s="24" t="b">
        <f t="shared" si="331"/>
        <v>1</v>
      </c>
      <c r="T2333" s="24" t="b">
        <f t="shared" si="332"/>
        <v>1</v>
      </c>
      <c r="U2333" s="24">
        <f t="shared" si="333"/>
        <v>2330</v>
      </c>
      <c r="V2333" s="24">
        <f t="shared" si="334"/>
        <v>2330</v>
      </c>
      <c r="W2333" s="24"/>
      <c r="X2333" s="23" t="s">
        <v>1480</v>
      </c>
      <c r="Y2333" s="23" t="s">
        <v>42</v>
      </c>
      <c r="AA2333" s="24"/>
      <c r="AB2333" s="24"/>
      <c r="AC2333" s="24"/>
      <c r="AD2333" s="24">
        <v>1</v>
      </c>
      <c r="AE2333" s="24">
        <v>1</v>
      </c>
      <c r="AF2333" s="24">
        <v>1</v>
      </c>
      <c r="AG2333" s="24">
        <v>1</v>
      </c>
      <c r="AH2333" s="24">
        <v>1</v>
      </c>
      <c r="AI2333" s="24">
        <v>1</v>
      </c>
      <c r="AJ2333" s="24">
        <v>1</v>
      </c>
      <c r="AK2333" s="24">
        <v>1</v>
      </c>
      <c r="AL2333" s="24">
        <v>1</v>
      </c>
      <c r="AM2333" s="24">
        <v>1</v>
      </c>
      <c r="AN2333" s="24">
        <v>1</v>
      </c>
      <c r="AO2333" s="24">
        <v>1</v>
      </c>
      <c r="AQ2333" s="23" t="s">
        <v>8248</v>
      </c>
      <c r="AR2333" s="23" t="s">
        <v>8249</v>
      </c>
      <c r="AS2333" s="23">
        <v>148.62</v>
      </c>
      <c r="AT2333" s="23">
        <v>1.98</v>
      </c>
      <c r="AU2333" s="23">
        <v>4</v>
      </c>
      <c r="AV2333" s="23">
        <v>-2.02</v>
      </c>
      <c r="AW2333" s="23">
        <v>0.123</v>
      </c>
      <c r="AY2333" s="23">
        <v>100</v>
      </c>
      <c r="AZ2333" s="23">
        <v>1</v>
      </c>
      <c r="BA2333" s="23">
        <v>0.3</v>
      </c>
      <c r="BC2333" s="23" t="s">
        <v>8293</v>
      </c>
      <c r="BD2333" s="23" t="s">
        <v>8293</v>
      </c>
      <c r="BE2333" s="23" t="s">
        <v>8293</v>
      </c>
      <c r="BF2333" s="23" t="s">
        <v>8330</v>
      </c>
    </row>
    <row r="2334" spans="1:58" s="23" customFormat="1" x14ac:dyDescent="0.2">
      <c r="A2334" s="23" t="s">
        <v>8250</v>
      </c>
      <c r="B2334" s="23" t="s">
        <v>8251</v>
      </c>
      <c r="C2334" s="23" t="s">
        <v>38</v>
      </c>
      <c r="D2334" s="23" t="s">
        <v>38</v>
      </c>
      <c r="E2334" s="23">
        <v>1.3</v>
      </c>
      <c r="F2334" s="23" t="s">
        <v>38</v>
      </c>
      <c r="G2334" s="23" t="s">
        <v>38</v>
      </c>
      <c r="H2334" s="23">
        <v>1</v>
      </c>
      <c r="I2334" s="23" t="s">
        <v>8265</v>
      </c>
      <c r="J2334" s="23">
        <v>1</v>
      </c>
      <c r="K2334" s="23">
        <v>1</v>
      </c>
      <c r="L2334" s="23" t="s">
        <v>8345</v>
      </c>
      <c r="N2334" s="24" t="b">
        <f t="shared" si="326"/>
        <v>0</v>
      </c>
      <c r="O2334" s="24">
        <f t="shared" si="327"/>
        <v>3.3</v>
      </c>
      <c r="P2334" s="24">
        <f t="shared" si="328"/>
        <v>0.11499999999999999</v>
      </c>
      <c r="Q2334" s="24" t="str">
        <f t="shared" si="329"/>
        <v>YES</v>
      </c>
      <c r="R2334" s="24" t="str">
        <f t="shared" si="330"/>
        <v>YES</v>
      </c>
      <c r="S2334" s="24" t="b">
        <f t="shared" si="331"/>
        <v>1</v>
      </c>
      <c r="T2334" s="24" t="b">
        <f t="shared" si="332"/>
        <v>1</v>
      </c>
      <c r="U2334" s="24">
        <f t="shared" si="333"/>
        <v>2330</v>
      </c>
      <c r="V2334" s="24">
        <f t="shared" si="334"/>
        <v>2330</v>
      </c>
      <c r="W2334" s="24"/>
      <c r="X2334" s="23" t="s">
        <v>1480</v>
      </c>
      <c r="Y2334" s="23" t="s">
        <v>42</v>
      </c>
      <c r="AA2334" s="24"/>
      <c r="AB2334" s="24"/>
      <c r="AC2334" s="24"/>
      <c r="AD2334" s="24">
        <v>1</v>
      </c>
      <c r="AE2334" s="24">
        <v>1</v>
      </c>
      <c r="AF2334" s="24">
        <v>1</v>
      </c>
      <c r="AG2334" s="24">
        <v>1</v>
      </c>
      <c r="AH2334" s="24">
        <v>1</v>
      </c>
      <c r="AI2334" s="24">
        <v>1</v>
      </c>
      <c r="AJ2334" s="24">
        <v>1</v>
      </c>
      <c r="AK2334" s="24">
        <v>1</v>
      </c>
      <c r="AL2334" s="24">
        <v>1</v>
      </c>
      <c r="AM2334" s="24">
        <v>1</v>
      </c>
      <c r="AN2334" s="24">
        <v>1</v>
      </c>
      <c r="AO2334" s="24">
        <v>1</v>
      </c>
      <c r="AQ2334" s="23" t="s">
        <v>8252</v>
      </c>
      <c r="AR2334" s="23" t="s">
        <v>7947</v>
      </c>
      <c r="AS2334" s="23">
        <v>142.19</v>
      </c>
      <c r="AT2334" s="23">
        <v>2.62</v>
      </c>
      <c r="AU2334" s="23">
        <v>4.5510000000000002</v>
      </c>
      <c r="AV2334" s="23">
        <v>-1.931</v>
      </c>
      <c r="AW2334" s="23">
        <v>6.1199999999999997E-2</v>
      </c>
      <c r="AY2334" s="23">
        <v>1000</v>
      </c>
      <c r="AZ2334" s="23">
        <v>1</v>
      </c>
      <c r="BA2334" s="23">
        <v>0.3</v>
      </c>
      <c r="BC2334" s="23" t="s">
        <v>8293</v>
      </c>
      <c r="BD2334" s="23" t="s">
        <v>8293</v>
      </c>
      <c r="BE2334" s="23" t="s">
        <v>8293</v>
      </c>
      <c r="BF2334" s="23" t="s">
        <v>8330</v>
      </c>
    </row>
    <row r="2335" spans="1:58" s="23" customFormat="1" x14ac:dyDescent="0.2">
      <c r="A2335" s="23" t="s">
        <v>8253</v>
      </c>
      <c r="B2335" s="23" t="s">
        <v>8254</v>
      </c>
      <c r="C2335" s="23" t="s">
        <v>38</v>
      </c>
      <c r="D2335" s="23" t="s">
        <v>38</v>
      </c>
      <c r="E2335" s="23">
        <v>1.3</v>
      </c>
      <c r="F2335" s="23" t="s">
        <v>38</v>
      </c>
      <c r="G2335" s="23" t="s">
        <v>38</v>
      </c>
      <c r="H2335" s="23">
        <v>1</v>
      </c>
      <c r="I2335" s="23" t="s">
        <v>8265</v>
      </c>
      <c r="J2335" s="23">
        <v>1</v>
      </c>
      <c r="K2335" s="23">
        <v>1</v>
      </c>
      <c r="L2335" s="23" t="s">
        <v>8345</v>
      </c>
      <c r="N2335" s="24" t="b">
        <f t="shared" si="326"/>
        <v>0</v>
      </c>
      <c r="O2335" s="24">
        <f t="shared" si="327"/>
        <v>3.3</v>
      </c>
      <c r="P2335" s="24">
        <f t="shared" si="328"/>
        <v>0.11499999999999999</v>
      </c>
      <c r="Q2335" s="24" t="str">
        <f t="shared" si="329"/>
        <v>YES</v>
      </c>
      <c r="R2335" s="24" t="str">
        <f t="shared" si="330"/>
        <v>YES</v>
      </c>
      <c r="S2335" s="24" t="b">
        <f t="shared" si="331"/>
        <v>1</v>
      </c>
      <c r="T2335" s="24" t="b">
        <f t="shared" si="332"/>
        <v>1</v>
      </c>
      <c r="U2335" s="24">
        <f t="shared" si="333"/>
        <v>2330</v>
      </c>
      <c r="V2335" s="24">
        <f t="shared" si="334"/>
        <v>2330</v>
      </c>
      <c r="W2335" s="24"/>
      <c r="X2335" s="23" t="s">
        <v>1480</v>
      </c>
      <c r="Y2335" s="23" t="s">
        <v>42</v>
      </c>
      <c r="AA2335" s="24"/>
      <c r="AB2335" s="24"/>
      <c r="AC2335" s="24"/>
      <c r="AD2335" s="24">
        <v>1</v>
      </c>
      <c r="AE2335" s="24">
        <v>1</v>
      </c>
      <c r="AF2335" s="24">
        <v>1</v>
      </c>
      <c r="AG2335" s="24">
        <v>1</v>
      </c>
      <c r="AH2335" s="24">
        <v>1</v>
      </c>
      <c r="AI2335" s="24">
        <v>1</v>
      </c>
      <c r="AJ2335" s="24">
        <v>1</v>
      </c>
      <c r="AK2335" s="24">
        <v>1</v>
      </c>
      <c r="AL2335" s="24">
        <v>1</v>
      </c>
      <c r="AM2335" s="24">
        <v>1</v>
      </c>
      <c r="AN2335" s="24">
        <v>1</v>
      </c>
      <c r="AO2335" s="24">
        <v>1</v>
      </c>
      <c r="AQ2335" s="23" t="s">
        <v>8255</v>
      </c>
      <c r="AR2335" s="23" t="s">
        <v>3971</v>
      </c>
      <c r="AS2335" s="23">
        <v>54.087000000000003</v>
      </c>
      <c r="AT2335" s="23">
        <v>2.06</v>
      </c>
      <c r="AU2335" s="23">
        <v>4</v>
      </c>
      <c r="AV2335" s="23">
        <v>-1.94</v>
      </c>
      <c r="AW2335" s="23">
        <v>0.316</v>
      </c>
      <c r="AY2335" s="23">
        <v>100</v>
      </c>
      <c r="AZ2335" s="23">
        <v>1</v>
      </c>
      <c r="BA2335" s="23">
        <v>0.3</v>
      </c>
      <c r="BC2335" s="23" t="s">
        <v>8293</v>
      </c>
      <c r="BD2335" s="23" t="s">
        <v>8293</v>
      </c>
      <c r="BE2335" s="23" t="s">
        <v>8293</v>
      </c>
      <c r="BF2335" s="23" t="s">
        <v>8330</v>
      </c>
    </row>
    <row r="2336" spans="1:58" s="23" customFormat="1" x14ac:dyDescent="0.2">
      <c r="A2336" s="23" t="s">
        <v>8256</v>
      </c>
      <c r="B2336" s="23" t="s">
        <v>8257</v>
      </c>
      <c r="C2336" s="23" t="s">
        <v>38</v>
      </c>
      <c r="D2336" s="23" t="s">
        <v>38</v>
      </c>
      <c r="E2336" s="23">
        <v>1.3</v>
      </c>
      <c r="F2336" s="23" t="s">
        <v>38</v>
      </c>
      <c r="G2336" s="23" t="s">
        <v>38</v>
      </c>
      <c r="H2336" s="23">
        <v>1</v>
      </c>
      <c r="I2336" s="23" t="s">
        <v>8265</v>
      </c>
      <c r="J2336" s="23">
        <v>1</v>
      </c>
      <c r="K2336" s="23">
        <v>1</v>
      </c>
      <c r="L2336" s="23" t="s">
        <v>8345</v>
      </c>
      <c r="N2336" s="24" t="b">
        <f t="shared" si="326"/>
        <v>0</v>
      </c>
      <c r="O2336" s="24">
        <f t="shared" si="327"/>
        <v>3.3</v>
      </c>
      <c r="P2336" s="24">
        <f t="shared" si="328"/>
        <v>0.11499999999999999</v>
      </c>
      <c r="Q2336" s="24" t="str">
        <f t="shared" si="329"/>
        <v>YES</v>
      </c>
      <c r="R2336" s="24" t="str">
        <f t="shared" si="330"/>
        <v>YES</v>
      </c>
      <c r="S2336" s="24" t="b">
        <f t="shared" si="331"/>
        <v>1</v>
      </c>
      <c r="T2336" s="24" t="b">
        <f t="shared" si="332"/>
        <v>1</v>
      </c>
      <c r="U2336" s="24">
        <f t="shared" si="333"/>
        <v>2330</v>
      </c>
      <c r="V2336" s="24">
        <f t="shared" si="334"/>
        <v>2330</v>
      </c>
      <c r="W2336" s="24"/>
      <c r="X2336" s="23" t="s">
        <v>1480</v>
      </c>
      <c r="Y2336" s="23" t="s">
        <v>42</v>
      </c>
      <c r="AA2336" s="24"/>
      <c r="AB2336" s="24"/>
      <c r="AC2336" s="24"/>
      <c r="AD2336" s="24">
        <v>1</v>
      </c>
      <c r="AE2336" s="24">
        <v>1</v>
      </c>
      <c r="AF2336" s="24">
        <v>1</v>
      </c>
      <c r="AG2336" s="24">
        <v>1</v>
      </c>
      <c r="AH2336" s="24">
        <v>1</v>
      </c>
      <c r="AI2336" s="24">
        <v>1</v>
      </c>
      <c r="AJ2336" s="24">
        <v>1</v>
      </c>
      <c r="AK2336" s="24">
        <v>1</v>
      </c>
      <c r="AL2336" s="24">
        <v>1</v>
      </c>
      <c r="AM2336" s="24">
        <v>1</v>
      </c>
      <c r="AN2336" s="24">
        <v>1</v>
      </c>
      <c r="AO2336" s="24">
        <v>1</v>
      </c>
      <c r="AQ2336" s="23" t="s">
        <v>8258</v>
      </c>
      <c r="AR2336" s="23" t="s">
        <v>2840</v>
      </c>
      <c r="AS2336" s="23">
        <v>146.18</v>
      </c>
      <c r="AT2336" s="23">
        <v>0.73</v>
      </c>
      <c r="AU2336" s="23">
        <v>4</v>
      </c>
      <c r="AV2336" s="23">
        <v>-3.27</v>
      </c>
      <c r="AW2336" s="23">
        <v>7.3499999999999998E-3</v>
      </c>
      <c r="AY2336" s="23">
        <v>1000</v>
      </c>
      <c r="AZ2336" s="23">
        <v>1</v>
      </c>
      <c r="BA2336" s="23">
        <v>0.3</v>
      </c>
      <c r="BC2336" s="23" t="s">
        <v>8293</v>
      </c>
      <c r="BD2336" s="23" t="s">
        <v>8293</v>
      </c>
      <c r="BE2336" s="23" t="s">
        <v>8293</v>
      </c>
      <c r="BF2336" s="23" t="s">
        <v>8330</v>
      </c>
    </row>
    <row r="2337" spans="1:58" s="23" customFormat="1" x14ac:dyDescent="0.2">
      <c r="A2337" s="23" t="s">
        <v>8259</v>
      </c>
      <c r="B2337" s="23" t="s">
        <v>8260</v>
      </c>
      <c r="C2337" s="23" t="s">
        <v>38</v>
      </c>
      <c r="D2337" s="23" t="s">
        <v>38</v>
      </c>
      <c r="E2337" s="23">
        <v>1.3</v>
      </c>
      <c r="F2337" s="23" t="s">
        <v>38</v>
      </c>
      <c r="G2337" s="23" t="s">
        <v>38</v>
      </c>
      <c r="H2337" s="23">
        <v>1</v>
      </c>
      <c r="I2337" s="23" t="s">
        <v>8265</v>
      </c>
      <c r="J2337" s="23">
        <v>1</v>
      </c>
      <c r="K2337" s="23">
        <v>1</v>
      </c>
      <c r="L2337" s="23" t="s">
        <v>8345</v>
      </c>
      <c r="N2337" s="24" t="b">
        <f t="shared" si="326"/>
        <v>0</v>
      </c>
      <c r="O2337" s="24">
        <f t="shared" si="327"/>
        <v>3.3</v>
      </c>
      <c r="P2337" s="24">
        <f t="shared" si="328"/>
        <v>0.11499999999999999</v>
      </c>
      <c r="Q2337" s="24" t="str">
        <f>IF(O2337&gt;O$2339,"YES","NO")</f>
        <v>YES</v>
      </c>
      <c r="R2337" s="24" t="str">
        <f>IF(P2337&gt;P$2339,"YES","NO")</f>
        <v>YES</v>
      </c>
      <c r="S2337" s="24" t="b">
        <f t="shared" si="331"/>
        <v>1</v>
      </c>
      <c r="T2337" s="24" t="b">
        <f t="shared" si="332"/>
        <v>1</v>
      </c>
      <c r="U2337" s="24">
        <f t="shared" si="333"/>
        <v>2330</v>
      </c>
      <c r="V2337" s="24">
        <f t="shared" si="334"/>
        <v>2330</v>
      </c>
      <c r="W2337" s="24"/>
      <c r="X2337" s="23" t="s">
        <v>1480</v>
      </c>
      <c r="Y2337" s="23" t="s">
        <v>42</v>
      </c>
      <c r="AA2337" s="24"/>
      <c r="AB2337" s="24"/>
      <c r="AC2337" s="24"/>
      <c r="AD2337" s="24">
        <v>1</v>
      </c>
      <c r="AE2337" s="24">
        <v>1</v>
      </c>
      <c r="AF2337" s="24">
        <v>1</v>
      </c>
      <c r="AG2337" s="24">
        <v>1</v>
      </c>
      <c r="AH2337" s="24">
        <v>1</v>
      </c>
      <c r="AI2337" s="24">
        <v>1</v>
      </c>
      <c r="AJ2337" s="24">
        <v>1</v>
      </c>
      <c r="AK2337" s="24">
        <v>1</v>
      </c>
      <c r="AL2337" s="24">
        <v>1</v>
      </c>
      <c r="AM2337" s="24">
        <v>1</v>
      </c>
      <c r="AN2337" s="24">
        <v>1</v>
      </c>
      <c r="AO2337" s="24">
        <v>1</v>
      </c>
      <c r="AQ2337" s="23" t="s">
        <v>8261</v>
      </c>
      <c r="AR2337" s="23" t="s">
        <v>8239</v>
      </c>
      <c r="AS2337" s="23">
        <v>110.19</v>
      </c>
      <c r="AT2337" s="23">
        <v>3.94</v>
      </c>
      <c r="AU2337" s="23">
        <v>4</v>
      </c>
      <c r="AV2337" s="23">
        <v>-6.0000000000000053E-2</v>
      </c>
      <c r="AW2337" s="23">
        <v>1.47</v>
      </c>
      <c r="AY2337" s="23">
        <v>10</v>
      </c>
      <c r="AZ2337" s="23">
        <v>1</v>
      </c>
      <c r="BA2337" s="23">
        <v>0.3</v>
      </c>
      <c r="BC2337" s="23" t="s">
        <v>8293</v>
      </c>
      <c r="BD2337" s="23" t="s">
        <v>8293</v>
      </c>
      <c r="BE2337" s="23" t="s">
        <v>8293</v>
      </c>
      <c r="BF2337" s="23" t="s">
        <v>8330</v>
      </c>
    </row>
    <row r="2338" spans="1:58" s="23" customFormat="1" x14ac:dyDescent="0.2">
      <c r="N2338" s="24"/>
      <c r="O2338" s="24"/>
      <c r="P2338" s="24"/>
      <c r="Q2338" s="24"/>
      <c r="R2338" s="24"/>
      <c r="S2338" s="24"/>
      <c r="T2338" s="24"/>
      <c r="U2338" s="24"/>
      <c r="V2338" s="24"/>
      <c r="W2338" s="24"/>
      <c r="AA2338" s="24"/>
      <c r="AB2338" s="24"/>
      <c r="AC2338" s="24"/>
      <c r="AD2338" s="24"/>
      <c r="AE2338" s="24"/>
      <c r="AF2338" s="24"/>
      <c r="AG2338" s="24"/>
      <c r="AH2338" s="24"/>
      <c r="AI2338" s="24"/>
      <c r="AJ2338" s="24"/>
      <c r="AK2338" s="24"/>
      <c r="AL2338" s="24"/>
      <c r="AM2338" s="24"/>
      <c r="AN2338" s="24"/>
      <c r="AO2338" s="24"/>
    </row>
    <row r="2339" spans="1:58" s="23" customFormat="1" x14ac:dyDescent="0.2">
      <c r="O2339" s="26"/>
      <c r="P2339" s="25"/>
      <c r="Q2339" s="26"/>
      <c r="R2339" s="26"/>
      <c r="S2339" s="26"/>
      <c r="T2339" s="26"/>
      <c r="U2339" s="24"/>
      <c r="V2339" s="24"/>
      <c r="W2339" s="24"/>
      <c r="AA2339" s="24"/>
      <c r="AB2339" s="24"/>
      <c r="AC2339" s="24"/>
      <c r="AD2339" s="24"/>
      <c r="AE2339" s="24"/>
      <c r="AF2339" s="24"/>
      <c r="AG2339" s="24"/>
      <c r="AH2339" s="24"/>
      <c r="AI2339" s="24"/>
      <c r="AJ2339" s="24"/>
      <c r="AK2339" s="24"/>
      <c r="AL2339" s="24"/>
      <c r="AM2339" s="24"/>
      <c r="AN2339" s="24"/>
      <c r="AO2339" s="24"/>
    </row>
    <row r="2340" spans="1:58" s="23" customFormat="1" x14ac:dyDescent="0.2">
      <c r="L2340" s="27"/>
      <c r="M2340" s="27"/>
      <c r="O2340" s="26"/>
      <c r="P2340" s="26"/>
      <c r="Q2340" s="24"/>
      <c r="R2340" s="24"/>
      <c r="S2340" s="24"/>
      <c r="T2340" s="24"/>
      <c r="U2340" s="24"/>
      <c r="V2340" s="24"/>
      <c r="W2340" s="24"/>
      <c r="AA2340" s="24"/>
      <c r="AB2340" s="24"/>
      <c r="AC2340" s="24"/>
      <c r="AD2340" s="24"/>
      <c r="AE2340" s="24"/>
      <c r="AF2340" s="24"/>
      <c r="AG2340" s="24"/>
      <c r="AH2340" s="24"/>
      <c r="AI2340" s="24"/>
      <c r="AJ2340" s="24"/>
      <c r="AK2340" s="24"/>
      <c r="AL2340" s="24"/>
      <c r="AM2340" s="24"/>
      <c r="AN2340" s="24"/>
      <c r="AO2340" s="24"/>
    </row>
    <row r="2341" spans="1:58" s="23" customFormat="1" x14ac:dyDescent="0.2">
      <c r="C2341" s="27"/>
      <c r="D2341" s="27"/>
      <c r="E2341" s="27"/>
      <c r="L2341" s="27"/>
      <c r="M2341" s="27"/>
      <c r="O2341" s="26"/>
      <c r="P2341" s="26"/>
      <c r="Q2341" s="24"/>
      <c r="R2341" s="24"/>
      <c r="S2341" s="24"/>
      <c r="T2341" s="24"/>
      <c r="U2341" s="24"/>
      <c r="V2341" s="24"/>
      <c r="W2341" s="24"/>
      <c r="AA2341" s="24"/>
      <c r="AB2341" s="24"/>
      <c r="AC2341" s="24"/>
      <c r="AD2341" s="24"/>
      <c r="AE2341" s="24"/>
      <c r="AF2341" s="24"/>
      <c r="AG2341" s="24"/>
      <c r="AH2341" s="24"/>
      <c r="AI2341" s="24"/>
      <c r="AJ2341" s="24"/>
      <c r="AK2341" s="24"/>
      <c r="AL2341" s="24"/>
      <c r="AM2341" s="24"/>
      <c r="AN2341" s="24"/>
      <c r="AO2341" s="24"/>
    </row>
    <row r="2342" spans="1:58" s="23" customFormat="1" x14ac:dyDescent="0.2">
      <c r="C2342" s="30"/>
      <c r="D2342" s="30"/>
      <c r="E2342" s="30"/>
      <c r="L2342" s="27"/>
      <c r="M2342" s="27"/>
      <c r="O2342" s="25"/>
      <c r="P2342" s="25"/>
      <c r="Q2342" s="24"/>
      <c r="R2342" s="24"/>
      <c r="S2342" s="24"/>
      <c r="T2342" s="24"/>
      <c r="U2342" s="24"/>
      <c r="V2342" s="24"/>
      <c r="W2342" s="24"/>
      <c r="AA2342" s="24"/>
      <c r="AB2342" s="24"/>
      <c r="AC2342" s="24"/>
      <c r="AD2342" s="24"/>
      <c r="AE2342" s="24"/>
      <c r="AF2342" s="24"/>
      <c r="AG2342" s="24"/>
      <c r="AH2342" s="24"/>
      <c r="AI2342" s="24"/>
      <c r="AJ2342" s="24"/>
      <c r="AK2342" s="24"/>
      <c r="AL2342" s="24"/>
      <c r="AM2342" s="24"/>
      <c r="AN2342" s="24"/>
      <c r="AO2342" s="24"/>
    </row>
    <row r="2343" spans="1:58" s="23" customFormat="1" x14ac:dyDescent="0.2">
      <c r="C2343" s="30"/>
      <c r="D2343" s="30"/>
      <c r="E2343" s="30"/>
      <c r="L2343" s="27"/>
      <c r="M2343" s="27"/>
      <c r="O2343" s="26"/>
      <c r="P2343" s="26"/>
      <c r="Q2343" s="24"/>
      <c r="R2343" s="24"/>
      <c r="S2343" s="24"/>
      <c r="T2343" s="24"/>
      <c r="U2343" s="24"/>
      <c r="V2343" s="24"/>
      <c r="W2343" s="24"/>
      <c r="AA2343" s="24"/>
      <c r="AB2343" s="24"/>
      <c r="AC2343" s="24"/>
      <c r="AD2343" s="24"/>
      <c r="AE2343" s="24"/>
      <c r="AF2343" s="24"/>
      <c r="AG2343" s="24"/>
      <c r="AH2343" s="24"/>
      <c r="AI2343" s="24"/>
      <c r="AJ2343" s="24"/>
      <c r="AK2343" s="24"/>
      <c r="AL2343" s="24"/>
      <c r="AM2343" s="24"/>
      <c r="AN2343" s="24"/>
      <c r="AO2343" s="24"/>
    </row>
    <row r="2344" spans="1:58" s="23" customFormat="1" x14ac:dyDescent="0.2">
      <c r="L2344" s="27"/>
      <c r="M2344" s="27"/>
      <c r="N2344" s="24"/>
      <c r="O2344" s="24"/>
      <c r="P2344" s="24"/>
      <c r="Q2344" s="24"/>
      <c r="R2344" s="24"/>
      <c r="S2344" s="24"/>
      <c r="T2344" s="24"/>
      <c r="U2344" s="24"/>
      <c r="V2344" s="24"/>
      <c r="W2344" s="24"/>
      <c r="AA2344" s="24"/>
      <c r="AB2344" s="24"/>
      <c r="AC2344" s="24"/>
      <c r="AD2344" s="24"/>
      <c r="AE2344" s="24"/>
      <c r="AF2344" s="24"/>
      <c r="AG2344" s="24"/>
      <c r="AH2344" s="24"/>
      <c r="AI2344" s="24"/>
      <c r="AJ2344" s="24"/>
      <c r="AK2344" s="24"/>
      <c r="AL2344" s="24"/>
      <c r="AM2344" s="24"/>
      <c r="AN2344" s="24"/>
      <c r="AO2344" s="24"/>
    </row>
    <row r="2345" spans="1:58" s="23" customFormat="1" x14ac:dyDescent="0.2">
      <c r="N2345" s="24"/>
      <c r="O2345" s="24"/>
      <c r="P2345" s="24"/>
      <c r="Q2345" s="24"/>
      <c r="R2345" s="24"/>
      <c r="S2345" s="24"/>
      <c r="T2345" s="24"/>
      <c r="U2345" s="24"/>
      <c r="V2345" s="24"/>
      <c r="W2345" s="24"/>
      <c r="AA2345" s="24"/>
      <c r="AB2345" s="24"/>
      <c r="AC2345" s="24"/>
      <c r="AD2345" s="24"/>
      <c r="AE2345" s="24"/>
      <c r="AF2345" s="24"/>
      <c r="AG2345" s="24"/>
      <c r="AH2345" s="24"/>
      <c r="AI2345" s="24"/>
      <c r="AJ2345" s="24"/>
      <c r="AK2345" s="24"/>
      <c r="AL2345" s="24"/>
      <c r="AM2345" s="24"/>
      <c r="AN2345" s="24"/>
      <c r="AO2345" s="24"/>
    </row>
    <row r="2346" spans="1:58" s="23" customFormat="1" x14ac:dyDescent="0.2">
      <c r="N2346" s="24"/>
      <c r="O2346" s="24"/>
      <c r="P2346" s="24"/>
      <c r="Q2346" s="24"/>
      <c r="R2346" s="24"/>
      <c r="S2346" s="24"/>
      <c r="T2346" s="24"/>
      <c r="U2346" s="24"/>
      <c r="V2346" s="24"/>
      <c r="W2346" s="24"/>
      <c r="AA2346" s="24"/>
      <c r="AB2346" s="24"/>
      <c r="AC2346" s="24"/>
      <c r="AD2346" s="24"/>
      <c r="AE2346" s="24"/>
      <c r="AF2346" s="24"/>
      <c r="AG2346" s="24"/>
      <c r="AH2346" s="24"/>
      <c r="AI2346" s="24"/>
      <c r="AJ2346" s="24"/>
      <c r="AK2346" s="24"/>
      <c r="AL2346" s="24"/>
      <c r="AM2346" s="24"/>
      <c r="AN2346" s="24"/>
      <c r="AO2346" s="24"/>
    </row>
    <row r="2347" spans="1:58" s="23" customFormat="1" x14ac:dyDescent="0.2">
      <c r="N2347" s="24"/>
      <c r="O2347" s="24"/>
      <c r="P2347" s="24"/>
      <c r="Q2347" s="24"/>
      <c r="R2347" s="24"/>
      <c r="S2347" s="24"/>
      <c r="T2347" s="24"/>
      <c r="U2347" s="24"/>
      <c r="V2347" s="24"/>
      <c r="W2347" s="24"/>
      <c r="AA2347" s="24"/>
      <c r="AB2347" s="24"/>
      <c r="AC2347" s="24"/>
      <c r="AD2347" s="24"/>
      <c r="AE2347" s="24"/>
      <c r="AF2347" s="24"/>
      <c r="AG2347" s="24"/>
      <c r="AH2347" s="24"/>
      <c r="AI2347" s="24"/>
      <c r="AJ2347" s="24"/>
      <c r="AK2347" s="24"/>
      <c r="AL2347" s="24"/>
      <c r="AM2347" s="24"/>
      <c r="AN2347" s="24"/>
      <c r="AO2347" s="24"/>
    </row>
    <row r="2348" spans="1:58" s="23" customFormat="1" x14ac:dyDescent="0.2">
      <c r="L2348" s="27"/>
      <c r="M2348" s="27"/>
      <c r="N2348" s="24"/>
      <c r="O2348" s="24"/>
      <c r="P2348" s="24"/>
      <c r="Q2348" s="24"/>
      <c r="R2348" s="24"/>
      <c r="S2348" s="24"/>
      <c r="T2348" s="24"/>
      <c r="U2348" s="24"/>
      <c r="V2348" s="24"/>
      <c r="W2348" s="24"/>
      <c r="AA2348" s="24"/>
      <c r="AB2348" s="24"/>
      <c r="AC2348" s="24"/>
      <c r="AD2348" s="24"/>
      <c r="AE2348" s="24"/>
      <c r="AF2348" s="24"/>
      <c r="AG2348" s="24"/>
      <c r="AH2348" s="24"/>
      <c r="AI2348" s="24"/>
      <c r="AJ2348" s="24"/>
      <c r="AK2348" s="24"/>
      <c r="AL2348" s="24"/>
      <c r="AM2348" s="24"/>
      <c r="AN2348" s="24"/>
      <c r="AO2348" s="24"/>
    </row>
    <row r="2349" spans="1:58" s="23" customFormat="1" x14ac:dyDescent="0.2">
      <c r="L2349" s="27"/>
      <c r="M2349" s="27"/>
      <c r="N2349" s="24"/>
      <c r="O2349" s="24"/>
      <c r="P2349" s="24"/>
      <c r="Q2349" s="24"/>
      <c r="R2349" s="24"/>
      <c r="S2349" s="24"/>
      <c r="T2349" s="24"/>
      <c r="U2349" s="24"/>
      <c r="V2349" s="24"/>
      <c r="W2349" s="24"/>
      <c r="AA2349" s="24"/>
      <c r="AB2349" s="24"/>
      <c r="AC2349" s="24"/>
      <c r="AD2349" s="24"/>
      <c r="AE2349" s="24"/>
      <c r="AF2349" s="24"/>
      <c r="AG2349" s="24"/>
      <c r="AH2349" s="24"/>
      <c r="AI2349" s="24"/>
      <c r="AJ2349" s="24"/>
      <c r="AK2349" s="24"/>
      <c r="AL2349" s="24"/>
      <c r="AM2349" s="24"/>
      <c r="AN2349" s="24"/>
      <c r="AO2349" s="24"/>
    </row>
    <row r="2350" spans="1:58" x14ac:dyDescent="0.2">
      <c r="L2350" s="27"/>
      <c r="M2350" s="27"/>
    </row>
    <row r="2351" spans="1:58" x14ac:dyDescent="0.2">
      <c r="L2351" s="27"/>
      <c r="M2351" s="27"/>
    </row>
    <row r="2352" spans="1:58" x14ac:dyDescent="0.2">
      <c r="L2352" s="27"/>
      <c r="M2352" s="27"/>
    </row>
    <row r="2353" spans="12:13" x14ac:dyDescent="0.2">
      <c r="L2353" s="27"/>
      <c r="M2353" s="27"/>
    </row>
  </sheetData>
  <autoFilter ref="A1:BF2337"/>
  <pageMargins left="0.7" right="0.7" top="0.78740157499999996" bottom="0.78740157499999996" header="0.3" footer="0.3"/>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BH229"/>
  <sheetViews>
    <sheetView tabSelected="1" zoomScaleNormal="100" workbookViewId="0">
      <pane xSplit="2" ySplit="1" topLeftCell="C2" activePane="bottomRight" state="frozen"/>
      <selection pane="topRight" activeCell="C1" sqref="C1"/>
      <selection pane="bottomLeft" activeCell="A2" sqref="A2"/>
      <selection pane="bottomRight" activeCell="AD1" sqref="AD1:AO1"/>
    </sheetView>
  </sheetViews>
  <sheetFormatPr baseColWidth="10" defaultRowHeight="12" outlineLevelCol="1" x14ac:dyDescent="0.2"/>
  <cols>
    <col min="1" max="1" width="11.42578125" style="19"/>
    <col min="2" max="2" width="12.85546875" style="19" customWidth="1"/>
    <col min="3" max="3" width="12" style="19" customWidth="1"/>
    <col min="4" max="4" width="67.5703125" style="19" customWidth="1"/>
    <col min="5" max="5" width="6.7109375" style="19" customWidth="1"/>
    <col min="6" max="6" width="13.140625" style="19" customWidth="1" outlineLevel="1"/>
    <col min="7" max="7" width="11.42578125" style="19" customWidth="1" outlineLevel="1"/>
    <col min="8" max="8" width="6.5703125" style="19" customWidth="1"/>
    <col min="9" max="9" width="13.7109375" style="19" customWidth="1" outlineLevel="1"/>
    <col min="10" max="10" width="6.140625" style="19" customWidth="1"/>
    <col min="11" max="11" width="11.42578125" style="19"/>
    <col min="12" max="12" width="10.42578125" style="19" customWidth="1"/>
    <col min="13" max="13" width="16.140625" style="19" customWidth="1"/>
    <col min="14" max="14" width="11.42578125" style="20" customWidth="1" outlineLevel="1"/>
    <col min="15" max="22" width="11.42578125" style="24" customWidth="1" outlineLevel="1"/>
    <col min="23" max="23" width="11.28515625" style="20" customWidth="1"/>
    <col min="24" max="24" width="11.42578125" style="19" customWidth="1" outlineLevel="1"/>
    <col min="25" max="25" width="23.7109375" style="19" customWidth="1" outlineLevel="1"/>
    <col min="26" max="26" width="19" style="19" customWidth="1"/>
    <col min="27" max="40" width="11.42578125" style="20" customWidth="1" outlineLevel="1"/>
    <col min="41" max="41" width="8.85546875" style="20" customWidth="1" outlineLevel="1"/>
    <col min="42" max="42" width="18.140625" style="19" customWidth="1"/>
    <col min="43" max="43" width="42.7109375" style="19" customWidth="1" outlineLevel="1"/>
    <col min="44" max="45" width="11.42578125" style="19" customWidth="1" outlineLevel="1"/>
    <col min="46" max="46" width="8.42578125" style="19" customWidth="1" outlineLevel="1"/>
    <col min="47" max="48" width="8.140625" style="19" customWidth="1" outlineLevel="1"/>
    <col min="49" max="49" width="14.42578125" style="19" customWidth="1" outlineLevel="1"/>
    <col min="50" max="50" width="14.7109375" style="19" customWidth="1"/>
    <col min="51" max="53" width="11.42578125" style="19" customWidth="1" outlineLevel="1"/>
    <col min="54" max="54" width="13.42578125" style="19" customWidth="1"/>
    <col min="55" max="55" width="26.7109375" style="19" customWidth="1" outlineLevel="1"/>
    <col min="56" max="56" width="17.5703125" style="19" customWidth="1" outlineLevel="1"/>
    <col min="57" max="57" width="15.5703125" style="19" customWidth="1" outlineLevel="1"/>
    <col min="58" max="58" width="31.140625" style="19" customWidth="1" outlineLevel="1"/>
    <col min="59" max="59" width="11.28515625" style="19" customWidth="1"/>
    <col min="60" max="16384" width="11.42578125" style="19"/>
  </cols>
  <sheetData>
    <row r="1" spans="1:59" ht="38.25" customHeight="1" x14ac:dyDescent="0.2">
      <c r="A1" s="13" t="s">
        <v>8294</v>
      </c>
      <c r="B1" s="13" t="s">
        <v>8295</v>
      </c>
      <c r="C1" s="13" t="s">
        <v>8335</v>
      </c>
      <c r="D1" s="13" t="s">
        <v>8387</v>
      </c>
      <c r="E1" s="3" t="s">
        <v>8291</v>
      </c>
      <c r="F1" s="14" t="s">
        <v>11</v>
      </c>
      <c r="G1" s="14" t="s">
        <v>12</v>
      </c>
      <c r="H1" s="3" t="s">
        <v>13</v>
      </c>
      <c r="I1" s="14" t="s">
        <v>8292</v>
      </c>
      <c r="J1" s="3" t="s">
        <v>14</v>
      </c>
      <c r="K1" s="3" t="s">
        <v>8331</v>
      </c>
      <c r="L1" s="3" t="s">
        <v>8351</v>
      </c>
      <c r="M1" s="3" t="s">
        <v>8352</v>
      </c>
      <c r="N1" s="35" t="s">
        <v>8334</v>
      </c>
      <c r="O1" s="35" t="s">
        <v>8262</v>
      </c>
      <c r="P1" s="35" t="s">
        <v>8263</v>
      </c>
      <c r="Q1" s="35" t="s">
        <v>8332</v>
      </c>
      <c r="R1" s="35" t="s">
        <v>8333</v>
      </c>
      <c r="S1" s="35" t="s">
        <v>8316</v>
      </c>
      <c r="T1" s="35" t="s">
        <v>8317</v>
      </c>
      <c r="U1" s="35" t="s">
        <v>20</v>
      </c>
      <c r="V1" s="35" t="s">
        <v>21</v>
      </c>
      <c r="W1" s="15" t="s">
        <v>8354</v>
      </c>
      <c r="X1" s="16" t="s">
        <v>18</v>
      </c>
      <c r="Y1" s="16" t="s">
        <v>19</v>
      </c>
      <c r="Z1" s="11" t="s">
        <v>8355</v>
      </c>
      <c r="AA1" s="17" t="s">
        <v>15</v>
      </c>
      <c r="AB1" s="17" t="s">
        <v>16</v>
      </c>
      <c r="AC1" s="17" t="s">
        <v>17</v>
      </c>
      <c r="AD1" s="17" t="s">
        <v>22</v>
      </c>
      <c r="AE1" s="17" t="s">
        <v>23</v>
      </c>
      <c r="AF1" s="17" t="s">
        <v>24</v>
      </c>
      <c r="AG1" s="17" t="s">
        <v>8312</v>
      </c>
      <c r="AH1" s="17" t="s">
        <v>25</v>
      </c>
      <c r="AI1" s="17" t="s">
        <v>26</v>
      </c>
      <c r="AJ1" s="17" t="s">
        <v>27</v>
      </c>
      <c r="AK1" s="17" t="s">
        <v>28</v>
      </c>
      <c r="AL1" s="17" t="s">
        <v>29</v>
      </c>
      <c r="AM1" s="17" t="s">
        <v>30</v>
      </c>
      <c r="AN1" s="17" t="s">
        <v>31</v>
      </c>
      <c r="AO1" s="17" t="s">
        <v>32</v>
      </c>
      <c r="AP1" s="22" t="s">
        <v>8353</v>
      </c>
      <c r="AQ1" s="22" t="s">
        <v>1</v>
      </c>
      <c r="AR1" s="22" t="s">
        <v>2</v>
      </c>
      <c r="AS1" s="22" t="s">
        <v>3</v>
      </c>
      <c r="AT1" s="22" t="s">
        <v>4</v>
      </c>
      <c r="AU1" s="22" t="s">
        <v>5</v>
      </c>
      <c r="AV1" s="22" t="s">
        <v>6</v>
      </c>
      <c r="AW1" s="22" t="s">
        <v>7</v>
      </c>
      <c r="AX1" s="18" t="s">
        <v>8313</v>
      </c>
      <c r="AY1" s="18" t="s">
        <v>8</v>
      </c>
      <c r="AZ1" s="18" t="s">
        <v>9</v>
      </c>
      <c r="BA1" s="18" t="s">
        <v>10</v>
      </c>
      <c r="BB1" s="13" t="s">
        <v>8350</v>
      </c>
      <c r="BC1" s="13" t="s">
        <v>0</v>
      </c>
      <c r="BD1" s="13" t="s">
        <v>8327</v>
      </c>
      <c r="BE1" s="13" t="s">
        <v>8328</v>
      </c>
      <c r="BF1" s="13" t="s">
        <v>8329</v>
      </c>
      <c r="BG1" s="34" t="s">
        <v>8349</v>
      </c>
    </row>
    <row r="2" spans="1:59" s="23" customFormat="1" x14ac:dyDescent="0.2">
      <c r="A2" s="23" t="s">
        <v>65</v>
      </c>
      <c r="B2" s="23" t="s">
        <v>66</v>
      </c>
      <c r="C2" s="23" t="s">
        <v>69</v>
      </c>
      <c r="D2" s="23" t="s">
        <v>8356</v>
      </c>
      <c r="E2" s="23">
        <v>10</v>
      </c>
      <c r="F2" s="23" t="s">
        <v>38</v>
      </c>
      <c r="G2" s="23" t="s">
        <v>38</v>
      </c>
      <c r="H2" s="23">
        <v>10</v>
      </c>
      <c r="I2" s="23" t="s">
        <v>8264</v>
      </c>
      <c r="J2" s="23">
        <v>10</v>
      </c>
      <c r="K2" s="23">
        <v>10</v>
      </c>
      <c r="L2" s="23" t="s">
        <v>8345</v>
      </c>
      <c r="N2" s="24" t="b">
        <f t="shared" ref="N2:N65" si="0">AND(I2="TRUE",J2&gt;5,K2&gt;5)</f>
        <v>1</v>
      </c>
      <c r="O2" s="24">
        <f t="shared" ref="O2:O65" si="1">(E2*H2)+(J2*J2)+(K2*K2)</f>
        <v>300</v>
      </c>
      <c r="P2" s="24">
        <f t="shared" ref="P2:P65" si="2">((E2*H2)+(J2*J2))/20*K2</f>
        <v>100</v>
      </c>
      <c r="Q2" s="24" t="str">
        <f t="shared" ref="Q2:Q65" si="3">IF(O2&gt;O$215,"YES","NO")</f>
        <v>YES</v>
      </c>
      <c r="R2" s="24" t="str">
        <f t="shared" ref="R2:R65" si="4">IF(P2&gt;P$215,"YES","NO")</f>
        <v>YES</v>
      </c>
      <c r="S2" s="24" t="b">
        <f t="shared" ref="S2:S65" si="5">AND($Q2="YES",$R2="YES")</f>
        <v>1</v>
      </c>
      <c r="T2" s="24" t="b">
        <f t="shared" ref="T2:T65" si="6">OR($Q2="YES",$R2="YES")</f>
        <v>1</v>
      </c>
      <c r="U2" s="24">
        <f t="shared" ref="U2:U65" si="7">_xlfn.RANK.EQ(O2,O$2:O$213)</f>
        <v>1</v>
      </c>
      <c r="V2" s="24">
        <f t="shared" ref="V2:V65" si="8">_xlfn.RANK.EQ(P2,P$2:P$213)</f>
        <v>1</v>
      </c>
      <c r="W2" s="24"/>
      <c r="X2" s="23" t="s">
        <v>40</v>
      </c>
      <c r="Y2" s="23" t="s">
        <v>70</v>
      </c>
      <c r="AA2" s="24" t="s">
        <v>39</v>
      </c>
      <c r="AB2" s="24" t="s">
        <v>39</v>
      </c>
      <c r="AC2" s="24" t="s">
        <v>39</v>
      </c>
      <c r="AD2" s="24">
        <v>10</v>
      </c>
      <c r="AE2" s="24">
        <v>10</v>
      </c>
      <c r="AF2" s="24">
        <v>10</v>
      </c>
      <c r="AG2" s="24">
        <v>10</v>
      </c>
      <c r="AH2" s="24">
        <v>10</v>
      </c>
      <c r="AI2" s="24">
        <v>10</v>
      </c>
      <c r="AJ2" s="24">
        <v>10</v>
      </c>
      <c r="AK2" s="24">
        <v>10</v>
      </c>
      <c r="AL2" s="24">
        <v>10</v>
      </c>
      <c r="AM2" s="24">
        <v>10</v>
      </c>
      <c r="AN2" s="24">
        <v>10</v>
      </c>
      <c r="AO2" s="24">
        <v>10</v>
      </c>
      <c r="AQ2" s="23" t="s">
        <v>67</v>
      </c>
      <c r="AR2" s="23" t="s">
        <v>68</v>
      </c>
      <c r="AS2" s="23">
        <v>228.27</v>
      </c>
      <c r="AT2" s="23">
        <v>3.32</v>
      </c>
      <c r="AU2" s="23">
        <v>12</v>
      </c>
      <c r="AV2" s="23">
        <v>-8.68</v>
      </c>
      <c r="AW2" s="23">
        <v>0.26300000000000001</v>
      </c>
      <c r="AY2" s="23">
        <v>10000000</v>
      </c>
      <c r="AZ2" s="23">
        <v>5</v>
      </c>
      <c r="BA2" s="23">
        <v>5</v>
      </c>
      <c r="BC2" s="23" t="s">
        <v>8293</v>
      </c>
      <c r="BD2" s="23" t="s">
        <v>8320</v>
      </c>
      <c r="BE2" s="23" t="s">
        <v>8293</v>
      </c>
      <c r="BF2" s="23" t="s">
        <v>8330</v>
      </c>
      <c r="BG2" s="23" t="s">
        <v>38</v>
      </c>
    </row>
    <row r="3" spans="1:59" s="23" customFormat="1" x14ac:dyDescent="0.2">
      <c r="A3" s="23" t="s">
        <v>1472</v>
      </c>
      <c r="B3" s="23" t="s">
        <v>8347</v>
      </c>
      <c r="C3" s="23" t="s">
        <v>69</v>
      </c>
      <c r="D3" s="23" t="s">
        <v>8357</v>
      </c>
      <c r="E3" s="23">
        <v>10</v>
      </c>
      <c r="F3" s="23" t="s">
        <v>115</v>
      </c>
      <c r="G3" s="23" t="s">
        <v>38</v>
      </c>
      <c r="H3" s="23">
        <v>10</v>
      </c>
      <c r="I3" s="23" t="s">
        <v>8264</v>
      </c>
      <c r="J3" s="23">
        <v>10</v>
      </c>
      <c r="K3" s="23">
        <v>10</v>
      </c>
      <c r="L3" s="23" t="s">
        <v>8341</v>
      </c>
      <c r="N3" s="24" t="b">
        <f t="shared" si="0"/>
        <v>1</v>
      </c>
      <c r="O3" s="24">
        <f t="shared" si="1"/>
        <v>300</v>
      </c>
      <c r="P3" s="24">
        <f t="shared" si="2"/>
        <v>100</v>
      </c>
      <c r="Q3" s="24" t="str">
        <f t="shared" si="3"/>
        <v>YES</v>
      </c>
      <c r="R3" s="24" t="str">
        <f t="shared" si="4"/>
        <v>YES</v>
      </c>
      <c r="S3" s="24" t="b">
        <f t="shared" si="5"/>
        <v>1</v>
      </c>
      <c r="T3" s="24" t="b">
        <f t="shared" si="6"/>
        <v>1</v>
      </c>
      <c r="U3" s="24">
        <f t="shared" si="7"/>
        <v>1</v>
      </c>
      <c r="V3" s="24">
        <f t="shared" si="8"/>
        <v>1</v>
      </c>
      <c r="W3" s="24"/>
      <c r="X3" s="23" t="s">
        <v>1475</v>
      </c>
      <c r="Y3" s="23" t="s">
        <v>70</v>
      </c>
      <c r="AA3" s="24" t="s">
        <v>39</v>
      </c>
      <c r="AB3" s="24" t="s">
        <v>39</v>
      </c>
      <c r="AC3" s="24" t="s">
        <v>39</v>
      </c>
      <c r="AD3" s="24">
        <v>10</v>
      </c>
      <c r="AE3" s="24">
        <v>10</v>
      </c>
      <c r="AF3" s="24">
        <v>10</v>
      </c>
      <c r="AG3" s="24">
        <v>10</v>
      </c>
      <c r="AH3" s="24">
        <v>10</v>
      </c>
      <c r="AI3" s="24">
        <v>10</v>
      </c>
      <c r="AJ3" s="24">
        <v>10</v>
      </c>
      <c r="AK3" s="24">
        <v>10</v>
      </c>
      <c r="AL3" s="24">
        <v>10</v>
      </c>
      <c r="AM3" s="24">
        <v>10</v>
      </c>
      <c r="AN3" s="24">
        <v>10</v>
      </c>
      <c r="AO3" s="24">
        <v>10</v>
      </c>
      <c r="AQ3" s="23" t="s">
        <v>1473</v>
      </c>
      <c r="AR3" s="23" t="s">
        <v>1474</v>
      </c>
      <c r="AS3" s="23">
        <v>338.42</v>
      </c>
      <c r="AT3" s="23">
        <v>4.75</v>
      </c>
      <c r="AU3" s="23">
        <v>12</v>
      </c>
      <c r="AV3" s="23">
        <v>-7.25</v>
      </c>
      <c r="AW3" s="23">
        <v>0.61899999999999999</v>
      </c>
      <c r="AY3" s="23" t="s">
        <v>324</v>
      </c>
      <c r="AZ3" s="23" t="s">
        <v>325</v>
      </c>
      <c r="BA3" s="23">
        <v>5</v>
      </c>
      <c r="BC3" s="23" t="s">
        <v>8293</v>
      </c>
      <c r="BD3" s="23" t="s">
        <v>8320</v>
      </c>
      <c r="BE3" s="23" t="s">
        <v>8293</v>
      </c>
      <c r="BF3" s="23" t="s">
        <v>8330</v>
      </c>
      <c r="BG3" s="23" t="s">
        <v>38</v>
      </c>
    </row>
    <row r="4" spans="1:59" s="23" customFormat="1" x14ac:dyDescent="0.2">
      <c r="A4" s="23" t="s">
        <v>71</v>
      </c>
      <c r="B4" s="23" t="s">
        <v>72</v>
      </c>
      <c r="C4" s="23" t="s">
        <v>69</v>
      </c>
      <c r="D4" s="23" t="s">
        <v>8358</v>
      </c>
      <c r="E4" s="23">
        <v>9</v>
      </c>
      <c r="F4" s="23" t="s">
        <v>38</v>
      </c>
      <c r="G4" s="23" t="s">
        <v>38</v>
      </c>
      <c r="H4" s="23">
        <v>10</v>
      </c>
      <c r="I4" s="23" t="s">
        <v>8264</v>
      </c>
      <c r="J4" s="23">
        <v>10</v>
      </c>
      <c r="K4" s="23">
        <v>10</v>
      </c>
      <c r="L4" s="23" t="s">
        <v>8345</v>
      </c>
      <c r="N4" s="24" t="b">
        <f t="shared" si="0"/>
        <v>1</v>
      </c>
      <c r="O4" s="24">
        <f t="shared" si="1"/>
        <v>290</v>
      </c>
      <c r="P4" s="24">
        <f t="shared" si="2"/>
        <v>95</v>
      </c>
      <c r="Q4" s="24" t="str">
        <f t="shared" si="3"/>
        <v>YES</v>
      </c>
      <c r="R4" s="24" t="str">
        <f t="shared" si="4"/>
        <v>YES</v>
      </c>
      <c r="S4" s="24" t="b">
        <f t="shared" si="5"/>
        <v>1</v>
      </c>
      <c r="T4" s="24" t="b">
        <f t="shared" si="6"/>
        <v>1</v>
      </c>
      <c r="U4" s="24">
        <f t="shared" si="7"/>
        <v>3</v>
      </c>
      <c r="V4" s="24">
        <f t="shared" si="8"/>
        <v>3</v>
      </c>
      <c r="W4" s="24"/>
      <c r="X4" s="23" t="s">
        <v>75</v>
      </c>
      <c r="Y4" s="23" t="s">
        <v>41</v>
      </c>
      <c r="AA4" s="24" t="s">
        <v>39</v>
      </c>
      <c r="AB4" s="24" t="s">
        <v>39</v>
      </c>
      <c r="AC4" s="24" t="s">
        <v>39</v>
      </c>
      <c r="AD4" s="24">
        <v>6</v>
      </c>
      <c r="AE4" s="24">
        <v>10</v>
      </c>
      <c r="AF4" s="24">
        <v>10</v>
      </c>
      <c r="AG4" s="24">
        <v>10</v>
      </c>
      <c r="AH4" s="24">
        <v>10</v>
      </c>
      <c r="AI4" s="24">
        <v>10</v>
      </c>
      <c r="AJ4" s="24">
        <v>10</v>
      </c>
      <c r="AK4" s="24">
        <v>10</v>
      </c>
      <c r="AL4" s="24">
        <v>10</v>
      </c>
      <c r="AM4" s="24">
        <v>10</v>
      </c>
      <c r="AN4" s="24">
        <v>10</v>
      </c>
      <c r="AO4" s="24">
        <v>10</v>
      </c>
      <c r="AQ4" s="23" t="s">
        <v>73</v>
      </c>
      <c r="AR4" s="23" t="s">
        <v>74</v>
      </c>
      <c r="AS4" s="23">
        <v>126.12</v>
      </c>
      <c r="AT4" s="23">
        <v>-1.37</v>
      </c>
      <c r="AU4" s="33">
        <v>10.754</v>
      </c>
      <c r="AV4" s="23">
        <v>-12.123999999999999</v>
      </c>
      <c r="AW4" s="23">
        <v>6.9099999999999999E-4</v>
      </c>
      <c r="AY4" s="23">
        <v>1000000</v>
      </c>
      <c r="AZ4" s="23">
        <v>4</v>
      </c>
      <c r="BA4" s="23">
        <v>5</v>
      </c>
      <c r="BC4" s="23" t="s">
        <v>8293</v>
      </c>
      <c r="BD4" s="23" t="s">
        <v>8320</v>
      </c>
      <c r="BE4" s="23" t="s">
        <v>8293</v>
      </c>
      <c r="BF4" s="23" t="s">
        <v>8330</v>
      </c>
      <c r="BG4" s="23" t="s">
        <v>115</v>
      </c>
    </row>
    <row r="5" spans="1:59" s="23" customFormat="1" x14ac:dyDescent="0.2">
      <c r="A5" s="23" t="s">
        <v>85</v>
      </c>
      <c r="B5" s="23" t="s">
        <v>86</v>
      </c>
      <c r="C5" s="23" t="s">
        <v>69</v>
      </c>
      <c r="D5" s="23" t="s">
        <v>8403</v>
      </c>
      <c r="E5" s="23">
        <v>8</v>
      </c>
      <c r="F5" s="23" t="s">
        <v>38</v>
      </c>
      <c r="G5" s="23" t="s">
        <v>38</v>
      </c>
      <c r="H5" s="23">
        <v>10</v>
      </c>
      <c r="I5" s="23" t="s">
        <v>8264</v>
      </c>
      <c r="J5" s="23">
        <v>10</v>
      </c>
      <c r="K5" s="23">
        <v>10</v>
      </c>
      <c r="L5" s="23" t="s">
        <v>8345</v>
      </c>
      <c r="N5" s="24" t="b">
        <f t="shared" si="0"/>
        <v>1</v>
      </c>
      <c r="O5" s="24">
        <f t="shared" si="1"/>
        <v>280</v>
      </c>
      <c r="P5" s="24">
        <f t="shared" si="2"/>
        <v>90</v>
      </c>
      <c r="Q5" s="24" t="str">
        <f t="shared" si="3"/>
        <v>YES</v>
      </c>
      <c r="R5" s="24" t="str">
        <f t="shared" si="4"/>
        <v>YES</v>
      </c>
      <c r="S5" s="24" t="b">
        <f t="shared" si="5"/>
        <v>1</v>
      </c>
      <c r="T5" s="24" t="b">
        <f t="shared" si="6"/>
        <v>1</v>
      </c>
      <c r="U5" s="24">
        <f t="shared" si="7"/>
        <v>4</v>
      </c>
      <c r="V5" s="24">
        <f t="shared" si="8"/>
        <v>4</v>
      </c>
      <c r="W5" s="24"/>
      <c r="X5" s="23" t="s">
        <v>40</v>
      </c>
      <c r="Y5" s="23" t="s">
        <v>70</v>
      </c>
      <c r="AA5" s="24" t="s">
        <v>39</v>
      </c>
      <c r="AB5" s="24" t="s">
        <v>39</v>
      </c>
      <c r="AC5" s="24" t="s">
        <v>39</v>
      </c>
      <c r="AD5" s="24">
        <v>10</v>
      </c>
      <c r="AE5" s="24">
        <v>10</v>
      </c>
      <c r="AF5" s="24">
        <v>10</v>
      </c>
      <c r="AG5" s="24">
        <v>10</v>
      </c>
      <c r="AH5" s="24">
        <v>10</v>
      </c>
      <c r="AI5" s="24">
        <v>10</v>
      </c>
      <c r="AJ5" s="24">
        <v>10</v>
      </c>
      <c r="AK5" s="24">
        <v>10</v>
      </c>
      <c r="AL5" s="24">
        <v>10</v>
      </c>
      <c r="AM5" s="24">
        <v>10</v>
      </c>
      <c r="AN5" s="24">
        <v>10</v>
      </c>
      <c r="AO5" s="24">
        <v>10</v>
      </c>
      <c r="AQ5" s="23" t="s">
        <v>87</v>
      </c>
      <c r="AR5" s="23" t="s">
        <v>88</v>
      </c>
      <c r="AS5" s="23">
        <v>641.72</v>
      </c>
      <c r="AT5" s="23">
        <v>7.86</v>
      </c>
      <c r="AU5" s="23">
        <v>12</v>
      </c>
      <c r="AV5" s="23">
        <v>-4.1399999999999997</v>
      </c>
      <c r="AW5" s="23">
        <v>7.01</v>
      </c>
      <c r="AY5" s="23">
        <v>100000</v>
      </c>
      <c r="AZ5" s="23">
        <v>3</v>
      </c>
      <c r="BA5" s="23">
        <v>5</v>
      </c>
      <c r="BC5" s="23" t="s">
        <v>8293</v>
      </c>
      <c r="BD5" s="23" t="s">
        <v>8321</v>
      </c>
      <c r="BE5" s="23" t="s">
        <v>8293</v>
      </c>
      <c r="BF5" s="23" t="s">
        <v>8330</v>
      </c>
      <c r="BG5" s="23" t="s">
        <v>38</v>
      </c>
    </row>
    <row r="6" spans="1:59" s="23" customFormat="1" x14ac:dyDescent="0.2">
      <c r="A6" s="23" t="s">
        <v>1595</v>
      </c>
      <c r="B6" s="23" t="s">
        <v>1596</v>
      </c>
      <c r="C6" s="23" t="s">
        <v>69</v>
      </c>
      <c r="D6" s="23" t="s">
        <v>8360</v>
      </c>
      <c r="E6" s="23">
        <v>8</v>
      </c>
      <c r="F6" s="23" t="s">
        <v>38</v>
      </c>
      <c r="G6" s="23" t="s">
        <v>38</v>
      </c>
      <c r="H6" s="23">
        <v>10</v>
      </c>
      <c r="I6" s="23" t="s">
        <v>8264</v>
      </c>
      <c r="J6" s="23">
        <v>10</v>
      </c>
      <c r="K6" s="23">
        <v>10</v>
      </c>
      <c r="L6" s="23" t="s">
        <v>8342</v>
      </c>
      <c r="N6" s="24" t="b">
        <f t="shared" si="0"/>
        <v>1</v>
      </c>
      <c r="O6" s="24">
        <f t="shared" si="1"/>
        <v>280</v>
      </c>
      <c r="P6" s="24">
        <f t="shared" si="2"/>
        <v>90</v>
      </c>
      <c r="Q6" s="24" t="str">
        <f t="shared" si="3"/>
        <v>YES</v>
      </c>
      <c r="R6" s="24" t="str">
        <f t="shared" si="4"/>
        <v>YES</v>
      </c>
      <c r="S6" s="24" t="b">
        <f t="shared" si="5"/>
        <v>1</v>
      </c>
      <c r="T6" s="24" t="b">
        <f t="shared" si="6"/>
        <v>1</v>
      </c>
      <c r="U6" s="24">
        <f t="shared" si="7"/>
        <v>4</v>
      </c>
      <c r="V6" s="24">
        <f t="shared" si="8"/>
        <v>4</v>
      </c>
      <c r="W6" s="24"/>
      <c r="X6" s="23" t="s">
        <v>1475</v>
      </c>
      <c r="Y6" s="23" t="s">
        <v>120</v>
      </c>
      <c r="AA6" s="24" t="s">
        <v>39</v>
      </c>
      <c r="AB6" s="24" t="s">
        <v>39</v>
      </c>
      <c r="AC6" s="24"/>
      <c r="AD6" s="24">
        <v>10</v>
      </c>
      <c r="AE6" s="24">
        <v>6</v>
      </c>
      <c r="AF6" s="24">
        <v>6</v>
      </c>
      <c r="AG6" s="24">
        <v>6</v>
      </c>
      <c r="AH6" s="24">
        <v>6</v>
      </c>
      <c r="AI6" s="24">
        <v>6</v>
      </c>
      <c r="AJ6" s="24">
        <v>10</v>
      </c>
      <c r="AK6" s="24">
        <v>10</v>
      </c>
      <c r="AL6" s="24">
        <v>3</v>
      </c>
      <c r="AM6" s="24">
        <v>10</v>
      </c>
      <c r="AN6" s="24">
        <v>3</v>
      </c>
      <c r="AO6" s="24">
        <v>10</v>
      </c>
      <c r="AQ6" s="23" t="s">
        <v>1597</v>
      </c>
      <c r="AR6" s="23" t="s">
        <v>1598</v>
      </c>
      <c r="AS6" s="23">
        <v>565.72</v>
      </c>
      <c r="AT6" s="23">
        <v>12</v>
      </c>
      <c r="AU6" s="23">
        <v>12</v>
      </c>
      <c r="AV6" s="23">
        <v>0</v>
      </c>
      <c r="AW6" s="23">
        <v>983</v>
      </c>
      <c r="AY6" s="23">
        <v>100000</v>
      </c>
      <c r="AZ6" s="23">
        <v>3</v>
      </c>
      <c r="BA6" s="23">
        <v>5</v>
      </c>
      <c r="BC6" s="23" t="s">
        <v>8293</v>
      </c>
      <c r="BD6" s="23" t="s">
        <v>8322</v>
      </c>
      <c r="BE6" s="23" t="s">
        <v>8323</v>
      </c>
      <c r="BF6" s="23" t="s">
        <v>8324</v>
      </c>
      <c r="BG6" s="23" t="s">
        <v>38</v>
      </c>
    </row>
    <row r="7" spans="1:59" s="23" customFormat="1" x14ac:dyDescent="0.2">
      <c r="A7" s="23" t="s">
        <v>91</v>
      </c>
      <c r="B7" s="23" t="s">
        <v>92</v>
      </c>
      <c r="C7" s="23" t="s">
        <v>69</v>
      </c>
      <c r="D7" s="23" t="s">
        <v>8361</v>
      </c>
      <c r="E7" s="23">
        <v>7</v>
      </c>
      <c r="F7" s="23" t="s">
        <v>38</v>
      </c>
      <c r="G7" s="23" t="s">
        <v>38</v>
      </c>
      <c r="H7" s="23">
        <v>10</v>
      </c>
      <c r="I7" s="23" t="s">
        <v>8264</v>
      </c>
      <c r="J7" s="23">
        <v>10</v>
      </c>
      <c r="K7" s="23">
        <v>10</v>
      </c>
      <c r="L7" s="23" t="s">
        <v>8345</v>
      </c>
      <c r="N7" s="24" t="b">
        <f t="shared" si="0"/>
        <v>1</v>
      </c>
      <c r="O7" s="24">
        <f t="shared" si="1"/>
        <v>270</v>
      </c>
      <c r="P7" s="24">
        <f t="shared" si="2"/>
        <v>85</v>
      </c>
      <c r="Q7" s="24" t="str">
        <f t="shared" si="3"/>
        <v>YES</v>
      </c>
      <c r="R7" s="24" t="str">
        <f t="shared" si="4"/>
        <v>YES</v>
      </c>
      <c r="S7" s="24" t="b">
        <f t="shared" si="5"/>
        <v>1</v>
      </c>
      <c r="T7" s="24" t="b">
        <f t="shared" si="6"/>
        <v>1</v>
      </c>
      <c r="U7" s="24">
        <f t="shared" si="7"/>
        <v>6</v>
      </c>
      <c r="V7" s="24">
        <f t="shared" si="8"/>
        <v>6</v>
      </c>
      <c r="W7" s="24"/>
      <c r="X7" s="23" t="s">
        <v>82</v>
      </c>
      <c r="Y7" s="23" t="s">
        <v>95</v>
      </c>
      <c r="AA7" s="24" t="s">
        <v>39</v>
      </c>
      <c r="AB7" s="24" t="s">
        <v>39</v>
      </c>
      <c r="AC7" s="24" t="s">
        <v>39</v>
      </c>
      <c r="AD7" s="24">
        <v>10</v>
      </c>
      <c r="AE7" s="24">
        <v>10</v>
      </c>
      <c r="AF7" s="24">
        <v>10</v>
      </c>
      <c r="AG7" s="24">
        <v>10</v>
      </c>
      <c r="AH7" s="24">
        <v>10</v>
      </c>
      <c r="AI7" s="24">
        <v>10</v>
      </c>
      <c r="AJ7" s="24">
        <v>6</v>
      </c>
      <c r="AK7" s="24">
        <v>6</v>
      </c>
      <c r="AL7" s="24">
        <v>10</v>
      </c>
      <c r="AM7" s="24">
        <v>6</v>
      </c>
      <c r="AN7" s="24">
        <v>10</v>
      </c>
      <c r="AO7" s="24">
        <v>6</v>
      </c>
      <c r="AQ7" s="23" t="s">
        <v>93</v>
      </c>
      <c r="AR7" s="23" t="s">
        <v>94</v>
      </c>
      <c r="AS7" s="23">
        <v>310.27</v>
      </c>
      <c r="AT7" s="23">
        <v>6.62</v>
      </c>
      <c r="AU7" s="23">
        <v>11.275</v>
      </c>
      <c r="AV7" s="23">
        <v>-4.6550000000000002</v>
      </c>
      <c r="AW7" s="23">
        <v>4.04</v>
      </c>
      <c r="AY7" s="23">
        <v>10000</v>
      </c>
      <c r="AZ7" s="23">
        <v>2</v>
      </c>
      <c r="BA7" s="23">
        <v>5</v>
      </c>
      <c r="BC7" s="23" t="s">
        <v>8293</v>
      </c>
      <c r="BD7" s="23" t="s">
        <v>8320</v>
      </c>
      <c r="BE7" s="23" t="s">
        <v>8293</v>
      </c>
      <c r="BF7" s="23" t="s">
        <v>8330</v>
      </c>
      <c r="BG7" s="23" t="s">
        <v>38</v>
      </c>
    </row>
    <row r="8" spans="1:59" s="23" customFormat="1" x14ac:dyDescent="0.2">
      <c r="A8" s="23" t="s">
        <v>96</v>
      </c>
      <c r="B8" s="23" t="s">
        <v>97</v>
      </c>
      <c r="C8" s="23" t="s">
        <v>69</v>
      </c>
      <c r="D8" s="23" t="s">
        <v>8362</v>
      </c>
      <c r="E8" s="23">
        <v>7</v>
      </c>
      <c r="F8" s="23" t="s">
        <v>38</v>
      </c>
      <c r="G8" s="23" t="s">
        <v>38</v>
      </c>
      <c r="H8" s="23">
        <v>10</v>
      </c>
      <c r="I8" s="23" t="s">
        <v>8264</v>
      </c>
      <c r="J8" s="23">
        <v>10</v>
      </c>
      <c r="K8" s="23">
        <v>10</v>
      </c>
      <c r="L8" s="23" t="s">
        <v>8345</v>
      </c>
      <c r="N8" s="24" t="b">
        <f t="shared" si="0"/>
        <v>1</v>
      </c>
      <c r="O8" s="24">
        <f t="shared" si="1"/>
        <v>270</v>
      </c>
      <c r="P8" s="24">
        <f t="shared" si="2"/>
        <v>85</v>
      </c>
      <c r="Q8" s="24" t="str">
        <f t="shared" si="3"/>
        <v>YES</v>
      </c>
      <c r="R8" s="24" t="str">
        <f t="shared" si="4"/>
        <v>YES</v>
      </c>
      <c r="S8" s="24" t="b">
        <f t="shared" si="5"/>
        <v>1</v>
      </c>
      <c r="T8" s="24" t="b">
        <f t="shared" si="6"/>
        <v>1</v>
      </c>
      <c r="U8" s="24">
        <f t="shared" si="7"/>
        <v>6</v>
      </c>
      <c r="V8" s="24">
        <f t="shared" si="8"/>
        <v>6</v>
      </c>
      <c r="W8" s="24"/>
      <c r="X8" s="23" t="s">
        <v>82</v>
      </c>
      <c r="Y8" s="23" t="s">
        <v>70</v>
      </c>
      <c r="AA8" s="24" t="s">
        <v>39</v>
      </c>
      <c r="AB8" s="24" t="s">
        <v>39</v>
      </c>
      <c r="AC8" s="24" t="s">
        <v>39</v>
      </c>
      <c r="AD8" s="24">
        <v>10</v>
      </c>
      <c r="AE8" s="24">
        <v>10</v>
      </c>
      <c r="AF8" s="24">
        <v>10</v>
      </c>
      <c r="AG8" s="24">
        <v>10</v>
      </c>
      <c r="AH8" s="24">
        <v>10</v>
      </c>
      <c r="AI8" s="24">
        <v>10</v>
      </c>
      <c r="AJ8" s="24">
        <v>6</v>
      </c>
      <c r="AK8" s="24">
        <v>6</v>
      </c>
      <c r="AL8" s="24">
        <v>10</v>
      </c>
      <c r="AM8" s="24">
        <v>6</v>
      </c>
      <c r="AN8" s="24">
        <v>10</v>
      </c>
      <c r="AO8" s="24">
        <v>6</v>
      </c>
      <c r="AQ8" s="23" t="s">
        <v>98</v>
      </c>
      <c r="AR8" s="23" t="s">
        <v>99</v>
      </c>
      <c r="AS8" s="23">
        <v>340.48</v>
      </c>
      <c r="AT8" s="23">
        <v>6.25</v>
      </c>
      <c r="AU8" s="31">
        <v>12</v>
      </c>
      <c r="AV8" s="23">
        <v>-5.75</v>
      </c>
      <c r="AW8" s="23">
        <v>0.47</v>
      </c>
      <c r="AY8" s="23">
        <v>10000</v>
      </c>
      <c r="AZ8" s="23">
        <v>2</v>
      </c>
      <c r="BA8" s="23">
        <v>5</v>
      </c>
      <c r="BC8" s="23" t="s">
        <v>8293</v>
      </c>
      <c r="BD8" s="23" t="s">
        <v>8320</v>
      </c>
      <c r="BE8" s="23" t="s">
        <v>8293</v>
      </c>
      <c r="BF8" s="23" t="s">
        <v>8330</v>
      </c>
      <c r="BG8" s="23" t="s">
        <v>115</v>
      </c>
    </row>
    <row r="9" spans="1:59" s="23" customFormat="1" x14ac:dyDescent="0.2">
      <c r="A9" s="23" t="s">
        <v>102</v>
      </c>
      <c r="B9" s="23" t="s">
        <v>103</v>
      </c>
      <c r="C9" s="23" t="s">
        <v>69</v>
      </c>
      <c r="D9" s="23" t="s">
        <v>8360</v>
      </c>
      <c r="E9" s="23">
        <v>7</v>
      </c>
      <c r="F9" s="23" t="s">
        <v>38</v>
      </c>
      <c r="G9" s="23" t="s">
        <v>38</v>
      </c>
      <c r="H9" s="23">
        <v>10</v>
      </c>
      <c r="I9" s="23" t="s">
        <v>8264</v>
      </c>
      <c r="J9" s="23">
        <v>10</v>
      </c>
      <c r="K9" s="23">
        <v>10</v>
      </c>
      <c r="L9" s="23" t="s">
        <v>8345</v>
      </c>
      <c r="N9" s="24" t="b">
        <f t="shared" si="0"/>
        <v>1</v>
      </c>
      <c r="O9" s="24">
        <f t="shared" si="1"/>
        <v>270</v>
      </c>
      <c r="P9" s="24">
        <f t="shared" si="2"/>
        <v>85</v>
      </c>
      <c r="Q9" s="24" t="str">
        <f t="shared" si="3"/>
        <v>YES</v>
      </c>
      <c r="R9" s="24" t="str">
        <f t="shared" si="4"/>
        <v>YES</v>
      </c>
      <c r="S9" s="24" t="b">
        <f t="shared" si="5"/>
        <v>1</v>
      </c>
      <c r="T9" s="24" t="b">
        <f t="shared" si="6"/>
        <v>1</v>
      </c>
      <c r="U9" s="24">
        <f t="shared" si="7"/>
        <v>6</v>
      </c>
      <c r="V9" s="24">
        <f t="shared" si="8"/>
        <v>6</v>
      </c>
      <c r="W9" s="24"/>
      <c r="X9" s="23" t="s">
        <v>82</v>
      </c>
      <c r="Y9" s="23" t="s">
        <v>106</v>
      </c>
      <c r="AA9" s="24" t="s">
        <v>39</v>
      </c>
      <c r="AB9" s="24" t="s">
        <v>39</v>
      </c>
      <c r="AC9" s="24" t="s">
        <v>39</v>
      </c>
      <c r="AD9" s="24">
        <v>10</v>
      </c>
      <c r="AE9" s="24">
        <v>10</v>
      </c>
      <c r="AF9" s="24">
        <v>10</v>
      </c>
      <c r="AG9" s="24">
        <v>10</v>
      </c>
      <c r="AH9" s="24">
        <v>10</v>
      </c>
      <c r="AI9" s="24">
        <v>10</v>
      </c>
      <c r="AJ9" s="24">
        <v>10</v>
      </c>
      <c r="AK9" s="24">
        <v>10</v>
      </c>
      <c r="AL9" s="24">
        <v>6</v>
      </c>
      <c r="AM9" s="24">
        <v>10</v>
      </c>
      <c r="AN9" s="24">
        <v>6</v>
      </c>
      <c r="AO9" s="24">
        <v>10</v>
      </c>
      <c r="AQ9" s="23" t="s">
        <v>104</v>
      </c>
      <c r="AR9" s="23" t="s">
        <v>105</v>
      </c>
      <c r="AS9" s="23">
        <v>452.5</v>
      </c>
      <c r="AT9" s="23">
        <v>9.07</v>
      </c>
      <c r="AU9" s="31">
        <v>12</v>
      </c>
      <c r="AV9" s="23">
        <v>-2.9299999999999997</v>
      </c>
      <c r="AW9" s="23">
        <v>104</v>
      </c>
      <c r="AY9" s="23">
        <v>10000</v>
      </c>
      <c r="AZ9" s="23">
        <v>2</v>
      </c>
      <c r="BA9" s="23">
        <v>5</v>
      </c>
      <c r="BC9" s="23" t="s">
        <v>8293</v>
      </c>
      <c r="BD9" s="23" t="s">
        <v>8322</v>
      </c>
      <c r="BE9" s="23" t="s">
        <v>8323</v>
      </c>
      <c r="BF9" s="23" t="s">
        <v>8324</v>
      </c>
      <c r="BG9" s="23" t="s">
        <v>115</v>
      </c>
    </row>
    <row r="10" spans="1:59" s="23" customFormat="1" x14ac:dyDescent="0.2">
      <c r="A10" s="23" t="s">
        <v>107</v>
      </c>
      <c r="B10" s="23" t="s">
        <v>108</v>
      </c>
      <c r="C10" s="23" t="s">
        <v>69</v>
      </c>
      <c r="D10" s="23" t="s">
        <v>8363</v>
      </c>
      <c r="E10" s="23">
        <v>7</v>
      </c>
      <c r="F10" s="23" t="s">
        <v>38</v>
      </c>
      <c r="G10" s="23" t="s">
        <v>38</v>
      </c>
      <c r="H10" s="23">
        <v>10</v>
      </c>
      <c r="I10" s="23" t="s">
        <v>8264</v>
      </c>
      <c r="J10" s="23">
        <v>10</v>
      </c>
      <c r="K10" s="23">
        <v>10</v>
      </c>
      <c r="L10" s="23" t="s">
        <v>8345</v>
      </c>
      <c r="N10" s="24" t="b">
        <f t="shared" si="0"/>
        <v>1</v>
      </c>
      <c r="O10" s="24">
        <f t="shared" si="1"/>
        <v>270</v>
      </c>
      <c r="P10" s="24">
        <f t="shared" si="2"/>
        <v>85</v>
      </c>
      <c r="Q10" s="24" t="str">
        <f t="shared" si="3"/>
        <v>YES</v>
      </c>
      <c r="R10" s="24" t="str">
        <f t="shared" si="4"/>
        <v>YES</v>
      </c>
      <c r="S10" s="24" t="b">
        <f t="shared" si="5"/>
        <v>1</v>
      </c>
      <c r="T10" s="24" t="b">
        <f t="shared" si="6"/>
        <v>1</v>
      </c>
      <c r="U10" s="24">
        <f t="shared" si="7"/>
        <v>6</v>
      </c>
      <c r="V10" s="24">
        <f t="shared" si="8"/>
        <v>6</v>
      </c>
      <c r="W10" s="24"/>
      <c r="X10" s="23" t="s">
        <v>75</v>
      </c>
      <c r="Y10" s="23" t="s">
        <v>41</v>
      </c>
      <c r="AA10" s="24" t="s">
        <v>39</v>
      </c>
      <c r="AB10" s="24" t="s">
        <v>39</v>
      </c>
      <c r="AC10" s="24" t="s">
        <v>39</v>
      </c>
      <c r="AD10" s="24">
        <v>10</v>
      </c>
      <c r="AE10" s="24">
        <v>10</v>
      </c>
      <c r="AF10" s="24">
        <v>10</v>
      </c>
      <c r="AG10" s="24">
        <v>10</v>
      </c>
      <c r="AH10" s="24">
        <v>10</v>
      </c>
      <c r="AI10" s="24">
        <v>10</v>
      </c>
      <c r="AJ10" s="24">
        <v>6</v>
      </c>
      <c r="AK10" s="24">
        <v>6</v>
      </c>
      <c r="AL10" s="24">
        <v>10</v>
      </c>
      <c r="AM10" s="24">
        <v>10</v>
      </c>
      <c r="AN10" s="24">
        <v>10</v>
      </c>
      <c r="AO10" s="24">
        <v>10</v>
      </c>
      <c r="AQ10" s="23" t="s">
        <v>109</v>
      </c>
      <c r="AR10" s="23" t="s">
        <v>110</v>
      </c>
      <c r="AS10" s="23">
        <v>543.88</v>
      </c>
      <c r="AT10" s="23">
        <v>7.2</v>
      </c>
      <c r="AU10" s="23">
        <v>12</v>
      </c>
      <c r="AV10" s="23">
        <v>-4.8</v>
      </c>
      <c r="AW10" s="23">
        <v>2.11</v>
      </c>
      <c r="AY10" s="23">
        <v>10000</v>
      </c>
      <c r="AZ10" s="23">
        <v>2</v>
      </c>
      <c r="BA10" s="23">
        <v>5</v>
      </c>
      <c r="BC10" s="23" t="s">
        <v>8293</v>
      </c>
      <c r="BD10" s="23" t="s">
        <v>8320</v>
      </c>
      <c r="BE10" s="23" t="s">
        <v>8293</v>
      </c>
      <c r="BF10" s="23" t="s">
        <v>8330</v>
      </c>
      <c r="BG10" s="23" t="s">
        <v>38</v>
      </c>
    </row>
    <row r="11" spans="1:59" s="23" customFormat="1" x14ac:dyDescent="0.2">
      <c r="A11" s="23" t="s">
        <v>116</v>
      </c>
      <c r="B11" s="23" t="s">
        <v>117</v>
      </c>
      <c r="C11" s="23" t="s">
        <v>69</v>
      </c>
      <c r="D11" s="23" t="s">
        <v>8364</v>
      </c>
      <c r="E11" s="23">
        <v>6.5</v>
      </c>
      <c r="F11" s="23" t="s">
        <v>38</v>
      </c>
      <c r="G11" s="23" t="s">
        <v>38</v>
      </c>
      <c r="H11" s="23">
        <v>10</v>
      </c>
      <c r="I11" s="23" t="s">
        <v>8264</v>
      </c>
      <c r="J11" s="23">
        <v>10</v>
      </c>
      <c r="K11" s="23">
        <v>10</v>
      </c>
      <c r="L11" s="23" t="s">
        <v>8345</v>
      </c>
      <c r="N11" s="24" t="b">
        <f t="shared" si="0"/>
        <v>1</v>
      </c>
      <c r="O11" s="24">
        <f t="shared" si="1"/>
        <v>265</v>
      </c>
      <c r="P11" s="24">
        <f t="shared" si="2"/>
        <v>82.5</v>
      </c>
      <c r="Q11" s="24" t="str">
        <f t="shared" si="3"/>
        <v>YES</v>
      </c>
      <c r="R11" s="24" t="str">
        <f t="shared" si="4"/>
        <v>YES</v>
      </c>
      <c r="S11" s="24" t="b">
        <f t="shared" si="5"/>
        <v>1</v>
      </c>
      <c r="T11" s="24" t="b">
        <f t="shared" si="6"/>
        <v>1</v>
      </c>
      <c r="U11" s="24">
        <f t="shared" si="7"/>
        <v>10</v>
      </c>
      <c r="V11" s="24">
        <f t="shared" si="8"/>
        <v>10</v>
      </c>
      <c r="W11" s="24"/>
      <c r="X11" s="23" t="s">
        <v>40</v>
      </c>
      <c r="Y11" s="23" t="s">
        <v>120</v>
      </c>
      <c r="AA11" s="24"/>
      <c r="AB11" s="24" t="s">
        <v>39</v>
      </c>
      <c r="AC11" s="24"/>
      <c r="AD11" s="24">
        <v>6</v>
      </c>
      <c r="AE11" s="24">
        <v>6</v>
      </c>
      <c r="AF11" s="24">
        <v>6</v>
      </c>
      <c r="AG11" s="24">
        <v>6</v>
      </c>
      <c r="AH11" s="24">
        <v>6</v>
      </c>
      <c r="AI11" s="24">
        <v>6</v>
      </c>
      <c r="AJ11" s="24">
        <v>6</v>
      </c>
      <c r="AK11" s="24">
        <v>6</v>
      </c>
      <c r="AL11" s="24">
        <v>6</v>
      </c>
      <c r="AM11" s="24">
        <v>6</v>
      </c>
      <c r="AN11" s="24">
        <v>10</v>
      </c>
      <c r="AO11" s="24">
        <v>6</v>
      </c>
      <c r="AQ11" s="23" t="s">
        <v>118</v>
      </c>
      <c r="AR11" s="23" t="s">
        <v>119</v>
      </c>
      <c r="AS11" s="23">
        <v>250.24</v>
      </c>
      <c r="AT11" s="23">
        <v>5.22</v>
      </c>
      <c r="AU11" s="23">
        <v>9.657</v>
      </c>
      <c r="AV11" s="23">
        <v>-4.4370000000000003</v>
      </c>
      <c r="AW11" s="23">
        <v>3.48</v>
      </c>
      <c r="AY11" s="23">
        <v>1000000</v>
      </c>
      <c r="AZ11" s="23">
        <v>4</v>
      </c>
      <c r="BA11" s="23">
        <v>2.5</v>
      </c>
      <c r="BC11" s="23" t="s">
        <v>8293</v>
      </c>
      <c r="BD11" s="23" t="s">
        <v>8320</v>
      </c>
      <c r="BE11" s="23" t="s">
        <v>8293</v>
      </c>
      <c r="BF11" s="23" t="s">
        <v>8330</v>
      </c>
      <c r="BG11" s="23" t="s">
        <v>38</v>
      </c>
    </row>
    <row r="12" spans="1:59" s="23" customFormat="1" x14ac:dyDescent="0.2">
      <c r="A12" s="23" t="s">
        <v>121</v>
      </c>
      <c r="B12" s="23" t="s">
        <v>122</v>
      </c>
      <c r="C12" s="23" t="s">
        <v>69</v>
      </c>
      <c r="D12" s="23" t="s">
        <v>8358</v>
      </c>
      <c r="E12" s="23">
        <v>6</v>
      </c>
      <c r="F12" s="23" t="s">
        <v>38</v>
      </c>
      <c r="G12" s="23" t="s">
        <v>38</v>
      </c>
      <c r="H12" s="23">
        <v>10</v>
      </c>
      <c r="I12" s="23" t="s">
        <v>8264</v>
      </c>
      <c r="J12" s="23">
        <v>10</v>
      </c>
      <c r="K12" s="23">
        <v>10</v>
      </c>
      <c r="L12" s="23" t="s">
        <v>8345</v>
      </c>
      <c r="N12" s="24" t="b">
        <f t="shared" si="0"/>
        <v>1</v>
      </c>
      <c r="O12" s="24">
        <f t="shared" si="1"/>
        <v>260</v>
      </c>
      <c r="P12" s="24">
        <f t="shared" si="2"/>
        <v>80</v>
      </c>
      <c r="Q12" s="24" t="str">
        <f t="shared" si="3"/>
        <v>YES</v>
      </c>
      <c r="R12" s="24" t="str">
        <f t="shared" si="4"/>
        <v>YES</v>
      </c>
      <c r="S12" s="24" t="b">
        <f t="shared" si="5"/>
        <v>1</v>
      </c>
      <c r="T12" s="24" t="b">
        <f t="shared" si="6"/>
        <v>1</v>
      </c>
      <c r="U12" s="24">
        <f t="shared" si="7"/>
        <v>11</v>
      </c>
      <c r="V12" s="24">
        <f t="shared" si="8"/>
        <v>11</v>
      </c>
      <c r="W12" s="24"/>
      <c r="X12" s="23" t="s">
        <v>40</v>
      </c>
      <c r="Y12" s="23" t="s">
        <v>95</v>
      </c>
      <c r="AA12" s="24"/>
      <c r="AB12" s="24" t="s">
        <v>39</v>
      </c>
      <c r="AC12" s="24" t="s">
        <v>39</v>
      </c>
      <c r="AD12" s="24">
        <v>6</v>
      </c>
      <c r="AE12" s="24">
        <v>6</v>
      </c>
      <c r="AF12" s="24">
        <v>10</v>
      </c>
      <c r="AG12" s="24">
        <v>10</v>
      </c>
      <c r="AH12" s="24">
        <v>10</v>
      </c>
      <c r="AI12" s="24">
        <v>10</v>
      </c>
      <c r="AJ12" s="24">
        <v>6</v>
      </c>
      <c r="AK12" s="24">
        <v>6</v>
      </c>
      <c r="AL12" s="24">
        <v>10</v>
      </c>
      <c r="AM12" s="24">
        <v>10</v>
      </c>
      <c r="AN12" s="24">
        <v>10</v>
      </c>
      <c r="AO12" s="24">
        <v>10</v>
      </c>
      <c r="AQ12" s="23" t="s">
        <v>123</v>
      </c>
      <c r="AR12" s="23" t="s">
        <v>124</v>
      </c>
      <c r="AS12" s="23">
        <v>138.12</v>
      </c>
      <c r="AT12" s="23">
        <v>1.39</v>
      </c>
      <c r="AU12" s="23">
        <v>8.6780000000000008</v>
      </c>
      <c r="AV12" s="23">
        <v>-7.2880000000000011</v>
      </c>
      <c r="AW12" s="23">
        <v>7.2900000000000006E-2</v>
      </c>
      <c r="AY12" s="23">
        <v>10</v>
      </c>
      <c r="AZ12" s="23">
        <v>1</v>
      </c>
      <c r="BA12" s="23">
        <v>5</v>
      </c>
      <c r="BC12" s="23" t="s">
        <v>8293</v>
      </c>
      <c r="BD12" s="23" t="s">
        <v>8320</v>
      </c>
      <c r="BE12" s="23" t="s">
        <v>8293</v>
      </c>
      <c r="BF12" s="23" t="s">
        <v>8330</v>
      </c>
      <c r="BG12" s="23" t="s">
        <v>38</v>
      </c>
    </row>
    <row r="13" spans="1:59" s="23" customFormat="1" x14ac:dyDescent="0.2">
      <c r="A13" s="23" t="s">
        <v>125</v>
      </c>
      <c r="B13" s="23" t="s">
        <v>126</v>
      </c>
      <c r="C13" s="23" t="s">
        <v>69</v>
      </c>
      <c r="D13" s="23" t="s">
        <v>8360</v>
      </c>
      <c r="E13" s="23">
        <v>6</v>
      </c>
      <c r="F13" s="23" t="s">
        <v>38</v>
      </c>
      <c r="G13" s="23" t="s">
        <v>38</v>
      </c>
      <c r="H13" s="23">
        <v>10</v>
      </c>
      <c r="I13" s="23" t="s">
        <v>8264</v>
      </c>
      <c r="J13" s="23">
        <v>10</v>
      </c>
      <c r="K13" s="23">
        <v>10</v>
      </c>
      <c r="L13" s="23" t="s">
        <v>8345</v>
      </c>
      <c r="N13" s="24" t="b">
        <f t="shared" si="0"/>
        <v>1</v>
      </c>
      <c r="O13" s="24">
        <f t="shared" si="1"/>
        <v>260</v>
      </c>
      <c r="P13" s="24">
        <f t="shared" si="2"/>
        <v>80</v>
      </c>
      <c r="Q13" s="24" t="str">
        <f t="shared" si="3"/>
        <v>YES</v>
      </c>
      <c r="R13" s="24" t="str">
        <f t="shared" si="4"/>
        <v>YES</v>
      </c>
      <c r="S13" s="24" t="b">
        <f t="shared" si="5"/>
        <v>1</v>
      </c>
      <c r="T13" s="24" t="b">
        <f t="shared" si="6"/>
        <v>1</v>
      </c>
      <c r="U13" s="24">
        <f t="shared" si="7"/>
        <v>11</v>
      </c>
      <c r="V13" s="24">
        <f t="shared" si="8"/>
        <v>11</v>
      </c>
      <c r="W13" s="24"/>
      <c r="X13" s="23" t="s">
        <v>82</v>
      </c>
      <c r="Y13" s="23" t="s">
        <v>95</v>
      </c>
      <c r="AA13" s="24" t="s">
        <v>39</v>
      </c>
      <c r="AB13" s="24" t="s">
        <v>39</v>
      </c>
      <c r="AC13" s="24" t="s">
        <v>39</v>
      </c>
      <c r="AD13" s="24">
        <v>6</v>
      </c>
      <c r="AE13" s="24">
        <v>10</v>
      </c>
      <c r="AF13" s="24">
        <v>10</v>
      </c>
      <c r="AG13" s="24">
        <v>10</v>
      </c>
      <c r="AH13" s="24">
        <v>10</v>
      </c>
      <c r="AI13" s="24">
        <v>10</v>
      </c>
      <c r="AJ13" s="24">
        <v>6</v>
      </c>
      <c r="AK13" s="24">
        <v>6</v>
      </c>
      <c r="AL13" s="24">
        <v>10</v>
      </c>
      <c r="AM13" s="24">
        <v>6</v>
      </c>
      <c r="AN13" s="24">
        <v>10</v>
      </c>
      <c r="AO13" s="24">
        <v>6</v>
      </c>
      <c r="AQ13" s="23" t="s">
        <v>127</v>
      </c>
      <c r="AR13" s="23" t="s">
        <v>128</v>
      </c>
      <c r="AS13" s="23">
        <v>220.34</v>
      </c>
      <c r="AT13" s="23">
        <v>3.5</v>
      </c>
      <c r="AU13" s="23">
        <v>9.6379999999999999</v>
      </c>
      <c r="AV13" s="23">
        <v>-6.1379999999999999</v>
      </c>
      <c r="AW13" s="23">
        <v>0.47899999999999998</v>
      </c>
      <c r="AY13" s="23">
        <v>1000</v>
      </c>
      <c r="AZ13" s="23">
        <v>1</v>
      </c>
      <c r="BA13" s="23">
        <v>5</v>
      </c>
      <c r="BC13" s="23" t="s">
        <v>8293</v>
      </c>
      <c r="BD13" s="23" t="s">
        <v>8320</v>
      </c>
      <c r="BE13" s="23" t="s">
        <v>8293</v>
      </c>
      <c r="BF13" s="23" t="s">
        <v>8330</v>
      </c>
      <c r="BG13" s="23" t="s">
        <v>38</v>
      </c>
    </row>
    <row r="14" spans="1:59" s="23" customFormat="1" x14ac:dyDescent="0.2">
      <c r="A14" s="23" t="s">
        <v>129</v>
      </c>
      <c r="B14" s="23" t="s">
        <v>130</v>
      </c>
      <c r="C14" s="23" t="s">
        <v>69</v>
      </c>
      <c r="D14" s="23" t="s">
        <v>8365</v>
      </c>
      <c r="E14" s="23">
        <v>6</v>
      </c>
      <c r="F14" s="23" t="s">
        <v>38</v>
      </c>
      <c r="G14" s="23" t="s">
        <v>38</v>
      </c>
      <c r="H14" s="23">
        <v>10</v>
      </c>
      <c r="I14" s="23" t="s">
        <v>8264</v>
      </c>
      <c r="J14" s="23">
        <v>10</v>
      </c>
      <c r="K14" s="23">
        <v>10</v>
      </c>
      <c r="L14" s="23" t="s">
        <v>8345</v>
      </c>
      <c r="N14" s="24" t="b">
        <f t="shared" si="0"/>
        <v>1</v>
      </c>
      <c r="O14" s="24">
        <f t="shared" si="1"/>
        <v>260</v>
      </c>
      <c r="P14" s="24">
        <f t="shared" si="2"/>
        <v>80</v>
      </c>
      <c r="Q14" s="24" t="str">
        <f t="shared" si="3"/>
        <v>YES</v>
      </c>
      <c r="R14" s="24" t="str">
        <f t="shared" si="4"/>
        <v>YES</v>
      </c>
      <c r="S14" s="24" t="b">
        <f t="shared" si="5"/>
        <v>1</v>
      </c>
      <c r="T14" s="24" t="b">
        <f t="shared" si="6"/>
        <v>1</v>
      </c>
      <c r="U14" s="24">
        <f t="shared" si="7"/>
        <v>11</v>
      </c>
      <c r="V14" s="24">
        <f t="shared" si="8"/>
        <v>11</v>
      </c>
      <c r="W14" s="24"/>
      <c r="X14" s="23" t="s">
        <v>40</v>
      </c>
      <c r="Y14" s="23" t="s">
        <v>70</v>
      </c>
      <c r="AA14" s="24"/>
      <c r="AB14" s="24" t="s">
        <v>39</v>
      </c>
      <c r="AC14" s="24"/>
      <c r="AD14" s="24">
        <v>3</v>
      </c>
      <c r="AE14" s="24">
        <v>3</v>
      </c>
      <c r="AF14" s="24">
        <v>6</v>
      </c>
      <c r="AG14" s="24">
        <v>6</v>
      </c>
      <c r="AH14" s="24">
        <v>6</v>
      </c>
      <c r="AI14" s="24">
        <v>6</v>
      </c>
      <c r="AJ14" s="24">
        <v>6</v>
      </c>
      <c r="AK14" s="24">
        <v>6</v>
      </c>
      <c r="AL14" s="24">
        <v>10</v>
      </c>
      <c r="AM14" s="24">
        <v>6</v>
      </c>
      <c r="AN14" s="24">
        <v>10</v>
      </c>
      <c r="AO14" s="24">
        <v>6</v>
      </c>
      <c r="AQ14" s="23" t="s">
        <v>131</v>
      </c>
      <c r="AR14" s="23" t="s">
        <v>132</v>
      </c>
      <c r="AS14" s="23">
        <v>178.22</v>
      </c>
      <c r="AT14" s="23">
        <v>-0.76</v>
      </c>
      <c r="AU14" s="23">
        <v>6.1180000000000003</v>
      </c>
      <c r="AV14" s="23">
        <v>-6.8780000000000001</v>
      </c>
      <c r="AW14" s="23">
        <v>2.3E-2</v>
      </c>
      <c r="AY14" s="23">
        <v>100</v>
      </c>
      <c r="AZ14" s="23">
        <v>1</v>
      </c>
      <c r="BA14" s="23">
        <v>5</v>
      </c>
      <c r="BC14" s="23" t="s">
        <v>8293</v>
      </c>
      <c r="BD14" s="23" t="s">
        <v>8320</v>
      </c>
      <c r="BE14" s="23" t="s">
        <v>8293</v>
      </c>
      <c r="BF14" s="23" t="s">
        <v>8330</v>
      </c>
      <c r="BG14" s="23" t="s">
        <v>38</v>
      </c>
    </row>
    <row r="15" spans="1:59" s="23" customFormat="1" x14ac:dyDescent="0.2">
      <c r="A15" s="23" t="s">
        <v>133</v>
      </c>
      <c r="B15" s="23" t="s">
        <v>134</v>
      </c>
      <c r="C15" s="23" t="s">
        <v>8339</v>
      </c>
      <c r="D15" s="23" t="s">
        <v>8360</v>
      </c>
      <c r="E15" s="23">
        <v>6</v>
      </c>
      <c r="F15" s="23" t="s">
        <v>38</v>
      </c>
      <c r="G15" s="23" t="s">
        <v>38</v>
      </c>
      <c r="H15" s="23">
        <v>10</v>
      </c>
      <c r="I15" s="23" t="s">
        <v>8264</v>
      </c>
      <c r="J15" s="23">
        <v>10</v>
      </c>
      <c r="K15" s="23">
        <v>10</v>
      </c>
      <c r="L15" s="23" t="s">
        <v>8343</v>
      </c>
      <c r="N15" s="24" t="b">
        <f t="shared" si="0"/>
        <v>1</v>
      </c>
      <c r="O15" s="24">
        <f t="shared" si="1"/>
        <v>260</v>
      </c>
      <c r="P15" s="24">
        <f t="shared" si="2"/>
        <v>80</v>
      </c>
      <c r="Q15" s="24" t="str">
        <f t="shared" si="3"/>
        <v>YES</v>
      </c>
      <c r="R15" s="24" t="str">
        <f t="shared" si="4"/>
        <v>YES</v>
      </c>
      <c r="S15" s="24" t="b">
        <f t="shared" si="5"/>
        <v>1</v>
      </c>
      <c r="T15" s="24" t="b">
        <f t="shared" si="6"/>
        <v>1</v>
      </c>
      <c r="U15" s="24">
        <f t="shared" si="7"/>
        <v>11</v>
      </c>
      <c r="V15" s="24">
        <f t="shared" si="8"/>
        <v>11</v>
      </c>
      <c r="W15" s="24"/>
      <c r="X15" s="23" t="s">
        <v>137</v>
      </c>
      <c r="Y15" s="23" t="s">
        <v>70</v>
      </c>
      <c r="AA15" s="24" t="s">
        <v>39</v>
      </c>
      <c r="AB15" s="24" t="s">
        <v>39</v>
      </c>
      <c r="AC15" s="24" t="s">
        <v>39</v>
      </c>
      <c r="AD15" s="24">
        <v>10</v>
      </c>
      <c r="AE15" s="24">
        <v>10</v>
      </c>
      <c r="AF15" s="24">
        <v>10</v>
      </c>
      <c r="AG15" s="24">
        <v>10</v>
      </c>
      <c r="AH15" s="24">
        <v>10</v>
      </c>
      <c r="AI15" s="24">
        <v>10</v>
      </c>
      <c r="AJ15" s="24">
        <v>10</v>
      </c>
      <c r="AK15" s="24">
        <v>10</v>
      </c>
      <c r="AL15" s="24">
        <v>10</v>
      </c>
      <c r="AM15" s="24">
        <v>6</v>
      </c>
      <c r="AN15" s="24">
        <v>10</v>
      </c>
      <c r="AO15" s="24">
        <v>6</v>
      </c>
      <c r="AQ15" s="23" t="s">
        <v>135</v>
      </c>
      <c r="AR15" s="23" t="s">
        <v>136</v>
      </c>
      <c r="AS15" s="23">
        <v>366.48</v>
      </c>
      <c r="AT15" s="23">
        <v>4.5</v>
      </c>
      <c r="AU15" s="23">
        <v>12</v>
      </c>
      <c r="AV15" s="23">
        <v>-7.5</v>
      </c>
      <c r="AW15" s="23">
        <v>5.8099999999999999E-2</v>
      </c>
      <c r="AY15" s="23">
        <v>1000</v>
      </c>
      <c r="AZ15" s="23">
        <v>1</v>
      </c>
      <c r="BA15" s="23">
        <v>5</v>
      </c>
      <c r="BC15" s="23" t="s">
        <v>8293</v>
      </c>
      <c r="BD15" s="23" t="s">
        <v>8320</v>
      </c>
      <c r="BE15" s="23" t="s">
        <v>8293</v>
      </c>
      <c r="BF15" s="23" t="s">
        <v>8330</v>
      </c>
      <c r="BG15" s="23" t="s">
        <v>38</v>
      </c>
    </row>
    <row r="16" spans="1:59" s="23" customFormat="1" x14ac:dyDescent="0.2">
      <c r="A16" s="23" t="s">
        <v>138</v>
      </c>
      <c r="B16" s="23" t="s">
        <v>139</v>
      </c>
      <c r="C16" s="23" t="s">
        <v>69</v>
      </c>
      <c r="D16" s="23" t="s">
        <v>8360</v>
      </c>
      <c r="E16" s="23">
        <v>6</v>
      </c>
      <c r="F16" s="23" t="s">
        <v>38</v>
      </c>
      <c r="G16" s="23" t="s">
        <v>38</v>
      </c>
      <c r="H16" s="23">
        <v>10</v>
      </c>
      <c r="I16" s="23" t="s">
        <v>8264</v>
      </c>
      <c r="J16" s="23">
        <v>10</v>
      </c>
      <c r="K16" s="23">
        <v>10</v>
      </c>
      <c r="L16" s="23" t="s">
        <v>8345</v>
      </c>
      <c r="N16" s="24" t="b">
        <f t="shared" si="0"/>
        <v>1</v>
      </c>
      <c r="O16" s="24">
        <f t="shared" si="1"/>
        <v>260</v>
      </c>
      <c r="P16" s="24">
        <f t="shared" si="2"/>
        <v>80</v>
      </c>
      <c r="Q16" s="24" t="str">
        <f t="shared" si="3"/>
        <v>YES</v>
      </c>
      <c r="R16" s="24" t="str">
        <f t="shared" si="4"/>
        <v>YES</v>
      </c>
      <c r="S16" s="24" t="b">
        <f t="shared" si="5"/>
        <v>1</v>
      </c>
      <c r="T16" s="24" t="b">
        <f t="shared" si="6"/>
        <v>1</v>
      </c>
      <c r="U16" s="24">
        <f t="shared" si="7"/>
        <v>11</v>
      </c>
      <c r="V16" s="24">
        <f t="shared" si="8"/>
        <v>11</v>
      </c>
      <c r="W16" s="24"/>
      <c r="X16" s="23" t="s">
        <v>40</v>
      </c>
      <c r="Y16" s="23" t="s">
        <v>142</v>
      </c>
      <c r="AA16" s="24"/>
      <c r="AB16" s="24" t="s">
        <v>39</v>
      </c>
      <c r="AC16" s="24" t="s">
        <v>39</v>
      </c>
      <c r="AD16" s="24">
        <v>6</v>
      </c>
      <c r="AE16" s="24">
        <v>6</v>
      </c>
      <c r="AF16" s="24">
        <v>6</v>
      </c>
      <c r="AG16" s="24">
        <v>6</v>
      </c>
      <c r="AH16" s="24">
        <v>10</v>
      </c>
      <c r="AI16" s="24">
        <v>6</v>
      </c>
      <c r="AJ16" s="24">
        <v>6</v>
      </c>
      <c r="AK16" s="24">
        <v>6</v>
      </c>
      <c r="AL16" s="24">
        <v>10</v>
      </c>
      <c r="AM16" s="24">
        <v>6</v>
      </c>
      <c r="AN16" s="24">
        <v>10</v>
      </c>
      <c r="AO16" s="24">
        <v>6</v>
      </c>
      <c r="AQ16" s="23" t="s">
        <v>140</v>
      </c>
      <c r="AR16" s="23" t="s">
        <v>141</v>
      </c>
      <c r="AS16" s="23">
        <v>109.12</v>
      </c>
      <c r="AT16" s="23">
        <v>0.04</v>
      </c>
      <c r="AU16" s="23">
        <v>7.8730000000000002</v>
      </c>
      <c r="AV16" s="23">
        <v>-7.8330000000000002</v>
      </c>
      <c r="AW16" s="23">
        <v>1.18E-2</v>
      </c>
      <c r="AY16" s="23">
        <v>100</v>
      </c>
      <c r="AZ16" s="23">
        <v>1</v>
      </c>
      <c r="BA16" s="23">
        <v>5</v>
      </c>
      <c r="BC16" s="23" t="s">
        <v>8293</v>
      </c>
      <c r="BD16" s="23" t="s">
        <v>8320</v>
      </c>
      <c r="BE16" s="23" t="s">
        <v>8293</v>
      </c>
      <c r="BF16" s="23" t="s">
        <v>8330</v>
      </c>
      <c r="BG16" s="23" t="s">
        <v>38</v>
      </c>
    </row>
    <row r="17" spans="1:59" s="23" customFormat="1" x14ac:dyDescent="0.2">
      <c r="A17" s="23" t="s">
        <v>143</v>
      </c>
      <c r="B17" s="23" t="s">
        <v>144</v>
      </c>
      <c r="C17" s="23" t="s">
        <v>69</v>
      </c>
      <c r="D17" s="23" t="s">
        <v>8358</v>
      </c>
      <c r="E17" s="23">
        <v>6</v>
      </c>
      <c r="F17" s="23" t="s">
        <v>38</v>
      </c>
      <c r="G17" s="23" t="s">
        <v>38</v>
      </c>
      <c r="H17" s="23">
        <v>10</v>
      </c>
      <c r="I17" s="23" t="s">
        <v>8264</v>
      </c>
      <c r="J17" s="23">
        <v>10</v>
      </c>
      <c r="K17" s="23">
        <v>10</v>
      </c>
      <c r="L17" s="23" t="s">
        <v>8345</v>
      </c>
      <c r="N17" s="24" t="b">
        <f t="shared" si="0"/>
        <v>1</v>
      </c>
      <c r="O17" s="24">
        <f t="shared" si="1"/>
        <v>260</v>
      </c>
      <c r="P17" s="24">
        <f t="shared" si="2"/>
        <v>80</v>
      </c>
      <c r="Q17" s="24" t="str">
        <f t="shared" si="3"/>
        <v>YES</v>
      </c>
      <c r="R17" s="24" t="str">
        <f t="shared" si="4"/>
        <v>YES</v>
      </c>
      <c r="S17" s="24" t="b">
        <f t="shared" si="5"/>
        <v>1</v>
      </c>
      <c r="T17" s="24" t="b">
        <f t="shared" si="6"/>
        <v>1</v>
      </c>
      <c r="U17" s="24">
        <f t="shared" si="7"/>
        <v>11</v>
      </c>
      <c r="V17" s="24">
        <f t="shared" si="8"/>
        <v>11</v>
      </c>
      <c r="W17" s="24"/>
      <c r="X17" s="23" t="s">
        <v>82</v>
      </c>
      <c r="Y17" s="23" t="s">
        <v>70</v>
      </c>
      <c r="AA17" s="24" t="s">
        <v>39</v>
      </c>
      <c r="AB17" s="24" t="s">
        <v>39</v>
      </c>
      <c r="AC17" s="24" t="s">
        <v>39</v>
      </c>
      <c r="AD17" s="24">
        <v>6</v>
      </c>
      <c r="AE17" s="24">
        <v>10</v>
      </c>
      <c r="AF17" s="24">
        <v>10</v>
      </c>
      <c r="AG17" s="24">
        <v>10</v>
      </c>
      <c r="AH17" s="24">
        <v>10</v>
      </c>
      <c r="AI17" s="24">
        <v>10</v>
      </c>
      <c r="AJ17" s="24">
        <v>10</v>
      </c>
      <c r="AK17" s="24">
        <v>10</v>
      </c>
      <c r="AL17" s="24">
        <v>3</v>
      </c>
      <c r="AM17" s="24">
        <v>10</v>
      </c>
      <c r="AN17" s="24">
        <v>6</v>
      </c>
      <c r="AO17" s="24">
        <v>10</v>
      </c>
      <c r="AQ17" s="23" t="s">
        <v>145</v>
      </c>
      <c r="AR17" s="23" t="s">
        <v>146</v>
      </c>
      <c r="AS17" s="23">
        <v>342.45</v>
      </c>
      <c r="AT17" s="23">
        <v>7.19</v>
      </c>
      <c r="AU17" s="23">
        <v>8.7870000000000008</v>
      </c>
      <c r="AV17" s="23">
        <v>-1.5970000000000004</v>
      </c>
      <c r="AW17" s="23">
        <v>70.5</v>
      </c>
      <c r="AY17" s="23">
        <v>10</v>
      </c>
      <c r="AZ17" s="23">
        <v>1</v>
      </c>
      <c r="BA17" s="23">
        <v>5</v>
      </c>
      <c r="BC17" s="23" t="s">
        <v>8293</v>
      </c>
      <c r="BD17" s="23" t="s">
        <v>8320</v>
      </c>
      <c r="BE17" s="23" t="s">
        <v>8293</v>
      </c>
      <c r="BF17" s="23" t="s">
        <v>8330</v>
      </c>
      <c r="BG17" s="23" t="s">
        <v>38</v>
      </c>
    </row>
    <row r="18" spans="1:59" s="23" customFormat="1" x14ac:dyDescent="0.2">
      <c r="A18" s="23" t="s">
        <v>147</v>
      </c>
      <c r="B18" s="23" t="s">
        <v>148</v>
      </c>
      <c r="C18" s="23" t="s">
        <v>69</v>
      </c>
      <c r="D18" s="23" t="s">
        <v>8360</v>
      </c>
      <c r="E18" s="23">
        <v>6</v>
      </c>
      <c r="F18" s="23" t="s">
        <v>38</v>
      </c>
      <c r="G18" s="23" t="s">
        <v>115</v>
      </c>
      <c r="H18" s="23">
        <v>10</v>
      </c>
      <c r="I18" s="23" t="s">
        <v>8264</v>
      </c>
      <c r="J18" s="23">
        <v>10</v>
      </c>
      <c r="K18" s="23">
        <v>10</v>
      </c>
      <c r="L18" s="23" t="s">
        <v>8345</v>
      </c>
      <c r="N18" s="24" t="b">
        <f t="shared" si="0"/>
        <v>1</v>
      </c>
      <c r="O18" s="24">
        <f t="shared" si="1"/>
        <v>260</v>
      </c>
      <c r="P18" s="24">
        <f t="shared" si="2"/>
        <v>80</v>
      </c>
      <c r="Q18" s="24" t="str">
        <f t="shared" si="3"/>
        <v>YES</v>
      </c>
      <c r="R18" s="24" t="str">
        <f t="shared" si="4"/>
        <v>YES</v>
      </c>
      <c r="S18" s="24" t="b">
        <f t="shared" si="5"/>
        <v>1</v>
      </c>
      <c r="T18" s="24" t="b">
        <f t="shared" si="6"/>
        <v>1</v>
      </c>
      <c r="U18" s="24">
        <f t="shared" si="7"/>
        <v>11</v>
      </c>
      <c r="V18" s="24">
        <f t="shared" si="8"/>
        <v>11</v>
      </c>
      <c r="W18" s="24"/>
      <c r="X18" s="23" t="s">
        <v>40</v>
      </c>
      <c r="Y18" s="23" t="s">
        <v>95</v>
      </c>
      <c r="AA18" s="24" t="s">
        <v>39</v>
      </c>
      <c r="AB18" s="24" t="s">
        <v>39</v>
      </c>
      <c r="AC18" s="24" t="s">
        <v>39</v>
      </c>
      <c r="AD18" s="24">
        <v>6</v>
      </c>
      <c r="AE18" s="24">
        <v>10</v>
      </c>
      <c r="AF18" s="24">
        <v>10</v>
      </c>
      <c r="AG18" s="24">
        <v>10</v>
      </c>
      <c r="AH18" s="24">
        <v>10</v>
      </c>
      <c r="AI18" s="24">
        <v>10</v>
      </c>
      <c r="AJ18" s="24">
        <v>6</v>
      </c>
      <c r="AK18" s="24">
        <v>6</v>
      </c>
      <c r="AL18" s="24">
        <v>10</v>
      </c>
      <c r="AM18" s="24">
        <v>6</v>
      </c>
      <c r="AN18" s="24">
        <v>10</v>
      </c>
      <c r="AO18" s="24">
        <v>6</v>
      </c>
      <c r="AQ18" s="23" t="s">
        <v>149</v>
      </c>
      <c r="AR18" s="23" t="s">
        <v>150</v>
      </c>
      <c r="AS18" s="23">
        <v>260.52</v>
      </c>
      <c r="AT18" s="23">
        <v>2.73</v>
      </c>
      <c r="AU18" s="23">
        <v>10.054</v>
      </c>
      <c r="AV18" s="23">
        <v>-7.3239999999999998</v>
      </c>
      <c r="AW18" s="23">
        <v>3.8600000000000002E-2</v>
      </c>
      <c r="AY18" s="23">
        <v>10</v>
      </c>
      <c r="AZ18" s="23">
        <v>1</v>
      </c>
      <c r="BA18" s="23" t="s">
        <v>151</v>
      </c>
      <c r="BC18" s="23" t="s">
        <v>8293</v>
      </c>
      <c r="BD18" s="23" t="s">
        <v>8320</v>
      </c>
      <c r="BE18" s="23" t="s">
        <v>8293</v>
      </c>
      <c r="BF18" s="23" t="s">
        <v>8330</v>
      </c>
      <c r="BG18" s="23" t="s">
        <v>38</v>
      </c>
    </row>
    <row r="19" spans="1:59" s="23" customFormat="1" x14ac:dyDescent="0.2">
      <c r="A19" s="23" t="s">
        <v>152</v>
      </c>
      <c r="B19" s="23" t="s">
        <v>153</v>
      </c>
      <c r="C19" s="23" t="s">
        <v>69</v>
      </c>
      <c r="D19" s="23" t="s">
        <v>8366</v>
      </c>
      <c r="E19" s="23">
        <v>6</v>
      </c>
      <c r="F19" s="23" t="s">
        <v>38</v>
      </c>
      <c r="G19" s="23" t="s">
        <v>38</v>
      </c>
      <c r="H19" s="23">
        <v>10</v>
      </c>
      <c r="I19" s="23" t="s">
        <v>8264</v>
      </c>
      <c r="J19" s="23">
        <v>10</v>
      </c>
      <c r="K19" s="23">
        <v>10</v>
      </c>
      <c r="L19" s="23" t="s">
        <v>8345</v>
      </c>
      <c r="N19" s="24" t="b">
        <f t="shared" si="0"/>
        <v>1</v>
      </c>
      <c r="O19" s="24">
        <f t="shared" si="1"/>
        <v>260</v>
      </c>
      <c r="P19" s="24">
        <f t="shared" si="2"/>
        <v>80</v>
      </c>
      <c r="Q19" s="24" t="str">
        <f t="shared" si="3"/>
        <v>YES</v>
      </c>
      <c r="R19" s="24" t="str">
        <f t="shared" si="4"/>
        <v>YES</v>
      </c>
      <c r="S19" s="24" t="b">
        <f t="shared" si="5"/>
        <v>1</v>
      </c>
      <c r="T19" s="24" t="b">
        <f t="shared" si="6"/>
        <v>1</v>
      </c>
      <c r="U19" s="24">
        <f t="shared" si="7"/>
        <v>11</v>
      </c>
      <c r="V19" s="24">
        <f t="shared" si="8"/>
        <v>11</v>
      </c>
      <c r="W19" s="24"/>
      <c r="X19" s="23" t="s">
        <v>156</v>
      </c>
      <c r="Y19" s="23" t="s">
        <v>70</v>
      </c>
      <c r="AA19" s="24" t="s">
        <v>39</v>
      </c>
      <c r="AB19" s="24" t="s">
        <v>39</v>
      </c>
      <c r="AC19" s="24" t="s">
        <v>39</v>
      </c>
      <c r="AD19" s="24">
        <v>10</v>
      </c>
      <c r="AE19" s="24">
        <v>10</v>
      </c>
      <c r="AF19" s="24">
        <v>10</v>
      </c>
      <c r="AG19" s="24">
        <v>10</v>
      </c>
      <c r="AH19" s="24">
        <v>10</v>
      </c>
      <c r="AI19" s="24">
        <v>10</v>
      </c>
      <c r="AJ19" s="24">
        <v>10</v>
      </c>
      <c r="AK19" s="24">
        <v>10</v>
      </c>
      <c r="AL19" s="24">
        <v>10</v>
      </c>
      <c r="AM19" s="24">
        <v>10</v>
      </c>
      <c r="AN19" s="24">
        <v>10</v>
      </c>
      <c r="AO19" s="24">
        <v>10</v>
      </c>
      <c r="AQ19" s="23" t="s">
        <v>154</v>
      </c>
      <c r="AR19" s="23" t="s">
        <v>155</v>
      </c>
      <c r="AS19" s="23">
        <v>214.21</v>
      </c>
      <c r="AT19" s="23">
        <v>2.96</v>
      </c>
      <c r="AU19" s="23">
        <v>11.925000000000001</v>
      </c>
      <c r="AV19" s="23">
        <v>-8.9649999999999999</v>
      </c>
      <c r="AW19" s="23">
        <v>2.35E-2</v>
      </c>
      <c r="AY19" s="23">
        <v>10</v>
      </c>
      <c r="AZ19" s="23">
        <v>1</v>
      </c>
      <c r="BA19" s="23">
        <v>5</v>
      </c>
      <c r="BC19" s="23" t="s">
        <v>8293</v>
      </c>
      <c r="BD19" s="23" t="s">
        <v>8320</v>
      </c>
      <c r="BE19" s="23" t="s">
        <v>8293</v>
      </c>
      <c r="BF19" s="23" t="s">
        <v>8330</v>
      </c>
      <c r="BG19" s="23" t="s">
        <v>38</v>
      </c>
    </row>
    <row r="20" spans="1:59" s="23" customFormat="1" x14ac:dyDescent="0.2">
      <c r="A20" s="23" t="s">
        <v>157</v>
      </c>
      <c r="B20" s="23" t="s">
        <v>158</v>
      </c>
      <c r="C20" s="23" t="s">
        <v>69</v>
      </c>
      <c r="D20" s="23" t="s">
        <v>8360</v>
      </c>
      <c r="E20" s="23">
        <v>6</v>
      </c>
      <c r="F20" s="23" t="s">
        <v>38</v>
      </c>
      <c r="G20" s="23" t="s">
        <v>38</v>
      </c>
      <c r="H20" s="23">
        <v>10</v>
      </c>
      <c r="I20" s="23" t="s">
        <v>8264</v>
      </c>
      <c r="J20" s="23">
        <v>10</v>
      </c>
      <c r="K20" s="23">
        <v>10</v>
      </c>
      <c r="L20" s="23" t="s">
        <v>8345</v>
      </c>
      <c r="N20" s="24" t="b">
        <f t="shared" si="0"/>
        <v>1</v>
      </c>
      <c r="O20" s="24">
        <f t="shared" si="1"/>
        <v>260</v>
      </c>
      <c r="P20" s="24">
        <f t="shared" si="2"/>
        <v>80</v>
      </c>
      <c r="Q20" s="24" t="str">
        <f t="shared" si="3"/>
        <v>YES</v>
      </c>
      <c r="R20" s="24" t="str">
        <f t="shared" si="4"/>
        <v>YES</v>
      </c>
      <c r="S20" s="24" t="b">
        <f t="shared" si="5"/>
        <v>1</v>
      </c>
      <c r="T20" s="24" t="b">
        <f t="shared" si="6"/>
        <v>1</v>
      </c>
      <c r="U20" s="24">
        <f t="shared" si="7"/>
        <v>11</v>
      </c>
      <c r="V20" s="24">
        <f t="shared" si="8"/>
        <v>11</v>
      </c>
      <c r="W20" s="24"/>
      <c r="X20" s="23" t="s">
        <v>82</v>
      </c>
      <c r="Y20" s="23" t="s">
        <v>70</v>
      </c>
      <c r="AA20" s="24"/>
      <c r="AB20" s="24" t="s">
        <v>39</v>
      </c>
      <c r="AC20" s="24" t="s">
        <v>39</v>
      </c>
      <c r="AD20" s="24">
        <v>6</v>
      </c>
      <c r="AE20" s="24">
        <v>6</v>
      </c>
      <c r="AF20" s="24">
        <v>10</v>
      </c>
      <c r="AG20" s="24">
        <v>10</v>
      </c>
      <c r="AH20" s="24">
        <v>10</v>
      </c>
      <c r="AI20" s="24">
        <v>10</v>
      </c>
      <c r="AJ20" s="24">
        <v>10</v>
      </c>
      <c r="AK20" s="24">
        <v>10</v>
      </c>
      <c r="AL20" s="24">
        <v>10</v>
      </c>
      <c r="AM20" s="24">
        <v>10</v>
      </c>
      <c r="AN20" s="24">
        <v>10</v>
      </c>
      <c r="AO20" s="24">
        <v>10</v>
      </c>
      <c r="AQ20" s="23" t="s">
        <v>159</v>
      </c>
      <c r="AR20" s="23" t="s">
        <v>160</v>
      </c>
      <c r="AS20" s="23">
        <v>222.27</v>
      </c>
      <c r="AT20" s="23">
        <v>-1.03</v>
      </c>
      <c r="AU20" s="23">
        <v>7.657</v>
      </c>
      <c r="AV20" s="23">
        <v>-8.6869999999999994</v>
      </c>
      <c r="AW20" s="23">
        <v>1.6299999999999999E-2</v>
      </c>
      <c r="AY20" s="23">
        <v>1000</v>
      </c>
      <c r="AZ20" s="23">
        <v>1</v>
      </c>
      <c r="BA20" s="23">
        <v>5</v>
      </c>
      <c r="BC20" s="23" t="s">
        <v>8293</v>
      </c>
      <c r="BD20" s="23" t="s">
        <v>8320</v>
      </c>
      <c r="BE20" s="23" t="s">
        <v>8293</v>
      </c>
      <c r="BF20" s="23" t="s">
        <v>8330</v>
      </c>
      <c r="BG20" s="23" t="s">
        <v>38</v>
      </c>
    </row>
    <row r="21" spans="1:59" s="23" customFormat="1" x14ac:dyDescent="0.2">
      <c r="A21" s="23" t="s">
        <v>161</v>
      </c>
      <c r="B21" s="23" t="s">
        <v>162</v>
      </c>
      <c r="C21" s="23" t="s">
        <v>69</v>
      </c>
      <c r="D21" s="23" t="s">
        <v>8358</v>
      </c>
      <c r="E21" s="23">
        <v>6</v>
      </c>
      <c r="F21" s="23" t="s">
        <v>38</v>
      </c>
      <c r="G21" s="23" t="s">
        <v>38</v>
      </c>
      <c r="H21" s="23">
        <v>10</v>
      </c>
      <c r="I21" s="23" t="s">
        <v>8264</v>
      </c>
      <c r="J21" s="23">
        <v>10</v>
      </c>
      <c r="K21" s="23">
        <v>10</v>
      </c>
      <c r="L21" s="23" t="s">
        <v>8345</v>
      </c>
      <c r="N21" s="24" t="b">
        <f t="shared" si="0"/>
        <v>1</v>
      </c>
      <c r="O21" s="24">
        <f t="shared" si="1"/>
        <v>260</v>
      </c>
      <c r="P21" s="24">
        <f t="shared" si="2"/>
        <v>80</v>
      </c>
      <c r="Q21" s="24" t="str">
        <f t="shared" si="3"/>
        <v>YES</v>
      </c>
      <c r="R21" s="24" t="str">
        <f t="shared" si="4"/>
        <v>YES</v>
      </c>
      <c r="S21" s="24" t="b">
        <f t="shared" si="5"/>
        <v>1</v>
      </c>
      <c r="T21" s="24" t="b">
        <f t="shared" si="6"/>
        <v>1</v>
      </c>
      <c r="U21" s="24">
        <f t="shared" si="7"/>
        <v>11</v>
      </c>
      <c r="V21" s="24">
        <f t="shared" si="8"/>
        <v>11</v>
      </c>
      <c r="W21" s="24"/>
      <c r="X21" s="23" t="s">
        <v>82</v>
      </c>
      <c r="Y21" s="23" t="s">
        <v>95</v>
      </c>
      <c r="AA21" s="24" t="s">
        <v>39</v>
      </c>
      <c r="AB21" s="24" t="s">
        <v>39</v>
      </c>
      <c r="AC21" s="24" t="s">
        <v>39</v>
      </c>
      <c r="AD21" s="24">
        <v>10</v>
      </c>
      <c r="AE21" s="24">
        <v>10</v>
      </c>
      <c r="AF21" s="24">
        <v>10</v>
      </c>
      <c r="AG21" s="24">
        <v>10</v>
      </c>
      <c r="AH21" s="24">
        <v>10</v>
      </c>
      <c r="AI21" s="24">
        <v>10</v>
      </c>
      <c r="AJ21" s="24">
        <v>10</v>
      </c>
      <c r="AK21" s="24">
        <v>10</v>
      </c>
      <c r="AL21" s="24">
        <v>10</v>
      </c>
      <c r="AM21" s="24">
        <v>10</v>
      </c>
      <c r="AN21" s="24">
        <v>10</v>
      </c>
      <c r="AO21" s="24">
        <v>10</v>
      </c>
      <c r="AQ21" s="23" t="s">
        <v>163</v>
      </c>
      <c r="AR21" s="23" t="s">
        <v>164</v>
      </c>
      <c r="AS21" s="23">
        <v>368.32</v>
      </c>
      <c r="AT21" s="23">
        <v>2.09</v>
      </c>
      <c r="AU21" s="23">
        <v>11.563000000000001</v>
      </c>
      <c r="AV21" s="23">
        <v>-9.4730000000000008</v>
      </c>
      <c r="AW21" s="23">
        <v>0.35399999999999998</v>
      </c>
      <c r="AY21" s="23">
        <v>100</v>
      </c>
      <c r="AZ21" s="23">
        <v>1</v>
      </c>
      <c r="BA21" s="23">
        <v>5</v>
      </c>
      <c r="BC21" s="23" t="s">
        <v>8293</v>
      </c>
      <c r="BD21" s="23" t="s">
        <v>8320</v>
      </c>
      <c r="BE21" s="23" t="s">
        <v>8293</v>
      </c>
      <c r="BF21" s="23" t="s">
        <v>8330</v>
      </c>
      <c r="BG21" s="23" t="s">
        <v>38</v>
      </c>
    </row>
    <row r="22" spans="1:59" s="23" customFormat="1" x14ac:dyDescent="0.2">
      <c r="A22" s="23" t="s">
        <v>165</v>
      </c>
      <c r="B22" s="23" t="s">
        <v>166</v>
      </c>
      <c r="C22" s="23" t="s">
        <v>69</v>
      </c>
      <c r="D22" s="23" t="s">
        <v>8362</v>
      </c>
      <c r="E22" s="23">
        <v>6</v>
      </c>
      <c r="F22" s="23" t="s">
        <v>38</v>
      </c>
      <c r="G22" s="23" t="s">
        <v>38</v>
      </c>
      <c r="H22" s="23">
        <v>10</v>
      </c>
      <c r="I22" s="23" t="s">
        <v>8264</v>
      </c>
      <c r="J22" s="23">
        <v>10</v>
      </c>
      <c r="K22" s="23">
        <v>10</v>
      </c>
      <c r="L22" s="23" t="s">
        <v>8345</v>
      </c>
      <c r="N22" s="24" t="b">
        <f t="shared" si="0"/>
        <v>1</v>
      </c>
      <c r="O22" s="24">
        <f t="shared" si="1"/>
        <v>260</v>
      </c>
      <c r="P22" s="24">
        <f t="shared" si="2"/>
        <v>80</v>
      </c>
      <c r="Q22" s="24" t="str">
        <f t="shared" si="3"/>
        <v>YES</v>
      </c>
      <c r="R22" s="24" t="str">
        <f t="shared" si="4"/>
        <v>YES</v>
      </c>
      <c r="S22" s="24" t="b">
        <f t="shared" si="5"/>
        <v>1</v>
      </c>
      <c r="T22" s="24" t="b">
        <f t="shared" si="6"/>
        <v>1</v>
      </c>
      <c r="U22" s="24">
        <f t="shared" si="7"/>
        <v>11</v>
      </c>
      <c r="V22" s="24">
        <f t="shared" si="8"/>
        <v>11</v>
      </c>
      <c r="W22" s="24"/>
      <c r="X22" s="23" t="s">
        <v>82</v>
      </c>
      <c r="Y22" s="23" t="s">
        <v>70</v>
      </c>
      <c r="AA22" s="24" t="s">
        <v>39</v>
      </c>
      <c r="AB22" s="24" t="s">
        <v>39</v>
      </c>
      <c r="AC22" s="24" t="s">
        <v>39</v>
      </c>
      <c r="AD22" s="24">
        <v>10</v>
      </c>
      <c r="AE22" s="24">
        <v>10</v>
      </c>
      <c r="AF22" s="24">
        <v>10</v>
      </c>
      <c r="AG22" s="24">
        <v>10</v>
      </c>
      <c r="AH22" s="24">
        <v>10</v>
      </c>
      <c r="AI22" s="24">
        <v>10</v>
      </c>
      <c r="AJ22" s="24">
        <v>10</v>
      </c>
      <c r="AK22" s="24">
        <v>10</v>
      </c>
      <c r="AL22" s="24">
        <v>6</v>
      </c>
      <c r="AM22" s="24">
        <v>10</v>
      </c>
      <c r="AN22" s="24">
        <v>6</v>
      </c>
      <c r="AO22" s="24">
        <v>10</v>
      </c>
      <c r="AQ22" s="23" t="s">
        <v>167</v>
      </c>
      <c r="AR22" s="23" t="s">
        <v>168</v>
      </c>
      <c r="AS22" s="23">
        <v>398.44</v>
      </c>
      <c r="AT22" s="23">
        <v>8.3800000000000008</v>
      </c>
      <c r="AU22" s="23">
        <v>11.592000000000001</v>
      </c>
      <c r="AV22" s="23">
        <v>-3.2119999999999997</v>
      </c>
      <c r="AW22" s="23">
        <v>77.599999999999994</v>
      </c>
      <c r="AY22" s="23">
        <v>1000</v>
      </c>
      <c r="AZ22" s="23">
        <v>1</v>
      </c>
      <c r="BA22" s="23">
        <v>5</v>
      </c>
      <c r="BC22" s="23" t="s">
        <v>8293</v>
      </c>
      <c r="BD22" s="23" t="s">
        <v>8322</v>
      </c>
      <c r="BE22" s="23" t="s">
        <v>8323</v>
      </c>
      <c r="BF22" s="23" t="s">
        <v>8324</v>
      </c>
      <c r="BG22" s="23" t="s">
        <v>38</v>
      </c>
    </row>
    <row r="23" spans="1:59" s="23" customFormat="1" x14ac:dyDescent="0.2">
      <c r="A23" s="23" t="s">
        <v>169</v>
      </c>
      <c r="B23" s="23" t="s">
        <v>170</v>
      </c>
      <c r="C23" s="23" t="s">
        <v>69</v>
      </c>
      <c r="D23" s="23" t="s">
        <v>8367</v>
      </c>
      <c r="E23" s="23">
        <v>6</v>
      </c>
      <c r="F23" s="23" t="s">
        <v>38</v>
      </c>
      <c r="G23" s="23" t="s">
        <v>38</v>
      </c>
      <c r="H23" s="23">
        <v>10</v>
      </c>
      <c r="I23" s="23" t="s">
        <v>8264</v>
      </c>
      <c r="J23" s="23">
        <v>10</v>
      </c>
      <c r="K23" s="23">
        <v>10</v>
      </c>
      <c r="L23" s="23" t="s">
        <v>8345</v>
      </c>
      <c r="N23" s="24" t="b">
        <f t="shared" si="0"/>
        <v>1</v>
      </c>
      <c r="O23" s="24">
        <f t="shared" si="1"/>
        <v>260</v>
      </c>
      <c r="P23" s="24">
        <f t="shared" si="2"/>
        <v>80</v>
      </c>
      <c r="Q23" s="24" t="str">
        <f t="shared" si="3"/>
        <v>YES</v>
      </c>
      <c r="R23" s="24" t="str">
        <f t="shared" si="4"/>
        <v>YES</v>
      </c>
      <c r="S23" s="24" t="b">
        <f t="shared" si="5"/>
        <v>1</v>
      </c>
      <c r="T23" s="24" t="b">
        <f t="shared" si="6"/>
        <v>1</v>
      </c>
      <c r="U23" s="24">
        <f t="shared" si="7"/>
        <v>11</v>
      </c>
      <c r="V23" s="24">
        <f t="shared" si="8"/>
        <v>11</v>
      </c>
      <c r="W23" s="24"/>
      <c r="X23" s="23" t="s">
        <v>75</v>
      </c>
      <c r="Y23" s="23" t="s">
        <v>41</v>
      </c>
      <c r="AA23" s="24"/>
      <c r="AB23" s="24" t="s">
        <v>39</v>
      </c>
      <c r="AC23" s="24"/>
      <c r="AD23" s="24">
        <v>6</v>
      </c>
      <c r="AE23" s="24">
        <v>6</v>
      </c>
      <c r="AF23" s="24">
        <v>6</v>
      </c>
      <c r="AG23" s="24">
        <v>6</v>
      </c>
      <c r="AH23" s="24">
        <v>6</v>
      </c>
      <c r="AI23" s="24">
        <v>6</v>
      </c>
      <c r="AJ23" s="24">
        <v>6</v>
      </c>
      <c r="AK23" s="24">
        <v>6</v>
      </c>
      <c r="AL23" s="24">
        <v>10</v>
      </c>
      <c r="AM23" s="24">
        <v>6</v>
      </c>
      <c r="AN23" s="24">
        <v>10</v>
      </c>
      <c r="AO23" s="24">
        <v>6</v>
      </c>
      <c r="AQ23" s="23" t="s">
        <v>171</v>
      </c>
      <c r="AR23" s="23" t="s">
        <v>172</v>
      </c>
      <c r="AS23" s="23">
        <v>180.23</v>
      </c>
      <c r="AT23" s="23">
        <v>3.5</v>
      </c>
      <c r="AU23" s="23">
        <v>8.9559999999999995</v>
      </c>
      <c r="AV23" s="23">
        <v>-5.4559999999999995</v>
      </c>
      <c r="AW23" s="23">
        <v>0.38800000000000001</v>
      </c>
      <c r="AY23" s="23">
        <v>1000</v>
      </c>
      <c r="AZ23" s="23">
        <v>1</v>
      </c>
      <c r="BA23" s="23">
        <v>5</v>
      </c>
      <c r="BC23" s="23" t="s">
        <v>8293</v>
      </c>
      <c r="BD23" s="23" t="s">
        <v>8321</v>
      </c>
      <c r="BE23" s="23" t="s">
        <v>8293</v>
      </c>
      <c r="BF23" s="23" t="s">
        <v>8330</v>
      </c>
      <c r="BG23" s="23" t="s">
        <v>38</v>
      </c>
    </row>
    <row r="24" spans="1:59" s="23" customFormat="1" x14ac:dyDescent="0.2">
      <c r="A24" s="23" t="s">
        <v>173</v>
      </c>
      <c r="B24" s="23" t="s">
        <v>174</v>
      </c>
      <c r="C24" s="23" t="s">
        <v>69</v>
      </c>
      <c r="D24" s="23" t="s">
        <v>8368</v>
      </c>
      <c r="E24" s="23">
        <v>6</v>
      </c>
      <c r="F24" s="23" t="s">
        <v>38</v>
      </c>
      <c r="G24" s="23" t="s">
        <v>38</v>
      </c>
      <c r="H24" s="23">
        <v>10</v>
      </c>
      <c r="I24" s="23" t="s">
        <v>8264</v>
      </c>
      <c r="J24" s="23">
        <v>10</v>
      </c>
      <c r="K24" s="23">
        <v>10</v>
      </c>
      <c r="L24" s="23" t="s">
        <v>8345</v>
      </c>
      <c r="N24" s="24" t="b">
        <f t="shared" si="0"/>
        <v>1</v>
      </c>
      <c r="O24" s="24">
        <f t="shared" si="1"/>
        <v>260</v>
      </c>
      <c r="P24" s="24">
        <f t="shared" si="2"/>
        <v>80</v>
      </c>
      <c r="Q24" s="24" t="str">
        <f t="shared" si="3"/>
        <v>YES</v>
      </c>
      <c r="R24" s="24" t="str">
        <f t="shared" si="4"/>
        <v>YES</v>
      </c>
      <c r="S24" s="24" t="b">
        <f t="shared" si="5"/>
        <v>1</v>
      </c>
      <c r="T24" s="24" t="b">
        <f t="shared" si="6"/>
        <v>1</v>
      </c>
      <c r="U24" s="24">
        <f t="shared" si="7"/>
        <v>11</v>
      </c>
      <c r="V24" s="24">
        <f t="shared" si="8"/>
        <v>11</v>
      </c>
      <c r="W24" s="24"/>
      <c r="X24" s="23" t="s">
        <v>40</v>
      </c>
      <c r="Y24" s="23" t="s">
        <v>70</v>
      </c>
      <c r="AA24" s="24" t="s">
        <v>39</v>
      </c>
      <c r="AB24" s="24" t="s">
        <v>39</v>
      </c>
      <c r="AC24" s="24" t="s">
        <v>39</v>
      </c>
      <c r="AD24" s="24">
        <v>10</v>
      </c>
      <c r="AE24" s="24">
        <v>10</v>
      </c>
      <c r="AF24" s="24">
        <v>10</v>
      </c>
      <c r="AG24" s="24">
        <v>10</v>
      </c>
      <c r="AH24" s="24">
        <v>10</v>
      </c>
      <c r="AI24" s="24">
        <v>10</v>
      </c>
      <c r="AJ24" s="24">
        <v>10</v>
      </c>
      <c r="AK24" s="24">
        <v>10</v>
      </c>
      <c r="AL24" s="24">
        <v>10</v>
      </c>
      <c r="AM24" s="24">
        <v>10</v>
      </c>
      <c r="AN24" s="24">
        <v>10</v>
      </c>
      <c r="AO24" s="24">
        <v>10</v>
      </c>
      <c r="AQ24" s="23" t="s">
        <v>175</v>
      </c>
      <c r="AR24" s="23" t="s">
        <v>176</v>
      </c>
      <c r="AS24" s="23">
        <v>410.42</v>
      </c>
      <c r="AT24" s="23">
        <v>7.98</v>
      </c>
      <c r="AU24" s="23">
        <v>12</v>
      </c>
      <c r="AV24" s="23">
        <v>-4.0199999999999996</v>
      </c>
      <c r="AW24" s="23">
        <v>8.33</v>
      </c>
      <c r="AY24" s="23">
        <v>1000</v>
      </c>
      <c r="AZ24" s="23">
        <v>1</v>
      </c>
      <c r="BA24" s="23">
        <v>5</v>
      </c>
      <c r="BC24" s="23" t="s">
        <v>8293</v>
      </c>
      <c r="BD24" s="23" t="s">
        <v>8322</v>
      </c>
      <c r="BE24" s="23" t="s">
        <v>8323</v>
      </c>
      <c r="BF24" s="23" t="s">
        <v>8324</v>
      </c>
      <c r="BG24" s="23" t="s">
        <v>38</v>
      </c>
    </row>
    <row r="25" spans="1:59" s="23" customFormat="1" x14ac:dyDescent="0.2">
      <c r="A25" s="23" t="s">
        <v>177</v>
      </c>
      <c r="B25" s="23" t="s">
        <v>178</v>
      </c>
      <c r="C25" s="23" t="s">
        <v>69</v>
      </c>
      <c r="D25" s="23" t="s">
        <v>8360</v>
      </c>
      <c r="E25" s="23">
        <v>6</v>
      </c>
      <c r="F25" s="23" t="s">
        <v>38</v>
      </c>
      <c r="G25" s="23" t="s">
        <v>38</v>
      </c>
      <c r="H25" s="23">
        <v>10</v>
      </c>
      <c r="I25" s="23" t="s">
        <v>8264</v>
      </c>
      <c r="J25" s="23">
        <v>10</v>
      </c>
      <c r="K25" s="23">
        <v>10</v>
      </c>
      <c r="L25" s="23" t="s">
        <v>8345</v>
      </c>
      <c r="N25" s="24" t="b">
        <f t="shared" si="0"/>
        <v>1</v>
      </c>
      <c r="O25" s="24">
        <f t="shared" si="1"/>
        <v>260</v>
      </c>
      <c r="P25" s="24">
        <f t="shared" si="2"/>
        <v>80</v>
      </c>
      <c r="Q25" s="24" t="str">
        <f t="shared" si="3"/>
        <v>YES</v>
      </c>
      <c r="R25" s="24" t="str">
        <f t="shared" si="4"/>
        <v>YES</v>
      </c>
      <c r="S25" s="24" t="b">
        <f t="shared" si="5"/>
        <v>1</v>
      </c>
      <c r="T25" s="24" t="b">
        <f t="shared" si="6"/>
        <v>1</v>
      </c>
      <c r="U25" s="24">
        <f t="shared" si="7"/>
        <v>11</v>
      </c>
      <c r="V25" s="24">
        <f t="shared" si="8"/>
        <v>11</v>
      </c>
      <c r="W25" s="24"/>
      <c r="X25" s="23" t="s">
        <v>75</v>
      </c>
      <c r="Y25" s="23" t="s">
        <v>41</v>
      </c>
      <c r="AA25" s="24"/>
      <c r="AB25" s="24" t="s">
        <v>39</v>
      </c>
      <c r="AC25" s="24"/>
      <c r="AD25" s="24">
        <v>6</v>
      </c>
      <c r="AE25" s="24">
        <v>6</v>
      </c>
      <c r="AF25" s="24">
        <v>6</v>
      </c>
      <c r="AG25" s="24">
        <v>6</v>
      </c>
      <c r="AH25" s="24">
        <v>6</v>
      </c>
      <c r="AI25" s="24">
        <v>6</v>
      </c>
      <c r="AJ25" s="24">
        <v>6</v>
      </c>
      <c r="AK25" s="24">
        <v>6</v>
      </c>
      <c r="AL25" s="24">
        <v>10</v>
      </c>
      <c r="AM25" s="24">
        <v>6</v>
      </c>
      <c r="AN25" s="24">
        <v>10</v>
      </c>
      <c r="AO25" s="24">
        <v>6</v>
      </c>
      <c r="AQ25" s="23" t="s">
        <v>179</v>
      </c>
      <c r="AR25" s="23" t="s">
        <v>180</v>
      </c>
      <c r="AS25" s="23">
        <v>165.4</v>
      </c>
      <c r="AT25" s="23">
        <v>0.99</v>
      </c>
      <c r="AU25" s="23">
        <v>7.6219999999999999</v>
      </c>
      <c r="AV25" s="23">
        <v>-6.6319999999999997</v>
      </c>
      <c r="AW25" s="23">
        <v>6.4899999999999999E-2</v>
      </c>
      <c r="AY25" s="23">
        <v>10</v>
      </c>
      <c r="AZ25" s="23">
        <v>1</v>
      </c>
      <c r="BA25" s="23">
        <v>5</v>
      </c>
      <c r="BC25" s="23" t="s">
        <v>8293</v>
      </c>
      <c r="BD25" s="23" t="s">
        <v>8320</v>
      </c>
      <c r="BE25" s="23" t="s">
        <v>8293</v>
      </c>
      <c r="BF25" s="23" t="s">
        <v>8330</v>
      </c>
      <c r="BG25" s="23" t="s">
        <v>38</v>
      </c>
    </row>
    <row r="26" spans="1:59" s="23" customFormat="1" x14ac:dyDescent="0.2">
      <c r="A26" s="23" t="s">
        <v>181</v>
      </c>
      <c r="B26" s="23" t="s">
        <v>182</v>
      </c>
      <c r="C26" s="23" t="s">
        <v>69</v>
      </c>
      <c r="D26" s="23" t="s">
        <v>8369</v>
      </c>
      <c r="E26" s="23">
        <v>6</v>
      </c>
      <c r="F26" s="23" t="s">
        <v>38</v>
      </c>
      <c r="G26" s="23" t="s">
        <v>38</v>
      </c>
      <c r="H26" s="23">
        <v>10</v>
      </c>
      <c r="I26" s="23" t="s">
        <v>8264</v>
      </c>
      <c r="J26" s="23">
        <v>10</v>
      </c>
      <c r="K26" s="23">
        <v>10</v>
      </c>
      <c r="L26" s="23" t="s">
        <v>8345</v>
      </c>
      <c r="N26" s="24" t="b">
        <f t="shared" si="0"/>
        <v>1</v>
      </c>
      <c r="O26" s="24">
        <f t="shared" si="1"/>
        <v>260</v>
      </c>
      <c r="P26" s="24">
        <f t="shared" si="2"/>
        <v>80</v>
      </c>
      <c r="Q26" s="24" t="str">
        <f t="shared" si="3"/>
        <v>YES</v>
      </c>
      <c r="R26" s="24" t="str">
        <f t="shared" si="4"/>
        <v>YES</v>
      </c>
      <c r="S26" s="24" t="b">
        <f t="shared" si="5"/>
        <v>1</v>
      </c>
      <c r="T26" s="24" t="b">
        <f t="shared" si="6"/>
        <v>1</v>
      </c>
      <c r="U26" s="24">
        <f t="shared" si="7"/>
        <v>11</v>
      </c>
      <c r="V26" s="24">
        <f t="shared" si="8"/>
        <v>11</v>
      </c>
      <c r="W26" s="24"/>
      <c r="X26" s="23" t="s">
        <v>40</v>
      </c>
      <c r="Y26" s="23" t="s">
        <v>120</v>
      </c>
      <c r="AA26" s="24" t="s">
        <v>39</v>
      </c>
      <c r="AB26" s="24" t="s">
        <v>39</v>
      </c>
      <c r="AC26" s="24" t="s">
        <v>39</v>
      </c>
      <c r="AD26" s="24">
        <v>10</v>
      </c>
      <c r="AE26" s="24">
        <v>10</v>
      </c>
      <c r="AF26" s="24">
        <v>10</v>
      </c>
      <c r="AG26" s="24">
        <v>10</v>
      </c>
      <c r="AH26" s="24">
        <v>10</v>
      </c>
      <c r="AI26" s="24">
        <v>10</v>
      </c>
      <c r="AJ26" s="24">
        <v>10</v>
      </c>
      <c r="AK26" s="24">
        <v>10</v>
      </c>
      <c r="AL26" s="24">
        <v>10</v>
      </c>
      <c r="AM26" s="24">
        <v>10</v>
      </c>
      <c r="AN26" s="24">
        <v>10</v>
      </c>
      <c r="AO26" s="24">
        <v>10</v>
      </c>
      <c r="AQ26" s="23" t="s">
        <v>183</v>
      </c>
      <c r="AR26" s="23" t="s">
        <v>184</v>
      </c>
      <c r="AS26" s="23">
        <v>233.09</v>
      </c>
      <c r="AT26" s="23">
        <v>2.68</v>
      </c>
      <c r="AU26" s="23">
        <v>10.366</v>
      </c>
      <c r="AV26" s="23">
        <v>-7.6859999999999999</v>
      </c>
      <c r="AW26" s="23">
        <v>0.113</v>
      </c>
      <c r="AY26" s="23">
        <v>1000</v>
      </c>
      <c r="AZ26" s="23">
        <v>1</v>
      </c>
      <c r="BA26" s="23">
        <v>5</v>
      </c>
      <c r="BC26" s="23" t="s">
        <v>8293</v>
      </c>
      <c r="BD26" s="23" t="s">
        <v>8320</v>
      </c>
      <c r="BE26" s="23" t="s">
        <v>8293</v>
      </c>
      <c r="BF26" s="23" t="s">
        <v>8330</v>
      </c>
      <c r="BG26" s="23" t="s">
        <v>38</v>
      </c>
    </row>
    <row r="27" spans="1:59" s="23" customFormat="1" x14ac:dyDescent="0.2">
      <c r="A27" s="23" t="s">
        <v>185</v>
      </c>
      <c r="B27" s="23" t="s">
        <v>186</v>
      </c>
      <c r="C27" s="23" t="s">
        <v>69</v>
      </c>
      <c r="D27" s="23" t="s">
        <v>8360</v>
      </c>
      <c r="E27" s="23">
        <v>6</v>
      </c>
      <c r="F27" s="23" t="s">
        <v>38</v>
      </c>
      <c r="G27" s="23" t="s">
        <v>38</v>
      </c>
      <c r="H27" s="23">
        <v>10</v>
      </c>
      <c r="I27" s="23" t="s">
        <v>8264</v>
      </c>
      <c r="J27" s="23">
        <v>10</v>
      </c>
      <c r="K27" s="23">
        <v>10</v>
      </c>
      <c r="L27" s="23" t="s">
        <v>8345</v>
      </c>
      <c r="N27" s="24" t="b">
        <f t="shared" si="0"/>
        <v>1</v>
      </c>
      <c r="O27" s="24">
        <f t="shared" si="1"/>
        <v>260</v>
      </c>
      <c r="P27" s="24">
        <f t="shared" si="2"/>
        <v>80</v>
      </c>
      <c r="Q27" s="24" t="str">
        <f t="shared" si="3"/>
        <v>YES</v>
      </c>
      <c r="R27" s="24" t="str">
        <f t="shared" si="4"/>
        <v>YES</v>
      </c>
      <c r="S27" s="24" t="b">
        <f t="shared" si="5"/>
        <v>1</v>
      </c>
      <c r="T27" s="24" t="b">
        <f t="shared" si="6"/>
        <v>1</v>
      </c>
      <c r="U27" s="24">
        <f t="shared" si="7"/>
        <v>11</v>
      </c>
      <c r="V27" s="24">
        <f t="shared" si="8"/>
        <v>11</v>
      </c>
      <c r="W27" s="24"/>
      <c r="X27" s="23" t="s">
        <v>82</v>
      </c>
      <c r="Y27" s="23" t="s">
        <v>95</v>
      </c>
      <c r="AA27" s="24" t="s">
        <v>39</v>
      </c>
      <c r="AB27" s="24" t="s">
        <v>39</v>
      </c>
      <c r="AC27" s="24" t="s">
        <v>39</v>
      </c>
      <c r="AD27" s="24">
        <v>10</v>
      </c>
      <c r="AE27" s="24">
        <v>10</v>
      </c>
      <c r="AF27" s="24">
        <v>10</v>
      </c>
      <c r="AG27" s="24">
        <v>10</v>
      </c>
      <c r="AH27" s="24">
        <v>10</v>
      </c>
      <c r="AI27" s="24">
        <v>10</v>
      </c>
      <c r="AJ27" s="24">
        <v>10</v>
      </c>
      <c r="AK27" s="24">
        <v>10</v>
      </c>
      <c r="AL27" s="24">
        <v>10</v>
      </c>
      <c r="AM27" s="24">
        <v>10</v>
      </c>
      <c r="AN27" s="24">
        <v>10</v>
      </c>
      <c r="AO27" s="24">
        <v>6</v>
      </c>
      <c r="AQ27" s="23" t="s">
        <v>187</v>
      </c>
      <c r="AR27" s="23" t="s">
        <v>188</v>
      </c>
      <c r="AS27" s="23">
        <v>369.48</v>
      </c>
      <c r="AT27" s="23">
        <v>6.06</v>
      </c>
      <c r="AU27" s="23">
        <v>12</v>
      </c>
      <c r="AV27" s="23">
        <v>-5.94</v>
      </c>
      <c r="AW27" s="23">
        <v>1.52</v>
      </c>
      <c r="AY27" s="23">
        <v>1000</v>
      </c>
      <c r="AZ27" s="23">
        <v>1</v>
      </c>
      <c r="BA27" s="23">
        <v>5</v>
      </c>
      <c r="BC27" s="23" t="s">
        <v>8293</v>
      </c>
      <c r="BD27" s="23" t="s">
        <v>8320</v>
      </c>
      <c r="BE27" s="23" t="s">
        <v>8293</v>
      </c>
      <c r="BF27" s="23" t="s">
        <v>8330</v>
      </c>
      <c r="BG27" s="23" t="s">
        <v>38</v>
      </c>
    </row>
    <row r="28" spans="1:59" s="23" customFormat="1" x14ac:dyDescent="0.2">
      <c r="A28" s="23" t="s">
        <v>189</v>
      </c>
      <c r="B28" s="23" t="s">
        <v>190</v>
      </c>
      <c r="C28" s="23" t="s">
        <v>8339</v>
      </c>
      <c r="D28" s="23" t="s">
        <v>8360</v>
      </c>
      <c r="E28" s="23">
        <v>6</v>
      </c>
      <c r="F28" s="23" t="s">
        <v>38</v>
      </c>
      <c r="G28" s="23" t="s">
        <v>38</v>
      </c>
      <c r="H28" s="23">
        <v>10</v>
      </c>
      <c r="I28" s="23" t="s">
        <v>8264</v>
      </c>
      <c r="J28" s="23">
        <v>10</v>
      </c>
      <c r="K28" s="23">
        <v>10</v>
      </c>
      <c r="L28" s="23" t="s">
        <v>8342</v>
      </c>
      <c r="N28" s="24" t="b">
        <f t="shared" si="0"/>
        <v>1</v>
      </c>
      <c r="O28" s="24">
        <f t="shared" si="1"/>
        <v>260</v>
      </c>
      <c r="P28" s="24">
        <f t="shared" si="2"/>
        <v>80</v>
      </c>
      <c r="Q28" s="24" t="str">
        <f t="shared" si="3"/>
        <v>YES</v>
      </c>
      <c r="R28" s="24" t="str">
        <f t="shared" si="4"/>
        <v>YES</v>
      </c>
      <c r="S28" s="24" t="b">
        <f t="shared" si="5"/>
        <v>1</v>
      </c>
      <c r="T28" s="24" t="b">
        <f t="shared" si="6"/>
        <v>1</v>
      </c>
      <c r="U28" s="24">
        <f t="shared" si="7"/>
        <v>11</v>
      </c>
      <c r="V28" s="24">
        <f t="shared" si="8"/>
        <v>11</v>
      </c>
      <c r="W28" s="24"/>
      <c r="X28" s="23" t="s">
        <v>137</v>
      </c>
      <c r="Y28" s="23" t="s">
        <v>95</v>
      </c>
      <c r="AA28" s="24" t="s">
        <v>39</v>
      </c>
      <c r="AB28" s="24" t="s">
        <v>39</v>
      </c>
      <c r="AC28" s="24" t="s">
        <v>39</v>
      </c>
      <c r="AD28" s="24">
        <v>10</v>
      </c>
      <c r="AE28" s="24">
        <v>10</v>
      </c>
      <c r="AF28" s="24">
        <v>10</v>
      </c>
      <c r="AG28" s="24">
        <v>10</v>
      </c>
      <c r="AH28" s="24">
        <v>10</v>
      </c>
      <c r="AI28" s="24">
        <v>10</v>
      </c>
      <c r="AJ28" s="24">
        <v>10</v>
      </c>
      <c r="AK28" s="24">
        <v>10</v>
      </c>
      <c r="AL28" s="24">
        <v>10</v>
      </c>
      <c r="AM28" s="24">
        <v>10</v>
      </c>
      <c r="AN28" s="24">
        <v>10</v>
      </c>
      <c r="AO28" s="24">
        <v>10</v>
      </c>
      <c r="AQ28" s="23" t="s">
        <v>191</v>
      </c>
      <c r="AR28" s="23" t="s">
        <v>192</v>
      </c>
      <c r="AS28" s="23">
        <v>271.69</v>
      </c>
      <c r="AT28" s="23">
        <v>1.25</v>
      </c>
      <c r="AU28" s="23">
        <v>12</v>
      </c>
      <c r="AV28" s="23">
        <v>-10.75</v>
      </c>
      <c r="AW28" s="23">
        <v>0.183</v>
      </c>
      <c r="AY28" s="23">
        <v>10</v>
      </c>
      <c r="AZ28" s="23">
        <v>1</v>
      </c>
      <c r="BA28" s="23">
        <v>5</v>
      </c>
      <c r="BC28" s="23" t="s">
        <v>8293</v>
      </c>
      <c r="BD28" s="23" t="s">
        <v>8320</v>
      </c>
      <c r="BE28" s="23" t="s">
        <v>8293</v>
      </c>
      <c r="BF28" s="23" t="s">
        <v>8330</v>
      </c>
      <c r="BG28" s="23" t="s">
        <v>38</v>
      </c>
    </row>
    <row r="29" spans="1:59" s="23" customFormat="1" x14ac:dyDescent="0.2">
      <c r="A29" s="23" t="s">
        <v>198</v>
      </c>
      <c r="B29" s="23" t="s">
        <v>199</v>
      </c>
      <c r="C29" s="23" t="s">
        <v>69</v>
      </c>
      <c r="D29" s="23" t="s">
        <v>8365</v>
      </c>
      <c r="E29" s="23">
        <v>6</v>
      </c>
      <c r="F29" s="23" t="s">
        <v>38</v>
      </c>
      <c r="G29" s="23" t="s">
        <v>38</v>
      </c>
      <c r="H29" s="23">
        <v>10</v>
      </c>
      <c r="I29" s="23" t="s">
        <v>8264</v>
      </c>
      <c r="J29" s="23">
        <v>10</v>
      </c>
      <c r="K29" s="23">
        <v>10</v>
      </c>
      <c r="L29" s="23" t="s">
        <v>8345</v>
      </c>
      <c r="N29" s="24" t="b">
        <f t="shared" si="0"/>
        <v>1</v>
      </c>
      <c r="O29" s="24">
        <f t="shared" si="1"/>
        <v>260</v>
      </c>
      <c r="P29" s="24">
        <f t="shared" si="2"/>
        <v>80</v>
      </c>
      <c r="Q29" s="24" t="str">
        <f t="shared" si="3"/>
        <v>YES</v>
      </c>
      <c r="R29" s="24" t="str">
        <f t="shared" si="4"/>
        <v>YES</v>
      </c>
      <c r="S29" s="24" t="b">
        <f t="shared" si="5"/>
        <v>1</v>
      </c>
      <c r="T29" s="24" t="b">
        <f t="shared" si="6"/>
        <v>1</v>
      </c>
      <c r="U29" s="24">
        <f t="shared" si="7"/>
        <v>11</v>
      </c>
      <c r="V29" s="24">
        <f t="shared" si="8"/>
        <v>11</v>
      </c>
      <c r="W29" s="24"/>
      <c r="X29" s="23" t="s">
        <v>82</v>
      </c>
      <c r="Y29" s="23" t="s">
        <v>41</v>
      </c>
      <c r="AA29" s="24" t="s">
        <v>39</v>
      </c>
      <c r="AB29" s="24" t="s">
        <v>39</v>
      </c>
      <c r="AC29" s="24" t="s">
        <v>39</v>
      </c>
      <c r="AD29" s="24">
        <v>10</v>
      </c>
      <c r="AE29" s="24">
        <v>10</v>
      </c>
      <c r="AF29" s="24">
        <v>10</v>
      </c>
      <c r="AG29" s="24">
        <v>10</v>
      </c>
      <c r="AH29" s="24">
        <v>10</v>
      </c>
      <c r="AI29" s="24">
        <v>10</v>
      </c>
      <c r="AJ29" s="24">
        <v>10</v>
      </c>
      <c r="AK29" s="24">
        <v>10</v>
      </c>
      <c r="AL29" s="24">
        <v>10</v>
      </c>
      <c r="AM29" s="24">
        <v>10</v>
      </c>
      <c r="AN29" s="24">
        <v>10</v>
      </c>
      <c r="AO29" s="24">
        <v>10</v>
      </c>
      <c r="AQ29" s="23" t="s">
        <v>200</v>
      </c>
      <c r="AR29" s="23" t="s">
        <v>201</v>
      </c>
      <c r="AS29" s="23">
        <v>375.49</v>
      </c>
      <c r="AT29" s="23">
        <v>4.37</v>
      </c>
      <c r="AU29" s="23">
        <v>12</v>
      </c>
      <c r="AV29" s="23">
        <v>-7.63</v>
      </c>
      <c r="AW29" s="23">
        <v>0.67200000000000004</v>
      </c>
      <c r="AY29" s="23">
        <v>100</v>
      </c>
      <c r="AZ29" s="23">
        <v>1</v>
      </c>
      <c r="BA29" s="23">
        <v>5</v>
      </c>
      <c r="BC29" s="23" t="s">
        <v>8293</v>
      </c>
      <c r="BD29" s="23" t="s">
        <v>8320</v>
      </c>
      <c r="BE29" s="23" t="s">
        <v>8293</v>
      </c>
      <c r="BF29" s="23" t="s">
        <v>8330</v>
      </c>
      <c r="BG29" s="23" t="s">
        <v>38</v>
      </c>
    </row>
    <row r="30" spans="1:59" s="23" customFormat="1" x14ac:dyDescent="0.2">
      <c r="A30" s="23" t="s">
        <v>202</v>
      </c>
      <c r="B30" s="23" t="s">
        <v>203</v>
      </c>
      <c r="C30" s="23" t="s">
        <v>69</v>
      </c>
      <c r="D30" s="23" t="s">
        <v>8360</v>
      </c>
      <c r="E30" s="23">
        <v>6</v>
      </c>
      <c r="F30" s="23" t="s">
        <v>38</v>
      </c>
      <c r="G30" s="23" t="s">
        <v>38</v>
      </c>
      <c r="H30" s="23">
        <v>10</v>
      </c>
      <c r="I30" s="23" t="s">
        <v>8264</v>
      </c>
      <c r="J30" s="23">
        <v>10</v>
      </c>
      <c r="K30" s="23">
        <v>10</v>
      </c>
      <c r="L30" s="23" t="s">
        <v>8345</v>
      </c>
      <c r="N30" s="24" t="b">
        <f t="shared" si="0"/>
        <v>1</v>
      </c>
      <c r="O30" s="24">
        <f t="shared" si="1"/>
        <v>260</v>
      </c>
      <c r="P30" s="24">
        <f t="shared" si="2"/>
        <v>80</v>
      </c>
      <c r="Q30" s="24" t="str">
        <f t="shared" si="3"/>
        <v>YES</v>
      </c>
      <c r="R30" s="24" t="str">
        <f t="shared" si="4"/>
        <v>YES</v>
      </c>
      <c r="S30" s="24" t="b">
        <f t="shared" si="5"/>
        <v>1</v>
      </c>
      <c r="T30" s="24" t="b">
        <f t="shared" si="6"/>
        <v>1</v>
      </c>
      <c r="U30" s="24">
        <f t="shared" si="7"/>
        <v>11</v>
      </c>
      <c r="V30" s="24">
        <f t="shared" si="8"/>
        <v>11</v>
      </c>
      <c r="W30" s="24"/>
      <c r="X30" s="23" t="s">
        <v>82</v>
      </c>
      <c r="Y30" s="23" t="s">
        <v>95</v>
      </c>
      <c r="AA30" s="24" t="s">
        <v>39</v>
      </c>
      <c r="AB30" s="24" t="s">
        <v>39</v>
      </c>
      <c r="AC30" s="24"/>
      <c r="AD30" s="24">
        <v>10</v>
      </c>
      <c r="AE30" s="24">
        <v>10</v>
      </c>
      <c r="AF30" s="24">
        <v>3</v>
      </c>
      <c r="AG30" s="24">
        <v>6</v>
      </c>
      <c r="AH30" s="24">
        <v>6</v>
      </c>
      <c r="AI30" s="24">
        <v>6</v>
      </c>
      <c r="AJ30" s="24">
        <v>10</v>
      </c>
      <c r="AK30" s="24">
        <v>10</v>
      </c>
      <c r="AL30" s="24">
        <v>3</v>
      </c>
      <c r="AM30" s="24">
        <v>10</v>
      </c>
      <c r="AN30" s="24">
        <v>3</v>
      </c>
      <c r="AO30" s="24">
        <v>10</v>
      </c>
      <c r="AQ30" s="23" t="s">
        <v>204</v>
      </c>
      <c r="AR30" s="23" t="s">
        <v>205</v>
      </c>
      <c r="AS30" s="23">
        <v>493.66</v>
      </c>
      <c r="AT30" s="23">
        <v>11.97</v>
      </c>
      <c r="AU30" s="23">
        <v>12</v>
      </c>
      <c r="AV30" s="23">
        <v>-2.9999999999999361E-2</v>
      </c>
      <c r="AW30" s="23">
        <v>11400</v>
      </c>
      <c r="AY30" s="23">
        <v>1000</v>
      </c>
      <c r="AZ30" s="23">
        <v>1</v>
      </c>
      <c r="BA30" s="23">
        <v>5</v>
      </c>
      <c r="BC30" s="23" t="s">
        <v>8293</v>
      </c>
      <c r="BD30" s="23" t="s">
        <v>8320</v>
      </c>
      <c r="BE30" s="23" t="s">
        <v>8293</v>
      </c>
      <c r="BF30" s="23" t="s">
        <v>8330</v>
      </c>
      <c r="BG30" s="23" t="s">
        <v>38</v>
      </c>
    </row>
    <row r="31" spans="1:59" s="23" customFormat="1" x14ac:dyDescent="0.2">
      <c r="A31" s="23" t="s">
        <v>206</v>
      </c>
      <c r="B31" s="23" t="s">
        <v>207</v>
      </c>
      <c r="C31" s="23" t="s">
        <v>69</v>
      </c>
      <c r="D31" s="23" t="s">
        <v>8360</v>
      </c>
      <c r="E31" s="23">
        <v>6</v>
      </c>
      <c r="F31" s="23" t="s">
        <v>38</v>
      </c>
      <c r="G31" s="23" t="s">
        <v>38</v>
      </c>
      <c r="H31" s="23">
        <v>10</v>
      </c>
      <c r="I31" s="23" t="s">
        <v>8264</v>
      </c>
      <c r="J31" s="23">
        <v>10</v>
      </c>
      <c r="K31" s="23">
        <v>10</v>
      </c>
      <c r="L31" s="23" t="s">
        <v>8345</v>
      </c>
      <c r="N31" s="24" t="b">
        <f t="shared" si="0"/>
        <v>1</v>
      </c>
      <c r="O31" s="24">
        <f t="shared" si="1"/>
        <v>260</v>
      </c>
      <c r="P31" s="24">
        <f t="shared" si="2"/>
        <v>80</v>
      </c>
      <c r="Q31" s="24" t="str">
        <f t="shared" si="3"/>
        <v>YES</v>
      </c>
      <c r="R31" s="24" t="str">
        <f t="shared" si="4"/>
        <v>YES</v>
      </c>
      <c r="S31" s="24" t="b">
        <f t="shared" si="5"/>
        <v>1</v>
      </c>
      <c r="T31" s="24" t="b">
        <f t="shared" si="6"/>
        <v>1</v>
      </c>
      <c r="U31" s="24">
        <f t="shared" si="7"/>
        <v>11</v>
      </c>
      <c r="V31" s="24">
        <f t="shared" si="8"/>
        <v>11</v>
      </c>
      <c r="W31" s="24"/>
      <c r="X31" s="23" t="s">
        <v>82</v>
      </c>
      <c r="Y31" s="23" t="s">
        <v>95</v>
      </c>
      <c r="AA31" s="24" t="s">
        <v>39</v>
      </c>
      <c r="AB31" s="24" t="s">
        <v>39</v>
      </c>
      <c r="AC31" s="24" t="s">
        <v>39</v>
      </c>
      <c r="AD31" s="24">
        <v>10</v>
      </c>
      <c r="AE31" s="24">
        <v>10</v>
      </c>
      <c r="AF31" s="24">
        <v>10</v>
      </c>
      <c r="AG31" s="24">
        <v>10</v>
      </c>
      <c r="AH31" s="24">
        <v>10</v>
      </c>
      <c r="AI31" s="24">
        <v>10</v>
      </c>
      <c r="AJ31" s="24">
        <v>10</v>
      </c>
      <c r="AK31" s="24">
        <v>10</v>
      </c>
      <c r="AL31" s="24">
        <v>10</v>
      </c>
      <c r="AM31" s="24">
        <v>10</v>
      </c>
      <c r="AN31" s="24">
        <v>10</v>
      </c>
      <c r="AO31" s="24">
        <v>6</v>
      </c>
      <c r="AQ31" s="23" t="s">
        <v>208</v>
      </c>
      <c r="AR31" s="23" t="s">
        <v>209</v>
      </c>
      <c r="AS31" s="23">
        <v>262.27</v>
      </c>
      <c r="AT31" s="23">
        <v>5.69</v>
      </c>
      <c r="AU31" s="23">
        <v>11.724</v>
      </c>
      <c r="AV31" s="23">
        <v>-6.0339999999999998</v>
      </c>
      <c r="AW31" s="23">
        <v>2.77</v>
      </c>
      <c r="AY31" s="23">
        <v>1000</v>
      </c>
      <c r="AZ31" s="23">
        <v>1</v>
      </c>
      <c r="BA31" s="23">
        <v>5</v>
      </c>
      <c r="BC31" s="23" t="s">
        <v>8293</v>
      </c>
      <c r="BD31" s="23" t="s">
        <v>8320</v>
      </c>
      <c r="BE31" s="23" t="s">
        <v>8293</v>
      </c>
      <c r="BF31" s="23" t="s">
        <v>8330</v>
      </c>
      <c r="BG31" s="23" t="s">
        <v>38</v>
      </c>
    </row>
    <row r="32" spans="1:59" s="23" customFormat="1" x14ac:dyDescent="0.2">
      <c r="A32" s="23" t="s">
        <v>210</v>
      </c>
      <c r="B32" s="23" t="s">
        <v>211</v>
      </c>
      <c r="C32" s="23" t="s">
        <v>69</v>
      </c>
      <c r="D32" s="23" t="s">
        <v>8360</v>
      </c>
      <c r="E32" s="23">
        <v>6</v>
      </c>
      <c r="F32" s="23" t="s">
        <v>38</v>
      </c>
      <c r="G32" s="23" t="s">
        <v>38</v>
      </c>
      <c r="H32" s="23">
        <v>10</v>
      </c>
      <c r="I32" s="23" t="s">
        <v>8264</v>
      </c>
      <c r="J32" s="23">
        <v>10</v>
      </c>
      <c r="K32" s="23">
        <v>10</v>
      </c>
      <c r="L32" s="23" t="s">
        <v>8345</v>
      </c>
      <c r="N32" s="24" t="b">
        <f t="shared" si="0"/>
        <v>1</v>
      </c>
      <c r="O32" s="24">
        <f t="shared" si="1"/>
        <v>260</v>
      </c>
      <c r="P32" s="24">
        <f t="shared" si="2"/>
        <v>80</v>
      </c>
      <c r="Q32" s="24" t="str">
        <f t="shared" si="3"/>
        <v>YES</v>
      </c>
      <c r="R32" s="24" t="str">
        <f t="shared" si="4"/>
        <v>YES</v>
      </c>
      <c r="S32" s="24" t="b">
        <f t="shared" si="5"/>
        <v>1</v>
      </c>
      <c r="T32" s="24" t="b">
        <f t="shared" si="6"/>
        <v>1</v>
      </c>
      <c r="U32" s="24">
        <f t="shared" si="7"/>
        <v>11</v>
      </c>
      <c r="V32" s="24">
        <f t="shared" si="8"/>
        <v>11</v>
      </c>
      <c r="W32" s="24"/>
      <c r="X32" s="23" t="s">
        <v>82</v>
      </c>
      <c r="Y32" s="23" t="s">
        <v>95</v>
      </c>
      <c r="AA32" s="24"/>
      <c r="AB32" s="24" t="s">
        <v>39</v>
      </c>
      <c r="AC32" s="24" t="s">
        <v>39</v>
      </c>
      <c r="AD32" s="24">
        <v>6</v>
      </c>
      <c r="AE32" s="24">
        <v>6</v>
      </c>
      <c r="AF32" s="24">
        <v>6</v>
      </c>
      <c r="AG32" s="24">
        <v>6</v>
      </c>
      <c r="AH32" s="24">
        <v>10</v>
      </c>
      <c r="AI32" s="24">
        <v>6</v>
      </c>
      <c r="AJ32" s="24">
        <v>6</v>
      </c>
      <c r="AK32" s="24">
        <v>6</v>
      </c>
      <c r="AL32" s="24">
        <v>10</v>
      </c>
      <c r="AM32" s="24">
        <v>6</v>
      </c>
      <c r="AN32" s="24">
        <v>10</v>
      </c>
      <c r="AO32" s="24">
        <v>6</v>
      </c>
      <c r="AQ32" s="23" t="s">
        <v>212</v>
      </c>
      <c r="AR32" s="23" t="s">
        <v>213</v>
      </c>
      <c r="AS32" s="23">
        <v>122.16</v>
      </c>
      <c r="AT32" s="23">
        <v>0.16</v>
      </c>
      <c r="AU32" s="23">
        <v>7.6769999999999996</v>
      </c>
      <c r="AV32" s="23">
        <v>-7.5169999999999995</v>
      </c>
      <c r="AW32" s="23">
        <v>1.21E-2</v>
      </c>
      <c r="AY32" s="23">
        <v>1000</v>
      </c>
      <c r="AZ32" s="23">
        <v>1</v>
      </c>
      <c r="BA32" s="23">
        <v>5</v>
      </c>
      <c r="BC32" s="23" t="s">
        <v>8293</v>
      </c>
      <c r="BD32" s="23" t="s">
        <v>8320</v>
      </c>
      <c r="BE32" s="23" t="s">
        <v>8293</v>
      </c>
      <c r="BF32" s="23" t="s">
        <v>8330</v>
      </c>
      <c r="BG32" s="23" t="s">
        <v>38</v>
      </c>
    </row>
    <row r="33" spans="1:59" s="23" customFormat="1" x14ac:dyDescent="0.2">
      <c r="A33" s="23" t="s">
        <v>214</v>
      </c>
      <c r="B33" s="23" t="s">
        <v>215</v>
      </c>
      <c r="C33" s="23" t="s">
        <v>69</v>
      </c>
      <c r="D33" s="23" t="s">
        <v>8360</v>
      </c>
      <c r="E33" s="23">
        <v>6</v>
      </c>
      <c r="F33" s="23" t="s">
        <v>38</v>
      </c>
      <c r="G33" s="23" t="s">
        <v>115</v>
      </c>
      <c r="H33" s="23">
        <v>10</v>
      </c>
      <c r="I33" s="23" t="s">
        <v>8264</v>
      </c>
      <c r="J33" s="23">
        <v>10</v>
      </c>
      <c r="K33" s="23">
        <v>10</v>
      </c>
      <c r="L33" s="23" t="s">
        <v>8345</v>
      </c>
      <c r="N33" s="24" t="b">
        <f t="shared" si="0"/>
        <v>1</v>
      </c>
      <c r="O33" s="24">
        <f t="shared" si="1"/>
        <v>260</v>
      </c>
      <c r="P33" s="24">
        <f t="shared" si="2"/>
        <v>80</v>
      </c>
      <c r="Q33" s="24" t="str">
        <f t="shared" si="3"/>
        <v>YES</v>
      </c>
      <c r="R33" s="24" t="str">
        <f t="shared" si="4"/>
        <v>YES</v>
      </c>
      <c r="S33" s="24" t="b">
        <f t="shared" si="5"/>
        <v>1</v>
      </c>
      <c r="T33" s="24" t="b">
        <f t="shared" si="6"/>
        <v>1</v>
      </c>
      <c r="U33" s="24">
        <f t="shared" si="7"/>
        <v>11</v>
      </c>
      <c r="V33" s="24">
        <f t="shared" si="8"/>
        <v>11</v>
      </c>
      <c r="W33" s="24"/>
      <c r="X33" s="23" t="s">
        <v>40</v>
      </c>
      <c r="Y33" s="23" t="s">
        <v>95</v>
      </c>
      <c r="AA33" s="24"/>
      <c r="AB33" s="24" t="s">
        <v>39</v>
      </c>
      <c r="AC33" s="24"/>
      <c r="AD33" s="24">
        <v>6</v>
      </c>
      <c r="AE33" s="24">
        <v>6</v>
      </c>
      <c r="AF33" s="24">
        <v>6</v>
      </c>
      <c r="AG33" s="24">
        <v>6</v>
      </c>
      <c r="AH33" s="24">
        <v>6</v>
      </c>
      <c r="AI33" s="24">
        <v>6</v>
      </c>
      <c r="AJ33" s="24">
        <v>6</v>
      </c>
      <c r="AK33" s="24">
        <v>6</v>
      </c>
      <c r="AL33" s="24">
        <v>10</v>
      </c>
      <c r="AM33" s="24">
        <v>6</v>
      </c>
      <c r="AN33" s="24">
        <v>10</v>
      </c>
      <c r="AO33" s="24">
        <v>6</v>
      </c>
      <c r="AQ33" s="23" t="s">
        <v>216</v>
      </c>
      <c r="AR33" s="23" t="s">
        <v>217</v>
      </c>
      <c r="AS33" s="23">
        <v>198.25</v>
      </c>
      <c r="AT33" s="23">
        <v>3.4</v>
      </c>
      <c r="AU33" s="23">
        <v>9.0210000000000008</v>
      </c>
      <c r="AV33" s="23">
        <v>-5.6210000000000004</v>
      </c>
      <c r="AW33" s="23">
        <v>0.50600000000000001</v>
      </c>
      <c r="AY33" s="23">
        <v>10</v>
      </c>
      <c r="AZ33" s="23">
        <v>1</v>
      </c>
      <c r="BA33" s="23" t="s">
        <v>151</v>
      </c>
      <c r="BC33" s="23" t="s">
        <v>8293</v>
      </c>
      <c r="BD33" s="23" t="s">
        <v>8320</v>
      </c>
      <c r="BE33" s="23" t="s">
        <v>8293</v>
      </c>
      <c r="BF33" s="23" t="s">
        <v>8330</v>
      </c>
      <c r="BG33" s="23" t="s">
        <v>38</v>
      </c>
    </row>
    <row r="34" spans="1:59" s="23" customFormat="1" x14ac:dyDescent="0.2">
      <c r="A34" s="23" t="s">
        <v>224</v>
      </c>
      <c r="B34" s="23" t="s">
        <v>225</v>
      </c>
      <c r="C34" s="23" t="s">
        <v>8339</v>
      </c>
      <c r="D34" s="23" t="s">
        <v>8365</v>
      </c>
      <c r="E34" s="23">
        <v>6</v>
      </c>
      <c r="F34" s="23" t="s">
        <v>38</v>
      </c>
      <c r="G34" s="23" t="s">
        <v>38</v>
      </c>
      <c r="H34" s="23">
        <v>10</v>
      </c>
      <c r="I34" s="23" t="s">
        <v>8264</v>
      </c>
      <c r="J34" s="23">
        <v>10</v>
      </c>
      <c r="K34" s="23">
        <v>10</v>
      </c>
      <c r="L34" s="23" t="s">
        <v>8342</v>
      </c>
      <c r="N34" s="24" t="b">
        <f t="shared" si="0"/>
        <v>1</v>
      </c>
      <c r="O34" s="24">
        <f t="shared" si="1"/>
        <v>260</v>
      </c>
      <c r="P34" s="24">
        <f t="shared" si="2"/>
        <v>80</v>
      </c>
      <c r="Q34" s="24" t="str">
        <f t="shared" si="3"/>
        <v>YES</v>
      </c>
      <c r="R34" s="24" t="str">
        <f t="shared" si="4"/>
        <v>YES</v>
      </c>
      <c r="S34" s="24" t="b">
        <f t="shared" si="5"/>
        <v>1</v>
      </c>
      <c r="T34" s="24" t="b">
        <f t="shared" si="6"/>
        <v>1</v>
      </c>
      <c r="U34" s="24">
        <f t="shared" si="7"/>
        <v>11</v>
      </c>
      <c r="V34" s="24">
        <f t="shared" si="8"/>
        <v>11</v>
      </c>
      <c r="W34" s="24"/>
      <c r="X34" s="23" t="s">
        <v>137</v>
      </c>
      <c r="Y34" s="23" t="s">
        <v>197</v>
      </c>
      <c r="AA34" s="24" t="s">
        <v>39</v>
      </c>
      <c r="AB34" s="24" t="s">
        <v>39</v>
      </c>
      <c r="AC34" s="24" t="s">
        <v>39</v>
      </c>
      <c r="AD34" s="24">
        <v>10</v>
      </c>
      <c r="AE34" s="24">
        <v>10</v>
      </c>
      <c r="AF34" s="24">
        <v>10</v>
      </c>
      <c r="AG34" s="24">
        <v>10</v>
      </c>
      <c r="AH34" s="24">
        <v>10</v>
      </c>
      <c r="AI34" s="24">
        <v>10</v>
      </c>
      <c r="AJ34" s="24">
        <v>10</v>
      </c>
      <c r="AK34" s="24">
        <v>10</v>
      </c>
      <c r="AL34" s="24">
        <v>10</v>
      </c>
      <c r="AM34" s="24">
        <v>10</v>
      </c>
      <c r="AN34" s="24">
        <v>10</v>
      </c>
      <c r="AO34" s="24">
        <v>10</v>
      </c>
      <c r="AQ34" s="23" t="s">
        <v>226</v>
      </c>
      <c r="AR34" s="23" t="s">
        <v>227</v>
      </c>
      <c r="AS34" s="23">
        <v>487.61</v>
      </c>
      <c r="AT34" s="23">
        <v>7.21</v>
      </c>
      <c r="AU34" s="23">
        <v>12</v>
      </c>
      <c r="AV34" s="23">
        <v>-4.79</v>
      </c>
      <c r="AW34" s="23">
        <v>5.09</v>
      </c>
      <c r="AY34" s="23">
        <v>100</v>
      </c>
      <c r="AZ34" s="23">
        <v>1</v>
      </c>
      <c r="BA34" s="23">
        <v>5</v>
      </c>
      <c r="BC34" s="23" t="s">
        <v>8293</v>
      </c>
      <c r="BD34" s="23" t="s">
        <v>8320</v>
      </c>
      <c r="BE34" s="23" t="s">
        <v>8293</v>
      </c>
      <c r="BF34" s="23" t="s">
        <v>8330</v>
      </c>
      <c r="BG34" s="23" t="s">
        <v>38</v>
      </c>
    </row>
    <row r="35" spans="1:59" s="23" customFormat="1" x14ac:dyDescent="0.2">
      <c r="A35" s="23" t="s">
        <v>228</v>
      </c>
      <c r="B35" s="23" t="s">
        <v>229</v>
      </c>
      <c r="C35" s="23" t="s">
        <v>69</v>
      </c>
      <c r="D35" s="23" t="s">
        <v>8370</v>
      </c>
      <c r="E35" s="23">
        <v>6</v>
      </c>
      <c r="F35" s="23" t="s">
        <v>38</v>
      </c>
      <c r="G35" s="23" t="s">
        <v>115</v>
      </c>
      <c r="H35" s="23">
        <v>10</v>
      </c>
      <c r="I35" s="23" t="s">
        <v>8264</v>
      </c>
      <c r="J35" s="23">
        <v>10</v>
      </c>
      <c r="K35" s="23">
        <v>10</v>
      </c>
      <c r="L35" s="23" t="s">
        <v>8345</v>
      </c>
      <c r="N35" s="24" t="b">
        <f t="shared" si="0"/>
        <v>1</v>
      </c>
      <c r="O35" s="24">
        <f t="shared" si="1"/>
        <v>260</v>
      </c>
      <c r="P35" s="24">
        <f t="shared" si="2"/>
        <v>80</v>
      </c>
      <c r="Q35" s="24" t="str">
        <f t="shared" si="3"/>
        <v>YES</v>
      </c>
      <c r="R35" s="24" t="str">
        <f t="shared" si="4"/>
        <v>YES</v>
      </c>
      <c r="S35" s="24" t="b">
        <f t="shared" si="5"/>
        <v>1</v>
      </c>
      <c r="T35" s="24" t="b">
        <f t="shared" si="6"/>
        <v>1</v>
      </c>
      <c r="U35" s="24">
        <f t="shared" si="7"/>
        <v>11</v>
      </c>
      <c r="V35" s="24">
        <f t="shared" si="8"/>
        <v>11</v>
      </c>
      <c r="W35" s="24"/>
      <c r="X35" s="23" t="s">
        <v>82</v>
      </c>
      <c r="Y35" s="23" t="s">
        <v>70</v>
      </c>
      <c r="AA35" s="24"/>
      <c r="AB35" s="24"/>
      <c r="AC35" s="24" t="s">
        <v>39</v>
      </c>
      <c r="AD35" s="24">
        <v>6</v>
      </c>
      <c r="AE35" s="24">
        <v>6</v>
      </c>
      <c r="AF35" s="24">
        <v>10</v>
      </c>
      <c r="AG35" s="24">
        <v>10</v>
      </c>
      <c r="AH35" s="24">
        <v>10</v>
      </c>
      <c r="AI35" s="24">
        <v>10</v>
      </c>
      <c r="AJ35" s="24">
        <v>6</v>
      </c>
      <c r="AK35" s="24">
        <v>6</v>
      </c>
      <c r="AL35" s="24">
        <v>6</v>
      </c>
      <c r="AM35" s="24">
        <v>6</v>
      </c>
      <c r="AN35" s="24">
        <v>6</v>
      </c>
      <c r="AO35" s="24">
        <v>6</v>
      </c>
      <c r="AQ35" s="23" t="s">
        <v>230</v>
      </c>
      <c r="AR35" s="23" t="s">
        <v>231</v>
      </c>
      <c r="AS35" s="23">
        <v>286.44</v>
      </c>
      <c r="AT35" s="23">
        <v>5.68</v>
      </c>
      <c r="AU35" s="23">
        <v>8.0039999999999996</v>
      </c>
      <c r="AV35" s="23">
        <v>-2.3239999999999998</v>
      </c>
      <c r="AW35" s="23">
        <v>17.600000000000001</v>
      </c>
      <c r="AY35" s="23">
        <v>10</v>
      </c>
      <c r="AZ35" s="23">
        <v>1</v>
      </c>
      <c r="BA35" s="23" t="s">
        <v>151</v>
      </c>
      <c r="BC35" s="23" t="s">
        <v>8293</v>
      </c>
      <c r="BD35" s="23" t="s">
        <v>8320</v>
      </c>
      <c r="BE35" s="23" t="s">
        <v>8293</v>
      </c>
      <c r="BF35" s="23" t="s">
        <v>8330</v>
      </c>
      <c r="BG35" s="23" t="s">
        <v>38</v>
      </c>
    </row>
    <row r="36" spans="1:59" s="23" customFormat="1" x14ac:dyDescent="0.2">
      <c r="A36" s="23" t="s">
        <v>232</v>
      </c>
      <c r="B36" s="23" t="s">
        <v>233</v>
      </c>
      <c r="C36" s="23" t="s">
        <v>69</v>
      </c>
      <c r="D36" s="23" t="s">
        <v>8370</v>
      </c>
      <c r="E36" s="23">
        <v>6</v>
      </c>
      <c r="F36" s="23" t="s">
        <v>38</v>
      </c>
      <c r="G36" s="23" t="s">
        <v>115</v>
      </c>
      <c r="H36" s="23">
        <v>10</v>
      </c>
      <c r="I36" s="23" t="s">
        <v>8264</v>
      </c>
      <c r="J36" s="23">
        <v>10</v>
      </c>
      <c r="K36" s="23">
        <v>10</v>
      </c>
      <c r="L36" s="23" t="s">
        <v>8345</v>
      </c>
      <c r="N36" s="24" t="b">
        <f t="shared" si="0"/>
        <v>1</v>
      </c>
      <c r="O36" s="24">
        <f t="shared" si="1"/>
        <v>260</v>
      </c>
      <c r="P36" s="24">
        <f t="shared" si="2"/>
        <v>80</v>
      </c>
      <c r="Q36" s="24" t="str">
        <f t="shared" si="3"/>
        <v>YES</v>
      </c>
      <c r="R36" s="24" t="str">
        <f t="shared" si="4"/>
        <v>YES</v>
      </c>
      <c r="S36" s="24" t="b">
        <f t="shared" si="5"/>
        <v>1</v>
      </c>
      <c r="T36" s="24" t="b">
        <f t="shared" si="6"/>
        <v>1</v>
      </c>
      <c r="U36" s="24">
        <f t="shared" si="7"/>
        <v>11</v>
      </c>
      <c r="V36" s="24">
        <f t="shared" si="8"/>
        <v>11</v>
      </c>
      <c r="W36" s="24"/>
      <c r="X36" s="23" t="s">
        <v>156</v>
      </c>
      <c r="Y36" s="23" t="s">
        <v>70</v>
      </c>
      <c r="AA36" s="24" t="s">
        <v>39</v>
      </c>
      <c r="AB36" s="24" t="s">
        <v>39</v>
      </c>
      <c r="AC36" s="24" t="s">
        <v>39</v>
      </c>
      <c r="AD36" s="24">
        <v>10</v>
      </c>
      <c r="AE36" s="24">
        <v>10</v>
      </c>
      <c r="AF36" s="24">
        <v>10</v>
      </c>
      <c r="AG36" s="24">
        <v>10</v>
      </c>
      <c r="AH36" s="24">
        <v>10</v>
      </c>
      <c r="AI36" s="24">
        <v>10</v>
      </c>
      <c r="AJ36" s="24">
        <v>10</v>
      </c>
      <c r="AK36" s="24">
        <v>10</v>
      </c>
      <c r="AL36" s="24">
        <v>3</v>
      </c>
      <c r="AM36" s="24">
        <v>10</v>
      </c>
      <c r="AN36" s="24">
        <v>6</v>
      </c>
      <c r="AO36" s="24">
        <v>10</v>
      </c>
      <c r="AQ36" s="23" t="s">
        <v>234</v>
      </c>
      <c r="AR36" s="23" t="s">
        <v>235</v>
      </c>
      <c r="AS36" s="23">
        <v>356.48</v>
      </c>
      <c r="AT36" s="23">
        <v>7.68</v>
      </c>
      <c r="AU36" s="23">
        <v>9.1539999999999999</v>
      </c>
      <c r="AV36" s="23">
        <v>-1.4740000000000002</v>
      </c>
      <c r="AW36" s="23">
        <v>97.1</v>
      </c>
      <c r="AY36" s="23">
        <v>10</v>
      </c>
      <c r="AZ36" s="23">
        <v>1</v>
      </c>
      <c r="BA36" s="23" t="s">
        <v>151</v>
      </c>
      <c r="BC36" s="23" t="s">
        <v>8293</v>
      </c>
      <c r="BD36" s="23" t="s">
        <v>8320</v>
      </c>
      <c r="BE36" s="23" t="s">
        <v>8293</v>
      </c>
      <c r="BF36" s="23" t="s">
        <v>8330</v>
      </c>
      <c r="BG36" s="23" t="s">
        <v>38</v>
      </c>
    </row>
    <row r="37" spans="1:59" s="23" customFormat="1" x14ac:dyDescent="0.2">
      <c r="A37" s="23" t="s">
        <v>236</v>
      </c>
      <c r="B37" s="23" t="s">
        <v>237</v>
      </c>
      <c r="C37" s="23" t="s">
        <v>69</v>
      </c>
      <c r="D37" s="23" t="s">
        <v>8360</v>
      </c>
      <c r="E37" s="23">
        <v>6</v>
      </c>
      <c r="F37" s="23" t="s">
        <v>38</v>
      </c>
      <c r="G37" s="23" t="s">
        <v>38</v>
      </c>
      <c r="H37" s="23">
        <v>10</v>
      </c>
      <c r="I37" s="23" t="s">
        <v>8264</v>
      </c>
      <c r="J37" s="23">
        <v>10</v>
      </c>
      <c r="K37" s="23">
        <v>10</v>
      </c>
      <c r="L37" s="23" t="s">
        <v>8345</v>
      </c>
      <c r="N37" s="24" t="b">
        <f t="shared" si="0"/>
        <v>1</v>
      </c>
      <c r="O37" s="24">
        <f t="shared" si="1"/>
        <v>260</v>
      </c>
      <c r="P37" s="24">
        <f t="shared" si="2"/>
        <v>80</v>
      </c>
      <c r="Q37" s="24" t="str">
        <f t="shared" si="3"/>
        <v>YES</v>
      </c>
      <c r="R37" s="24" t="str">
        <f t="shared" si="4"/>
        <v>YES</v>
      </c>
      <c r="S37" s="24" t="b">
        <f t="shared" si="5"/>
        <v>1</v>
      </c>
      <c r="T37" s="24" t="b">
        <f t="shared" si="6"/>
        <v>1</v>
      </c>
      <c r="U37" s="24">
        <f t="shared" si="7"/>
        <v>11</v>
      </c>
      <c r="V37" s="24">
        <f t="shared" si="8"/>
        <v>11</v>
      </c>
      <c r="W37" s="24"/>
      <c r="X37" s="23" t="s">
        <v>82</v>
      </c>
      <c r="Y37" s="23" t="s">
        <v>70</v>
      </c>
      <c r="AA37" s="24" t="s">
        <v>39</v>
      </c>
      <c r="AB37" s="24" t="s">
        <v>39</v>
      </c>
      <c r="AC37" s="24" t="s">
        <v>39</v>
      </c>
      <c r="AD37" s="24">
        <v>10</v>
      </c>
      <c r="AE37" s="24">
        <v>10</v>
      </c>
      <c r="AF37" s="24">
        <v>10</v>
      </c>
      <c r="AG37" s="24">
        <v>10</v>
      </c>
      <c r="AH37" s="24">
        <v>10</v>
      </c>
      <c r="AI37" s="24">
        <v>10</v>
      </c>
      <c r="AJ37" s="24">
        <v>10</v>
      </c>
      <c r="AK37" s="24">
        <v>10</v>
      </c>
      <c r="AL37" s="24">
        <v>10</v>
      </c>
      <c r="AM37" s="24">
        <v>10</v>
      </c>
      <c r="AN37" s="24">
        <v>10</v>
      </c>
      <c r="AO37" s="24">
        <v>10</v>
      </c>
      <c r="AQ37" s="23" t="s">
        <v>238</v>
      </c>
      <c r="AR37" s="23" t="s">
        <v>239</v>
      </c>
      <c r="AS37" s="23">
        <v>279.38</v>
      </c>
      <c r="AT37" s="23">
        <v>2.73</v>
      </c>
      <c r="AU37" s="23">
        <v>11.584</v>
      </c>
      <c r="AV37" s="23">
        <v>-8.8539999999999992</v>
      </c>
      <c r="AW37" s="23">
        <v>0.114</v>
      </c>
      <c r="AY37" s="23">
        <v>100</v>
      </c>
      <c r="AZ37" s="23">
        <v>1</v>
      </c>
      <c r="BA37" s="23">
        <v>5</v>
      </c>
      <c r="BC37" s="23" t="s">
        <v>8293</v>
      </c>
      <c r="BD37" s="23" t="s">
        <v>8320</v>
      </c>
      <c r="BE37" s="23" t="s">
        <v>8293</v>
      </c>
      <c r="BF37" s="23" t="s">
        <v>8330</v>
      </c>
      <c r="BG37" s="23" t="s">
        <v>38</v>
      </c>
    </row>
    <row r="38" spans="1:59" s="23" customFormat="1" x14ac:dyDescent="0.2">
      <c r="A38" s="23" t="s">
        <v>240</v>
      </c>
      <c r="B38" s="23" t="s">
        <v>241</v>
      </c>
      <c r="C38" s="23" t="s">
        <v>69</v>
      </c>
      <c r="D38" s="23" t="s">
        <v>8365</v>
      </c>
      <c r="E38" s="23">
        <v>6</v>
      </c>
      <c r="F38" s="23" t="s">
        <v>38</v>
      </c>
      <c r="G38" s="23" t="s">
        <v>38</v>
      </c>
      <c r="H38" s="23">
        <v>10</v>
      </c>
      <c r="I38" s="23" t="s">
        <v>8264</v>
      </c>
      <c r="J38" s="23">
        <v>10</v>
      </c>
      <c r="K38" s="23">
        <v>10</v>
      </c>
      <c r="L38" s="23" t="s">
        <v>8345</v>
      </c>
      <c r="N38" s="24" t="b">
        <f t="shared" si="0"/>
        <v>1</v>
      </c>
      <c r="O38" s="24">
        <f t="shared" si="1"/>
        <v>260</v>
      </c>
      <c r="P38" s="24">
        <f t="shared" si="2"/>
        <v>80</v>
      </c>
      <c r="Q38" s="24" t="str">
        <f t="shared" si="3"/>
        <v>YES</v>
      </c>
      <c r="R38" s="24" t="str">
        <f t="shared" si="4"/>
        <v>YES</v>
      </c>
      <c r="S38" s="24" t="b">
        <f t="shared" si="5"/>
        <v>1</v>
      </c>
      <c r="T38" s="24" t="b">
        <f t="shared" si="6"/>
        <v>1</v>
      </c>
      <c r="U38" s="24">
        <f t="shared" si="7"/>
        <v>11</v>
      </c>
      <c r="V38" s="24">
        <f t="shared" si="8"/>
        <v>11</v>
      </c>
      <c r="W38" s="24"/>
      <c r="X38" s="23" t="s">
        <v>40</v>
      </c>
      <c r="Y38" s="23" t="s">
        <v>244</v>
      </c>
      <c r="AA38" s="24" t="s">
        <v>39</v>
      </c>
      <c r="AB38" s="24" t="s">
        <v>39</v>
      </c>
      <c r="AC38" s="24" t="s">
        <v>39</v>
      </c>
      <c r="AD38" s="24">
        <v>10</v>
      </c>
      <c r="AE38" s="24">
        <v>10</v>
      </c>
      <c r="AF38" s="24">
        <v>10</v>
      </c>
      <c r="AG38" s="24">
        <v>10</v>
      </c>
      <c r="AH38" s="24">
        <v>10</v>
      </c>
      <c r="AI38" s="24">
        <v>10</v>
      </c>
      <c r="AJ38" s="24">
        <v>10</v>
      </c>
      <c r="AK38" s="24">
        <v>10</v>
      </c>
      <c r="AL38" s="24">
        <v>10</v>
      </c>
      <c r="AM38" s="24">
        <v>10</v>
      </c>
      <c r="AN38" s="24">
        <v>10</v>
      </c>
      <c r="AO38" s="24">
        <v>10</v>
      </c>
      <c r="AQ38" s="23" t="s">
        <v>242</v>
      </c>
      <c r="AR38" s="23" t="s">
        <v>243</v>
      </c>
      <c r="AS38" s="23">
        <v>318.31</v>
      </c>
      <c r="AT38" s="23">
        <v>2.41</v>
      </c>
      <c r="AU38" s="23">
        <v>12</v>
      </c>
      <c r="AV38" s="23">
        <v>-9.59</v>
      </c>
      <c r="AW38" s="23">
        <v>6.2199999999999998E-2</v>
      </c>
      <c r="AY38" s="23">
        <v>100</v>
      </c>
      <c r="AZ38" s="23">
        <v>1</v>
      </c>
      <c r="BA38" s="23">
        <v>5</v>
      </c>
      <c r="BC38" s="23" t="s">
        <v>8293</v>
      </c>
      <c r="BD38" s="23" t="s">
        <v>8320</v>
      </c>
      <c r="BE38" s="23" t="s">
        <v>8293</v>
      </c>
      <c r="BF38" s="23" t="s">
        <v>8330</v>
      </c>
      <c r="BG38" s="23" t="s">
        <v>38</v>
      </c>
    </row>
    <row r="39" spans="1:59" s="23" customFormat="1" x14ac:dyDescent="0.2">
      <c r="A39" s="23" t="s">
        <v>245</v>
      </c>
      <c r="B39" s="23" t="s">
        <v>246</v>
      </c>
      <c r="C39" s="23" t="s">
        <v>69</v>
      </c>
      <c r="D39" s="23" t="s">
        <v>8358</v>
      </c>
      <c r="E39" s="23">
        <v>6</v>
      </c>
      <c r="F39" s="23" t="s">
        <v>38</v>
      </c>
      <c r="G39" s="23" t="s">
        <v>38</v>
      </c>
      <c r="H39" s="23">
        <v>10</v>
      </c>
      <c r="I39" s="23" t="s">
        <v>8264</v>
      </c>
      <c r="J39" s="23">
        <v>10</v>
      </c>
      <c r="K39" s="23">
        <v>10</v>
      </c>
      <c r="L39" s="23" t="s">
        <v>8345</v>
      </c>
      <c r="N39" s="24" t="b">
        <f t="shared" si="0"/>
        <v>1</v>
      </c>
      <c r="O39" s="24">
        <f t="shared" si="1"/>
        <v>260</v>
      </c>
      <c r="P39" s="24">
        <f t="shared" si="2"/>
        <v>80</v>
      </c>
      <c r="Q39" s="24" t="str">
        <f t="shared" si="3"/>
        <v>YES</v>
      </c>
      <c r="R39" s="24" t="str">
        <f t="shared" si="4"/>
        <v>YES</v>
      </c>
      <c r="S39" s="24" t="b">
        <f t="shared" si="5"/>
        <v>1</v>
      </c>
      <c r="T39" s="24" t="b">
        <f t="shared" si="6"/>
        <v>1</v>
      </c>
      <c r="U39" s="24">
        <f t="shared" si="7"/>
        <v>11</v>
      </c>
      <c r="V39" s="24">
        <f t="shared" si="8"/>
        <v>11</v>
      </c>
      <c r="W39" s="24"/>
      <c r="X39" s="23" t="s">
        <v>82</v>
      </c>
      <c r="Y39" s="23" t="s">
        <v>70</v>
      </c>
      <c r="AA39" s="24" t="s">
        <v>39</v>
      </c>
      <c r="AB39" s="24" t="s">
        <v>39</v>
      </c>
      <c r="AC39" s="24"/>
      <c r="AD39" s="24">
        <v>10</v>
      </c>
      <c r="AE39" s="24">
        <v>10</v>
      </c>
      <c r="AF39" s="24">
        <v>6</v>
      </c>
      <c r="AG39" s="24">
        <v>6</v>
      </c>
      <c r="AH39" s="24">
        <v>6</v>
      </c>
      <c r="AI39" s="24">
        <v>6</v>
      </c>
      <c r="AJ39" s="24">
        <v>10</v>
      </c>
      <c r="AK39" s="24">
        <v>10</v>
      </c>
      <c r="AL39" s="24">
        <v>3</v>
      </c>
      <c r="AM39" s="24">
        <v>10</v>
      </c>
      <c r="AN39" s="24">
        <v>3</v>
      </c>
      <c r="AO39" s="24">
        <v>10</v>
      </c>
      <c r="AQ39" s="23" t="s">
        <v>247</v>
      </c>
      <c r="AR39" s="23" t="s">
        <v>248</v>
      </c>
      <c r="AS39" s="23">
        <v>538.82000000000005</v>
      </c>
      <c r="AT39" s="23">
        <v>12</v>
      </c>
      <c r="AU39" s="23">
        <v>12</v>
      </c>
      <c r="AV39" s="23">
        <v>0</v>
      </c>
      <c r="AW39" s="23">
        <v>6770</v>
      </c>
      <c r="AY39" s="23">
        <v>1000</v>
      </c>
      <c r="AZ39" s="23">
        <v>1</v>
      </c>
      <c r="BA39" s="23">
        <v>5</v>
      </c>
      <c r="BC39" s="23" t="s">
        <v>8293</v>
      </c>
      <c r="BD39" s="23" t="s">
        <v>8320</v>
      </c>
      <c r="BE39" s="23" t="s">
        <v>8293</v>
      </c>
      <c r="BF39" s="23" t="s">
        <v>8330</v>
      </c>
      <c r="BG39" s="23" t="s">
        <v>38</v>
      </c>
    </row>
    <row r="40" spans="1:59" s="23" customFormat="1" x14ac:dyDescent="0.2">
      <c r="A40" s="23" t="s">
        <v>249</v>
      </c>
      <c r="B40" s="23" t="s">
        <v>250</v>
      </c>
      <c r="C40" s="23" t="s">
        <v>69</v>
      </c>
      <c r="D40" s="23" t="s">
        <v>8360</v>
      </c>
      <c r="E40" s="23">
        <v>6</v>
      </c>
      <c r="F40" s="23" t="s">
        <v>38</v>
      </c>
      <c r="G40" s="23" t="s">
        <v>38</v>
      </c>
      <c r="H40" s="23">
        <v>10</v>
      </c>
      <c r="I40" s="23" t="s">
        <v>8264</v>
      </c>
      <c r="J40" s="23">
        <v>10</v>
      </c>
      <c r="K40" s="23">
        <v>10</v>
      </c>
      <c r="L40" s="23" t="s">
        <v>8345</v>
      </c>
      <c r="N40" s="24" t="b">
        <f t="shared" si="0"/>
        <v>1</v>
      </c>
      <c r="O40" s="24">
        <f t="shared" si="1"/>
        <v>260</v>
      </c>
      <c r="P40" s="24">
        <f t="shared" si="2"/>
        <v>80</v>
      </c>
      <c r="Q40" s="24" t="str">
        <f t="shared" si="3"/>
        <v>YES</v>
      </c>
      <c r="R40" s="24" t="str">
        <f t="shared" si="4"/>
        <v>YES</v>
      </c>
      <c r="S40" s="24" t="b">
        <f t="shared" si="5"/>
        <v>1</v>
      </c>
      <c r="T40" s="24" t="b">
        <f t="shared" si="6"/>
        <v>1</v>
      </c>
      <c r="U40" s="24">
        <f t="shared" si="7"/>
        <v>11</v>
      </c>
      <c r="V40" s="24">
        <f t="shared" si="8"/>
        <v>11</v>
      </c>
      <c r="W40" s="24"/>
      <c r="X40" s="23" t="s">
        <v>75</v>
      </c>
      <c r="Y40" s="23" t="s">
        <v>41</v>
      </c>
      <c r="AA40" s="24"/>
      <c r="AB40" s="24" t="s">
        <v>39</v>
      </c>
      <c r="AC40" s="24" t="s">
        <v>39</v>
      </c>
      <c r="AD40" s="24">
        <v>6</v>
      </c>
      <c r="AE40" s="24">
        <v>6</v>
      </c>
      <c r="AF40" s="24">
        <v>6</v>
      </c>
      <c r="AG40" s="24">
        <v>10</v>
      </c>
      <c r="AH40" s="24">
        <v>6</v>
      </c>
      <c r="AI40" s="24">
        <v>10</v>
      </c>
      <c r="AJ40" s="24">
        <v>6</v>
      </c>
      <c r="AK40" s="24">
        <v>6</v>
      </c>
      <c r="AL40" s="24">
        <v>10</v>
      </c>
      <c r="AM40" s="24">
        <v>6</v>
      </c>
      <c r="AN40" s="24">
        <v>10</v>
      </c>
      <c r="AO40" s="24">
        <v>6</v>
      </c>
      <c r="AQ40" s="23" t="s">
        <v>251</v>
      </c>
      <c r="AR40" s="23" t="s">
        <v>252</v>
      </c>
      <c r="AS40" s="23">
        <v>208.2</v>
      </c>
      <c r="AT40" s="23">
        <v>3.39</v>
      </c>
      <c r="AU40" s="23">
        <v>9.407</v>
      </c>
      <c r="AV40" s="23">
        <v>-6.0169999999999995</v>
      </c>
      <c r="AW40" s="23">
        <v>0.38600000000000001</v>
      </c>
      <c r="AY40" s="23">
        <v>10</v>
      </c>
      <c r="AZ40" s="23">
        <v>1</v>
      </c>
      <c r="BA40" s="23">
        <v>5</v>
      </c>
      <c r="BC40" s="23" t="s">
        <v>8293</v>
      </c>
      <c r="BD40" s="23" t="s">
        <v>8320</v>
      </c>
      <c r="BE40" s="23" t="s">
        <v>8293</v>
      </c>
      <c r="BF40" s="23" t="s">
        <v>8330</v>
      </c>
      <c r="BG40" s="23" t="s">
        <v>38</v>
      </c>
    </row>
    <row r="41" spans="1:59" s="23" customFormat="1" x14ac:dyDescent="0.2">
      <c r="A41" s="23" t="s">
        <v>253</v>
      </c>
      <c r="B41" s="23" t="s">
        <v>254</v>
      </c>
      <c r="C41" s="23" t="s">
        <v>69</v>
      </c>
      <c r="D41" s="23" t="s">
        <v>8361</v>
      </c>
      <c r="E41" s="23">
        <v>6</v>
      </c>
      <c r="F41" s="23" t="s">
        <v>38</v>
      </c>
      <c r="G41" s="23" t="s">
        <v>38</v>
      </c>
      <c r="H41" s="23">
        <v>10</v>
      </c>
      <c r="I41" s="23" t="s">
        <v>8264</v>
      </c>
      <c r="J41" s="23">
        <v>10</v>
      </c>
      <c r="K41" s="23">
        <v>10</v>
      </c>
      <c r="L41" s="23" t="s">
        <v>8345</v>
      </c>
      <c r="N41" s="24" t="b">
        <f t="shared" si="0"/>
        <v>1</v>
      </c>
      <c r="O41" s="24">
        <f t="shared" si="1"/>
        <v>260</v>
      </c>
      <c r="P41" s="24">
        <f t="shared" si="2"/>
        <v>80</v>
      </c>
      <c r="Q41" s="24" t="str">
        <f t="shared" si="3"/>
        <v>YES</v>
      </c>
      <c r="R41" s="24" t="str">
        <f t="shared" si="4"/>
        <v>YES</v>
      </c>
      <c r="S41" s="24" t="b">
        <f t="shared" si="5"/>
        <v>1</v>
      </c>
      <c r="T41" s="24" t="b">
        <f t="shared" si="6"/>
        <v>1</v>
      </c>
      <c r="U41" s="24">
        <f t="shared" si="7"/>
        <v>11</v>
      </c>
      <c r="V41" s="24">
        <f t="shared" si="8"/>
        <v>11</v>
      </c>
      <c r="W41" s="24"/>
      <c r="X41" s="23" t="s">
        <v>82</v>
      </c>
      <c r="Y41" s="23" t="s">
        <v>95</v>
      </c>
      <c r="AA41" s="24" t="s">
        <v>39</v>
      </c>
      <c r="AB41" s="24" t="s">
        <v>39</v>
      </c>
      <c r="AC41" s="24" t="s">
        <v>39</v>
      </c>
      <c r="AD41" s="24">
        <v>6</v>
      </c>
      <c r="AE41" s="24">
        <v>10</v>
      </c>
      <c r="AF41" s="24">
        <v>10</v>
      </c>
      <c r="AG41" s="24">
        <v>10</v>
      </c>
      <c r="AH41" s="24">
        <v>10</v>
      </c>
      <c r="AI41" s="24">
        <v>10</v>
      </c>
      <c r="AJ41" s="24">
        <v>6</v>
      </c>
      <c r="AK41" s="24">
        <v>6</v>
      </c>
      <c r="AL41" s="24">
        <v>10</v>
      </c>
      <c r="AM41" s="24">
        <v>6</v>
      </c>
      <c r="AN41" s="24">
        <v>10</v>
      </c>
      <c r="AO41" s="24">
        <v>6</v>
      </c>
      <c r="AQ41" s="23" t="s">
        <v>255</v>
      </c>
      <c r="AR41" s="23" t="s">
        <v>256</v>
      </c>
      <c r="AS41" s="23">
        <v>219.27</v>
      </c>
      <c r="AT41" s="23">
        <v>4.2</v>
      </c>
      <c r="AU41" s="23">
        <v>9.5760000000000005</v>
      </c>
      <c r="AV41" s="23">
        <v>-5.3760000000000003</v>
      </c>
      <c r="AW41" s="23">
        <v>2.21</v>
      </c>
      <c r="AY41" s="23">
        <v>1000</v>
      </c>
      <c r="AZ41" s="23">
        <v>1</v>
      </c>
      <c r="BA41" s="23">
        <v>5</v>
      </c>
      <c r="BC41" s="23" t="s">
        <v>8293</v>
      </c>
      <c r="BD41" s="23" t="s">
        <v>8320</v>
      </c>
      <c r="BE41" s="23" t="s">
        <v>8293</v>
      </c>
      <c r="BF41" s="23" t="s">
        <v>8330</v>
      </c>
      <c r="BG41" s="23" t="s">
        <v>38</v>
      </c>
    </row>
    <row r="42" spans="1:59" s="23" customFormat="1" x14ac:dyDescent="0.2">
      <c r="A42" s="23" t="s">
        <v>257</v>
      </c>
      <c r="B42" s="23" t="s">
        <v>258</v>
      </c>
      <c r="C42" s="23" t="s">
        <v>69</v>
      </c>
      <c r="D42" s="23" t="s">
        <v>8360</v>
      </c>
      <c r="E42" s="23">
        <v>6</v>
      </c>
      <c r="F42" s="23" t="s">
        <v>38</v>
      </c>
      <c r="G42" s="23" t="s">
        <v>38</v>
      </c>
      <c r="H42" s="23">
        <v>10</v>
      </c>
      <c r="I42" s="23" t="s">
        <v>8264</v>
      </c>
      <c r="J42" s="23">
        <v>10</v>
      </c>
      <c r="K42" s="23">
        <v>10</v>
      </c>
      <c r="L42" s="23" t="s">
        <v>8345</v>
      </c>
      <c r="N42" s="24" t="b">
        <f t="shared" si="0"/>
        <v>1</v>
      </c>
      <c r="O42" s="24">
        <f t="shared" si="1"/>
        <v>260</v>
      </c>
      <c r="P42" s="24">
        <f t="shared" si="2"/>
        <v>80</v>
      </c>
      <c r="Q42" s="24" t="str">
        <f t="shared" si="3"/>
        <v>YES</v>
      </c>
      <c r="R42" s="24" t="str">
        <f t="shared" si="4"/>
        <v>YES</v>
      </c>
      <c r="S42" s="24" t="b">
        <f t="shared" si="5"/>
        <v>1</v>
      </c>
      <c r="T42" s="24" t="b">
        <f t="shared" si="6"/>
        <v>1</v>
      </c>
      <c r="U42" s="24">
        <f t="shared" si="7"/>
        <v>11</v>
      </c>
      <c r="V42" s="24">
        <f t="shared" si="8"/>
        <v>11</v>
      </c>
      <c r="W42" s="24"/>
      <c r="X42" s="23" t="s">
        <v>82</v>
      </c>
      <c r="Y42" s="23" t="s">
        <v>261</v>
      </c>
      <c r="AA42" s="24" t="s">
        <v>39</v>
      </c>
      <c r="AB42" s="24" t="s">
        <v>39</v>
      </c>
      <c r="AC42" s="24" t="s">
        <v>39</v>
      </c>
      <c r="AD42" s="24">
        <v>10</v>
      </c>
      <c r="AE42" s="24">
        <v>10</v>
      </c>
      <c r="AF42" s="24">
        <v>10</v>
      </c>
      <c r="AG42" s="24">
        <v>10</v>
      </c>
      <c r="AH42" s="24">
        <v>10</v>
      </c>
      <c r="AI42" s="24">
        <v>10</v>
      </c>
      <c r="AJ42" s="24">
        <v>10</v>
      </c>
      <c r="AK42" s="24">
        <v>10</v>
      </c>
      <c r="AL42" s="24">
        <v>10</v>
      </c>
      <c r="AM42" s="24">
        <v>10</v>
      </c>
      <c r="AN42" s="24">
        <v>10</v>
      </c>
      <c r="AO42" s="24">
        <v>10</v>
      </c>
      <c r="AQ42" s="23" t="s">
        <v>259</v>
      </c>
      <c r="AR42" s="23" t="s">
        <v>260</v>
      </c>
      <c r="AS42" s="23">
        <v>260.27</v>
      </c>
      <c r="AT42" s="23">
        <v>-1.94</v>
      </c>
      <c r="AU42" s="23">
        <v>10.122</v>
      </c>
      <c r="AV42" s="23">
        <v>-12.061999999999999</v>
      </c>
      <c r="AW42" s="23">
        <v>2.5699999999999998E-3</v>
      </c>
      <c r="AY42" s="23">
        <v>1000</v>
      </c>
      <c r="AZ42" s="23">
        <v>1</v>
      </c>
      <c r="BA42" s="23">
        <v>5</v>
      </c>
      <c r="BC42" s="23" t="s">
        <v>8293</v>
      </c>
      <c r="BD42" s="23" t="s">
        <v>8322</v>
      </c>
      <c r="BE42" s="23" t="s">
        <v>8323</v>
      </c>
      <c r="BF42" s="23" t="s">
        <v>8324</v>
      </c>
      <c r="BG42" s="23" t="s">
        <v>38</v>
      </c>
    </row>
    <row r="43" spans="1:59" s="23" customFormat="1" x14ac:dyDescent="0.2">
      <c r="A43" s="23" t="s">
        <v>266</v>
      </c>
      <c r="B43" s="23" t="s">
        <v>267</v>
      </c>
      <c r="C43" s="23" t="s">
        <v>69</v>
      </c>
      <c r="D43" s="23" t="s">
        <v>8360</v>
      </c>
      <c r="E43" s="23">
        <v>6</v>
      </c>
      <c r="F43" s="23" t="s">
        <v>38</v>
      </c>
      <c r="G43" s="23" t="s">
        <v>38</v>
      </c>
      <c r="H43" s="23">
        <v>10</v>
      </c>
      <c r="I43" s="23" t="s">
        <v>8264</v>
      </c>
      <c r="J43" s="23">
        <v>10</v>
      </c>
      <c r="K43" s="23">
        <v>10</v>
      </c>
      <c r="L43" s="23" t="s">
        <v>8345</v>
      </c>
      <c r="N43" s="24" t="b">
        <f t="shared" si="0"/>
        <v>1</v>
      </c>
      <c r="O43" s="24">
        <f t="shared" si="1"/>
        <v>260</v>
      </c>
      <c r="P43" s="24">
        <f t="shared" si="2"/>
        <v>80</v>
      </c>
      <c r="Q43" s="24" t="str">
        <f t="shared" si="3"/>
        <v>YES</v>
      </c>
      <c r="R43" s="24" t="str">
        <f t="shared" si="4"/>
        <v>YES</v>
      </c>
      <c r="S43" s="24" t="b">
        <f t="shared" si="5"/>
        <v>1</v>
      </c>
      <c r="T43" s="24" t="b">
        <f t="shared" si="6"/>
        <v>1</v>
      </c>
      <c r="U43" s="24">
        <f t="shared" si="7"/>
        <v>11</v>
      </c>
      <c r="V43" s="24">
        <f t="shared" si="8"/>
        <v>11</v>
      </c>
      <c r="W43" s="24"/>
      <c r="X43" s="23" t="s">
        <v>82</v>
      </c>
      <c r="Y43" s="23" t="s">
        <v>70</v>
      </c>
      <c r="AA43" s="24" t="s">
        <v>39</v>
      </c>
      <c r="AB43" s="24" t="s">
        <v>39</v>
      </c>
      <c r="AC43" s="24" t="s">
        <v>39</v>
      </c>
      <c r="AD43" s="24">
        <v>10</v>
      </c>
      <c r="AE43" s="24">
        <v>10</v>
      </c>
      <c r="AF43" s="24">
        <v>10</v>
      </c>
      <c r="AG43" s="24">
        <v>10</v>
      </c>
      <c r="AH43" s="24">
        <v>10</v>
      </c>
      <c r="AI43" s="24">
        <v>10</v>
      </c>
      <c r="AJ43" s="24">
        <v>10</v>
      </c>
      <c r="AK43" s="24">
        <v>10</v>
      </c>
      <c r="AL43" s="24">
        <v>10</v>
      </c>
      <c r="AM43" s="24">
        <v>10</v>
      </c>
      <c r="AN43" s="24">
        <v>10</v>
      </c>
      <c r="AO43" s="24">
        <v>10</v>
      </c>
      <c r="AQ43" s="23" t="s">
        <v>268</v>
      </c>
      <c r="AR43" s="23" t="s">
        <v>269</v>
      </c>
      <c r="AS43" s="23">
        <v>282.32</v>
      </c>
      <c r="AT43" s="23">
        <v>2.52</v>
      </c>
      <c r="AU43" s="23">
        <v>12</v>
      </c>
      <c r="AV43" s="23">
        <v>-9.48</v>
      </c>
      <c r="AW43" s="23">
        <v>9.8799999999999999E-3</v>
      </c>
      <c r="AY43" s="23">
        <v>1000</v>
      </c>
      <c r="AZ43" s="23">
        <v>1</v>
      </c>
      <c r="BA43" s="23">
        <v>5</v>
      </c>
      <c r="BC43" s="23" t="s">
        <v>8293</v>
      </c>
      <c r="BD43" s="23" t="s">
        <v>8320</v>
      </c>
      <c r="BE43" s="23" t="s">
        <v>8293</v>
      </c>
      <c r="BF43" s="23" t="s">
        <v>8330</v>
      </c>
      <c r="BG43" s="23" t="s">
        <v>38</v>
      </c>
    </row>
    <row r="44" spans="1:59" s="23" customFormat="1" x14ac:dyDescent="0.2">
      <c r="A44" s="23" t="s">
        <v>270</v>
      </c>
      <c r="B44" s="23" t="s">
        <v>271</v>
      </c>
      <c r="C44" s="23" t="s">
        <v>69</v>
      </c>
      <c r="D44" s="23" t="s">
        <v>8360</v>
      </c>
      <c r="E44" s="23">
        <v>6</v>
      </c>
      <c r="F44" s="23" t="s">
        <v>38</v>
      </c>
      <c r="G44" s="23" t="s">
        <v>38</v>
      </c>
      <c r="H44" s="23">
        <v>10</v>
      </c>
      <c r="I44" s="23" t="s">
        <v>8264</v>
      </c>
      <c r="J44" s="23">
        <v>10</v>
      </c>
      <c r="K44" s="23">
        <v>10</v>
      </c>
      <c r="L44" s="23" t="s">
        <v>8345</v>
      </c>
      <c r="N44" s="24" t="b">
        <f t="shared" si="0"/>
        <v>1</v>
      </c>
      <c r="O44" s="24">
        <f t="shared" si="1"/>
        <v>260</v>
      </c>
      <c r="P44" s="24">
        <f t="shared" si="2"/>
        <v>80</v>
      </c>
      <c r="Q44" s="24" t="str">
        <f t="shared" si="3"/>
        <v>YES</v>
      </c>
      <c r="R44" s="24" t="str">
        <f t="shared" si="4"/>
        <v>YES</v>
      </c>
      <c r="S44" s="24" t="b">
        <f t="shared" si="5"/>
        <v>1</v>
      </c>
      <c r="T44" s="24" t="b">
        <f t="shared" si="6"/>
        <v>1</v>
      </c>
      <c r="U44" s="24">
        <f t="shared" si="7"/>
        <v>11</v>
      </c>
      <c r="V44" s="24">
        <f t="shared" si="8"/>
        <v>11</v>
      </c>
      <c r="W44" s="24"/>
      <c r="X44" s="23" t="s">
        <v>82</v>
      </c>
      <c r="Y44" s="23" t="s">
        <v>95</v>
      </c>
      <c r="AA44" s="24"/>
      <c r="AB44" s="24" t="s">
        <v>39</v>
      </c>
      <c r="AC44" s="24" t="s">
        <v>39</v>
      </c>
      <c r="AD44" s="24">
        <v>6</v>
      </c>
      <c r="AE44" s="24">
        <v>6</v>
      </c>
      <c r="AF44" s="24">
        <v>6</v>
      </c>
      <c r="AG44" s="24">
        <v>6</v>
      </c>
      <c r="AH44" s="24">
        <v>10</v>
      </c>
      <c r="AI44" s="24">
        <v>6</v>
      </c>
      <c r="AJ44" s="24">
        <v>6</v>
      </c>
      <c r="AK44" s="24">
        <v>6</v>
      </c>
      <c r="AL44" s="24">
        <v>10</v>
      </c>
      <c r="AM44" s="24">
        <v>6</v>
      </c>
      <c r="AN44" s="24">
        <v>10</v>
      </c>
      <c r="AO44" s="24">
        <v>6</v>
      </c>
      <c r="AQ44" s="23" t="s">
        <v>212</v>
      </c>
      <c r="AR44" s="23" t="s">
        <v>213</v>
      </c>
      <c r="AS44" s="23">
        <v>122.16</v>
      </c>
      <c r="AT44" s="23">
        <v>0.16</v>
      </c>
      <c r="AU44" s="23">
        <v>7.6769999999999996</v>
      </c>
      <c r="AV44" s="23">
        <v>-7.5169999999999995</v>
      </c>
      <c r="AW44" s="23">
        <v>1.21E-2</v>
      </c>
      <c r="AY44" s="23">
        <v>100</v>
      </c>
      <c r="AZ44" s="23">
        <v>1</v>
      </c>
      <c r="BA44" s="23">
        <v>5</v>
      </c>
      <c r="BC44" s="23" t="s">
        <v>8293</v>
      </c>
      <c r="BD44" s="23" t="s">
        <v>8320</v>
      </c>
      <c r="BE44" s="23" t="s">
        <v>8293</v>
      </c>
      <c r="BF44" s="23" t="s">
        <v>8330</v>
      </c>
      <c r="BG44" s="23" t="s">
        <v>38</v>
      </c>
    </row>
    <row r="45" spans="1:59" s="23" customFormat="1" x14ac:dyDescent="0.2">
      <c r="A45" s="23" t="s">
        <v>2085</v>
      </c>
      <c r="B45" s="23" t="s">
        <v>2086</v>
      </c>
      <c r="C45" s="23" t="s">
        <v>69</v>
      </c>
      <c r="D45" s="23" t="s">
        <v>8360</v>
      </c>
      <c r="E45" s="23">
        <v>6</v>
      </c>
      <c r="F45" s="23" t="s">
        <v>38</v>
      </c>
      <c r="G45" s="23" t="s">
        <v>115</v>
      </c>
      <c r="H45" s="23">
        <v>10</v>
      </c>
      <c r="I45" s="23" t="s">
        <v>8264</v>
      </c>
      <c r="J45" s="23">
        <v>10</v>
      </c>
      <c r="K45" s="23">
        <v>10</v>
      </c>
      <c r="L45" s="23" t="s">
        <v>8342</v>
      </c>
      <c r="N45" s="24" t="b">
        <f t="shared" si="0"/>
        <v>1</v>
      </c>
      <c r="O45" s="24">
        <f t="shared" si="1"/>
        <v>260</v>
      </c>
      <c r="P45" s="24">
        <f t="shared" si="2"/>
        <v>80</v>
      </c>
      <c r="Q45" s="24" t="str">
        <f t="shared" si="3"/>
        <v>YES</v>
      </c>
      <c r="R45" s="24" t="str">
        <f t="shared" si="4"/>
        <v>YES</v>
      </c>
      <c r="S45" s="24" t="b">
        <f t="shared" si="5"/>
        <v>1</v>
      </c>
      <c r="T45" s="24" t="b">
        <f t="shared" si="6"/>
        <v>1</v>
      </c>
      <c r="U45" s="24">
        <f t="shared" si="7"/>
        <v>11</v>
      </c>
      <c r="V45" s="24">
        <f t="shared" si="8"/>
        <v>11</v>
      </c>
      <c r="W45" s="24"/>
      <c r="X45" s="23" t="s">
        <v>1475</v>
      </c>
      <c r="Y45" s="23" t="s">
        <v>142</v>
      </c>
      <c r="AA45" s="24" t="s">
        <v>39</v>
      </c>
      <c r="AB45" s="24" t="s">
        <v>39</v>
      </c>
      <c r="AC45" s="24" t="s">
        <v>39</v>
      </c>
      <c r="AD45" s="24">
        <v>10</v>
      </c>
      <c r="AE45" s="24">
        <v>10</v>
      </c>
      <c r="AF45" s="24">
        <v>10</v>
      </c>
      <c r="AG45" s="24">
        <v>10</v>
      </c>
      <c r="AH45" s="24">
        <v>10</v>
      </c>
      <c r="AI45" s="24">
        <v>10</v>
      </c>
      <c r="AJ45" s="24">
        <v>6</v>
      </c>
      <c r="AK45" s="24">
        <v>6</v>
      </c>
      <c r="AL45" s="24">
        <v>10</v>
      </c>
      <c r="AM45" s="24">
        <v>6</v>
      </c>
      <c r="AN45" s="24">
        <v>10</v>
      </c>
      <c r="AO45" s="24">
        <v>6</v>
      </c>
      <c r="AQ45" s="23" t="s">
        <v>2087</v>
      </c>
      <c r="AR45" s="23" t="s">
        <v>2088</v>
      </c>
      <c r="AS45" s="23">
        <v>350.44</v>
      </c>
      <c r="AT45" s="23">
        <v>7.2</v>
      </c>
      <c r="AU45" s="23">
        <v>12</v>
      </c>
      <c r="AV45" s="23">
        <v>-4.8</v>
      </c>
      <c r="AW45" s="23">
        <v>0.96799999999999997</v>
      </c>
      <c r="AY45" s="23">
        <v>10</v>
      </c>
      <c r="AZ45" s="23">
        <v>1</v>
      </c>
      <c r="BA45" s="23" t="s">
        <v>151</v>
      </c>
      <c r="BC45" s="23" t="s">
        <v>8293</v>
      </c>
      <c r="BD45" s="23" t="s">
        <v>8320</v>
      </c>
      <c r="BE45" s="23" t="s">
        <v>8293</v>
      </c>
      <c r="BF45" s="23" t="s">
        <v>8330</v>
      </c>
      <c r="BG45" s="23" t="s">
        <v>38</v>
      </c>
    </row>
    <row r="46" spans="1:59" s="23" customFormat="1" x14ac:dyDescent="0.2">
      <c r="A46" s="23" t="s">
        <v>280</v>
      </c>
      <c r="B46" s="23" t="s">
        <v>281</v>
      </c>
      <c r="C46" s="23" t="s">
        <v>69</v>
      </c>
      <c r="D46" s="23" t="s">
        <v>8360</v>
      </c>
      <c r="E46" s="23">
        <v>5.5</v>
      </c>
      <c r="F46" s="23" t="s">
        <v>38</v>
      </c>
      <c r="G46" s="23" t="s">
        <v>38</v>
      </c>
      <c r="H46" s="23">
        <v>10</v>
      </c>
      <c r="I46" s="23" t="s">
        <v>8264</v>
      </c>
      <c r="J46" s="23">
        <v>10</v>
      </c>
      <c r="K46" s="23">
        <v>10</v>
      </c>
      <c r="L46" s="23" t="s">
        <v>8345</v>
      </c>
      <c r="N46" s="24" t="b">
        <f t="shared" si="0"/>
        <v>1</v>
      </c>
      <c r="O46" s="24">
        <f t="shared" si="1"/>
        <v>255</v>
      </c>
      <c r="P46" s="24">
        <f t="shared" si="2"/>
        <v>77.5</v>
      </c>
      <c r="Q46" s="24" t="str">
        <f t="shared" si="3"/>
        <v>YES</v>
      </c>
      <c r="R46" s="24" t="str">
        <f t="shared" si="4"/>
        <v>YES</v>
      </c>
      <c r="S46" s="24" t="b">
        <f t="shared" si="5"/>
        <v>1</v>
      </c>
      <c r="T46" s="24" t="b">
        <f t="shared" si="6"/>
        <v>1</v>
      </c>
      <c r="U46" s="24">
        <f t="shared" si="7"/>
        <v>45</v>
      </c>
      <c r="V46" s="24">
        <f t="shared" si="8"/>
        <v>45</v>
      </c>
      <c r="W46" s="24"/>
      <c r="X46" s="23" t="s">
        <v>82</v>
      </c>
      <c r="Y46" s="23" t="s">
        <v>95</v>
      </c>
      <c r="AA46" s="24" t="s">
        <v>39</v>
      </c>
      <c r="AB46" s="24" t="s">
        <v>39</v>
      </c>
      <c r="AC46" s="24" t="s">
        <v>39</v>
      </c>
      <c r="AD46" s="24">
        <v>6</v>
      </c>
      <c r="AE46" s="24">
        <v>10</v>
      </c>
      <c r="AF46" s="24">
        <v>10</v>
      </c>
      <c r="AG46" s="24">
        <v>10</v>
      </c>
      <c r="AH46" s="24">
        <v>10</v>
      </c>
      <c r="AI46" s="24">
        <v>10</v>
      </c>
      <c r="AJ46" s="24">
        <v>10</v>
      </c>
      <c r="AK46" s="24">
        <v>10</v>
      </c>
      <c r="AL46" s="24">
        <v>10</v>
      </c>
      <c r="AM46" s="24">
        <v>10</v>
      </c>
      <c r="AN46" s="24">
        <v>10</v>
      </c>
      <c r="AO46" s="24">
        <v>10</v>
      </c>
      <c r="AQ46" s="23" t="s">
        <v>73</v>
      </c>
      <c r="AR46" s="23" t="s">
        <v>74</v>
      </c>
      <c r="AS46" s="23">
        <v>126.12</v>
      </c>
      <c r="AT46" s="23">
        <v>-1.37</v>
      </c>
      <c r="AU46" s="31">
        <v>10.754</v>
      </c>
      <c r="AV46" s="23">
        <v>-12.123999999999999</v>
      </c>
      <c r="AW46" s="23">
        <v>6.9099999999999999E-4</v>
      </c>
      <c r="AY46" s="23">
        <v>100000</v>
      </c>
      <c r="AZ46" s="23">
        <v>3</v>
      </c>
      <c r="BA46" s="23">
        <v>2.5</v>
      </c>
      <c r="BC46" s="23" t="s">
        <v>8293</v>
      </c>
      <c r="BD46" s="23" t="s">
        <v>8320</v>
      </c>
      <c r="BE46" s="23" t="s">
        <v>8293</v>
      </c>
      <c r="BF46" s="23" t="s">
        <v>8330</v>
      </c>
      <c r="BG46" s="23" t="s">
        <v>115</v>
      </c>
    </row>
    <row r="47" spans="1:59" s="23" customFormat="1" x14ac:dyDescent="0.2">
      <c r="A47" s="23" t="s">
        <v>282</v>
      </c>
      <c r="B47" s="23" t="s">
        <v>283</v>
      </c>
      <c r="C47" s="23" t="s">
        <v>69</v>
      </c>
      <c r="D47" s="23" t="s">
        <v>8371</v>
      </c>
      <c r="E47" s="23">
        <v>5.5</v>
      </c>
      <c r="F47" s="23" t="s">
        <v>38</v>
      </c>
      <c r="G47" s="23" t="s">
        <v>38</v>
      </c>
      <c r="H47" s="23">
        <v>10</v>
      </c>
      <c r="I47" s="23" t="s">
        <v>8264</v>
      </c>
      <c r="J47" s="23">
        <v>10</v>
      </c>
      <c r="K47" s="23">
        <v>10</v>
      </c>
      <c r="L47" s="23" t="s">
        <v>8345</v>
      </c>
      <c r="N47" s="24" t="b">
        <f t="shared" si="0"/>
        <v>1</v>
      </c>
      <c r="O47" s="24">
        <f t="shared" si="1"/>
        <v>255</v>
      </c>
      <c r="P47" s="24">
        <f t="shared" si="2"/>
        <v>77.5</v>
      </c>
      <c r="Q47" s="24" t="str">
        <f t="shared" si="3"/>
        <v>YES</v>
      </c>
      <c r="R47" s="24" t="str">
        <f t="shared" si="4"/>
        <v>YES</v>
      </c>
      <c r="S47" s="24" t="b">
        <f t="shared" si="5"/>
        <v>1</v>
      </c>
      <c r="T47" s="24" t="b">
        <f t="shared" si="6"/>
        <v>1</v>
      </c>
      <c r="U47" s="24">
        <f t="shared" si="7"/>
        <v>45</v>
      </c>
      <c r="V47" s="24">
        <f t="shared" si="8"/>
        <v>45</v>
      </c>
      <c r="W47" s="24"/>
      <c r="X47" s="23" t="s">
        <v>40</v>
      </c>
      <c r="Y47" s="23" t="s">
        <v>120</v>
      </c>
      <c r="AA47" s="24"/>
      <c r="AB47" s="24" t="s">
        <v>39</v>
      </c>
      <c r="AC47" s="24"/>
      <c r="AD47" s="24">
        <v>6</v>
      </c>
      <c r="AE47" s="24">
        <v>6</v>
      </c>
      <c r="AF47" s="24">
        <v>6</v>
      </c>
      <c r="AG47" s="24">
        <v>6</v>
      </c>
      <c r="AH47" s="24">
        <v>6</v>
      </c>
      <c r="AI47" s="24">
        <v>6</v>
      </c>
      <c r="AJ47" s="24">
        <v>6</v>
      </c>
      <c r="AK47" s="24">
        <v>6</v>
      </c>
      <c r="AL47" s="24">
        <v>6</v>
      </c>
      <c r="AM47" s="24">
        <v>6</v>
      </c>
      <c r="AN47" s="24">
        <v>10</v>
      </c>
      <c r="AO47" s="24">
        <v>6</v>
      </c>
      <c r="AQ47" s="23" t="s">
        <v>284</v>
      </c>
      <c r="AR47" s="23" t="s">
        <v>119</v>
      </c>
      <c r="AS47" s="23">
        <v>250.24</v>
      </c>
      <c r="AT47" s="23">
        <v>5.22</v>
      </c>
      <c r="AU47" s="23">
        <v>9.657</v>
      </c>
      <c r="AV47" s="23">
        <v>-4.4370000000000003</v>
      </c>
      <c r="AW47" s="23">
        <v>3.48</v>
      </c>
      <c r="AY47" s="23">
        <v>100000</v>
      </c>
      <c r="AZ47" s="23">
        <v>3</v>
      </c>
      <c r="BA47" s="23">
        <v>2.5</v>
      </c>
      <c r="BC47" s="23" t="s">
        <v>8293</v>
      </c>
      <c r="BD47" s="23" t="s">
        <v>8320</v>
      </c>
      <c r="BE47" s="23" t="s">
        <v>8293</v>
      </c>
      <c r="BF47" s="23" t="s">
        <v>8330</v>
      </c>
      <c r="BG47" s="23" t="s">
        <v>38</v>
      </c>
    </row>
    <row r="48" spans="1:59" s="23" customFormat="1" x14ac:dyDescent="0.2">
      <c r="A48" s="23" t="s">
        <v>285</v>
      </c>
      <c r="B48" s="23" t="s">
        <v>286</v>
      </c>
      <c r="C48" s="23" t="s">
        <v>8339</v>
      </c>
      <c r="D48" s="23" t="s">
        <v>8360</v>
      </c>
      <c r="E48" s="23">
        <v>6</v>
      </c>
      <c r="F48" s="23" t="s">
        <v>38</v>
      </c>
      <c r="G48" s="23" t="s">
        <v>38</v>
      </c>
      <c r="H48" s="23">
        <v>8</v>
      </c>
      <c r="I48" s="23" t="s">
        <v>8264</v>
      </c>
      <c r="J48" s="23">
        <v>10</v>
      </c>
      <c r="K48" s="23">
        <v>10</v>
      </c>
      <c r="L48" s="23" t="s">
        <v>8342</v>
      </c>
      <c r="N48" s="24" t="b">
        <f t="shared" si="0"/>
        <v>1</v>
      </c>
      <c r="O48" s="24">
        <f t="shared" si="1"/>
        <v>248</v>
      </c>
      <c r="P48" s="24">
        <f t="shared" si="2"/>
        <v>74</v>
      </c>
      <c r="Q48" s="24" t="str">
        <f t="shared" si="3"/>
        <v>YES</v>
      </c>
      <c r="R48" s="24" t="str">
        <f t="shared" si="4"/>
        <v>YES</v>
      </c>
      <c r="S48" s="24" t="b">
        <f t="shared" si="5"/>
        <v>1</v>
      </c>
      <c r="T48" s="24" t="b">
        <f t="shared" si="6"/>
        <v>1</v>
      </c>
      <c r="U48" s="24">
        <f t="shared" si="7"/>
        <v>47</v>
      </c>
      <c r="V48" s="24">
        <f t="shared" si="8"/>
        <v>47</v>
      </c>
      <c r="W48" s="24"/>
      <c r="X48" s="23" t="s">
        <v>137</v>
      </c>
      <c r="Y48" s="23" t="s">
        <v>289</v>
      </c>
      <c r="AA48" s="24" t="s">
        <v>39</v>
      </c>
      <c r="AB48" s="24" t="s">
        <v>39</v>
      </c>
      <c r="AC48" s="24" t="s">
        <v>39</v>
      </c>
      <c r="AD48" s="24">
        <v>10</v>
      </c>
      <c r="AE48" s="24">
        <v>10</v>
      </c>
      <c r="AF48" s="24">
        <v>10</v>
      </c>
      <c r="AG48" s="24">
        <v>10</v>
      </c>
      <c r="AH48" s="24">
        <v>10</v>
      </c>
      <c r="AI48" s="24">
        <v>10</v>
      </c>
      <c r="AJ48" s="24">
        <v>10</v>
      </c>
      <c r="AK48" s="24">
        <v>10</v>
      </c>
      <c r="AL48" s="24">
        <v>10</v>
      </c>
      <c r="AM48" s="24">
        <v>10</v>
      </c>
      <c r="AN48" s="24">
        <v>10</v>
      </c>
      <c r="AO48" s="24">
        <v>10</v>
      </c>
      <c r="AQ48" s="23" t="s">
        <v>287</v>
      </c>
      <c r="AR48" s="23" t="s">
        <v>288</v>
      </c>
      <c r="AS48" s="23">
        <v>151.16</v>
      </c>
      <c r="AT48" s="23">
        <v>0.46</v>
      </c>
      <c r="AU48" s="23">
        <v>11.041</v>
      </c>
      <c r="AV48" s="23">
        <v>-10.581</v>
      </c>
      <c r="AW48" s="23">
        <v>1.0800000000000001E-2</v>
      </c>
      <c r="AY48" s="23">
        <v>100</v>
      </c>
      <c r="AZ48" s="23">
        <v>1</v>
      </c>
      <c r="BA48" s="23">
        <v>5</v>
      </c>
      <c r="BC48" s="23" t="s">
        <v>8293</v>
      </c>
      <c r="BD48" s="23" t="s">
        <v>8320</v>
      </c>
      <c r="BE48" s="23" t="s">
        <v>8293</v>
      </c>
      <c r="BF48" s="23" t="s">
        <v>8330</v>
      </c>
      <c r="BG48" s="23" t="s">
        <v>38</v>
      </c>
    </row>
    <row r="49" spans="1:59" s="23" customFormat="1" x14ac:dyDescent="0.2">
      <c r="A49" s="28" t="s">
        <v>8268</v>
      </c>
      <c r="B49" s="23" t="s">
        <v>290</v>
      </c>
      <c r="C49" s="23" t="s">
        <v>69</v>
      </c>
      <c r="D49" s="23" t="s">
        <v>8372</v>
      </c>
      <c r="E49" s="23">
        <v>4.5</v>
      </c>
      <c r="F49" s="23" t="s">
        <v>38</v>
      </c>
      <c r="G49" s="23" t="s">
        <v>38</v>
      </c>
      <c r="H49" s="23">
        <v>10</v>
      </c>
      <c r="I49" s="23" t="s">
        <v>8264</v>
      </c>
      <c r="J49" s="23">
        <v>10</v>
      </c>
      <c r="K49" s="23">
        <v>10</v>
      </c>
      <c r="L49" s="23" t="s">
        <v>8345</v>
      </c>
      <c r="N49" s="24" t="b">
        <f t="shared" si="0"/>
        <v>1</v>
      </c>
      <c r="O49" s="24">
        <f t="shared" si="1"/>
        <v>245</v>
      </c>
      <c r="P49" s="24">
        <f t="shared" si="2"/>
        <v>72.5</v>
      </c>
      <c r="Q49" s="24" t="str">
        <f t="shared" si="3"/>
        <v>YES</v>
      </c>
      <c r="R49" s="24" t="str">
        <f t="shared" si="4"/>
        <v>YES</v>
      </c>
      <c r="S49" s="24" t="b">
        <f t="shared" si="5"/>
        <v>1</v>
      </c>
      <c r="T49" s="24" t="b">
        <f t="shared" si="6"/>
        <v>1</v>
      </c>
      <c r="U49" s="24">
        <f t="shared" si="7"/>
        <v>48</v>
      </c>
      <c r="V49" s="24">
        <f t="shared" si="8"/>
        <v>48</v>
      </c>
      <c r="W49" s="24"/>
      <c r="X49" s="23" t="s">
        <v>82</v>
      </c>
      <c r="Y49" s="23" t="s">
        <v>120</v>
      </c>
      <c r="AA49" s="24"/>
      <c r="AB49" s="24" t="s">
        <v>39</v>
      </c>
      <c r="AC49" s="24"/>
      <c r="AD49" s="24">
        <v>6</v>
      </c>
      <c r="AE49" s="24">
        <v>6</v>
      </c>
      <c r="AF49" s="24">
        <v>6</v>
      </c>
      <c r="AG49" s="24">
        <v>6</v>
      </c>
      <c r="AH49" s="24">
        <v>6</v>
      </c>
      <c r="AI49" s="24">
        <v>6</v>
      </c>
      <c r="AJ49" s="24">
        <v>6</v>
      </c>
      <c r="AK49" s="24">
        <v>6</v>
      </c>
      <c r="AL49" s="24">
        <v>6</v>
      </c>
      <c r="AM49" s="24">
        <v>6</v>
      </c>
      <c r="AN49" s="24">
        <v>10</v>
      </c>
      <c r="AO49" s="24">
        <v>6</v>
      </c>
      <c r="AQ49" s="23" t="s">
        <v>291</v>
      </c>
      <c r="AR49" s="23" t="s">
        <v>119</v>
      </c>
      <c r="AS49" s="23">
        <v>250.24</v>
      </c>
      <c r="AT49" s="23">
        <v>5.22</v>
      </c>
      <c r="AU49" s="23">
        <v>9.657</v>
      </c>
      <c r="AV49" s="23">
        <v>-4.4370000000000003</v>
      </c>
      <c r="AW49" s="23">
        <v>3.48</v>
      </c>
      <c r="AY49" s="23">
        <v>10000</v>
      </c>
      <c r="AZ49" s="23">
        <v>2</v>
      </c>
      <c r="BA49" s="23">
        <v>2.5</v>
      </c>
      <c r="BC49" s="23" t="s">
        <v>8293</v>
      </c>
      <c r="BD49" s="23" t="s">
        <v>8320</v>
      </c>
      <c r="BE49" s="23" t="s">
        <v>8293</v>
      </c>
      <c r="BF49" s="23" t="s">
        <v>8330</v>
      </c>
      <c r="BG49" s="23" t="s">
        <v>38</v>
      </c>
    </row>
    <row r="50" spans="1:59" s="23" customFormat="1" x14ac:dyDescent="0.2">
      <c r="A50" s="23" t="s">
        <v>292</v>
      </c>
      <c r="B50" s="23" t="s">
        <v>293</v>
      </c>
      <c r="C50" s="23" t="s">
        <v>69</v>
      </c>
      <c r="D50" s="23" t="s">
        <v>8373</v>
      </c>
      <c r="E50" s="23">
        <v>4.5</v>
      </c>
      <c r="F50" s="23" t="s">
        <v>38</v>
      </c>
      <c r="G50" s="23" t="s">
        <v>38</v>
      </c>
      <c r="H50" s="23">
        <v>10</v>
      </c>
      <c r="I50" s="23" t="s">
        <v>8264</v>
      </c>
      <c r="J50" s="23">
        <v>10</v>
      </c>
      <c r="K50" s="23">
        <v>10</v>
      </c>
      <c r="L50" s="23" t="s">
        <v>8345</v>
      </c>
      <c r="N50" s="24" t="b">
        <f t="shared" si="0"/>
        <v>1</v>
      </c>
      <c r="O50" s="24">
        <f t="shared" si="1"/>
        <v>245</v>
      </c>
      <c r="P50" s="24">
        <f t="shared" si="2"/>
        <v>72.5</v>
      </c>
      <c r="Q50" s="24" t="str">
        <f t="shared" si="3"/>
        <v>YES</v>
      </c>
      <c r="R50" s="24" t="str">
        <f t="shared" si="4"/>
        <v>YES</v>
      </c>
      <c r="S50" s="24" t="b">
        <f t="shared" si="5"/>
        <v>1</v>
      </c>
      <c r="T50" s="24" t="b">
        <f t="shared" si="6"/>
        <v>1</v>
      </c>
      <c r="U50" s="24">
        <f t="shared" si="7"/>
        <v>48</v>
      </c>
      <c r="V50" s="24">
        <f t="shared" si="8"/>
        <v>48</v>
      </c>
      <c r="W50" s="24"/>
      <c r="X50" s="23" t="s">
        <v>40</v>
      </c>
      <c r="Y50" s="23" t="s">
        <v>41</v>
      </c>
      <c r="AA50" s="24" t="s">
        <v>39</v>
      </c>
      <c r="AB50" s="24" t="s">
        <v>39</v>
      </c>
      <c r="AC50" s="24" t="s">
        <v>39</v>
      </c>
      <c r="AD50" s="24">
        <v>10</v>
      </c>
      <c r="AE50" s="24">
        <v>10</v>
      </c>
      <c r="AF50" s="24">
        <v>10</v>
      </c>
      <c r="AG50" s="24">
        <v>10</v>
      </c>
      <c r="AH50" s="24">
        <v>10</v>
      </c>
      <c r="AI50" s="24">
        <v>10</v>
      </c>
      <c r="AJ50" s="24">
        <v>10</v>
      </c>
      <c r="AK50" s="24">
        <v>10</v>
      </c>
      <c r="AL50" s="24">
        <v>10</v>
      </c>
      <c r="AM50" s="24">
        <v>10</v>
      </c>
      <c r="AN50" s="24">
        <v>10</v>
      </c>
      <c r="AO50" s="24">
        <v>10</v>
      </c>
      <c r="AQ50" s="23" t="s">
        <v>294</v>
      </c>
      <c r="AR50" s="23" t="s">
        <v>295</v>
      </c>
      <c r="AS50" s="23">
        <v>267.14</v>
      </c>
      <c r="AT50" s="23">
        <v>3.91</v>
      </c>
      <c r="AU50" s="23">
        <v>12</v>
      </c>
      <c r="AV50" s="23">
        <v>-8.09</v>
      </c>
      <c r="AW50" s="23">
        <v>0.55200000000000005</v>
      </c>
      <c r="AY50" s="23">
        <v>10000</v>
      </c>
      <c r="AZ50" s="23">
        <v>2</v>
      </c>
      <c r="BA50" s="23">
        <v>2.5</v>
      </c>
      <c r="BC50" s="23" t="s">
        <v>8293</v>
      </c>
      <c r="BD50" s="23" t="s">
        <v>8320</v>
      </c>
      <c r="BE50" s="23" t="s">
        <v>8293</v>
      </c>
      <c r="BF50" s="23" t="s">
        <v>8330</v>
      </c>
      <c r="BG50" s="23" t="s">
        <v>38</v>
      </c>
    </row>
    <row r="51" spans="1:59" s="23" customFormat="1" x14ac:dyDescent="0.2">
      <c r="A51" s="23" t="s">
        <v>296</v>
      </c>
      <c r="B51" s="23" t="s">
        <v>297</v>
      </c>
      <c r="C51" s="23" t="s">
        <v>69</v>
      </c>
      <c r="D51" s="23" t="s">
        <v>8360</v>
      </c>
      <c r="E51" s="23">
        <v>4.5</v>
      </c>
      <c r="F51" s="23" t="s">
        <v>38</v>
      </c>
      <c r="G51" s="23" t="s">
        <v>38</v>
      </c>
      <c r="H51" s="23">
        <v>10</v>
      </c>
      <c r="I51" s="23" t="s">
        <v>8264</v>
      </c>
      <c r="J51" s="23">
        <v>10</v>
      </c>
      <c r="K51" s="23">
        <v>10</v>
      </c>
      <c r="L51" s="23" t="s">
        <v>8345</v>
      </c>
      <c r="N51" s="24" t="b">
        <f t="shared" si="0"/>
        <v>1</v>
      </c>
      <c r="O51" s="24">
        <f t="shared" si="1"/>
        <v>245</v>
      </c>
      <c r="P51" s="24">
        <f t="shared" si="2"/>
        <v>72.5</v>
      </c>
      <c r="Q51" s="24" t="str">
        <f t="shared" si="3"/>
        <v>YES</v>
      </c>
      <c r="R51" s="24" t="str">
        <f t="shared" si="4"/>
        <v>YES</v>
      </c>
      <c r="S51" s="24" t="b">
        <f t="shared" si="5"/>
        <v>1</v>
      </c>
      <c r="T51" s="24" t="b">
        <f t="shared" si="6"/>
        <v>1</v>
      </c>
      <c r="U51" s="24">
        <f t="shared" si="7"/>
        <v>48</v>
      </c>
      <c r="V51" s="24">
        <f t="shared" si="8"/>
        <v>48</v>
      </c>
      <c r="W51" s="24"/>
      <c r="X51" s="23" t="s">
        <v>82</v>
      </c>
      <c r="Y51" s="23" t="s">
        <v>95</v>
      </c>
      <c r="AA51" s="24" t="s">
        <v>39</v>
      </c>
      <c r="AB51" s="24" t="s">
        <v>39</v>
      </c>
      <c r="AC51" s="24" t="s">
        <v>39</v>
      </c>
      <c r="AD51" s="24">
        <v>10</v>
      </c>
      <c r="AE51" s="24">
        <v>10</v>
      </c>
      <c r="AF51" s="24">
        <v>10</v>
      </c>
      <c r="AG51" s="24">
        <v>10</v>
      </c>
      <c r="AH51" s="24">
        <v>10</v>
      </c>
      <c r="AI51" s="24">
        <v>10</v>
      </c>
      <c r="AJ51" s="24">
        <v>10</v>
      </c>
      <c r="AK51" s="24">
        <v>10</v>
      </c>
      <c r="AL51" s="24">
        <v>10</v>
      </c>
      <c r="AM51" s="24">
        <v>10</v>
      </c>
      <c r="AN51" s="24">
        <v>10</v>
      </c>
      <c r="AO51" s="24">
        <v>10</v>
      </c>
      <c r="AQ51" s="23" t="s">
        <v>298</v>
      </c>
      <c r="AR51" s="23" t="s">
        <v>299</v>
      </c>
      <c r="AS51" s="23">
        <v>222.11</v>
      </c>
      <c r="AT51" s="32">
        <v>0.87</v>
      </c>
      <c r="AU51" s="31">
        <v>9.9550000000000001</v>
      </c>
      <c r="AV51" s="23">
        <v>-9.0850000000000009</v>
      </c>
      <c r="AW51" s="23">
        <v>2.8199999999999999E-2</v>
      </c>
      <c r="AY51" s="23">
        <v>10000</v>
      </c>
      <c r="AZ51" s="23">
        <v>2</v>
      </c>
      <c r="BA51" s="23">
        <v>2.5</v>
      </c>
      <c r="BC51" s="23" t="s">
        <v>8293</v>
      </c>
      <c r="BD51" s="23" t="s">
        <v>8320</v>
      </c>
      <c r="BE51" s="23" t="s">
        <v>8293</v>
      </c>
      <c r="BF51" s="23" t="s">
        <v>8330</v>
      </c>
      <c r="BG51" s="23" t="s">
        <v>115</v>
      </c>
    </row>
    <row r="52" spans="1:59" s="23" customFormat="1" x14ac:dyDescent="0.2">
      <c r="A52" s="23" t="s">
        <v>308</v>
      </c>
      <c r="B52" s="23" t="s">
        <v>309</v>
      </c>
      <c r="C52" s="23" t="s">
        <v>69</v>
      </c>
      <c r="D52" s="23" t="s">
        <v>8360</v>
      </c>
      <c r="E52" s="23">
        <v>4.5</v>
      </c>
      <c r="F52" s="23" t="s">
        <v>38</v>
      </c>
      <c r="G52" s="23" t="s">
        <v>38</v>
      </c>
      <c r="H52" s="23">
        <v>10</v>
      </c>
      <c r="I52" s="23" t="s">
        <v>8264</v>
      </c>
      <c r="J52" s="23">
        <v>10</v>
      </c>
      <c r="K52" s="23">
        <v>10</v>
      </c>
      <c r="L52" s="23" t="s">
        <v>8345</v>
      </c>
      <c r="N52" s="24" t="b">
        <f t="shared" si="0"/>
        <v>1</v>
      </c>
      <c r="O52" s="24">
        <f t="shared" si="1"/>
        <v>245</v>
      </c>
      <c r="P52" s="24">
        <f t="shared" si="2"/>
        <v>72.5</v>
      </c>
      <c r="Q52" s="24" t="str">
        <f t="shared" si="3"/>
        <v>YES</v>
      </c>
      <c r="R52" s="24" t="str">
        <f t="shared" si="4"/>
        <v>YES</v>
      </c>
      <c r="S52" s="24" t="b">
        <f t="shared" si="5"/>
        <v>1</v>
      </c>
      <c r="T52" s="24" t="b">
        <f t="shared" si="6"/>
        <v>1</v>
      </c>
      <c r="U52" s="24">
        <f t="shared" si="7"/>
        <v>48</v>
      </c>
      <c r="V52" s="24">
        <f t="shared" si="8"/>
        <v>48</v>
      </c>
      <c r="W52" s="24"/>
      <c r="X52" s="23" t="s">
        <v>82</v>
      </c>
      <c r="Y52" s="23" t="s">
        <v>142</v>
      </c>
      <c r="AA52" s="24" t="s">
        <v>39</v>
      </c>
      <c r="AB52" s="24" t="s">
        <v>39</v>
      </c>
      <c r="AC52" s="24" t="s">
        <v>39</v>
      </c>
      <c r="AD52" s="24">
        <v>10</v>
      </c>
      <c r="AE52" s="24">
        <v>10</v>
      </c>
      <c r="AF52" s="24">
        <v>10</v>
      </c>
      <c r="AG52" s="24">
        <v>10</v>
      </c>
      <c r="AH52" s="24">
        <v>10</v>
      </c>
      <c r="AI52" s="24">
        <v>10</v>
      </c>
      <c r="AJ52" s="24">
        <v>10</v>
      </c>
      <c r="AK52" s="24">
        <v>10</v>
      </c>
      <c r="AL52" s="24">
        <v>10</v>
      </c>
      <c r="AM52" s="24">
        <v>10</v>
      </c>
      <c r="AN52" s="24">
        <v>10</v>
      </c>
      <c r="AO52" s="24">
        <v>10</v>
      </c>
      <c r="AQ52" s="23" t="s">
        <v>310</v>
      </c>
      <c r="AR52" s="23" t="s">
        <v>311</v>
      </c>
      <c r="AS52" s="23">
        <v>358.38</v>
      </c>
      <c r="AT52" s="23">
        <v>0.08</v>
      </c>
      <c r="AU52" s="23">
        <v>12</v>
      </c>
      <c r="AV52" s="23">
        <v>-11.92</v>
      </c>
      <c r="AW52" s="23">
        <v>5.9400000000000001E-2</v>
      </c>
      <c r="AY52" s="23">
        <v>10000</v>
      </c>
      <c r="AZ52" s="23">
        <v>2</v>
      </c>
      <c r="BA52" s="23">
        <v>2.5</v>
      </c>
      <c r="BC52" s="23" t="s">
        <v>8293</v>
      </c>
      <c r="BD52" s="23" t="s">
        <v>8320</v>
      </c>
      <c r="BE52" s="23" t="s">
        <v>8293</v>
      </c>
      <c r="BF52" s="23" t="s">
        <v>8330</v>
      </c>
      <c r="BG52" s="23" t="s">
        <v>38</v>
      </c>
    </row>
    <row r="53" spans="1:59" s="23" customFormat="1" x14ac:dyDescent="0.2">
      <c r="A53" s="23" t="s">
        <v>316</v>
      </c>
      <c r="B53" s="23" t="s">
        <v>317</v>
      </c>
      <c r="C53" s="23" t="s">
        <v>69</v>
      </c>
      <c r="D53" s="23" t="s">
        <v>8360</v>
      </c>
      <c r="E53" s="23">
        <v>3.75</v>
      </c>
      <c r="F53" s="23" t="s">
        <v>38</v>
      </c>
      <c r="G53" s="23" t="s">
        <v>38</v>
      </c>
      <c r="H53" s="23">
        <v>10</v>
      </c>
      <c r="I53" s="23" t="s">
        <v>8264</v>
      </c>
      <c r="J53" s="23">
        <v>10</v>
      </c>
      <c r="K53" s="23">
        <v>10</v>
      </c>
      <c r="L53" s="23" t="s">
        <v>8345</v>
      </c>
      <c r="N53" s="24" t="b">
        <f t="shared" si="0"/>
        <v>1</v>
      </c>
      <c r="O53" s="24">
        <f t="shared" si="1"/>
        <v>237.5</v>
      </c>
      <c r="P53" s="24">
        <f t="shared" si="2"/>
        <v>68.75</v>
      </c>
      <c r="Q53" s="24" t="str">
        <f t="shared" si="3"/>
        <v>YES</v>
      </c>
      <c r="R53" s="24" t="str">
        <f t="shared" si="4"/>
        <v>YES</v>
      </c>
      <c r="S53" s="24" t="b">
        <f t="shared" si="5"/>
        <v>1</v>
      </c>
      <c r="T53" s="24" t="b">
        <f t="shared" si="6"/>
        <v>1</v>
      </c>
      <c r="U53" s="24">
        <f t="shared" si="7"/>
        <v>52</v>
      </c>
      <c r="V53" s="24">
        <f t="shared" si="8"/>
        <v>52</v>
      </c>
      <c r="W53" s="24"/>
      <c r="X53" s="23" t="s">
        <v>82</v>
      </c>
      <c r="Y53" s="23" t="s">
        <v>70</v>
      </c>
      <c r="AA53" s="24" t="s">
        <v>39</v>
      </c>
      <c r="AB53" s="24" t="s">
        <v>39</v>
      </c>
      <c r="AC53" s="24" t="s">
        <v>39</v>
      </c>
      <c r="AD53" s="24">
        <v>10</v>
      </c>
      <c r="AE53" s="24">
        <v>10</v>
      </c>
      <c r="AF53" s="24">
        <v>10</v>
      </c>
      <c r="AG53" s="24">
        <v>10</v>
      </c>
      <c r="AH53" s="24">
        <v>10</v>
      </c>
      <c r="AI53" s="24">
        <v>10</v>
      </c>
      <c r="AJ53" s="24">
        <v>10</v>
      </c>
      <c r="AK53" s="24">
        <v>10</v>
      </c>
      <c r="AL53" s="24">
        <v>10</v>
      </c>
      <c r="AM53" s="24">
        <v>10</v>
      </c>
      <c r="AN53" s="24">
        <v>10</v>
      </c>
      <c r="AO53" s="24">
        <v>10</v>
      </c>
      <c r="AQ53" s="23" t="s">
        <v>318</v>
      </c>
      <c r="AR53" s="23" t="s">
        <v>319</v>
      </c>
      <c r="AS53" s="23">
        <v>380</v>
      </c>
      <c r="AT53" s="23">
        <v>6.01</v>
      </c>
      <c r="AU53" s="23">
        <v>10.369</v>
      </c>
      <c r="AV53" s="23">
        <v>-4.359</v>
      </c>
      <c r="AW53" s="23">
        <v>38.9</v>
      </c>
      <c r="AY53" s="23">
        <v>10000</v>
      </c>
      <c r="AZ53" s="23">
        <v>2</v>
      </c>
      <c r="BA53" s="23">
        <v>1.75</v>
      </c>
      <c r="BC53" s="23" t="s">
        <v>8293</v>
      </c>
      <c r="BD53" s="23" t="s">
        <v>8320</v>
      </c>
      <c r="BE53" s="23" t="s">
        <v>8293</v>
      </c>
      <c r="BF53" s="23" t="s">
        <v>8330</v>
      </c>
      <c r="BG53" s="23" t="s">
        <v>38</v>
      </c>
    </row>
    <row r="54" spans="1:59" s="23" customFormat="1" x14ac:dyDescent="0.2">
      <c r="A54" s="23" t="s">
        <v>320</v>
      </c>
      <c r="B54" s="23" t="s">
        <v>321</v>
      </c>
      <c r="C54" s="23" t="s">
        <v>69</v>
      </c>
      <c r="D54" s="23" t="s">
        <v>8360</v>
      </c>
      <c r="E54" s="23">
        <v>10</v>
      </c>
      <c r="F54" s="23" t="s">
        <v>115</v>
      </c>
      <c r="G54" s="23" t="s">
        <v>38</v>
      </c>
      <c r="H54" s="23">
        <v>10</v>
      </c>
      <c r="I54" s="23" t="s">
        <v>8264</v>
      </c>
      <c r="J54" s="23">
        <v>6</v>
      </c>
      <c r="K54" s="23">
        <v>10</v>
      </c>
      <c r="L54" s="23" t="s">
        <v>8345</v>
      </c>
      <c r="N54" s="24" t="b">
        <f t="shared" si="0"/>
        <v>1</v>
      </c>
      <c r="O54" s="24">
        <f t="shared" si="1"/>
        <v>236</v>
      </c>
      <c r="P54" s="24">
        <f t="shared" si="2"/>
        <v>68</v>
      </c>
      <c r="Q54" s="24" t="str">
        <f t="shared" si="3"/>
        <v>YES</v>
      </c>
      <c r="R54" s="24" t="str">
        <f t="shared" si="4"/>
        <v>YES</v>
      </c>
      <c r="S54" s="24" t="b">
        <f t="shared" si="5"/>
        <v>1</v>
      </c>
      <c r="T54" s="24" t="b">
        <f t="shared" si="6"/>
        <v>1</v>
      </c>
      <c r="U54" s="24">
        <f t="shared" si="7"/>
        <v>53</v>
      </c>
      <c r="V54" s="24">
        <f t="shared" si="8"/>
        <v>53</v>
      </c>
      <c r="W54" s="24"/>
      <c r="X54" s="23" t="s">
        <v>82</v>
      </c>
      <c r="Y54" s="23" t="s">
        <v>106</v>
      </c>
      <c r="AA54" s="24"/>
      <c r="AB54" s="24"/>
      <c r="AC54" s="24"/>
      <c r="AD54" s="24">
        <v>3</v>
      </c>
      <c r="AE54" s="24">
        <v>3</v>
      </c>
      <c r="AF54" s="24">
        <v>3</v>
      </c>
      <c r="AG54" s="24">
        <v>3</v>
      </c>
      <c r="AH54" s="24">
        <v>6</v>
      </c>
      <c r="AI54" s="24">
        <v>3</v>
      </c>
      <c r="AJ54" s="24">
        <v>3</v>
      </c>
      <c r="AK54" s="24">
        <v>3</v>
      </c>
      <c r="AL54" s="24">
        <v>6</v>
      </c>
      <c r="AM54" s="24">
        <v>3</v>
      </c>
      <c r="AN54" s="24">
        <v>6</v>
      </c>
      <c r="AO54" s="24">
        <v>3</v>
      </c>
      <c r="AQ54" s="23" t="s">
        <v>322</v>
      </c>
      <c r="AR54" s="23" t="s">
        <v>323</v>
      </c>
      <c r="AS54" s="23">
        <v>138.16</v>
      </c>
      <c r="AT54" s="23">
        <v>0.4</v>
      </c>
      <c r="AU54" s="23">
        <v>6.7279999999999998</v>
      </c>
      <c r="AV54" s="23">
        <v>-6.3279999999999994</v>
      </c>
      <c r="AW54" s="23">
        <v>5.77E-3</v>
      </c>
      <c r="AY54" s="23" t="s">
        <v>324</v>
      </c>
      <c r="AZ54" s="23" t="s">
        <v>325</v>
      </c>
      <c r="BA54" s="23">
        <v>5</v>
      </c>
      <c r="BC54" s="23" t="s">
        <v>8293</v>
      </c>
      <c r="BD54" s="23" t="s">
        <v>8320</v>
      </c>
      <c r="BE54" s="23" t="s">
        <v>8293</v>
      </c>
      <c r="BF54" s="23" t="s">
        <v>8330</v>
      </c>
      <c r="BG54" s="23" t="s">
        <v>38</v>
      </c>
    </row>
    <row r="55" spans="1:59" s="23" customFormat="1" x14ac:dyDescent="0.2">
      <c r="A55" s="23" t="s">
        <v>330</v>
      </c>
      <c r="B55" s="23" t="s">
        <v>331</v>
      </c>
      <c r="C55" s="23" t="s">
        <v>69</v>
      </c>
      <c r="D55" s="23" t="s">
        <v>8360</v>
      </c>
      <c r="E55" s="23">
        <v>10</v>
      </c>
      <c r="F55" s="23" t="s">
        <v>115</v>
      </c>
      <c r="G55" s="23" t="s">
        <v>38</v>
      </c>
      <c r="H55" s="23">
        <v>10</v>
      </c>
      <c r="I55" s="23" t="s">
        <v>8264</v>
      </c>
      <c r="J55" s="23">
        <v>6</v>
      </c>
      <c r="K55" s="23">
        <v>10</v>
      </c>
      <c r="L55" s="23" t="s">
        <v>8345</v>
      </c>
      <c r="N55" s="24" t="b">
        <f t="shared" si="0"/>
        <v>1</v>
      </c>
      <c r="O55" s="24">
        <f t="shared" si="1"/>
        <v>236</v>
      </c>
      <c r="P55" s="24">
        <f t="shared" si="2"/>
        <v>68</v>
      </c>
      <c r="Q55" s="24" t="str">
        <f t="shared" si="3"/>
        <v>YES</v>
      </c>
      <c r="R55" s="24" t="str">
        <f t="shared" si="4"/>
        <v>YES</v>
      </c>
      <c r="S55" s="24" t="b">
        <f t="shared" si="5"/>
        <v>1</v>
      </c>
      <c r="T55" s="24" t="b">
        <f t="shared" si="6"/>
        <v>1</v>
      </c>
      <c r="U55" s="24">
        <f t="shared" si="7"/>
        <v>53</v>
      </c>
      <c r="V55" s="24">
        <f t="shared" si="8"/>
        <v>53</v>
      </c>
      <c r="W55" s="24"/>
      <c r="X55" s="23" t="s">
        <v>40</v>
      </c>
      <c r="Y55" s="23" t="s">
        <v>70</v>
      </c>
      <c r="AA55" s="24"/>
      <c r="AB55" s="24"/>
      <c r="AC55" s="24"/>
      <c r="AD55" s="24">
        <v>3</v>
      </c>
      <c r="AE55" s="24">
        <v>3</v>
      </c>
      <c r="AF55" s="24">
        <v>6</v>
      </c>
      <c r="AG55" s="24">
        <v>6</v>
      </c>
      <c r="AH55" s="24">
        <v>6</v>
      </c>
      <c r="AI55" s="24">
        <v>3</v>
      </c>
      <c r="AJ55" s="24">
        <v>3</v>
      </c>
      <c r="AK55" s="24">
        <v>3</v>
      </c>
      <c r="AL55" s="24">
        <v>6</v>
      </c>
      <c r="AM55" s="24">
        <v>3</v>
      </c>
      <c r="AN55" s="24">
        <v>6</v>
      </c>
      <c r="AO55" s="24">
        <v>3</v>
      </c>
      <c r="AQ55" s="23" t="s">
        <v>332</v>
      </c>
      <c r="AR55" s="23" t="s">
        <v>333</v>
      </c>
      <c r="AS55" s="23">
        <v>128.16999999999999</v>
      </c>
      <c r="AT55" s="23">
        <v>0.18</v>
      </c>
      <c r="AU55" s="23">
        <v>6.8730000000000002</v>
      </c>
      <c r="AV55" s="23">
        <v>-6.6930000000000005</v>
      </c>
      <c r="AW55" s="23">
        <v>5.1599999999999997E-3</v>
      </c>
      <c r="AY55" s="23" t="s">
        <v>324</v>
      </c>
      <c r="AZ55" s="23" t="s">
        <v>325</v>
      </c>
      <c r="BA55" s="23">
        <v>5</v>
      </c>
      <c r="BC55" s="23" t="s">
        <v>8293</v>
      </c>
      <c r="BD55" s="23" t="s">
        <v>8320</v>
      </c>
      <c r="BE55" s="23" t="s">
        <v>8293</v>
      </c>
      <c r="BF55" s="23" t="s">
        <v>8330</v>
      </c>
      <c r="BG55" s="23" t="s">
        <v>38</v>
      </c>
    </row>
    <row r="56" spans="1:59" s="23" customFormat="1" x14ac:dyDescent="0.2">
      <c r="A56" s="23" t="s">
        <v>338</v>
      </c>
      <c r="B56" s="23" t="s">
        <v>339</v>
      </c>
      <c r="C56" s="23" t="s">
        <v>8339</v>
      </c>
      <c r="D56" s="23" t="s">
        <v>8362</v>
      </c>
      <c r="E56" s="23">
        <v>4.5</v>
      </c>
      <c r="F56" s="23" t="s">
        <v>38</v>
      </c>
      <c r="G56" s="23" t="s">
        <v>38</v>
      </c>
      <c r="H56" s="23">
        <v>8</v>
      </c>
      <c r="I56" s="23" t="s">
        <v>8264</v>
      </c>
      <c r="J56" s="23">
        <v>10</v>
      </c>
      <c r="K56" s="23">
        <v>10</v>
      </c>
      <c r="L56" s="23" t="s">
        <v>8344</v>
      </c>
      <c r="N56" s="24" t="b">
        <f t="shared" si="0"/>
        <v>1</v>
      </c>
      <c r="O56" s="24">
        <f t="shared" si="1"/>
        <v>236</v>
      </c>
      <c r="P56" s="24">
        <f t="shared" si="2"/>
        <v>68</v>
      </c>
      <c r="Q56" s="24" t="str">
        <f t="shared" si="3"/>
        <v>YES</v>
      </c>
      <c r="R56" s="24" t="str">
        <f t="shared" si="4"/>
        <v>YES</v>
      </c>
      <c r="S56" s="24" t="b">
        <f t="shared" si="5"/>
        <v>1</v>
      </c>
      <c r="T56" s="24" t="b">
        <f t="shared" si="6"/>
        <v>1</v>
      </c>
      <c r="U56" s="24">
        <f t="shared" si="7"/>
        <v>53</v>
      </c>
      <c r="V56" s="24">
        <f t="shared" si="8"/>
        <v>53</v>
      </c>
      <c r="W56" s="24"/>
      <c r="X56" s="23" t="s">
        <v>137</v>
      </c>
      <c r="Y56" s="23" t="s">
        <v>342</v>
      </c>
      <c r="AA56" s="24" t="s">
        <v>39</v>
      </c>
      <c r="AB56" s="24" t="s">
        <v>39</v>
      </c>
      <c r="AC56" s="24" t="s">
        <v>39</v>
      </c>
      <c r="AD56" s="24">
        <v>6</v>
      </c>
      <c r="AE56" s="24">
        <v>10</v>
      </c>
      <c r="AF56" s="24">
        <v>10</v>
      </c>
      <c r="AG56" s="24">
        <v>10</v>
      </c>
      <c r="AH56" s="24">
        <v>10</v>
      </c>
      <c r="AI56" s="24">
        <v>10</v>
      </c>
      <c r="AJ56" s="24">
        <v>10</v>
      </c>
      <c r="AK56" s="24">
        <v>10</v>
      </c>
      <c r="AL56" s="24">
        <v>10</v>
      </c>
      <c r="AM56" s="24">
        <v>10</v>
      </c>
      <c r="AN56" s="24">
        <v>10</v>
      </c>
      <c r="AO56" s="24">
        <v>10</v>
      </c>
      <c r="AQ56" s="23" t="s">
        <v>340</v>
      </c>
      <c r="AR56" s="23" t="s">
        <v>341</v>
      </c>
      <c r="AS56" s="23">
        <v>252.29</v>
      </c>
      <c r="AT56" s="23">
        <v>2.37</v>
      </c>
      <c r="AU56" s="23">
        <v>9.1929999999999996</v>
      </c>
      <c r="AV56" s="23">
        <v>-6.8229999999999995</v>
      </c>
      <c r="AW56" s="23">
        <v>0.51300000000000001</v>
      </c>
      <c r="AY56" s="23">
        <v>10000</v>
      </c>
      <c r="AZ56" s="23">
        <v>2</v>
      </c>
      <c r="BA56" s="23">
        <v>2.5</v>
      </c>
      <c r="BC56" s="23" t="s">
        <v>8293</v>
      </c>
      <c r="BD56" s="23" t="s">
        <v>8320</v>
      </c>
      <c r="BE56" s="23" t="s">
        <v>8293</v>
      </c>
      <c r="BF56" s="23" t="s">
        <v>8330</v>
      </c>
      <c r="BG56" s="23" t="s">
        <v>38</v>
      </c>
    </row>
    <row r="57" spans="1:59" s="23" customFormat="1" x14ac:dyDescent="0.2">
      <c r="A57" s="23" t="s">
        <v>343</v>
      </c>
      <c r="B57" s="23" t="s">
        <v>344</v>
      </c>
      <c r="C57" s="23" t="s">
        <v>69</v>
      </c>
      <c r="D57" s="23" t="s">
        <v>8367</v>
      </c>
      <c r="E57" s="23">
        <v>6</v>
      </c>
      <c r="F57" s="23" t="s">
        <v>38</v>
      </c>
      <c r="G57" s="23" t="s">
        <v>38</v>
      </c>
      <c r="H57" s="23">
        <v>6</v>
      </c>
      <c r="I57" s="23" t="s">
        <v>8264</v>
      </c>
      <c r="J57" s="23">
        <v>10</v>
      </c>
      <c r="K57" s="23">
        <v>10</v>
      </c>
      <c r="L57" s="23" t="s">
        <v>8345</v>
      </c>
      <c r="N57" s="24" t="b">
        <f t="shared" si="0"/>
        <v>1</v>
      </c>
      <c r="O57" s="24">
        <f t="shared" si="1"/>
        <v>236</v>
      </c>
      <c r="P57" s="24">
        <f t="shared" si="2"/>
        <v>68</v>
      </c>
      <c r="Q57" s="24" t="str">
        <f t="shared" si="3"/>
        <v>YES</v>
      </c>
      <c r="R57" s="24" t="str">
        <f t="shared" si="4"/>
        <v>YES</v>
      </c>
      <c r="S57" s="24" t="b">
        <f t="shared" si="5"/>
        <v>1</v>
      </c>
      <c r="T57" s="24" t="b">
        <f t="shared" si="6"/>
        <v>1</v>
      </c>
      <c r="U57" s="24">
        <f t="shared" si="7"/>
        <v>53</v>
      </c>
      <c r="V57" s="24">
        <f t="shared" si="8"/>
        <v>53</v>
      </c>
      <c r="W57" s="24"/>
      <c r="X57" s="23" t="s">
        <v>40</v>
      </c>
      <c r="Y57" s="23" t="s">
        <v>70</v>
      </c>
      <c r="AA57" s="24" t="s">
        <v>39</v>
      </c>
      <c r="AB57" s="24" t="s">
        <v>39</v>
      </c>
      <c r="AC57" s="24" t="s">
        <v>39</v>
      </c>
      <c r="AD57" s="24">
        <v>10</v>
      </c>
      <c r="AE57" s="24">
        <v>10</v>
      </c>
      <c r="AF57" s="24">
        <v>10</v>
      </c>
      <c r="AG57" s="24">
        <v>10</v>
      </c>
      <c r="AH57" s="24">
        <v>10</v>
      </c>
      <c r="AI57" s="24">
        <v>10</v>
      </c>
      <c r="AJ57" s="24">
        <v>6</v>
      </c>
      <c r="AK57" s="24">
        <v>6</v>
      </c>
      <c r="AL57" s="24">
        <v>10</v>
      </c>
      <c r="AM57" s="24">
        <v>6</v>
      </c>
      <c r="AN57" s="24">
        <v>10</v>
      </c>
      <c r="AO57" s="24">
        <v>6</v>
      </c>
      <c r="AQ57" s="23" t="s">
        <v>345</v>
      </c>
      <c r="AR57" s="23" t="s">
        <v>346</v>
      </c>
      <c r="AS57" s="23">
        <v>330.4</v>
      </c>
      <c r="AT57" s="23">
        <v>6.2</v>
      </c>
      <c r="AU57" s="23">
        <v>11.587999999999999</v>
      </c>
      <c r="AV57" s="23">
        <v>-5.387999999999999</v>
      </c>
      <c r="AW57" s="23">
        <v>0.42299999999999999</v>
      </c>
      <c r="AY57" s="23">
        <v>1000</v>
      </c>
      <c r="AZ57" s="23">
        <v>1</v>
      </c>
      <c r="BA57" s="23">
        <v>5</v>
      </c>
      <c r="BC57" s="23" t="s">
        <v>8293</v>
      </c>
      <c r="BD57" s="23" t="s">
        <v>8320</v>
      </c>
      <c r="BE57" s="23" t="s">
        <v>8293</v>
      </c>
      <c r="BF57" s="23" t="s">
        <v>8330</v>
      </c>
      <c r="BG57" s="23" t="s">
        <v>38</v>
      </c>
    </row>
    <row r="58" spans="1:59" s="23" customFormat="1" x14ac:dyDescent="0.2">
      <c r="A58" s="23" t="s">
        <v>352</v>
      </c>
      <c r="B58" s="23" t="s">
        <v>353</v>
      </c>
      <c r="C58" s="23" t="s">
        <v>69</v>
      </c>
      <c r="D58" s="23" t="s">
        <v>8360</v>
      </c>
      <c r="E58" s="23">
        <v>3.5</v>
      </c>
      <c r="F58" s="23" t="s">
        <v>38</v>
      </c>
      <c r="G58" s="23" t="s">
        <v>38</v>
      </c>
      <c r="H58" s="23">
        <v>10</v>
      </c>
      <c r="I58" s="23" t="s">
        <v>8264</v>
      </c>
      <c r="J58" s="23">
        <v>10</v>
      </c>
      <c r="K58" s="23">
        <v>10</v>
      </c>
      <c r="L58" s="23" t="s">
        <v>8345</v>
      </c>
      <c r="N58" s="24" t="b">
        <f t="shared" si="0"/>
        <v>1</v>
      </c>
      <c r="O58" s="24">
        <f t="shared" si="1"/>
        <v>235</v>
      </c>
      <c r="P58" s="24">
        <f t="shared" si="2"/>
        <v>67.5</v>
      </c>
      <c r="Q58" s="24" t="str">
        <f t="shared" si="3"/>
        <v>YES</v>
      </c>
      <c r="R58" s="24" t="str">
        <f t="shared" si="4"/>
        <v>YES</v>
      </c>
      <c r="S58" s="24" t="b">
        <f t="shared" si="5"/>
        <v>1</v>
      </c>
      <c r="T58" s="24" t="b">
        <f t="shared" si="6"/>
        <v>1</v>
      </c>
      <c r="U58" s="24">
        <f t="shared" si="7"/>
        <v>57</v>
      </c>
      <c r="V58" s="24">
        <f t="shared" si="8"/>
        <v>57</v>
      </c>
      <c r="W58" s="24"/>
      <c r="X58" s="23" t="s">
        <v>40</v>
      </c>
      <c r="Y58" s="23" t="s">
        <v>95</v>
      </c>
      <c r="AA58" s="24" t="s">
        <v>39</v>
      </c>
      <c r="AB58" s="24" t="s">
        <v>39</v>
      </c>
      <c r="AC58" s="24" t="s">
        <v>39</v>
      </c>
      <c r="AD58" s="24">
        <v>10</v>
      </c>
      <c r="AE58" s="24">
        <v>10</v>
      </c>
      <c r="AF58" s="24">
        <v>10</v>
      </c>
      <c r="AG58" s="24">
        <v>10</v>
      </c>
      <c r="AH58" s="24">
        <v>10</v>
      </c>
      <c r="AI58" s="24">
        <v>10</v>
      </c>
      <c r="AJ58" s="24">
        <v>10</v>
      </c>
      <c r="AK58" s="24">
        <v>10</v>
      </c>
      <c r="AL58" s="24">
        <v>10</v>
      </c>
      <c r="AM58" s="24">
        <v>10</v>
      </c>
      <c r="AN58" s="24">
        <v>10</v>
      </c>
      <c r="AO58" s="24">
        <v>10</v>
      </c>
      <c r="AQ58" s="23" t="s">
        <v>354</v>
      </c>
      <c r="AR58" s="23" t="s">
        <v>355</v>
      </c>
      <c r="AS58" s="23">
        <v>324.32</v>
      </c>
      <c r="AT58" s="23">
        <v>2.69</v>
      </c>
      <c r="AU58" s="23">
        <v>12</v>
      </c>
      <c r="AV58" s="23">
        <v>-9.31</v>
      </c>
      <c r="AW58" s="23">
        <v>0.129</v>
      </c>
      <c r="AY58" s="23">
        <v>1000</v>
      </c>
      <c r="AZ58" s="23">
        <v>1</v>
      </c>
      <c r="BA58" s="23">
        <v>2.5</v>
      </c>
      <c r="BC58" s="23" t="s">
        <v>8293</v>
      </c>
      <c r="BD58" s="23" t="s">
        <v>8320</v>
      </c>
      <c r="BE58" s="23" t="s">
        <v>8293</v>
      </c>
      <c r="BF58" s="23" t="s">
        <v>8330</v>
      </c>
      <c r="BG58" s="23" t="s">
        <v>38</v>
      </c>
    </row>
    <row r="59" spans="1:59" s="23" customFormat="1" x14ac:dyDescent="0.2">
      <c r="A59" s="23" t="s">
        <v>356</v>
      </c>
      <c r="B59" s="23" t="s">
        <v>357</v>
      </c>
      <c r="C59" s="23" t="s">
        <v>69</v>
      </c>
      <c r="D59" s="23" t="s">
        <v>8374</v>
      </c>
      <c r="E59" s="23">
        <v>3.5</v>
      </c>
      <c r="F59" s="23" t="s">
        <v>38</v>
      </c>
      <c r="G59" s="23" t="s">
        <v>38</v>
      </c>
      <c r="H59" s="23">
        <v>10</v>
      </c>
      <c r="I59" s="23" t="s">
        <v>8264</v>
      </c>
      <c r="J59" s="23">
        <v>10</v>
      </c>
      <c r="K59" s="23">
        <v>10</v>
      </c>
      <c r="L59" s="23" t="s">
        <v>8345</v>
      </c>
      <c r="N59" s="24" t="b">
        <f t="shared" si="0"/>
        <v>1</v>
      </c>
      <c r="O59" s="24">
        <f t="shared" si="1"/>
        <v>235</v>
      </c>
      <c r="P59" s="24">
        <f t="shared" si="2"/>
        <v>67.5</v>
      </c>
      <c r="Q59" s="24" t="str">
        <f t="shared" si="3"/>
        <v>YES</v>
      </c>
      <c r="R59" s="24" t="str">
        <f t="shared" si="4"/>
        <v>YES</v>
      </c>
      <c r="S59" s="24" t="b">
        <f t="shared" si="5"/>
        <v>1</v>
      </c>
      <c r="T59" s="24" t="b">
        <f t="shared" si="6"/>
        <v>1</v>
      </c>
      <c r="U59" s="24">
        <f t="shared" si="7"/>
        <v>57</v>
      </c>
      <c r="V59" s="24">
        <f t="shared" si="8"/>
        <v>57</v>
      </c>
      <c r="W59" s="24"/>
      <c r="X59" s="23" t="s">
        <v>40</v>
      </c>
      <c r="Y59" s="23" t="s">
        <v>41</v>
      </c>
      <c r="AA59" s="24" t="s">
        <v>39</v>
      </c>
      <c r="AB59" s="24" t="s">
        <v>39</v>
      </c>
      <c r="AC59" s="24" t="s">
        <v>39</v>
      </c>
      <c r="AD59" s="24">
        <v>10</v>
      </c>
      <c r="AE59" s="24">
        <v>10</v>
      </c>
      <c r="AF59" s="24">
        <v>10</v>
      </c>
      <c r="AG59" s="24">
        <v>10</v>
      </c>
      <c r="AH59" s="24">
        <v>10</v>
      </c>
      <c r="AI59" s="24">
        <v>10</v>
      </c>
      <c r="AJ59" s="24">
        <v>10</v>
      </c>
      <c r="AK59" s="24">
        <v>10</v>
      </c>
      <c r="AL59" s="24">
        <v>10</v>
      </c>
      <c r="AM59" s="24">
        <v>10</v>
      </c>
      <c r="AN59" s="24">
        <v>10</v>
      </c>
      <c r="AO59" s="24">
        <v>10</v>
      </c>
      <c r="AQ59" s="23" t="s">
        <v>358</v>
      </c>
      <c r="AR59" s="23" t="s">
        <v>359</v>
      </c>
      <c r="AS59" s="23">
        <v>430.9</v>
      </c>
      <c r="AT59" s="23">
        <v>3.65</v>
      </c>
      <c r="AU59" s="31">
        <v>10.622</v>
      </c>
      <c r="AV59" s="23">
        <v>-6.9719999999999995</v>
      </c>
      <c r="AW59" s="23">
        <v>0.41</v>
      </c>
      <c r="AY59" s="23">
        <v>10000</v>
      </c>
      <c r="AZ59" s="23">
        <v>2</v>
      </c>
      <c r="BA59" s="23">
        <v>1.5</v>
      </c>
      <c r="BC59" s="23" t="s">
        <v>8293</v>
      </c>
      <c r="BD59" s="23" t="s">
        <v>8320</v>
      </c>
      <c r="BE59" s="23" t="s">
        <v>8293</v>
      </c>
      <c r="BF59" s="23" t="s">
        <v>8330</v>
      </c>
      <c r="BG59" s="23" t="s">
        <v>115</v>
      </c>
    </row>
    <row r="60" spans="1:59" s="23" customFormat="1" x14ac:dyDescent="0.2">
      <c r="A60" s="23" t="s">
        <v>360</v>
      </c>
      <c r="B60" s="23" t="s">
        <v>361</v>
      </c>
      <c r="C60" s="23" t="s">
        <v>69</v>
      </c>
      <c r="D60" s="23" t="s">
        <v>8360</v>
      </c>
      <c r="E60" s="23">
        <v>3.5</v>
      </c>
      <c r="F60" s="23" t="s">
        <v>38</v>
      </c>
      <c r="G60" s="23" t="s">
        <v>38</v>
      </c>
      <c r="H60" s="23">
        <v>10</v>
      </c>
      <c r="I60" s="23" t="s">
        <v>8264</v>
      </c>
      <c r="J60" s="23">
        <v>10</v>
      </c>
      <c r="K60" s="23">
        <v>10</v>
      </c>
      <c r="L60" s="23" t="s">
        <v>8345</v>
      </c>
      <c r="N60" s="24" t="b">
        <f t="shared" si="0"/>
        <v>1</v>
      </c>
      <c r="O60" s="24">
        <f t="shared" si="1"/>
        <v>235</v>
      </c>
      <c r="P60" s="24">
        <f t="shared" si="2"/>
        <v>67.5</v>
      </c>
      <c r="Q60" s="24" t="str">
        <f t="shared" si="3"/>
        <v>YES</v>
      </c>
      <c r="R60" s="24" t="str">
        <f t="shared" si="4"/>
        <v>YES</v>
      </c>
      <c r="S60" s="24" t="b">
        <f t="shared" si="5"/>
        <v>1</v>
      </c>
      <c r="T60" s="24" t="b">
        <f t="shared" si="6"/>
        <v>1</v>
      </c>
      <c r="U60" s="24">
        <f t="shared" si="7"/>
        <v>57</v>
      </c>
      <c r="V60" s="24">
        <f t="shared" si="8"/>
        <v>57</v>
      </c>
      <c r="W60" s="24"/>
      <c r="X60" s="23" t="s">
        <v>82</v>
      </c>
      <c r="Y60" s="23" t="s">
        <v>95</v>
      </c>
      <c r="AA60" s="24" t="s">
        <v>39</v>
      </c>
      <c r="AB60" s="24" t="s">
        <v>39</v>
      </c>
      <c r="AC60" s="24" t="s">
        <v>39</v>
      </c>
      <c r="AD60" s="24">
        <v>10</v>
      </c>
      <c r="AE60" s="24">
        <v>10</v>
      </c>
      <c r="AF60" s="24">
        <v>10</v>
      </c>
      <c r="AG60" s="24">
        <v>10</v>
      </c>
      <c r="AH60" s="24">
        <v>10</v>
      </c>
      <c r="AI60" s="24">
        <v>10</v>
      </c>
      <c r="AJ60" s="24">
        <v>10</v>
      </c>
      <c r="AK60" s="24">
        <v>10</v>
      </c>
      <c r="AL60" s="24">
        <v>10</v>
      </c>
      <c r="AM60" s="24">
        <v>3</v>
      </c>
      <c r="AN60" s="24">
        <v>10</v>
      </c>
      <c r="AO60" s="24">
        <v>6</v>
      </c>
      <c r="AQ60" s="23" t="s">
        <v>362</v>
      </c>
      <c r="AR60" s="23" t="s">
        <v>363</v>
      </c>
      <c r="AS60" s="23">
        <v>468.4</v>
      </c>
      <c r="AT60" s="23">
        <v>2.82</v>
      </c>
      <c r="AU60" s="23">
        <v>12</v>
      </c>
      <c r="AV60" s="23">
        <v>-9.18</v>
      </c>
      <c r="AW60" s="23">
        <v>7.7200000000000001E-4</v>
      </c>
      <c r="AY60" s="23">
        <v>10</v>
      </c>
      <c r="AZ60" s="23">
        <v>1</v>
      </c>
      <c r="BA60" s="23">
        <v>2.5</v>
      </c>
      <c r="BC60" s="23" t="s">
        <v>8293</v>
      </c>
      <c r="BD60" s="23" t="s">
        <v>8320</v>
      </c>
      <c r="BE60" s="23" t="s">
        <v>8293</v>
      </c>
      <c r="BF60" s="23" t="s">
        <v>8330</v>
      </c>
      <c r="BG60" s="23" t="s">
        <v>38</v>
      </c>
    </row>
    <row r="61" spans="1:59" s="23" customFormat="1" x14ac:dyDescent="0.2">
      <c r="A61" s="23" t="s">
        <v>364</v>
      </c>
      <c r="B61" s="23" t="s">
        <v>365</v>
      </c>
      <c r="C61" s="23" t="s">
        <v>69</v>
      </c>
      <c r="D61" s="23" t="s">
        <v>8375</v>
      </c>
      <c r="E61" s="23">
        <v>3.5</v>
      </c>
      <c r="F61" s="23" t="s">
        <v>38</v>
      </c>
      <c r="G61" s="23" t="s">
        <v>38</v>
      </c>
      <c r="H61" s="23">
        <v>10</v>
      </c>
      <c r="I61" s="23" t="s">
        <v>8264</v>
      </c>
      <c r="J61" s="23">
        <v>10</v>
      </c>
      <c r="K61" s="23">
        <v>10</v>
      </c>
      <c r="L61" s="23" t="s">
        <v>8345</v>
      </c>
      <c r="N61" s="24" t="b">
        <f t="shared" si="0"/>
        <v>1</v>
      </c>
      <c r="O61" s="24">
        <f t="shared" si="1"/>
        <v>235</v>
      </c>
      <c r="P61" s="24">
        <f t="shared" si="2"/>
        <v>67.5</v>
      </c>
      <c r="Q61" s="24" t="str">
        <f t="shared" si="3"/>
        <v>YES</v>
      </c>
      <c r="R61" s="24" t="str">
        <f t="shared" si="4"/>
        <v>YES</v>
      </c>
      <c r="S61" s="24" t="b">
        <f t="shared" si="5"/>
        <v>1</v>
      </c>
      <c r="T61" s="24" t="b">
        <f t="shared" si="6"/>
        <v>1</v>
      </c>
      <c r="U61" s="24">
        <f t="shared" si="7"/>
        <v>57</v>
      </c>
      <c r="V61" s="24">
        <f t="shared" si="8"/>
        <v>57</v>
      </c>
      <c r="W61" s="24"/>
      <c r="X61" s="23" t="s">
        <v>82</v>
      </c>
      <c r="Y61" s="23" t="s">
        <v>106</v>
      </c>
      <c r="AA61" s="24" t="s">
        <v>39</v>
      </c>
      <c r="AB61" s="24" t="s">
        <v>39</v>
      </c>
      <c r="AC61" s="24" t="s">
        <v>39</v>
      </c>
      <c r="AD61" s="24">
        <v>10</v>
      </c>
      <c r="AE61" s="24">
        <v>10</v>
      </c>
      <c r="AF61" s="24">
        <v>6</v>
      </c>
      <c r="AG61" s="24">
        <v>10</v>
      </c>
      <c r="AH61" s="24">
        <v>10</v>
      </c>
      <c r="AI61" s="24">
        <v>10</v>
      </c>
      <c r="AJ61" s="24">
        <v>10</v>
      </c>
      <c r="AK61" s="24">
        <v>10</v>
      </c>
      <c r="AL61" s="24">
        <v>6</v>
      </c>
      <c r="AM61" s="24">
        <v>10</v>
      </c>
      <c r="AN61" s="24">
        <v>6</v>
      </c>
      <c r="AO61" s="24">
        <v>10</v>
      </c>
      <c r="AQ61" s="23" t="s">
        <v>366</v>
      </c>
      <c r="AR61" s="23" t="s">
        <v>367</v>
      </c>
      <c r="AS61" s="23">
        <v>362.53</v>
      </c>
      <c r="AT61" s="23">
        <v>8.7200000000000006</v>
      </c>
      <c r="AU61" s="23">
        <v>10.648</v>
      </c>
      <c r="AV61" s="23">
        <v>-1.927999999999999</v>
      </c>
      <c r="AW61" s="23">
        <v>59.9</v>
      </c>
      <c r="AY61" s="23">
        <v>1000</v>
      </c>
      <c r="AZ61" s="23">
        <v>1</v>
      </c>
      <c r="BA61" s="23">
        <v>2.5</v>
      </c>
      <c r="BC61" s="23" t="s">
        <v>8293</v>
      </c>
      <c r="BD61" s="23" t="s">
        <v>8320</v>
      </c>
      <c r="BE61" s="23" t="s">
        <v>8293</v>
      </c>
      <c r="BF61" s="23" t="s">
        <v>8330</v>
      </c>
      <c r="BG61" s="23" t="s">
        <v>38</v>
      </c>
    </row>
    <row r="62" spans="1:59" s="23" customFormat="1" x14ac:dyDescent="0.2">
      <c r="A62" s="23" t="s">
        <v>368</v>
      </c>
      <c r="B62" s="23" t="s">
        <v>369</v>
      </c>
      <c r="C62" s="23" t="s">
        <v>69</v>
      </c>
      <c r="D62" s="23" t="s">
        <v>8360</v>
      </c>
      <c r="E62" s="23">
        <v>3.5</v>
      </c>
      <c r="F62" s="23" t="s">
        <v>38</v>
      </c>
      <c r="G62" s="23" t="s">
        <v>38</v>
      </c>
      <c r="H62" s="23">
        <v>10</v>
      </c>
      <c r="I62" s="23" t="s">
        <v>8264</v>
      </c>
      <c r="J62" s="23">
        <v>10</v>
      </c>
      <c r="K62" s="23">
        <v>10</v>
      </c>
      <c r="L62" s="23" t="s">
        <v>8345</v>
      </c>
      <c r="N62" s="24" t="b">
        <f t="shared" si="0"/>
        <v>1</v>
      </c>
      <c r="O62" s="24">
        <f t="shared" si="1"/>
        <v>235</v>
      </c>
      <c r="P62" s="24">
        <f t="shared" si="2"/>
        <v>67.5</v>
      </c>
      <c r="Q62" s="24" t="str">
        <f t="shared" si="3"/>
        <v>YES</v>
      </c>
      <c r="R62" s="24" t="str">
        <f t="shared" si="4"/>
        <v>YES</v>
      </c>
      <c r="S62" s="24" t="b">
        <f t="shared" si="5"/>
        <v>1</v>
      </c>
      <c r="T62" s="24" t="b">
        <f t="shared" si="6"/>
        <v>1</v>
      </c>
      <c r="U62" s="24">
        <f t="shared" si="7"/>
        <v>57</v>
      </c>
      <c r="V62" s="24">
        <f t="shared" si="8"/>
        <v>57</v>
      </c>
      <c r="W62" s="24"/>
      <c r="X62" s="23" t="s">
        <v>82</v>
      </c>
      <c r="Y62" s="23" t="s">
        <v>95</v>
      </c>
      <c r="AA62" s="24" t="s">
        <v>39</v>
      </c>
      <c r="AB62" s="24" t="s">
        <v>39</v>
      </c>
      <c r="AC62" s="24" t="s">
        <v>39</v>
      </c>
      <c r="AD62" s="24">
        <v>10</v>
      </c>
      <c r="AE62" s="24">
        <v>10</v>
      </c>
      <c r="AF62" s="24">
        <v>10</v>
      </c>
      <c r="AG62" s="24">
        <v>10</v>
      </c>
      <c r="AH62" s="24">
        <v>10</v>
      </c>
      <c r="AI62" s="24">
        <v>10</v>
      </c>
      <c r="AJ62" s="24">
        <v>10</v>
      </c>
      <c r="AK62" s="24">
        <v>10</v>
      </c>
      <c r="AL62" s="24">
        <v>10</v>
      </c>
      <c r="AM62" s="24">
        <v>10</v>
      </c>
      <c r="AN62" s="24">
        <v>10</v>
      </c>
      <c r="AO62" s="24">
        <v>10</v>
      </c>
      <c r="AQ62" s="23" t="s">
        <v>370</v>
      </c>
      <c r="AR62" s="23" t="s">
        <v>371</v>
      </c>
      <c r="AS62" s="23">
        <v>173.25</v>
      </c>
      <c r="AT62" s="23">
        <v>0.56000000000000005</v>
      </c>
      <c r="AU62" s="23">
        <v>10.356999999999999</v>
      </c>
      <c r="AV62" s="23">
        <v>-9.7969999999999988</v>
      </c>
      <c r="AW62" s="23">
        <v>5.2299999999999999E-2</v>
      </c>
      <c r="AY62" s="23">
        <v>1000</v>
      </c>
      <c r="AZ62" s="23">
        <v>1</v>
      </c>
      <c r="BA62" s="23">
        <v>2.5</v>
      </c>
      <c r="BC62" s="23" t="s">
        <v>8293</v>
      </c>
      <c r="BD62" s="23" t="s">
        <v>8320</v>
      </c>
      <c r="BE62" s="23" t="s">
        <v>8293</v>
      </c>
      <c r="BF62" s="23" t="s">
        <v>8330</v>
      </c>
      <c r="BG62" s="23" t="s">
        <v>38</v>
      </c>
    </row>
    <row r="63" spans="1:59" s="23" customFormat="1" x14ac:dyDescent="0.2">
      <c r="A63" s="23" t="s">
        <v>372</v>
      </c>
      <c r="B63" s="23" t="s">
        <v>373</v>
      </c>
      <c r="C63" s="23" t="s">
        <v>69</v>
      </c>
      <c r="D63" s="23" t="s">
        <v>8368</v>
      </c>
      <c r="E63" s="23">
        <v>3.5</v>
      </c>
      <c r="F63" s="23" t="s">
        <v>38</v>
      </c>
      <c r="G63" s="23" t="s">
        <v>38</v>
      </c>
      <c r="H63" s="23">
        <v>10</v>
      </c>
      <c r="I63" s="23" t="s">
        <v>8264</v>
      </c>
      <c r="J63" s="23">
        <v>10</v>
      </c>
      <c r="K63" s="23">
        <v>10</v>
      </c>
      <c r="L63" s="23" t="s">
        <v>8345</v>
      </c>
      <c r="N63" s="24" t="b">
        <f t="shared" si="0"/>
        <v>1</v>
      </c>
      <c r="O63" s="24">
        <f t="shared" si="1"/>
        <v>235</v>
      </c>
      <c r="P63" s="24">
        <f t="shared" si="2"/>
        <v>67.5</v>
      </c>
      <c r="Q63" s="24" t="str">
        <f t="shared" si="3"/>
        <v>YES</v>
      </c>
      <c r="R63" s="24" t="str">
        <f t="shared" si="4"/>
        <v>YES</v>
      </c>
      <c r="S63" s="24" t="b">
        <f t="shared" si="5"/>
        <v>1</v>
      </c>
      <c r="T63" s="24" t="b">
        <f t="shared" si="6"/>
        <v>1</v>
      </c>
      <c r="U63" s="24">
        <f t="shared" si="7"/>
        <v>57</v>
      </c>
      <c r="V63" s="24">
        <f t="shared" si="8"/>
        <v>57</v>
      </c>
      <c r="W63" s="24"/>
      <c r="X63" s="23" t="s">
        <v>40</v>
      </c>
      <c r="Y63" s="23" t="s">
        <v>342</v>
      </c>
      <c r="AA63" s="24"/>
      <c r="AB63" s="24" t="s">
        <v>39</v>
      </c>
      <c r="AC63" s="24" t="s">
        <v>39</v>
      </c>
      <c r="AD63" s="24">
        <v>6</v>
      </c>
      <c r="AE63" s="24">
        <v>6</v>
      </c>
      <c r="AF63" s="24">
        <v>10</v>
      </c>
      <c r="AG63" s="24">
        <v>10</v>
      </c>
      <c r="AH63" s="24">
        <v>10</v>
      </c>
      <c r="AI63" s="24">
        <v>10</v>
      </c>
      <c r="AJ63" s="24">
        <v>6</v>
      </c>
      <c r="AK63" s="24">
        <v>6</v>
      </c>
      <c r="AL63" s="24">
        <v>10</v>
      </c>
      <c r="AM63" s="24">
        <v>1</v>
      </c>
      <c r="AN63" s="24">
        <v>10</v>
      </c>
      <c r="AO63" s="24">
        <v>3</v>
      </c>
      <c r="AQ63" s="23" t="s">
        <v>374</v>
      </c>
      <c r="AR63" s="23" t="s">
        <v>375</v>
      </c>
      <c r="AS63" s="23">
        <v>297.25</v>
      </c>
      <c r="AT63" s="23">
        <v>1.21</v>
      </c>
      <c r="AU63" s="23">
        <v>12</v>
      </c>
      <c r="AV63" s="23">
        <v>-10.79</v>
      </c>
      <c r="AW63" s="23">
        <v>4.5600000000000004E-6</v>
      </c>
      <c r="AY63" s="23">
        <v>1000</v>
      </c>
      <c r="AZ63" s="23">
        <v>1</v>
      </c>
      <c r="BA63" s="23">
        <v>2.5</v>
      </c>
      <c r="BC63" s="23" t="s">
        <v>8293</v>
      </c>
      <c r="BD63" s="23" t="s">
        <v>8321</v>
      </c>
      <c r="BE63" s="23" t="s">
        <v>8293</v>
      </c>
      <c r="BF63" s="23" t="s">
        <v>8330</v>
      </c>
      <c r="BG63" s="23" t="s">
        <v>38</v>
      </c>
    </row>
    <row r="64" spans="1:59" s="23" customFormat="1" x14ac:dyDescent="0.2">
      <c r="A64" s="23" t="s">
        <v>376</v>
      </c>
      <c r="B64" s="23" t="s">
        <v>377</v>
      </c>
      <c r="C64" s="23" t="s">
        <v>69</v>
      </c>
      <c r="D64" s="23" t="s">
        <v>8365</v>
      </c>
      <c r="E64" s="23">
        <v>3.5</v>
      </c>
      <c r="F64" s="23" t="s">
        <v>38</v>
      </c>
      <c r="G64" s="23" t="s">
        <v>38</v>
      </c>
      <c r="H64" s="23">
        <v>10</v>
      </c>
      <c r="I64" s="23" t="s">
        <v>8264</v>
      </c>
      <c r="J64" s="23">
        <v>10</v>
      </c>
      <c r="K64" s="23">
        <v>10</v>
      </c>
      <c r="L64" s="23" t="s">
        <v>8345</v>
      </c>
      <c r="N64" s="24" t="b">
        <f t="shared" si="0"/>
        <v>1</v>
      </c>
      <c r="O64" s="24">
        <f t="shared" si="1"/>
        <v>235</v>
      </c>
      <c r="P64" s="24">
        <f t="shared" si="2"/>
        <v>67.5</v>
      </c>
      <c r="Q64" s="24" t="str">
        <f t="shared" si="3"/>
        <v>YES</v>
      </c>
      <c r="R64" s="24" t="str">
        <f t="shared" si="4"/>
        <v>YES</v>
      </c>
      <c r="S64" s="24" t="b">
        <f t="shared" si="5"/>
        <v>1</v>
      </c>
      <c r="T64" s="24" t="b">
        <f t="shared" si="6"/>
        <v>1</v>
      </c>
      <c r="U64" s="24">
        <f t="shared" si="7"/>
        <v>57</v>
      </c>
      <c r="V64" s="24">
        <f t="shared" si="8"/>
        <v>57</v>
      </c>
      <c r="W64" s="24"/>
      <c r="X64" s="23" t="s">
        <v>82</v>
      </c>
      <c r="Y64" s="23" t="s">
        <v>95</v>
      </c>
      <c r="AA64" s="24" t="s">
        <v>39</v>
      </c>
      <c r="AB64" s="24" t="s">
        <v>39</v>
      </c>
      <c r="AC64" s="24" t="s">
        <v>39</v>
      </c>
      <c r="AD64" s="24">
        <v>10</v>
      </c>
      <c r="AE64" s="24">
        <v>10</v>
      </c>
      <c r="AF64" s="24">
        <v>10</v>
      </c>
      <c r="AG64" s="24">
        <v>10</v>
      </c>
      <c r="AH64" s="24">
        <v>10</v>
      </c>
      <c r="AI64" s="24">
        <v>10</v>
      </c>
      <c r="AJ64" s="24">
        <v>10</v>
      </c>
      <c r="AK64" s="24">
        <v>10</v>
      </c>
      <c r="AL64" s="24">
        <v>10</v>
      </c>
      <c r="AM64" s="24">
        <v>10</v>
      </c>
      <c r="AN64" s="24">
        <v>10</v>
      </c>
      <c r="AO64" s="24">
        <v>10</v>
      </c>
      <c r="AQ64" s="23" t="s">
        <v>378</v>
      </c>
      <c r="AR64" s="23" t="s">
        <v>379</v>
      </c>
      <c r="AS64" s="23">
        <v>353.48</v>
      </c>
      <c r="AT64" s="23">
        <v>6.79</v>
      </c>
      <c r="AU64" s="23">
        <v>12</v>
      </c>
      <c r="AV64" s="23">
        <v>-5.21</v>
      </c>
      <c r="AW64" s="23">
        <v>45.2</v>
      </c>
      <c r="AY64" s="23">
        <v>1000</v>
      </c>
      <c r="AZ64" s="23">
        <v>1</v>
      </c>
      <c r="BA64" s="23">
        <v>2.5</v>
      </c>
      <c r="BC64" s="23" t="s">
        <v>8293</v>
      </c>
      <c r="BD64" s="23" t="s">
        <v>8320</v>
      </c>
      <c r="BE64" s="23" t="s">
        <v>8293</v>
      </c>
      <c r="BF64" s="23" t="s">
        <v>8330</v>
      </c>
      <c r="BG64" s="23" t="s">
        <v>38</v>
      </c>
    </row>
    <row r="65" spans="1:59" s="23" customFormat="1" x14ac:dyDescent="0.2">
      <c r="A65" s="23" t="s">
        <v>380</v>
      </c>
      <c r="B65" s="23" t="s">
        <v>381</v>
      </c>
      <c r="C65" s="23" t="s">
        <v>8339</v>
      </c>
      <c r="D65" s="23" t="s">
        <v>8362</v>
      </c>
      <c r="E65" s="23">
        <v>3.5</v>
      </c>
      <c r="F65" s="23" t="s">
        <v>38</v>
      </c>
      <c r="G65" s="23" t="s">
        <v>38</v>
      </c>
      <c r="H65" s="23">
        <v>10</v>
      </c>
      <c r="I65" s="23" t="s">
        <v>8264</v>
      </c>
      <c r="J65" s="23">
        <v>10</v>
      </c>
      <c r="K65" s="23">
        <v>10</v>
      </c>
      <c r="L65" s="23" t="s">
        <v>8342</v>
      </c>
      <c r="N65" s="24" t="b">
        <f t="shared" si="0"/>
        <v>1</v>
      </c>
      <c r="O65" s="24">
        <f t="shared" si="1"/>
        <v>235</v>
      </c>
      <c r="P65" s="24">
        <f t="shared" si="2"/>
        <v>67.5</v>
      </c>
      <c r="Q65" s="24" t="str">
        <f t="shared" si="3"/>
        <v>YES</v>
      </c>
      <c r="R65" s="24" t="str">
        <f t="shared" si="4"/>
        <v>YES</v>
      </c>
      <c r="S65" s="24" t="b">
        <f t="shared" si="5"/>
        <v>1</v>
      </c>
      <c r="T65" s="24" t="b">
        <f t="shared" si="6"/>
        <v>1</v>
      </c>
      <c r="U65" s="24">
        <f t="shared" si="7"/>
        <v>57</v>
      </c>
      <c r="V65" s="24">
        <f t="shared" si="8"/>
        <v>57</v>
      </c>
      <c r="W65" s="24"/>
      <c r="X65" s="23" t="s">
        <v>137</v>
      </c>
      <c r="Y65" s="23" t="s">
        <v>142</v>
      </c>
      <c r="AA65" s="24" t="s">
        <v>39</v>
      </c>
      <c r="AB65" s="24" t="s">
        <v>39</v>
      </c>
      <c r="AC65" s="24" t="s">
        <v>39</v>
      </c>
      <c r="AD65" s="24">
        <v>10</v>
      </c>
      <c r="AE65" s="24">
        <v>10</v>
      </c>
      <c r="AF65" s="24">
        <v>10</v>
      </c>
      <c r="AG65" s="24">
        <v>10</v>
      </c>
      <c r="AH65" s="24">
        <v>10</v>
      </c>
      <c r="AI65" s="24">
        <v>10</v>
      </c>
      <c r="AJ65" s="24">
        <v>10</v>
      </c>
      <c r="AK65" s="24">
        <v>10</v>
      </c>
      <c r="AL65" s="24">
        <v>10</v>
      </c>
      <c r="AM65" s="24">
        <v>10</v>
      </c>
      <c r="AN65" s="24">
        <v>10</v>
      </c>
      <c r="AO65" s="24">
        <v>10</v>
      </c>
      <c r="AQ65" s="23" t="s">
        <v>382</v>
      </c>
      <c r="AR65" s="23" t="s">
        <v>383</v>
      </c>
      <c r="AS65" s="23">
        <v>422.5</v>
      </c>
      <c r="AT65" s="23">
        <v>2.5299999999999998</v>
      </c>
      <c r="AU65" s="23">
        <v>12</v>
      </c>
      <c r="AV65" s="23">
        <v>-9.4700000000000006</v>
      </c>
      <c r="AW65" s="23">
        <v>1.5599999999999999E-2</v>
      </c>
      <c r="AY65" s="23">
        <v>1000</v>
      </c>
      <c r="AZ65" s="23">
        <v>1</v>
      </c>
      <c r="BA65" s="23">
        <v>2.5</v>
      </c>
      <c r="BC65" s="23" t="s">
        <v>8293</v>
      </c>
      <c r="BD65" s="23" t="s">
        <v>8320</v>
      </c>
      <c r="BE65" s="23" t="s">
        <v>8293</v>
      </c>
      <c r="BF65" s="23" t="s">
        <v>8330</v>
      </c>
      <c r="BG65" s="23" t="s">
        <v>38</v>
      </c>
    </row>
    <row r="66" spans="1:59" s="23" customFormat="1" x14ac:dyDescent="0.2">
      <c r="A66" s="23" t="s">
        <v>384</v>
      </c>
      <c r="B66" s="23" t="s">
        <v>385</v>
      </c>
      <c r="C66" s="23" t="s">
        <v>69</v>
      </c>
      <c r="D66" s="23" t="s">
        <v>8360</v>
      </c>
      <c r="E66" s="23">
        <v>3.5</v>
      </c>
      <c r="F66" s="23" t="s">
        <v>38</v>
      </c>
      <c r="G66" s="23" t="s">
        <v>38</v>
      </c>
      <c r="H66" s="23">
        <v>10</v>
      </c>
      <c r="I66" s="23" t="s">
        <v>8264</v>
      </c>
      <c r="J66" s="23">
        <v>10</v>
      </c>
      <c r="K66" s="23">
        <v>10</v>
      </c>
      <c r="L66" s="23" t="s">
        <v>8345</v>
      </c>
      <c r="N66" s="24" t="b">
        <f t="shared" ref="N66:N129" si="9">AND(I66="TRUE",J66&gt;5,K66&gt;5)</f>
        <v>1</v>
      </c>
      <c r="O66" s="24">
        <f t="shared" ref="O66:O129" si="10">(E66*H66)+(J66*J66)+(K66*K66)</f>
        <v>235</v>
      </c>
      <c r="P66" s="24">
        <f t="shared" ref="P66:P129" si="11">((E66*H66)+(J66*J66))/20*K66</f>
        <v>67.5</v>
      </c>
      <c r="Q66" s="24" t="str">
        <f t="shared" ref="Q66:Q129" si="12">IF(O66&gt;O$215,"YES","NO")</f>
        <v>YES</v>
      </c>
      <c r="R66" s="24" t="str">
        <f t="shared" ref="R66:R129" si="13">IF(P66&gt;P$215,"YES","NO")</f>
        <v>YES</v>
      </c>
      <c r="S66" s="24" t="b">
        <f t="shared" ref="S66:S129" si="14">AND($Q66="YES",$R66="YES")</f>
        <v>1</v>
      </c>
      <c r="T66" s="24" t="b">
        <f t="shared" ref="T66:T129" si="15">OR($Q66="YES",$R66="YES")</f>
        <v>1</v>
      </c>
      <c r="U66" s="24">
        <f t="shared" ref="U66:U129" si="16">_xlfn.RANK.EQ(O66,O$2:O$213)</f>
        <v>57</v>
      </c>
      <c r="V66" s="24">
        <f t="shared" ref="V66:V129" si="17">_xlfn.RANK.EQ(P66,P$2:P$213)</f>
        <v>57</v>
      </c>
      <c r="W66" s="24"/>
      <c r="X66" s="23" t="s">
        <v>82</v>
      </c>
      <c r="Y66" s="23" t="s">
        <v>70</v>
      </c>
      <c r="AA66" s="24" t="s">
        <v>39</v>
      </c>
      <c r="AB66" s="24" t="s">
        <v>39</v>
      </c>
      <c r="AC66" s="24" t="s">
        <v>39</v>
      </c>
      <c r="AD66" s="24">
        <v>10</v>
      </c>
      <c r="AE66" s="24">
        <v>10</v>
      </c>
      <c r="AF66" s="24">
        <v>10</v>
      </c>
      <c r="AG66" s="24">
        <v>10</v>
      </c>
      <c r="AH66" s="24">
        <v>10</v>
      </c>
      <c r="AI66" s="24">
        <v>10</v>
      </c>
      <c r="AJ66" s="24">
        <v>10</v>
      </c>
      <c r="AK66" s="24">
        <v>10</v>
      </c>
      <c r="AL66" s="24">
        <v>10</v>
      </c>
      <c r="AM66" s="24">
        <v>10</v>
      </c>
      <c r="AN66" s="24">
        <v>10</v>
      </c>
      <c r="AO66" s="24">
        <v>10</v>
      </c>
      <c r="AQ66" s="23" t="s">
        <v>386</v>
      </c>
      <c r="AR66" s="23" t="s">
        <v>387</v>
      </c>
      <c r="AS66" s="23">
        <v>302.35000000000002</v>
      </c>
      <c r="AT66" s="23">
        <v>-0.5</v>
      </c>
      <c r="AU66" s="23">
        <v>11.194000000000001</v>
      </c>
      <c r="AV66" s="23">
        <v>-11.694000000000001</v>
      </c>
      <c r="AW66" s="23">
        <v>8.5100000000000002E-3</v>
      </c>
      <c r="AY66" s="23">
        <v>100</v>
      </c>
      <c r="AZ66" s="23">
        <v>1</v>
      </c>
      <c r="BA66" s="23">
        <v>2.5</v>
      </c>
      <c r="BC66" s="23" t="s">
        <v>8293</v>
      </c>
      <c r="BD66" s="23" t="s">
        <v>8321</v>
      </c>
      <c r="BE66" s="23" t="s">
        <v>8293</v>
      </c>
      <c r="BF66" s="23" t="s">
        <v>8330</v>
      </c>
      <c r="BG66" s="23" t="s">
        <v>38</v>
      </c>
    </row>
    <row r="67" spans="1:59" s="23" customFormat="1" x14ac:dyDescent="0.2">
      <c r="A67" s="23" t="s">
        <v>388</v>
      </c>
      <c r="B67" s="23" t="s">
        <v>389</v>
      </c>
      <c r="C67" s="23" t="s">
        <v>69</v>
      </c>
      <c r="D67" s="23" t="s">
        <v>8360</v>
      </c>
      <c r="E67" s="23">
        <v>3.5</v>
      </c>
      <c r="F67" s="23" t="s">
        <v>38</v>
      </c>
      <c r="G67" s="23" t="s">
        <v>38</v>
      </c>
      <c r="H67" s="23">
        <v>10</v>
      </c>
      <c r="I67" s="23" t="s">
        <v>8264</v>
      </c>
      <c r="J67" s="23">
        <v>10</v>
      </c>
      <c r="K67" s="23">
        <v>10</v>
      </c>
      <c r="L67" s="23" t="s">
        <v>8345</v>
      </c>
      <c r="N67" s="24" t="b">
        <f t="shared" si="9"/>
        <v>1</v>
      </c>
      <c r="O67" s="24">
        <f t="shared" si="10"/>
        <v>235</v>
      </c>
      <c r="P67" s="24">
        <f t="shared" si="11"/>
        <v>67.5</v>
      </c>
      <c r="Q67" s="24" t="str">
        <f t="shared" si="12"/>
        <v>YES</v>
      </c>
      <c r="R67" s="24" t="str">
        <f t="shared" si="13"/>
        <v>YES</v>
      </c>
      <c r="S67" s="24" t="b">
        <f t="shared" si="14"/>
        <v>1</v>
      </c>
      <c r="T67" s="24" t="b">
        <f t="shared" si="15"/>
        <v>1</v>
      </c>
      <c r="U67" s="24">
        <f t="shared" si="16"/>
        <v>57</v>
      </c>
      <c r="V67" s="24">
        <f t="shared" si="17"/>
        <v>57</v>
      </c>
      <c r="W67" s="24"/>
      <c r="X67" s="23" t="s">
        <v>40</v>
      </c>
      <c r="Y67" s="23" t="s">
        <v>95</v>
      </c>
      <c r="AA67" s="24"/>
      <c r="AB67" s="24" t="s">
        <v>39</v>
      </c>
      <c r="AC67" s="24"/>
      <c r="AD67" s="24">
        <v>6</v>
      </c>
      <c r="AE67" s="24">
        <v>6</v>
      </c>
      <c r="AF67" s="24">
        <v>6</v>
      </c>
      <c r="AG67" s="24">
        <v>6</v>
      </c>
      <c r="AH67" s="24">
        <v>6</v>
      </c>
      <c r="AI67" s="24">
        <v>6</v>
      </c>
      <c r="AJ67" s="24">
        <v>6</v>
      </c>
      <c r="AK67" s="24">
        <v>6</v>
      </c>
      <c r="AL67" s="24">
        <v>6</v>
      </c>
      <c r="AM67" s="24">
        <v>6</v>
      </c>
      <c r="AN67" s="24">
        <v>10</v>
      </c>
      <c r="AO67" s="24">
        <v>6</v>
      </c>
      <c r="AQ67" s="23" t="s">
        <v>390</v>
      </c>
      <c r="AR67" s="23" t="s">
        <v>391</v>
      </c>
      <c r="AS67" s="23">
        <v>340.4</v>
      </c>
      <c r="AT67" s="23">
        <v>2.6</v>
      </c>
      <c r="AU67" s="23">
        <v>7.9089999999999998</v>
      </c>
      <c r="AV67" s="23">
        <v>-5.3089999999999993</v>
      </c>
      <c r="AW67" s="23">
        <v>0.33800000000000002</v>
      </c>
      <c r="AY67" s="23">
        <v>100</v>
      </c>
      <c r="AZ67" s="23">
        <v>1</v>
      </c>
      <c r="BA67" s="23">
        <v>2.5</v>
      </c>
      <c r="BC67" s="23" t="s">
        <v>8293</v>
      </c>
      <c r="BD67" s="23" t="s">
        <v>8320</v>
      </c>
      <c r="BE67" s="23" t="s">
        <v>8293</v>
      </c>
      <c r="BF67" s="23" t="s">
        <v>8330</v>
      </c>
      <c r="BG67" s="23" t="s">
        <v>38</v>
      </c>
    </row>
    <row r="68" spans="1:59" s="23" customFormat="1" x14ac:dyDescent="0.2">
      <c r="A68" s="23" t="s">
        <v>392</v>
      </c>
      <c r="B68" s="23" t="s">
        <v>393</v>
      </c>
      <c r="C68" s="23" t="s">
        <v>69</v>
      </c>
      <c r="D68" s="23" t="s">
        <v>8360</v>
      </c>
      <c r="E68" s="23">
        <v>3.5</v>
      </c>
      <c r="F68" s="23" t="s">
        <v>38</v>
      </c>
      <c r="G68" s="23" t="s">
        <v>38</v>
      </c>
      <c r="H68" s="23">
        <v>10</v>
      </c>
      <c r="I68" s="23" t="s">
        <v>8264</v>
      </c>
      <c r="J68" s="23">
        <v>10</v>
      </c>
      <c r="K68" s="23">
        <v>10</v>
      </c>
      <c r="L68" s="23" t="s">
        <v>8345</v>
      </c>
      <c r="N68" s="24" t="b">
        <f t="shared" si="9"/>
        <v>1</v>
      </c>
      <c r="O68" s="24">
        <f t="shared" si="10"/>
        <v>235</v>
      </c>
      <c r="P68" s="24">
        <f t="shared" si="11"/>
        <v>67.5</v>
      </c>
      <c r="Q68" s="24" t="str">
        <f t="shared" si="12"/>
        <v>YES</v>
      </c>
      <c r="R68" s="24" t="str">
        <f t="shared" si="13"/>
        <v>YES</v>
      </c>
      <c r="S68" s="24" t="b">
        <f t="shared" si="14"/>
        <v>1</v>
      </c>
      <c r="T68" s="24" t="b">
        <f t="shared" si="15"/>
        <v>1</v>
      </c>
      <c r="U68" s="24">
        <f t="shared" si="16"/>
        <v>57</v>
      </c>
      <c r="V68" s="24">
        <f t="shared" si="17"/>
        <v>57</v>
      </c>
      <c r="W68" s="24"/>
      <c r="X68" s="23" t="s">
        <v>40</v>
      </c>
      <c r="Y68" s="23" t="s">
        <v>142</v>
      </c>
      <c r="AA68" s="24" t="s">
        <v>39</v>
      </c>
      <c r="AB68" s="24" t="s">
        <v>39</v>
      </c>
      <c r="AC68" s="24" t="s">
        <v>39</v>
      </c>
      <c r="AD68" s="24">
        <v>10</v>
      </c>
      <c r="AE68" s="24">
        <v>10</v>
      </c>
      <c r="AF68" s="24">
        <v>10</v>
      </c>
      <c r="AG68" s="24">
        <v>10</v>
      </c>
      <c r="AH68" s="24">
        <v>10</v>
      </c>
      <c r="AI68" s="24">
        <v>10</v>
      </c>
      <c r="AJ68" s="24">
        <v>10</v>
      </c>
      <c r="AK68" s="24">
        <v>10</v>
      </c>
      <c r="AL68" s="24">
        <v>10</v>
      </c>
      <c r="AM68" s="24">
        <v>10</v>
      </c>
      <c r="AN68" s="24">
        <v>10</v>
      </c>
      <c r="AO68" s="24">
        <v>10</v>
      </c>
      <c r="AQ68" s="23" t="s">
        <v>394</v>
      </c>
      <c r="AR68" s="23" t="s">
        <v>395</v>
      </c>
      <c r="AS68" s="23">
        <v>212.24</v>
      </c>
      <c r="AT68" s="23">
        <v>2.13</v>
      </c>
      <c r="AU68" s="23">
        <v>12</v>
      </c>
      <c r="AV68" s="23">
        <v>-9.870000000000001</v>
      </c>
      <c r="AW68" s="23">
        <v>4.6399999999999997E-2</v>
      </c>
      <c r="AY68" s="23">
        <v>10</v>
      </c>
      <c r="AZ68" s="23">
        <v>1</v>
      </c>
      <c r="BA68" s="23">
        <v>2.5</v>
      </c>
      <c r="BC68" s="23" t="s">
        <v>8293</v>
      </c>
      <c r="BD68" s="23" t="s">
        <v>8320</v>
      </c>
      <c r="BE68" s="23" t="s">
        <v>8293</v>
      </c>
      <c r="BF68" s="23" t="s">
        <v>8330</v>
      </c>
      <c r="BG68" s="23" t="s">
        <v>38</v>
      </c>
    </row>
    <row r="69" spans="1:59" s="23" customFormat="1" x14ac:dyDescent="0.2">
      <c r="A69" s="23" t="s">
        <v>396</v>
      </c>
      <c r="B69" s="23" t="s">
        <v>397</v>
      </c>
      <c r="C69" s="23" t="s">
        <v>69</v>
      </c>
      <c r="D69" s="23" t="s">
        <v>8365</v>
      </c>
      <c r="E69" s="23">
        <v>3.5</v>
      </c>
      <c r="F69" s="23" t="s">
        <v>38</v>
      </c>
      <c r="G69" s="23" t="s">
        <v>38</v>
      </c>
      <c r="H69" s="23">
        <v>10</v>
      </c>
      <c r="I69" s="23" t="s">
        <v>8264</v>
      </c>
      <c r="J69" s="23">
        <v>10</v>
      </c>
      <c r="K69" s="23">
        <v>10</v>
      </c>
      <c r="L69" s="23" t="s">
        <v>8345</v>
      </c>
      <c r="N69" s="24" t="b">
        <f t="shared" si="9"/>
        <v>1</v>
      </c>
      <c r="O69" s="24">
        <f t="shared" si="10"/>
        <v>235</v>
      </c>
      <c r="P69" s="24">
        <f t="shared" si="11"/>
        <v>67.5</v>
      </c>
      <c r="Q69" s="24" t="str">
        <f t="shared" si="12"/>
        <v>YES</v>
      </c>
      <c r="R69" s="24" t="str">
        <f t="shared" si="13"/>
        <v>YES</v>
      </c>
      <c r="S69" s="24" t="b">
        <f t="shared" si="14"/>
        <v>1</v>
      </c>
      <c r="T69" s="24" t="b">
        <f t="shared" si="15"/>
        <v>1</v>
      </c>
      <c r="U69" s="24">
        <f t="shared" si="16"/>
        <v>57</v>
      </c>
      <c r="V69" s="24">
        <f t="shared" si="17"/>
        <v>57</v>
      </c>
      <c r="W69" s="24"/>
      <c r="X69" s="23" t="s">
        <v>40</v>
      </c>
      <c r="Y69" s="23" t="s">
        <v>41</v>
      </c>
      <c r="AA69" s="24" t="s">
        <v>39</v>
      </c>
      <c r="AB69" s="24" t="s">
        <v>39</v>
      </c>
      <c r="AC69" s="24" t="s">
        <v>39</v>
      </c>
      <c r="AD69" s="24">
        <v>10</v>
      </c>
      <c r="AE69" s="24">
        <v>10</v>
      </c>
      <c r="AF69" s="24">
        <v>10</v>
      </c>
      <c r="AG69" s="24">
        <v>10</v>
      </c>
      <c r="AH69" s="24">
        <v>10</v>
      </c>
      <c r="AI69" s="24">
        <v>10</v>
      </c>
      <c r="AJ69" s="24">
        <v>10</v>
      </c>
      <c r="AK69" s="24">
        <v>10</v>
      </c>
      <c r="AL69" s="24">
        <v>10</v>
      </c>
      <c r="AM69" s="24">
        <v>10</v>
      </c>
      <c r="AN69" s="24">
        <v>10</v>
      </c>
      <c r="AO69" s="24">
        <v>10</v>
      </c>
      <c r="AQ69" s="23" t="s">
        <v>398</v>
      </c>
      <c r="AR69" s="23" t="s">
        <v>399</v>
      </c>
      <c r="AS69" s="23">
        <v>407.96</v>
      </c>
      <c r="AT69" s="23">
        <v>0.51</v>
      </c>
      <c r="AU69" s="23">
        <v>12</v>
      </c>
      <c r="AV69" s="23">
        <v>-11.49</v>
      </c>
      <c r="AW69" s="23">
        <v>0.14099999999999999</v>
      </c>
      <c r="AY69" s="23">
        <v>10</v>
      </c>
      <c r="AZ69" s="23">
        <v>1</v>
      </c>
      <c r="BA69" s="23">
        <v>2.5</v>
      </c>
      <c r="BC69" s="23" t="s">
        <v>8293</v>
      </c>
      <c r="BD69" s="23" t="s">
        <v>8320</v>
      </c>
      <c r="BE69" s="23" t="s">
        <v>8293</v>
      </c>
      <c r="BF69" s="23" t="s">
        <v>8330</v>
      </c>
      <c r="BG69" s="23" t="s">
        <v>38</v>
      </c>
    </row>
    <row r="70" spans="1:59" s="23" customFormat="1" x14ac:dyDescent="0.2">
      <c r="A70" s="23" t="s">
        <v>400</v>
      </c>
      <c r="B70" s="23" t="s">
        <v>401</v>
      </c>
      <c r="C70" s="23" t="s">
        <v>69</v>
      </c>
      <c r="D70" s="23" t="s">
        <v>8360</v>
      </c>
      <c r="E70" s="23">
        <v>3.5</v>
      </c>
      <c r="F70" s="23" t="s">
        <v>38</v>
      </c>
      <c r="G70" s="23" t="s">
        <v>38</v>
      </c>
      <c r="H70" s="23">
        <v>10</v>
      </c>
      <c r="I70" s="23" t="s">
        <v>8264</v>
      </c>
      <c r="J70" s="23">
        <v>10</v>
      </c>
      <c r="K70" s="23">
        <v>10</v>
      </c>
      <c r="L70" s="23" t="s">
        <v>8345</v>
      </c>
      <c r="N70" s="24" t="b">
        <f t="shared" si="9"/>
        <v>1</v>
      </c>
      <c r="O70" s="24">
        <f t="shared" si="10"/>
        <v>235</v>
      </c>
      <c r="P70" s="24">
        <f t="shared" si="11"/>
        <v>67.5</v>
      </c>
      <c r="Q70" s="24" t="str">
        <f t="shared" si="12"/>
        <v>YES</v>
      </c>
      <c r="R70" s="24" t="str">
        <f t="shared" si="13"/>
        <v>YES</v>
      </c>
      <c r="S70" s="24" t="b">
        <f t="shared" si="14"/>
        <v>1</v>
      </c>
      <c r="T70" s="24" t="b">
        <f t="shared" si="15"/>
        <v>1</v>
      </c>
      <c r="U70" s="24">
        <f t="shared" si="16"/>
        <v>57</v>
      </c>
      <c r="V70" s="24">
        <f t="shared" si="17"/>
        <v>57</v>
      </c>
      <c r="W70" s="24"/>
      <c r="X70" s="23" t="s">
        <v>82</v>
      </c>
      <c r="Y70" s="23" t="s">
        <v>95</v>
      </c>
      <c r="AA70" s="24" t="s">
        <v>39</v>
      </c>
      <c r="AB70" s="24" t="s">
        <v>39</v>
      </c>
      <c r="AC70" s="24" t="s">
        <v>39</v>
      </c>
      <c r="AD70" s="24">
        <v>10</v>
      </c>
      <c r="AE70" s="24">
        <v>10</v>
      </c>
      <c r="AF70" s="24">
        <v>10</v>
      </c>
      <c r="AG70" s="24">
        <v>10</v>
      </c>
      <c r="AH70" s="24">
        <v>10</v>
      </c>
      <c r="AI70" s="24">
        <v>10</v>
      </c>
      <c r="AJ70" s="24">
        <v>10</v>
      </c>
      <c r="AK70" s="24">
        <v>10</v>
      </c>
      <c r="AL70" s="24">
        <v>10</v>
      </c>
      <c r="AM70" s="24">
        <v>6</v>
      </c>
      <c r="AN70" s="24">
        <v>10</v>
      </c>
      <c r="AO70" s="24">
        <v>6</v>
      </c>
      <c r="AQ70" s="23" t="s">
        <v>402</v>
      </c>
      <c r="AR70" s="23" t="s">
        <v>403</v>
      </c>
      <c r="AS70" s="23">
        <v>408.41</v>
      </c>
      <c r="AT70" s="23">
        <v>4.25</v>
      </c>
      <c r="AU70" s="23">
        <v>12</v>
      </c>
      <c r="AV70" s="23">
        <v>-7.75</v>
      </c>
      <c r="AW70" s="23">
        <v>5.3100000000000001E-2</v>
      </c>
      <c r="AY70" s="23">
        <v>100</v>
      </c>
      <c r="AZ70" s="23">
        <v>1</v>
      </c>
      <c r="BA70" s="23">
        <v>2.5</v>
      </c>
      <c r="BC70" s="23" t="s">
        <v>8293</v>
      </c>
      <c r="BD70" s="23" t="s">
        <v>8320</v>
      </c>
      <c r="BE70" s="23" t="s">
        <v>8293</v>
      </c>
      <c r="BF70" s="23" t="s">
        <v>8330</v>
      </c>
      <c r="BG70" s="23" t="s">
        <v>38</v>
      </c>
    </row>
    <row r="71" spans="1:59" s="23" customFormat="1" x14ac:dyDescent="0.2">
      <c r="A71" s="23" t="s">
        <v>404</v>
      </c>
      <c r="B71" s="23" t="s">
        <v>405</v>
      </c>
      <c r="C71" s="23" t="s">
        <v>69</v>
      </c>
      <c r="D71" s="23" t="s">
        <v>8362</v>
      </c>
      <c r="E71" s="23">
        <v>3.5</v>
      </c>
      <c r="F71" s="23" t="s">
        <v>38</v>
      </c>
      <c r="G71" s="23" t="s">
        <v>38</v>
      </c>
      <c r="H71" s="23">
        <v>10</v>
      </c>
      <c r="I71" s="23" t="s">
        <v>8264</v>
      </c>
      <c r="J71" s="23">
        <v>10</v>
      </c>
      <c r="K71" s="23">
        <v>10</v>
      </c>
      <c r="L71" s="23" t="s">
        <v>8345</v>
      </c>
      <c r="N71" s="24" t="b">
        <f t="shared" si="9"/>
        <v>1</v>
      </c>
      <c r="O71" s="24">
        <f t="shared" si="10"/>
        <v>235</v>
      </c>
      <c r="P71" s="24">
        <f t="shared" si="11"/>
        <v>67.5</v>
      </c>
      <c r="Q71" s="24" t="str">
        <f t="shared" si="12"/>
        <v>YES</v>
      </c>
      <c r="R71" s="24" t="str">
        <f t="shared" si="13"/>
        <v>YES</v>
      </c>
      <c r="S71" s="24" t="b">
        <f t="shared" si="14"/>
        <v>1</v>
      </c>
      <c r="T71" s="24" t="b">
        <f t="shared" si="15"/>
        <v>1</v>
      </c>
      <c r="U71" s="24">
        <f t="shared" si="16"/>
        <v>57</v>
      </c>
      <c r="V71" s="24">
        <f t="shared" si="17"/>
        <v>57</v>
      </c>
      <c r="W71" s="24"/>
      <c r="X71" s="23" t="s">
        <v>40</v>
      </c>
      <c r="Y71" s="23" t="s">
        <v>70</v>
      </c>
      <c r="AA71" s="24" t="s">
        <v>39</v>
      </c>
      <c r="AB71" s="24" t="s">
        <v>39</v>
      </c>
      <c r="AC71" s="24" t="s">
        <v>39</v>
      </c>
      <c r="AD71" s="24">
        <v>10</v>
      </c>
      <c r="AE71" s="24">
        <v>10</v>
      </c>
      <c r="AF71" s="24">
        <v>10</v>
      </c>
      <c r="AG71" s="24">
        <v>10</v>
      </c>
      <c r="AH71" s="24">
        <v>10</v>
      </c>
      <c r="AI71" s="24">
        <v>10</v>
      </c>
      <c r="AJ71" s="24">
        <v>10</v>
      </c>
      <c r="AK71" s="24">
        <v>10</v>
      </c>
      <c r="AL71" s="24">
        <v>10</v>
      </c>
      <c r="AM71" s="24">
        <v>10</v>
      </c>
      <c r="AN71" s="24">
        <v>10</v>
      </c>
      <c r="AO71" s="24">
        <v>10</v>
      </c>
      <c r="AQ71" s="23" t="s">
        <v>406</v>
      </c>
      <c r="AR71" s="23" t="s">
        <v>407</v>
      </c>
      <c r="AS71" s="23">
        <v>348.36</v>
      </c>
      <c r="AT71" s="23">
        <v>3.87</v>
      </c>
      <c r="AU71" s="23">
        <v>12</v>
      </c>
      <c r="AV71" s="23">
        <v>-8.129999999999999</v>
      </c>
      <c r="AW71" s="23">
        <v>0.54900000000000004</v>
      </c>
      <c r="AY71" s="23">
        <v>1000</v>
      </c>
      <c r="AZ71" s="23">
        <v>1</v>
      </c>
      <c r="BA71" s="23">
        <v>2.5</v>
      </c>
      <c r="BC71" s="23" t="s">
        <v>8293</v>
      </c>
      <c r="BD71" s="23" t="s">
        <v>8320</v>
      </c>
      <c r="BE71" s="23" t="s">
        <v>8293</v>
      </c>
      <c r="BF71" s="23" t="s">
        <v>8330</v>
      </c>
      <c r="BG71" s="23" t="s">
        <v>38</v>
      </c>
    </row>
    <row r="72" spans="1:59" s="23" customFormat="1" x14ac:dyDescent="0.2">
      <c r="A72" s="23" t="s">
        <v>408</v>
      </c>
      <c r="B72" s="23" t="s">
        <v>409</v>
      </c>
      <c r="C72" s="23" t="s">
        <v>69</v>
      </c>
      <c r="D72" s="23" t="s">
        <v>8367</v>
      </c>
      <c r="E72" s="23">
        <v>3.5</v>
      </c>
      <c r="F72" s="23" t="s">
        <v>38</v>
      </c>
      <c r="G72" s="23" t="s">
        <v>38</v>
      </c>
      <c r="H72" s="23">
        <v>10</v>
      </c>
      <c r="I72" s="23" t="s">
        <v>8264</v>
      </c>
      <c r="J72" s="23">
        <v>10</v>
      </c>
      <c r="K72" s="23">
        <v>10</v>
      </c>
      <c r="L72" s="23" t="s">
        <v>8345</v>
      </c>
      <c r="N72" s="24" t="b">
        <f t="shared" si="9"/>
        <v>1</v>
      </c>
      <c r="O72" s="24">
        <f t="shared" si="10"/>
        <v>235</v>
      </c>
      <c r="P72" s="24">
        <f t="shared" si="11"/>
        <v>67.5</v>
      </c>
      <c r="Q72" s="24" t="str">
        <f t="shared" si="12"/>
        <v>YES</v>
      </c>
      <c r="R72" s="24" t="str">
        <f t="shared" si="13"/>
        <v>YES</v>
      </c>
      <c r="S72" s="24" t="b">
        <f t="shared" si="14"/>
        <v>1</v>
      </c>
      <c r="T72" s="24" t="b">
        <f t="shared" si="15"/>
        <v>1</v>
      </c>
      <c r="U72" s="24">
        <f t="shared" si="16"/>
        <v>57</v>
      </c>
      <c r="V72" s="24">
        <f t="shared" si="17"/>
        <v>57</v>
      </c>
      <c r="W72" s="24"/>
      <c r="X72" s="23" t="s">
        <v>82</v>
      </c>
      <c r="Y72" s="23" t="s">
        <v>95</v>
      </c>
      <c r="AA72" s="24" t="s">
        <v>39</v>
      </c>
      <c r="AB72" s="24" t="s">
        <v>39</v>
      </c>
      <c r="AC72" s="24" t="s">
        <v>39</v>
      </c>
      <c r="AD72" s="24">
        <v>10</v>
      </c>
      <c r="AE72" s="24">
        <v>10</v>
      </c>
      <c r="AF72" s="24">
        <v>10</v>
      </c>
      <c r="AG72" s="24">
        <v>10</v>
      </c>
      <c r="AH72" s="24">
        <v>10</v>
      </c>
      <c r="AI72" s="24">
        <v>10</v>
      </c>
      <c r="AJ72" s="24">
        <v>10</v>
      </c>
      <c r="AK72" s="24">
        <v>10</v>
      </c>
      <c r="AL72" s="24">
        <v>10</v>
      </c>
      <c r="AM72" s="24">
        <v>10</v>
      </c>
      <c r="AN72" s="24">
        <v>10</v>
      </c>
      <c r="AO72" s="24">
        <v>10</v>
      </c>
      <c r="AQ72" s="23" t="s">
        <v>410</v>
      </c>
      <c r="AR72" s="23" t="s">
        <v>411</v>
      </c>
      <c r="AS72" s="23">
        <v>248.29</v>
      </c>
      <c r="AT72" s="23">
        <v>0.97</v>
      </c>
      <c r="AU72" s="23">
        <v>12</v>
      </c>
      <c r="AV72" s="23">
        <v>-11.03</v>
      </c>
      <c r="AW72" s="23">
        <v>6.6400000000000001E-2</v>
      </c>
      <c r="AY72" s="23">
        <v>1000</v>
      </c>
      <c r="AZ72" s="23">
        <v>1</v>
      </c>
      <c r="BA72" s="23">
        <v>2.5</v>
      </c>
      <c r="BC72" s="23" t="s">
        <v>8293</v>
      </c>
      <c r="BD72" s="23" t="s">
        <v>8320</v>
      </c>
      <c r="BE72" s="23" t="s">
        <v>8293</v>
      </c>
      <c r="BF72" s="23" t="s">
        <v>8330</v>
      </c>
      <c r="BG72" s="23" t="s">
        <v>38</v>
      </c>
    </row>
    <row r="73" spans="1:59" s="23" customFormat="1" x14ac:dyDescent="0.2">
      <c r="A73" s="23" t="s">
        <v>412</v>
      </c>
      <c r="B73" s="23" t="s">
        <v>413</v>
      </c>
      <c r="C73" s="23" t="s">
        <v>69</v>
      </c>
      <c r="D73" s="23" t="s">
        <v>8360</v>
      </c>
      <c r="E73" s="23">
        <v>3.5</v>
      </c>
      <c r="F73" s="23" t="s">
        <v>38</v>
      </c>
      <c r="G73" s="23" t="s">
        <v>38</v>
      </c>
      <c r="H73" s="23">
        <v>10</v>
      </c>
      <c r="I73" s="23" t="s">
        <v>8264</v>
      </c>
      <c r="J73" s="23">
        <v>10</v>
      </c>
      <c r="K73" s="23">
        <v>10</v>
      </c>
      <c r="L73" s="23" t="s">
        <v>8345</v>
      </c>
      <c r="N73" s="24" t="b">
        <f t="shared" si="9"/>
        <v>1</v>
      </c>
      <c r="O73" s="24">
        <f t="shared" si="10"/>
        <v>235</v>
      </c>
      <c r="P73" s="24">
        <f t="shared" si="11"/>
        <v>67.5</v>
      </c>
      <c r="Q73" s="24" t="str">
        <f t="shared" si="12"/>
        <v>YES</v>
      </c>
      <c r="R73" s="24" t="str">
        <f t="shared" si="13"/>
        <v>YES</v>
      </c>
      <c r="S73" s="24" t="b">
        <f t="shared" si="14"/>
        <v>1</v>
      </c>
      <c r="T73" s="24" t="b">
        <f t="shared" si="15"/>
        <v>1</v>
      </c>
      <c r="U73" s="24">
        <f t="shared" si="16"/>
        <v>57</v>
      </c>
      <c r="V73" s="24">
        <f t="shared" si="17"/>
        <v>57</v>
      </c>
      <c r="W73" s="24"/>
      <c r="X73" s="23" t="s">
        <v>82</v>
      </c>
      <c r="Y73" s="23" t="s">
        <v>95</v>
      </c>
      <c r="AA73" s="24" t="s">
        <v>39</v>
      </c>
      <c r="AB73" s="24" t="s">
        <v>39</v>
      </c>
      <c r="AC73" s="24" t="s">
        <v>39</v>
      </c>
      <c r="AD73" s="24">
        <v>10</v>
      </c>
      <c r="AE73" s="24">
        <v>10</v>
      </c>
      <c r="AF73" s="24">
        <v>10</v>
      </c>
      <c r="AG73" s="24">
        <v>10</v>
      </c>
      <c r="AH73" s="24">
        <v>10</v>
      </c>
      <c r="AI73" s="24">
        <v>10</v>
      </c>
      <c r="AJ73" s="24">
        <v>10</v>
      </c>
      <c r="AK73" s="24">
        <v>10</v>
      </c>
      <c r="AL73" s="24">
        <v>10</v>
      </c>
      <c r="AM73" s="24">
        <v>6</v>
      </c>
      <c r="AN73" s="24">
        <v>10</v>
      </c>
      <c r="AO73" s="24">
        <v>6</v>
      </c>
      <c r="AQ73" s="23" t="s">
        <v>414</v>
      </c>
      <c r="AR73" s="23" t="s">
        <v>415</v>
      </c>
      <c r="AS73" s="23">
        <v>422.44</v>
      </c>
      <c r="AT73" s="23">
        <v>4.79</v>
      </c>
      <c r="AU73" s="23">
        <v>12</v>
      </c>
      <c r="AV73" s="23">
        <v>-7.21</v>
      </c>
      <c r="AW73" s="23">
        <v>0.193</v>
      </c>
      <c r="AY73" s="23">
        <v>100</v>
      </c>
      <c r="AZ73" s="23">
        <v>1</v>
      </c>
      <c r="BA73" s="23">
        <v>2.5</v>
      </c>
      <c r="BC73" s="23" t="s">
        <v>8293</v>
      </c>
      <c r="BD73" s="23" t="s">
        <v>8320</v>
      </c>
      <c r="BE73" s="23" t="s">
        <v>8293</v>
      </c>
      <c r="BF73" s="23" t="s">
        <v>8330</v>
      </c>
      <c r="BG73" s="23" t="s">
        <v>38</v>
      </c>
    </row>
    <row r="74" spans="1:59" s="23" customFormat="1" x14ac:dyDescent="0.2">
      <c r="A74" s="23" t="s">
        <v>416</v>
      </c>
      <c r="B74" s="23" t="s">
        <v>417</v>
      </c>
      <c r="C74" s="23" t="s">
        <v>69</v>
      </c>
      <c r="D74" s="23" t="s">
        <v>8360</v>
      </c>
      <c r="E74" s="23">
        <v>3.5</v>
      </c>
      <c r="F74" s="23" t="s">
        <v>38</v>
      </c>
      <c r="G74" s="23" t="s">
        <v>38</v>
      </c>
      <c r="H74" s="23">
        <v>10</v>
      </c>
      <c r="I74" s="23" t="s">
        <v>8264</v>
      </c>
      <c r="J74" s="23">
        <v>10</v>
      </c>
      <c r="K74" s="23">
        <v>10</v>
      </c>
      <c r="L74" s="23" t="s">
        <v>8345</v>
      </c>
      <c r="N74" s="24" t="b">
        <f t="shared" si="9"/>
        <v>1</v>
      </c>
      <c r="O74" s="24">
        <f t="shared" si="10"/>
        <v>235</v>
      </c>
      <c r="P74" s="24">
        <f t="shared" si="11"/>
        <v>67.5</v>
      </c>
      <c r="Q74" s="24" t="str">
        <f t="shared" si="12"/>
        <v>YES</v>
      </c>
      <c r="R74" s="24" t="str">
        <f t="shared" si="13"/>
        <v>YES</v>
      </c>
      <c r="S74" s="24" t="b">
        <f t="shared" si="14"/>
        <v>1</v>
      </c>
      <c r="T74" s="24" t="b">
        <f t="shared" si="15"/>
        <v>1</v>
      </c>
      <c r="U74" s="24">
        <f t="shared" si="16"/>
        <v>57</v>
      </c>
      <c r="V74" s="24">
        <f t="shared" si="17"/>
        <v>57</v>
      </c>
      <c r="W74" s="24"/>
      <c r="X74" s="23" t="s">
        <v>40</v>
      </c>
      <c r="Y74" s="23" t="s">
        <v>41</v>
      </c>
      <c r="AA74" s="24"/>
      <c r="AB74" s="24" t="s">
        <v>39</v>
      </c>
      <c r="AC74" s="24"/>
      <c r="AD74" s="24">
        <v>6</v>
      </c>
      <c r="AE74" s="24">
        <v>6</v>
      </c>
      <c r="AF74" s="24">
        <v>6</v>
      </c>
      <c r="AG74" s="24">
        <v>6</v>
      </c>
      <c r="AH74" s="24">
        <v>6</v>
      </c>
      <c r="AI74" s="24">
        <v>6</v>
      </c>
      <c r="AJ74" s="24">
        <v>6</v>
      </c>
      <c r="AK74" s="24">
        <v>6</v>
      </c>
      <c r="AL74" s="24">
        <v>10</v>
      </c>
      <c r="AM74" s="24">
        <v>6</v>
      </c>
      <c r="AN74" s="24">
        <v>10</v>
      </c>
      <c r="AO74" s="24">
        <v>6</v>
      </c>
      <c r="AQ74" s="23" t="s">
        <v>418</v>
      </c>
      <c r="AR74" s="23" t="s">
        <v>419</v>
      </c>
      <c r="AS74" s="23">
        <v>169.21</v>
      </c>
      <c r="AT74" s="23">
        <v>2.84</v>
      </c>
      <c r="AU74" s="23">
        <v>8.0640000000000001</v>
      </c>
      <c r="AV74" s="23">
        <v>-5.2240000000000002</v>
      </c>
      <c r="AW74" s="23">
        <v>0.75</v>
      </c>
      <c r="AY74" s="23">
        <v>10</v>
      </c>
      <c r="AZ74" s="23">
        <v>1</v>
      </c>
      <c r="BA74" s="23">
        <v>2.5</v>
      </c>
      <c r="BC74" s="23" t="s">
        <v>8293</v>
      </c>
      <c r="BD74" s="23" t="s">
        <v>8320</v>
      </c>
      <c r="BE74" s="23" t="s">
        <v>8293</v>
      </c>
      <c r="BF74" s="23" t="s">
        <v>8330</v>
      </c>
      <c r="BG74" s="23" t="s">
        <v>38</v>
      </c>
    </row>
    <row r="75" spans="1:59" s="23" customFormat="1" x14ac:dyDescent="0.2">
      <c r="A75" s="23" t="s">
        <v>420</v>
      </c>
      <c r="B75" s="23" t="s">
        <v>421</v>
      </c>
      <c r="C75" s="23" t="s">
        <v>69</v>
      </c>
      <c r="D75" s="23" t="s">
        <v>8359</v>
      </c>
      <c r="E75" s="23">
        <v>3.3</v>
      </c>
      <c r="F75" s="23" t="s">
        <v>38</v>
      </c>
      <c r="G75" s="23" t="s">
        <v>38</v>
      </c>
      <c r="H75" s="23">
        <v>10</v>
      </c>
      <c r="I75" s="23" t="s">
        <v>8264</v>
      </c>
      <c r="J75" s="23">
        <v>10</v>
      </c>
      <c r="K75" s="23">
        <v>10</v>
      </c>
      <c r="L75" s="23" t="s">
        <v>8345</v>
      </c>
      <c r="N75" s="24" t="b">
        <f t="shared" si="9"/>
        <v>1</v>
      </c>
      <c r="O75" s="24">
        <f t="shared" si="10"/>
        <v>233</v>
      </c>
      <c r="P75" s="24">
        <f t="shared" si="11"/>
        <v>66.5</v>
      </c>
      <c r="Q75" s="24" t="str">
        <f t="shared" si="12"/>
        <v>YES</v>
      </c>
      <c r="R75" s="24" t="str">
        <f t="shared" si="13"/>
        <v>YES</v>
      </c>
      <c r="S75" s="24" t="b">
        <f t="shared" si="14"/>
        <v>1</v>
      </c>
      <c r="T75" s="24" t="b">
        <f t="shared" si="15"/>
        <v>1</v>
      </c>
      <c r="U75" s="24">
        <f t="shared" si="16"/>
        <v>74</v>
      </c>
      <c r="V75" s="24">
        <f t="shared" si="17"/>
        <v>74</v>
      </c>
      <c r="W75" s="24"/>
      <c r="X75" s="23" t="s">
        <v>40</v>
      </c>
      <c r="Y75" s="23" t="s">
        <v>289</v>
      </c>
      <c r="AA75" s="24" t="s">
        <v>39</v>
      </c>
      <c r="AB75" s="24" t="s">
        <v>39</v>
      </c>
      <c r="AC75" s="24" t="s">
        <v>39</v>
      </c>
      <c r="AD75" s="24">
        <v>10</v>
      </c>
      <c r="AE75" s="24">
        <v>10</v>
      </c>
      <c r="AF75" s="24">
        <v>10</v>
      </c>
      <c r="AG75" s="24">
        <v>10</v>
      </c>
      <c r="AH75" s="24">
        <v>10</v>
      </c>
      <c r="AI75" s="24">
        <v>10</v>
      </c>
      <c r="AJ75" s="24">
        <v>10</v>
      </c>
      <c r="AK75" s="24">
        <v>10</v>
      </c>
      <c r="AL75" s="24">
        <v>10</v>
      </c>
      <c r="AM75" s="24">
        <v>10</v>
      </c>
      <c r="AN75" s="24">
        <v>10</v>
      </c>
      <c r="AO75" s="24">
        <v>10</v>
      </c>
      <c r="AQ75" s="23" t="s">
        <v>422</v>
      </c>
      <c r="AR75" s="23" t="s">
        <v>217</v>
      </c>
      <c r="AS75" s="23">
        <v>198.25</v>
      </c>
      <c r="AT75" s="23">
        <v>1.59</v>
      </c>
      <c r="AU75" s="23">
        <v>10.201000000000001</v>
      </c>
      <c r="AV75" s="23">
        <v>-8.6110000000000007</v>
      </c>
      <c r="AW75" s="23">
        <v>9.6000000000000002E-2</v>
      </c>
      <c r="AY75" s="23">
        <v>100000</v>
      </c>
      <c r="AZ75" s="23">
        <v>3</v>
      </c>
      <c r="BA75" s="23">
        <v>0.3</v>
      </c>
      <c r="BC75" s="23" t="s">
        <v>8293</v>
      </c>
      <c r="BD75" s="23" t="s">
        <v>8320</v>
      </c>
      <c r="BE75" s="23" t="s">
        <v>8293</v>
      </c>
      <c r="BF75" s="23" t="s">
        <v>8330</v>
      </c>
      <c r="BG75" s="23" t="s">
        <v>38</v>
      </c>
    </row>
    <row r="76" spans="1:59" s="23" customFormat="1" x14ac:dyDescent="0.2">
      <c r="A76" s="23" t="s">
        <v>427</v>
      </c>
      <c r="B76" s="23" t="s">
        <v>428</v>
      </c>
      <c r="C76" s="23" t="s">
        <v>69</v>
      </c>
      <c r="D76" s="23" t="s">
        <v>8360</v>
      </c>
      <c r="E76" s="23">
        <v>3.5</v>
      </c>
      <c r="F76" s="23" t="s">
        <v>38</v>
      </c>
      <c r="G76" s="23" t="s">
        <v>38</v>
      </c>
      <c r="H76" s="23">
        <v>8</v>
      </c>
      <c r="I76" s="23" t="s">
        <v>8264</v>
      </c>
      <c r="J76" s="23">
        <v>10</v>
      </c>
      <c r="K76" s="23">
        <v>10</v>
      </c>
      <c r="L76" s="23" t="s">
        <v>8345</v>
      </c>
      <c r="N76" s="24" t="b">
        <f t="shared" si="9"/>
        <v>1</v>
      </c>
      <c r="O76" s="24">
        <f t="shared" si="10"/>
        <v>228</v>
      </c>
      <c r="P76" s="24">
        <f t="shared" si="11"/>
        <v>64</v>
      </c>
      <c r="Q76" s="24" t="str">
        <f t="shared" si="12"/>
        <v>YES</v>
      </c>
      <c r="R76" s="24" t="str">
        <f t="shared" si="13"/>
        <v>YES</v>
      </c>
      <c r="S76" s="24" t="b">
        <f t="shared" si="14"/>
        <v>1</v>
      </c>
      <c r="T76" s="24" t="b">
        <f t="shared" si="15"/>
        <v>1</v>
      </c>
      <c r="U76" s="24">
        <f t="shared" si="16"/>
        <v>75</v>
      </c>
      <c r="V76" s="24">
        <f t="shared" si="17"/>
        <v>75</v>
      </c>
      <c r="W76" s="24"/>
      <c r="X76" s="23" t="s">
        <v>82</v>
      </c>
      <c r="Y76" s="23" t="s">
        <v>95</v>
      </c>
      <c r="AA76" s="24"/>
      <c r="AB76" s="24" t="s">
        <v>39</v>
      </c>
      <c r="AC76" s="24"/>
      <c r="AD76" s="24">
        <v>6</v>
      </c>
      <c r="AE76" s="24">
        <v>6</v>
      </c>
      <c r="AF76" s="24">
        <v>6</v>
      </c>
      <c r="AG76" s="24">
        <v>6</v>
      </c>
      <c r="AH76" s="24">
        <v>6</v>
      </c>
      <c r="AI76" s="24">
        <v>6</v>
      </c>
      <c r="AJ76" s="24">
        <v>6</v>
      </c>
      <c r="AK76" s="24">
        <v>6</v>
      </c>
      <c r="AL76" s="24">
        <v>10</v>
      </c>
      <c r="AM76" s="24">
        <v>6</v>
      </c>
      <c r="AN76" s="24">
        <v>10</v>
      </c>
      <c r="AO76" s="24">
        <v>6</v>
      </c>
      <c r="AQ76" s="23" t="s">
        <v>429</v>
      </c>
      <c r="AR76" s="23" t="s">
        <v>430</v>
      </c>
      <c r="AS76" s="23">
        <v>240.24</v>
      </c>
      <c r="AT76" s="23">
        <v>2.7</v>
      </c>
      <c r="AU76" s="23">
        <v>8.9920000000000009</v>
      </c>
      <c r="AV76" s="23">
        <v>-6.2920000000000007</v>
      </c>
      <c r="AW76" s="23">
        <v>8.3199999999999996E-2</v>
      </c>
      <c r="AY76" s="23">
        <v>1000</v>
      </c>
      <c r="AZ76" s="23">
        <v>1</v>
      </c>
      <c r="BA76" s="23">
        <v>2.5</v>
      </c>
      <c r="BC76" s="23" t="s">
        <v>8293</v>
      </c>
      <c r="BD76" s="23" t="s">
        <v>8320</v>
      </c>
      <c r="BE76" s="23" t="s">
        <v>8293</v>
      </c>
      <c r="BF76" s="23" t="s">
        <v>8330</v>
      </c>
      <c r="BG76" s="23" t="s">
        <v>38</v>
      </c>
    </row>
    <row r="77" spans="1:59" s="23" customFormat="1" x14ac:dyDescent="0.2">
      <c r="A77" s="23" t="s">
        <v>431</v>
      </c>
      <c r="B77" s="23" t="s">
        <v>432</v>
      </c>
      <c r="C77" s="23" t="s">
        <v>69</v>
      </c>
      <c r="D77" s="23" t="s">
        <v>8358</v>
      </c>
      <c r="E77" s="23">
        <v>2.75</v>
      </c>
      <c r="F77" s="23" t="s">
        <v>38</v>
      </c>
      <c r="G77" s="23" t="s">
        <v>38</v>
      </c>
      <c r="H77" s="23">
        <v>10</v>
      </c>
      <c r="I77" s="23" t="s">
        <v>8264</v>
      </c>
      <c r="J77" s="23">
        <v>10</v>
      </c>
      <c r="K77" s="23">
        <v>10</v>
      </c>
      <c r="L77" s="23" t="s">
        <v>8345</v>
      </c>
      <c r="N77" s="24" t="b">
        <f t="shared" si="9"/>
        <v>1</v>
      </c>
      <c r="O77" s="24">
        <f t="shared" si="10"/>
        <v>227.5</v>
      </c>
      <c r="P77" s="24">
        <f t="shared" si="11"/>
        <v>63.75</v>
      </c>
      <c r="Q77" s="24" t="str">
        <f t="shared" si="12"/>
        <v>YES</v>
      </c>
      <c r="R77" s="24" t="str">
        <f t="shared" si="13"/>
        <v>YES</v>
      </c>
      <c r="S77" s="24" t="b">
        <f t="shared" si="14"/>
        <v>1</v>
      </c>
      <c r="T77" s="24" t="b">
        <f t="shared" si="15"/>
        <v>1</v>
      </c>
      <c r="U77" s="24">
        <f t="shared" si="16"/>
        <v>76</v>
      </c>
      <c r="V77" s="24">
        <f t="shared" si="17"/>
        <v>76</v>
      </c>
      <c r="W77" s="24"/>
      <c r="X77" s="23" t="s">
        <v>40</v>
      </c>
      <c r="Y77" s="23" t="s">
        <v>41</v>
      </c>
      <c r="AA77" s="24" t="s">
        <v>39</v>
      </c>
      <c r="AB77" s="24" t="s">
        <v>39</v>
      </c>
      <c r="AC77" s="24" t="s">
        <v>39</v>
      </c>
      <c r="AD77" s="24">
        <v>6</v>
      </c>
      <c r="AE77" s="24">
        <v>10</v>
      </c>
      <c r="AF77" s="24">
        <v>10</v>
      </c>
      <c r="AG77" s="24">
        <v>10</v>
      </c>
      <c r="AH77" s="24">
        <v>10</v>
      </c>
      <c r="AI77" s="24">
        <v>10</v>
      </c>
      <c r="AJ77" s="24">
        <v>10</v>
      </c>
      <c r="AK77" s="24">
        <v>10</v>
      </c>
      <c r="AL77" s="24">
        <v>10</v>
      </c>
      <c r="AM77" s="24">
        <v>10</v>
      </c>
      <c r="AN77" s="24">
        <v>10</v>
      </c>
      <c r="AO77" s="24">
        <v>10</v>
      </c>
      <c r="AQ77" s="23" t="s">
        <v>433</v>
      </c>
      <c r="AR77" s="23" t="s">
        <v>434</v>
      </c>
      <c r="AS77" s="23">
        <v>300.58</v>
      </c>
      <c r="AT77" s="23">
        <v>2.8</v>
      </c>
      <c r="AU77" s="23">
        <v>9.343</v>
      </c>
      <c r="AV77" s="23">
        <v>-6.5430000000000001</v>
      </c>
      <c r="AW77" s="23">
        <v>2.5099999999999998</v>
      </c>
      <c r="AY77" s="23">
        <v>100</v>
      </c>
      <c r="AZ77" s="23">
        <v>1</v>
      </c>
      <c r="BA77" s="23">
        <v>1.75</v>
      </c>
      <c r="BC77" s="23" t="s">
        <v>8293</v>
      </c>
      <c r="BD77" s="23" t="s">
        <v>8320</v>
      </c>
      <c r="BE77" s="23" t="s">
        <v>8293</v>
      </c>
      <c r="BF77" s="23" t="s">
        <v>8330</v>
      </c>
      <c r="BG77" s="23" t="s">
        <v>38</v>
      </c>
    </row>
    <row r="78" spans="1:59" s="23" customFormat="1" x14ac:dyDescent="0.2">
      <c r="A78" s="23" t="s">
        <v>435</v>
      </c>
      <c r="B78" s="23" t="s">
        <v>436</v>
      </c>
      <c r="C78" s="23" t="s">
        <v>69</v>
      </c>
      <c r="D78" s="23" t="s">
        <v>8360</v>
      </c>
      <c r="E78" s="23">
        <v>2.75</v>
      </c>
      <c r="F78" s="23" t="s">
        <v>38</v>
      </c>
      <c r="G78" s="23" t="s">
        <v>38</v>
      </c>
      <c r="H78" s="23">
        <v>10</v>
      </c>
      <c r="I78" s="23" t="s">
        <v>8264</v>
      </c>
      <c r="J78" s="23">
        <v>10</v>
      </c>
      <c r="K78" s="23">
        <v>10</v>
      </c>
      <c r="L78" s="23" t="s">
        <v>8345</v>
      </c>
      <c r="N78" s="24" t="b">
        <f t="shared" si="9"/>
        <v>1</v>
      </c>
      <c r="O78" s="24">
        <f t="shared" si="10"/>
        <v>227.5</v>
      </c>
      <c r="P78" s="24">
        <f t="shared" si="11"/>
        <v>63.75</v>
      </c>
      <c r="Q78" s="24" t="str">
        <f t="shared" si="12"/>
        <v>YES</v>
      </c>
      <c r="R78" s="24" t="str">
        <f t="shared" si="13"/>
        <v>YES</v>
      </c>
      <c r="S78" s="24" t="b">
        <f t="shared" si="14"/>
        <v>1</v>
      </c>
      <c r="T78" s="24" t="b">
        <f t="shared" si="15"/>
        <v>1</v>
      </c>
      <c r="U78" s="24">
        <f t="shared" si="16"/>
        <v>76</v>
      </c>
      <c r="V78" s="24">
        <f t="shared" si="17"/>
        <v>76</v>
      </c>
      <c r="W78" s="24"/>
      <c r="X78" s="23" t="s">
        <v>82</v>
      </c>
      <c r="Y78" s="23" t="s">
        <v>142</v>
      </c>
      <c r="AA78" s="24" t="s">
        <v>39</v>
      </c>
      <c r="AB78" s="24" t="s">
        <v>39</v>
      </c>
      <c r="AC78" s="24" t="s">
        <v>39</v>
      </c>
      <c r="AD78" s="24">
        <v>10</v>
      </c>
      <c r="AE78" s="24">
        <v>10</v>
      </c>
      <c r="AF78" s="24">
        <v>10</v>
      </c>
      <c r="AG78" s="24">
        <v>10</v>
      </c>
      <c r="AH78" s="24">
        <v>10</v>
      </c>
      <c r="AI78" s="24">
        <v>10</v>
      </c>
      <c r="AJ78" s="24">
        <v>10</v>
      </c>
      <c r="AK78" s="24">
        <v>10</v>
      </c>
      <c r="AL78" s="24">
        <v>10</v>
      </c>
      <c r="AM78" s="24">
        <v>10</v>
      </c>
      <c r="AN78" s="24">
        <v>10</v>
      </c>
      <c r="AO78" s="24">
        <v>10</v>
      </c>
      <c r="AQ78" s="23" t="s">
        <v>437</v>
      </c>
      <c r="AR78" s="23" t="s">
        <v>438</v>
      </c>
      <c r="AS78" s="23">
        <v>358.33</v>
      </c>
      <c r="AT78" s="23">
        <v>1.8</v>
      </c>
      <c r="AU78" s="23">
        <v>12</v>
      </c>
      <c r="AV78" s="23">
        <v>-10.199999999999999</v>
      </c>
      <c r="AW78" s="23">
        <v>0.40699999999999997</v>
      </c>
      <c r="AY78" s="23">
        <v>100</v>
      </c>
      <c r="AZ78" s="23">
        <v>1</v>
      </c>
      <c r="BA78" s="23">
        <v>1.75</v>
      </c>
      <c r="BC78" s="23" t="s">
        <v>8293</v>
      </c>
      <c r="BD78" s="23" t="s">
        <v>8320</v>
      </c>
      <c r="BE78" s="23" t="s">
        <v>8293</v>
      </c>
      <c r="BF78" s="23" t="s">
        <v>8330</v>
      </c>
      <c r="BG78" s="23" t="s">
        <v>38</v>
      </c>
    </row>
    <row r="79" spans="1:59" s="23" customFormat="1" x14ac:dyDescent="0.2">
      <c r="A79" s="23" t="s">
        <v>439</v>
      </c>
      <c r="B79" s="23" t="s">
        <v>440</v>
      </c>
      <c r="C79" s="23" t="s">
        <v>69</v>
      </c>
      <c r="D79" s="23" t="s">
        <v>8360</v>
      </c>
      <c r="E79" s="23">
        <v>2.75</v>
      </c>
      <c r="F79" s="23" t="s">
        <v>38</v>
      </c>
      <c r="G79" s="23" t="s">
        <v>38</v>
      </c>
      <c r="H79" s="23">
        <v>10</v>
      </c>
      <c r="I79" s="23" t="s">
        <v>8264</v>
      </c>
      <c r="J79" s="23">
        <v>10</v>
      </c>
      <c r="K79" s="23">
        <v>10</v>
      </c>
      <c r="L79" s="23" t="s">
        <v>8345</v>
      </c>
      <c r="N79" s="24" t="b">
        <f t="shared" si="9"/>
        <v>1</v>
      </c>
      <c r="O79" s="24">
        <f t="shared" si="10"/>
        <v>227.5</v>
      </c>
      <c r="P79" s="24">
        <f t="shared" si="11"/>
        <v>63.75</v>
      </c>
      <c r="Q79" s="24" t="str">
        <f t="shared" si="12"/>
        <v>YES</v>
      </c>
      <c r="R79" s="24" t="str">
        <f t="shared" si="13"/>
        <v>YES</v>
      </c>
      <c r="S79" s="24" t="b">
        <f t="shared" si="14"/>
        <v>1</v>
      </c>
      <c r="T79" s="24" t="b">
        <f t="shared" si="15"/>
        <v>1</v>
      </c>
      <c r="U79" s="24">
        <f t="shared" si="16"/>
        <v>76</v>
      </c>
      <c r="V79" s="24">
        <f t="shared" si="17"/>
        <v>76</v>
      </c>
      <c r="W79" s="24"/>
      <c r="X79" s="23" t="s">
        <v>82</v>
      </c>
      <c r="Y79" s="23" t="s">
        <v>41</v>
      </c>
      <c r="AA79" s="24"/>
      <c r="AB79" s="24" t="s">
        <v>39</v>
      </c>
      <c r="AC79" s="24" t="s">
        <v>39</v>
      </c>
      <c r="AD79" s="24">
        <v>6</v>
      </c>
      <c r="AE79" s="24">
        <v>6</v>
      </c>
      <c r="AF79" s="24">
        <v>10</v>
      </c>
      <c r="AG79" s="24">
        <v>10</v>
      </c>
      <c r="AH79" s="24">
        <v>10</v>
      </c>
      <c r="AI79" s="24">
        <v>6</v>
      </c>
      <c r="AJ79" s="24">
        <v>6</v>
      </c>
      <c r="AK79" s="24">
        <v>6</v>
      </c>
      <c r="AL79" s="24">
        <v>10</v>
      </c>
      <c r="AM79" s="24">
        <v>6</v>
      </c>
      <c r="AN79" s="24">
        <v>10</v>
      </c>
      <c r="AO79" s="24">
        <v>10</v>
      </c>
      <c r="AQ79" s="23" t="s">
        <v>441</v>
      </c>
      <c r="AR79" s="23" t="s">
        <v>442</v>
      </c>
      <c r="AS79" s="23">
        <v>248.36</v>
      </c>
      <c r="AT79" s="23">
        <v>-0.84</v>
      </c>
      <c r="AU79" s="23">
        <v>6.9459999999999997</v>
      </c>
      <c r="AV79" s="23">
        <v>-7.7859999999999996</v>
      </c>
      <c r="AW79" s="23">
        <v>1.9599999999999999E-2</v>
      </c>
      <c r="AY79" s="23">
        <v>100</v>
      </c>
      <c r="AZ79" s="23">
        <v>1</v>
      </c>
      <c r="BA79" s="23">
        <v>1.75</v>
      </c>
      <c r="BC79" s="23" t="s">
        <v>8293</v>
      </c>
      <c r="BD79" s="23" t="s">
        <v>8320</v>
      </c>
      <c r="BE79" s="23" t="s">
        <v>8293</v>
      </c>
      <c r="BF79" s="23" t="s">
        <v>8330</v>
      </c>
      <c r="BG79" s="23" t="s">
        <v>38</v>
      </c>
    </row>
    <row r="80" spans="1:59" s="23" customFormat="1" x14ac:dyDescent="0.2">
      <c r="A80" s="23" t="s">
        <v>443</v>
      </c>
      <c r="B80" s="23" t="s">
        <v>444</v>
      </c>
      <c r="C80" s="23" t="s">
        <v>69</v>
      </c>
      <c r="D80" s="23" t="s">
        <v>8362</v>
      </c>
      <c r="E80" s="23">
        <v>2.75</v>
      </c>
      <c r="F80" s="23" t="s">
        <v>38</v>
      </c>
      <c r="G80" s="23" t="s">
        <v>38</v>
      </c>
      <c r="H80" s="23">
        <v>10</v>
      </c>
      <c r="I80" s="23" t="s">
        <v>8264</v>
      </c>
      <c r="J80" s="23">
        <v>10</v>
      </c>
      <c r="K80" s="23">
        <v>10</v>
      </c>
      <c r="L80" s="23" t="s">
        <v>8345</v>
      </c>
      <c r="N80" s="24" t="b">
        <f t="shared" si="9"/>
        <v>1</v>
      </c>
      <c r="O80" s="24">
        <f t="shared" si="10"/>
        <v>227.5</v>
      </c>
      <c r="P80" s="24">
        <f t="shared" si="11"/>
        <v>63.75</v>
      </c>
      <c r="Q80" s="24" t="str">
        <f t="shared" si="12"/>
        <v>YES</v>
      </c>
      <c r="R80" s="24" t="str">
        <f t="shared" si="13"/>
        <v>YES</v>
      </c>
      <c r="S80" s="24" t="b">
        <f t="shared" si="14"/>
        <v>1</v>
      </c>
      <c r="T80" s="24" t="b">
        <f t="shared" si="15"/>
        <v>1</v>
      </c>
      <c r="U80" s="24">
        <f t="shared" si="16"/>
        <v>76</v>
      </c>
      <c r="V80" s="24">
        <f t="shared" si="17"/>
        <v>76</v>
      </c>
      <c r="W80" s="24"/>
      <c r="X80" s="23" t="s">
        <v>82</v>
      </c>
      <c r="Y80" s="23" t="s">
        <v>342</v>
      </c>
      <c r="AA80" s="24" t="s">
        <v>39</v>
      </c>
      <c r="AB80" s="24" t="s">
        <v>39</v>
      </c>
      <c r="AC80" s="24" t="s">
        <v>39</v>
      </c>
      <c r="AD80" s="24">
        <v>10</v>
      </c>
      <c r="AE80" s="24">
        <v>10</v>
      </c>
      <c r="AF80" s="24">
        <v>10</v>
      </c>
      <c r="AG80" s="24">
        <v>10</v>
      </c>
      <c r="AH80" s="24">
        <v>10</v>
      </c>
      <c r="AI80" s="24">
        <v>10</v>
      </c>
      <c r="AJ80" s="24">
        <v>10</v>
      </c>
      <c r="AK80" s="24">
        <v>10</v>
      </c>
      <c r="AL80" s="24">
        <v>10</v>
      </c>
      <c r="AM80" s="24">
        <v>10</v>
      </c>
      <c r="AN80" s="24">
        <v>10</v>
      </c>
      <c r="AO80" s="24">
        <v>10</v>
      </c>
      <c r="AQ80" s="23" t="s">
        <v>445</v>
      </c>
      <c r="AR80" s="23" t="s">
        <v>446</v>
      </c>
      <c r="AS80" s="23">
        <v>277.3</v>
      </c>
      <c r="AT80" s="23">
        <v>0.87</v>
      </c>
      <c r="AU80" s="23">
        <v>11.547000000000001</v>
      </c>
      <c r="AV80" s="23">
        <v>-10.677000000000001</v>
      </c>
      <c r="AW80" s="23">
        <v>1.44E-2</v>
      </c>
      <c r="AY80" s="23">
        <v>1000</v>
      </c>
      <c r="AZ80" s="23">
        <v>1</v>
      </c>
      <c r="BA80" s="23">
        <v>1.75</v>
      </c>
      <c r="BC80" s="23" t="s">
        <v>8293</v>
      </c>
      <c r="BD80" s="23" t="s">
        <v>8320</v>
      </c>
      <c r="BE80" s="23" t="s">
        <v>8293</v>
      </c>
      <c r="BF80" s="23" t="s">
        <v>8330</v>
      </c>
      <c r="BG80" s="23" t="s">
        <v>38</v>
      </c>
    </row>
    <row r="81" spans="1:59" s="23" customFormat="1" x14ac:dyDescent="0.2">
      <c r="A81" s="23" t="s">
        <v>447</v>
      </c>
      <c r="B81" s="23" t="s">
        <v>448</v>
      </c>
      <c r="C81" s="23" t="s">
        <v>69</v>
      </c>
      <c r="D81" s="23" t="s">
        <v>8360</v>
      </c>
      <c r="E81" s="23">
        <v>2.75</v>
      </c>
      <c r="F81" s="23" t="s">
        <v>38</v>
      </c>
      <c r="G81" s="23" t="s">
        <v>38</v>
      </c>
      <c r="H81" s="23">
        <v>10</v>
      </c>
      <c r="I81" s="23" t="s">
        <v>8264</v>
      </c>
      <c r="J81" s="23">
        <v>10</v>
      </c>
      <c r="K81" s="23">
        <v>10</v>
      </c>
      <c r="L81" s="23" t="s">
        <v>8345</v>
      </c>
      <c r="N81" s="24" t="b">
        <f t="shared" si="9"/>
        <v>1</v>
      </c>
      <c r="O81" s="24">
        <f t="shared" si="10"/>
        <v>227.5</v>
      </c>
      <c r="P81" s="24">
        <f t="shared" si="11"/>
        <v>63.75</v>
      </c>
      <c r="Q81" s="24" t="str">
        <f t="shared" si="12"/>
        <v>YES</v>
      </c>
      <c r="R81" s="24" t="str">
        <f t="shared" si="13"/>
        <v>YES</v>
      </c>
      <c r="S81" s="24" t="b">
        <f t="shared" si="14"/>
        <v>1</v>
      </c>
      <c r="T81" s="24" t="b">
        <f t="shared" si="15"/>
        <v>1</v>
      </c>
      <c r="U81" s="24">
        <f t="shared" si="16"/>
        <v>76</v>
      </c>
      <c r="V81" s="24">
        <f t="shared" si="17"/>
        <v>76</v>
      </c>
      <c r="W81" s="24"/>
      <c r="X81" s="23" t="s">
        <v>82</v>
      </c>
      <c r="Y81" s="23" t="s">
        <v>95</v>
      </c>
      <c r="AA81" s="24" t="s">
        <v>39</v>
      </c>
      <c r="AB81" s="24" t="s">
        <v>39</v>
      </c>
      <c r="AC81" s="24" t="s">
        <v>39</v>
      </c>
      <c r="AD81" s="24">
        <v>10</v>
      </c>
      <c r="AE81" s="24">
        <v>10</v>
      </c>
      <c r="AF81" s="24">
        <v>10</v>
      </c>
      <c r="AG81" s="24">
        <v>10</v>
      </c>
      <c r="AH81" s="24">
        <v>10</v>
      </c>
      <c r="AI81" s="24">
        <v>10</v>
      </c>
      <c r="AJ81" s="24">
        <v>10</v>
      </c>
      <c r="AK81" s="24">
        <v>10</v>
      </c>
      <c r="AL81" s="24">
        <v>10</v>
      </c>
      <c r="AM81" s="24">
        <v>10</v>
      </c>
      <c r="AN81" s="24">
        <v>10</v>
      </c>
      <c r="AO81" s="24">
        <v>10</v>
      </c>
      <c r="AQ81" s="23" t="s">
        <v>449</v>
      </c>
      <c r="AR81" s="23" t="s">
        <v>411</v>
      </c>
      <c r="AS81" s="23">
        <v>248.29</v>
      </c>
      <c r="AT81" s="23">
        <v>0.77</v>
      </c>
      <c r="AU81" s="23">
        <v>12</v>
      </c>
      <c r="AV81" s="23">
        <v>-11.23</v>
      </c>
      <c r="AW81" s="23">
        <v>5.7700000000000001E-2</v>
      </c>
      <c r="AY81" s="23">
        <v>100</v>
      </c>
      <c r="AZ81" s="23">
        <v>1</v>
      </c>
      <c r="BA81" s="23">
        <v>1.75</v>
      </c>
      <c r="BC81" s="23" t="s">
        <v>8293</v>
      </c>
      <c r="BD81" s="23" t="s">
        <v>8320</v>
      </c>
      <c r="BE81" s="23" t="s">
        <v>8293</v>
      </c>
      <c r="BF81" s="23" t="s">
        <v>8330</v>
      </c>
      <c r="BG81" s="23" t="s">
        <v>38</v>
      </c>
    </row>
    <row r="82" spans="1:59" s="23" customFormat="1" x14ac:dyDescent="0.2">
      <c r="A82" s="23" t="s">
        <v>450</v>
      </c>
      <c r="B82" s="23" t="s">
        <v>451</v>
      </c>
      <c r="C82" s="23" t="s">
        <v>69</v>
      </c>
      <c r="D82" s="23" t="s">
        <v>8361</v>
      </c>
      <c r="E82" s="23">
        <v>2.75</v>
      </c>
      <c r="F82" s="23" t="s">
        <v>38</v>
      </c>
      <c r="G82" s="23" t="s">
        <v>38</v>
      </c>
      <c r="H82" s="23">
        <v>10</v>
      </c>
      <c r="I82" s="23" t="s">
        <v>8264</v>
      </c>
      <c r="J82" s="23">
        <v>10</v>
      </c>
      <c r="K82" s="23">
        <v>10</v>
      </c>
      <c r="L82" s="23" t="s">
        <v>8345</v>
      </c>
      <c r="N82" s="24" t="b">
        <f t="shared" si="9"/>
        <v>1</v>
      </c>
      <c r="O82" s="24">
        <f t="shared" si="10"/>
        <v>227.5</v>
      </c>
      <c r="P82" s="24">
        <f t="shared" si="11"/>
        <v>63.75</v>
      </c>
      <c r="Q82" s="24" t="str">
        <f t="shared" si="12"/>
        <v>YES</v>
      </c>
      <c r="R82" s="24" t="str">
        <f t="shared" si="13"/>
        <v>YES</v>
      </c>
      <c r="S82" s="24" t="b">
        <f t="shared" si="14"/>
        <v>1</v>
      </c>
      <c r="T82" s="24" t="b">
        <f t="shared" si="15"/>
        <v>1</v>
      </c>
      <c r="U82" s="24">
        <f t="shared" si="16"/>
        <v>76</v>
      </c>
      <c r="V82" s="24">
        <f t="shared" si="17"/>
        <v>76</v>
      </c>
      <c r="W82" s="24"/>
      <c r="X82" s="23" t="s">
        <v>40</v>
      </c>
      <c r="Y82" s="23" t="s">
        <v>95</v>
      </c>
      <c r="AA82" s="24" t="s">
        <v>39</v>
      </c>
      <c r="AB82" s="24" t="s">
        <v>39</v>
      </c>
      <c r="AC82" s="24" t="s">
        <v>39</v>
      </c>
      <c r="AD82" s="24">
        <v>6</v>
      </c>
      <c r="AE82" s="24">
        <v>10</v>
      </c>
      <c r="AF82" s="24">
        <v>10</v>
      </c>
      <c r="AG82" s="24">
        <v>10</v>
      </c>
      <c r="AH82" s="24">
        <v>10</v>
      </c>
      <c r="AI82" s="24">
        <v>10</v>
      </c>
      <c r="AJ82" s="24">
        <v>6</v>
      </c>
      <c r="AK82" s="24">
        <v>6</v>
      </c>
      <c r="AL82" s="24">
        <v>10</v>
      </c>
      <c r="AM82" s="24">
        <v>6</v>
      </c>
      <c r="AN82" s="24">
        <v>10</v>
      </c>
      <c r="AO82" s="24">
        <v>6</v>
      </c>
      <c r="AQ82" s="23" t="s">
        <v>452</v>
      </c>
      <c r="AR82" s="23" t="s">
        <v>453</v>
      </c>
      <c r="AS82" s="23">
        <v>178.27</v>
      </c>
      <c r="AT82" s="31">
        <v>2.6</v>
      </c>
      <c r="AU82" s="31">
        <v>9.625</v>
      </c>
      <c r="AV82" s="23">
        <v>-7.0250000000000004</v>
      </c>
      <c r="AW82" s="23">
        <v>7.0999999999999994E-2</v>
      </c>
      <c r="AY82" s="23">
        <v>10000</v>
      </c>
      <c r="AZ82" s="23">
        <v>2</v>
      </c>
      <c r="BA82" s="23">
        <v>0.75</v>
      </c>
      <c r="BC82" s="23" t="s">
        <v>8293</v>
      </c>
      <c r="BD82" s="23" t="s">
        <v>8321</v>
      </c>
      <c r="BE82" s="23" t="s">
        <v>8293</v>
      </c>
      <c r="BF82" s="23" t="s">
        <v>8330</v>
      </c>
      <c r="BG82" s="23" t="s">
        <v>115</v>
      </c>
    </row>
    <row r="83" spans="1:59" s="23" customFormat="1" x14ac:dyDescent="0.2">
      <c r="A83" s="23" t="s">
        <v>454</v>
      </c>
      <c r="B83" s="23" t="s">
        <v>455</v>
      </c>
      <c r="C83" s="23" t="s">
        <v>69</v>
      </c>
      <c r="D83" s="23" t="s">
        <v>8360</v>
      </c>
      <c r="E83" s="23">
        <v>2.75</v>
      </c>
      <c r="F83" s="23" t="s">
        <v>38</v>
      </c>
      <c r="G83" s="23" t="s">
        <v>38</v>
      </c>
      <c r="H83" s="23">
        <v>10</v>
      </c>
      <c r="I83" s="23" t="s">
        <v>8264</v>
      </c>
      <c r="J83" s="23">
        <v>10</v>
      </c>
      <c r="K83" s="23">
        <v>10</v>
      </c>
      <c r="L83" s="23" t="s">
        <v>8345</v>
      </c>
      <c r="N83" s="24" t="b">
        <f t="shared" si="9"/>
        <v>1</v>
      </c>
      <c r="O83" s="24">
        <f t="shared" si="10"/>
        <v>227.5</v>
      </c>
      <c r="P83" s="24">
        <f t="shared" si="11"/>
        <v>63.75</v>
      </c>
      <c r="Q83" s="24" t="str">
        <f t="shared" si="12"/>
        <v>YES</v>
      </c>
      <c r="R83" s="24" t="str">
        <f t="shared" si="13"/>
        <v>YES</v>
      </c>
      <c r="S83" s="24" t="b">
        <f t="shared" si="14"/>
        <v>1</v>
      </c>
      <c r="T83" s="24" t="b">
        <f t="shared" si="15"/>
        <v>1</v>
      </c>
      <c r="U83" s="24">
        <f t="shared" si="16"/>
        <v>76</v>
      </c>
      <c r="V83" s="24">
        <f t="shared" si="17"/>
        <v>76</v>
      </c>
      <c r="W83" s="24"/>
      <c r="X83" s="23" t="s">
        <v>82</v>
      </c>
      <c r="Y83" s="23" t="s">
        <v>342</v>
      </c>
      <c r="AA83" s="24" t="s">
        <v>39</v>
      </c>
      <c r="AB83" s="24" t="s">
        <v>39</v>
      </c>
      <c r="AC83" s="24" t="s">
        <v>39</v>
      </c>
      <c r="AD83" s="24">
        <v>10</v>
      </c>
      <c r="AE83" s="24">
        <v>10</v>
      </c>
      <c r="AF83" s="24">
        <v>10</v>
      </c>
      <c r="AG83" s="24">
        <v>10</v>
      </c>
      <c r="AH83" s="24">
        <v>10</v>
      </c>
      <c r="AI83" s="24">
        <v>10</v>
      </c>
      <c r="AJ83" s="24">
        <v>10</v>
      </c>
      <c r="AK83" s="24">
        <v>10</v>
      </c>
      <c r="AL83" s="24">
        <v>10</v>
      </c>
      <c r="AM83" s="24">
        <v>10</v>
      </c>
      <c r="AN83" s="24">
        <v>10</v>
      </c>
      <c r="AO83" s="24">
        <v>10</v>
      </c>
      <c r="AQ83" s="23" t="s">
        <v>456</v>
      </c>
      <c r="AR83" s="23" t="s">
        <v>446</v>
      </c>
      <c r="AS83" s="23">
        <v>277.3</v>
      </c>
      <c r="AT83" s="23">
        <v>0.87</v>
      </c>
      <c r="AU83" s="23">
        <v>11.547000000000001</v>
      </c>
      <c r="AV83" s="23">
        <v>-10.677000000000001</v>
      </c>
      <c r="AW83" s="23">
        <v>1.44E-2</v>
      </c>
      <c r="AY83" s="23">
        <v>1000</v>
      </c>
      <c r="AZ83" s="23">
        <v>1</v>
      </c>
      <c r="BA83" s="23">
        <v>1.75</v>
      </c>
      <c r="BC83" s="23" t="s">
        <v>8293</v>
      </c>
      <c r="BD83" s="23" t="s">
        <v>8320</v>
      </c>
      <c r="BE83" s="23" t="s">
        <v>8293</v>
      </c>
      <c r="BF83" s="23" t="s">
        <v>8330</v>
      </c>
      <c r="BG83" s="23" t="s">
        <v>38</v>
      </c>
    </row>
    <row r="84" spans="1:59" s="23" customFormat="1" x14ac:dyDescent="0.2">
      <c r="A84" s="23" t="s">
        <v>461</v>
      </c>
      <c r="B84" s="23" t="s">
        <v>462</v>
      </c>
      <c r="C84" s="23" t="s">
        <v>69</v>
      </c>
      <c r="D84" s="23" t="s">
        <v>8361</v>
      </c>
      <c r="E84" s="23">
        <v>9</v>
      </c>
      <c r="F84" s="23" t="s">
        <v>38</v>
      </c>
      <c r="G84" s="23" t="s">
        <v>38</v>
      </c>
      <c r="H84" s="23">
        <v>10</v>
      </c>
      <c r="I84" s="23" t="s">
        <v>8264</v>
      </c>
      <c r="J84" s="23">
        <v>6</v>
      </c>
      <c r="K84" s="23">
        <v>10</v>
      </c>
      <c r="L84" s="23" t="s">
        <v>8345</v>
      </c>
      <c r="N84" s="24" t="b">
        <f t="shared" si="9"/>
        <v>1</v>
      </c>
      <c r="O84" s="24">
        <f t="shared" si="10"/>
        <v>226</v>
      </c>
      <c r="P84" s="24">
        <f t="shared" si="11"/>
        <v>63</v>
      </c>
      <c r="Q84" s="24" t="str">
        <f t="shared" si="12"/>
        <v>YES</v>
      </c>
      <c r="R84" s="24" t="str">
        <f t="shared" si="13"/>
        <v>YES</v>
      </c>
      <c r="S84" s="24" t="b">
        <f t="shared" si="14"/>
        <v>1</v>
      </c>
      <c r="T84" s="24" t="b">
        <f t="shared" si="15"/>
        <v>1</v>
      </c>
      <c r="U84" s="24">
        <f t="shared" si="16"/>
        <v>83</v>
      </c>
      <c r="V84" s="24">
        <f t="shared" si="17"/>
        <v>83</v>
      </c>
      <c r="W84" s="24"/>
      <c r="X84" s="23" t="s">
        <v>40</v>
      </c>
      <c r="Y84" s="23" t="s">
        <v>41</v>
      </c>
      <c r="AA84" s="24"/>
      <c r="AB84" s="24"/>
      <c r="AC84" s="24"/>
      <c r="AD84" s="24">
        <v>3</v>
      </c>
      <c r="AE84" s="24">
        <v>3</v>
      </c>
      <c r="AF84" s="24">
        <v>3</v>
      </c>
      <c r="AG84" s="24">
        <v>3</v>
      </c>
      <c r="AH84" s="24">
        <v>3</v>
      </c>
      <c r="AI84" s="24">
        <v>3</v>
      </c>
      <c r="AJ84" s="24">
        <v>3</v>
      </c>
      <c r="AK84" s="24">
        <v>3</v>
      </c>
      <c r="AL84" s="24">
        <v>6</v>
      </c>
      <c r="AM84" s="24">
        <v>3</v>
      </c>
      <c r="AN84" s="24">
        <v>6</v>
      </c>
      <c r="AO84" s="24">
        <v>3</v>
      </c>
      <c r="AQ84" s="23" t="s">
        <v>463</v>
      </c>
      <c r="AR84" s="23" t="s">
        <v>464</v>
      </c>
      <c r="AS84" s="23">
        <v>174.15</v>
      </c>
      <c r="AT84" s="23">
        <v>3.74</v>
      </c>
      <c r="AU84" s="23">
        <v>7.0830000000000002</v>
      </c>
      <c r="AV84" s="23">
        <v>-3.343</v>
      </c>
      <c r="AW84" s="23">
        <v>0.42499999999999999</v>
      </c>
      <c r="AY84" s="23">
        <v>1000000</v>
      </c>
      <c r="AZ84" s="23">
        <v>4</v>
      </c>
      <c r="BA84" s="23">
        <v>5</v>
      </c>
      <c r="BC84" s="23" t="s">
        <v>8293</v>
      </c>
      <c r="BD84" s="23" t="s">
        <v>8321</v>
      </c>
      <c r="BE84" s="23" t="s">
        <v>8293</v>
      </c>
      <c r="BF84" s="23" t="s">
        <v>8330</v>
      </c>
      <c r="BG84" s="23" t="s">
        <v>38</v>
      </c>
    </row>
    <row r="85" spans="1:59" s="23" customFormat="1" x14ac:dyDescent="0.2">
      <c r="A85" s="23" t="s">
        <v>488</v>
      </c>
      <c r="B85" s="23" t="s">
        <v>489</v>
      </c>
      <c r="C85" s="23" t="s">
        <v>69</v>
      </c>
      <c r="D85" s="23" t="s">
        <v>8362</v>
      </c>
      <c r="E85" s="23">
        <v>2.2999999999999998</v>
      </c>
      <c r="F85" s="23" t="s">
        <v>38</v>
      </c>
      <c r="G85" s="23" t="s">
        <v>38</v>
      </c>
      <c r="H85" s="23">
        <v>10</v>
      </c>
      <c r="I85" s="23" t="s">
        <v>8264</v>
      </c>
      <c r="J85" s="23">
        <v>10</v>
      </c>
      <c r="K85" s="23">
        <v>10</v>
      </c>
      <c r="L85" s="23" t="s">
        <v>8345</v>
      </c>
      <c r="N85" s="24" t="b">
        <f t="shared" si="9"/>
        <v>1</v>
      </c>
      <c r="O85" s="24">
        <f t="shared" si="10"/>
        <v>223</v>
      </c>
      <c r="P85" s="24">
        <f t="shared" si="11"/>
        <v>61.5</v>
      </c>
      <c r="Q85" s="24" t="str">
        <f t="shared" si="12"/>
        <v>YES</v>
      </c>
      <c r="R85" s="24" t="str">
        <f t="shared" si="13"/>
        <v>YES</v>
      </c>
      <c r="S85" s="24" t="b">
        <f t="shared" si="14"/>
        <v>1</v>
      </c>
      <c r="T85" s="24" t="b">
        <f t="shared" si="15"/>
        <v>1</v>
      </c>
      <c r="U85" s="24">
        <f t="shared" si="16"/>
        <v>84</v>
      </c>
      <c r="V85" s="24">
        <f t="shared" si="17"/>
        <v>84</v>
      </c>
      <c r="W85" s="24"/>
      <c r="X85" s="23" t="s">
        <v>40</v>
      </c>
      <c r="Y85" s="23" t="s">
        <v>142</v>
      </c>
      <c r="AA85" s="24"/>
      <c r="AB85" s="24" t="s">
        <v>39</v>
      </c>
      <c r="AC85" s="24"/>
      <c r="AD85" s="24">
        <v>6</v>
      </c>
      <c r="AE85" s="24">
        <v>6</v>
      </c>
      <c r="AF85" s="24">
        <v>6</v>
      </c>
      <c r="AG85" s="24">
        <v>6</v>
      </c>
      <c r="AH85" s="24">
        <v>6</v>
      </c>
      <c r="AI85" s="24">
        <v>6</v>
      </c>
      <c r="AJ85" s="24">
        <v>6</v>
      </c>
      <c r="AK85" s="24">
        <v>6</v>
      </c>
      <c r="AL85" s="24">
        <v>10</v>
      </c>
      <c r="AM85" s="24">
        <v>6</v>
      </c>
      <c r="AN85" s="24">
        <v>10</v>
      </c>
      <c r="AO85" s="24">
        <v>6</v>
      </c>
      <c r="AQ85" s="23" t="s">
        <v>490</v>
      </c>
      <c r="AR85" s="23" t="s">
        <v>491</v>
      </c>
      <c r="AS85" s="23">
        <v>108.14</v>
      </c>
      <c r="AT85" s="32">
        <v>-0.33</v>
      </c>
      <c r="AU85" s="31">
        <v>6.9619999999999997</v>
      </c>
      <c r="AV85" s="23">
        <v>-7.2919999999999998</v>
      </c>
      <c r="AW85" s="23">
        <v>1.3899999999999999E-2</v>
      </c>
      <c r="AY85" s="23">
        <v>10000</v>
      </c>
      <c r="AZ85" s="23">
        <v>2</v>
      </c>
      <c r="BA85" s="23">
        <v>0.3</v>
      </c>
      <c r="BC85" s="23" t="s">
        <v>8293</v>
      </c>
      <c r="BD85" s="23" t="s">
        <v>8320</v>
      </c>
      <c r="BE85" s="23" t="s">
        <v>8293</v>
      </c>
      <c r="BF85" s="23" t="s">
        <v>8330</v>
      </c>
      <c r="BG85" s="23" t="s">
        <v>115</v>
      </c>
    </row>
    <row r="86" spans="1:59" s="23" customFormat="1" x14ac:dyDescent="0.2">
      <c r="A86" s="23" t="s">
        <v>502</v>
      </c>
      <c r="B86" s="23" t="s">
        <v>503</v>
      </c>
      <c r="C86" s="23" t="s">
        <v>69</v>
      </c>
      <c r="D86" s="23" t="s">
        <v>8374</v>
      </c>
      <c r="E86" s="23">
        <v>8</v>
      </c>
      <c r="F86" s="23" t="s">
        <v>38</v>
      </c>
      <c r="G86" s="23" t="s">
        <v>38</v>
      </c>
      <c r="H86" s="23">
        <v>10</v>
      </c>
      <c r="I86" s="23" t="s">
        <v>8264</v>
      </c>
      <c r="J86" s="23">
        <v>6</v>
      </c>
      <c r="K86" s="23">
        <v>10</v>
      </c>
      <c r="L86" s="23" t="s">
        <v>8345</v>
      </c>
      <c r="N86" s="24" t="b">
        <f t="shared" si="9"/>
        <v>1</v>
      </c>
      <c r="O86" s="24">
        <f t="shared" si="10"/>
        <v>216</v>
      </c>
      <c r="P86" s="24">
        <f t="shared" si="11"/>
        <v>58</v>
      </c>
      <c r="Q86" s="24" t="str">
        <f t="shared" si="12"/>
        <v>YES</v>
      </c>
      <c r="R86" s="24" t="str">
        <f t="shared" si="13"/>
        <v>YES</v>
      </c>
      <c r="S86" s="24" t="b">
        <f t="shared" si="14"/>
        <v>1</v>
      </c>
      <c r="T86" s="24" t="b">
        <f t="shared" si="15"/>
        <v>1</v>
      </c>
      <c r="U86" s="24">
        <f t="shared" si="16"/>
        <v>85</v>
      </c>
      <c r="V86" s="24">
        <f t="shared" si="17"/>
        <v>85</v>
      </c>
      <c r="W86" s="24"/>
      <c r="X86" s="23" t="s">
        <v>40</v>
      </c>
      <c r="Y86" s="23" t="s">
        <v>70</v>
      </c>
      <c r="AA86" s="24"/>
      <c r="AB86" s="24"/>
      <c r="AC86" s="24"/>
      <c r="AD86" s="24">
        <v>6</v>
      </c>
      <c r="AE86" s="24">
        <v>6</v>
      </c>
      <c r="AF86" s="24">
        <v>6</v>
      </c>
      <c r="AG86" s="24">
        <v>6</v>
      </c>
      <c r="AH86" s="24">
        <v>6</v>
      </c>
      <c r="AI86" s="24">
        <v>6</v>
      </c>
      <c r="AJ86" s="24">
        <v>6</v>
      </c>
      <c r="AK86" s="24">
        <v>6</v>
      </c>
      <c r="AL86" s="24">
        <v>6</v>
      </c>
      <c r="AM86" s="24">
        <v>6</v>
      </c>
      <c r="AN86" s="24">
        <v>6</v>
      </c>
      <c r="AO86" s="24">
        <v>6</v>
      </c>
      <c r="AQ86" s="23" t="s">
        <v>504</v>
      </c>
      <c r="AR86" s="23" t="s">
        <v>495</v>
      </c>
      <c r="AS86" s="23">
        <v>220.34</v>
      </c>
      <c r="AT86" s="23">
        <v>5.92</v>
      </c>
      <c r="AU86" s="23">
        <v>9.532</v>
      </c>
      <c r="AV86" s="23">
        <v>-3.6120000000000001</v>
      </c>
      <c r="AW86" s="23">
        <v>1.39</v>
      </c>
      <c r="AY86" s="23">
        <v>100000</v>
      </c>
      <c r="AZ86" s="23">
        <v>3</v>
      </c>
      <c r="BA86" s="23">
        <v>5</v>
      </c>
      <c r="BC86" s="23" t="s">
        <v>8293</v>
      </c>
      <c r="BD86" s="23" t="s">
        <v>8320</v>
      </c>
      <c r="BE86" s="23" t="s">
        <v>8293</v>
      </c>
      <c r="BF86" s="23" t="s">
        <v>8330</v>
      </c>
      <c r="BG86" s="23" t="s">
        <v>38</v>
      </c>
    </row>
    <row r="87" spans="1:59" s="23" customFormat="1" x14ac:dyDescent="0.2">
      <c r="A87" s="23" t="s">
        <v>505</v>
      </c>
      <c r="B87" s="23" t="s">
        <v>506</v>
      </c>
      <c r="C87" s="23" t="s">
        <v>69</v>
      </c>
      <c r="D87" s="23" t="s">
        <v>8363</v>
      </c>
      <c r="E87" s="23">
        <v>8</v>
      </c>
      <c r="F87" s="23" t="s">
        <v>38</v>
      </c>
      <c r="G87" s="23" t="s">
        <v>38</v>
      </c>
      <c r="H87" s="23">
        <v>10</v>
      </c>
      <c r="I87" s="23" t="s">
        <v>8264</v>
      </c>
      <c r="J87" s="23">
        <v>6</v>
      </c>
      <c r="K87" s="23">
        <v>10</v>
      </c>
      <c r="L87" s="23" t="s">
        <v>8345</v>
      </c>
      <c r="N87" s="24" t="b">
        <f t="shared" si="9"/>
        <v>1</v>
      </c>
      <c r="O87" s="24">
        <f t="shared" si="10"/>
        <v>216</v>
      </c>
      <c r="P87" s="24">
        <f t="shared" si="11"/>
        <v>58</v>
      </c>
      <c r="Q87" s="24" t="str">
        <f t="shared" si="12"/>
        <v>YES</v>
      </c>
      <c r="R87" s="24" t="str">
        <f t="shared" si="13"/>
        <v>YES</v>
      </c>
      <c r="S87" s="24" t="b">
        <f t="shared" si="14"/>
        <v>1</v>
      </c>
      <c r="T87" s="24" t="b">
        <f t="shared" si="15"/>
        <v>1</v>
      </c>
      <c r="U87" s="24">
        <f t="shared" si="16"/>
        <v>85</v>
      </c>
      <c r="V87" s="24">
        <f t="shared" si="17"/>
        <v>85</v>
      </c>
      <c r="W87" s="24"/>
      <c r="X87" s="23" t="s">
        <v>40</v>
      </c>
      <c r="Y87" s="23" t="s">
        <v>70</v>
      </c>
      <c r="AA87" s="24"/>
      <c r="AB87" s="24"/>
      <c r="AC87" s="24"/>
      <c r="AD87" s="24">
        <v>6</v>
      </c>
      <c r="AE87" s="24">
        <v>6</v>
      </c>
      <c r="AF87" s="24">
        <v>6</v>
      </c>
      <c r="AG87" s="24">
        <v>6</v>
      </c>
      <c r="AH87" s="24">
        <v>3</v>
      </c>
      <c r="AI87" s="24">
        <v>6</v>
      </c>
      <c r="AJ87" s="24">
        <v>3</v>
      </c>
      <c r="AK87" s="24">
        <v>3</v>
      </c>
      <c r="AL87" s="24">
        <v>6</v>
      </c>
      <c r="AM87" s="24">
        <v>6</v>
      </c>
      <c r="AN87" s="24">
        <v>6</v>
      </c>
      <c r="AO87" s="24">
        <v>6</v>
      </c>
      <c r="AQ87" s="23" t="s">
        <v>507</v>
      </c>
      <c r="AR87" s="23" t="s">
        <v>508</v>
      </c>
      <c r="AS87" s="23">
        <v>150.21</v>
      </c>
      <c r="AT87" s="23">
        <v>3.31</v>
      </c>
      <c r="AU87" s="23">
        <v>7.6230000000000002</v>
      </c>
      <c r="AV87" s="23">
        <v>-4.3130000000000006</v>
      </c>
      <c r="AW87" s="23">
        <v>0.498</v>
      </c>
      <c r="AY87" s="23">
        <v>100000</v>
      </c>
      <c r="AZ87" s="23">
        <v>3</v>
      </c>
      <c r="BA87" s="23">
        <v>5</v>
      </c>
      <c r="BC87" s="23" t="s">
        <v>8293</v>
      </c>
      <c r="BD87" s="23" t="s">
        <v>8320</v>
      </c>
      <c r="BE87" s="23" t="s">
        <v>8293</v>
      </c>
      <c r="BF87" s="23" t="s">
        <v>8330</v>
      </c>
      <c r="BG87" s="23" t="s">
        <v>38</v>
      </c>
    </row>
    <row r="88" spans="1:59" s="23" customFormat="1" x14ac:dyDescent="0.2">
      <c r="A88" s="23" t="s">
        <v>509</v>
      </c>
      <c r="B88" s="23" t="s">
        <v>510</v>
      </c>
      <c r="C88" s="23" t="s">
        <v>69</v>
      </c>
      <c r="D88" s="23" t="s">
        <v>8358</v>
      </c>
      <c r="E88" s="23">
        <v>2.2999999999999998</v>
      </c>
      <c r="F88" s="23" t="s">
        <v>38</v>
      </c>
      <c r="G88" s="23" t="s">
        <v>38</v>
      </c>
      <c r="H88" s="23">
        <v>6</v>
      </c>
      <c r="I88" s="23" t="s">
        <v>8264</v>
      </c>
      <c r="J88" s="23">
        <v>10</v>
      </c>
      <c r="K88" s="23">
        <v>10</v>
      </c>
      <c r="L88" s="23" t="s">
        <v>8345</v>
      </c>
      <c r="N88" s="24" t="b">
        <f t="shared" si="9"/>
        <v>1</v>
      </c>
      <c r="O88" s="24">
        <f t="shared" si="10"/>
        <v>213.8</v>
      </c>
      <c r="P88" s="24">
        <f t="shared" si="11"/>
        <v>56.899999999999991</v>
      </c>
      <c r="Q88" s="24" t="str">
        <f t="shared" si="12"/>
        <v>YES</v>
      </c>
      <c r="R88" s="24" t="str">
        <f t="shared" si="13"/>
        <v>YES</v>
      </c>
      <c r="S88" s="24" t="b">
        <f t="shared" si="14"/>
        <v>1</v>
      </c>
      <c r="T88" s="24" t="b">
        <f t="shared" si="15"/>
        <v>1</v>
      </c>
      <c r="U88" s="24">
        <f t="shared" si="16"/>
        <v>87</v>
      </c>
      <c r="V88" s="24">
        <f t="shared" si="17"/>
        <v>87</v>
      </c>
      <c r="W88" s="24"/>
      <c r="X88" s="23" t="s">
        <v>82</v>
      </c>
      <c r="Y88" s="23" t="s">
        <v>70</v>
      </c>
      <c r="AA88" s="24"/>
      <c r="AB88" s="24" t="s">
        <v>39</v>
      </c>
      <c r="AC88" s="24" t="s">
        <v>39</v>
      </c>
      <c r="AD88" s="24">
        <v>6</v>
      </c>
      <c r="AE88" s="24">
        <v>6</v>
      </c>
      <c r="AF88" s="24">
        <v>10</v>
      </c>
      <c r="AG88" s="24">
        <v>10</v>
      </c>
      <c r="AH88" s="24">
        <v>10</v>
      </c>
      <c r="AI88" s="24">
        <v>10</v>
      </c>
      <c r="AJ88" s="24">
        <v>10</v>
      </c>
      <c r="AK88" s="24">
        <v>10</v>
      </c>
      <c r="AL88" s="24">
        <v>10</v>
      </c>
      <c r="AM88" s="24">
        <v>10</v>
      </c>
      <c r="AN88" s="24">
        <v>10</v>
      </c>
      <c r="AO88" s="24">
        <v>10</v>
      </c>
      <c r="AQ88" s="23" t="s">
        <v>511</v>
      </c>
      <c r="AR88" s="23" t="s">
        <v>512</v>
      </c>
      <c r="AS88" s="23">
        <v>169.21</v>
      </c>
      <c r="AT88" s="23">
        <v>-0.05</v>
      </c>
      <c r="AU88" s="23">
        <v>9.0289999999999999</v>
      </c>
      <c r="AV88" s="23">
        <v>-9.0790000000000006</v>
      </c>
      <c r="AW88" s="23">
        <v>9.9299999999999996E-3</v>
      </c>
      <c r="AY88" s="23">
        <v>10000</v>
      </c>
      <c r="AZ88" s="23">
        <v>2</v>
      </c>
      <c r="BA88" s="23">
        <v>0.3</v>
      </c>
      <c r="BC88" s="23" t="s">
        <v>8293</v>
      </c>
      <c r="BD88" s="23" t="s">
        <v>8320</v>
      </c>
      <c r="BE88" s="23" t="s">
        <v>8293</v>
      </c>
      <c r="BF88" s="23" t="s">
        <v>8330</v>
      </c>
      <c r="BG88" s="23" t="s">
        <v>38</v>
      </c>
    </row>
    <row r="89" spans="1:59" s="23" customFormat="1" x14ac:dyDescent="0.2">
      <c r="A89" s="23" t="s">
        <v>513</v>
      </c>
      <c r="B89" s="23" t="s">
        <v>514</v>
      </c>
      <c r="C89" s="23" t="s">
        <v>69</v>
      </c>
      <c r="D89" s="23" t="s">
        <v>8360</v>
      </c>
      <c r="E89" s="23">
        <v>1.3</v>
      </c>
      <c r="F89" s="23" t="s">
        <v>38</v>
      </c>
      <c r="G89" s="23" t="s">
        <v>38</v>
      </c>
      <c r="H89" s="23">
        <v>10</v>
      </c>
      <c r="I89" s="23" t="s">
        <v>8264</v>
      </c>
      <c r="J89" s="23">
        <v>10</v>
      </c>
      <c r="K89" s="23">
        <v>10</v>
      </c>
      <c r="L89" s="23" t="s">
        <v>8345</v>
      </c>
      <c r="N89" s="24" t="b">
        <f t="shared" si="9"/>
        <v>1</v>
      </c>
      <c r="O89" s="24">
        <f t="shared" si="10"/>
        <v>213</v>
      </c>
      <c r="P89" s="24">
        <f t="shared" si="11"/>
        <v>56.5</v>
      </c>
      <c r="Q89" s="24" t="str">
        <f t="shared" si="12"/>
        <v>YES</v>
      </c>
      <c r="R89" s="24" t="str">
        <f t="shared" si="13"/>
        <v>YES</v>
      </c>
      <c r="S89" s="24" t="b">
        <f t="shared" si="14"/>
        <v>1</v>
      </c>
      <c r="T89" s="24" t="b">
        <f t="shared" si="15"/>
        <v>1</v>
      </c>
      <c r="U89" s="24">
        <f t="shared" si="16"/>
        <v>88</v>
      </c>
      <c r="V89" s="24">
        <f t="shared" si="17"/>
        <v>88</v>
      </c>
      <c r="W89" s="24"/>
      <c r="X89" s="23" t="s">
        <v>156</v>
      </c>
      <c r="Y89" s="23" t="s">
        <v>70</v>
      </c>
      <c r="AA89" s="24" t="s">
        <v>39</v>
      </c>
      <c r="AB89" s="24" t="s">
        <v>39</v>
      </c>
      <c r="AC89" s="24" t="s">
        <v>39</v>
      </c>
      <c r="AD89" s="24">
        <v>10</v>
      </c>
      <c r="AE89" s="24">
        <v>10</v>
      </c>
      <c r="AF89" s="24">
        <v>10</v>
      </c>
      <c r="AG89" s="24">
        <v>10</v>
      </c>
      <c r="AH89" s="24">
        <v>10</v>
      </c>
      <c r="AI89" s="24">
        <v>10</v>
      </c>
      <c r="AJ89" s="24">
        <v>10</v>
      </c>
      <c r="AK89" s="24">
        <v>10</v>
      </c>
      <c r="AL89" s="24">
        <v>10</v>
      </c>
      <c r="AM89" s="24">
        <v>10</v>
      </c>
      <c r="AN89" s="24">
        <v>10</v>
      </c>
      <c r="AO89" s="24">
        <v>10</v>
      </c>
      <c r="AQ89" s="23" t="s">
        <v>515</v>
      </c>
      <c r="AR89" s="23" t="s">
        <v>516</v>
      </c>
      <c r="AS89" s="23">
        <v>422.9</v>
      </c>
      <c r="AT89" s="23">
        <v>4.01</v>
      </c>
      <c r="AU89" s="23">
        <v>12</v>
      </c>
      <c r="AV89" s="23">
        <v>-7.99</v>
      </c>
      <c r="AW89" s="23">
        <v>1.06</v>
      </c>
      <c r="AY89" s="23">
        <v>1000</v>
      </c>
      <c r="AZ89" s="23">
        <v>1</v>
      </c>
      <c r="BA89" s="23">
        <v>0.3</v>
      </c>
      <c r="BC89" s="23" t="s">
        <v>8293</v>
      </c>
      <c r="BD89" s="23" t="s">
        <v>8320</v>
      </c>
      <c r="BE89" s="23" t="s">
        <v>8293</v>
      </c>
      <c r="BF89" s="23" t="s">
        <v>8330</v>
      </c>
      <c r="BG89" s="23" t="s">
        <v>38</v>
      </c>
    </row>
    <row r="90" spans="1:59" s="23" customFormat="1" x14ac:dyDescent="0.2">
      <c r="A90" s="23" t="s">
        <v>517</v>
      </c>
      <c r="B90" s="23" t="s">
        <v>518</v>
      </c>
      <c r="C90" s="23" t="s">
        <v>69</v>
      </c>
      <c r="D90" s="23" t="s">
        <v>8360</v>
      </c>
      <c r="E90" s="23">
        <v>1.3</v>
      </c>
      <c r="F90" s="23" t="s">
        <v>38</v>
      </c>
      <c r="G90" s="23" t="s">
        <v>38</v>
      </c>
      <c r="H90" s="23">
        <v>10</v>
      </c>
      <c r="I90" s="23" t="s">
        <v>8264</v>
      </c>
      <c r="J90" s="23">
        <v>10</v>
      </c>
      <c r="K90" s="23">
        <v>10</v>
      </c>
      <c r="L90" s="23" t="s">
        <v>8345</v>
      </c>
      <c r="N90" s="24" t="b">
        <f t="shared" si="9"/>
        <v>1</v>
      </c>
      <c r="O90" s="24">
        <f t="shared" si="10"/>
        <v>213</v>
      </c>
      <c r="P90" s="24">
        <f t="shared" si="11"/>
        <v>56.5</v>
      </c>
      <c r="Q90" s="24" t="str">
        <f t="shared" si="12"/>
        <v>YES</v>
      </c>
      <c r="R90" s="24" t="str">
        <f t="shared" si="13"/>
        <v>YES</v>
      </c>
      <c r="S90" s="24" t="b">
        <f t="shared" si="14"/>
        <v>1</v>
      </c>
      <c r="T90" s="24" t="b">
        <f t="shared" si="15"/>
        <v>1</v>
      </c>
      <c r="U90" s="24">
        <f t="shared" si="16"/>
        <v>88</v>
      </c>
      <c r="V90" s="24">
        <f t="shared" si="17"/>
        <v>88</v>
      </c>
      <c r="W90" s="24"/>
      <c r="X90" s="23" t="s">
        <v>156</v>
      </c>
      <c r="Y90" s="23" t="s">
        <v>521</v>
      </c>
      <c r="AA90" s="24" t="s">
        <v>39</v>
      </c>
      <c r="AB90" s="24" t="s">
        <v>39</v>
      </c>
      <c r="AC90" s="24" t="s">
        <v>39</v>
      </c>
      <c r="AD90" s="24">
        <v>10</v>
      </c>
      <c r="AE90" s="24">
        <v>10</v>
      </c>
      <c r="AF90" s="24">
        <v>10</v>
      </c>
      <c r="AG90" s="24">
        <v>10</v>
      </c>
      <c r="AH90" s="24">
        <v>10</v>
      </c>
      <c r="AI90" s="24">
        <v>10</v>
      </c>
      <c r="AJ90" s="24">
        <v>10</v>
      </c>
      <c r="AK90" s="24">
        <v>10</v>
      </c>
      <c r="AL90" s="24">
        <v>10</v>
      </c>
      <c r="AM90" s="24">
        <v>10</v>
      </c>
      <c r="AN90" s="24">
        <v>10</v>
      </c>
      <c r="AO90" s="24">
        <v>10</v>
      </c>
      <c r="AQ90" s="23" t="s">
        <v>519</v>
      </c>
      <c r="AR90" s="23" t="s">
        <v>520</v>
      </c>
      <c r="AS90" s="23">
        <v>359.53</v>
      </c>
      <c r="AT90" s="23">
        <v>3.6</v>
      </c>
      <c r="AU90" s="23">
        <v>12</v>
      </c>
      <c r="AV90" s="23">
        <v>-8.4</v>
      </c>
      <c r="AW90" s="23">
        <v>2.21</v>
      </c>
      <c r="AY90" s="23">
        <v>10</v>
      </c>
      <c r="AZ90" s="23">
        <v>1</v>
      </c>
      <c r="BA90" s="23">
        <v>0.3</v>
      </c>
      <c r="BC90" s="23" t="s">
        <v>8293</v>
      </c>
      <c r="BD90" s="23" t="s">
        <v>8320</v>
      </c>
      <c r="BE90" s="23" t="s">
        <v>8293</v>
      </c>
      <c r="BF90" s="23" t="s">
        <v>8330</v>
      </c>
      <c r="BG90" s="23" t="s">
        <v>38</v>
      </c>
    </row>
    <row r="91" spans="1:59" s="23" customFormat="1" x14ac:dyDescent="0.2">
      <c r="A91" s="23" t="s">
        <v>522</v>
      </c>
      <c r="B91" s="23" t="s">
        <v>523</v>
      </c>
      <c r="C91" s="23" t="s">
        <v>69</v>
      </c>
      <c r="D91" s="23" t="s">
        <v>8360</v>
      </c>
      <c r="E91" s="23">
        <v>1.3</v>
      </c>
      <c r="F91" s="23" t="s">
        <v>38</v>
      </c>
      <c r="G91" s="23" t="s">
        <v>38</v>
      </c>
      <c r="H91" s="23">
        <v>10</v>
      </c>
      <c r="I91" s="23" t="s">
        <v>8264</v>
      </c>
      <c r="J91" s="23">
        <v>10</v>
      </c>
      <c r="K91" s="23">
        <v>10</v>
      </c>
      <c r="L91" s="23" t="s">
        <v>8345</v>
      </c>
      <c r="N91" s="24" t="b">
        <f t="shared" si="9"/>
        <v>1</v>
      </c>
      <c r="O91" s="24">
        <f t="shared" si="10"/>
        <v>213</v>
      </c>
      <c r="P91" s="24">
        <f t="shared" si="11"/>
        <v>56.5</v>
      </c>
      <c r="Q91" s="24" t="str">
        <f t="shared" si="12"/>
        <v>YES</v>
      </c>
      <c r="R91" s="24" t="str">
        <f t="shared" si="13"/>
        <v>YES</v>
      </c>
      <c r="S91" s="24" t="b">
        <f t="shared" si="14"/>
        <v>1</v>
      </c>
      <c r="T91" s="24" t="b">
        <f t="shared" si="15"/>
        <v>1</v>
      </c>
      <c r="U91" s="24">
        <f t="shared" si="16"/>
        <v>88</v>
      </c>
      <c r="V91" s="24">
        <f t="shared" si="17"/>
        <v>88</v>
      </c>
      <c r="W91" s="24"/>
      <c r="X91" s="23" t="s">
        <v>156</v>
      </c>
      <c r="Y91" s="23" t="s">
        <v>95</v>
      </c>
      <c r="AA91" s="24" t="s">
        <v>39</v>
      </c>
      <c r="AB91" s="24" t="s">
        <v>39</v>
      </c>
      <c r="AC91" s="24" t="s">
        <v>39</v>
      </c>
      <c r="AD91" s="24">
        <v>10</v>
      </c>
      <c r="AE91" s="24">
        <v>10</v>
      </c>
      <c r="AF91" s="24">
        <v>10</v>
      </c>
      <c r="AG91" s="24">
        <v>10</v>
      </c>
      <c r="AH91" s="24">
        <v>10</v>
      </c>
      <c r="AI91" s="24">
        <v>10</v>
      </c>
      <c r="AJ91" s="24">
        <v>10</v>
      </c>
      <c r="AK91" s="24">
        <v>10</v>
      </c>
      <c r="AL91" s="24">
        <v>10</v>
      </c>
      <c r="AM91" s="24">
        <v>6</v>
      </c>
      <c r="AN91" s="24">
        <v>10</v>
      </c>
      <c r="AO91" s="24">
        <v>10</v>
      </c>
      <c r="AQ91" s="23" t="s">
        <v>524</v>
      </c>
      <c r="AR91" s="23" t="s">
        <v>525</v>
      </c>
      <c r="AS91" s="23">
        <v>474.8</v>
      </c>
      <c r="AT91" s="23">
        <v>2.4500000000000002</v>
      </c>
      <c r="AU91" s="23">
        <v>12</v>
      </c>
      <c r="AV91" s="23">
        <v>-9.5500000000000007</v>
      </c>
      <c r="AW91" s="23">
        <v>2.9299999999999999E-3</v>
      </c>
      <c r="AY91" s="23">
        <v>10</v>
      </c>
      <c r="AZ91" s="23">
        <v>1</v>
      </c>
      <c r="BA91" s="23">
        <v>0.3</v>
      </c>
      <c r="BC91" s="23" t="s">
        <v>8293</v>
      </c>
      <c r="BD91" s="23" t="s">
        <v>8320</v>
      </c>
      <c r="BE91" s="23" t="s">
        <v>8293</v>
      </c>
      <c r="BF91" s="23" t="s">
        <v>8330</v>
      </c>
      <c r="BG91" s="23" t="s">
        <v>38</v>
      </c>
    </row>
    <row r="92" spans="1:59" s="23" customFormat="1" x14ac:dyDescent="0.2">
      <c r="A92" s="23" t="s">
        <v>526</v>
      </c>
      <c r="B92" s="23" t="s">
        <v>527</v>
      </c>
      <c r="C92" s="23" t="s">
        <v>69</v>
      </c>
      <c r="D92" s="23" t="s">
        <v>8361</v>
      </c>
      <c r="E92" s="23">
        <v>1.3</v>
      </c>
      <c r="F92" s="23" t="s">
        <v>38</v>
      </c>
      <c r="G92" s="23" t="s">
        <v>38</v>
      </c>
      <c r="H92" s="23">
        <v>10</v>
      </c>
      <c r="I92" s="23" t="s">
        <v>8264</v>
      </c>
      <c r="J92" s="23">
        <v>10</v>
      </c>
      <c r="K92" s="23">
        <v>10</v>
      </c>
      <c r="L92" s="23" t="s">
        <v>8345</v>
      </c>
      <c r="N92" s="24" t="b">
        <f t="shared" si="9"/>
        <v>1</v>
      </c>
      <c r="O92" s="24">
        <f t="shared" si="10"/>
        <v>213</v>
      </c>
      <c r="P92" s="24">
        <f t="shared" si="11"/>
        <v>56.5</v>
      </c>
      <c r="Q92" s="24" t="str">
        <f t="shared" si="12"/>
        <v>YES</v>
      </c>
      <c r="R92" s="24" t="str">
        <f t="shared" si="13"/>
        <v>YES</v>
      </c>
      <c r="S92" s="24" t="b">
        <f t="shared" si="14"/>
        <v>1</v>
      </c>
      <c r="T92" s="24" t="b">
        <f t="shared" si="15"/>
        <v>1</v>
      </c>
      <c r="U92" s="24">
        <f t="shared" si="16"/>
        <v>88</v>
      </c>
      <c r="V92" s="24">
        <f t="shared" si="17"/>
        <v>88</v>
      </c>
      <c r="W92" s="24"/>
      <c r="X92" s="23" t="s">
        <v>40</v>
      </c>
      <c r="Y92" s="23" t="s">
        <v>70</v>
      </c>
      <c r="AA92" s="24" t="s">
        <v>39</v>
      </c>
      <c r="AB92" s="24" t="s">
        <v>39</v>
      </c>
      <c r="AC92" s="24" t="s">
        <v>39</v>
      </c>
      <c r="AD92" s="24">
        <v>10</v>
      </c>
      <c r="AE92" s="24">
        <v>10</v>
      </c>
      <c r="AF92" s="24">
        <v>10</v>
      </c>
      <c r="AG92" s="24">
        <v>10</v>
      </c>
      <c r="AH92" s="24">
        <v>10</v>
      </c>
      <c r="AI92" s="24">
        <v>10</v>
      </c>
      <c r="AJ92" s="24">
        <v>10</v>
      </c>
      <c r="AK92" s="24">
        <v>10</v>
      </c>
      <c r="AL92" s="24">
        <v>10</v>
      </c>
      <c r="AM92" s="24">
        <v>10</v>
      </c>
      <c r="AN92" s="24">
        <v>10</v>
      </c>
      <c r="AO92" s="24">
        <v>10</v>
      </c>
      <c r="AQ92" s="23" t="s">
        <v>528</v>
      </c>
      <c r="AR92" s="23" t="s">
        <v>529</v>
      </c>
      <c r="AS92" s="23">
        <v>346.44</v>
      </c>
      <c r="AT92" s="23">
        <v>6.25</v>
      </c>
      <c r="AU92" s="23">
        <v>12</v>
      </c>
      <c r="AV92" s="23">
        <v>-5.75</v>
      </c>
      <c r="AW92" s="23">
        <v>7.04</v>
      </c>
      <c r="AY92" s="23">
        <v>10</v>
      </c>
      <c r="AZ92" s="23">
        <v>1</v>
      </c>
      <c r="BA92" s="23">
        <v>0.3</v>
      </c>
      <c r="BC92" s="23" t="s">
        <v>8293</v>
      </c>
      <c r="BD92" s="23" t="s">
        <v>8320</v>
      </c>
      <c r="BE92" s="23" t="s">
        <v>8293</v>
      </c>
      <c r="BF92" s="23" t="s">
        <v>8330</v>
      </c>
      <c r="BG92" s="23" t="s">
        <v>38</v>
      </c>
    </row>
    <row r="93" spans="1:59" s="23" customFormat="1" x14ac:dyDescent="0.2">
      <c r="A93" s="23" t="s">
        <v>530</v>
      </c>
      <c r="B93" s="23" t="s">
        <v>531</v>
      </c>
      <c r="C93" s="23" t="s">
        <v>69</v>
      </c>
      <c r="D93" s="23" t="s">
        <v>8360</v>
      </c>
      <c r="E93" s="23">
        <v>1.3</v>
      </c>
      <c r="F93" s="23" t="s">
        <v>38</v>
      </c>
      <c r="G93" s="23" t="s">
        <v>38</v>
      </c>
      <c r="H93" s="23">
        <v>10</v>
      </c>
      <c r="I93" s="23" t="s">
        <v>8264</v>
      </c>
      <c r="J93" s="23">
        <v>10</v>
      </c>
      <c r="K93" s="23">
        <v>10</v>
      </c>
      <c r="L93" s="23" t="s">
        <v>8345</v>
      </c>
      <c r="N93" s="24" t="b">
        <f t="shared" si="9"/>
        <v>1</v>
      </c>
      <c r="O93" s="24">
        <f t="shared" si="10"/>
        <v>213</v>
      </c>
      <c r="P93" s="24">
        <f t="shared" si="11"/>
        <v>56.5</v>
      </c>
      <c r="Q93" s="24" t="str">
        <f t="shared" si="12"/>
        <v>YES</v>
      </c>
      <c r="R93" s="24" t="str">
        <f t="shared" si="13"/>
        <v>YES</v>
      </c>
      <c r="S93" s="24" t="b">
        <f t="shared" si="14"/>
        <v>1</v>
      </c>
      <c r="T93" s="24" t="b">
        <f t="shared" si="15"/>
        <v>1</v>
      </c>
      <c r="U93" s="24">
        <f t="shared" si="16"/>
        <v>88</v>
      </c>
      <c r="V93" s="24">
        <f t="shared" si="17"/>
        <v>88</v>
      </c>
      <c r="W93" s="24"/>
      <c r="X93" s="23" t="s">
        <v>156</v>
      </c>
      <c r="Y93" s="23" t="s">
        <v>106</v>
      </c>
      <c r="AA93" s="24"/>
      <c r="AB93" s="24" t="s">
        <v>39</v>
      </c>
      <c r="AC93" s="24" t="s">
        <v>39</v>
      </c>
      <c r="AD93" s="24">
        <v>6</v>
      </c>
      <c r="AE93" s="24">
        <v>6</v>
      </c>
      <c r="AF93" s="24">
        <v>10</v>
      </c>
      <c r="AG93" s="24">
        <v>10</v>
      </c>
      <c r="AH93" s="24">
        <v>10</v>
      </c>
      <c r="AI93" s="24">
        <v>10</v>
      </c>
      <c r="AJ93" s="24">
        <v>6</v>
      </c>
      <c r="AK93" s="24">
        <v>6</v>
      </c>
      <c r="AL93" s="24">
        <v>10</v>
      </c>
      <c r="AM93" s="24">
        <v>6</v>
      </c>
      <c r="AN93" s="24">
        <v>10</v>
      </c>
      <c r="AO93" s="24">
        <v>10</v>
      </c>
      <c r="AQ93" s="23" t="s">
        <v>532</v>
      </c>
      <c r="AR93" s="23" t="s">
        <v>533</v>
      </c>
      <c r="AS93" s="23">
        <v>376.43</v>
      </c>
      <c r="AT93" s="23">
        <v>1.06</v>
      </c>
      <c r="AU93" s="23">
        <v>8.4529999999999994</v>
      </c>
      <c r="AV93" s="23">
        <v>-7.3929999999999989</v>
      </c>
      <c r="AW93" s="23">
        <v>3.2000000000000001E-2</v>
      </c>
      <c r="AY93" s="23">
        <v>10</v>
      </c>
      <c r="AZ93" s="23">
        <v>1</v>
      </c>
      <c r="BA93" s="23">
        <v>0.3</v>
      </c>
      <c r="BC93" s="23" t="s">
        <v>8293</v>
      </c>
      <c r="BD93" s="23" t="s">
        <v>8320</v>
      </c>
      <c r="BE93" s="23" t="s">
        <v>8293</v>
      </c>
      <c r="BF93" s="23" t="s">
        <v>8330</v>
      </c>
      <c r="BG93" s="23" t="s">
        <v>38</v>
      </c>
    </row>
    <row r="94" spans="1:59" s="23" customFormat="1" x14ac:dyDescent="0.2">
      <c r="A94" s="23" t="s">
        <v>534</v>
      </c>
      <c r="B94" s="23" t="s">
        <v>535</v>
      </c>
      <c r="C94" s="23" t="s">
        <v>69</v>
      </c>
      <c r="D94" s="23" t="s">
        <v>8375</v>
      </c>
      <c r="E94" s="23">
        <v>1.3</v>
      </c>
      <c r="F94" s="23" t="s">
        <v>38</v>
      </c>
      <c r="G94" s="23" t="s">
        <v>38</v>
      </c>
      <c r="H94" s="23">
        <v>10</v>
      </c>
      <c r="I94" s="23" t="s">
        <v>8264</v>
      </c>
      <c r="J94" s="23">
        <v>10</v>
      </c>
      <c r="K94" s="23">
        <v>10</v>
      </c>
      <c r="L94" s="23" t="s">
        <v>8345</v>
      </c>
      <c r="N94" s="24" t="b">
        <f t="shared" si="9"/>
        <v>1</v>
      </c>
      <c r="O94" s="24">
        <f t="shared" si="10"/>
        <v>213</v>
      </c>
      <c r="P94" s="24">
        <f t="shared" si="11"/>
        <v>56.5</v>
      </c>
      <c r="Q94" s="24" t="str">
        <f t="shared" si="12"/>
        <v>YES</v>
      </c>
      <c r="R94" s="24" t="str">
        <f t="shared" si="13"/>
        <v>YES</v>
      </c>
      <c r="S94" s="24" t="b">
        <f t="shared" si="14"/>
        <v>1</v>
      </c>
      <c r="T94" s="24" t="b">
        <f t="shared" si="15"/>
        <v>1</v>
      </c>
      <c r="U94" s="24">
        <f t="shared" si="16"/>
        <v>88</v>
      </c>
      <c r="V94" s="24">
        <f t="shared" si="17"/>
        <v>88</v>
      </c>
      <c r="W94" s="24"/>
      <c r="X94" s="23" t="s">
        <v>40</v>
      </c>
      <c r="Y94" s="23" t="s">
        <v>41</v>
      </c>
      <c r="AA94" s="24" t="s">
        <v>39</v>
      </c>
      <c r="AB94" s="24" t="s">
        <v>39</v>
      </c>
      <c r="AC94" s="24" t="s">
        <v>39</v>
      </c>
      <c r="AD94" s="24">
        <v>6</v>
      </c>
      <c r="AE94" s="24">
        <v>10</v>
      </c>
      <c r="AF94" s="24">
        <v>10</v>
      </c>
      <c r="AG94" s="24">
        <v>10</v>
      </c>
      <c r="AH94" s="24">
        <v>6</v>
      </c>
      <c r="AI94" s="24">
        <v>10</v>
      </c>
      <c r="AJ94" s="24">
        <v>6</v>
      </c>
      <c r="AK94" s="24">
        <v>6</v>
      </c>
      <c r="AL94" s="24">
        <v>10</v>
      </c>
      <c r="AM94" s="24">
        <v>6</v>
      </c>
      <c r="AN94" s="24">
        <v>10</v>
      </c>
      <c r="AO94" s="24">
        <v>6</v>
      </c>
      <c r="AQ94" s="23" t="s">
        <v>536</v>
      </c>
      <c r="AR94" s="23" t="s">
        <v>537</v>
      </c>
      <c r="AS94" s="23">
        <v>350.46</v>
      </c>
      <c r="AT94" s="23">
        <v>5</v>
      </c>
      <c r="AU94" s="23">
        <v>9.5820000000000007</v>
      </c>
      <c r="AV94" s="23">
        <v>-4.5820000000000007</v>
      </c>
      <c r="AW94" s="23">
        <v>3.47</v>
      </c>
      <c r="AY94" s="23">
        <v>1000</v>
      </c>
      <c r="AZ94" s="23">
        <v>1</v>
      </c>
      <c r="BA94" s="23">
        <v>0.3</v>
      </c>
      <c r="BC94" s="23" t="s">
        <v>8293</v>
      </c>
      <c r="BD94" s="23" t="s">
        <v>8320</v>
      </c>
      <c r="BE94" s="23" t="s">
        <v>8293</v>
      </c>
      <c r="BF94" s="23" t="s">
        <v>8330</v>
      </c>
      <c r="BG94" s="23" t="s">
        <v>38</v>
      </c>
    </row>
    <row r="95" spans="1:59" s="23" customFormat="1" x14ac:dyDescent="0.2">
      <c r="A95" s="23" t="s">
        <v>538</v>
      </c>
      <c r="B95" s="23" t="s">
        <v>539</v>
      </c>
      <c r="C95" s="23" t="s">
        <v>69</v>
      </c>
      <c r="D95" s="23" t="s">
        <v>8360</v>
      </c>
      <c r="E95" s="23">
        <v>1.3</v>
      </c>
      <c r="F95" s="23" t="s">
        <v>38</v>
      </c>
      <c r="G95" s="23" t="s">
        <v>38</v>
      </c>
      <c r="H95" s="23">
        <v>10</v>
      </c>
      <c r="I95" s="23" t="s">
        <v>8264</v>
      </c>
      <c r="J95" s="23">
        <v>10</v>
      </c>
      <c r="K95" s="23">
        <v>10</v>
      </c>
      <c r="L95" s="23" t="s">
        <v>8345</v>
      </c>
      <c r="N95" s="24" t="b">
        <f t="shared" si="9"/>
        <v>1</v>
      </c>
      <c r="O95" s="24">
        <f t="shared" si="10"/>
        <v>213</v>
      </c>
      <c r="P95" s="24">
        <f t="shared" si="11"/>
        <v>56.5</v>
      </c>
      <c r="Q95" s="24" t="str">
        <f t="shared" si="12"/>
        <v>YES</v>
      </c>
      <c r="R95" s="24" t="str">
        <f t="shared" si="13"/>
        <v>YES</v>
      </c>
      <c r="S95" s="24" t="b">
        <f t="shared" si="14"/>
        <v>1</v>
      </c>
      <c r="T95" s="24" t="b">
        <f t="shared" si="15"/>
        <v>1</v>
      </c>
      <c r="U95" s="24">
        <f t="shared" si="16"/>
        <v>88</v>
      </c>
      <c r="V95" s="24">
        <f t="shared" si="17"/>
        <v>88</v>
      </c>
      <c r="W95" s="24"/>
      <c r="X95" s="23" t="s">
        <v>82</v>
      </c>
      <c r="Y95" s="23" t="s">
        <v>70</v>
      </c>
      <c r="AA95" s="24" t="s">
        <v>39</v>
      </c>
      <c r="AB95" s="24" t="s">
        <v>39</v>
      </c>
      <c r="AC95" s="24" t="s">
        <v>39</v>
      </c>
      <c r="AD95" s="24">
        <v>10</v>
      </c>
      <c r="AE95" s="24">
        <v>10</v>
      </c>
      <c r="AF95" s="24">
        <v>10</v>
      </c>
      <c r="AG95" s="24">
        <v>10</v>
      </c>
      <c r="AH95" s="24">
        <v>10</v>
      </c>
      <c r="AI95" s="24">
        <v>10</v>
      </c>
      <c r="AJ95" s="24">
        <v>10</v>
      </c>
      <c r="AK95" s="24">
        <v>10</v>
      </c>
      <c r="AL95" s="24">
        <v>10</v>
      </c>
      <c r="AM95" s="24">
        <v>10</v>
      </c>
      <c r="AN95" s="24">
        <v>10</v>
      </c>
      <c r="AO95" s="24">
        <v>10</v>
      </c>
      <c r="AQ95" s="23" t="s">
        <v>540</v>
      </c>
      <c r="AR95" s="23" t="s">
        <v>541</v>
      </c>
      <c r="AS95" s="23">
        <v>456.51</v>
      </c>
      <c r="AT95" s="23">
        <v>3.06</v>
      </c>
      <c r="AU95" s="23">
        <v>12</v>
      </c>
      <c r="AV95" s="23">
        <v>-8.94</v>
      </c>
      <c r="AW95" s="23">
        <v>0.51700000000000002</v>
      </c>
      <c r="AY95" s="23">
        <v>10</v>
      </c>
      <c r="AZ95" s="23">
        <v>1</v>
      </c>
      <c r="BA95" s="23">
        <v>0.3</v>
      </c>
      <c r="BC95" s="23" t="s">
        <v>8293</v>
      </c>
      <c r="BD95" s="23" t="s">
        <v>8320</v>
      </c>
      <c r="BE95" s="23" t="s">
        <v>8293</v>
      </c>
      <c r="BF95" s="23" t="s">
        <v>8330</v>
      </c>
      <c r="BG95" s="23" t="s">
        <v>38</v>
      </c>
    </row>
    <row r="96" spans="1:59" s="23" customFormat="1" x14ac:dyDescent="0.2">
      <c r="A96" s="23" t="s">
        <v>542</v>
      </c>
      <c r="B96" s="23" t="s">
        <v>543</v>
      </c>
      <c r="C96" s="23" t="s">
        <v>69</v>
      </c>
      <c r="D96" s="23" t="s">
        <v>8360</v>
      </c>
      <c r="E96" s="23">
        <v>1.3</v>
      </c>
      <c r="F96" s="23" t="s">
        <v>38</v>
      </c>
      <c r="G96" s="23" t="s">
        <v>38</v>
      </c>
      <c r="H96" s="23">
        <v>10</v>
      </c>
      <c r="I96" s="23" t="s">
        <v>8264</v>
      </c>
      <c r="J96" s="23">
        <v>10</v>
      </c>
      <c r="K96" s="23">
        <v>10</v>
      </c>
      <c r="L96" s="23" t="s">
        <v>8345</v>
      </c>
      <c r="N96" s="24" t="b">
        <f t="shared" si="9"/>
        <v>1</v>
      </c>
      <c r="O96" s="24">
        <f t="shared" si="10"/>
        <v>213</v>
      </c>
      <c r="P96" s="24">
        <f t="shared" si="11"/>
        <v>56.5</v>
      </c>
      <c r="Q96" s="24" t="str">
        <f t="shared" si="12"/>
        <v>YES</v>
      </c>
      <c r="R96" s="24" t="str">
        <f t="shared" si="13"/>
        <v>YES</v>
      </c>
      <c r="S96" s="24" t="b">
        <f t="shared" si="14"/>
        <v>1</v>
      </c>
      <c r="T96" s="24" t="b">
        <f t="shared" si="15"/>
        <v>1</v>
      </c>
      <c r="U96" s="24">
        <f t="shared" si="16"/>
        <v>88</v>
      </c>
      <c r="V96" s="24">
        <f t="shared" si="17"/>
        <v>88</v>
      </c>
      <c r="W96" s="24"/>
      <c r="X96" s="23" t="s">
        <v>156</v>
      </c>
      <c r="Y96" s="23" t="s">
        <v>106</v>
      </c>
      <c r="AA96" s="24" t="s">
        <v>39</v>
      </c>
      <c r="AB96" s="24" t="s">
        <v>39</v>
      </c>
      <c r="AC96" s="24" t="s">
        <v>39</v>
      </c>
      <c r="AD96" s="24">
        <v>10</v>
      </c>
      <c r="AE96" s="24">
        <v>10</v>
      </c>
      <c r="AF96" s="24">
        <v>10</v>
      </c>
      <c r="AG96" s="24">
        <v>10</v>
      </c>
      <c r="AH96" s="24">
        <v>10</v>
      </c>
      <c r="AI96" s="24">
        <v>10</v>
      </c>
      <c r="AJ96" s="24">
        <v>6</v>
      </c>
      <c r="AK96" s="24">
        <v>6</v>
      </c>
      <c r="AL96" s="24">
        <v>10</v>
      </c>
      <c r="AM96" s="24">
        <v>6</v>
      </c>
      <c r="AN96" s="24">
        <v>10</v>
      </c>
      <c r="AO96" s="24">
        <v>6</v>
      </c>
      <c r="AQ96" s="23" t="s">
        <v>544</v>
      </c>
      <c r="AR96" s="23" t="s">
        <v>545</v>
      </c>
      <c r="AS96" s="23">
        <v>464.81</v>
      </c>
      <c r="AT96" s="23">
        <v>5.3</v>
      </c>
      <c r="AU96" s="23">
        <v>12</v>
      </c>
      <c r="AV96" s="23">
        <v>-6.7</v>
      </c>
      <c r="AW96" s="23">
        <v>0.14099999999999999</v>
      </c>
      <c r="AY96" s="23">
        <v>100</v>
      </c>
      <c r="AZ96" s="23">
        <v>1</v>
      </c>
      <c r="BA96" s="23">
        <v>0.3</v>
      </c>
      <c r="BC96" s="23" t="s">
        <v>8293</v>
      </c>
      <c r="BD96" s="23" t="s">
        <v>8320</v>
      </c>
      <c r="BE96" s="23" t="s">
        <v>8293</v>
      </c>
      <c r="BF96" s="23" t="s">
        <v>8330</v>
      </c>
      <c r="BG96" s="23" t="s">
        <v>38</v>
      </c>
    </row>
    <row r="97" spans="1:59" s="23" customFormat="1" x14ac:dyDescent="0.2">
      <c r="A97" s="23" t="s">
        <v>546</v>
      </c>
      <c r="B97" s="23" t="s">
        <v>547</v>
      </c>
      <c r="C97" s="23" t="s">
        <v>69</v>
      </c>
      <c r="D97" s="23" t="s">
        <v>8360</v>
      </c>
      <c r="E97" s="23">
        <v>1.3</v>
      </c>
      <c r="F97" s="23" t="s">
        <v>38</v>
      </c>
      <c r="G97" s="23" t="s">
        <v>38</v>
      </c>
      <c r="H97" s="23">
        <v>10</v>
      </c>
      <c r="I97" s="23" t="s">
        <v>8264</v>
      </c>
      <c r="J97" s="23">
        <v>10</v>
      </c>
      <c r="K97" s="23">
        <v>10</v>
      </c>
      <c r="L97" s="23" t="s">
        <v>8345</v>
      </c>
      <c r="N97" s="24" t="b">
        <f t="shared" si="9"/>
        <v>1</v>
      </c>
      <c r="O97" s="24">
        <f t="shared" si="10"/>
        <v>213</v>
      </c>
      <c r="P97" s="24">
        <f t="shared" si="11"/>
        <v>56.5</v>
      </c>
      <c r="Q97" s="24" t="str">
        <f t="shared" si="12"/>
        <v>YES</v>
      </c>
      <c r="R97" s="24" t="str">
        <f t="shared" si="13"/>
        <v>YES</v>
      </c>
      <c r="S97" s="24" t="b">
        <f t="shared" si="14"/>
        <v>1</v>
      </c>
      <c r="T97" s="24" t="b">
        <f t="shared" si="15"/>
        <v>1</v>
      </c>
      <c r="U97" s="24">
        <f t="shared" si="16"/>
        <v>88</v>
      </c>
      <c r="V97" s="24">
        <f t="shared" si="17"/>
        <v>88</v>
      </c>
      <c r="W97" s="24"/>
      <c r="X97" s="23" t="s">
        <v>156</v>
      </c>
      <c r="Y97" s="23" t="s">
        <v>70</v>
      </c>
      <c r="AA97" s="24" t="s">
        <v>39</v>
      </c>
      <c r="AB97" s="24" t="s">
        <v>39</v>
      </c>
      <c r="AC97" s="24" t="s">
        <v>39</v>
      </c>
      <c r="AD97" s="24">
        <v>10</v>
      </c>
      <c r="AE97" s="24">
        <v>10</v>
      </c>
      <c r="AF97" s="24">
        <v>10</v>
      </c>
      <c r="AG97" s="24">
        <v>10</v>
      </c>
      <c r="AH97" s="24">
        <v>10</v>
      </c>
      <c r="AI97" s="24">
        <v>10</v>
      </c>
      <c r="AJ97" s="24">
        <v>10</v>
      </c>
      <c r="AK97" s="24">
        <v>10</v>
      </c>
      <c r="AL97" s="24">
        <v>10</v>
      </c>
      <c r="AM97" s="24">
        <v>10</v>
      </c>
      <c r="AN97" s="24">
        <v>10</v>
      </c>
      <c r="AO97" s="24">
        <v>10</v>
      </c>
      <c r="AQ97" s="23" t="s">
        <v>548</v>
      </c>
      <c r="AR97" s="23" t="s">
        <v>549</v>
      </c>
      <c r="AS97" s="23">
        <v>406.92</v>
      </c>
      <c r="AT97" s="23">
        <v>3.85</v>
      </c>
      <c r="AU97" s="23">
        <v>11.653</v>
      </c>
      <c r="AV97" s="23">
        <v>-7.8030000000000008</v>
      </c>
      <c r="AW97" s="23">
        <v>0.41099999999999998</v>
      </c>
      <c r="AY97" s="23">
        <v>10</v>
      </c>
      <c r="AZ97" s="23">
        <v>1</v>
      </c>
      <c r="BA97" s="23">
        <v>0.3</v>
      </c>
      <c r="BC97" s="23" t="s">
        <v>8293</v>
      </c>
      <c r="BD97" s="23" t="s">
        <v>8320</v>
      </c>
      <c r="BE97" s="23" t="s">
        <v>8293</v>
      </c>
      <c r="BF97" s="23" t="s">
        <v>8330</v>
      </c>
      <c r="BG97" s="23" t="s">
        <v>38</v>
      </c>
    </row>
    <row r="98" spans="1:59" s="23" customFormat="1" x14ac:dyDescent="0.2">
      <c r="A98" s="23" t="s">
        <v>550</v>
      </c>
      <c r="B98" s="23" t="s">
        <v>551</v>
      </c>
      <c r="C98" s="23" t="s">
        <v>69</v>
      </c>
      <c r="D98" s="23" t="s">
        <v>8360</v>
      </c>
      <c r="E98" s="23">
        <v>1.3</v>
      </c>
      <c r="F98" s="23" t="s">
        <v>38</v>
      </c>
      <c r="G98" s="23" t="s">
        <v>38</v>
      </c>
      <c r="H98" s="23">
        <v>10</v>
      </c>
      <c r="I98" s="23" t="s">
        <v>8264</v>
      </c>
      <c r="J98" s="23">
        <v>10</v>
      </c>
      <c r="K98" s="23">
        <v>10</v>
      </c>
      <c r="L98" s="23" t="s">
        <v>8345</v>
      </c>
      <c r="N98" s="24" t="b">
        <f t="shared" si="9"/>
        <v>1</v>
      </c>
      <c r="O98" s="24">
        <f t="shared" si="10"/>
        <v>213</v>
      </c>
      <c r="P98" s="24">
        <f t="shared" si="11"/>
        <v>56.5</v>
      </c>
      <c r="Q98" s="24" t="str">
        <f t="shared" si="12"/>
        <v>YES</v>
      </c>
      <c r="R98" s="24" t="str">
        <f t="shared" si="13"/>
        <v>YES</v>
      </c>
      <c r="S98" s="24" t="b">
        <f t="shared" si="14"/>
        <v>1</v>
      </c>
      <c r="T98" s="24" t="b">
        <f t="shared" si="15"/>
        <v>1</v>
      </c>
      <c r="U98" s="24">
        <f t="shared" si="16"/>
        <v>88</v>
      </c>
      <c r="V98" s="24">
        <f t="shared" si="17"/>
        <v>88</v>
      </c>
      <c r="W98" s="24"/>
      <c r="X98" s="23" t="s">
        <v>82</v>
      </c>
      <c r="Y98" s="23" t="s">
        <v>70</v>
      </c>
      <c r="AA98" s="24" t="s">
        <v>39</v>
      </c>
      <c r="AB98" s="24" t="s">
        <v>39</v>
      </c>
      <c r="AC98" s="24" t="s">
        <v>39</v>
      </c>
      <c r="AD98" s="24">
        <v>10</v>
      </c>
      <c r="AE98" s="24">
        <v>10</v>
      </c>
      <c r="AF98" s="24">
        <v>10</v>
      </c>
      <c r="AG98" s="24">
        <v>10</v>
      </c>
      <c r="AH98" s="24">
        <v>10</v>
      </c>
      <c r="AI98" s="24">
        <v>10</v>
      </c>
      <c r="AJ98" s="24">
        <v>10</v>
      </c>
      <c r="AK98" s="24">
        <v>10</v>
      </c>
      <c r="AL98" s="24">
        <v>10</v>
      </c>
      <c r="AM98" s="24">
        <v>10</v>
      </c>
      <c r="AN98" s="24">
        <v>10</v>
      </c>
      <c r="AO98" s="24">
        <v>10</v>
      </c>
      <c r="AQ98" s="23" t="s">
        <v>552</v>
      </c>
      <c r="AR98" s="23" t="s">
        <v>553</v>
      </c>
      <c r="AS98" s="23">
        <v>400.45</v>
      </c>
      <c r="AT98" s="23">
        <v>1.79</v>
      </c>
      <c r="AU98" s="23">
        <v>12</v>
      </c>
      <c r="AV98" s="23">
        <v>-10.210000000000001</v>
      </c>
      <c r="AW98" s="23">
        <v>5.4300000000000001E-2</v>
      </c>
      <c r="AY98" s="23">
        <v>10</v>
      </c>
      <c r="AZ98" s="23">
        <v>1</v>
      </c>
      <c r="BA98" s="23">
        <v>0.3</v>
      </c>
      <c r="BC98" s="23" t="s">
        <v>8293</v>
      </c>
      <c r="BD98" s="23" t="s">
        <v>8320</v>
      </c>
      <c r="BE98" s="23" t="s">
        <v>8293</v>
      </c>
      <c r="BF98" s="23" t="s">
        <v>8330</v>
      </c>
      <c r="BG98" s="23" t="s">
        <v>38</v>
      </c>
    </row>
    <row r="99" spans="1:59" s="23" customFormat="1" x14ac:dyDescent="0.2">
      <c r="A99" s="23" t="s">
        <v>554</v>
      </c>
      <c r="B99" s="23" t="s">
        <v>555</v>
      </c>
      <c r="C99" s="23" t="s">
        <v>69</v>
      </c>
      <c r="D99" s="23" t="s">
        <v>8360</v>
      </c>
      <c r="E99" s="23">
        <v>1.3</v>
      </c>
      <c r="F99" s="23" t="s">
        <v>38</v>
      </c>
      <c r="G99" s="23" t="s">
        <v>38</v>
      </c>
      <c r="H99" s="23">
        <v>10</v>
      </c>
      <c r="I99" s="23" t="s">
        <v>8264</v>
      </c>
      <c r="J99" s="23">
        <v>10</v>
      </c>
      <c r="K99" s="23">
        <v>10</v>
      </c>
      <c r="L99" s="23" t="s">
        <v>8345</v>
      </c>
      <c r="N99" s="24" t="b">
        <f t="shared" si="9"/>
        <v>1</v>
      </c>
      <c r="O99" s="24">
        <f t="shared" si="10"/>
        <v>213</v>
      </c>
      <c r="P99" s="24">
        <f t="shared" si="11"/>
        <v>56.5</v>
      </c>
      <c r="Q99" s="24" t="str">
        <f t="shared" si="12"/>
        <v>YES</v>
      </c>
      <c r="R99" s="24" t="str">
        <f t="shared" si="13"/>
        <v>YES</v>
      </c>
      <c r="S99" s="24" t="b">
        <f t="shared" si="14"/>
        <v>1</v>
      </c>
      <c r="T99" s="24" t="b">
        <f t="shared" si="15"/>
        <v>1</v>
      </c>
      <c r="U99" s="24">
        <f t="shared" si="16"/>
        <v>88</v>
      </c>
      <c r="V99" s="24">
        <f t="shared" si="17"/>
        <v>88</v>
      </c>
      <c r="W99" s="24"/>
      <c r="X99" s="23" t="s">
        <v>82</v>
      </c>
      <c r="Y99" s="23" t="s">
        <v>70</v>
      </c>
      <c r="AA99" s="24"/>
      <c r="AB99" s="24" t="s">
        <v>39</v>
      </c>
      <c r="AC99" s="24"/>
      <c r="AD99" s="24">
        <v>6</v>
      </c>
      <c r="AE99" s="24">
        <v>6</v>
      </c>
      <c r="AF99" s="24">
        <v>6</v>
      </c>
      <c r="AG99" s="24">
        <v>6</v>
      </c>
      <c r="AH99" s="24">
        <v>6</v>
      </c>
      <c r="AI99" s="24">
        <v>6</v>
      </c>
      <c r="AJ99" s="24">
        <v>6</v>
      </c>
      <c r="AK99" s="24">
        <v>6</v>
      </c>
      <c r="AL99" s="24">
        <v>10</v>
      </c>
      <c r="AM99" s="24">
        <v>6</v>
      </c>
      <c r="AN99" s="24">
        <v>10</v>
      </c>
      <c r="AO99" s="24">
        <v>6</v>
      </c>
      <c r="AQ99" s="23" t="s">
        <v>556</v>
      </c>
      <c r="AR99" s="23" t="s">
        <v>557</v>
      </c>
      <c r="AS99" s="23">
        <v>360.43</v>
      </c>
      <c r="AT99" s="23">
        <v>1.62</v>
      </c>
      <c r="AU99" s="23">
        <v>7.5750000000000002</v>
      </c>
      <c r="AV99" s="23">
        <v>-5.9550000000000001</v>
      </c>
      <c r="AW99" s="23">
        <v>7.2999999999999995E-2</v>
      </c>
      <c r="AY99" s="23">
        <v>10</v>
      </c>
      <c r="AZ99" s="23">
        <v>1</v>
      </c>
      <c r="BA99" s="23">
        <v>0.3</v>
      </c>
      <c r="BC99" s="23" t="s">
        <v>8293</v>
      </c>
      <c r="BD99" s="23" t="s">
        <v>8320</v>
      </c>
      <c r="BE99" s="23" t="s">
        <v>8293</v>
      </c>
      <c r="BF99" s="23" t="s">
        <v>8330</v>
      </c>
      <c r="BG99" s="23" t="s">
        <v>38</v>
      </c>
    </row>
    <row r="100" spans="1:59" s="23" customFormat="1" x14ac:dyDescent="0.2">
      <c r="A100" s="23" t="s">
        <v>558</v>
      </c>
      <c r="B100" s="23" t="s">
        <v>559</v>
      </c>
      <c r="C100" s="23" t="s">
        <v>69</v>
      </c>
      <c r="D100" s="23" t="s">
        <v>8360</v>
      </c>
      <c r="E100" s="23">
        <v>1.3</v>
      </c>
      <c r="F100" s="23" t="s">
        <v>38</v>
      </c>
      <c r="G100" s="23" t="s">
        <v>38</v>
      </c>
      <c r="H100" s="23">
        <v>10</v>
      </c>
      <c r="I100" s="23" t="s">
        <v>8264</v>
      </c>
      <c r="J100" s="23">
        <v>10</v>
      </c>
      <c r="K100" s="23">
        <v>10</v>
      </c>
      <c r="L100" s="23" t="s">
        <v>8345</v>
      </c>
      <c r="N100" s="24" t="b">
        <f t="shared" si="9"/>
        <v>1</v>
      </c>
      <c r="O100" s="24">
        <f t="shared" si="10"/>
        <v>213</v>
      </c>
      <c r="P100" s="24">
        <f t="shared" si="11"/>
        <v>56.5</v>
      </c>
      <c r="Q100" s="24" t="str">
        <f t="shared" si="12"/>
        <v>YES</v>
      </c>
      <c r="R100" s="24" t="str">
        <f t="shared" si="13"/>
        <v>YES</v>
      </c>
      <c r="S100" s="24" t="b">
        <f t="shared" si="14"/>
        <v>1</v>
      </c>
      <c r="T100" s="24" t="b">
        <f t="shared" si="15"/>
        <v>1</v>
      </c>
      <c r="U100" s="24">
        <f t="shared" si="16"/>
        <v>88</v>
      </c>
      <c r="V100" s="24">
        <f t="shared" si="17"/>
        <v>88</v>
      </c>
      <c r="W100" s="24"/>
      <c r="X100" s="23" t="s">
        <v>82</v>
      </c>
      <c r="Y100" s="23" t="s">
        <v>562</v>
      </c>
      <c r="AA100" s="24" t="s">
        <v>39</v>
      </c>
      <c r="AB100" s="24" t="s">
        <v>39</v>
      </c>
      <c r="AC100" s="24" t="s">
        <v>39</v>
      </c>
      <c r="AD100" s="24">
        <v>10</v>
      </c>
      <c r="AE100" s="24">
        <v>10</v>
      </c>
      <c r="AF100" s="24">
        <v>10</v>
      </c>
      <c r="AG100" s="24">
        <v>10</v>
      </c>
      <c r="AH100" s="24">
        <v>10</v>
      </c>
      <c r="AI100" s="24">
        <v>10</v>
      </c>
      <c r="AJ100" s="24">
        <v>10</v>
      </c>
      <c r="AK100" s="24">
        <v>10</v>
      </c>
      <c r="AL100" s="24">
        <v>10</v>
      </c>
      <c r="AM100" s="24">
        <v>6</v>
      </c>
      <c r="AN100" s="24">
        <v>10</v>
      </c>
      <c r="AO100" s="24">
        <v>10</v>
      </c>
      <c r="AQ100" s="23" t="s">
        <v>560</v>
      </c>
      <c r="AR100" s="23" t="s">
        <v>561</v>
      </c>
      <c r="AS100" s="23">
        <v>270.35000000000002</v>
      </c>
      <c r="AT100" s="23">
        <v>3.13</v>
      </c>
      <c r="AU100" s="23">
        <v>10.939</v>
      </c>
      <c r="AV100" s="23">
        <v>-7.8090000000000002</v>
      </c>
      <c r="AW100" s="23">
        <v>3.3500000000000002E-2</v>
      </c>
      <c r="AY100" s="23">
        <v>10</v>
      </c>
      <c r="AZ100" s="23">
        <v>1</v>
      </c>
      <c r="BA100" s="23">
        <v>0.3</v>
      </c>
      <c r="BC100" s="23" t="s">
        <v>8293</v>
      </c>
      <c r="BD100" s="23" t="s">
        <v>8320</v>
      </c>
      <c r="BE100" s="23" t="s">
        <v>8293</v>
      </c>
      <c r="BF100" s="23" t="s">
        <v>8330</v>
      </c>
      <c r="BG100" s="23" t="s">
        <v>38</v>
      </c>
    </row>
    <row r="101" spans="1:59" s="23" customFormat="1" x14ac:dyDescent="0.2">
      <c r="A101" s="23" t="s">
        <v>563</v>
      </c>
      <c r="B101" s="23" t="s">
        <v>564</v>
      </c>
      <c r="C101" s="23" t="s">
        <v>69</v>
      </c>
      <c r="D101" s="23" t="s">
        <v>8360</v>
      </c>
      <c r="E101" s="23">
        <v>1.3</v>
      </c>
      <c r="F101" s="23" t="s">
        <v>38</v>
      </c>
      <c r="G101" s="23" t="s">
        <v>38</v>
      </c>
      <c r="H101" s="23">
        <v>10</v>
      </c>
      <c r="I101" s="23" t="s">
        <v>8264</v>
      </c>
      <c r="J101" s="23">
        <v>10</v>
      </c>
      <c r="K101" s="23">
        <v>10</v>
      </c>
      <c r="L101" s="23" t="s">
        <v>8345</v>
      </c>
      <c r="N101" s="24" t="b">
        <f t="shared" si="9"/>
        <v>1</v>
      </c>
      <c r="O101" s="24">
        <f t="shared" si="10"/>
        <v>213</v>
      </c>
      <c r="P101" s="24">
        <f t="shared" si="11"/>
        <v>56.5</v>
      </c>
      <c r="Q101" s="24" t="str">
        <f t="shared" si="12"/>
        <v>YES</v>
      </c>
      <c r="R101" s="24" t="str">
        <f t="shared" si="13"/>
        <v>YES</v>
      </c>
      <c r="S101" s="24" t="b">
        <f t="shared" si="14"/>
        <v>1</v>
      </c>
      <c r="T101" s="24" t="b">
        <f t="shared" si="15"/>
        <v>1</v>
      </c>
      <c r="U101" s="24">
        <f t="shared" si="16"/>
        <v>88</v>
      </c>
      <c r="V101" s="24">
        <f t="shared" si="17"/>
        <v>88</v>
      </c>
      <c r="W101" s="24"/>
      <c r="X101" s="23" t="s">
        <v>82</v>
      </c>
      <c r="Y101" s="23" t="s">
        <v>70</v>
      </c>
      <c r="AA101" s="24" t="s">
        <v>39</v>
      </c>
      <c r="AB101" s="24" t="s">
        <v>39</v>
      </c>
      <c r="AC101" s="24" t="s">
        <v>39</v>
      </c>
      <c r="AD101" s="24">
        <v>10</v>
      </c>
      <c r="AE101" s="24">
        <v>10</v>
      </c>
      <c r="AF101" s="24">
        <v>10</v>
      </c>
      <c r="AG101" s="24">
        <v>10</v>
      </c>
      <c r="AH101" s="24">
        <v>10</v>
      </c>
      <c r="AI101" s="24">
        <v>10</v>
      </c>
      <c r="AJ101" s="24">
        <v>10</v>
      </c>
      <c r="AK101" s="24">
        <v>10</v>
      </c>
      <c r="AL101" s="24">
        <v>10</v>
      </c>
      <c r="AM101" s="24">
        <v>10</v>
      </c>
      <c r="AN101" s="24">
        <v>10</v>
      </c>
      <c r="AO101" s="24">
        <v>10</v>
      </c>
      <c r="AQ101" s="23" t="s">
        <v>565</v>
      </c>
      <c r="AR101" s="23" t="s">
        <v>566</v>
      </c>
      <c r="AS101" s="23">
        <v>448.5</v>
      </c>
      <c r="AT101" s="23">
        <v>2.95</v>
      </c>
      <c r="AU101" s="23">
        <v>12</v>
      </c>
      <c r="AV101" s="23">
        <v>-9.0500000000000007</v>
      </c>
      <c r="AW101" s="23">
        <v>4.8099999999999997E-2</v>
      </c>
      <c r="AY101" s="23">
        <v>10</v>
      </c>
      <c r="AZ101" s="23">
        <v>1</v>
      </c>
      <c r="BA101" s="23">
        <v>0.3</v>
      </c>
      <c r="BC101" s="23" t="s">
        <v>8293</v>
      </c>
      <c r="BD101" s="23" t="s">
        <v>8320</v>
      </c>
      <c r="BE101" s="23" t="s">
        <v>8293</v>
      </c>
      <c r="BF101" s="23" t="s">
        <v>8330</v>
      </c>
      <c r="BG101" s="23" t="s">
        <v>38</v>
      </c>
    </row>
    <row r="102" spans="1:59" s="23" customFormat="1" x14ac:dyDescent="0.2">
      <c r="A102" s="23" t="s">
        <v>567</v>
      </c>
      <c r="B102" s="23" t="s">
        <v>568</v>
      </c>
      <c r="C102" s="23" t="s">
        <v>69</v>
      </c>
      <c r="D102" s="23" t="s">
        <v>8360</v>
      </c>
      <c r="E102" s="23">
        <v>1.3</v>
      </c>
      <c r="F102" s="23" t="s">
        <v>38</v>
      </c>
      <c r="G102" s="23" t="s">
        <v>38</v>
      </c>
      <c r="H102" s="23">
        <v>10</v>
      </c>
      <c r="I102" s="23" t="s">
        <v>8264</v>
      </c>
      <c r="J102" s="23">
        <v>10</v>
      </c>
      <c r="K102" s="23">
        <v>10</v>
      </c>
      <c r="L102" s="23" t="s">
        <v>8345</v>
      </c>
      <c r="N102" s="24" t="b">
        <f t="shared" si="9"/>
        <v>1</v>
      </c>
      <c r="O102" s="24">
        <f t="shared" si="10"/>
        <v>213</v>
      </c>
      <c r="P102" s="24">
        <f t="shared" si="11"/>
        <v>56.5</v>
      </c>
      <c r="Q102" s="24" t="str">
        <f t="shared" si="12"/>
        <v>YES</v>
      </c>
      <c r="R102" s="24" t="str">
        <f t="shared" si="13"/>
        <v>YES</v>
      </c>
      <c r="S102" s="24" t="b">
        <f t="shared" si="14"/>
        <v>1</v>
      </c>
      <c r="T102" s="24" t="b">
        <f t="shared" si="15"/>
        <v>1</v>
      </c>
      <c r="U102" s="24">
        <f t="shared" si="16"/>
        <v>88</v>
      </c>
      <c r="V102" s="24">
        <f t="shared" si="17"/>
        <v>88</v>
      </c>
      <c r="W102" s="24"/>
      <c r="X102" s="23" t="s">
        <v>82</v>
      </c>
      <c r="Y102" s="23" t="s">
        <v>562</v>
      </c>
      <c r="AA102" s="24"/>
      <c r="AB102" s="24" t="s">
        <v>39</v>
      </c>
      <c r="AC102" s="24" t="s">
        <v>39</v>
      </c>
      <c r="AD102" s="24">
        <v>6</v>
      </c>
      <c r="AE102" s="24">
        <v>6</v>
      </c>
      <c r="AF102" s="24">
        <v>10</v>
      </c>
      <c r="AG102" s="24">
        <v>10</v>
      </c>
      <c r="AH102" s="24">
        <v>10</v>
      </c>
      <c r="AI102" s="24">
        <v>10</v>
      </c>
      <c r="AJ102" s="24">
        <v>6</v>
      </c>
      <c r="AK102" s="24">
        <v>6</v>
      </c>
      <c r="AL102" s="24">
        <v>10</v>
      </c>
      <c r="AM102" s="24">
        <v>10</v>
      </c>
      <c r="AN102" s="24">
        <v>10</v>
      </c>
      <c r="AO102" s="24">
        <v>10</v>
      </c>
      <c r="AQ102" s="23" t="s">
        <v>569</v>
      </c>
      <c r="AR102" s="23" t="s">
        <v>570</v>
      </c>
      <c r="AS102" s="23">
        <v>286.39</v>
      </c>
      <c r="AT102" s="23">
        <v>2.75</v>
      </c>
      <c r="AU102" s="23">
        <v>8.5730000000000004</v>
      </c>
      <c r="AV102" s="23">
        <v>-5.8230000000000004</v>
      </c>
      <c r="AW102" s="23">
        <v>0.752</v>
      </c>
      <c r="AY102" s="23">
        <v>1000</v>
      </c>
      <c r="AZ102" s="23">
        <v>1</v>
      </c>
      <c r="BA102" s="23">
        <v>0.3</v>
      </c>
      <c r="BC102" s="23" t="s">
        <v>8293</v>
      </c>
      <c r="BD102" s="23" t="s">
        <v>8320</v>
      </c>
      <c r="BE102" s="23" t="s">
        <v>8293</v>
      </c>
      <c r="BF102" s="23" t="s">
        <v>8330</v>
      </c>
      <c r="BG102" s="23" t="s">
        <v>38</v>
      </c>
    </row>
    <row r="103" spans="1:59" s="23" customFormat="1" x14ac:dyDescent="0.2">
      <c r="A103" s="23" t="s">
        <v>571</v>
      </c>
      <c r="B103" s="23" t="s">
        <v>572</v>
      </c>
      <c r="C103" s="23" t="s">
        <v>69</v>
      </c>
      <c r="D103" s="23" t="s">
        <v>8360</v>
      </c>
      <c r="E103" s="23">
        <v>1.3</v>
      </c>
      <c r="F103" s="23" t="s">
        <v>38</v>
      </c>
      <c r="G103" s="23" t="s">
        <v>38</v>
      </c>
      <c r="H103" s="23">
        <v>10</v>
      </c>
      <c r="I103" s="23" t="s">
        <v>8264</v>
      </c>
      <c r="J103" s="23">
        <v>10</v>
      </c>
      <c r="K103" s="23">
        <v>10</v>
      </c>
      <c r="L103" s="23" t="s">
        <v>8345</v>
      </c>
      <c r="N103" s="24" t="b">
        <f t="shared" si="9"/>
        <v>1</v>
      </c>
      <c r="O103" s="24">
        <f t="shared" si="10"/>
        <v>213</v>
      </c>
      <c r="P103" s="24">
        <f t="shared" si="11"/>
        <v>56.5</v>
      </c>
      <c r="Q103" s="24" t="str">
        <f t="shared" si="12"/>
        <v>YES</v>
      </c>
      <c r="R103" s="24" t="str">
        <f t="shared" si="13"/>
        <v>YES</v>
      </c>
      <c r="S103" s="24" t="b">
        <f t="shared" si="14"/>
        <v>1</v>
      </c>
      <c r="T103" s="24" t="b">
        <f t="shared" si="15"/>
        <v>1</v>
      </c>
      <c r="U103" s="24">
        <f t="shared" si="16"/>
        <v>88</v>
      </c>
      <c r="V103" s="24">
        <f t="shared" si="17"/>
        <v>88</v>
      </c>
      <c r="W103" s="24"/>
      <c r="X103" s="23" t="s">
        <v>82</v>
      </c>
      <c r="Y103" s="23" t="s">
        <v>70</v>
      </c>
      <c r="AA103" s="24" t="s">
        <v>39</v>
      </c>
      <c r="AB103" s="24" t="s">
        <v>39</v>
      </c>
      <c r="AC103" s="24" t="s">
        <v>39</v>
      </c>
      <c r="AD103" s="24">
        <v>10</v>
      </c>
      <c r="AE103" s="24">
        <v>10</v>
      </c>
      <c r="AF103" s="24">
        <v>10</v>
      </c>
      <c r="AG103" s="24">
        <v>10</v>
      </c>
      <c r="AH103" s="24">
        <v>10</v>
      </c>
      <c r="AI103" s="24">
        <v>10</v>
      </c>
      <c r="AJ103" s="24">
        <v>10</v>
      </c>
      <c r="AK103" s="24">
        <v>10</v>
      </c>
      <c r="AL103" s="24">
        <v>10</v>
      </c>
      <c r="AM103" s="24">
        <v>10</v>
      </c>
      <c r="AN103" s="24">
        <v>10</v>
      </c>
      <c r="AO103" s="24">
        <v>10</v>
      </c>
      <c r="AQ103" s="23" t="s">
        <v>573</v>
      </c>
      <c r="AR103" s="23" t="s">
        <v>574</v>
      </c>
      <c r="AS103" s="23">
        <v>460.47</v>
      </c>
      <c r="AT103" s="23">
        <v>2.2799999999999998</v>
      </c>
      <c r="AU103" s="23">
        <v>12</v>
      </c>
      <c r="AV103" s="23">
        <v>-9.7200000000000006</v>
      </c>
      <c r="AW103" s="23">
        <v>2.5600000000000001E-2</v>
      </c>
      <c r="AY103" s="23">
        <v>10</v>
      </c>
      <c r="AZ103" s="23">
        <v>1</v>
      </c>
      <c r="BA103" s="23">
        <v>0.3</v>
      </c>
      <c r="BC103" s="23" t="s">
        <v>8293</v>
      </c>
      <c r="BD103" s="23" t="s">
        <v>8320</v>
      </c>
      <c r="BE103" s="23" t="s">
        <v>8293</v>
      </c>
      <c r="BF103" s="23" t="s">
        <v>8330</v>
      </c>
      <c r="BG103" s="23" t="s">
        <v>38</v>
      </c>
    </row>
    <row r="104" spans="1:59" s="23" customFormat="1" x14ac:dyDescent="0.2">
      <c r="A104" s="23" t="s">
        <v>575</v>
      </c>
      <c r="B104" s="23" t="s">
        <v>576</v>
      </c>
      <c r="C104" s="23" t="s">
        <v>69</v>
      </c>
      <c r="D104" s="23" t="s">
        <v>8360</v>
      </c>
      <c r="E104" s="23">
        <v>1.3</v>
      </c>
      <c r="F104" s="23" t="s">
        <v>38</v>
      </c>
      <c r="G104" s="23" t="s">
        <v>38</v>
      </c>
      <c r="H104" s="23">
        <v>10</v>
      </c>
      <c r="I104" s="23" t="s">
        <v>8264</v>
      </c>
      <c r="J104" s="23">
        <v>10</v>
      </c>
      <c r="K104" s="23">
        <v>10</v>
      </c>
      <c r="L104" s="23" t="s">
        <v>8345</v>
      </c>
      <c r="N104" s="24" t="b">
        <f t="shared" si="9"/>
        <v>1</v>
      </c>
      <c r="O104" s="24">
        <f t="shared" si="10"/>
        <v>213</v>
      </c>
      <c r="P104" s="24">
        <f t="shared" si="11"/>
        <v>56.5</v>
      </c>
      <c r="Q104" s="24" t="str">
        <f t="shared" si="12"/>
        <v>YES</v>
      </c>
      <c r="R104" s="24" t="str">
        <f t="shared" si="13"/>
        <v>YES</v>
      </c>
      <c r="S104" s="24" t="b">
        <f t="shared" si="14"/>
        <v>1</v>
      </c>
      <c r="T104" s="24" t="b">
        <f t="shared" si="15"/>
        <v>1</v>
      </c>
      <c r="U104" s="24">
        <f t="shared" si="16"/>
        <v>88</v>
      </c>
      <c r="V104" s="24">
        <f t="shared" si="17"/>
        <v>88</v>
      </c>
      <c r="W104" s="24"/>
      <c r="X104" s="23" t="s">
        <v>82</v>
      </c>
      <c r="Y104" s="23" t="s">
        <v>70</v>
      </c>
      <c r="AA104" s="24" t="s">
        <v>39</v>
      </c>
      <c r="AB104" s="24" t="s">
        <v>39</v>
      </c>
      <c r="AC104" s="24" t="s">
        <v>39</v>
      </c>
      <c r="AD104" s="24">
        <v>10</v>
      </c>
      <c r="AE104" s="24">
        <v>10</v>
      </c>
      <c r="AF104" s="24">
        <v>10</v>
      </c>
      <c r="AG104" s="24">
        <v>10</v>
      </c>
      <c r="AH104" s="24">
        <v>10</v>
      </c>
      <c r="AI104" s="24">
        <v>10</v>
      </c>
      <c r="AJ104" s="24">
        <v>10</v>
      </c>
      <c r="AK104" s="24">
        <v>10</v>
      </c>
      <c r="AL104" s="24">
        <v>10</v>
      </c>
      <c r="AM104" s="24">
        <v>10</v>
      </c>
      <c r="AN104" s="24">
        <v>10</v>
      </c>
      <c r="AO104" s="24">
        <v>10</v>
      </c>
      <c r="AQ104" s="23" t="s">
        <v>577</v>
      </c>
      <c r="AR104" s="23" t="s">
        <v>553</v>
      </c>
      <c r="AS104" s="23">
        <v>400.45</v>
      </c>
      <c r="AT104" s="23">
        <v>3.26</v>
      </c>
      <c r="AU104" s="23">
        <v>12</v>
      </c>
      <c r="AV104" s="23">
        <v>-8.74</v>
      </c>
      <c r="AW104" s="23">
        <v>6.3100000000000003E-2</v>
      </c>
      <c r="AY104" s="23">
        <v>10</v>
      </c>
      <c r="AZ104" s="23">
        <v>1</v>
      </c>
      <c r="BA104" s="23">
        <v>0.3</v>
      </c>
      <c r="BC104" s="23" t="s">
        <v>8293</v>
      </c>
      <c r="BD104" s="23" t="s">
        <v>8320</v>
      </c>
      <c r="BE104" s="23" t="s">
        <v>8293</v>
      </c>
      <c r="BF104" s="23" t="s">
        <v>8330</v>
      </c>
      <c r="BG104" s="23" t="s">
        <v>38</v>
      </c>
    </row>
    <row r="105" spans="1:59" s="23" customFormat="1" x14ac:dyDescent="0.2">
      <c r="A105" s="23" t="s">
        <v>578</v>
      </c>
      <c r="B105" s="23" t="s">
        <v>579</v>
      </c>
      <c r="C105" s="23" t="s">
        <v>69</v>
      </c>
      <c r="D105" s="23" t="s">
        <v>8360</v>
      </c>
      <c r="E105" s="23">
        <v>1.3</v>
      </c>
      <c r="F105" s="23" t="s">
        <v>38</v>
      </c>
      <c r="G105" s="23" t="s">
        <v>38</v>
      </c>
      <c r="H105" s="23">
        <v>10</v>
      </c>
      <c r="I105" s="23" t="s">
        <v>8264</v>
      </c>
      <c r="J105" s="23">
        <v>10</v>
      </c>
      <c r="K105" s="23">
        <v>10</v>
      </c>
      <c r="L105" s="23" t="s">
        <v>8345</v>
      </c>
      <c r="N105" s="24" t="b">
        <f t="shared" si="9"/>
        <v>1</v>
      </c>
      <c r="O105" s="24">
        <f t="shared" si="10"/>
        <v>213</v>
      </c>
      <c r="P105" s="24">
        <f t="shared" si="11"/>
        <v>56.5</v>
      </c>
      <c r="Q105" s="24" t="str">
        <f t="shared" si="12"/>
        <v>YES</v>
      </c>
      <c r="R105" s="24" t="str">
        <f t="shared" si="13"/>
        <v>YES</v>
      </c>
      <c r="S105" s="24" t="b">
        <f t="shared" si="14"/>
        <v>1</v>
      </c>
      <c r="T105" s="24" t="b">
        <f t="shared" si="15"/>
        <v>1</v>
      </c>
      <c r="U105" s="24">
        <f t="shared" si="16"/>
        <v>88</v>
      </c>
      <c r="V105" s="24">
        <f t="shared" si="17"/>
        <v>88</v>
      </c>
      <c r="W105" s="24"/>
      <c r="X105" s="23" t="s">
        <v>40</v>
      </c>
      <c r="Y105" s="23" t="s">
        <v>95</v>
      </c>
      <c r="AA105" s="24"/>
      <c r="AB105" s="24" t="s">
        <v>39</v>
      </c>
      <c r="AC105" s="24"/>
      <c r="AD105" s="24">
        <v>6</v>
      </c>
      <c r="AE105" s="24">
        <v>6</v>
      </c>
      <c r="AF105" s="24">
        <v>6</v>
      </c>
      <c r="AG105" s="24">
        <v>6</v>
      </c>
      <c r="AH105" s="24">
        <v>6</v>
      </c>
      <c r="AI105" s="24">
        <v>6</v>
      </c>
      <c r="AJ105" s="24">
        <v>6</v>
      </c>
      <c r="AK105" s="24">
        <v>6</v>
      </c>
      <c r="AL105" s="24">
        <v>10</v>
      </c>
      <c r="AM105" s="24">
        <v>6</v>
      </c>
      <c r="AN105" s="24">
        <v>10</v>
      </c>
      <c r="AO105" s="24">
        <v>6</v>
      </c>
      <c r="AQ105" s="23" t="s">
        <v>580</v>
      </c>
      <c r="AR105" s="23" t="s">
        <v>581</v>
      </c>
      <c r="AS105" s="23">
        <v>168.14</v>
      </c>
      <c r="AT105" s="23">
        <v>1.94</v>
      </c>
      <c r="AU105" s="23">
        <v>8.3409999999999993</v>
      </c>
      <c r="AV105" s="23">
        <v>-6.4009999999999998</v>
      </c>
      <c r="AW105" s="23">
        <v>7.3200000000000001E-2</v>
      </c>
      <c r="AY105" s="23">
        <v>10</v>
      </c>
      <c r="AZ105" s="23">
        <v>1</v>
      </c>
      <c r="BA105" s="23">
        <v>0.3</v>
      </c>
      <c r="BC105" s="23" t="s">
        <v>8293</v>
      </c>
      <c r="BD105" s="23" t="s">
        <v>8320</v>
      </c>
      <c r="BE105" s="23" t="s">
        <v>8293</v>
      </c>
      <c r="BF105" s="23" t="s">
        <v>8330</v>
      </c>
      <c r="BG105" s="23" t="s">
        <v>38</v>
      </c>
    </row>
    <row r="106" spans="1:59" s="23" customFormat="1" x14ac:dyDescent="0.2">
      <c r="A106" s="23" t="s">
        <v>582</v>
      </c>
      <c r="B106" s="23" t="s">
        <v>583</v>
      </c>
      <c r="C106" s="23" t="s">
        <v>69</v>
      </c>
      <c r="D106" s="23" t="s">
        <v>8365</v>
      </c>
      <c r="E106" s="23">
        <v>1.25</v>
      </c>
      <c r="F106" s="23" t="s">
        <v>38</v>
      </c>
      <c r="G106" s="23" t="s">
        <v>38</v>
      </c>
      <c r="H106" s="23">
        <v>10</v>
      </c>
      <c r="I106" s="23" t="s">
        <v>8264</v>
      </c>
      <c r="J106" s="23">
        <v>10</v>
      </c>
      <c r="K106" s="23">
        <v>10</v>
      </c>
      <c r="L106" s="23" t="s">
        <v>8345</v>
      </c>
      <c r="N106" s="24" t="b">
        <f t="shared" si="9"/>
        <v>1</v>
      </c>
      <c r="O106" s="24">
        <f t="shared" si="10"/>
        <v>212.5</v>
      </c>
      <c r="P106" s="24">
        <f t="shared" si="11"/>
        <v>56.25</v>
      </c>
      <c r="Q106" s="24" t="str">
        <f t="shared" si="12"/>
        <v>YES</v>
      </c>
      <c r="R106" s="24" t="str">
        <f t="shared" si="13"/>
        <v>YES</v>
      </c>
      <c r="S106" s="24" t="b">
        <f t="shared" si="14"/>
        <v>1</v>
      </c>
      <c r="T106" s="24" t="b">
        <f t="shared" si="15"/>
        <v>1</v>
      </c>
      <c r="U106" s="24">
        <f t="shared" si="16"/>
        <v>105</v>
      </c>
      <c r="V106" s="24">
        <f t="shared" si="17"/>
        <v>105</v>
      </c>
      <c r="W106" s="24"/>
      <c r="X106" s="23" t="s">
        <v>40</v>
      </c>
      <c r="Y106" s="23" t="s">
        <v>244</v>
      </c>
      <c r="AA106" s="24" t="s">
        <v>39</v>
      </c>
      <c r="AB106" s="24" t="s">
        <v>39</v>
      </c>
      <c r="AC106" s="24" t="s">
        <v>39</v>
      </c>
      <c r="AD106" s="24">
        <v>10</v>
      </c>
      <c r="AE106" s="24">
        <v>10</v>
      </c>
      <c r="AF106" s="24">
        <v>10</v>
      </c>
      <c r="AG106" s="24">
        <v>10</v>
      </c>
      <c r="AH106" s="24">
        <v>10</v>
      </c>
      <c r="AI106" s="24">
        <v>10</v>
      </c>
      <c r="AJ106" s="24">
        <v>10</v>
      </c>
      <c r="AK106" s="24">
        <v>10</v>
      </c>
      <c r="AL106" s="24">
        <v>10</v>
      </c>
      <c r="AM106" s="24">
        <v>10</v>
      </c>
      <c r="AN106" s="24">
        <v>10</v>
      </c>
      <c r="AO106" s="24">
        <v>10</v>
      </c>
      <c r="AQ106" s="23" t="s">
        <v>584</v>
      </c>
      <c r="AR106" s="23" t="s">
        <v>585</v>
      </c>
      <c r="AS106" s="23">
        <v>200.23</v>
      </c>
      <c r="AT106" s="23">
        <v>1.36</v>
      </c>
      <c r="AU106" s="23">
        <v>10.581</v>
      </c>
      <c r="AV106" s="23">
        <v>-9.2210000000000001</v>
      </c>
      <c r="AW106" s="23">
        <v>9.9000000000000005E-2</v>
      </c>
      <c r="AY106" s="23">
        <v>100</v>
      </c>
      <c r="AZ106" s="23">
        <v>1</v>
      </c>
      <c r="BA106" s="23">
        <v>0.25</v>
      </c>
      <c r="BC106" s="23" t="s">
        <v>8293</v>
      </c>
      <c r="BD106" s="23" t="s">
        <v>8320</v>
      </c>
      <c r="BE106" s="23" t="s">
        <v>8293</v>
      </c>
      <c r="BF106" s="23" t="s">
        <v>8330</v>
      </c>
      <c r="BG106" s="23" t="s">
        <v>38</v>
      </c>
    </row>
    <row r="107" spans="1:59" s="23" customFormat="1" x14ac:dyDescent="0.2">
      <c r="A107" s="23" t="s">
        <v>586</v>
      </c>
      <c r="B107" s="23" t="s">
        <v>587</v>
      </c>
      <c r="C107" s="23" t="s">
        <v>69</v>
      </c>
      <c r="D107" s="23" t="s">
        <v>8360</v>
      </c>
      <c r="E107" s="23">
        <v>1.25</v>
      </c>
      <c r="F107" s="23" t="s">
        <v>38</v>
      </c>
      <c r="G107" s="23" t="s">
        <v>38</v>
      </c>
      <c r="H107" s="23">
        <v>10</v>
      </c>
      <c r="I107" s="23" t="s">
        <v>8264</v>
      </c>
      <c r="J107" s="23">
        <v>10</v>
      </c>
      <c r="K107" s="23">
        <v>10</v>
      </c>
      <c r="L107" s="23" t="s">
        <v>8345</v>
      </c>
      <c r="N107" s="24" t="b">
        <f t="shared" si="9"/>
        <v>1</v>
      </c>
      <c r="O107" s="24">
        <f t="shared" si="10"/>
        <v>212.5</v>
      </c>
      <c r="P107" s="24">
        <f t="shared" si="11"/>
        <v>56.25</v>
      </c>
      <c r="Q107" s="24" t="str">
        <f t="shared" si="12"/>
        <v>YES</v>
      </c>
      <c r="R107" s="24" t="str">
        <f t="shared" si="13"/>
        <v>YES</v>
      </c>
      <c r="S107" s="24" t="b">
        <f t="shared" si="14"/>
        <v>1</v>
      </c>
      <c r="T107" s="24" t="b">
        <f t="shared" si="15"/>
        <v>1</v>
      </c>
      <c r="U107" s="24">
        <f t="shared" si="16"/>
        <v>105</v>
      </c>
      <c r="V107" s="24">
        <f t="shared" si="17"/>
        <v>105</v>
      </c>
      <c r="W107" s="24"/>
      <c r="X107" s="23" t="s">
        <v>82</v>
      </c>
      <c r="Y107" s="23" t="s">
        <v>70</v>
      </c>
      <c r="AA107" s="24" t="s">
        <v>39</v>
      </c>
      <c r="AB107" s="24" t="s">
        <v>39</v>
      </c>
      <c r="AC107" s="24" t="s">
        <v>39</v>
      </c>
      <c r="AD107" s="24">
        <v>10</v>
      </c>
      <c r="AE107" s="24">
        <v>10</v>
      </c>
      <c r="AF107" s="24">
        <v>10</v>
      </c>
      <c r="AG107" s="24">
        <v>10</v>
      </c>
      <c r="AH107" s="24">
        <v>10</v>
      </c>
      <c r="AI107" s="24">
        <v>10</v>
      </c>
      <c r="AJ107" s="24">
        <v>10</v>
      </c>
      <c r="AK107" s="24">
        <v>10</v>
      </c>
      <c r="AL107" s="24">
        <v>10</v>
      </c>
      <c r="AM107" s="24">
        <v>10</v>
      </c>
      <c r="AN107" s="24">
        <v>10</v>
      </c>
      <c r="AO107" s="24">
        <v>10</v>
      </c>
      <c r="AQ107" s="23" t="s">
        <v>588</v>
      </c>
      <c r="AR107" s="23" t="s">
        <v>589</v>
      </c>
      <c r="AS107" s="23">
        <v>899.07</v>
      </c>
      <c r="AT107" s="23">
        <v>5.26</v>
      </c>
      <c r="AU107" s="23">
        <v>12</v>
      </c>
      <c r="AV107" s="23">
        <v>-6.74</v>
      </c>
      <c r="AW107" s="23">
        <v>49.7</v>
      </c>
      <c r="AY107" s="23">
        <v>100</v>
      </c>
      <c r="AZ107" s="23">
        <v>1</v>
      </c>
      <c r="BA107" s="23">
        <v>0.25</v>
      </c>
      <c r="BC107" s="23" t="s">
        <v>8293</v>
      </c>
      <c r="BD107" s="23" t="s">
        <v>8320</v>
      </c>
      <c r="BE107" s="23" t="s">
        <v>8293</v>
      </c>
      <c r="BF107" s="23" t="s">
        <v>8330</v>
      </c>
      <c r="BG107" s="23" t="s">
        <v>38</v>
      </c>
    </row>
    <row r="108" spans="1:59" s="23" customFormat="1" x14ac:dyDescent="0.2">
      <c r="A108" s="23" t="s">
        <v>594</v>
      </c>
      <c r="B108" s="23" t="s">
        <v>595</v>
      </c>
      <c r="C108" s="23" t="s">
        <v>69</v>
      </c>
      <c r="D108" s="23" t="s">
        <v>8360</v>
      </c>
      <c r="E108" s="23">
        <v>1.25</v>
      </c>
      <c r="F108" s="23" t="s">
        <v>38</v>
      </c>
      <c r="G108" s="23" t="s">
        <v>38</v>
      </c>
      <c r="H108" s="23">
        <v>10</v>
      </c>
      <c r="I108" s="23" t="s">
        <v>8264</v>
      </c>
      <c r="J108" s="23">
        <v>10</v>
      </c>
      <c r="K108" s="23">
        <v>10</v>
      </c>
      <c r="L108" s="23" t="s">
        <v>8345</v>
      </c>
      <c r="N108" s="24" t="b">
        <f t="shared" si="9"/>
        <v>1</v>
      </c>
      <c r="O108" s="24">
        <f t="shared" si="10"/>
        <v>212.5</v>
      </c>
      <c r="P108" s="24">
        <f t="shared" si="11"/>
        <v>56.25</v>
      </c>
      <c r="Q108" s="24" t="str">
        <f t="shared" si="12"/>
        <v>YES</v>
      </c>
      <c r="R108" s="24" t="str">
        <f t="shared" si="13"/>
        <v>YES</v>
      </c>
      <c r="S108" s="24" t="b">
        <f t="shared" si="14"/>
        <v>1</v>
      </c>
      <c r="T108" s="24" t="b">
        <f t="shared" si="15"/>
        <v>1</v>
      </c>
      <c r="U108" s="24">
        <f t="shared" si="16"/>
        <v>105</v>
      </c>
      <c r="V108" s="24">
        <f t="shared" si="17"/>
        <v>105</v>
      </c>
      <c r="W108" s="24"/>
      <c r="X108" s="23" t="s">
        <v>156</v>
      </c>
      <c r="Y108" s="23" t="s">
        <v>562</v>
      </c>
      <c r="AA108" s="24" t="s">
        <v>39</v>
      </c>
      <c r="AB108" s="24" t="s">
        <v>39</v>
      </c>
      <c r="AC108" s="24" t="s">
        <v>39</v>
      </c>
      <c r="AD108" s="24">
        <v>10</v>
      </c>
      <c r="AE108" s="24">
        <v>10</v>
      </c>
      <c r="AF108" s="24">
        <v>10</v>
      </c>
      <c r="AG108" s="24">
        <v>10</v>
      </c>
      <c r="AH108" s="24">
        <v>10</v>
      </c>
      <c r="AI108" s="24">
        <v>10</v>
      </c>
      <c r="AJ108" s="24">
        <v>10</v>
      </c>
      <c r="AK108" s="24">
        <v>10</v>
      </c>
      <c r="AL108" s="24">
        <v>10</v>
      </c>
      <c r="AM108" s="24">
        <v>10</v>
      </c>
      <c r="AN108" s="24">
        <v>10</v>
      </c>
      <c r="AO108" s="24">
        <v>10</v>
      </c>
      <c r="AQ108" s="23" t="s">
        <v>596</v>
      </c>
      <c r="AR108" s="23" t="s">
        <v>597</v>
      </c>
      <c r="AS108" s="23">
        <v>272.37</v>
      </c>
      <c r="AT108" s="23">
        <v>2.6</v>
      </c>
      <c r="AU108" s="23">
        <v>9.7100000000000009</v>
      </c>
      <c r="AV108" s="23">
        <v>-7.1100000000000012</v>
      </c>
      <c r="AW108" s="23">
        <v>1.17</v>
      </c>
      <c r="AY108" s="23">
        <v>10</v>
      </c>
      <c r="AZ108" s="23">
        <v>1</v>
      </c>
      <c r="BA108" s="23">
        <v>0.25</v>
      </c>
      <c r="BC108" s="23" t="s">
        <v>8293</v>
      </c>
      <c r="BD108" s="23" t="s">
        <v>8320</v>
      </c>
      <c r="BE108" s="23" t="s">
        <v>8293</v>
      </c>
      <c r="BF108" s="23" t="s">
        <v>8330</v>
      </c>
      <c r="BG108" s="23" t="s">
        <v>38</v>
      </c>
    </row>
    <row r="109" spans="1:59" s="23" customFormat="1" x14ac:dyDescent="0.2">
      <c r="A109" s="23" t="s">
        <v>598</v>
      </c>
      <c r="B109" s="23" t="s">
        <v>599</v>
      </c>
      <c r="C109" s="23" t="s">
        <v>69</v>
      </c>
      <c r="D109" s="23" t="s">
        <v>8360</v>
      </c>
      <c r="E109" s="23">
        <v>1.25</v>
      </c>
      <c r="F109" s="23" t="s">
        <v>38</v>
      </c>
      <c r="G109" s="23" t="s">
        <v>38</v>
      </c>
      <c r="H109" s="23">
        <v>10</v>
      </c>
      <c r="I109" s="23" t="s">
        <v>8264</v>
      </c>
      <c r="J109" s="23">
        <v>10</v>
      </c>
      <c r="K109" s="23">
        <v>10</v>
      </c>
      <c r="L109" s="23" t="s">
        <v>8345</v>
      </c>
      <c r="N109" s="24" t="b">
        <f t="shared" si="9"/>
        <v>1</v>
      </c>
      <c r="O109" s="24">
        <f t="shared" si="10"/>
        <v>212.5</v>
      </c>
      <c r="P109" s="24">
        <f t="shared" si="11"/>
        <v>56.25</v>
      </c>
      <c r="Q109" s="24" t="str">
        <f t="shared" si="12"/>
        <v>YES</v>
      </c>
      <c r="R109" s="24" t="str">
        <f t="shared" si="13"/>
        <v>YES</v>
      </c>
      <c r="S109" s="24" t="b">
        <f t="shared" si="14"/>
        <v>1</v>
      </c>
      <c r="T109" s="24" t="b">
        <f t="shared" si="15"/>
        <v>1</v>
      </c>
      <c r="U109" s="24">
        <f t="shared" si="16"/>
        <v>105</v>
      </c>
      <c r="V109" s="24">
        <f t="shared" si="17"/>
        <v>105</v>
      </c>
      <c r="W109" s="24"/>
      <c r="X109" s="23" t="s">
        <v>40</v>
      </c>
      <c r="Y109" s="23" t="s">
        <v>70</v>
      </c>
      <c r="AA109" s="24"/>
      <c r="AB109" s="24" t="s">
        <v>39</v>
      </c>
      <c r="AC109" s="24" t="s">
        <v>39</v>
      </c>
      <c r="AD109" s="24">
        <v>6</v>
      </c>
      <c r="AE109" s="24">
        <v>6</v>
      </c>
      <c r="AF109" s="24">
        <v>6</v>
      </c>
      <c r="AG109" s="24">
        <v>6</v>
      </c>
      <c r="AH109" s="24">
        <v>10</v>
      </c>
      <c r="AI109" s="24">
        <v>6</v>
      </c>
      <c r="AJ109" s="24">
        <v>6</v>
      </c>
      <c r="AK109" s="24">
        <v>6</v>
      </c>
      <c r="AL109" s="24">
        <v>10</v>
      </c>
      <c r="AM109" s="24">
        <v>6</v>
      </c>
      <c r="AN109" s="24">
        <v>10</v>
      </c>
      <c r="AO109" s="24">
        <v>6</v>
      </c>
      <c r="AQ109" s="23" t="s">
        <v>600</v>
      </c>
      <c r="AR109" s="23" t="s">
        <v>601</v>
      </c>
      <c r="AS109" s="23">
        <v>215.22</v>
      </c>
      <c r="AT109" s="23">
        <v>0.93</v>
      </c>
      <c r="AU109" s="23">
        <v>7.5839999999999996</v>
      </c>
      <c r="AV109" s="23">
        <v>-6.6539999999999999</v>
      </c>
      <c r="AW109" s="23">
        <v>7.6200000000000004E-2</v>
      </c>
      <c r="AY109" s="23">
        <v>10</v>
      </c>
      <c r="AZ109" s="23">
        <v>1</v>
      </c>
      <c r="BA109" s="23">
        <v>0.25</v>
      </c>
      <c r="BC109" s="23" t="s">
        <v>8293</v>
      </c>
      <c r="BD109" s="23" t="s">
        <v>8320</v>
      </c>
      <c r="BE109" s="23" t="s">
        <v>8293</v>
      </c>
      <c r="BF109" s="23" t="s">
        <v>8330</v>
      </c>
      <c r="BG109" s="23" t="s">
        <v>38</v>
      </c>
    </row>
    <row r="110" spans="1:59" s="23" customFormat="1" x14ac:dyDescent="0.2">
      <c r="A110" s="23" t="s">
        <v>602</v>
      </c>
      <c r="B110" s="23" t="s">
        <v>603</v>
      </c>
      <c r="C110" s="23" t="s">
        <v>69</v>
      </c>
      <c r="D110" s="23" t="s">
        <v>8360</v>
      </c>
      <c r="E110" s="23">
        <v>1.25</v>
      </c>
      <c r="F110" s="23" t="s">
        <v>38</v>
      </c>
      <c r="G110" s="23" t="s">
        <v>38</v>
      </c>
      <c r="H110" s="23">
        <v>10</v>
      </c>
      <c r="I110" s="23" t="s">
        <v>8264</v>
      </c>
      <c r="J110" s="23">
        <v>10</v>
      </c>
      <c r="K110" s="23">
        <v>10</v>
      </c>
      <c r="L110" s="23" t="s">
        <v>8345</v>
      </c>
      <c r="N110" s="24" t="b">
        <f t="shared" si="9"/>
        <v>1</v>
      </c>
      <c r="O110" s="24">
        <f t="shared" si="10"/>
        <v>212.5</v>
      </c>
      <c r="P110" s="24">
        <f t="shared" si="11"/>
        <v>56.25</v>
      </c>
      <c r="Q110" s="24" t="str">
        <f t="shared" si="12"/>
        <v>YES</v>
      </c>
      <c r="R110" s="24" t="str">
        <f t="shared" si="13"/>
        <v>YES</v>
      </c>
      <c r="S110" s="24" t="b">
        <f t="shared" si="14"/>
        <v>1</v>
      </c>
      <c r="T110" s="24" t="b">
        <f t="shared" si="15"/>
        <v>1</v>
      </c>
      <c r="U110" s="24">
        <f t="shared" si="16"/>
        <v>105</v>
      </c>
      <c r="V110" s="24">
        <f t="shared" si="17"/>
        <v>105</v>
      </c>
      <c r="W110" s="24"/>
      <c r="X110" s="23" t="s">
        <v>156</v>
      </c>
      <c r="Y110" s="23" t="s">
        <v>95</v>
      </c>
      <c r="AA110" s="24" t="s">
        <v>39</v>
      </c>
      <c r="AB110" s="24" t="s">
        <v>39</v>
      </c>
      <c r="AC110" s="24" t="s">
        <v>39</v>
      </c>
      <c r="AD110" s="24">
        <v>6</v>
      </c>
      <c r="AE110" s="24">
        <v>10</v>
      </c>
      <c r="AF110" s="24">
        <v>10</v>
      </c>
      <c r="AG110" s="24">
        <v>10</v>
      </c>
      <c r="AH110" s="24">
        <v>10</v>
      </c>
      <c r="AI110" s="24">
        <v>10</v>
      </c>
      <c r="AJ110" s="24">
        <v>6</v>
      </c>
      <c r="AK110" s="24">
        <v>6</v>
      </c>
      <c r="AL110" s="24">
        <v>10</v>
      </c>
      <c r="AM110" s="24">
        <v>6</v>
      </c>
      <c r="AN110" s="24">
        <v>10</v>
      </c>
      <c r="AO110" s="24">
        <v>10</v>
      </c>
      <c r="AQ110" s="23" t="s">
        <v>604</v>
      </c>
      <c r="AR110" s="23" t="s">
        <v>605</v>
      </c>
      <c r="AS110" s="23">
        <v>256.27999999999997</v>
      </c>
      <c r="AT110" s="23">
        <v>2.95</v>
      </c>
      <c r="AU110" s="23">
        <v>9.7530000000000001</v>
      </c>
      <c r="AV110" s="23">
        <v>-6.8029999999999999</v>
      </c>
      <c r="AW110" s="23">
        <v>0.19</v>
      </c>
      <c r="AY110" s="23">
        <v>1000</v>
      </c>
      <c r="AZ110" s="23">
        <v>1</v>
      </c>
      <c r="BA110" s="23">
        <v>0.25</v>
      </c>
      <c r="BC110" s="23" t="s">
        <v>8293</v>
      </c>
      <c r="BD110" s="23" t="s">
        <v>8320</v>
      </c>
      <c r="BE110" s="23" t="s">
        <v>8293</v>
      </c>
      <c r="BF110" s="23" t="s">
        <v>8330</v>
      </c>
      <c r="BG110" s="23" t="s">
        <v>38</v>
      </c>
    </row>
    <row r="111" spans="1:59" s="23" customFormat="1" x14ac:dyDescent="0.2">
      <c r="A111" s="23" t="s">
        <v>606</v>
      </c>
      <c r="B111" s="23" t="s">
        <v>607</v>
      </c>
      <c r="C111" s="23" t="s">
        <v>69</v>
      </c>
      <c r="D111" s="23" t="s">
        <v>8358</v>
      </c>
      <c r="E111" s="23">
        <v>1.25</v>
      </c>
      <c r="F111" s="23" t="s">
        <v>38</v>
      </c>
      <c r="G111" s="23" t="s">
        <v>38</v>
      </c>
      <c r="H111" s="23">
        <v>10</v>
      </c>
      <c r="I111" s="23" t="s">
        <v>8264</v>
      </c>
      <c r="J111" s="23">
        <v>10</v>
      </c>
      <c r="K111" s="23">
        <v>10</v>
      </c>
      <c r="L111" s="23" t="s">
        <v>8345</v>
      </c>
      <c r="N111" s="24" t="b">
        <f t="shared" si="9"/>
        <v>1</v>
      </c>
      <c r="O111" s="24">
        <f t="shared" si="10"/>
        <v>212.5</v>
      </c>
      <c r="P111" s="24">
        <f t="shared" si="11"/>
        <v>56.25</v>
      </c>
      <c r="Q111" s="24" t="str">
        <f t="shared" si="12"/>
        <v>YES</v>
      </c>
      <c r="R111" s="24" t="str">
        <f t="shared" si="13"/>
        <v>YES</v>
      </c>
      <c r="S111" s="24" t="b">
        <f t="shared" si="14"/>
        <v>1</v>
      </c>
      <c r="T111" s="24" t="b">
        <f t="shared" si="15"/>
        <v>1</v>
      </c>
      <c r="U111" s="24">
        <f t="shared" si="16"/>
        <v>105</v>
      </c>
      <c r="V111" s="24">
        <f t="shared" si="17"/>
        <v>105</v>
      </c>
      <c r="W111" s="24"/>
      <c r="X111" s="23" t="s">
        <v>156</v>
      </c>
      <c r="Y111" s="23" t="s">
        <v>562</v>
      </c>
      <c r="AA111" s="24" t="s">
        <v>39</v>
      </c>
      <c r="AB111" s="24" t="s">
        <v>39</v>
      </c>
      <c r="AC111" s="24" t="s">
        <v>39</v>
      </c>
      <c r="AD111" s="24">
        <v>10</v>
      </c>
      <c r="AE111" s="24">
        <v>10</v>
      </c>
      <c r="AF111" s="24">
        <v>10</v>
      </c>
      <c r="AG111" s="24">
        <v>10</v>
      </c>
      <c r="AH111" s="24">
        <v>10</v>
      </c>
      <c r="AI111" s="24">
        <v>10</v>
      </c>
      <c r="AJ111" s="24">
        <v>10</v>
      </c>
      <c r="AK111" s="24">
        <v>10</v>
      </c>
      <c r="AL111" s="24">
        <v>10</v>
      </c>
      <c r="AM111" s="24">
        <v>10</v>
      </c>
      <c r="AN111" s="24">
        <v>10</v>
      </c>
      <c r="AO111" s="24">
        <v>10</v>
      </c>
      <c r="AQ111" s="23" t="s">
        <v>608</v>
      </c>
      <c r="AR111" s="23" t="s">
        <v>609</v>
      </c>
      <c r="AS111" s="23">
        <v>288.41000000000003</v>
      </c>
      <c r="AT111" s="23">
        <v>3.32</v>
      </c>
      <c r="AU111" s="23">
        <v>10.161</v>
      </c>
      <c r="AV111" s="23">
        <v>-6.8409999999999993</v>
      </c>
      <c r="AW111" s="23">
        <v>1.5</v>
      </c>
      <c r="AY111" s="23">
        <v>10</v>
      </c>
      <c r="AZ111" s="23">
        <v>1</v>
      </c>
      <c r="BA111" s="23">
        <v>0.25</v>
      </c>
      <c r="BC111" s="23" t="s">
        <v>8293</v>
      </c>
      <c r="BD111" s="23" t="s">
        <v>8320</v>
      </c>
      <c r="BE111" s="23" t="s">
        <v>8293</v>
      </c>
      <c r="BF111" s="23" t="s">
        <v>8330</v>
      </c>
      <c r="BG111" s="23" t="s">
        <v>38</v>
      </c>
    </row>
    <row r="112" spans="1:59" s="23" customFormat="1" x14ac:dyDescent="0.2">
      <c r="A112" s="23" t="s">
        <v>610</v>
      </c>
      <c r="B112" s="23" t="s">
        <v>611</v>
      </c>
      <c r="C112" s="23" t="s">
        <v>69</v>
      </c>
      <c r="D112" s="23" t="s">
        <v>8360</v>
      </c>
      <c r="E112" s="23">
        <v>1.25</v>
      </c>
      <c r="F112" s="23" t="s">
        <v>38</v>
      </c>
      <c r="G112" s="23" t="s">
        <v>38</v>
      </c>
      <c r="H112" s="23">
        <v>10</v>
      </c>
      <c r="I112" s="23" t="s">
        <v>8264</v>
      </c>
      <c r="J112" s="23">
        <v>10</v>
      </c>
      <c r="K112" s="23">
        <v>10</v>
      </c>
      <c r="L112" s="23" t="s">
        <v>8345</v>
      </c>
      <c r="N112" s="24" t="b">
        <f t="shared" si="9"/>
        <v>1</v>
      </c>
      <c r="O112" s="24">
        <f t="shared" si="10"/>
        <v>212.5</v>
      </c>
      <c r="P112" s="24">
        <f t="shared" si="11"/>
        <v>56.25</v>
      </c>
      <c r="Q112" s="24" t="str">
        <f t="shared" si="12"/>
        <v>YES</v>
      </c>
      <c r="R112" s="24" t="str">
        <f t="shared" si="13"/>
        <v>YES</v>
      </c>
      <c r="S112" s="24" t="b">
        <f t="shared" si="14"/>
        <v>1</v>
      </c>
      <c r="T112" s="24" t="b">
        <f t="shared" si="15"/>
        <v>1</v>
      </c>
      <c r="U112" s="24">
        <f t="shared" si="16"/>
        <v>105</v>
      </c>
      <c r="V112" s="24">
        <f t="shared" si="17"/>
        <v>105</v>
      </c>
      <c r="W112" s="24"/>
      <c r="X112" s="23" t="s">
        <v>75</v>
      </c>
      <c r="Y112" s="23" t="s">
        <v>41</v>
      </c>
      <c r="AA112" s="24"/>
      <c r="AB112" s="24" t="s">
        <v>39</v>
      </c>
      <c r="AC112" s="24" t="s">
        <v>39</v>
      </c>
      <c r="AD112" s="24">
        <v>6</v>
      </c>
      <c r="AE112" s="24">
        <v>6</v>
      </c>
      <c r="AF112" s="24">
        <v>10</v>
      </c>
      <c r="AG112" s="24">
        <v>10</v>
      </c>
      <c r="AH112" s="24">
        <v>10</v>
      </c>
      <c r="AI112" s="24">
        <v>10</v>
      </c>
      <c r="AJ112" s="24">
        <v>6</v>
      </c>
      <c r="AK112" s="24">
        <v>6</v>
      </c>
      <c r="AL112" s="24">
        <v>10</v>
      </c>
      <c r="AM112" s="24">
        <v>10</v>
      </c>
      <c r="AN112" s="24">
        <v>10</v>
      </c>
      <c r="AO112" s="24">
        <v>10</v>
      </c>
      <c r="AQ112" s="23" t="s">
        <v>612</v>
      </c>
      <c r="AR112" s="23" t="s">
        <v>613</v>
      </c>
      <c r="AS112" s="23">
        <v>147.38999999999999</v>
      </c>
      <c r="AT112" s="23">
        <v>0.99</v>
      </c>
      <c r="AU112" s="23">
        <v>7.915</v>
      </c>
      <c r="AV112" s="23">
        <v>-6.9249999999999998</v>
      </c>
      <c r="AW112" s="23">
        <v>0.26300000000000001</v>
      </c>
      <c r="AY112" s="23">
        <v>10</v>
      </c>
      <c r="AZ112" s="23">
        <v>1</v>
      </c>
      <c r="BA112" s="23">
        <v>0.25</v>
      </c>
      <c r="BC112" s="23" t="s">
        <v>8293</v>
      </c>
      <c r="BD112" s="23" t="s">
        <v>8320</v>
      </c>
      <c r="BE112" s="23" t="s">
        <v>8293</v>
      </c>
      <c r="BF112" s="23" t="s">
        <v>8330</v>
      </c>
      <c r="BG112" s="23" t="s">
        <v>38</v>
      </c>
    </row>
    <row r="113" spans="1:59" s="23" customFormat="1" x14ac:dyDescent="0.2">
      <c r="A113" s="23" t="s">
        <v>614</v>
      </c>
      <c r="B113" s="23" t="s">
        <v>615</v>
      </c>
      <c r="C113" s="23" t="s">
        <v>69</v>
      </c>
      <c r="D113" s="23" t="s">
        <v>8360</v>
      </c>
      <c r="E113" s="23">
        <v>1.25</v>
      </c>
      <c r="F113" s="23" t="s">
        <v>38</v>
      </c>
      <c r="G113" s="23" t="s">
        <v>38</v>
      </c>
      <c r="H113" s="23">
        <v>10</v>
      </c>
      <c r="I113" s="23" t="s">
        <v>8264</v>
      </c>
      <c r="J113" s="23">
        <v>10</v>
      </c>
      <c r="K113" s="23">
        <v>10</v>
      </c>
      <c r="L113" s="23" t="s">
        <v>8345</v>
      </c>
      <c r="N113" s="24" t="b">
        <f t="shared" si="9"/>
        <v>1</v>
      </c>
      <c r="O113" s="24">
        <f t="shared" si="10"/>
        <v>212.5</v>
      </c>
      <c r="P113" s="24">
        <f t="shared" si="11"/>
        <v>56.25</v>
      </c>
      <c r="Q113" s="24" t="str">
        <f t="shared" si="12"/>
        <v>YES</v>
      </c>
      <c r="R113" s="24" t="str">
        <f t="shared" si="13"/>
        <v>YES</v>
      </c>
      <c r="S113" s="24" t="b">
        <f t="shared" si="14"/>
        <v>1</v>
      </c>
      <c r="T113" s="24" t="b">
        <f t="shared" si="15"/>
        <v>1</v>
      </c>
      <c r="U113" s="24">
        <f t="shared" si="16"/>
        <v>105</v>
      </c>
      <c r="V113" s="24">
        <f t="shared" si="17"/>
        <v>105</v>
      </c>
      <c r="W113" s="24"/>
      <c r="X113" s="23" t="s">
        <v>82</v>
      </c>
      <c r="Y113" s="23" t="s">
        <v>95</v>
      </c>
      <c r="AA113" s="24" t="s">
        <v>39</v>
      </c>
      <c r="AB113" s="24" t="s">
        <v>39</v>
      </c>
      <c r="AC113" s="24" t="s">
        <v>39</v>
      </c>
      <c r="AD113" s="24">
        <v>10</v>
      </c>
      <c r="AE113" s="24">
        <v>10</v>
      </c>
      <c r="AF113" s="24">
        <v>10</v>
      </c>
      <c r="AG113" s="24">
        <v>10</v>
      </c>
      <c r="AH113" s="24">
        <v>10</v>
      </c>
      <c r="AI113" s="24">
        <v>10</v>
      </c>
      <c r="AJ113" s="24">
        <v>10</v>
      </c>
      <c r="AK113" s="24">
        <v>10</v>
      </c>
      <c r="AL113" s="24">
        <v>10</v>
      </c>
      <c r="AM113" s="24">
        <v>6</v>
      </c>
      <c r="AN113" s="24">
        <v>10</v>
      </c>
      <c r="AO113" s="24">
        <v>10</v>
      </c>
      <c r="AQ113" s="23" t="s">
        <v>616</v>
      </c>
      <c r="AR113" s="23" t="s">
        <v>617</v>
      </c>
      <c r="AS113" s="23">
        <v>236.25</v>
      </c>
      <c r="AT113" s="23">
        <v>4.37</v>
      </c>
      <c r="AU113" s="23">
        <v>11.09</v>
      </c>
      <c r="AV113" s="23">
        <v>-6.72</v>
      </c>
      <c r="AW113" s="23">
        <v>0.432</v>
      </c>
      <c r="AY113" s="23">
        <v>1000</v>
      </c>
      <c r="AZ113" s="23">
        <v>1</v>
      </c>
      <c r="BA113" s="23">
        <v>0.25</v>
      </c>
      <c r="BC113" s="23" t="s">
        <v>8293</v>
      </c>
      <c r="BD113" s="23" t="s">
        <v>8320</v>
      </c>
      <c r="BE113" s="23" t="s">
        <v>8293</v>
      </c>
      <c r="BF113" s="23" t="s">
        <v>8330</v>
      </c>
      <c r="BG113" s="23" t="s">
        <v>38</v>
      </c>
    </row>
    <row r="114" spans="1:59" s="23" customFormat="1" x14ac:dyDescent="0.2">
      <c r="A114" s="23" t="s">
        <v>618</v>
      </c>
      <c r="B114" s="23" t="s">
        <v>619</v>
      </c>
      <c r="C114" s="23" t="s">
        <v>69</v>
      </c>
      <c r="D114" s="23" t="s">
        <v>8370</v>
      </c>
      <c r="E114" s="23">
        <v>1.25</v>
      </c>
      <c r="F114" s="23" t="s">
        <v>38</v>
      </c>
      <c r="G114" s="23" t="s">
        <v>38</v>
      </c>
      <c r="H114" s="23">
        <v>8</v>
      </c>
      <c r="I114" s="23" t="s">
        <v>8264</v>
      </c>
      <c r="J114" s="23">
        <v>10</v>
      </c>
      <c r="K114" s="23">
        <v>10</v>
      </c>
      <c r="L114" s="23" t="s">
        <v>8345</v>
      </c>
      <c r="N114" s="24" t="b">
        <f t="shared" si="9"/>
        <v>1</v>
      </c>
      <c r="O114" s="24">
        <f t="shared" si="10"/>
        <v>210</v>
      </c>
      <c r="P114" s="24">
        <f t="shared" si="11"/>
        <v>55</v>
      </c>
      <c r="Q114" s="24" t="str">
        <f t="shared" si="12"/>
        <v>YES</v>
      </c>
      <c r="R114" s="24" t="str">
        <f t="shared" si="13"/>
        <v>YES</v>
      </c>
      <c r="S114" s="24" t="b">
        <f t="shared" si="14"/>
        <v>1</v>
      </c>
      <c r="T114" s="24" t="b">
        <f t="shared" si="15"/>
        <v>1</v>
      </c>
      <c r="U114" s="24">
        <f t="shared" si="16"/>
        <v>113</v>
      </c>
      <c r="V114" s="24">
        <f t="shared" si="17"/>
        <v>113</v>
      </c>
      <c r="W114" s="24"/>
      <c r="X114" s="23" t="s">
        <v>75</v>
      </c>
      <c r="Y114" s="23" t="s">
        <v>41</v>
      </c>
      <c r="AA114" s="24"/>
      <c r="AB114" s="24" t="s">
        <v>39</v>
      </c>
      <c r="AC114" s="24"/>
      <c r="AD114" s="24">
        <v>6</v>
      </c>
      <c r="AE114" s="24">
        <v>6</v>
      </c>
      <c r="AF114" s="24">
        <v>6</v>
      </c>
      <c r="AG114" s="24">
        <v>6</v>
      </c>
      <c r="AH114" s="24">
        <v>6</v>
      </c>
      <c r="AI114" s="24">
        <v>6</v>
      </c>
      <c r="AJ114" s="24">
        <v>6</v>
      </c>
      <c r="AK114" s="24">
        <v>6</v>
      </c>
      <c r="AL114" s="24">
        <v>10</v>
      </c>
      <c r="AM114" s="24">
        <v>6</v>
      </c>
      <c r="AN114" s="24">
        <v>10</v>
      </c>
      <c r="AO114" s="24">
        <v>6</v>
      </c>
      <c r="AQ114" s="23" t="s">
        <v>620</v>
      </c>
      <c r="AR114" s="23" t="s">
        <v>621</v>
      </c>
      <c r="AS114" s="23">
        <v>261.95</v>
      </c>
      <c r="AT114" s="23">
        <v>1.06</v>
      </c>
      <c r="AU114" s="23">
        <v>7.84</v>
      </c>
      <c r="AV114" s="23">
        <v>-6.7799999999999994</v>
      </c>
      <c r="AW114" s="23">
        <v>2.18E-2</v>
      </c>
      <c r="AY114" s="23">
        <v>1000</v>
      </c>
      <c r="AZ114" s="23">
        <v>1</v>
      </c>
      <c r="BA114" s="23">
        <v>0.25</v>
      </c>
      <c r="BC114" s="23" t="s">
        <v>8293</v>
      </c>
      <c r="BD114" s="23" t="s">
        <v>8320</v>
      </c>
      <c r="BE114" s="23" t="s">
        <v>8293</v>
      </c>
      <c r="BF114" s="23" t="s">
        <v>8330</v>
      </c>
      <c r="BG114" s="23" t="s">
        <v>38</v>
      </c>
    </row>
    <row r="115" spans="1:59" s="23" customFormat="1" x14ac:dyDescent="0.2">
      <c r="A115" s="23" t="s">
        <v>622</v>
      </c>
      <c r="B115" s="23" t="s">
        <v>623</v>
      </c>
      <c r="C115" s="23" t="s">
        <v>69</v>
      </c>
      <c r="D115" s="23" t="s">
        <v>8360</v>
      </c>
      <c r="E115" s="23">
        <v>10</v>
      </c>
      <c r="F115" s="23" t="s">
        <v>115</v>
      </c>
      <c r="G115" s="23" t="s">
        <v>38</v>
      </c>
      <c r="H115" s="23">
        <v>1</v>
      </c>
      <c r="I115" s="23" t="s">
        <v>8264</v>
      </c>
      <c r="J115" s="23">
        <v>10</v>
      </c>
      <c r="K115" s="23">
        <v>10</v>
      </c>
      <c r="L115" s="23" t="s">
        <v>8345</v>
      </c>
      <c r="N115" s="24" t="b">
        <f t="shared" si="9"/>
        <v>1</v>
      </c>
      <c r="O115" s="24">
        <f t="shared" si="10"/>
        <v>210</v>
      </c>
      <c r="P115" s="24">
        <f t="shared" si="11"/>
        <v>55</v>
      </c>
      <c r="Q115" s="24" t="str">
        <f t="shared" si="12"/>
        <v>YES</v>
      </c>
      <c r="R115" s="24" t="str">
        <f t="shared" si="13"/>
        <v>YES</v>
      </c>
      <c r="S115" s="24" t="b">
        <f t="shared" si="14"/>
        <v>1</v>
      </c>
      <c r="T115" s="24" t="b">
        <f t="shared" si="15"/>
        <v>1</v>
      </c>
      <c r="U115" s="24">
        <f t="shared" si="16"/>
        <v>113</v>
      </c>
      <c r="V115" s="24">
        <f t="shared" si="17"/>
        <v>113</v>
      </c>
      <c r="W115" s="24"/>
      <c r="X115" s="23" t="s">
        <v>82</v>
      </c>
      <c r="Y115" s="23" t="s">
        <v>70</v>
      </c>
      <c r="AA115" s="24"/>
      <c r="AB115" s="24" t="s">
        <v>39</v>
      </c>
      <c r="AC115" s="24" t="s">
        <v>39</v>
      </c>
      <c r="AD115" s="24">
        <v>6</v>
      </c>
      <c r="AE115" s="24">
        <v>6</v>
      </c>
      <c r="AF115" s="24">
        <v>6</v>
      </c>
      <c r="AG115" s="24">
        <v>6</v>
      </c>
      <c r="AH115" s="24">
        <v>10</v>
      </c>
      <c r="AI115" s="24">
        <v>6</v>
      </c>
      <c r="AJ115" s="24">
        <v>6</v>
      </c>
      <c r="AK115" s="24">
        <v>6</v>
      </c>
      <c r="AL115" s="24">
        <v>10</v>
      </c>
      <c r="AM115" s="24">
        <v>6</v>
      </c>
      <c r="AN115" s="24">
        <v>10</v>
      </c>
      <c r="AO115" s="24">
        <v>6</v>
      </c>
      <c r="AQ115" s="23" t="s">
        <v>624</v>
      </c>
      <c r="AR115" s="23" t="s">
        <v>625</v>
      </c>
      <c r="AS115" s="23">
        <v>129.15</v>
      </c>
      <c r="AT115" s="23">
        <v>-0.87</v>
      </c>
      <c r="AU115" s="23">
        <v>6.9509999999999996</v>
      </c>
      <c r="AV115" s="23">
        <v>-7.8209999999999997</v>
      </c>
      <c r="AW115" s="23">
        <v>7.5100000000000002E-3</v>
      </c>
      <c r="AY115" s="23" t="s">
        <v>324</v>
      </c>
      <c r="AZ115" s="23" t="s">
        <v>325</v>
      </c>
      <c r="BA115" s="23">
        <v>5</v>
      </c>
      <c r="BC115" s="23" t="s">
        <v>8293</v>
      </c>
      <c r="BD115" s="23" t="s">
        <v>8320</v>
      </c>
      <c r="BE115" s="23" t="s">
        <v>8293</v>
      </c>
      <c r="BF115" s="23" t="s">
        <v>8330</v>
      </c>
      <c r="BG115" s="23" t="s">
        <v>38</v>
      </c>
    </row>
    <row r="116" spans="1:59" s="23" customFormat="1" x14ac:dyDescent="0.2">
      <c r="A116" s="23" t="s">
        <v>673</v>
      </c>
      <c r="B116" s="23" t="s">
        <v>674</v>
      </c>
      <c r="C116" s="23" t="s">
        <v>69</v>
      </c>
      <c r="D116" s="23" t="s">
        <v>8376</v>
      </c>
      <c r="E116" s="23">
        <v>8</v>
      </c>
      <c r="F116" s="23" t="s">
        <v>38</v>
      </c>
      <c r="G116" s="23" t="s">
        <v>38</v>
      </c>
      <c r="H116" s="23">
        <v>1</v>
      </c>
      <c r="I116" s="23" t="s">
        <v>8264</v>
      </c>
      <c r="J116" s="23">
        <v>10</v>
      </c>
      <c r="K116" s="23">
        <v>10</v>
      </c>
      <c r="L116" s="23" t="s">
        <v>8345</v>
      </c>
      <c r="N116" s="24" t="b">
        <f t="shared" si="9"/>
        <v>1</v>
      </c>
      <c r="O116" s="24">
        <f t="shared" si="10"/>
        <v>208</v>
      </c>
      <c r="P116" s="24">
        <f t="shared" si="11"/>
        <v>54</v>
      </c>
      <c r="Q116" s="24" t="str">
        <f t="shared" si="12"/>
        <v>YES</v>
      </c>
      <c r="R116" s="24" t="str">
        <f t="shared" si="13"/>
        <v>YES</v>
      </c>
      <c r="S116" s="24" t="b">
        <f t="shared" si="14"/>
        <v>1</v>
      </c>
      <c r="T116" s="24" t="b">
        <f t="shared" si="15"/>
        <v>1</v>
      </c>
      <c r="U116" s="24">
        <f t="shared" si="16"/>
        <v>115</v>
      </c>
      <c r="V116" s="24">
        <f t="shared" si="17"/>
        <v>115</v>
      </c>
      <c r="W116" s="24"/>
      <c r="X116" s="23" t="s">
        <v>40</v>
      </c>
      <c r="Y116" s="23" t="s">
        <v>70</v>
      </c>
      <c r="AA116" s="24"/>
      <c r="AB116" s="24" t="s">
        <v>39</v>
      </c>
      <c r="AC116" s="24" t="s">
        <v>39</v>
      </c>
      <c r="AD116" s="24">
        <v>3</v>
      </c>
      <c r="AE116" s="24">
        <v>3</v>
      </c>
      <c r="AF116" s="24">
        <v>6</v>
      </c>
      <c r="AG116" s="24">
        <v>6</v>
      </c>
      <c r="AH116" s="24">
        <v>10</v>
      </c>
      <c r="AI116" s="24">
        <v>6</v>
      </c>
      <c r="AJ116" s="24">
        <v>6</v>
      </c>
      <c r="AK116" s="24">
        <v>6</v>
      </c>
      <c r="AL116" s="24">
        <v>10</v>
      </c>
      <c r="AM116" s="24">
        <v>6</v>
      </c>
      <c r="AN116" s="24">
        <v>10</v>
      </c>
      <c r="AO116" s="24">
        <v>6</v>
      </c>
      <c r="AQ116" s="23" t="s">
        <v>675</v>
      </c>
      <c r="AR116" s="23" t="s">
        <v>676</v>
      </c>
      <c r="AS116" s="23">
        <v>120.14</v>
      </c>
      <c r="AT116" s="23">
        <v>-1.18</v>
      </c>
      <c r="AU116" s="23">
        <v>6.3959999999999999</v>
      </c>
      <c r="AV116" s="23">
        <v>-7.5759999999999996</v>
      </c>
      <c r="AW116" s="23">
        <v>1.06E-2</v>
      </c>
      <c r="AY116" s="23">
        <v>100000</v>
      </c>
      <c r="AZ116" s="23">
        <v>3</v>
      </c>
      <c r="BA116" s="23">
        <v>5</v>
      </c>
      <c r="BC116" s="23" t="s">
        <v>8293</v>
      </c>
      <c r="BD116" s="23" t="s">
        <v>8320</v>
      </c>
      <c r="BE116" s="23" t="s">
        <v>8293</v>
      </c>
      <c r="BF116" s="23" t="s">
        <v>8330</v>
      </c>
      <c r="BG116" s="23" t="s">
        <v>38</v>
      </c>
    </row>
    <row r="117" spans="1:59" s="23" customFormat="1" x14ac:dyDescent="0.2">
      <c r="A117" s="23" t="s">
        <v>677</v>
      </c>
      <c r="B117" s="23" t="s">
        <v>678</v>
      </c>
      <c r="C117" s="23" t="s">
        <v>69</v>
      </c>
      <c r="D117" s="23" t="s">
        <v>8377</v>
      </c>
      <c r="E117" s="23">
        <v>8</v>
      </c>
      <c r="F117" s="23" t="s">
        <v>38</v>
      </c>
      <c r="G117" s="23" t="s">
        <v>38</v>
      </c>
      <c r="H117" s="23">
        <v>1</v>
      </c>
      <c r="I117" s="23" t="s">
        <v>8264</v>
      </c>
      <c r="J117" s="23">
        <v>10</v>
      </c>
      <c r="K117" s="23">
        <v>10</v>
      </c>
      <c r="L117" s="23" t="s">
        <v>8345</v>
      </c>
      <c r="N117" s="24" t="b">
        <f t="shared" si="9"/>
        <v>1</v>
      </c>
      <c r="O117" s="24">
        <f t="shared" si="10"/>
        <v>208</v>
      </c>
      <c r="P117" s="24">
        <f t="shared" si="11"/>
        <v>54</v>
      </c>
      <c r="Q117" s="24" t="str">
        <f t="shared" si="12"/>
        <v>YES</v>
      </c>
      <c r="R117" s="24" t="str">
        <f t="shared" si="13"/>
        <v>YES</v>
      </c>
      <c r="S117" s="24" t="b">
        <f t="shared" si="14"/>
        <v>1</v>
      </c>
      <c r="T117" s="24" t="b">
        <f t="shared" si="15"/>
        <v>1</v>
      </c>
      <c r="U117" s="24">
        <f t="shared" si="16"/>
        <v>115</v>
      </c>
      <c r="V117" s="24">
        <f t="shared" si="17"/>
        <v>115</v>
      </c>
      <c r="W117" s="24"/>
      <c r="X117" s="23" t="s">
        <v>40</v>
      </c>
      <c r="Y117" s="23" t="s">
        <v>70</v>
      </c>
      <c r="AA117" s="24" t="s">
        <v>39</v>
      </c>
      <c r="AB117" s="24"/>
      <c r="AC117" s="24" t="s">
        <v>39</v>
      </c>
      <c r="AD117" s="24">
        <v>10</v>
      </c>
      <c r="AE117" s="24">
        <v>10</v>
      </c>
      <c r="AF117" s="24">
        <v>10</v>
      </c>
      <c r="AG117" s="24">
        <v>10</v>
      </c>
      <c r="AH117" s="24">
        <v>10</v>
      </c>
      <c r="AI117" s="24">
        <v>10</v>
      </c>
      <c r="AJ117" s="24">
        <v>6</v>
      </c>
      <c r="AK117" s="24">
        <v>6</v>
      </c>
      <c r="AL117" s="24">
        <v>6</v>
      </c>
      <c r="AM117" s="24">
        <v>6</v>
      </c>
      <c r="AN117" s="24">
        <v>6</v>
      </c>
      <c r="AO117" s="24">
        <v>6</v>
      </c>
      <c r="AQ117" s="23" t="s">
        <v>679</v>
      </c>
      <c r="AR117" s="23" t="s">
        <v>680</v>
      </c>
      <c r="AS117" s="23">
        <v>390.54</v>
      </c>
      <c r="AT117" s="23">
        <v>7.6</v>
      </c>
      <c r="AU117" s="23">
        <v>12</v>
      </c>
      <c r="AV117" s="23">
        <v>-4.4000000000000004</v>
      </c>
      <c r="AW117" s="23">
        <v>0.66400000000000003</v>
      </c>
      <c r="AY117" s="23">
        <v>100000</v>
      </c>
      <c r="AZ117" s="23">
        <v>3</v>
      </c>
      <c r="BA117" s="23">
        <v>5</v>
      </c>
      <c r="BC117" s="23" t="s">
        <v>8293</v>
      </c>
      <c r="BD117" s="23" t="s">
        <v>8320</v>
      </c>
      <c r="BE117" s="23" t="s">
        <v>8293</v>
      </c>
      <c r="BF117" s="23" t="s">
        <v>8330</v>
      </c>
      <c r="BG117" s="23" t="s">
        <v>38</v>
      </c>
    </row>
    <row r="118" spans="1:59" s="23" customFormat="1" x14ac:dyDescent="0.2">
      <c r="A118" s="23" t="s">
        <v>683</v>
      </c>
      <c r="B118" s="23" t="s">
        <v>684</v>
      </c>
      <c r="C118" s="23" t="s">
        <v>69</v>
      </c>
      <c r="D118" s="23" t="s">
        <v>8360</v>
      </c>
      <c r="E118" s="23">
        <v>7</v>
      </c>
      <c r="F118" s="23" t="s">
        <v>38</v>
      </c>
      <c r="G118" s="23" t="s">
        <v>38</v>
      </c>
      <c r="H118" s="23">
        <v>10</v>
      </c>
      <c r="I118" s="23" t="s">
        <v>8264</v>
      </c>
      <c r="J118" s="23">
        <v>6</v>
      </c>
      <c r="K118" s="23">
        <v>10</v>
      </c>
      <c r="L118" s="23" t="s">
        <v>8345</v>
      </c>
      <c r="N118" s="24" t="b">
        <f t="shared" si="9"/>
        <v>1</v>
      </c>
      <c r="O118" s="24">
        <f t="shared" si="10"/>
        <v>206</v>
      </c>
      <c r="P118" s="24">
        <f t="shared" si="11"/>
        <v>53</v>
      </c>
      <c r="Q118" s="24" t="str">
        <f t="shared" si="12"/>
        <v>YES</v>
      </c>
      <c r="R118" s="24" t="str">
        <f t="shared" si="13"/>
        <v>YES</v>
      </c>
      <c r="S118" s="24" t="b">
        <f t="shared" si="14"/>
        <v>1</v>
      </c>
      <c r="T118" s="24" t="b">
        <f t="shared" si="15"/>
        <v>1</v>
      </c>
      <c r="U118" s="24">
        <f t="shared" si="16"/>
        <v>117</v>
      </c>
      <c r="V118" s="24">
        <f t="shared" si="17"/>
        <v>117</v>
      </c>
      <c r="W118" s="24"/>
      <c r="X118" s="23" t="s">
        <v>40</v>
      </c>
      <c r="Y118" s="23" t="s">
        <v>95</v>
      </c>
      <c r="AA118" s="24"/>
      <c r="AB118" s="24"/>
      <c r="AC118" s="24"/>
      <c r="AD118" s="24">
        <v>6</v>
      </c>
      <c r="AE118" s="24">
        <v>6</v>
      </c>
      <c r="AF118" s="24">
        <v>6</v>
      </c>
      <c r="AG118" s="24">
        <v>6</v>
      </c>
      <c r="AH118" s="24">
        <v>6</v>
      </c>
      <c r="AI118" s="24">
        <v>6</v>
      </c>
      <c r="AJ118" s="24">
        <v>3</v>
      </c>
      <c r="AK118" s="24">
        <v>3</v>
      </c>
      <c r="AL118" s="24">
        <v>6</v>
      </c>
      <c r="AM118" s="24">
        <v>6</v>
      </c>
      <c r="AN118" s="24">
        <v>6</v>
      </c>
      <c r="AO118" s="24">
        <v>6</v>
      </c>
      <c r="AQ118" s="23" t="s">
        <v>685</v>
      </c>
      <c r="AR118" s="23" t="s">
        <v>686</v>
      </c>
      <c r="AS118" s="23">
        <v>227.12</v>
      </c>
      <c r="AT118" s="23">
        <v>1.6</v>
      </c>
      <c r="AU118" s="23">
        <v>7.67</v>
      </c>
      <c r="AV118" s="23">
        <v>-6.07</v>
      </c>
      <c r="AW118" s="23">
        <v>3.1800000000000002E-2</v>
      </c>
      <c r="AY118" s="23">
        <v>10000</v>
      </c>
      <c r="AZ118" s="23">
        <v>2</v>
      </c>
      <c r="BA118" s="23">
        <v>5</v>
      </c>
      <c r="BC118" s="23" t="s">
        <v>8293</v>
      </c>
      <c r="BD118" s="23" t="s">
        <v>8320</v>
      </c>
      <c r="BE118" s="23" t="s">
        <v>8293</v>
      </c>
      <c r="BF118" s="23" t="s">
        <v>8330</v>
      </c>
      <c r="BG118" s="23" t="s">
        <v>38</v>
      </c>
    </row>
    <row r="119" spans="1:59" s="23" customFormat="1" x14ac:dyDescent="0.2">
      <c r="A119" s="23" t="s">
        <v>687</v>
      </c>
      <c r="B119" s="23" t="s">
        <v>688</v>
      </c>
      <c r="C119" s="23" t="s">
        <v>69</v>
      </c>
      <c r="D119" s="23" t="s">
        <v>8375</v>
      </c>
      <c r="E119" s="23">
        <v>7</v>
      </c>
      <c r="F119" s="23" t="s">
        <v>38</v>
      </c>
      <c r="G119" s="23" t="s">
        <v>38</v>
      </c>
      <c r="H119" s="23">
        <v>10</v>
      </c>
      <c r="I119" s="23" t="s">
        <v>8264</v>
      </c>
      <c r="J119" s="23">
        <v>6</v>
      </c>
      <c r="K119" s="23">
        <v>10</v>
      </c>
      <c r="L119" s="23" t="s">
        <v>8345</v>
      </c>
      <c r="N119" s="24" t="b">
        <f t="shared" si="9"/>
        <v>1</v>
      </c>
      <c r="O119" s="24">
        <f t="shared" si="10"/>
        <v>206</v>
      </c>
      <c r="P119" s="24">
        <f t="shared" si="11"/>
        <v>53</v>
      </c>
      <c r="Q119" s="24" t="str">
        <f t="shared" si="12"/>
        <v>YES</v>
      </c>
      <c r="R119" s="24" t="str">
        <f t="shared" si="13"/>
        <v>YES</v>
      </c>
      <c r="S119" s="24" t="b">
        <f t="shared" si="14"/>
        <v>1</v>
      </c>
      <c r="T119" s="24" t="b">
        <f t="shared" si="15"/>
        <v>1</v>
      </c>
      <c r="U119" s="24">
        <f t="shared" si="16"/>
        <v>117</v>
      </c>
      <c r="V119" s="24">
        <f t="shared" si="17"/>
        <v>117</v>
      </c>
      <c r="W119" s="24"/>
      <c r="X119" s="23" t="s">
        <v>75</v>
      </c>
      <c r="Y119" s="23" t="s">
        <v>41</v>
      </c>
      <c r="AA119" s="24"/>
      <c r="AB119" s="24"/>
      <c r="AC119" s="24"/>
      <c r="AD119" s="24">
        <v>6</v>
      </c>
      <c r="AE119" s="24">
        <v>6</v>
      </c>
      <c r="AF119" s="24">
        <v>3</v>
      </c>
      <c r="AG119" s="24">
        <v>3</v>
      </c>
      <c r="AH119" s="24">
        <v>3</v>
      </c>
      <c r="AI119" s="24">
        <v>3</v>
      </c>
      <c r="AJ119" s="24">
        <v>3</v>
      </c>
      <c r="AK119" s="24">
        <v>3</v>
      </c>
      <c r="AL119" s="24">
        <v>6</v>
      </c>
      <c r="AM119" s="24">
        <v>3</v>
      </c>
      <c r="AN119" s="24">
        <v>6</v>
      </c>
      <c r="AO119" s="24">
        <v>3</v>
      </c>
      <c r="AQ119" s="23" t="s">
        <v>689</v>
      </c>
      <c r="AR119" s="23" t="s">
        <v>690</v>
      </c>
      <c r="AS119" s="23">
        <v>182.21</v>
      </c>
      <c r="AT119" s="23">
        <v>3.18</v>
      </c>
      <c r="AU119" s="23">
        <v>7.2809999999999997</v>
      </c>
      <c r="AV119" s="23">
        <v>-4.1009999999999991</v>
      </c>
      <c r="AW119" s="23">
        <v>0.248</v>
      </c>
      <c r="AY119" s="23">
        <v>10000</v>
      </c>
      <c r="AZ119" s="23">
        <v>2</v>
      </c>
      <c r="BA119" s="23">
        <v>5</v>
      </c>
      <c r="BC119" s="23" t="s">
        <v>8293</v>
      </c>
      <c r="BD119" s="23" t="s">
        <v>8320</v>
      </c>
      <c r="BE119" s="23" t="s">
        <v>8293</v>
      </c>
      <c r="BF119" s="23" t="s">
        <v>8330</v>
      </c>
      <c r="BG119" s="23" t="s">
        <v>38</v>
      </c>
    </row>
    <row r="120" spans="1:59" s="23" customFormat="1" x14ac:dyDescent="0.2">
      <c r="A120" s="23" t="s">
        <v>691</v>
      </c>
      <c r="B120" s="23" t="s">
        <v>692</v>
      </c>
      <c r="C120" s="23" t="s">
        <v>69</v>
      </c>
      <c r="D120" s="23" t="s">
        <v>8362</v>
      </c>
      <c r="E120" s="23">
        <v>7</v>
      </c>
      <c r="F120" s="23" t="s">
        <v>38</v>
      </c>
      <c r="G120" s="23" t="s">
        <v>38</v>
      </c>
      <c r="H120" s="23">
        <v>10</v>
      </c>
      <c r="I120" s="23" t="s">
        <v>8264</v>
      </c>
      <c r="J120" s="23">
        <v>6</v>
      </c>
      <c r="K120" s="23">
        <v>10</v>
      </c>
      <c r="L120" s="23" t="s">
        <v>8345</v>
      </c>
      <c r="N120" s="24" t="b">
        <f t="shared" si="9"/>
        <v>1</v>
      </c>
      <c r="O120" s="24">
        <f t="shared" si="10"/>
        <v>206</v>
      </c>
      <c r="P120" s="24">
        <f t="shared" si="11"/>
        <v>53</v>
      </c>
      <c r="Q120" s="24" t="str">
        <f t="shared" si="12"/>
        <v>YES</v>
      </c>
      <c r="R120" s="24" t="str">
        <f t="shared" si="13"/>
        <v>YES</v>
      </c>
      <c r="S120" s="24" t="b">
        <f t="shared" si="14"/>
        <v>1</v>
      </c>
      <c r="T120" s="24" t="b">
        <f t="shared" si="15"/>
        <v>1</v>
      </c>
      <c r="U120" s="24">
        <f t="shared" si="16"/>
        <v>117</v>
      </c>
      <c r="V120" s="24">
        <f t="shared" si="17"/>
        <v>117</v>
      </c>
      <c r="W120" s="24"/>
      <c r="X120" s="23" t="s">
        <v>75</v>
      </c>
      <c r="Y120" s="23" t="s">
        <v>41</v>
      </c>
      <c r="AA120" s="24"/>
      <c r="AB120" s="24"/>
      <c r="AC120" s="24"/>
      <c r="AD120" s="24">
        <v>6</v>
      </c>
      <c r="AE120" s="24">
        <v>6</v>
      </c>
      <c r="AF120" s="24">
        <v>6</v>
      </c>
      <c r="AG120" s="24">
        <v>6</v>
      </c>
      <c r="AH120" s="24">
        <v>6</v>
      </c>
      <c r="AI120" s="24">
        <v>6</v>
      </c>
      <c r="AJ120" s="24">
        <v>6</v>
      </c>
      <c r="AK120" s="24">
        <v>6</v>
      </c>
      <c r="AL120" s="24">
        <v>6</v>
      </c>
      <c r="AM120" s="24">
        <v>6</v>
      </c>
      <c r="AN120" s="24">
        <v>6</v>
      </c>
      <c r="AO120" s="24">
        <v>6</v>
      </c>
      <c r="AQ120" s="23" t="s">
        <v>693</v>
      </c>
      <c r="AR120" s="23" t="s">
        <v>694</v>
      </c>
      <c r="AS120" s="23">
        <v>167.24</v>
      </c>
      <c r="AT120" s="23">
        <v>2.42</v>
      </c>
      <c r="AU120" s="23">
        <v>8.2490000000000006</v>
      </c>
      <c r="AV120" s="23">
        <v>-5.8290000000000006</v>
      </c>
      <c r="AW120" s="23">
        <v>6.6799999999999998E-2</v>
      </c>
      <c r="AY120" s="23">
        <v>10000</v>
      </c>
      <c r="AZ120" s="23">
        <v>2</v>
      </c>
      <c r="BA120" s="23">
        <v>5</v>
      </c>
      <c r="BC120" s="23" t="s">
        <v>8293</v>
      </c>
      <c r="BD120" s="23" t="s">
        <v>8320</v>
      </c>
      <c r="BE120" s="23" t="s">
        <v>8293</v>
      </c>
      <c r="BF120" s="23" t="s">
        <v>8330</v>
      </c>
      <c r="BG120" s="23" t="s">
        <v>38</v>
      </c>
    </row>
    <row r="121" spans="1:59" s="23" customFormat="1" x14ac:dyDescent="0.2">
      <c r="A121" s="23" t="s">
        <v>700</v>
      </c>
      <c r="B121" s="23" t="s">
        <v>701</v>
      </c>
      <c r="C121" s="23" t="s">
        <v>69</v>
      </c>
      <c r="D121" s="23" t="s">
        <v>8360</v>
      </c>
      <c r="E121" s="23">
        <v>6</v>
      </c>
      <c r="F121" s="23" t="s">
        <v>38</v>
      </c>
      <c r="G121" s="23" t="s">
        <v>38</v>
      </c>
      <c r="H121" s="23">
        <v>1</v>
      </c>
      <c r="I121" s="23" t="s">
        <v>8264</v>
      </c>
      <c r="J121" s="23">
        <v>10</v>
      </c>
      <c r="K121" s="23">
        <v>10</v>
      </c>
      <c r="L121" s="23" t="s">
        <v>8345</v>
      </c>
      <c r="N121" s="24" t="b">
        <f t="shared" si="9"/>
        <v>1</v>
      </c>
      <c r="O121" s="24">
        <f t="shared" si="10"/>
        <v>206</v>
      </c>
      <c r="P121" s="24">
        <f t="shared" si="11"/>
        <v>53</v>
      </c>
      <c r="Q121" s="24" t="str">
        <f t="shared" si="12"/>
        <v>YES</v>
      </c>
      <c r="R121" s="24" t="str">
        <f t="shared" si="13"/>
        <v>YES</v>
      </c>
      <c r="S121" s="24" t="b">
        <f t="shared" si="14"/>
        <v>1</v>
      </c>
      <c r="T121" s="24" t="b">
        <f t="shared" si="15"/>
        <v>1</v>
      </c>
      <c r="U121" s="24">
        <f t="shared" si="16"/>
        <v>117</v>
      </c>
      <c r="V121" s="24">
        <f t="shared" si="17"/>
        <v>117</v>
      </c>
      <c r="W121" s="24"/>
      <c r="X121" s="23" t="s">
        <v>82</v>
      </c>
      <c r="Y121" s="23" t="s">
        <v>70</v>
      </c>
      <c r="AA121" s="24"/>
      <c r="AB121" s="24" t="s">
        <v>39</v>
      </c>
      <c r="AC121" s="24"/>
      <c r="AD121" s="24">
        <v>6</v>
      </c>
      <c r="AE121" s="24">
        <v>6</v>
      </c>
      <c r="AF121" s="24">
        <v>6</v>
      </c>
      <c r="AG121" s="24">
        <v>6</v>
      </c>
      <c r="AH121" s="24">
        <v>6</v>
      </c>
      <c r="AI121" s="24">
        <v>6</v>
      </c>
      <c r="AJ121" s="24">
        <v>10</v>
      </c>
      <c r="AK121" s="24">
        <v>10</v>
      </c>
      <c r="AL121" s="24">
        <v>3</v>
      </c>
      <c r="AM121" s="24">
        <v>10</v>
      </c>
      <c r="AN121" s="24">
        <v>3</v>
      </c>
      <c r="AO121" s="24">
        <v>10</v>
      </c>
      <c r="AQ121" s="23" t="s">
        <v>702</v>
      </c>
      <c r="AR121" s="23" t="s">
        <v>703</v>
      </c>
      <c r="AS121" s="23">
        <v>386.62</v>
      </c>
      <c r="AT121" s="23">
        <v>9.5399999999999991</v>
      </c>
      <c r="AU121" s="23">
        <v>9.8490000000000002</v>
      </c>
      <c r="AV121" s="23">
        <v>-0.30900000000000105</v>
      </c>
      <c r="AW121" s="23">
        <v>55.9</v>
      </c>
      <c r="AY121" s="23">
        <v>100</v>
      </c>
      <c r="AZ121" s="23">
        <v>1</v>
      </c>
      <c r="BA121" s="23">
        <v>5</v>
      </c>
      <c r="BC121" s="23" t="s">
        <v>8293</v>
      </c>
      <c r="BD121" s="23" t="s">
        <v>8320</v>
      </c>
      <c r="BE121" s="23" t="s">
        <v>8293</v>
      </c>
      <c r="BF121" s="23" t="s">
        <v>8330</v>
      </c>
      <c r="BG121" s="23" t="s">
        <v>38</v>
      </c>
    </row>
    <row r="122" spans="1:59" s="23" customFormat="1" x14ac:dyDescent="0.2">
      <c r="A122" s="23" t="s">
        <v>708</v>
      </c>
      <c r="B122" s="23" t="s">
        <v>709</v>
      </c>
      <c r="C122" s="23" t="s">
        <v>69</v>
      </c>
      <c r="D122" s="23" t="s">
        <v>8358</v>
      </c>
      <c r="E122" s="23">
        <v>6</v>
      </c>
      <c r="F122" s="23" t="s">
        <v>38</v>
      </c>
      <c r="G122" s="23" t="s">
        <v>38</v>
      </c>
      <c r="H122" s="23">
        <v>1</v>
      </c>
      <c r="I122" s="23" t="s">
        <v>8264</v>
      </c>
      <c r="J122" s="23">
        <v>10</v>
      </c>
      <c r="K122" s="23">
        <v>10</v>
      </c>
      <c r="L122" s="23" t="s">
        <v>8345</v>
      </c>
      <c r="N122" s="24" t="b">
        <f t="shared" si="9"/>
        <v>1</v>
      </c>
      <c r="O122" s="24">
        <f t="shared" si="10"/>
        <v>206</v>
      </c>
      <c r="P122" s="24">
        <f t="shared" si="11"/>
        <v>53</v>
      </c>
      <c r="Q122" s="24" t="str">
        <f t="shared" si="12"/>
        <v>YES</v>
      </c>
      <c r="R122" s="24" t="str">
        <f t="shared" si="13"/>
        <v>YES</v>
      </c>
      <c r="S122" s="24" t="b">
        <f t="shared" si="14"/>
        <v>1</v>
      </c>
      <c r="T122" s="24" t="b">
        <f t="shared" si="15"/>
        <v>1</v>
      </c>
      <c r="U122" s="24">
        <f t="shared" si="16"/>
        <v>117</v>
      </c>
      <c r="V122" s="24">
        <f t="shared" si="17"/>
        <v>117</v>
      </c>
      <c r="W122" s="24"/>
      <c r="X122" s="23" t="s">
        <v>40</v>
      </c>
      <c r="Y122" s="23" t="s">
        <v>70</v>
      </c>
      <c r="AA122" s="24"/>
      <c r="AB122" s="24" t="s">
        <v>39</v>
      </c>
      <c r="AC122" s="24"/>
      <c r="AD122" s="24">
        <v>6</v>
      </c>
      <c r="AE122" s="24">
        <v>6</v>
      </c>
      <c r="AF122" s="24">
        <v>6</v>
      </c>
      <c r="AG122" s="24">
        <v>6</v>
      </c>
      <c r="AH122" s="24">
        <v>6</v>
      </c>
      <c r="AI122" s="24">
        <v>6</v>
      </c>
      <c r="AJ122" s="24">
        <v>6</v>
      </c>
      <c r="AK122" s="24">
        <v>6</v>
      </c>
      <c r="AL122" s="24">
        <v>10</v>
      </c>
      <c r="AM122" s="24">
        <v>6</v>
      </c>
      <c r="AN122" s="24">
        <v>6</v>
      </c>
      <c r="AO122" s="24">
        <v>6</v>
      </c>
      <c r="AQ122" s="23" t="s">
        <v>710</v>
      </c>
      <c r="AR122" s="23" t="s">
        <v>711</v>
      </c>
      <c r="AS122" s="23">
        <v>102.13</v>
      </c>
      <c r="AT122" s="23">
        <v>-0.11</v>
      </c>
      <c r="AU122" s="23">
        <v>6.6669999999999998</v>
      </c>
      <c r="AV122" s="23">
        <v>-6.7770000000000001</v>
      </c>
      <c r="AW122" s="23">
        <v>2.5600000000000001E-2</v>
      </c>
      <c r="AY122" s="23">
        <v>1000</v>
      </c>
      <c r="AZ122" s="23">
        <v>1</v>
      </c>
      <c r="BA122" s="23">
        <v>5</v>
      </c>
      <c r="BC122" s="23" t="s">
        <v>8293</v>
      </c>
      <c r="BD122" s="23" t="s">
        <v>8320</v>
      </c>
      <c r="BE122" s="23" t="s">
        <v>8293</v>
      </c>
      <c r="BF122" s="23" t="s">
        <v>8330</v>
      </c>
      <c r="BG122" s="23" t="s">
        <v>38</v>
      </c>
    </row>
    <row r="123" spans="1:59" s="23" customFormat="1" x14ac:dyDescent="0.2">
      <c r="A123" s="23" t="s">
        <v>712</v>
      </c>
      <c r="B123" s="23" t="s">
        <v>713</v>
      </c>
      <c r="C123" s="23" t="s">
        <v>69</v>
      </c>
      <c r="D123" s="23" t="s">
        <v>8360</v>
      </c>
      <c r="E123" s="23">
        <v>5.5</v>
      </c>
      <c r="F123" s="23" t="s">
        <v>38</v>
      </c>
      <c r="G123" s="23" t="s">
        <v>38</v>
      </c>
      <c r="H123" s="23">
        <v>1</v>
      </c>
      <c r="I123" s="23" t="s">
        <v>8264</v>
      </c>
      <c r="J123" s="23">
        <v>10</v>
      </c>
      <c r="K123" s="23">
        <v>10</v>
      </c>
      <c r="L123" s="23" t="s">
        <v>8345</v>
      </c>
      <c r="N123" s="24" t="b">
        <f t="shared" si="9"/>
        <v>1</v>
      </c>
      <c r="O123" s="24">
        <f t="shared" si="10"/>
        <v>205.5</v>
      </c>
      <c r="P123" s="24">
        <f t="shared" si="11"/>
        <v>52.75</v>
      </c>
      <c r="Q123" s="24" t="str">
        <f t="shared" si="12"/>
        <v>YES</v>
      </c>
      <c r="R123" s="24" t="str">
        <f t="shared" si="13"/>
        <v>YES</v>
      </c>
      <c r="S123" s="24" t="b">
        <f t="shared" si="14"/>
        <v>1</v>
      </c>
      <c r="T123" s="24" t="b">
        <f t="shared" si="15"/>
        <v>1</v>
      </c>
      <c r="U123" s="24">
        <f t="shared" si="16"/>
        <v>122</v>
      </c>
      <c r="V123" s="24">
        <f t="shared" si="17"/>
        <v>122</v>
      </c>
      <c r="W123" s="24"/>
      <c r="X123" s="23" t="s">
        <v>75</v>
      </c>
      <c r="Y123" s="23" t="s">
        <v>41</v>
      </c>
      <c r="AA123" s="24"/>
      <c r="AB123" s="24" t="s">
        <v>39</v>
      </c>
      <c r="AC123" s="24"/>
      <c r="AD123" s="24">
        <v>6</v>
      </c>
      <c r="AE123" s="24">
        <v>6</v>
      </c>
      <c r="AF123" s="24">
        <v>6</v>
      </c>
      <c r="AG123" s="24">
        <v>6</v>
      </c>
      <c r="AH123" s="24">
        <v>6</v>
      </c>
      <c r="AI123" s="24">
        <v>6</v>
      </c>
      <c r="AJ123" s="24">
        <v>6</v>
      </c>
      <c r="AK123" s="24">
        <v>6</v>
      </c>
      <c r="AL123" s="24">
        <v>10</v>
      </c>
      <c r="AM123" s="24">
        <v>6</v>
      </c>
      <c r="AN123" s="24">
        <v>10</v>
      </c>
      <c r="AO123" s="24">
        <v>6</v>
      </c>
      <c r="AQ123" s="23" t="s">
        <v>714</v>
      </c>
      <c r="AR123" s="23" t="s">
        <v>715</v>
      </c>
      <c r="AS123" s="23">
        <v>110.11</v>
      </c>
      <c r="AT123" s="23">
        <v>0.88</v>
      </c>
      <c r="AU123" s="23">
        <v>8.1890000000000001</v>
      </c>
      <c r="AV123" s="23">
        <v>-7.3090000000000002</v>
      </c>
      <c r="AW123" s="23">
        <v>1.3899999999999999E-2</v>
      </c>
      <c r="AY123" s="23">
        <v>100000</v>
      </c>
      <c r="AZ123" s="23">
        <v>3</v>
      </c>
      <c r="BA123" s="23">
        <v>2.5</v>
      </c>
      <c r="BC123" s="23" t="s">
        <v>8293</v>
      </c>
      <c r="BD123" s="23" t="s">
        <v>8320</v>
      </c>
      <c r="BE123" s="23" t="s">
        <v>8293</v>
      </c>
      <c r="BF123" s="23" t="s">
        <v>8330</v>
      </c>
      <c r="BG123" s="23" t="s">
        <v>38</v>
      </c>
    </row>
    <row r="124" spans="1:59" s="23" customFormat="1" x14ac:dyDescent="0.2">
      <c r="A124" s="23" t="s">
        <v>721</v>
      </c>
      <c r="B124" s="23" t="s">
        <v>722</v>
      </c>
      <c r="C124" s="23" t="s">
        <v>724</v>
      </c>
      <c r="D124" s="23" t="s">
        <v>8375</v>
      </c>
      <c r="E124" s="23">
        <v>3.3</v>
      </c>
      <c r="F124" s="23" t="s">
        <v>38</v>
      </c>
      <c r="G124" s="23" t="s">
        <v>38</v>
      </c>
      <c r="H124" s="23">
        <v>1</v>
      </c>
      <c r="I124" s="23" t="s">
        <v>8265</v>
      </c>
      <c r="J124" s="23">
        <v>10</v>
      </c>
      <c r="K124" s="23">
        <v>10</v>
      </c>
      <c r="L124" s="23" t="s">
        <v>8345</v>
      </c>
      <c r="N124" s="24" t="b">
        <f t="shared" si="9"/>
        <v>0</v>
      </c>
      <c r="O124" s="24">
        <f t="shared" si="10"/>
        <v>203.3</v>
      </c>
      <c r="P124" s="24">
        <f t="shared" si="11"/>
        <v>51.65</v>
      </c>
      <c r="Q124" s="24" t="str">
        <f t="shared" si="12"/>
        <v>YES</v>
      </c>
      <c r="R124" s="24" t="str">
        <f t="shared" si="13"/>
        <v>YES</v>
      </c>
      <c r="S124" s="24" t="b">
        <f t="shared" si="14"/>
        <v>1</v>
      </c>
      <c r="T124" s="24" t="b">
        <f t="shared" si="15"/>
        <v>1</v>
      </c>
      <c r="U124" s="24">
        <f t="shared" si="16"/>
        <v>123</v>
      </c>
      <c r="V124" s="24">
        <f t="shared" si="17"/>
        <v>123</v>
      </c>
      <c r="W124" s="24"/>
      <c r="X124" s="23" t="s">
        <v>40</v>
      </c>
      <c r="Y124" s="23" t="s">
        <v>197</v>
      </c>
      <c r="AA124" s="24"/>
      <c r="AB124" s="24" t="s">
        <v>39</v>
      </c>
      <c r="AC124" s="24" t="s">
        <v>39</v>
      </c>
      <c r="AD124" s="24">
        <v>6</v>
      </c>
      <c r="AE124" s="24">
        <v>6</v>
      </c>
      <c r="AF124" s="24">
        <v>10</v>
      </c>
      <c r="AG124" s="24">
        <v>10</v>
      </c>
      <c r="AH124" s="24">
        <v>10</v>
      </c>
      <c r="AI124" s="24">
        <v>10</v>
      </c>
      <c r="AJ124" s="24">
        <v>10</v>
      </c>
      <c r="AK124" s="24">
        <v>10</v>
      </c>
      <c r="AL124" s="24">
        <v>10</v>
      </c>
      <c r="AM124" s="24">
        <v>6</v>
      </c>
      <c r="AN124" s="24">
        <v>10</v>
      </c>
      <c r="AO124" s="24">
        <v>10</v>
      </c>
      <c r="AQ124" s="23" t="s">
        <v>723</v>
      </c>
      <c r="AR124" s="23" t="s">
        <v>715</v>
      </c>
      <c r="AS124" s="23">
        <v>110.11</v>
      </c>
      <c r="AT124" s="23">
        <v>0.59</v>
      </c>
      <c r="AU124" s="23">
        <v>9.3040000000000003</v>
      </c>
      <c r="AV124" s="23">
        <v>-8.7140000000000004</v>
      </c>
      <c r="AW124" s="23">
        <v>1.1299999999999999E-2</v>
      </c>
      <c r="AY124" s="23">
        <v>100000</v>
      </c>
      <c r="AZ124" s="23">
        <v>3</v>
      </c>
      <c r="BA124" s="23">
        <v>0.3</v>
      </c>
      <c r="BC124" s="23" t="s">
        <v>8293</v>
      </c>
      <c r="BD124" s="23" t="s">
        <v>8320</v>
      </c>
      <c r="BE124" s="23" t="s">
        <v>8293</v>
      </c>
      <c r="BF124" s="23" t="s">
        <v>8330</v>
      </c>
      <c r="BG124" s="23" t="s">
        <v>38</v>
      </c>
    </row>
    <row r="125" spans="1:59" s="23" customFormat="1" x14ac:dyDescent="0.2">
      <c r="A125" s="23" t="s">
        <v>744</v>
      </c>
      <c r="B125" s="23" t="s">
        <v>745</v>
      </c>
      <c r="C125" s="23" t="s">
        <v>69</v>
      </c>
      <c r="D125" s="23" t="s">
        <v>8366</v>
      </c>
      <c r="E125" s="23">
        <v>6.5</v>
      </c>
      <c r="F125" s="23" t="s">
        <v>38</v>
      </c>
      <c r="G125" s="23" t="s">
        <v>38</v>
      </c>
      <c r="H125" s="23">
        <v>10</v>
      </c>
      <c r="I125" s="23" t="s">
        <v>8264</v>
      </c>
      <c r="J125" s="23">
        <v>6</v>
      </c>
      <c r="K125" s="23">
        <v>10</v>
      </c>
      <c r="L125" s="23" t="s">
        <v>8345</v>
      </c>
      <c r="N125" s="24" t="b">
        <f t="shared" si="9"/>
        <v>1</v>
      </c>
      <c r="O125" s="24">
        <f t="shared" si="10"/>
        <v>201</v>
      </c>
      <c r="P125" s="24">
        <f t="shared" si="11"/>
        <v>50.5</v>
      </c>
      <c r="Q125" s="24" t="str">
        <f t="shared" si="12"/>
        <v>YES</v>
      </c>
      <c r="R125" s="24" t="str">
        <f t="shared" si="13"/>
        <v>YES</v>
      </c>
      <c r="S125" s="24" t="b">
        <f t="shared" si="14"/>
        <v>1</v>
      </c>
      <c r="T125" s="24" t="b">
        <f t="shared" si="15"/>
        <v>1</v>
      </c>
      <c r="U125" s="24">
        <f t="shared" si="16"/>
        <v>124</v>
      </c>
      <c r="V125" s="24">
        <f t="shared" si="17"/>
        <v>124</v>
      </c>
      <c r="W125" s="24"/>
      <c r="X125" s="23" t="s">
        <v>40</v>
      </c>
      <c r="Y125" s="23" t="s">
        <v>41</v>
      </c>
      <c r="AA125" s="24"/>
      <c r="AB125" s="24"/>
      <c r="AC125" s="24"/>
      <c r="AD125" s="24">
        <v>3</v>
      </c>
      <c r="AE125" s="24">
        <v>3</v>
      </c>
      <c r="AF125" s="24">
        <v>3</v>
      </c>
      <c r="AG125" s="24">
        <v>3</v>
      </c>
      <c r="AH125" s="24">
        <v>3</v>
      </c>
      <c r="AI125" s="24">
        <v>3</v>
      </c>
      <c r="AJ125" s="24">
        <v>3</v>
      </c>
      <c r="AK125" s="24">
        <v>3</v>
      </c>
      <c r="AL125" s="24">
        <v>6</v>
      </c>
      <c r="AM125" s="24">
        <v>3</v>
      </c>
      <c r="AN125" s="24">
        <v>6</v>
      </c>
      <c r="AO125" s="24">
        <v>3</v>
      </c>
      <c r="AQ125" s="23" t="s">
        <v>463</v>
      </c>
      <c r="AR125" s="23" t="s">
        <v>464</v>
      </c>
      <c r="AS125" s="23">
        <v>174.15</v>
      </c>
      <c r="AT125" s="23">
        <v>3.74</v>
      </c>
      <c r="AU125" s="23">
        <v>7.0830000000000002</v>
      </c>
      <c r="AV125" s="23">
        <v>-3.343</v>
      </c>
      <c r="AW125" s="23">
        <v>0.42499999999999999</v>
      </c>
      <c r="AY125" s="23">
        <v>1000000</v>
      </c>
      <c r="AZ125" s="23">
        <v>4</v>
      </c>
      <c r="BA125" s="23">
        <v>2.5</v>
      </c>
      <c r="BC125" s="23" t="s">
        <v>8293</v>
      </c>
      <c r="BD125" s="23" t="s">
        <v>8320</v>
      </c>
      <c r="BE125" s="23" t="s">
        <v>8293</v>
      </c>
      <c r="BF125" s="23" t="s">
        <v>8330</v>
      </c>
      <c r="BG125" s="23" t="s">
        <v>38</v>
      </c>
    </row>
    <row r="126" spans="1:59" s="23" customFormat="1" x14ac:dyDescent="0.2">
      <c r="A126" s="23" t="s">
        <v>784</v>
      </c>
      <c r="B126" s="23" t="s">
        <v>785</v>
      </c>
      <c r="C126" s="23" t="s">
        <v>69</v>
      </c>
      <c r="D126" s="23" t="s">
        <v>8360</v>
      </c>
      <c r="E126" s="23">
        <v>6</v>
      </c>
      <c r="F126" s="23" t="s">
        <v>38</v>
      </c>
      <c r="G126" s="23" t="s">
        <v>38</v>
      </c>
      <c r="H126" s="23">
        <v>10</v>
      </c>
      <c r="I126" s="23" t="s">
        <v>8264</v>
      </c>
      <c r="J126" s="23">
        <v>6</v>
      </c>
      <c r="K126" s="23">
        <v>10</v>
      </c>
      <c r="L126" s="23" t="s">
        <v>8345</v>
      </c>
      <c r="N126" s="24" t="b">
        <f t="shared" si="9"/>
        <v>1</v>
      </c>
      <c r="O126" s="24">
        <f t="shared" si="10"/>
        <v>196</v>
      </c>
      <c r="P126" s="24">
        <f t="shared" si="11"/>
        <v>48</v>
      </c>
      <c r="Q126" s="24" t="str">
        <f t="shared" si="12"/>
        <v>YES</v>
      </c>
      <c r="R126" s="24" t="str">
        <f t="shared" si="13"/>
        <v>YES</v>
      </c>
      <c r="S126" s="24" t="b">
        <f t="shared" si="14"/>
        <v>1</v>
      </c>
      <c r="T126" s="24" t="b">
        <f t="shared" si="15"/>
        <v>1</v>
      </c>
      <c r="U126" s="24">
        <f t="shared" si="16"/>
        <v>125</v>
      </c>
      <c r="V126" s="24">
        <f t="shared" si="17"/>
        <v>125</v>
      </c>
      <c r="W126" s="24"/>
      <c r="X126" s="23" t="s">
        <v>40</v>
      </c>
      <c r="Y126" s="23" t="s">
        <v>95</v>
      </c>
      <c r="AA126" s="24"/>
      <c r="AB126" s="24"/>
      <c r="AC126" s="24"/>
      <c r="AD126" s="24">
        <v>3</v>
      </c>
      <c r="AE126" s="24">
        <v>6</v>
      </c>
      <c r="AF126" s="24">
        <v>6</v>
      </c>
      <c r="AG126" s="24">
        <v>6</v>
      </c>
      <c r="AH126" s="24">
        <v>6</v>
      </c>
      <c r="AI126" s="24">
        <v>6</v>
      </c>
      <c r="AJ126" s="24">
        <v>3</v>
      </c>
      <c r="AK126" s="24">
        <v>3</v>
      </c>
      <c r="AL126" s="24">
        <v>6</v>
      </c>
      <c r="AM126" s="24">
        <v>6</v>
      </c>
      <c r="AN126" s="24">
        <v>6</v>
      </c>
      <c r="AO126" s="24">
        <v>6</v>
      </c>
      <c r="AQ126" s="23" t="s">
        <v>786</v>
      </c>
      <c r="AR126" s="23" t="s">
        <v>787</v>
      </c>
      <c r="AS126" s="23">
        <v>123.15</v>
      </c>
      <c r="AT126" s="23">
        <v>0.95</v>
      </c>
      <c r="AU126" s="23">
        <v>6.5190000000000001</v>
      </c>
      <c r="AV126" s="23">
        <v>-5.569</v>
      </c>
      <c r="AW126" s="23">
        <v>9.1999999999999998E-2</v>
      </c>
      <c r="AY126" s="23">
        <v>10</v>
      </c>
      <c r="AZ126" s="23">
        <v>1</v>
      </c>
      <c r="BA126" s="23">
        <v>5</v>
      </c>
      <c r="BC126" s="23" t="s">
        <v>8293</v>
      </c>
      <c r="BD126" s="23" t="s">
        <v>8320</v>
      </c>
      <c r="BE126" s="23" t="s">
        <v>8293</v>
      </c>
      <c r="BF126" s="23" t="s">
        <v>8330</v>
      </c>
      <c r="BG126" s="23" t="s">
        <v>38</v>
      </c>
    </row>
    <row r="127" spans="1:59" s="23" customFormat="1" x14ac:dyDescent="0.2">
      <c r="A127" s="23" t="s">
        <v>788</v>
      </c>
      <c r="B127" s="23" t="s">
        <v>789</v>
      </c>
      <c r="C127" s="23" t="s">
        <v>69</v>
      </c>
      <c r="D127" s="23" t="s">
        <v>8360</v>
      </c>
      <c r="E127" s="23">
        <v>6</v>
      </c>
      <c r="F127" s="23" t="s">
        <v>38</v>
      </c>
      <c r="G127" s="23" t="s">
        <v>38</v>
      </c>
      <c r="H127" s="23">
        <v>10</v>
      </c>
      <c r="I127" s="23" t="s">
        <v>8264</v>
      </c>
      <c r="J127" s="23">
        <v>6</v>
      </c>
      <c r="K127" s="23">
        <v>10</v>
      </c>
      <c r="L127" s="23" t="s">
        <v>8345</v>
      </c>
      <c r="N127" s="24" t="b">
        <f t="shared" si="9"/>
        <v>1</v>
      </c>
      <c r="O127" s="24">
        <f t="shared" si="10"/>
        <v>196</v>
      </c>
      <c r="P127" s="24">
        <f t="shared" si="11"/>
        <v>48</v>
      </c>
      <c r="Q127" s="24" t="str">
        <f t="shared" si="12"/>
        <v>YES</v>
      </c>
      <c r="R127" s="24" t="str">
        <f t="shared" si="13"/>
        <v>YES</v>
      </c>
      <c r="S127" s="24" t="b">
        <f t="shared" si="14"/>
        <v>1</v>
      </c>
      <c r="T127" s="24" t="b">
        <f t="shared" si="15"/>
        <v>1</v>
      </c>
      <c r="U127" s="24">
        <f t="shared" si="16"/>
        <v>125</v>
      </c>
      <c r="V127" s="24">
        <f t="shared" si="17"/>
        <v>125</v>
      </c>
      <c r="W127" s="24"/>
      <c r="X127" s="23" t="s">
        <v>82</v>
      </c>
      <c r="Y127" s="23" t="s">
        <v>95</v>
      </c>
      <c r="AA127" s="24"/>
      <c r="AB127" s="24"/>
      <c r="AC127" s="24"/>
      <c r="AD127" s="24">
        <v>6</v>
      </c>
      <c r="AE127" s="24">
        <v>6</v>
      </c>
      <c r="AF127" s="24">
        <v>6</v>
      </c>
      <c r="AG127" s="24">
        <v>6</v>
      </c>
      <c r="AH127" s="24">
        <v>6</v>
      </c>
      <c r="AI127" s="24">
        <v>6</v>
      </c>
      <c r="AJ127" s="24">
        <v>6</v>
      </c>
      <c r="AK127" s="24">
        <v>6</v>
      </c>
      <c r="AL127" s="24">
        <v>6</v>
      </c>
      <c r="AM127" s="24">
        <v>6</v>
      </c>
      <c r="AN127" s="24">
        <v>6</v>
      </c>
      <c r="AO127" s="24">
        <v>6</v>
      </c>
      <c r="AQ127" s="23" t="s">
        <v>790</v>
      </c>
      <c r="AR127" s="23" t="s">
        <v>791</v>
      </c>
      <c r="AS127" s="23">
        <v>364.56</v>
      </c>
      <c r="AT127" s="23">
        <v>5.97</v>
      </c>
      <c r="AU127" s="23">
        <v>8.1910000000000007</v>
      </c>
      <c r="AV127" s="23">
        <v>-2.221000000000001</v>
      </c>
      <c r="AW127" s="23">
        <v>2.85</v>
      </c>
      <c r="AY127" s="23">
        <v>1000</v>
      </c>
      <c r="AZ127" s="23">
        <v>1</v>
      </c>
      <c r="BA127" s="23">
        <v>5</v>
      </c>
      <c r="BC127" s="23" t="s">
        <v>8293</v>
      </c>
      <c r="BD127" s="23" t="s">
        <v>8320</v>
      </c>
      <c r="BE127" s="23" t="s">
        <v>8293</v>
      </c>
      <c r="BF127" s="23" t="s">
        <v>8330</v>
      </c>
      <c r="BG127" s="23" t="s">
        <v>38</v>
      </c>
    </row>
    <row r="128" spans="1:59" s="23" customFormat="1" x14ac:dyDescent="0.2">
      <c r="A128" s="23" t="s">
        <v>792</v>
      </c>
      <c r="B128" s="23" t="s">
        <v>793</v>
      </c>
      <c r="C128" s="23" t="s">
        <v>69</v>
      </c>
      <c r="D128" s="23" t="s">
        <v>8360</v>
      </c>
      <c r="E128" s="23">
        <v>6</v>
      </c>
      <c r="F128" s="23" t="s">
        <v>38</v>
      </c>
      <c r="G128" s="23" t="s">
        <v>38</v>
      </c>
      <c r="H128" s="23">
        <v>10</v>
      </c>
      <c r="I128" s="23" t="s">
        <v>8264</v>
      </c>
      <c r="J128" s="23">
        <v>6</v>
      </c>
      <c r="K128" s="23">
        <v>10</v>
      </c>
      <c r="L128" s="23" t="s">
        <v>8345</v>
      </c>
      <c r="N128" s="24" t="b">
        <f t="shared" si="9"/>
        <v>1</v>
      </c>
      <c r="O128" s="24">
        <f t="shared" si="10"/>
        <v>196</v>
      </c>
      <c r="P128" s="24">
        <f t="shared" si="11"/>
        <v>48</v>
      </c>
      <c r="Q128" s="24" t="str">
        <f t="shared" si="12"/>
        <v>YES</v>
      </c>
      <c r="R128" s="24" t="str">
        <f t="shared" si="13"/>
        <v>YES</v>
      </c>
      <c r="S128" s="24" t="b">
        <f t="shared" si="14"/>
        <v>1</v>
      </c>
      <c r="T128" s="24" t="b">
        <f t="shared" si="15"/>
        <v>1</v>
      </c>
      <c r="U128" s="24">
        <f t="shared" si="16"/>
        <v>125</v>
      </c>
      <c r="V128" s="24">
        <f t="shared" si="17"/>
        <v>125</v>
      </c>
      <c r="W128" s="24"/>
      <c r="X128" s="23" t="s">
        <v>82</v>
      </c>
      <c r="Y128" s="23" t="s">
        <v>95</v>
      </c>
      <c r="AA128" s="24"/>
      <c r="AB128" s="24"/>
      <c r="AC128" s="24"/>
      <c r="AD128" s="24">
        <v>3</v>
      </c>
      <c r="AE128" s="24">
        <v>3</v>
      </c>
      <c r="AF128" s="24">
        <v>3</v>
      </c>
      <c r="AG128" s="24">
        <v>3</v>
      </c>
      <c r="AH128" s="24">
        <v>3</v>
      </c>
      <c r="AI128" s="24">
        <v>3</v>
      </c>
      <c r="AJ128" s="24">
        <v>3</v>
      </c>
      <c r="AK128" s="24">
        <v>3</v>
      </c>
      <c r="AL128" s="24">
        <v>6</v>
      </c>
      <c r="AM128" s="24">
        <v>3</v>
      </c>
      <c r="AN128" s="24">
        <v>6</v>
      </c>
      <c r="AO128" s="24">
        <v>3</v>
      </c>
      <c r="AQ128" s="23" t="s">
        <v>794</v>
      </c>
      <c r="AR128" s="23" t="s">
        <v>795</v>
      </c>
      <c r="AS128" s="23">
        <v>127.57</v>
      </c>
      <c r="AT128" s="23">
        <v>1.88</v>
      </c>
      <c r="AU128" s="23">
        <v>6.2679999999999998</v>
      </c>
      <c r="AV128" s="23">
        <v>-4.3879999999999999</v>
      </c>
      <c r="AW128" s="23">
        <v>0.27600000000000002</v>
      </c>
      <c r="AY128" s="23">
        <v>100</v>
      </c>
      <c r="AZ128" s="23">
        <v>1</v>
      </c>
      <c r="BA128" s="23">
        <v>5</v>
      </c>
      <c r="BC128" s="23" t="s">
        <v>8293</v>
      </c>
      <c r="BD128" s="23" t="s">
        <v>8320</v>
      </c>
      <c r="BE128" s="23" t="s">
        <v>8293</v>
      </c>
      <c r="BF128" s="23" t="s">
        <v>8330</v>
      </c>
      <c r="BG128" s="23" t="s">
        <v>38</v>
      </c>
    </row>
    <row r="129" spans="1:59" s="23" customFormat="1" x14ac:dyDescent="0.2">
      <c r="A129" s="23" t="s">
        <v>800</v>
      </c>
      <c r="B129" s="23" t="s">
        <v>801</v>
      </c>
      <c r="C129" s="23" t="s">
        <v>69</v>
      </c>
      <c r="D129" s="23" t="s">
        <v>8366</v>
      </c>
      <c r="E129" s="23">
        <v>6</v>
      </c>
      <c r="F129" s="23" t="s">
        <v>38</v>
      </c>
      <c r="G129" s="23" t="s">
        <v>38</v>
      </c>
      <c r="H129" s="23">
        <v>10</v>
      </c>
      <c r="I129" s="23" t="s">
        <v>8264</v>
      </c>
      <c r="J129" s="23">
        <v>6</v>
      </c>
      <c r="K129" s="23">
        <v>10</v>
      </c>
      <c r="L129" s="23" t="s">
        <v>8345</v>
      </c>
      <c r="N129" s="24" t="b">
        <f t="shared" si="9"/>
        <v>1</v>
      </c>
      <c r="O129" s="24">
        <f t="shared" si="10"/>
        <v>196</v>
      </c>
      <c r="P129" s="24">
        <f t="shared" si="11"/>
        <v>48</v>
      </c>
      <c r="Q129" s="24" t="str">
        <f t="shared" si="12"/>
        <v>YES</v>
      </c>
      <c r="R129" s="24" t="str">
        <f t="shared" si="13"/>
        <v>YES</v>
      </c>
      <c r="S129" s="24" t="b">
        <f t="shared" si="14"/>
        <v>1</v>
      </c>
      <c r="T129" s="24" t="b">
        <f t="shared" si="15"/>
        <v>1</v>
      </c>
      <c r="U129" s="24">
        <f t="shared" si="16"/>
        <v>125</v>
      </c>
      <c r="V129" s="24">
        <f t="shared" si="17"/>
        <v>125</v>
      </c>
      <c r="W129" s="24"/>
      <c r="X129" s="23" t="s">
        <v>82</v>
      </c>
      <c r="Y129" s="23" t="s">
        <v>70</v>
      </c>
      <c r="AA129" s="24"/>
      <c r="AB129" s="24"/>
      <c r="AC129" s="24"/>
      <c r="AD129" s="24">
        <v>3</v>
      </c>
      <c r="AE129" s="24">
        <v>3</v>
      </c>
      <c r="AF129" s="24">
        <v>3</v>
      </c>
      <c r="AG129" s="24">
        <v>3</v>
      </c>
      <c r="AH129" s="24">
        <v>3</v>
      </c>
      <c r="AI129" s="24">
        <v>3</v>
      </c>
      <c r="AJ129" s="24">
        <v>3</v>
      </c>
      <c r="AK129" s="24">
        <v>3</v>
      </c>
      <c r="AL129" s="24">
        <v>6</v>
      </c>
      <c r="AM129" s="24">
        <v>3</v>
      </c>
      <c r="AN129" s="24">
        <v>6</v>
      </c>
      <c r="AO129" s="24">
        <v>3</v>
      </c>
      <c r="AQ129" s="23" t="s">
        <v>802</v>
      </c>
      <c r="AR129" s="23" t="s">
        <v>803</v>
      </c>
      <c r="AS129" s="23">
        <v>152.12</v>
      </c>
      <c r="AT129" s="23">
        <v>0.4</v>
      </c>
      <c r="AU129" s="23">
        <v>4.4459999999999997</v>
      </c>
      <c r="AV129" s="23">
        <v>-4.0459999999999994</v>
      </c>
      <c r="AW129" s="23">
        <v>9.5200000000000007E-2</v>
      </c>
      <c r="AY129" s="23">
        <v>1000</v>
      </c>
      <c r="AZ129" s="23">
        <v>1</v>
      </c>
      <c r="BA129" s="23">
        <v>5</v>
      </c>
      <c r="BC129" s="23" t="s">
        <v>8293</v>
      </c>
      <c r="BD129" s="23" t="s">
        <v>8320</v>
      </c>
      <c r="BE129" s="23" t="s">
        <v>8293</v>
      </c>
      <c r="BF129" s="23" t="s">
        <v>8330</v>
      </c>
      <c r="BG129" s="23" t="s">
        <v>38</v>
      </c>
    </row>
    <row r="130" spans="1:59" s="23" customFormat="1" x14ac:dyDescent="0.2">
      <c r="A130" s="23" t="s">
        <v>804</v>
      </c>
      <c r="B130" s="23" t="s">
        <v>805</v>
      </c>
      <c r="C130" s="23" t="s">
        <v>69</v>
      </c>
      <c r="D130" s="23" t="s">
        <v>8366</v>
      </c>
      <c r="E130" s="23">
        <v>6</v>
      </c>
      <c r="F130" s="23" t="s">
        <v>38</v>
      </c>
      <c r="G130" s="23" t="s">
        <v>38</v>
      </c>
      <c r="H130" s="23">
        <v>10</v>
      </c>
      <c r="I130" s="23" t="s">
        <v>8264</v>
      </c>
      <c r="J130" s="23">
        <v>6</v>
      </c>
      <c r="K130" s="23">
        <v>10</v>
      </c>
      <c r="L130" s="23" t="s">
        <v>8345</v>
      </c>
      <c r="N130" s="24" t="b">
        <f t="shared" ref="N130:N193" si="18">AND(I130="TRUE",J130&gt;5,K130&gt;5)</f>
        <v>1</v>
      </c>
      <c r="O130" s="24">
        <f t="shared" ref="O130:O193" si="19">(E130*H130)+(J130*J130)+(K130*K130)</f>
        <v>196</v>
      </c>
      <c r="P130" s="24">
        <f t="shared" ref="P130:P193" si="20">((E130*H130)+(J130*J130))/20*K130</f>
        <v>48</v>
      </c>
      <c r="Q130" s="24" t="str">
        <f t="shared" ref="Q130:Q193" si="21">IF(O130&gt;O$215,"YES","NO")</f>
        <v>YES</v>
      </c>
      <c r="R130" s="24" t="str">
        <f t="shared" ref="R130:R193" si="22">IF(P130&gt;P$215,"YES","NO")</f>
        <v>YES</v>
      </c>
      <c r="S130" s="24" t="b">
        <f t="shared" ref="S130:S193" si="23">AND($Q130="YES",$R130="YES")</f>
        <v>1</v>
      </c>
      <c r="T130" s="24" t="b">
        <f t="shared" ref="T130:T193" si="24">OR($Q130="YES",$R130="YES")</f>
        <v>1</v>
      </c>
      <c r="U130" s="24">
        <f t="shared" ref="U130:U193" si="25">_xlfn.RANK.EQ(O130,O$2:O$213)</f>
        <v>125</v>
      </c>
      <c r="V130" s="24">
        <f t="shared" ref="V130:V193" si="26">_xlfn.RANK.EQ(P130,P$2:P$213)</f>
        <v>125</v>
      </c>
      <c r="W130" s="24"/>
      <c r="X130" s="23" t="s">
        <v>82</v>
      </c>
      <c r="Y130" s="23" t="s">
        <v>95</v>
      </c>
      <c r="AA130" s="24"/>
      <c r="AB130" s="24"/>
      <c r="AC130" s="24"/>
      <c r="AD130" s="24">
        <v>6</v>
      </c>
      <c r="AE130" s="24">
        <v>6</v>
      </c>
      <c r="AF130" s="24">
        <v>6</v>
      </c>
      <c r="AG130" s="24">
        <v>6</v>
      </c>
      <c r="AH130" s="24">
        <v>3</v>
      </c>
      <c r="AI130" s="24">
        <v>6</v>
      </c>
      <c r="AJ130" s="24">
        <v>6</v>
      </c>
      <c r="AK130" s="24">
        <v>6</v>
      </c>
      <c r="AL130" s="24">
        <v>6</v>
      </c>
      <c r="AM130" s="24">
        <v>6</v>
      </c>
      <c r="AN130" s="24">
        <v>6</v>
      </c>
      <c r="AO130" s="24">
        <v>6</v>
      </c>
      <c r="AQ130" s="23" t="s">
        <v>806</v>
      </c>
      <c r="AR130" s="23" t="s">
        <v>807</v>
      </c>
      <c r="AS130" s="23">
        <v>178.26</v>
      </c>
      <c r="AT130" s="23">
        <v>4.5199999999999996</v>
      </c>
      <c r="AU130" s="23">
        <v>8.6630000000000003</v>
      </c>
      <c r="AV130" s="23">
        <v>-4.1430000000000007</v>
      </c>
      <c r="AW130" s="23">
        <v>0.442</v>
      </c>
      <c r="AY130" s="23">
        <v>1000</v>
      </c>
      <c r="AZ130" s="23">
        <v>1</v>
      </c>
      <c r="BA130" s="23">
        <v>5</v>
      </c>
      <c r="BC130" s="23" t="s">
        <v>8293</v>
      </c>
      <c r="BD130" s="23" t="s">
        <v>8320</v>
      </c>
      <c r="BE130" s="23" t="s">
        <v>8293</v>
      </c>
      <c r="BF130" s="23" t="s">
        <v>8330</v>
      </c>
      <c r="BG130" s="23" t="s">
        <v>38</v>
      </c>
    </row>
    <row r="131" spans="1:59" s="23" customFormat="1" x14ac:dyDescent="0.2">
      <c r="A131" s="23" t="s">
        <v>808</v>
      </c>
      <c r="B131" s="23" t="s">
        <v>809</v>
      </c>
      <c r="C131" s="23" t="s">
        <v>8339</v>
      </c>
      <c r="D131" s="23" t="s">
        <v>8360</v>
      </c>
      <c r="E131" s="23">
        <v>6</v>
      </c>
      <c r="F131" s="23" t="s">
        <v>38</v>
      </c>
      <c r="G131" s="23" t="s">
        <v>38</v>
      </c>
      <c r="H131" s="23">
        <v>10</v>
      </c>
      <c r="I131" s="23" t="s">
        <v>8264</v>
      </c>
      <c r="J131" s="23">
        <v>6</v>
      </c>
      <c r="K131" s="23">
        <v>10</v>
      </c>
      <c r="L131" s="23" t="s">
        <v>8342</v>
      </c>
      <c r="N131" s="24" t="b">
        <f t="shared" si="18"/>
        <v>1</v>
      </c>
      <c r="O131" s="24">
        <f t="shared" si="19"/>
        <v>196</v>
      </c>
      <c r="P131" s="24">
        <f t="shared" si="20"/>
        <v>48</v>
      </c>
      <c r="Q131" s="24" t="str">
        <f t="shared" si="21"/>
        <v>YES</v>
      </c>
      <c r="R131" s="24" t="str">
        <f t="shared" si="22"/>
        <v>YES</v>
      </c>
      <c r="S131" s="24" t="b">
        <f t="shared" si="23"/>
        <v>1</v>
      </c>
      <c r="T131" s="24" t="b">
        <f t="shared" si="24"/>
        <v>1</v>
      </c>
      <c r="U131" s="24">
        <f t="shared" si="25"/>
        <v>125</v>
      </c>
      <c r="V131" s="24">
        <f t="shared" si="26"/>
        <v>125</v>
      </c>
      <c r="W131" s="24"/>
      <c r="X131" s="23" t="s">
        <v>137</v>
      </c>
      <c r="Y131" s="23" t="s">
        <v>95</v>
      </c>
      <c r="AA131" s="24"/>
      <c r="AB131" s="24"/>
      <c r="AC131" s="24"/>
      <c r="AD131" s="24">
        <v>3</v>
      </c>
      <c r="AE131" s="24">
        <v>3</v>
      </c>
      <c r="AF131" s="24">
        <v>6</v>
      </c>
      <c r="AG131" s="24">
        <v>6</v>
      </c>
      <c r="AH131" s="24">
        <v>6</v>
      </c>
      <c r="AI131" s="24">
        <v>6</v>
      </c>
      <c r="AJ131" s="24">
        <v>3</v>
      </c>
      <c r="AK131" s="24">
        <v>3</v>
      </c>
      <c r="AL131" s="24">
        <v>3</v>
      </c>
      <c r="AM131" s="24">
        <v>6</v>
      </c>
      <c r="AN131" s="24">
        <v>6</v>
      </c>
      <c r="AO131" s="24">
        <v>6</v>
      </c>
      <c r="AQ131" s="23" t="s">
        <v>810</v>
      </c>
      <c r="AR131" s="23" t="s">
        <v>811</v>
      </c>
      <c r="AS131" s="23">
        <v>206.31</v>
      </c>
      <c r="AT131" s="23">
        <v>4.49</v>
      </c>
      <c r="AU131" s="23">
        <v>6.726</v>
      </c>
      <c r="AV131" s="23">
        <v>-2.2359999999999998</v>
      </c>
      <c r="AW131" s="23">
        <v>5.15</v>
      </c>
      <c r="AY131" s="23">
        <v>100</v>
      </c>
      <c r="AZ131" s="23">
        <v>1</v>
      </c>
      <c r="BA131" s="23">
        <v>5</v>
      </c>
      <c r="BC131" s="23" t="s">
        <v>8293</v>
      </c>
      <c r="BD131" s="23" t="s">
        <v>8320</v>
      </c>
      <c r="BE131" s="23" t="s">
        <v>8293</v>
      </c>
      <c r="BF131" s="23" t="s">
        <v>8330</v>
      </c>
      <c r="BG131" s="23" t="s">
        <v>38</v>
      </c>
    </row>
    <row r="132" spans="1:59" s="23" customFormat="1" x14ac:dyDescent="0.2">
      <c r="A132" s="23" t="s">
        <v>812</v>
      </c>
      <c r="B132" s="23" t="s">
        <v>813</v>
      </c>
      <c r="C132" s="23" t="s">
        <v>69</v>
      </c>
      <c r="D132" s="23" t="s">
        <v>8361</v>
      </c>
      <c r="E132" s="23">
        <v>6</v>
      </c>
      <c r="F132" s="23" t="s">
        <v>38</v>
      </c>
      <c r="G132" s="23" t="s">
        <v>38</v>
      </c>
      <c r="H132" s="23">
        <v>10</v>
      </c>
      <c r="I132" s="23" t="s">
        <v>8264</v>
      </c>
      <c r="J132" s="23">
        <v>6</v>
      </c>
      <c r="K132" s="23">
        <v>10</v>
      </c>
      <c r="L132" s="23" t="s">
        <v>8345</v>
      </c>
      <c r="N132" s="24" t="b">
        <f t="shared" si="18"/>
        <v>1</v>
      </c>
      <c r="O132" s="24">
        <f t="shared" si="19"/>
        <v>196</v>
      </c>
      <c r="P132" s="24">
        <f t="shared" si="20"/>
        <v>48</v>
      </c>
      <c r="Q132" s="24" t="str">
        <f t="shared" si="21"/>
        <v>YES</v>
      </c>
      <c r="R132" s="24" t="str">
        <f t="shared" si="22"/>
        <v>YES</v>
      </c>
      <c r="S132" s="24" t="b">
        <f t="shared" si="23"/>
        <v>1</v>
      </c>
      <c r="T132" s="24" t="b">
        <f t="shared" si="24"/>
        <v>1</v>
      </c>
      <c r="U132" s="24">
        <f t="shared" si="25"/>
        <v>125</v>
      </c>
      <c r="V132" s="24">
        <f t="shared" si="26"/>
        <v>125</v>
      </c>
      <c r="W132" s="24"/>
      <c r="X132" s="23" t="s">
        <v>82</v>
      </c>
      <c r="Y132" s="23" t="s">
        <v>106</v>
      </c>
      <c r="AA132" s="24"/>
      <c r="AB132" s="24"/>
      <c r="AC132" s="24"/>
      <c r="AD132" s="24">
        <v>6</v>
      </c>
      <c r="AE132" s="24">
        <v>6</v>
      </c>
      <c r="AF132" s="24">
        <v>6</v>
      </c>
      <c r="AG132" s="24">
        <v>6</v>
      </c>
      <c r="AH132" s="24">
        <v>6</v>
      </c>
      <c r="AI132" s="24">
        <v>6</v>
      </c>
      <c r="AJ132" s="24">
        <v>6</v>
      </c>
      <c r="AK132" s="24">
        <v>6</v>
      </c>
      <c r="AL132" s="24">
        <v>6</v>
      </c>
      <c r="AM132" s="24">
        <v>6</v>
      </c>
      <c r="AN132" s="24">
        <v>6</v>
      </c>
      <c r="AO132" s="24">
        <v>6</v>
      </c>
      <c r="AQ132" s="23" t="s">
        <v>814</v>
      </c>
      <c r="AR132" s="23" t="s">
        <v>815</v>
      </c>
      <c r="AS132" s="23">
        <v>164.22</v>
      </c>
      <c r="AT132" s="23">
        <v>2.4700000000000002</v>
      </c>
      <c r="AU132" s="23">
        <v>8.2650000000000006</v>
      </c>
      <c r="AV132" s="23">
        <v>-5.7949999999999999</v>
      </c>
      <c r="AW132" s="23">
        <v>0.13</v>
      </c>
      <c r="AY132" s="23">
        <v>1000</v>
      </c>
      <c r="AZ132" s="23">
        <v>1</v>
      </c>
      <c r="BA132" s="23">
        <v>5</v>
      </c>
      <c r="BC132" s="23" t="s">
        <v>8293</v>
      </c>
      <c r="BD132" s="23" t="s">
        <v>8321</v>
      </c>
      <c r="BE132" s="23" t="s">
        <v>8293</v>
      </c>
      <c r="BF132" s="23" t="s">
        <v>8330</v>
      </c>
      <c r="BG132" s="23" t="s">
        <v>38</v>
      </c>
    </row>
    <row r="133" spans="1:59" s="23" customFormat="1" x14ac:dyDescent="0.2">
      <c r="A133" s="23" t="s">
        <v>816</v>
      </c>
      <c r="B133" s="23" t="s">
        <v>817</v>
      </c>
      <c r="C133" s="23" t="s">
        <v>69</v>
      </c>
      <c r="D133" s="23" t="s">
        <v>8360</v>
      </c>
      <c r="E133" s="23">
        <v>6</v>
      </c>
      <c r="F133" s="23" t="s">
        <v>38</v>
      </c>
      <c r="G133" s="23" t="s">
        <v>38</v>
      </c>
      <c r="H133" s="23">
        <v>10</v>
      </c>
      <c r="I133" s="23" t="s">
        <v>8264</v>
      </c>
      <c r="J133" s="23">
        <v>6</v>
      </c>
      <c r="K133" s="23">
        <v>10</v>
      </c>
      <c r="L133" s="23" t="s">
        <v>8345</v>
      </c>
      <c r="N133" s="24" t="b">
        <f t="shared" si="18"/>
        <v>1</v>
      </c>
      <c r="O133" s="24">
        <f t="shared" si="19"/>
        <v>196</v>
      </c>
      <c r="P133" s="24">
        <f t="shared" si="20"/>
        <v>48</v>
      </c>
      <c r="Q133" s="24" t="str">
        <f t="shared" si="21"/>
        <v>YES</v>
      </c>
      <c r="R133" s="24" t="str">
        <f t="shared" si="22"/>
        <v>YES</v>
      </c>
      <c r="S133" s="24" t="b">
        <f t="shared" si="23"/>
        <v>1</v>
      </c>
      <c r="T133" s="24" t="b">
        <f t="shared" si="24"/>
        <v>1</v>
      </c>
      <c r="U133" s="24">
        <f t="shared" si="25"/>
        <v>125</v>
      </c>
      <c r="V133" s="24">
        <f t="shared" si="26"/>
        <v>125</v>
      </c>
      <c r="W133" s="24"/>
      <c r="X133" s="23" t="s">
        <v>82</v>
      </c>
      <c r="Y133" s="23" t="s">
        <v>95</v>
      </c>
      <c r="AA133" s="24"/>
      <c r="AB133" s="24"/>
      <c r="AC133" s="24"/>
      <c r="AD133" s="24">
        <v>6</v>
      </c>
      <c r="AE133" s="24">
        <v>6</v>
      </c>
      <c r="AF133" s="24">
        <v>6</v>
      </c>
      <c r="AG133" s="24">
        <v>6</v>
      </c>
      <c r="AH133" s="24">
        <v>6</v>
      </c>
      <c r="AI133" s="24">
        <v>6</v>
      </c>
      <c r="AJ133" s="24">
        <v>6</v>
      </c>
      <c r="AK133" s="24">
        <v>6</v>
      </c>
      <c r="AL133" s="24">
        <v>3</v>
      </c>
      <c r="AM133" s="24">
        <v>6</v>
      </c>
      <c r="AN133" s="24">
        <v>3</v>
      </c>
      <c r="AO133" s="24">
        <v>6</v>
      </c>
      <c r="AQ133" s="23" t="s">
        <v>818</v>
      </c>
      <c r="AR133" s="23" t="s">
        <v>819</v>
      </c>
      <c r="AS133" s="23">
        <v>236.34</v>
      </c>
      <c r="AT133" s="23">
        <v>6.51</v>
      </c>
      <c r="AU133" s="23">
        <v>7.9859999999999998</v>
      </c>
      <c r="AV133" s="23">
        <v>-1.476</v>
      </c>
      <c r="AW133" s="23">
        <v>7.48</v>
      </c>
      <c r="AY133" s="23">
        <v>1000</v>
      </c>
      <c r="AZ133" s="23">
        <v>1</v>
      </c>
      <c r="BA133" s="23">
        <v>5</v>
      </c>
      <c r="BC133" s="23" t="s">
        <v>8293</v>
      </c>
      <c r="BD133" s="23" t="s">
        <v>8320</v>
      </c>
      <c r="BE133" s="23" t="s">
        <v>8293</v>
      </c>
      <c r="BF133" s="23" t="s">
        <v>8330</v>
      </c>
      <c r="BG133" s="23" t="s">
        <v>38</v>
      </c>
    </row>
    <row r="134" spans="1:59" s="23" customFormat="1" x14ac:dyDescent="0.2">
      <c r="A134" s="23" t="s">
        <v>820</v>
      </c>
      <c r="B134" s="23" t="s">
        <v>821</v>
      </c>
      <c r="C134" s="23" t="s">
        <v>69</v>
      </c>
      <c r="D134" s="23" t="s">
        <v>8360</v>
      </c>
      <c r="E134" s="23">
        <v>6</v>
      </c>
      <c r="F134" s="23" t="s">
        <v>38</v>
      </c>
      <c r="G134" s="23" t="s">
        <v>38</v>
      </c>
      <c r="H134" s="23">
        <v>10</v>
      </c>
      <c r="I134" s="23" t="s">
        <v>8264</v>
      </c>
      <c r="J134" s="23">
        <v>6</v>
      </c>
      <c r="K134" s="23">
        <v>10</v>
      </c>
      <c r="L134" s="23" t="s">
        <v>8345</v>
      </c>
      <c r="N134" s="24" t="b">
        <f t="shared" si="18"/>
        <v>1</v>
      </c>
      <c r="O134" s="24">
        <f t="shared" si="19"/>
        <v>196</v>
      </c>
      <c r="P134" s="24">
        <f t="shared" si="20"/>
        <v>48</v>
      </c>
      <c r="Q134" s="24" t="str">
        <f t="shared" si="21"/>
        <v>YES</v>
      </c>
      <c r="R134" s="24" t="str">
        <f t="shared" si="22"/>
        <v>YES</v>
      </c>
      <c r="S134" s="24" t="b">
        <f t="shared" si="23"/>
        <v>1</v>
      </c>
      <c r="T134" s="24" t="b">
        <f t="shared" si="24"/>
        <v>1</v>
      </c>
      <c r="U134" s="24">
        <f t="shared" si="25"/>
        <v>125</v>
      </c>
      <c r="V134" s="24">
        <f t="shared" si="26"/>
        <v>125</v>
      </c>
      <c r="W134" s="24"/>
      <c r="X134" s="23" t="s">
        <v>82</v>
      </c>
      <c r="Y134" s="23" t="s">
        <v>106</v>
      </c>
      <c r="AA134" s="24"/>
      <c r="AB134" s="24"/>
      <c r="AC134" s="24"/>
      <c r="AD134" s="24">
        <v>3</v>
      </c>
      <c r="AE134" s="24">
        <v>3</v>
      </c>
      <c r="AF134" s="24">
        <v>6</v>
      </c>
      <c r="AG134" s="24">
        <v>3</v>
      </c>
      <c r="AH134" s="24">
        <v>6</v>
      </c>
      <c r="AI134" s="24">
        <v>3</v>
      </c>
      <c r="AJ134" s="24">
        <v>3</v>
      </c>
      <c r="AK134" s="24">
        <v>3</v>
      </c>
      <c r="AL134" s="24">
        <v>6</v>
      </c>
      <c r="AM134" s="24">
        <v>3</v>
      </c>
      <c r="AN134" s="24">
        <v>6</v>
      </c>
      <c r="AO134" s="24">
        <v>3</v>
      </c>
      <c r="AQ134" s="23" t="s">
        <v>822</v>
      </c>
      <c r="AR134" s="23" t="s">
        <v>823</v>
      </c>
      <c r="AS134" s="23">
        <v>114.14</v>
      </c>
      <c r="AT134" s="23">
        <v>-0.31</v>
      </c>
      <c r="AU134" s="23">
        <v>6.5060000000000002</v>
      </c>
      <c r="AV134" s="23">
        <v>-6.8159999999999998</v>
      </c>
      <c r="AW134" s="23">
        <v>3.1700000000000001E-3</v>
      </c>
      <c r="AY134" s="23">
        <v>100</v>
      </c>
      <c r="AZ134" s="23">
        <v>1</v>
      </c>
      <c r="BA134" s="23">
        <v>5</v>
      </c>
      <c r="BC134" s="23" t="s">
        <v>8293</v>
      </c>
      <c r="BD134" s="23" t="s">
        <v>8320</v>
      </c>
      <c r="BE134" s="23" t="s">
        <v>8293</v>
      </c>
      <c r="BF134" s="23" t="s">
        <v>8330</v>
      </c>
      <c r="BG134" s="23" t="s">
        <v>38</v>
      </c>
    </row>
    <row r="135" spans="1:59" s="23" customFormat="1" x14ac:dyDescent="0.2">
      <c r="A135" s="23" t="s">
        <v>824</v>
      </c>
      <c r="B135" s="23" t="s">
        <v>825</v>
      </c>
      <c r="C135" s="23" t="s">
        <v>69</v>
      </c>
      <c r="D135" s="23" t="s">
        <v>8366</v>
      </c>
      <c r="E135" s="23">
        <v>6</v>
      </c>
      <c r="F135" s="23" t="s">
        <v>38</v>
      </c>
      <c r="G135" s="23" t="s">
        <v>38</v>
      </c>
      <c r="H135" s="23">
        <v>10</v>
      </c>
      <c r="I135" s="23" t="s">
        <v>8264</v>
      </c>
      <c r="J135" s="23">
        <v>6</v>
      </c>
      <c r="K135" s="23">
        <v>10</v>
      </c>
      <c r="L135" s="23" t="s">
        <v>8345</v>
      </c>
      <c r="N135" s="24" t="b">
        <f t="shared" si="18"/>
        <v>1</v>
      </c>
      <c r="O135" s="24">
        <f t="shared" si="19"/>
        <v>196</v>
      </c>
      <c r="P135" s="24">
        <f t="shared" si="20"/>
        <v>48</v>
      </c>
      <c r="Q135" s="24" t="str">
        <f t="shared" si="21"/>
        <v>YES</v>
      </c>
      <c r="R135" s="24" t="str">
        <f t="shared" si="22"/>
        <v>YES</v>
      </c>
      <c r="S135" s="24" t="b">
        <f t="shared" si="23"/>
        <v>1</v>
      </c>
      <c r="T135" s="24" t="b">
        <f t="shared" si="24"/>
        <v>1</v>
      </c>
      <c r="U135" s="24">
        <f t="shared" si="25"/>
        <v>125</v>
      </c>
      <c r="V135" s="24">
        <f t="shared" si="26"/>
        <v>125</v>
      </c>
      <c r="W135" s="24"/>
      <c r="X135" s="23" t="s">
        <v>40</v>
      </c>
      <c r="Y135" s="23" t="s">
        <v>197</v>
      </c>
      <c r="AA135" s="24"/>
      <c r="AB135" s="24"/>
      <c r="AC135" s="24"/>
      <c r="AD135" s="24">
        <v>3</v>
      </c>
      <c r="AE135" s="24">
        <v>3</v>
      </c>
      <c r="AF135" s="24">
        <v>3</v>
      </c>
      <c r="AG135" s="24">
        <v>3</v>
      </c>
      <c r="AH135" s="24">
        <v>3</v>
      </c>
      <c r="AI135" s="24">
        <v>3</v>
      </c>
      <c r="AJ135" s="24">
        <v>3</v>
      </c>
      <c r="AK135" s="24">
        <v>3</v>
      </c>
      <c r="AL135" s="24">
        <v>6</v>
      </c>
      <c r="AM135" s="24">
        <v>3</v>
      </c>
      <c r="AN135" s="24">
        <v>6</v>
      </c>
      <c r="AO135" s="24">
        <v>3</v>
      </c>
      <c r="AQ135" s="23" t="s">
        <v>826</v>
      </c>
      <c r="AR135" s="23" t="s">
        <v>827</v>
      </c>
      <c r="AS135" s="23">
        <v>129.15</v>
      </c>
      <c r="AT135" s="23">
        <v>2.0299999999999998</v>
      </c>
      <c r="AU135" s="23">
        <v>6.1959999999999997</v>
      </c>
      <c r="AV135" s="23">
        <v>-4.1660000000000004</v>
      </c>
      <c r="AW135" s="23">
        <v>0.29099999999999998</v>
      </c>
      <c r="AY135" s="23">
        <v>1000</v>
      </c>
      <c r="AZ135" s="23">
        <v>1</v>
      </c>
      <c r="BA135" s="23">
        <v>5</v>
      </c>
      <c r="BC135" s="23" t="s">
        <v>8293</v>
      </c>
      <c r="BD135" s="23" t="s">
        <v>8320</v>
      </c>
      <c r="BE135" s="23" t="s">
        <v>8293</v>
      </c>
      <c r="BF135" s="23" t="s">
        <v>8330</v>
      </c>
      <c r="BG135" s="23" t="s">
        <v>38</v>
      </c>
    </row>
    <row r="136" spans="1:59" s="23" customFormat="1" x14ac:dyDescent="0.2">
      <c r="A136" s="23" t="s">
        <v>832</v>
      </c>
      <c r="B136" s="23" t="s">
        <v>833</v>
      </c>
      <c r="C136" s="23" t="s">
        <v>69</v>
      </c>
      <c r="D136" s="23" t="s">
        <v>8360</v>
      </c>
      <c r="E136" s="23">
        <v>7</v>
      </c>
      <c r="F136" s="23" t="s">
        <v>38</v>
      </c>
      <c r="G136" s="23" t="s">
        <v>38</v>
      </c>
      <c r="H136" s="23">
        <v>8</v>
      </c>
      <c r="I136" s="23" t="s">
        <v>8264</v>
      </c>
      <c r="J136" s="23">
        <v>6</v>
      </c>
      <c r="K136" s="23">
        <v>10</v>
      </c>
      <c r="L136" s="23" t="s">
        <v>8345</v>
      </c>
      <c r="N136" s="24" t="b">
        <f t="shared" si="18"/>
        <v>1</v>
      </c>
      <c r="O136" s="24">
        <f t="shared" si="19"/>
        <v>192</v>
      </c>
      <c r="P136" s="24">
        <f t="shared" si="20"/>
        <v>46</v>
      </c>
      <c r="Q136" s="24" t="str">
        <f t="shared" si="21"/>
        <v>YES</v>
      </c>
      <c r="R136" s="24" t="str">
        <f t="shared" si="22"/>
        <v>YES</v>
      </c>
      <c r="S136" s="24" t="b">
        <f t="shared" si="23"/>
        <v>1</v>
      </c>
      <c r="T136" s="24" t="b">
        <f t="shared" si="24"/>
        <v>1</v>
      </c>
      <c r="U136" s="24">
        <f t="shared" si="25"/>
        <v>135</v>
      </c>
      <c r="V136" s="24">
        <f t="shared" si="26"/>
        <v>135</v>
      </c>
      <c r="W136" s="24"/>
      <c r="X136" s="23" t="s">
        <v>82</v>
      </c>
      <c r="Y136" s="23" t="s">
        <v>70</v>
      </c>
      <c r="AA136" s="24"/>
      <c r="AB136" s="24"/>
      <c r="AC136" s="24"/>
      <c r="AD136" s="24">
        <v>1</v>
      </c>
      <c r="AE136" s="24">
        <v>1</v>
      </c>
      <c r="AF136" s="24">
        <v>3</v>
      </c>
      <c r="AG136" s="24">
        <v>3</v>
      </c>
      <c r="AH136" s="24">
        <v>3</v>
      </c>
      <c r="AI136" s="24">
        <v>1</v>
      </c>
      <c r="AJ136" s="24">
        <v>3</v>
      </c>
      <c r="AK136" s="24">
        <v>3</v>
      </c>
      <c r="AL136" s="24">
        <v>6</v>
      </c>
      <c r="AM136" s="24">
        <v>3</v>
      </c>
      <c r="AN136" s="24">
        <v>6</v>
      </c>
      <c r="AO136" s="24">
        <v>3</v>
      </c>
      <c r="AQ136" s="23" t="s">
        <v>834</v>
      </c>
      <c r="AR136" s="23" t="s">
        <v>835</v>
      </c>
      <c r="AS136" s="23">
        <v>120.17</v>
      </c>
      <c r="AT136" s="23">
        <v>-0.77</v>
      </c>
      <c r="AU136" s="31">
        <v>4</v>
      </c>
      <c r="AV136" s="23">
        <v>-4.7699999999999996</v>
      </c>
      <c r="AW136" s="23">
        <v>2.01E-2</v>
      </c>
      <c r="AY136" s="23">
        <v>10000</v>
      </c>
      <c r="AZ136" s="23">
        <v>2</v>
      </c>
      <c r="BA136" s="23">
        <v>5</v>
      </c>
      <c r="BC136" s="23" t="s">
        <v>8293</v>
      </c>
      <c r="BD136" s="23" t="s">
        <v>8320</v>
      </c>
      <c r="BE136" s="23" t="s">
        <v>8293</v>
      </c>
      <c r="BF136" s="23" t="s">
        <v>8330</v>
      </c>
      <c r="BG136" s="23" t="s">
        <v>115</v>
      </c>
    </row>
    <row r="137" spans="1:59" s="23" customFormat="1" x14ac:dyDescent="0.2">
      <c r="A137" s="23" t="s">
        <v>836</v>
      </c>
      <c r="B137" s="23" t="s">
        <v>837</v>
      </c>
      <c r="C137" s="23" t="s">
        <v>69</v>
      </c>
      <c r="D137" s="23" t="s">
        <v>8362</v>
      </c>
      <c r="E137" s="23">
        <v>7</v>
      </c>
      <c r="F137" s="23" t="s">
        <v>38</v>
      </c>
      <c r="G137" s="23" t="s">
        <v>38</v>
      </c>
      <c r="H137" s="23">
        <v>8</v>
      </c>
      <c r="I137" s="23" t="s">
        <v>8264</v>
      </c>
      <c r="J137" s="23">
        <v>6</v>
      </c>
      <c r="K137" s="23">
        <v>10</v>
      </c>
      <c r="L137" s="23" t="s">
        <v>8345</v>
      </c>
      <c r="N137" s="24" t="b">
        <f t="shared" si="18"/>
        <v>1</v>
      </c>
      <c r="O137" s="24">
        <f t="shared" si="19"/>
        <v>192</v>
      </c>
      <c r="P137" s="24">
        <f t="shared" si="20"/>
        <v>46</v>
      </c>
      <c r="Q137" s="24" t="str">
        <f t="shared" si="21"/>
        <v>YES</v>
      </c>
      <c r="R137" s="24" t="str">
        <f t="shared" si="22"/>
        <v>YES</v>
      </c>
      <c r="S137" s="24" t="b">
        <f t="shared" si="23"/>
        <v>1</v>
      </c>
      <c r="T137" s="24" t="b">
        <f t="shared" si="24"/>
        <v>1</v>
      </c>
      <c r="U137" s="24">
        <f t="shared" si="25"/>
        <v>135</v>
      </c>
      <c r="V137" s="24">
        <f t="shared" si="26"/>
        <v>135</v>
      </c>
      <c r="W137" s="24"/>
      <c r="X137" s="23" t="s">
        <v>40</v>
      </c>
      <c r="Y137" s="23" t="s">
        <v>41</v>
      </c>
      <c r="AA137" s="24"/>
      <c r="AB137" s="24"/>
      <c r="AC137" s="24"/>
      <c r="AD137" s="24">
        <v>6</v>
      </c>
      <c r="AE137" s="24">
        <v>6</v>
      </c>
      <c r="AF137" s="24">
        <v>6</v>
      </c>
      <c r="AG137" s="24">
        <v>3</v>
      </c>
      <c r="AH137" s="24">
        <v>3</v>
      </c>
      <c r="AI137" s="24">
        <v>6</v>
      </c>
      <c r="AJ137" s="24">
        <v>6</v>
      </c>
      <c r="AK137" s="24">
        <v>6</v>
      </c>
      <c r="AL137" s="24">
        <v>6</v>
      </c>
      <c r="AM137" s="24">
        <v>6</v>
      </c>
      <c r="AN137" s="24">
        <v>6</v>
      </c>
      <c r="AO137" s="24">
        <v>6</v>
      </c>
      <c r="AQ137" s="23" t="s">
        <v>838</v>
      </c>
      <c r="AR137" s="23" t="s">
        <v>839</v>
      </c>
      <c r="AS137" s="23">
        <v>266.3</v>
      </c>
      <c r="AT137" s="23">
        <v>4</v>
      </c>
      <c r="AU137" s="23">
        <v>8.2390000000000008</v>
      </c>
      <c r="AV137" s="23">
        <v>-4.2390000000000008</v>
      </c>
      <c r="AW137" s="23">
        <v>0.28899999999999998</v>
      </c>
      <c r="AY137" s="23">
        <v>10000</v>
      </c>
      <c r="AZ137" s="23">
        <v>2</v>
      </c>
      <c r="BA137" s="23">
        <v>5</v>
      </c>
      <c r="BC137" s="23" t="s">
        <v>8293</v>
      </c>
      <c r="BD137" s="23" t="s">
        <v>8320</v>
      </c>
      <c r="BE137" s="23" t="s">
        <v>8293</v>
      </c>
      <c r="BF137" s="23" t="s">
        <v>8330</v>
      </c>
      <c r="BG137" s="23" t="s">
        <v>38</v>
      </c>
    </row>
    <row r="138" spans="1:59" s="23" customFormat="1" x14ac:dyDescent="0.2">
      <c r="A138" s="23" t="s">
        <v>870</v>
      </c>
      <c r="B138" s="23" t="s">
        <v>871</v>
      </c>
      <c r="C138" s="23" t="s">
        <v>69</v>
      </c>
      <c r="D138" s="23" t="s">
        <v>8360</v>
      </c>
      <c r="E138" s="23">
        <v>6</v>
      </c>
      <c r="F138" s="23" t="s">
        <v>38</v>
      </c>
      <c r="G138" s="23" t="s">
        <v>38</v>
      </c>
      <c r="H138" s="23">
        <v>8</v>
      </c>
      <c r="I138" s="23" t="s">
        <v>8264</v>
      </c>
      <c r="J138" s="23">
        <v>6</v>
      </c>
      <c r="K138" s="23">
        <v>10</v>
      </c>
      <c r="L138" s="23" t="s">
        <v>8345</v>
      </c>
      <c r="N138" s="24" t="b">
        <f t="shared" si="18"/>
        <v>1</v>
      </c>
      <c r="O138" s="24">
        <f t="shared" si="19"/>
        <v>184</v>
      </c>
      <c r="P138" s="24">
        <f t="shared" si="20"/>
        <v>42</v>
      </c>
      <c r="Q138" s="24" t="str">
        <f t="shared" si="21"/>
        <v>YES</v>
      </c>
      <c r="R138" s="24" t="str">
        <f t="shared" si="22"/>
        <v>YES</v>
      </c>
      <c r="S138" s="24" t="b">
        <f t="shared" si="23"/>
        <v>1</v>
      </c>
      <c r="T138" s="24" t="b">
        <f t="shared" si="24"/>
        <v>1</v>
      </c>
      <c r="U138" s="24">
        <f t="shared" si="25"/>
        <v>137</v>
      </c>
      <c r="V138" s="24">
        <f t="shared" si="26"/>
        <v>137</v>
      </c>
      <c r="W138" s="24"/>
      <c r="X138" s="23" t="s">
        <v>156</v>
      </c>
      <c r="Y138" s="23" t="s">
        <v>95</v>
      </c>
      <c r="AA138" s="24"/>
      <c r="AB138" s="24"/>
      <c r="AC138" s="24"/>
      <c r="AD138" s="24">
        <v>3</v>
      </c>
      <c r="AE138" s="24">
        <v>3</v>
      </c>
      <c r="AF138" s="24">
        <v>3</v>
      </c>
      <c r="AG138" s="24">
        <v>3</v>
      </c>
      <c r="AH138" s="24">
        <v>3</v>
      </c>
      <c r="AI138" s="24">
        <v>3</v>
      </c>
      <c r="AJ138" s="24">
        <v>3</v>
      </c>
      <c r="AK138" s="24">
        <v>3</v>
      </c>
      <c r="AL138" s="24">
        <v>6</v>
      </c>
      <c r="AM138" s="24">
        <v>3</v>
      </c>
      <c r="AN138" s="24">
        <v>6</v>
      </c>
      <c r="AO138" s="24">
        <v>3</v>
      </c>
      <c r="AQ138" s="23" t="s">
        <v>872</v>
      </c>
      <c r="AR138" s="23" t="s">
        <v>873</v>
      </c>
      <c r="AS138" s="23">
        <v>113.15</v>
      </c>
      <c r="AT138" s="23">
        <v>0.84</v>
      </c>
      <c r="AU138" s="23">
        <v>5.8630000000000004</v>
      </c>
      <c r="AV138" s="23">
        <v>-5.0230000000000006</v>
      </c>
      <c r="AW138" s="23">
        <v>8.1699999999999995E-2</v>
      </c>
      <c r="AY138" s="23">
        <v>1000</v>
      </c>
      <c r="AZ138" s="23">
        <v>1</v>
      </c>
      <c r="BA138" s="23">
        <v>5</v>
      </c>
      <c r="BC138" s="23" t="s">
        <v>8293</v>
      </c>
      <c r="BD138" s="23" t="s">
        <v>8320</v>
      </c>
      <c r="BE138" s="23" t="s">
        <v>8293</v>
      </c>
      <c r="BF138" s="23" t="s">
        <v>8330</v>
      </c>
      <c r="BG138" s="23" t="s">
        <v>38</v>
      </c>
    </row>
    <row r="139" spans="1:59" s="23" customFormat="1" x14ac:dyDescent="0.2">
      <c r="A139" s="23" t="s">
        <v>874</v>
      </c>
      <c r="B139" s="23" t="s">
        <v>875</v>
      </c>
      <c r="C139" s="23" t="s">
        <v>8339</v>
      </c>
      <c r="D139" s="23" t="s">
        <v>8360</v>
      </c>
      <c r="E139" s="23">
        <v>6</v>
      </c>
      <c r="F139" s="23" t="s">
        <v>38</v>
      </c>
      <c r="G139" s="23" t="s">
        <v>38</v>
      </c>
      <c r="H139" s="23">
        <v>8</v>
      </c>
      <c r="I139" s="23" t="s">
        <v>8264</v>
      </c>
      <c r="J139" s="23">
        <v>6</v>
      </c>
      <c r="K139" s="23">
        <v>10</v>
      </c>
      <c r="L139" s="23" t="s">
        <v>8342</v>
      </c>
      <c r="N139" s="24" t="b">
        <f t="shared" si="18"/>
        <v>1</v>
      </c>
      <c r="O139" s="24">
        <f t="shared" si="19"/>
        <v>184</v>
      </c>
      <c r="P139" s="24">
        <f t="shared" si="20"/>
        <v>42</v>
      </c>
      <c r="Q139" s="24" t="str">
        <f t="shared" si="21"/>
        <v>YES</v>
      </c>
      <c r="R139" s="24" t="str">
        <f t="shared" si="22"/>
        <v>YES</v>
      </c>
      <c r="S139" s="24" t="b">
        <f t="shared" si="23"/>
        <v>1</v>
      </c>
      <c r="T139" s="24" t="b">
        <f t="shared" si="24"/>
        <v>1</v>
      </c>
      <c r="U139" s="24">
        <f t="shared" si="25"/>
        <v>137</v>
      </c>
      <c r="V139" s="24">
        <f t="shared" si="26"/>
        <v>137</v>
      </c>
      <c r="W139" s="24"/>
      <c r="X139" s="23" t="s">
        <v>137</v>
      </c>
      <c r="Y139" s="23" t="s">
        <v>70</v>
      </c>
      <c r="AA139" s="24"/>
      <c r="AB139" s="24"/>
      <c r="AC139" s="24"/>
      <c r="AD139" s="24">
        <v>6</v>
      </c>
      <c r="AE139" s="24">
        <v>6</v>
      </c>
      <c r="AF139" s="24">
        <v>6</v>
      </c>
      <c r="AG139" s="24">
        <v>6</v>
      </c>
      <c r="AH139" s="24">
        <v>6</v>
      </c>
      <c r="AI139" s="24">
        <v>6</v>
      </c>
      <c r="AJ139" s="24">
        <v>6</v>
      </c>
      <c r="AK139" s="24">
        <v>6</v>
      </c>
      <c r="AL139" s="24">
        <v>6</v>
      </c>
      <c r="AM139" s="24">
        <v>6</v>
      </c>
      <c r="AN139" s="24">
        <v>6</v>
      </c>
      <c r="AO139" s="24">
        <v>6</v>
      </c>
      <c r="AQ139" s="23" t="s">
        <v>876</v>
      </c>
      <c r="AR139" s="23" t="s">
        <v>495</v>
      </c>
      <c r="AS139" s="23">
        <v>220.34</v>
      </c>
      <c r="AT139" s="23">
        <v>5.76</v>
      </c>
      <c r="AU139" s="23">
        <v>8.6170000000000009</v>
      </c>
      <c r="AV139" s="23">
        <v>-2.8570000000000011</v>
      </c>
      <c r="AW139" s="23">
        <v>1.33</v>
      </c>
      <c r="AY139" s="23">
        <v>10</v>
      </c>
      <c r="AZ139" s="23">
        <v>1</v>
      </c>
      <c r="BA139" s="23">
        <v>5</v>
      </c>
      <c r="BC139" s="23" t="s">
        <v>8293</v>
      </c>
      <c r="BD139" s="23" t="s">
        <v>8320</v>
      </c>
      <c r="BE139" s="23" t="s">
        <v>8293</v>
      </c>
      <c r="BF139" s="23" t="s">
        <v>8330</v>
      </c>
      <c r="BG139" s="23" t="s">
        <v>38</v>
      </c>
    </row>
    <row r="140" spans="1:59" s="23" customFormat="1" x14ac:dyDescent="0.2">
      <c r="A140" s="23" t="s">
        <v>881</v>
      </c>
      <c r="B140" s="23" t="s">
        <v>882</v>
      </c>
      <c r="C140" s="23" t="s">
        <v>69</v>
      </c>
      <c r="D140" s="23" t="s">
        <v>8360</v>
      </c>
      <c r="E140" s="23">
        <v>6</v>
      </c>
      <c r="F140" s="23" t="s">
        <v>38</v>
      </c>
      <c r="G140" s="23" t="s">
        <v>38</v>
      </c>
      <c r="H140" s="23">
        <v>8</v>
      </c>
      <c r="I140" s="23" t="s">
        <v>8264</v>
      </c>
      <c r="J140" s="23">
        <v>6</v>
      </c>
      <c r="K140" s="23">
        <v>10</v>
      </c>
      <c r="L140" s="23" t="s">
        <v>8345</v>
      </c>
      <c r="N140" s="24" t="b">
        <f t="shared" si="18"/>
        <v>1</v>
      </c>
      <c r="O140" s="24">
        <f t="shared" si="19"/>
        <v>184</v>
      </c>
      <c r="P140" s="24">
        <f t="shared" si="20"/>
        <v>42</v>
      </c>
      <c r="Q140" s="24" t="str">
        <f t="shared" si="21"/>
        <v>YES</v>
      </c>
      <c r="R140" s="24" t="str">
        <f t="shared" si="22"/>
        <v>YES</v>
      </c>
      <c r="S140" s="24" t="b">
        <f t="shared" si="23"/>
        <v>1</v>
      </c>
      <c r="T140" s="24" t="b">
        <f t="shared" si="24"/>
        <v>1</v>
      </c>
      <c r="U140" s="24">
        <f t="shared" si="25"/>
        <v>137</v>
      </c>
      <c r="V140" s="24">
        <f t="shared" si="26"/>
        <v>137</v>
      </c>
      <c r="W140" s="24"/>
      <c r="X140" s="23" t="s">
        <v>82</v>
      </c>
      <c r="Y140" s="23" t="s">
        <v>95</v>
      </c>
      <c r="AA140" s="24"/>
      <c r="AB140" s="24"/>
      <c r="AC140" s="24"/>
      <c r="AD140" s="24">
        <v>6</v>
      </c>
      <c r="AE140" s="24">
        <v>6</v>
      </c>
      <c r="AF140" s="24">
        <v>3</v>
      </c>
      <c r="AG140" s="24">
        <v>3</v>
      </c>
      <c r="AH140" s="24">
        <v>3</v>
      </c>
      <c r="AI140" s="24">
        <v>3</v>
      </c>
      <c r="AJ140" s="24">
        <v>3</v>
      </c>
      <c r="AK140" s="24">
        <v>3</v>
      </c>
      <c r="AL140" s="24">
        <v>6</v>
      </c>
      <c r="AM140" s="24">
        <v>3</v>
      </c>
      <c r="AN140" s="24">
        <v>6</v>
      </c>
      <c r="AO140" s="24">
        <v>3</v>
      </c>
      <c r="AQ140" s="23" t="s">
        <v>883</v>
      </c>
      <c r="AR140" s="23" t="s">
        <v>807</v>
      </c>
      <c r="AS140" s="23">
        <v>178.26</v>
      </c>
      <c r="AT140" s="23">
        <v>3.46</v>
      </c>
      <c r="AU140" s="23">
        <v>7.8959999999999999</v>
      </c>
      <c r="AV140" s="23">
        <v>-4.4359999999999999</v>
      </c>
      <c r="AW140" s="23">
        <v>0.189</v>
      </c>
      <c r="AY140" s="23">
        <v>1000</v>
      </c>
      <c r="AZ140" s="23">
        <v>1</v>
      </c>
      <c r="BA140" s="23">
        <v>5</v>
      </c>
      <c r="BC140" s="23" t="s">
        <v>8293</v>
      </c>
      <c r="BD140" s="23" t="s">
        <v>8321</v>
      </c>
      <c r="BE140" s="23" t="s">
        <v>8293</v>
      </c>
      <c r="BF140" s="23" t="s">
        <v>8330</v>
      </c>
      <c r="BG140" s="23" t="s">
        <v>38</v>
      </c>
    </row>
    <row r="141" spans="1:59" s="23" customFormat="1" x14ac:dyDescent="0.2">
      <c r="A141" s="23" t="s">
        <v>884</v>
      </c>
      <c r="B141" s="23" t="s">
        <v>885</v>
      </c>
      <c r="C141" s="23" t="s">
        <v>69</v>
      </c>
      <c r="D141" s="23" t="s">
        <v>8360</v>
      </c>
      <c r="E141" s="23">
        <v>4.5</v>
      </c>
      <c r="F141" s="23" t="s">
        <v>38</v>
      </c>
      <c r="G141" s="23" t="s">
        <v>38</v>
      </c>
      <c r="H141" s="23">
        <v>10</v>
      </c>
      <c r="I141" s="23" t="s">
        <v>8264</v>
      </c>
      <c r="J141" s="23">
        <v>6</v>
      </c>
      <c r="K141" s="23">
        <v>10</v>
      </c>
      <c r="L141" s="23" t="s">
        <v>8345</v>
      </c>
      <c r="N141" s="24" t="b">
        <f t="shared" si="18"/>
        <v>1</v>
      </c>
      <c r="O141" s="24">
        <f t="shared" si="19"/>
        <v>181</v>
      </c>
      <c r="P141" s="24">
        <f t="shared" si="20"/>
        <v>40.5</v>
      </c>
      <c r="Q141" s="24" t="str">
        <f t="shared" si="21"/>
        <v>YES</v>
      </c>
      <c r="R141" s="24" t="str">
        <f t="shared" si="22"/>
        <v>YES</v>
      </c>
      <c r="S141" s="24" t="b">
        <f t="shared" si="23"/>
        <v>1</v>
      </c>
      <c r="T141" s="24" t="b">
        <f t="shared" si="24"/>
        <v>1</v>
      </c>
      <c r="U141" s="24">
        <f t="shared" si="25"/>
        <v>140</v>
      </c>
      <c r="V141" s="24">
        <f t="shared" si="26"/>
        <v>140</v>
      </c>
      <c r="W141" s="24"/>
      <c r="X141" s="23" t="s">
        <v>82</v>
      </c>
      <c r="Y141" s="23" t="s">
        <v>95</v>
      </c>
      <c r="AA141" s="24"/>
      <c r="AB141" s="24"/>
      <c r="AC141" s="24"/>
      <c r="AD141" s="24">
        <v>3</v>
      </c>
      <c r="AE141" s="24">
        <v>3</v>
      </c>
      <c r="AF141" s="24">
        <v>3</v>
      </c>
      <c r="AG141" s="24">
        <v>3</v>
      </c>
      <c r="AH141" s="24">
        <v>3</v>
      </c>
      <c r="AI141" s="24">
        <v>3</v>
      </c>
      <c r="AJ141" s="24">
        <v>3</v>
      </c>
      <c r="AK141" s="24">
        <v>3</v>
      </c>
      <c r="AL141" s="24">
        <v>6</v>
      </c>
      <c r="AM141" s="24">
        <v>3</v>
      </c>
      <c r="AN141" s="24">
        <v>6</v>
      </c>
      <c r="AO141" s="24">
        <v>3</v>
      </c>
      <c r="AQ141" s="23" t="s">
        <v>886</v>
      </c>
      <c r="AR141" s="23" t="s">
        <v>887</v>
      </c>
      <c r="AS141" s="23">
        <v>213.29</v>
      </c>
      <c r="AT141" s="23">
        <v>2.31</v>
      </c>
      <c r="AU141" s="31">
        <v>6.3620000000000001</v>
      </c>
      <c r="AV141" s="23">
        <v>-4.0519999999999996</v>
      </c>
      <c r="AW141" s="23">
        <v>0.19</v>
      </c>
      <c r="AY141" s="23">
        <v>10000</v>
      </c>
      <c r="AZ141" s="23">
        <v>2</v>
      </c>
      <c r="BA141" s="23">
        <v>2.5</v>
      </c>
      <c r="BC141" s="23" t="s">
        <v>8293</v>
      </c>
      <c r="BD141" s="23" t="s">
        <v>8320</v>
      </c>
      <c r="BE141" s="23" t="s">
        <v>8293</v>
      </c>
      <c r="BF141" s="23" t="s">
        <v>8330</v>
      </c>
      <c r="BG141" s="23" t="s">
        <v>115</v>
      </c>
    </row>
    <row r="142" spans="1:59" s="23" customFormat="1" x14ac:dyDescent="0.2">
      <c r="A142" s="23" t="s">
        <v>888</v>
      </c>
      <c r="B142" s="23" t="s">
        <v>889</v>
      </c>
      <c r="C142" s="23" t="s">
        <v>69</v>
      </c>
      <c r="D142" s="23" t="s">
        <v>8360</v>
      </c>
      <c r="E142" s="23">
        <v>4.5</v>
      </c>
      <c r="F142" s="23" t="s">
        <v>38</v>
      </c>
      <c r="G142" s="23" t="s">
        <v>38</v>
      </c>
      <c r="H142" s="23">
        <v>10</v>
      </c>
      <c r="I142" s="23" t="s">
        <v>8264</v>
      </c>
      <c r="J142" s="23">
        <v>6</v>
      </c>
      <c r="K142" s="23">
        <v>10</v>
      </c>
      <c r="L142" s="23" t="s">
        <v>8345</v>
      </c>
      <c r="N142" s="24" t="b">
        <f t="shared" si="18"/>
        <v>1</v>
      </c>
      <c r="O142" s="24">
        <f t="shared" si="19"/>
        <v>181</v>
      </c>
      <c r="P142" s="24">
        <f t="shared" si="20"/>
        <v>40.5</v>
      </c>
      <c r="Q142" s="24" t="str">
        <f t="shared" si="21"/>
        <v>YES</v>
      </c>
      <c r="R142" s="24" t="str">
        <f t="shared" si="22"/>
        <v>YES</v>
      </c>
      <c r="S142" s="24" t="b">
        <f t="shared" si="23"/>
        <v>1</v>
      </c>
      <c r="T142" s="24" t="b">
        <f t="shared" si="24"/>
        <v>1</v>
      </c>
      <c r="U142" s="24">
        <f t="shared" si="25"/>
        <v>140</v>
      </c>
      <c r="V142" s="24">
        <f t="shared" si="26"/>
        <v>140</v>
      </c>
      <c r="W142" s="24"/>
      <c r="X142" s="23" t="s">
        <v>40</v>
      </c>
      <c r="Y142" s="23" t="s">
        <v>95</v>
      </c>
      <c r="AA142" s="24"/>
      <c r="AB142" s="24"/>
      <c r="AC142" s="24"/>
      <c r="AD142" s="24">
        <v>6</v>
      </c>
      <c r="AE142" s="24">
        <v>6</v>
      </c>
      <c r="AF142" s="24">
        <v>3</v>
      </c>
      <c r="AG142" s="24">
        <v>3</v>
      </c>
      <c r="AH142" s="24">
        <v>3</v>
      </c>
      <c r="AI142" s="24">
        <v>3</v>
      </c>
      <c r="AJ142" s="24">
        <v>3</v>
      </c>
      <c r="AK142" s="24">
        <v>3</v>
      </c>
      <c r="AL142" s="24">
        <v>6</v>
      </c>
      <c r="AM142" s="24">
        <v>3</v>
      </c>
      <c r="AN142" s="24">
        <v>6</v>
      </c>
      <c r="AO142" s="24">
        <v>3</v>
      </c>
      <c r="AQ142" s="23" t="s">
        <v>890</v>
      </c>
      <c r="AR142" s="23" t="s">
        <v>891</v>
      </c>
      <c r="AS142" s="23">
        <v>227.08</v>
      </c>
      <c r="AT142" s="23">
        <v>1.62</v>
      </c>
      <c r="AU142" s="23">
        <v>7.0709999999999997</v>
      </c>
      <c r="AV142" s="23">
        <v>-5.4509999999999996</v>
      </c>
      <c r="AW142" s="23">
        <v>1.72E-2</v>
      </c>
      <c r="AY142" s="23">
        <v>10000</v>
      </c>
      <c r="AZ142" s="23">
        <v>2</v>
      </c>
      <c r="BA142" s="23">
        <v>2.5</v>
      </c>
      <c r="BC142" s="23" t="s">
        <v>8293</v>
      </c>
      <c r="BD142" s="23" t="s">
        <v>8320</v>
      </c>
      <c r="BE142" s="23" t="s">
        <v>8293</v>
      </c>
      <c r="BF142" s="23" t="s">
        <v>8330</v>
      </c>
      <c r="BG142" s="23" t="s">
        <v>38</v>
      </c>
    </row>
    <row r="143" spans="1:59" s="23" customFormat="1" x14ac:dyDescent="0.2">
      <c r="A143" s="23" t="s">
        <v>935</v>
      </c>
      <c r="B143" s="23" t="s">
        <v>936</v>
      </c>
      <c r="C143" s="23" t="s">
        <v>69</v>
      </c>
      <c r="D143" s="23" t="s">
        <v>8362</v>
      </c>
      <c r="E143" s="23">
        <v>7</v>
      </c>
      <c r="F143" s="23" t="s">
        <v>38</v>
      </c>
      <c r="G143" s="23" t="s">
        <v>38</v>
      </c>
      <c r="H143" s="23">
        <v>6</v>
      </c>
      <c r="I143" s="23" t="s">
        <v>8264</v>
      </c>
      <c r="J143" s="23">
        <v>6</v>
      </c>
      <c r="K143" s="23">
        <v>10</v>
      </c>
      <c r="L143" s="23" t="s">
        <v>8345</v>
      </c>
      <c r="N143" s="24" t="b">
        <f t="shared" si="18"/>
        <v>1</v>
      </c>
      <c r="O143" s="24">
        <f t="shared" si="19"/>
        <v>178</v>
      </c>
      <c r="P143" s="24">
        <f t="shared" si="20"/>
        <v>39</v>
      </c>
      <c r="Q143" s="24" t="str">
        <f t="shared" si="21"/>
        <v>YES</v>
      </c>
      <c r="R143" s="24" t="str">
        <f t="shared" si="22"/>
        <v>YES</v>
      </c>
      <c r="S143" s="24" t="b">
        <f t="shared" si="23"/>
        <v>1</v>
      </c>
      <c r="T143" s="24" t="b">
        <f t="shared" si="24"/>
        <v>1</v>
      </c>
      <c r="U143" s="24">
        <f t="shared" si="25"/>
        <v>142</v>
      </c>
      <c r="V143" s="24">
        <f t="shared" si="26"/>
        <v>142</v>
      </c>
      <c r="W143" s="24"/>
      <c r="X143" s="23" t="s">
        <v>82</v>
      </c>
      <c r="Y143" s="23" t="s">
        <v>142</v>
      </c>
      <c r="AA143" s="24"/>
      <c r="AB143" s="24"/>
      <c r="AC143" s="24"/>
      <c r="AD143" s="24">
        <v>3</v>
      </c>
      <c r="AE143" s="24">
        <v>6</v>
      </c>
      <c r="AF143" s="24">
        <v>6</v>
      </c>
      <c r="AG143" s="24">
        <v>3</v>
      </c>
      <c r="AH143" s="24">
        <v>3</v>
      </c>
      <c r="AI143" s="24">
        <v>3</v>
      </c>
      <c r="AJ143" s="24">
        <v>3</v>
      </c>
      <c r="AK143" s="24">
        <v>3</v>
      </c>
      <c r="AL143" s="24">
        <v>6</v>
      </c>
      <c r="AM143" s="24">
        <v>3</v>
      </c>
      <c r="AN143" s="24">
        <v>6</v>
      </c>
      <c r="AO143" s="24">
        <v>3</v>
      </c>
      <c r="AQ143" s="23" t="s">
        <v>937</v>
      </c>
      <c r="AR143" s="23" t="s">
        <v>938</v>
      </c>
      <c r="AS143" s="23">
        <v>164.19</v>
      </c>
      <c r="AT143" s="23">
        <v>2.16</v>
      </c>
      <c r="AU143" s="23">
        <v>6.6669999999999998</v>
      </c>
      <c r="AV143" s="23">
        <v>-4.5069999999999997</v>
      </c>
      <c r="AW143" s="23">
        <v>0.29899999999999999</v>
      </c>
      <c r="AY143" s="23">
        <v>10000</v>
      </c>
      <c r="AZ143" s="23">
        <v>2</v>
      </c>
      <c r="BA143" s="23">
        <v>5</v>
      </c>
      <c r="BC143" s="23" t="s">
        <v>8293</v>
      </c>
      <c r="BD143" s="23" t="s">
        <v>8320</v>
      </c>
      <c r="BE143" s="23" t="s">
        <v>8293</v>
      </c>
      <c r="BF143" s="23" t="s">
        <v>8330</v>
      </c>
      <c r="BG143" s="23" t="s">
        <v>38</v>
      </c>
    </row>
    <row r="144" spans="1:59" s="23" customFormat="1" x14ac:dyDescent="0.2">
      <c r="A144" s="23" t="s">
        <v>943</v>
      </c>
      <c r="B144" s="23" t="s">
        <v>944</v>
      </c>
      <c r="C144" s="23" t="s">
        <v>69</v>
      </c>
      <c r="D144" s="23" t="s">
        <v>8378</v>
      </c>
      <c r="E144" s="23">
        <v>3.75</v>
      </c>
      <c r="F144" s="23" t="s">
        <v>38</v>
      </c>
      <c r="G144" s="23" t="s">
        <v>38</v>
      </c>
      <c r="H144" s="23">
        <v>10</v>
      </c>
      <c r="I144" s="23" t="s">
        <v>8264</v>
      </c>
      <c r="J144" s="23">
        <v>6</v>
      </c>
      <c r="K144" s="23">
        <v>10</v>
      </c>
      <c r="L144" s="23" t="s">
        <v>8345</v>
      </c>
      <c r="N144" s="24" t="b">
        <f t="shared" si="18"/>
        <v>1</v>
      </c>
      <c r="O144" s="24">
        <f t="shared" si="19"/>
        <v>173.5</v>
      </c>
      <c r="P144" s="24">
        <f t="shared" si="20"/>
        <v>36.75</v>
      </c>
      <c r="Q144" s="24" t="str">
        <f t="shared" si="21"/>
        <v>YES</v>
      </c>
      <c r="R144" s="24" t="str">
        <f t="shared" si="22"/>
        <v>YES</v>
      </c>
      <c r="S144" s="24" t="b">
        <f t="shared" si="23"/>
        <v>1</v>
      </c>
      <c r="T144" s="24" t="b">
        <f t="shared" si="24"/>
        <v>1</v>
      </c>
      <c r="U144" s="24">
        <f t="shared" si="25"/>
        <v>143</v>
      </c>
      <c r="V144" s="24">
        <f t="shared" si="26"/>
        <v>143</v>
      </c>
      <c r="W144" s="24"/>
      <c r="X144" s="23" t="s">
        <v>40</v>
      </c>
      <c r="Y144" s="23" t="s">
        <v>95</v>
      </c>
      <c r="AA144" s="24"/>
      <c r="AB144" s="24"/>
      <c r="AC144" s="24"/>
      <c r="AD144" s="24">
        <v>6</v>
      </c>
      <c r="AE144" s="24">
        <v>6</v>
      </c>
      <c r="AF144" s="24">
        <v>6</v>
      </c>
      <c r="AG144" s="24">
        <v>6</v>
      </c>
      <c r="AH144" s="24">
        <v>6</v>
      </c>
      <c r="AI144" s="24">
        <v>6</v>
      </c>
      <c r="AJ144" s="24">
        <v>3</v>
      </c>
      <c r="AK144" s="24">
        <v>6</v>
      </c>
      <c r="AL144" s="24">
        <v>6</v>
      </c>
      <c r="AM144" s="24">
        <v>6</v>
      </c>
      <c r="AN144" s="24">
        <v>6</v>
      </c>
      <c r="AO144" s="24">
        <v>6</v>
      </c>
      <c r="AQ144" s="23" t="s">
        <v>945</v>
      </c>
      <c r="AR144" s="23" t="s">
        <v>946</v>
      </c>
      <c r="AS144" s="23">
        <v>240.42</v>
      </c>
      <c r="AT144" s="23">
        <v>1.73</v>
      </c>
      <c r="AU144" s="23">
        <v>6.8579999999999997</v>
      </c>
      <c r="AV144" s="23">
        <v>-5.1280000000000001</v>
      </c>
      <c r="AW144" s="23">
        <v>0.22800000000000001</v>
      </c>
      <c r="AY144" s="23">
        <v>10000</v>
      </c>
      <c r="AZ144" s="23">
        <v>2</v>
      </c>
      <c r="BA144" s="23">
        <v>1.75</v>
      </c>
      <c r="BC144" s="23" t="s">
        <v>8293</v>
      </c>
      <c r="BD144" s="23" t="s">
        <v>8320</v>
      </c>
      <c r="BE144" s="23" t="s">
        <v>8293</v>
      </c>
      <c r="BF144" s="23" t="s">
        <v>8330</v>
      </c>
      <c r="BG144" s="23" t="s">
        <v>38</v>
      </c>
    </row>
    <row r="145" spans="1:59" s="23" customFormat="1" x14ac:dyDescent="0.2">
      <c r="A145" s="23" t="s">
        <v>947</v>
      </c>
      <c r="B145" s="23" t="s">
        <v>948</v>
      </c>
      <c r="C145" s="23" t="s">
        <v>69</v>
      </c>
      <c r="D145" s="23" t="s">
        <v>8360</v>
      </c>
      <c r="E145" s="23">
        <v>3.75</v>
      </c>
      <c r="F145" s="23" t="s">
        <v>38</v>
      </c>
      <c r="G145" s="23" t="s">
        <v>38</v>
      </c>
      <c r="H145" s="23">
        <v>10</v>
      </c>
      <c r="I145" s="23" t="s">
        <v>8264</v>
      </c>
      <c r="J145" s="23">
        <v>6</v>
      </c>
      <c r="K145" s="23">
        <v>10</v>
      </c>
      <c r="L145" s="23" t="s">
        <v>8345</v>
      </c>
      <c r="N145" s="24" t="b">
        <f t="shared" si="18"/>
        <v>1</v>
      </c>
      <c r="O145" s="24">
        <f t="shared" si="19"/>
        <v>173.5</v>
      </c>
      <c r="P145" s="24">
        <f t="shared" si="20"/>
        <v>36.75</v>
      </c>
      <c r="Q145" s="24" t="str">
        <f t="shared" si="21"/>
        <v>YES</v>
      </c>
      <c r="R145" s="24" t="str">
        <f t="shared" si="22"/>
        <v>YES</v>
      </c>
      <c r="S145" s="24" t="b">
        <f t="shared" si="23"/>
        <v>1</v>
      </c>
      <c r="T145" s="24" t="b">
        <f t="shared" si="24"/>
        <v>1</v>
      </c>
      <c r="U145" s="24">
        <f t="shared" si="25"/>
        <v>143</v>
      </c>
      <c r="V145" s="24">
        <f t="shared" si="26"/>
        <v>143</v>
      </c>
      <c r="W145" s="24"/>
      <c r="X145" s="23" t="s">
        <v>40</v>
      </c>
      <c r="Y145" s="23" t="s">
        <v>95</v>
      </c>
      <c r="AA145" s="24"/>
      <c r="AB145" s="24"/>
      <c r="AC145" s="24"/>
      <c r="AD145" s="24">
        <v>6</v>
      </c>
      <c r="AE145" s="24">
        <v>6</v>
      </c>
      <c r="AF145" s="24">
        <v>6</v>
      </c>
      <c r="AG145" s="24">
        <v>6</v>
      </c>
      <c r="AH145" s="24">
        <v>6</v>
      </c>
      <c r="AI145" s="24">
        <v>6</v>
      </c>
      <c r="AJ145" s="24">
        <v>6</v>
      </c>
      <c r="AK145" s="24">
        <v>6</v>
      </c>
      <c r="AL145" s="24">
        <v>6</v>
      </c>
      <c r="AM145" s="24">
        <v>6</v>
      </c>
      <c r="AN145" s="24">
        <v>6</v>
      </c>
      <c r="AO145" s="24">
        <v>6</v>
      </c>
      <c r="AQ145" s="23" t="s">
        <v>949</v>
      </c>
      <c r="AR145" s="23" t="s">
        <v>950</v>
      </c>
      <c r="AS145" s="23">
        <v>152.18</v>
      </c>
      <c r="AT145" s="23">
        <v>2.16</v>
      </c>
      <c r="AU145" s="23">
        <v>7.875</v>
      </c>
      <c r="AV145" s="23">
        <v>-5.7149999999999999</v>
      </c>
      <c r="AW145" s="23">
        <v>0.16900000000000001</v>
      </c>
      <c r="AY145" s="23">
        <v>10000</v>
      </c>
      <c r="AZ145" s="23">
        <v>2</v>
      </c>
      <c r="BA145" s="23">
        <v>1.75</v>
      </c>
      <c r="BC145" s="23" t="s">
        <v>8293</v>
      </c>
      <c r="BD145" s="23" t="s">
        <v>8320</v>
      </c>
      <c r="BE145" s="23" t="s">
        <v>8293</v>
      </c>
      <c r="BF145" s="23" t="s">
        <v>8330</v>
      </c>
      <c r="BG145" s="23" t="s">
        <v>38</v>
      </c>
    </row>
    <row r="146" spans="1:59" s="23" customFormat="1" x14ac:dyDescent="0.2">
      <c r="A146" s="23" t="s">
        <v>967</v>
      </c>
      <c r="B146" s="23" t="s">
        <v>968</v>
      </c>
      <c r="C146" s="23" t="s">
        <v>69</v>
      </c>
      <c r="D146" s="23" t="s">
        <v>8362</v>
      </c>
      <c r="E146" s="23">
        <v>6</v>
      </c>
      <c r="F146" s="23" t="s">
        <v>38</v>
      </c>
      <c r="G146" s="23" t="s">
        <v>38</v>
      </c>
      <c r="H146" s="23">
        <v>6</v>
      </c>
      <c r="I146" s="23" t="s">
        <v>8264</v>
      </c>
      <c r="J146" s="23">
        <v>6</v>
      </c>
      <c r="K146" s="23">
        <v>10</v>
      </c>
      <c r="L146" s="23" t="s">
        <v>8345</v>
      </c>
      <c r="N146" s="24" t="b">
        <f t="shared" si="18"/>
        <v>1</v>
      </c>
      <c r="O146" s="24">
        <f t="shared" si="19"/>
        <v>172</v>
      </c>
      <c r="P146" s="24">
        <f t="shared" si="20"/>
        <v>36</v>
      </c>
      <c r="Q146" s="24" t="str">
        <f t="shared" si="21"/>
        <v>YES</v>
      </c>
      <c r="R146" s="24" t="str">
        <f t="shared" si="22"/>
        <v>YES</v>
      </c>
      <c r="S146" s="24" t="b">
        <f t="shared" si="23"/>
        <v>1</v>
      </c>
      <c r="T146" s="24" t="b">
        <f t="shared" si="24"/>
        <v>1</v>
      </c>
      <c r="U146" s="24">
        <f t="shared" si="25"/>
        <v>145</v>
      </c>
      <c r="V146" s="24">
        <f t="shared" si="26"/>
        <v>145</v>
      </c>
      <c r="W146" s="24"/>
      <c r="X146" s="23" t="s">
        <v>82</v>
      </c>
      <c r="Y146" s="23" t="s">
        <v>106</v>
      </c>
      <c r="AA146" s="24"/>
      <c r="AB146" s="24"/>
      <c r="AC146" s="24"/>
      <c r="AD146" s="24">
        <v>3</v>
      </c>
      <c r="AE146" s="24">
        <v>6</v>
      </c>
      <c r="AF146" s="24">
        <v>6</v>
      </c>
      <c r="AG146" s="24">
        <v>6</v>
      </c>
      <c r="AH146" s="24">
        <v>6</v>
      </c>
      <c r="AI146" s="24">
        <v>6</v>
      </c>
      <c r="AJ146" s="24">
        <v>3</v>
      </c>
      <c r="AK146" s="24">
        <v>3</v>
      </c>
      <c r="AL146" s="24">
        <v>6</v>
      </c>
      <c r="AM146" s="24">
        <v>6</v>
      </c>
      <c r="AN146" s="24">
        <v>6</v>
      </c>
      <c r="AO146" s="24">
        <v>6</v>
      </c>
      <c r="AQ146" s="23" t="s">
        <v>969</v>
      </c>
      <c r="AR146" s="23" t="s">
        <v>783</v>
      </c>
      <c r="AS146" s="23">
        <v>190.27</v>
      </c>
      <c r="AT146" s="23">
        <v>3.94</v>
      </c>
      <c r="AU146" s="23">
        <v>7.0540000000000003</v>
      </c>
      <c r="AV146" s="23">
        <v>-3.1140000000000003</v>
      </c>
      <c r="AW146" s="23">
        <v>2.36</v>
      </c>
      <c r="AY146" s="23">
        <v>100</v>
      </c>
      <c r="AZ146" s="23">
        <v>1</v>
      </c>
      <c r="BA146" s="23">
        <v>5</v>
      </c>
      <c r="BC146" s="23" t="s">
        <v>8293</v>
      </c>
      <c r="BD146" s="23" t="s">
        <v>8320</v>
      </c>
      <c r="BE146" s="23" t="s">
        <v>8293</v>
      </c>
      <c r="BF146" s="23" t="s">
        <v>8330</v>
      </c>
      <c r="BG146" s="23" t="s">
        <v>38</v>
      </c>
    </row>
    <row r="147" spans="1:59" s="23" customFormat="1" x14ac:dyDescent="0.2">
      <c r="A147" s="23" t="s">
        <v>970</v>
      </c>
      <c r="B147" s="23" t="s">
        <v>971</v>
      </c>
      <c r="C147" s="23" t="s">
        <v>69</v>
      </c>
      <c r="D147" s="23" t="s">
        <v>8361</v>
      </c>
      <c r="E147" s="23">
        <v>6</v>
      </c>
      <c r="F147" s="23" t="s">
        <v>38</v>
      </c>
      <c r="G147" s="23" t="s">
        <v>38</v>
      </c>
      <c r="H147" s="23">
        <v>6</v>
      </c>
      <c r="I147" s="23" t="s">
        <v>8264</v>
      </c>
      <c r="J147" s="23">
        <v>6</v>
      </c>
      <c r="K147" s="23">
        <v>10</v>
      </c>
      <c r="L147" s="23" t="s">
        <v>8345</v>
      </c>
      <c r="N147" s="24" t="b">
        <f t="shared" si="18"/>
        <v>1</v>
      </c>
      <c r="O147" s="24">
        <f t="shared" si="19"/>
        <v>172</v>
      </c>
      <c r="P147" s="24">
        <f t="shared" si="20"/>
        <v>36</v>
      </c>
      <c r="Q147" s="24" t="str">
        <f t="shared" si="21"/>
        <v>YES</v>
      </c>
      <c r="R147" s="24" t="str">
        <f t="shared" si="22"/>
        <v>YES</v>
      </c>
      <c r="S147" s="24" t="b">
        <f t="shared" si="23"/>
        <v>1</v>
      </c>
      <c r="T147" s="24" t="b">
        <f t="shared" si="24"/>
        <v>1</v>
      </c>
      <c r="U147" s="24">
        <f t="shared" si="25"/>
        <v>145</v>
      </c>
      <c r="V147" s="24">
        <f t="shared" si="26"/>
        <v>145</v>
      </c>
      <c r="W147" s="24"/>
      <c r="X147" s="23" t="s">
        <v>82</v>
      </c>
      <c r="Y147" s="23" t="s">
        <v>70</v>
      </c>
      <c r="AA147" s="24"/>
      <c r="AB147" s="24"/>
      <c r="AC147" s="24"/>
      <c r="AD147" s="24">
        <v>6</v>
      </c>
      <c r="AE147" s="24">
        <v>6</v>
      </c>
      <c r="AF147" s="24">
        <v>6</v>
      </c>
      <c r="AG147" s="24">
        <v>6</v>
      </c>
      <c r="AH147" s="24">
        <v>6</v>
      </c>
      <c r="AI147" s="24">
        <v>6</v>
      </c>
      <c r="AJ147" s="24">
        <v>6</v>
      </c>
      <c r="AK147" s="24">
        <v>6</v>
      </c>
      <c r="AL147" s="24">
        <v>6</v>
      </c>
      <c r="AM147" s="24">
        <v>6</v>
      </c>
      <c r="AN147" s="24">
        <v>6</v>
      </c>
      <c r="AO147" s="24">
        <v>6</v>
      </c>
      <c r="AQ147" s="23" t="s">
        <v>972</v>
      </c>
      <c r="AR147" s="23" t="s">
        <v>973</v>
      </c>
      <c r="AS147" s="23">
        <v>204.3</v>
      </c>
      <c r="AT147" s="23">
        <v>4.3600000000000003</v>
      </c>
      <c r="AU147" s="23">
        <v>7.3520000000000003</v>
      </c>
      <c r="AV147" s="23">
        <v>-2.992</v>
      </c>
      <c r="AW147" s="23">
        <v>3.13</v>
      </c>
      <c r="AY147" s="23">
        <v>1000</v>
      </c>
      <c r="AZ147" s="23">
        <v>1</v>
      </c>
      <c r="BA147" s="23">
        <v>5</v>
      </c>
      <c r="BC147" s="23" t="s">
        <v>8293</v>
      </c>
      <c r="BD147" s="23" t="s">
        <v>8320</v>
      </c>
      <c r="BE147" s="23" t="s">
        <v>8293</v>
      </c>
      <c r="BF147" s="23" t="s">
        <v>8330</v>
      </c>
      <c r="BG147" s="23" t="s">
        <v>38</v>
      </c>
    </row>
    <row r="148" spans="1:59" s="23" customFormat="1" x14ac:dyDescent="0.2">
      <c r="A148" s="23" t="s">
        <v>974</v>
      </c>
      <c r="B148" s="23" t="s">
        <v>975</v>
      </c>
      <c r="C148" s="23" t="s">
        <v>69</v>
      </c>
      <c r="D148" s="23" t="s">
        <v>8379</v>
      </c>
      <c r="E148" s="23">
        <v>3.5</v>
      </c>
      <c r="F148" s="23" t="s">
        <v>38</v>
      </c>
      <c r="G148" s="23" t="s">
        <v>38</v>
      </c>
      <c r="H148" s="23">
        <v>10</v>
      </c>
      <c r="I148" s="23" t="s">
        <v>8264</v>
      </c>
      <c r="J148" s="23">
        <v>6</v>
      </c>
      <c r="K148" s="23">
        <v>10</v>
      </c>
      <c r="L148" s="23" t="s">
        <v>8345</v>
      </c>
      <c r="N148" s="24" t="b">
        <f t="shared" si="18"/>
        <v>1</v>
      </c>
      <c r="O148" s="24">
        <f t="shared" si="19"/>
        <v>171</v>
      </c>
      <c r="P148" s="24">
        <f t="shared" si="20"/>
        <v>35.5</v>
      </c>
      <c r="Q148" s="24" t="str">
        <f t="shared" si="21"/>
        <v>YES</v>
      </c>
      <c r="R148" s="24" t="str">
        <f t="shared" si="22"/>
        <v>YES</v>
      </c>
      <c r="S148" s="24" t="b">
        <f t="shared" si="23"/>
        <v>1</v>
      </c>
      <c r="T148" s="24" t="b">
        <f t="shared" si="24"/>
        <v>1</v>
      </c>
      <c r="U148" s="24">
        <f t="shared" si="25"/>
        <v>147</v>
      </c>
      <c r="V148" s="24">
        <f t="shared" si="26"/>
        <v>147</v>
      </c>
      <c r="W148" s="24"/>
      <c r="X148" s="23" t="s">
        <v>40</v>
      </c>
      <c r="Y148" s="23" t="s">
        <v>562</v>
      </c>
      <c r="AA148" s="24"/>
      <c r="AB148" s="24"/>
      <c r="AC148" s="24"/>
      <c r="AD148" s="24">
        <v>3</v>
      </c>
      <c r="AE148" s="24">
        <v>3</v>
      </c>
      <c r="AF148" s="24">
        <v>3</v>
      </c>
      <c r="AG148" s="24">
        <v>3</v>
      </c>
      <c r="AH148" s="24">
        <v>3</v>
      </c>
      <c r="AI148" s="24">
        <v>3</v>
      </c>
      <c r="AJ148" s="24">
        <v>3</v>
      </c>
      <c r="AK148" s="24">
        <v>3</v>
      </c>
      <c r="AL148" s="24">
        <v>6</v>
      </c>
      <c r="AM148" s="24">
        <v>3</v>
      </c>
      <c r="AN148" s="24">
        <v>6</v>
      </c>
      <c r="AO148" s="24">
        <v>3</v>
      </c>
      <c r="AQ148" s="23" t="s">
        <v>976</v>
      </c>
      <c r="AR148" s="23" t="s">
        <v>977</v>
      </c>
      <c r="AS148" s="23">
        <v>285.48</v>
      </c>
      <c r="AT148" s="23">
        <v>1.44</v>
      </c>
      <c r="AU148" s="23">
        <v>5.3109999999999999</v>
      </c>
      <c r="AV148" s="23">
        <v>-3.871</v>
      </c>
      <c r="AW148" s="23">
        <v>6.2799999999999995E-2</v>
      </c>
      <c r="AY148" s="23">
        <v>10</v>
      </c>
      <c r="AZ148" s="23">
        <v>1</v>
      </c>
      <c r="BA148" s="23">
        <v>2.5</v>
      </c>
      <c r="BC148" s="23" t="s">
        <v>8293</v>
      </c>
      <c r="BD148" s="23" t="s">
        <v>8320</v>
      </c>
      <c r="BE148" s="23" t="s">
        <v>8293</v>
      </c>
      <c r="BF148" s="23" t="s">
        <v>8330</v>
      </c>
      <c r="BG148" s="23" t="s">
        <v>38</v>
      </c>
    </row>
    <row r="149" spans="1:59" s="23" customFormat="1" x14ac:dyDescent="0.2">
      <c r="A149" s="23" t="s">
        <v>978</v>
      </c>
      <c r="B149" s="23" t="s">
        <v>979</v>
      </c>
      <c r="C149" s="23" t="s">
        <v>69</v>
      </c>
      <c r="D149" s="23" t="s">
        <v>8361</v>
      </c>
      <c r="E149" s="23">
        <v>3.5</v>
      </c>
      <c r="F149" s="23" t="s">
        <v>38</v>
      </c>
      <c r="G149" s="23" t="s">
        <v>38</v>
      </c>
      <c r="H149" s="23">
        <v>10</v>
      </c>
      <c r="I149" s="23" t="s">
        <v>8264</v>
      </c>
      <c r="J149" s="23">
        <v>6</v>
      </c>
      <c r="K149" s="23">
        <v>10</v>
      </c>
      <c r="L149" s="23" t="s">
        <v>8345</v>
      </c>
      <c r="N149" s="24" t="b">
        <f t="shared" si="18"/>
        <v>1</v>
      </c>
      <c r="O149" s="24">
        <f t="shared" si="19"/>
        <v>171</v>
      </c>
      <c r="P149" s="24">
        <f t="shared" si="20"/>
        <v>35.5</v>
      </c>
      <c r="Q149" s="24" t="str">
        <f t="shared" si="21"/>
        <v>YES</v>
      </c>
      <c r="R149" s="24" t="str">
        <f t="shared" si="22"/>
        <v>YES</v>
      </c>
      <c r="S149" s="24" t="b">
        <f t="shared" si="23"/>
        <v>1</v>
      </c>
      <c r="T149" s="24" t="b">
        <f t="shared" si="24"/>
        <v>1</v>
      </c>
      <c r="U149" s="24">
        <f t="shared" si="25"/>
        <v>147</v>
      </c>
      <c r="V149" s="24">
        <f t="shared" si="26"/>
        <v>147</v>
      </c>
      <c r="W149" s="24"/>
      <c r="X149" s="23" t="s">
        <v>82</v>
      </c>
      <c r="Y149" s="23" t="s">
        <v>106</v>
      </c>
      <c r="AA149" s="24"/>
      <c r="AB149" s="24"/>
      <c r="AC149" s="24"/>
      <c r="AD149" s="24">
        <v>3</v>
      </c>
      <c r="AE149" s="24">
        <v>6</v>
      </c>
      <c r="AF149" s="24">
        <v>6</v>
      </c>
      <c r="AG149" s="24">
        <v>3</v>
      </c>
      <c r="AH149" s="24">
        <v>3</v>
      </c>
      <c r="AI149" s="24">
        <v>3</v>
      </c>
      <c r="AJ149" s="24">
        <v>3</v>
      </c>
      <c r="AK149" s="24">
        <v>3</v>
      </c>
      <c r="AL149" s="24">
        <v>6</v>
      </c>
      <c r="AM149" s="24">
        <v>3</v>
      </c>
      <c r="AN149" s="24">
        <v>6</v>
      </c>
      <c r="AO149" s="24">
        <v>3</v>
      </c>
      <c r="AQ149" s="23" t="s">
        <v>980</v>
      </c>
      <c r="AR149" s="23" t="s">
        <v>815</v>
      </c>
      <c r="AS149" s="23">
        <v>164.22</v>
      </c>
      <c r="AT149" s="23">
        <v>2</v>
      </c>
      <c r="AU149" s="23">
        <v>7.0060000000000002</v>
      </c>
      <c r="AV149" s="23">
        <v>-5.0060000000000002</v>
      </c>
      <c r="AW149" s="23">
        <v>0.105</v>
      </c>
      <c r="AY149" s="23">
        <v>1000</v>
      </c>
      <c r="AZ149" s="23">
        <v>1</v>
      </c>
      <c r="BA149" s="23">
        <v>2.5</v>
      </c>
      <c r="BC149" s="23" t="s">
        <v>8293</v>
      </c>
      <c r="BD149" s="23" t="s">
        <v>8321</v>
      </c>
      <c r="BE149" s="23" t="s">
        <v>8293</v>
      </c>
      <c r="BF149" s="23" t="s">
        <v>8330</v>
      </c>
      <c r="BG149" s="23" t="s">
        <v>38</v>
      </c>
    </row>
    <row r="150" spans="1:59" s="23" customFormat="1" x14ac:dyDescent="0.2">
      <c r="A150" s="23" t="s">
        <v>981</v>
      </c>
      <c r="B150" s="23" t="s">
        <v>982</v>
      </c>
      <c r="C150" s="23" t="s">
        <v>69</v>
      </c>
      <c r="D150" s="23" t="s">
        <v>8360</v>
      </c>
      <c r="E150" s="23">
        <v>3.5</v>
      </c>
      <c r="F150" s="23" t="s">
        <v>38</v>
      </c>
      <c r="G150" s="23" t="s">
        <v>38</v>
      </c>
      <c r="H150" s="23">
        <v>10</v>
      </c>
      <c r="I150" s="23" t="s">
        <v>8264</v>
      </c>
      <c r="J150" s="23">
        <v>6</v>
      </c>
      <c r="K150" s="23">
        <v>10</v>
      </c>
      <c r="L150" s="23" t="s">
        <v>8345</v>
      </c>
      <c r="N150" s="24" t="b">
        <f t="shared" si="18"/>
        <v>1</v>
      </c>
      <c r="O150" s="24">
        <f t="shared" si="19"/>
        <v>171</v>
      </c>
      <c r="P150" s="24">
        <f t="shared" si="20"/>
        <v>35.5</v>
      </c>
      <c r="Q150" s="24" t="str">
        <f t="shared" si="21"/>
        <v>YES</v>
      </c>
      <c r="R150" s="24" t="str">
        <f t="shared" si="22"/>
        <v>YES</v>
      </c>
      <c r="S150" s="24" t="b">
        <f t="shared" si="23"/>
        <v>1</v>
      </c>
      <c r="T150" s="24" t="b">
        <f t="shared" si="24"/>
        <v>1</v>
      </c>
      <c r="U150" s="24">
        <f t="shared" si="25"/>
        <v>147</v>
      </c>
      <c r="V150" s="24">
        <f t="shared" si="26"/>
        <v>147</v>
      </c>
      <c r="W150" s="24"/>
      <c r="X150" s="23" t="s">
        <v>75</v>
      </c>
      <c r="Y150" s="23" t="s">
        <v>41</v>
      </c>
      <c r="AA150" s="24"/>
      <c r="AB150" s="24"/>
      <c r="AC150" s="24"/>
      <c r="AD150" s="24">
        <v>1</v>
      </c>
      <c r="AE150" s="24">
        <v>1</v>
      </c>
      <c r="AF150" s="24">
        <v>3</v>
      </c>
      <c r="AG150" s="24">
        <v>3</v>
      </c>
      <c r="AH150" s="24">
        <v>3</v>
      </c>
      <c r="AI150" s="24">
        <v>1</v>
      </c>
      <c r="AJ150" s="24">
        <v>3</v>
      </c>
      <c r="AK150" s="24">
        <v>3</v>
      </c>
      <c r="AL150" s="24">
        <v>6</v>
      </c>
      <c r="AM150" s="24">
        <v>3</v>
      </c>
      <c r="AN150" s="24">
        <v>6</v>
      </c>
      <c r="AO150" s="24">
        <v>3</v>
      </c>
      <c r="AQ150" s="23" t="s">
        <v>983</v>
      </c>
      <c r="AR150" s="23" t="s">
        <v>984</v>
      </c>
      <c r="AS150" s="23">
        <v>110.13</v>
      </c>
      <c r="AT150" s="23">
        <v>-0.66</v>
      </c>
      <c r="AU150" s="23">
        <v>4</v>
      </c>
      <c r="AV150" s="23">
        <v>-4.66</v>
      </c>
      <c r="AW150" s="23">
        <v>2.9399999999999999E-2</v>
      </c>
      <c r="AY150" s="23">
        <v>10</v>
      </c>
      <c r="AZ150" s="23">
        <v>1</v>
      </c>
      <c r="BA150" s="23">
        <v>2.5</v>
      </c>
      <c r="BC150" s="23" t="s">
        <v>8293</v>
      </c>
      <c r="BD150" s="23" t="s">
        <v>8320</v>
      </c>
      <c r="BE150" s="23" t="s">
        <v>8293</v>
      </c>
      <c r="BF150" s="23" t="s">
        <v>8330</v>
      </c>
      <c r="BG150" s="23" t="s">
        <v>38</v>
      </c>
    </row>
    <row r="151" spans="1:59" s="23" customFormat="1" x14ac:dyDescent="0.2">
      <c r="A151" s="23" t="s">
        <v>985</v>
      </c>
      <c r="B151" s="23" t="s">
        <v>986</v>
      </c>
      <c r="C151" s="23" t="s">
        <v>69</v>
      </c>
      <c r="D151" s="23" t="s">
        <v>8361</v>
      </c>
      <c r="E151" s="23">
        <v>3.5</v>
      </c>
      <c r="F151" s="23" t="s">
        <v>38</v>
      </c>
      <c r="G151" s="23" t="s">
        <v>38</v>
      </c>
      <c r="H151" s="23">
        <v>10</v>
      </c>
      <c r="I151" s="23" t="s">
        <v>8264</v>
      </c>
      <c r="J151" s="23">
        <v>6</v>
      </c>
      <c r="K151" s="23">
        <v>10</v>
      </c>
      <c r="L151" s="23" t="s">
        <v>8345</v>
      </c>
      <c r="N151" s="24" t="b">
        <f t="shared" si="18"/>
        <v>1</v>
      </c>
      <c r="O151" s="24">
        <f t="shared" si="19"/>
        <v>171</v>
      </c>
      <c r="P151" s="24">
        <f t="shared" si="20"/>
        <v>35.5</v>
      </c>
      <c r="Q151" s="24" t="str">
        <f t="shared" si="21"/>
        <v>YES</v>
      </c>
      <c r="R151" s="24" t="str">
        <f t="shared" si="22"/>
        <v>YES</v>
      </c>
      <c r="S151" s="24" t="b">
        <f t="shared" si="23"/>
        <v>1</v>
      </c>
      <c r="T151" s="24" t="b">
        <f t="shared" si="24"/>
        <v>1</v>
      </c>
      <c r="U151" s="24">
        <f t="shared" si="25"/>
        <v>147</v>
      </c>
      <c r="V151" s="24">
        <f t="shared" si="26"/>
        <v>147</v>
      </c>
      <c r="W151" s="24"/>
      <c r="X151" s="23" t="s">
        <v>40</v>
      </c>
      <c r="Y151" s="23" t="s">
        <v>95</v>
      </c>
      <c r="AA151" s="24"/>
      <c r="AB151" s="24"/>
      <c r="AC151" s="24"/>
      <c r="AD151" s="24">
        <v>3</v>
      </c>
      <c r="AE151" s="24">
        <v>3</v>
      </c>
      <c r="AF151" s="24">
        <v>3</v>
      </c>
      <c r="AG151" s="24">
        <v>3</v>
      </c>
      <c r="AH151" s="24">
        <v>3</v>
      </c>
      <c r="AI151" s="24">
        <v>3</v>
      </c>
      <c r="AJ151" s="24">
        <v>3</v>
      </c>
      <c r="AK151" s="24">
        <v>3</v>
      </c>
      <c r="AL151" s="24">
        <v>6</v>
      </c>
      <c r="AM151" s="24">
        <v>3</v>
      </c>
      <c r="AN151" s="24">
        <v>6</v>
      </c>
      <c r="AO151" s="24">
        <v>3</v>
      </c>
      <c r="AQ151" s="23" t="s">
        <v>987</v>
      </c>
      <c r="AR151" s="23" t="s">
        <v>988</v>
      </c>
      <c r="AS151" s="23">
        <v>196.11</v>
      </c>
      <c r="AT151" s="23">
        <v>0.98</v>
      </c>
      <c r="AU151" s="23">
        <v>5.7770000000000001</v>
      </c>
      <c r="AV151" s="23">
        <v>-4.7970000000000006</v>
      </c>
      <c r="AW151" s="23">
        <v>2.1600000000000001E-2</v>
      </c>
      <c r="AY151" s="23">
        <v>1000</v>
      </c>
      <c r="AZ151" s="23">
        <v>1</v>
      </c>
      <c r="BA151" s="23">
        <v>2.5</v>
      </c>
      <c r="BC151" s="23" t="s">
        <v>8293</v>
      </c>
      <c r="BD151" s="23" t="s">
        <v>8320</v>
      </c>
      <c r="BE151" s="23" t="s">
        <v>8293</v>
      </c>
      <c r="BF151" s="23" t="s">
        <v>8330</v>
      </c>
      <c r="BG151" s="23" t="s">
        <v>38</v>
      </c>
    </row>
    <row r="152" spans="1:59" s="23" customFormat="1" x14ac:dyDescent="0.2">
      <c r="A152" s="23" t="s">
        <v>997</v>
      </c>
      <c r="B152" s="23" t="s">
        <v>998</v>
      </c>
      <c r="C152" s="23" t="s">
        <v>69</v>
      </c>
      <c r="D152" s="23" t="s">
        <v>8360</v>
      </c>
      <c r="E152" s="23">
        <v>3.3</v>
      </c>
      <c r="F152" s="23" t="s">
        <v>38</v>
      </c>
      <c r="G152" s="23" t="s">
        <v>38</v>
      </c>
      <c r="H152" s="23">
        <v>10</v>
      </c>
      <c r="I152" s="23" t="s">
        <v>8264</v>
      </c>
      <c r="J152" s="23">
        <v>6</v>
      </c>
      <c r="K152" s="23">
        <v>10</v>
      </c>
      <c r="L152" s="23" t="s">
        <v>8345</v>
      </c>
      <c r="N152" s="24" t="b">
        <f t="shared" si="18"/>
        <v>1</v>
      </c>
      <c r="O152" s="24">
        <f t="shared" si="19"/>
        <v>169</v>
      </c>
      <c r="P152" s="24">
        <f t="shared" si="20"/>
        <v>34.5</v>
      </c>
      <c r="Q152" s="24" t="str">
        <f t="shared" si="21"/>
        <v>YES</v>
      </c>
      <c r="R152" s="24" t="str">
        <f t="shared" si="22"/>
        <v>YES</v>
      </c>
      <c r="S152" s="24" t="b">
        <f t="shared" si="23"/>
        <v>1</v>
      </c>
      <c r="T152" s="24" t="b">
        <f t="shared" si="24"/>
        <v>1</v>
      </c>
      <c r="U152" s="24">
        <f t="shared" si="25"/>
        <v>151</v>
      </c>
      <c r="V152" s="24">
        <f t="shared" si="26"/>
        <v>151</v>
      </c>
      <c r="W152" s="24"/>
      <c r="X152" s="23" t="s">
        <v>82</v>
      </c>
      <c r="Y152" s="23" t="s">
        <v>95</v>
      </c>
      <c r="AA152" s="24"/>
      <c r="AB152" s="24"/>
      <c r="AC152" s="24"/>
      <c r="AD152" s="24">
        <v>3</v>
      </c>
      <c r="AE152" s="24">
        <v>3</v>
      </c>
      <c r="AF152" s="24">
        <v>3</v>
      </c>
      <c r="AG152" s="24">
        <v>3</v>
      </c>
      <c r="AH152" s="24">
        <v>3</v>
      </c>
      <c r="AI152" s="24">
        <v>3</v>
      </c>
      <c r="AJ152" s="24">
        <v>3</v>
      </c>
      <c r="AK152" s="24">
        <v>3</v>
      </c>
      <c r="AL152" s="24">
        <v>6</v>
      </c>
      <c r="AM152" s="24">
        <v>3</v>
      </c>
      <c r="AN152" s="24">
        <v>6</v>
      </c>
      <c r="AO152" s="24">
        <v>3</v>
      </c>
      <c r="AQ152" s="23" t="s">
        <v>999</v>
      </c>
      <c r="AR152" s="23" t="s">
        <v>1000</v>
      </c>
      <c r="AS152" s="23">
        <v>173.03</v>
      </c>
      <c r="AT152" s="31">
        <v>1.3</v>
      </c>
      <c r="AU152" s="31">
        <v>5.1029999999999998</v>
      </c>
      <c r="AV152" s="23">
        <v>-3.8029999999999999</v>
      </c>
      <c r="AW152" s="23">
        <v>0.16300000000000001</v>
      </c>
      <c r="AY152" s="23">
        <v>100000</v>
      </c>
      <c r="AZ152" s="23">
        <v>3</v>
      </c>
      <c r="BA152" s="23">
        <v>0.3</v>
      </c>
      <c r="BC152" s="23" t="s">
        <v>8293</v>
      </c>
      <c r="BD152" s="23" t="s">
        <v>8320</v>
      </c>
      <c r="BE152" s="23" t="s">
        <v>8293</v>
      </c>
      <c r="BF152" s="23" t="s">
        <v>8330</v>
      </c>
      <c r="BG152" s="23" t="s">
        <v>115</v>
      </c>
    </row>
    <row r="153" spans="1:59" s="23" customFormat="1" x14ac:dyDescent="0.2">
      <c r="A153" s="23" t="s">
        <v>1001</v>
      </c>
      <c r="B153" s="23" t="s">
        <v>1002</v>
      </c>
      <c r="C153" s="23" t="s">
        <v>69</v>
      </c>
      <c r="D153" s="23" t="s">
        <v>8365</v>
      </c>
      <c r="E153" s="23">
        <v>3.3</v>
      </c>
      <c r="F153" s="23" t="s">
        <v>38</v>
      </c>
      <c r="G153" s="23" t="s">
        <v>38</v>
      </c>
      <c r="H153" s="23">
        <v>10</v>
      </c>
      <c r="I153" s="23" t="s">
        <v>8264</v>
      </c>
      <c r="J153" s="23">
        <v>6</v>
      </c>
      <c r="K153" s="23">
        <v>10</v>
      </c>
      <c r="L153" s="23" t="s">
        <v>8345</v>
      </c>
      <c r="N153" s="24" t="b">
        <f t="shared" si="18"/>
        <v>1</v>
      </c>
      <c r="O153" s="24">
        <f t="shared" si="19"/>
        <v>169</v>
      </c>
      <c r="P153" s="24">
        <f t="shared" si="20"/>
        <v>34.5</v>
      </c>
      <c r="Q153" s="24" t="str">
        <f t="shared" si="21"/>
        <v>YES</v>
      </c>
      <c r="R153" s="24" t="str">
        <f t="shared" si="22"/>
        <v>YES</v>
      </c>
      <c r="S153" s="24" t="b">
        <f t="shared" si="23"/>
        <v>1</v>
      </c>
      <c r="T153" s="24" t="b">
        <f t="shared" si="24"/>
        <v>1</v>
      </c>
      <c r="U153" s="24">
        <f t="shared" si="25"/>
        <v>151</v>
      </c>
      <c r="V153" s="24">
        <f t="shared" si="26"/>
        <v>151</v>
      </c>
      <c r="W153" s="24"/>
      <c r="X153" s="23" t="s">
        <v>40</v>
      </c>
      <c r="Y153" s="23" t="s">
        <v>41</v>
      </c>
      <c r="AA153" s="24"/>
      <c r="AB153" s="24"/>
      <c r="AC153" s="24"/>
      <c r="AD153" s="24">
        <v>3</v>
      </c>
      <c r="AE153" s="24">
        <v>3</v>
      </c>
      <c r="AF153" s="24">
        <v>3</v>
      </c>
      <c r="AG153" s="24">
        <v>3</v>
      </c>
      <c r="AH153" s="24">
        <v>3</v>
      </c>
      <c r="AI153" s="24">
        <v>3</v>
      </c>
      <c r="AJ153" s="24">
        <v>3</v>
      </c>
      <c r="AK153" s="24">
        <v>3</v>
      </c>
      <c r="AL153" s="24">
        <v>6</v>
      </c>
      <c r="AM153" s="24">
        <v>3</v>
      </c>
      <c r="AN153" s="24">
        <v>6</v>
      </c>
      <c r="AO153" s="24">
        <v>3</v>
      </c>
      <c r="AQ153" s="23" t="s">
        <v>1003</v>
      </c>
      <c r="AR153" s="23" t="s">
        <v>1004</v>
      </c>
      <c r="AS153" s="23">
        <v>107.15</v>
      </c>
      <c r="AT153" s="23">
        <v>1.32</v>
      </c>
      <c r="AU153" s="23">
        <v>5.4119999999999999</v>
      </c>
      <c r="AV153" s="23">
        <v>-4.0919999999999996</v>
      </c>
      <c r="AW153" s="23">
        <v>0.108</v>
      </c>
      <c r="AY153" s="23">
        <v>100000</v>
      </c>
      <c r="AZ153" s="23">
        <v>3</v>
      </c>
      <c r="BA153" s="23">
        <v>0.3</v>
      </c>
      <c r="BC153" s="23" t="s">
        <v>8293</v>
      </c>
      <c r="BD153" s="23" t="s">
        <v>8320</v>
      </c>
      <c r="BE153" s="23" t="s">
        <v>8293</v>
      </c>
      <c r="BF153" s="23" t="s">
        <v>8330</v>
      </c>
      <c r="BG153" s="23" t="s">
        <v>38</v>
      </c>
    </row>
    <row r="154" spans="1:59" s="23" customFormat="1" x14ac:dyDescent="0.2">
      <c r="A154" s="23" t="s">
        <v>1059</v>
      </c>
      <c r="B154" s="23" t="s">
        <v>1060</v>
      </c>
      <c r="C154" s="23" t="s">
        <v>69</v>
      </c>
      <c r="D154" s="23" t="s">
        <v>8360</v>
      </c>
      <c r="E154" s="23">
        <v>2.75</v>
      </c>
      <c r="F154" s="23" t="s">
        <v>38</v>
      </c>
      <c r="G154" s="23" t="s">
        <v>38</v>
      </c>
      <c r="H154" s="23">
        <v>10</v>
      </c>
      <c r="I154" s="23" t="s">
        <v>8264</v>
      </c>
      <c r="J154" s="23">
        <v>6</v>
      </c>
      <c r="K154" s="23">
        <v>10</v>
      </c>
      <c r="L154" s="23" t="s">
        <v>8345</v>
      </c>
      <c r="N154" s="24" t="b">
        <f t="shared" si="18"/>
        <v>1</v>
      </c>
      <c r="O154" s="24">
        <f t="shared" si="19"/>
        <v>163.5</v>
      </c>
      <c r="P154" s="24">
        <f t="shared" si="20"/>
        <v>31.75</v>
      </c>
      <c r="Q154" s="24" t="str">
        <f t="shared" si="21"/>
        <v>YES</v>
      </c>
      <c r="R154" s="24" t="str">
        <f t="shared" si="22"/>
        <v>YES</v>
      </c>
      <c r="S154" s="24" t="b">
        <f t="shared" si="23"/>
        <v>1</v>
      </c>
      <c r="T154" s="24" t="b">
        <f t="shared" si="24"/>
        <v>1</v>
      </c>
      <c r="U154" s="24">
        <f t="shared" si="25"/>
        <v>153</v>
      </c>
      <c r="V154" s="24">
        <f t="shared" si="26"/>
        <v>153</v>
      </c>
      <c r="W154" s="24"/>
      <c r="X154" s="23" t="s">
        <v>82</v>
      </c>
      <c r="Y154" s="23" t="s">
        <v>106</v>
      </c>
      <c r="AA154" s="24"/>
      <c r="AB154" s="24"/>
      <c r="AC154" s="24"/>
      <c r="AD154" s="24">
        <v>6</v>
      </c>
      <c r="AE154" s="24">
        <v>6</v>
      </c>
      <c r="AF154" s="24">
        <v>6</v>
      </c>
      <c r="AG154" s="24">
        <v>6</v>
      </c>
      <c r="AH154" s="24">
        <v>6</v>
      </c>
      <c r="AI154" s="24">
        <v>6</v>
      </c>
      <c r="AJ154" s="24">
        <v>6</v>
      </c>
      <c r="AK154" s="24">
        <v>6</v>
      </c>
      <c r="AL154" s="24">
        <v>6</v>
      </c>
      <c r="AM154" s="24">
        <v>3</v>
      </c>
      <c r="AN154" s="24">
        <v>6</v>
      </c>
      <c r="AO154" s="24">
        <v>6</v>
      </c>
      <c r="AQ154" s="23" t="s">
        <v>1061</v>
      </c>
      <c r="AR154" s="23" t="s">
        <v>1062</v>
      </c>
      <c r="AS154" s="23">
        <v>228.3</v>
      </c>
      <c r="AT154" s="23">
        <v>3.21</v>
      </c>
      <c r="AU154" s="23">
        <v>8.9160000000000004</v>
      </c>
      <c r="AV154" s="23">
        <v>-5.7060000000000004</v>
      </c>
      <c r="AW154" s="23">
        <v>7.4399999999999994E-2</v>
      </c>
      <c r="AY154" s="23">
        <v>1000</v>
      </c>
      <c r="AZ154" s="23">
        <v>1</v>
      </c>
      <c r="BA154" s="23">
        <v>1.75</v>
      </c>
      <c r="BC154" s="23" t="s">
        <v>8293</v>
      </c>
      <c r="BD154" s="23" t="s">
        <v>8320</v>
      </c>
      <c r="BE154" s="23" t="s">
        <v>8293</v>
      </c>
      <c r="BF154" s="23" t="s">
        <v>8330</v>
      </c>
      <c r="BG154" s="23" t="s">
        <v>38</v>
      </c>
    </row>
    <row r="155" spans="1:59" s="23" customFormat="1" x14ac:dyDescent="0.2">
      <c r="A155" s="23" t="s">
        <v>1063</v>
      </c>
      <c r="B155" s="23" t="s">
        <v>1064</v>
      </c>
      <c r="C155" s="23" t="s">
        <v>69</v>
      </c>
      <c r="D155" s="23" t="s">
        <v>8360</v>
      </c>
      <c r="E155" s="23">
        <v>2.75</v>
      </c>
      <c r="F155" s="23" t="s">
        <v>38</v>
      </c>
      <c r="G155" s="23" t="s">
        <v>38</v>
      </c>
      <c r="H155" s="23">
        <v>10</v>
      </c>
      <c r="I155" s="23" t="s">
        <v>8264</v>
      </c>
      <c r="J155" s="23">
        <v>6</v>
      </c>
      <c r="K155" s="23">
        <v>10</v>
      </c>
      <c r="L155" s="23" t="s">
        <v>8345</v>
      </c>
      <c r="N155" s="24" t="b">
        <f t="shared" si="18"/>
        <v>1</v>
      </c>
      <c r="O155" s="24">
        <f t="shared" si="19"/>
        <v>163.5</v>
      </c>
      <c r="P155" s="24">
        <f t="shared" si="20"/>
        <v>31.75</v>
      </c>
      <c r="Q155" s="24" t="str">
        <f t="shared" si="21"/>
        <v>YES</v>
      </c>
      <c r="R155" s="24" t="str">
        <f t="shared" si="22"/>
        <v>YES</v>
      </c>
      <c r="S155" s="24" t="b">
        <f t="shared" si="23"/>
        <v>1</v>
      </c>
      <c r="T155" s="24" t="b">
        <f t="shared" si="24"/>
        <v>1</v>
      </c>
      <c r="U155" s="24">
        <f t="shared" si="25"/>
        <v>153</v>
      </c>
      <c r="V155" s="24">
        <f t="shared" si="26"/>
        <v>153</v>
      </c>
      <c r="W155" s="24"/>
      <c r="X155" s="23" t="s">
        <v>82</v>
      </c>
      <c r="Y155" s="23" t="s">
        <v>95</v>
      </c>
      <c r="AA155" s="24"/>
      <c r="AB155" s="24"/>
      <c r="AC155" s="24"/>
      <c r="AD155" s="24">
        <v>6</v>
      </c>
      <c r="AE155" s="24">
        <v>6</v>
      </c>
      <c r="AF155" s="24">
        <v>6</v>
      </c>
      <c r="AG155" s="24">
        <v>6</v>
      </c>
      <c r="AH155" s="24">
        <v>3</v>
      </c>
      <c r="AI155" s="24">
        <v>6</v>
      </c>
      <c r="AJ155" s="24">
        <v>3</v>
      </c>
      <c r="AK155" s="24">
        <v>3</v>
      </c>
      <c r="AL155" s="24">
        <v>6</v>
      </c>
      <c r="AM155" s="24">
        <v>3</v>
      </c>
      <c r="AN155" s="24">
        <v>6</v>
      </c>
      <c r="AO155" s="24">
        <v>3</v>
      </c>
      <c r="AQ155" s="23" t="s">
        <v>1065</v>
      </c>
      <c r="AR155" s="23" t="s">
        <v>1066</v>
      </c>
      <c r="AS155" s="23">
        <v>249.26</v>
      </c>
      <c r="AT155" s="23">
        <v>5.12</v>
      </c>
      <c r="AU155" s="23">
        <v>12</v>
      </c>
      <c r="AV155" s="23">
        <v>-6.88</v>
      </c>
      <c r="AW155" s="23">
        <v>3.9399999999999998E-4</v>
      </c>
      <c r="AY155" s="23">
        <v>1000</v>
      </c>
      <c r="AZ155" s="23">
        <v>1</v>
      </c>
      <c r="BA155" s="23">
        <v>1.75</v>
      </c>
      <c r="BC155" s="23" t="s">
        <v>8293</v>
      </c>
      <c r="BD155" s="23" t="s">
        <v>8320</v>
      </c>
      <c r="BE155" s="23" t="s">
        <v>8293</v>
      </c>
      <c r="BF155" s="23" t="s">
        <v>8330</v>
      </c>
      <c r="BG155" s="23" t="s">
        <v>38</v>
      </c>
    </row>
    <row r="156" spans="1:59" s="23" customFormat="1" x14ac:dyDescent="0.2">
      <c r="A156" s="23" t="s">
        <v>1067</v>
      </c>
      <c r="B156" s="23" t="s">
        <v>1068</v>
      </c>
      <c r="C156" s="23" t="s">
        <v>69</v>
      </c>
      <c r="D156" s="23" t="s">
        <v>8360</v>
      </c>
      <c r="E156" s="23">
        <v>2.75</v>
      </c>
      <c r="F156" s="23" t="s">
        <v>38</v>
      </c>
      <c r="G156" s="23" t="s">
        <v>38</v>
      </c>
      <c r="H156" s="23">
        <v>10</v>
      </c>
      <c r="I156" s="23" t="s">
        <v>8264</v>
      </c>
      <c r="J156" s="23">
        <v>6</v>
      </c>
      <c r="K156" s="23">
        <v>10</v>
      </c>
      <c r="L156" s="23" t="s">
        <v>8345</v>
      </c>
      <c r="N156" s="24" t="b">
        <f t="shared" si="18"/>
        <v>1</v>
      </c>
      <c r="O156" s="24">
        <f t="shared" si="19"/>
        <v>163.5</v>
      </c>
      <c r="P156" s="24">
        <f t="shared" si="20"/>
        <v>31.75</v>
      </c>
      <c r="Q156" s="24" t="str">
        <f t="shared" si="21"/>
        <v>YES</v>
      </c>
      <c r="R156" s="24" t="str">
        <f t="shared" si="22"/>
        <v>YES</v>
      </c>
      <c r="S156" s="24" t="b">
        <f t="shared" si="23"/>
        <v>1</v>
      </c>
      <c r="T156" s="24" t="b">
        <f t="shared" si="24"/>
        <v>1</v>
      </c>
      <c r="U156" s="24">
        <f t="shared" si="25"/>
        <v>153</v>
      </c>
      <c r="V156" s="24">
        <f t="shared" si="26"/>
        <v>153</v>
      </c>
      <c r="W156" s="24"/>
      <c r="X156" s="23" t="s">
        <v>82</v>
      </c>
      <c r="Y156" s="23" t="s">
        <v>70</v>
      </c>
      <c r="AA156" s="24"/>
      <c r="AB156" s="24"/>
      <c r="AC156" s="24"/>
      <c r="AD156" s="24">
        <v>6</v>
      </c>
      <c r="AE156" s="24">
        <v>6</v>
      </c>
      <c r="AF156" s="24">
        <v>6</v>
      </c>
      <c r="AG156" s="24">
        <v>6</v>
      </c>
      <c r="AH156" s="24">
        <v>6</v>
      </c>
      <c r="AI156" s="24">
        <v>6</v>
      </c>
      <c r="AJ156" s="24">
        <v>6</v>
      </c>
      <c r="AK156" s="24">
        <v>6</v>
      </c>
      <c r="AL156" s="24">
        <v>1</v>
      </c>
      <c r="AM156" s="24">
        <v>6</v>
      </c>
      <c r="AN156" s="24">
        <v>1</v>
      </c>
      <c r="AO156" s="24">
        <v>6</v>
      </c>
      <c r="AQ156" s="23" t="s">
        <v>1069</v>
      </c>
      <c r="AR156" s="23" t="s">
        <v>1070</v>
      </c>
      <c r="AS156" s="23">
        <v>300.45999999999998</v>
      </c>
      <c r="AT156" s="23">
        <v>7.22</v>
      </c>
      <c r="AU156" s="23">
        <v>7.1159999999999997</v>
      </c>
      <c r="AV156" s="23">
        <v>0.10400000000000009</v>
      </c>
      <c r="AW156" s="23">
        <v>10.9</v>
      </c>
      <c r="AY156" s="23">
        <v>1000</v>
      </c>
      <c r="AZ156" s="23">
        <v>1</v>
      </c>
      <c r="BA156" s="23">
        <v>1.75</v>
      </c>
      <c r="BC156" s="23" t="s">
        <v>8293</v>
      </c>
      <c r="BD156" s="23" t="s">
        <v>8322</v>
      </c>
      <c r="BE156" s="23" t="s">
        <v>8323</v>
      </c>
      <c r="BF156" s="23" t="s">
        <v>8324</v>
      </c>
      <c r="BG156" s="23" t="s">
        <v>38</v>
      </c>
    </row>
    <row r="157" spans="1:59" s="23" customFormat="1" x14ac:dyDescent="0.2">
      <c r="A157" s="23" t="s">
        <v>1075</v>
      </c>
      <c r="B157" s="23" t="s">
        <v>1076</v>
      </c>
      <c r="C157" s="23" t="s">
        <v>69</v>
      </c>
      <c r="D157" s="23" t="s">
        <v>8360</v>
      </c>
      <c r="E157" s="23">
        <v>2.5</v>
      </c>
      <c r="F157" s="23" t="s">
        <v>38</v>
      </c>
      <c r="G157" s="23" t="s">
        <v>38</v>
      </c>
      <c r="H157" s="23">
        <v>10</v>
      </c>
      <c r="I157" s="23" t="s">
        <v>8264</v>
      </c>
      <c r="J157" s="23">
        <v>6</v>
      </c>
      <c r="K157" s="23">
        <v>10</v>
      </c>
      <c r="L157" s="23" t="s">
        <v>8345</v>
      </c>
      <c r="N157" s="24" t="b">
        <f t="shared" si="18"/>
        <v>1</v>
      </c>
      <c r="O157" s="24">
        <f t="shared" si="19"/>
        <v>161</v>
      </c>
      <c r="P157" s="24">
        <f t="shared" si="20"/>
        <v>30.5</v>
      </c>
      <c r="Q157" s="24" t="str">
        <f t="shared" si="21"/>
        <v>YES</v>
      </c>
      <c r="R157" s="24" t="str">
        <f t="shared" si="22"/>
        <v>YES</v>
      </c>
      <c r="S157" s="24" t="b">
        <f t="shared" si="23"/>
        <v>1</v>
      </c>
      <c r="T157" s="24" t="b">
        <f t="shared" si="24"/>
        <v>1</v>
      </c>
      <c r="U157" s="24">
        <f t="shared" si="25"/>
        <v>156</v>
      </c>
      <c r="V157" s="24">
        <f t="shared" si="26"/>
        <v>156</v>
      </c>
      <c r="W157" s="24"/>
      <c r="X157" s="23" t="s">
        <v>82</v>
      </c>
      <c r="Y157" s="23" t="s">
        <v>95</v>
      </c>
      <c r="AA157" s="24"/>
      <c r="AB157" s="24"/>
      <c r="AC157" s="24"/>
      <c r="AD157" s="24">
        <v>6</v>
      </c>
      <c r="AE157" s="24">
        <v>6</v>
      </c>
      <c r="AF157" s="24">
        <v>6</v>
      </c>
      <c r="AG157" s="24">
        <v>6</v>
      </c>
      <c r="AH157" s="24">
        <v>6</v>
      </c>
      <c r="AI157" s="24">
        <v>6</v>
      </c>
      <c r="AJ157" s="24">
        <v>6</v>
      </c>
      <c r="AK157" s="24">
        <v>6</v>
      </c>
      <c r="AL157" s="24">
        <v>6</v>
      </c>
      <c r="AM157" s="24">
        <v>6</v>
      </c>
      <c r="AN157" s="24">
        <v>6</v>
      </c>
      <c r="AO157" s="24">
        <v>6</v>
      </c>
      <c r="AQ157" s="23" t="s">
        <v>1077</v>
      </c>
      <c r="AR157" s="23" t="s">
        <v>1078</v>
      </c>
      <c r="AS157" s="23">
        <v>196.46</v>
      </c>
      <c r="AT157" s="23">
        <v>3.52</v>
      </c>
      <c r="AU157" s="23">
        <v>8.0190000000000001</v>
      </c>
      <c r="AV157" s="23">
        <v>-4.4990000000000006</v>
      </c>
      <c r="AW157" s="23">
        <v>0.97899999999999998</v>
      </c>
      <c r="AY157" s="23">
        <v>100</v>
      </c>
      <c r="AZ157" s="23">
        <v>1</v>
      </c>
      <c r="BA157" s="23">
        <v>1.5</v>
      </c>
      <c r="BC157" s="23" t="s">
        <v>8293</v>
      </c>
      <c r="BD157" s="23" t="s">
        <v>8320</v>
      </c>
      <c r="BE157" s="23" t="s">
        <v>8293</v>
      </c>
      <c r="BF157" s="23" t="s">
        <v>8330</v>
      </c>
      <c r="BG157" s="23" t="s">
        <v>38</v>
      </c>
    </row>
    <row r="158" spans="1:59" s="23" customFormat="1" x14ac:dyDescent="0.2">
      <c r="A158" s="23" t="s">
        <v>1094</v>
      </c>
      <c r="B158" s="23" t="s">
        <v>1095</v>
      </c>
      <c r="C158" s="23" t="s">
        <v>69</v>
      </c>
      <c r="D158" s="23" t="s">
        <v>8360</v>
      </c>
      <c r="E158" s="23">
        <v>2.2999999999999998</v>
      </c>
      <c r="F158" s="23" t="s">
        <v>38</v>
      </c>
      <c r="G158" s="23" t="s">
        <v>38</v>
      </c>
      <c r="H158" s="23">
        <v>10</v>
      </c>
      <c r="I158" s="23" t="s">
        <v>8264</v>
      </c>
      <c r="J158" s="23">
        <v>6</v>
      </c>
      <c r="K158" s="23">
        <v>10</v>
      </c>
      <c r="L158" s="23" t="s">
        <v>8345</v>
      </c>
      <c r="N158" s="24" t="b">
        <f t="shared" si="18"/>
        <v>1</v>
      </c>
      <c r="O158" s="24">
        <f t="shared" si="19"/>
        <v>159</v>
      </c>
      <c r="P158" s="24">
        <f t="shared" si="20"/>
        <v>29.5</v>
      </c>
      <c r="Q158" s="24" t="str">
        <f t="shared" si="21"/>
        <v>YES</v>
      </c>
      <c r="R158" s="24" t="str">
        <f t="shared" si="22"/>
        <v>YES</v>
      </c>
      <c r="S158" s="24" t="b">
        <f t="shared" si="23"/>
        <v>1</v>
      </c>
      <c r="T158" s="24" t="b">
        <f t="shared" si="24"/>
        <v>1</v>
      </c>
      <c r="U158" s="24">
        <f t="shared" si="25"/>
        <v>157</v>
      </c>
      <c r="V158" s="24">
        <f t="shared" si="26"/>
        <v>157</v>
      </c>
      <c r="W158" s="24"/>
      <c r="X158" s="23" t="s">
        <v>40</v>
      </c>
      <c r="Y158" s="23" t="s">
        <v>41</v>
      </c>
      <c r="AA158" s="24"/>
      <c r="AB158" s="24"/>
      <c r="AC158" s="24"/>
      <c r="AD158" s="24">
        <v>3</v>
      </c>
      <c r="AE158" s="24">
        <v>3</v>
      </c>
      <c r="AF158" s="24">
        <v>3</v>
      </c>
      <c r="AG158" s="24">
        <v>3</v>
      </c>
      <c r="AH158" s="24">
        <v>3</v>
      </c>
      <c r="AI158" s="24">
        <v>3</v>
      </c>
      <c r="AJ158" s="24">
        <v>3</v>
      </c>
      <c r="AK158" s="24">
        <v>3</v>
      </c>
      <c r="AL158" s="24">
        <v>6</v>
      </c>
      <c r="AM158" s="24">
        <v>3</v>
      </c>
      <c r="AN158" s="24">
        <v>6</v>
      </c>
      <c r="AO158" s="24">
        <v>3</v>
      </c>
      <c r="AQ158" s="23" t="s">
        <v>1096</v>
      </c>
      <c r="AR158" s="23" t="s">
        <v>1004</v>
      </c>
      <c r="AS158" s="23">
        <v>107.15</v>
      </c>
      <c r="AT158" s="23">
        <v>1.39</v>
      </c>
      <c r="AU158" s="23">
        <v>5.4729999999999999</v>
      </c>
      <c r="AV158" s="23">
        <v>-4.0830000000000002</v>
      </c>
      <c r="AW158" s="23">
        <v>0.114</v>
      </c>
      <c r="AY158" s="23">
        <v>10000</v>
      </c>
      <c r="AZ158" s="23">
        <v>2</v>
      </c>
      <c r="BA158" s="23">
        <v>0.3</v>
      </c>
      <c r="BC158" s="23" t="s">
        <v>8293</v>
      </c>
      <c r="BD158" s="23" t="s">
        <v>8320</v>
      </c>
      <c r="BE158" s="23" t="s">
        <v>8293</v>
      </c>
      <c r="BF158" s="23" t="s">
        <v>8330</v>
      </c>
      <c r="BG158" s="23" t="s">
        <v>38</v>
      </c>
    </row>
    <row r="159" spans="1:59" s="23" customFormat="1" x14ac:dyDescent="0.2">
      <c r="A159" s="23" t="s">
        <v>1097</v>
      </c>
      <c r="B159" s="23" t="s">
        <v>1098</v>
      </c>
      <c r="C159" s="23" t="s">
        <v>69</v>
      </c>
      <c r="D159" s="23" t="s">
        <v>8358</v>
      </c>
      <c r="E159" s="23">
        <v>2.2999999999999998</v>
      </c>
      <c r="F159" s="23" t="s">
        <v>38</v>
      </c>
      <c r="G159" s="23" t="s">
        <v>38</v>
      </c>
      <c r="H159" s="23">
        <v>10</v>
      </c>
      <c r="I159" s="23" t="s">
        <v>8264</v>
      </c>
      <c r="J159" s="23">
        <v>6</v>
      </c>
      <c r="K159" s="23">
        <v>10</v>
      </c>
      <c r="L159" s="23" t="s">
        <v>8345</v>
      </c>
      <c r="N159" s="24" t="b">
        <f t="shared" si="18"/>
        <v>1</v>
      </c>
      <c r="O159" s="24">
        <f t="shared" si="19"/>
        <v>159</v>
      </c>
      <c r="P159" s="24">
        <f t="shared" si="20"/>
        <v>29.5</v>
      </c>
      <c r="Q159" s="24" t="str">
        <f t="shared" si="21"/>
        <v>YES</v>
      </c>
      <c r="R159" s="24" t="str">
        <f t="shared" si="22"/>
        <v>YES</v>
      </c>
      <c r="S159" s="24" t="b">
        <f t="shared" si="23"/>
        <v>1</v>
      </c>
      <c r="T159" s="24" t="b">
        <f t="shared" si="24"/>
        <v>1</v>
      </c>
      <c r="U159" s="24">
        <f t="shared" si="25"/>
        <v>157</v>
      </c>
      <c r="V159" s="24">
        <f t="shared" si="26"/>
        <v>157</v>
      </c>
      <c r="W159" s="24"/>
      <c r="X159" s="23" t="s">
        <v>82</v>
      </c>
      <c r="Y159" s="23" t="s">
        <v>95</v>
      </c>
      <c r="AA159" s="24"/>
      <c r="AB159" s="24"/>
      <c r="AC159" s="24"/>
      <c r="AD159" s="24">
        <v>3</v>
      </c>
      <c r="AE159" s="24">
        <v>6</v>
      </c>
      <c r="AF159" s="24">
        <v>3</v>
      </c>
      <c r="AG159" s="24">
        <v>3</v>
      </c>
      <c r="AH159" s="24">
        <v>3</v>
      </c>
      <c r="AI159" s="24">
        <v>3</v>
      </c>
      <c r="AJ159" s="24">
        <v>3</v>
      </c>
      <c r="AK159" s="24">
        <v>3</v>
      </c>
      <c r="AL159" s="24">
        <v>6</v>
      </c>
      <c r="AM159" s="24">
        <v>3</v>
      </c>
      <c r="AN159" s="24">
        <v>6</v>
      </c>
      <c r="AO159" s="24">
        <v>3</v>
      </c>
      <c r="AQ159" s="23" t="s">
        <v>1099</v>
      </c>
      <c r="AR159" s="23" t="s">
        <v>1100</v>
      </c>
      <c r="AS159" s="23">
        <v>188.18</v>
      </c>
      <c r="AT159" s="23">
        <v>3</v>
      </c>
      <c r="AU159" s="23">
        <v>7.3710000000000004</v>
      </c>
      <c r="AV159" s="23">
        <v>-4.3710000000000004</v>
      </c>
      <c r="AW159" s="23">
        <v>7.3400000000000007E-2</v>
      </c>
      <c r="AY159" s="23">
        <v>10000</v>
      </c>
      <c r="AZ159" s="23">
        <v>2</v>
      </c>
      <c r="BA159" s="23">
        <v>0.3</v>
      </c>
      <c r="BC159" s="23" t="s">
        <v>8293</v>
      </c>
      <c r="BD159" s="23" t="s">
        <v>8320</v>
      </c>
      <c r="BE159" s="23" t="s">
        <v>8293</v>
      </c>
      <c r="BF159" s="23" t="s">
        <v>8330</v>
      </c>
      <c r="BG159" s="23" t="s">
        <v>38</v>
      </c>
    </row>
    <row r="160" spans="1:59" s="23" customFormat="1" x14ac:dyDescent="0.2">
      <c r="A160" s="23" t="s">
        <v>1101</v>
      </c>
      <c r="B160" s="23" t="s">
        <v>1102</v>
      </c>
      <c r="C160" s="23" t="s">
        <v>69</v>
      </c>
      <c r="D160" s="23" t="s">
        <v>8360</v>
      </c>
      <c r="E160" s="23">
        <v>2.75</v>
      </c>
      <c r="F160" s="23" t="s">
        <v>38</v>
      </c>
      <c r="G160" s="23" t="s">
        <v>38</v>
      </c>
      <c r="H160" s="23">
        <v>8</v>
      </c>
      <c r="I160" s="23" t="s">
        <v>8264</v>
      </c>
      <c r="J160" s="23">
        <v>6</v>
      </c>
      <c r="K160" s="23">
        <v>10</v>
      </c>
      <c r="L160" s="23" t="s">
        <v>8345</v>
      </c>
      <c r="N160" s="24" t="b">
        <f t="shared" si="18"/>
        <v>1</v>
      </c>
      <c r="O160" s="24">
        <f t="shared" si="19"/>
        <v>158</v>
      </c>
      <c r="P160" s="24">
        <f t="shared" si="20"/>
        <v>29</v>
      </c>
      <c r="Q160" s="24" t="str">
        <f t="shared" si="21"/>
        <v>YES</v>
      </c>
      <c r="R160" s="24" t="str">
        <f t="shared" si="22"/>
        <v>YES</v>
      </c>
      <c r="S160" s="24" t="b">
        <f t="shared" si="23"/>
        <v>1</v>
      </c>
      <c r="T160" s="24" t="b">
        <f t="shared" si="24"/>
        <v>1</v>
      </c>
      <c r="U160" s="24">
        <f t="shared" si="25"/>
        <v>159</v>
      </c>
      <c r="V160" s="24">
        <f t="shared" si="26"/>
        <v>159</v>
      </c>
      <c r="W160" s="24"/>
      <c r="X160" s="23" t="s">
        <v>82</v>
      </c>
      <c r="Y160" s="23" t="s">
        <v>95</v>
      </c>
      <c r="AA160" s="24"/>
      <c r="AB160" s="24"/>
      <c r="AC160" s="24"/>
      <c r="AD160" s="24">
        <v>3</v>
      </c>
      <c r="AE160" s="24">
        <v>3</v>
      </c>
      <c r="AF160" s="24">
        <v>6</v>
      </c>
      <c r="AG160" s="24">
        <v>3</v>
      </c>
      <c r="AH160" s="24">
        <v>6</v>
      </c>
      <c r="AI160" s="24">
        <v>3</v>
      </c>
      <c r="AJ160" s="24">
        <v>3</v>
      </c>
      <c r="AK160" s="24">
        <v>3</v>
      </c>
      <c r="AL160" s="24">
        <v>6</v>
      </c>
      <c r="AM160" s="24">
        <v>3</v>
      </c>
      <c r="AN160" s="24">
        <v>6</v>
      </c>
      <c r="AO160" s="24">
        <v>3</v>
      </c>
      <c r="AQ160" s="23" t="s">
        <v>1103</v>
      </c>
      <c r="AR160" s="23" t="s">
        <v>1104</v>
      </c>
      <c r="AS160" s="23">
        <v>75.106999999999999</v>
      </c>
      <c r="AT160" s="23">
        <v>0.15</v>
      </c>
      <c r="AU160" s="23">
        <v>6.1120000000000001</v>
      </c>
      <c r="AV160" s="23">
        <v>-5.9619999999999997</v>
      </c>
      <c r="AW160" s="23">
        <v>4.1099999999999998E-2</v>
      </c>
      <c r="AY160" s="23">
        <v>100</v>
      </c>
      <c r="AZ160" s="23">
        <v>1</v>
      </c>
      <c r="BA160" s="23">
        <v>1.75</v>
      </c>
      <c r="BC160" s="23" t="s">
        <v>8293</v>
      </c>
      <c r="BD160" s="23" t="s">
        <v>8320</v>
      </c>
      <c r="BE160" s="23" t="s">
        <v>8293</v>
      </c>
      <c r="BF160" s="23" t="s">
        <v>8330</v>
      </c>
      <c r="BG160" s="23" t="s">
        <v>38</v>
      </c>
    </row>
    <row r="161" spans="1:59" s="23" customFormat="1" x14ac:dyDescent="0.2">
      <c r="A161" s="23" t="s">
        <v>1125</v>
      </c>
      <c r="B161" s="23" t="s">
        <v>1126</v>
      </c>
      <c r="C161" s="23" t="s">
        <v>69</v>
      </c>
      <c r="D161" s="23" t="s">
        <v>8360</v>
      </c>
      <c r="E161" s="23">
        <v>1.3</v>
      </c>
      <c r="F161" s="23" t="s">
        <v>38</v>
      </c>
      <c r="G161" s="23" t="s">
        <v>38</v>
      </c>
      <c r="H161" s="23">
        <v>10</v>
      </c>
      <c r="I161" s="23" t="s">
        <v>8264</v>
      </c>
      <c r="J161" s="23">
        <v>6</v>
      </c>
      <c r="K161" s="23">
        <v>10</v>
      </c>
      <c r="L161" s="23" t="s">
        <v>8345</v>
      </c>
      <c r="N161" s="24" t="b">
        <f t="shared" si="18"/>
        <v>1</v>
      </c>
      <c r="O161" s="24">
        <f t="shared" si="19"/>
        <v>149</v>
      </c>
      <c r="P161" s="24">
        <f t="shared" si="20"/>
        <v>24.5</v>
      </c>
      <c r="Q161" s="24" t="str">
        <f t="shared" si="21"/>
        <v>YES</v>
      </c>
      <c r="R161" s="24" t="str">
        <f t="shared" si="22"/>
        <v>YES</v>
      </c>
      <c r="S161" s="24" t="b">
        <f t="shared" si="23"/>
        <v>1</v>
      </c>
      <c r="T161" s="24" t="b">
        <f t="shared" si="24"/>
        <v>1</v>
      </c>
      <c r="U161" s="24">
        <f t="shared" si="25"/>
        <v>160</v>
      </c>
      <c r="V161" s="24">
        <f t="shared" si="26"/>
        <v>160</v>
      </c>
      <c r="W161" s="24"/>
      <c r="X161" s="23" t="s">
        <v>82</v>
      </c>
      <c r="Y161" s="23" t="s">
        <v>95</v>
      </c>
      <c r="AA161" s="24"/>
      <c r="AB161" s="24"/>
      <c r="AC161" s="24"/>
      <c r="AD161" s="24">
        <v>3</v>
      </c>
      <c r="AE161" s="24">
        <v>6</v>
      </c>
      <c r="AF161" s="24">
        <v>6</v>
      </c>
      <c r="AG161" s="24">
        <v>6</v>
      </c>
      <c r="AH161" s="24">
        <v>6</v>
      </c>
      <c r="AI161" s="24">
        <v>6</v>
      </c>
      <c r="AJ161" s="24">
        <v>3</v>
      </c>
      <c r="AK161" s="24">
        <v>3</v>
      </c>
      <c r="AL161" s="24">
        <v>6</v>
      </c>
      <c r="AM161" s="24">
        <v>3</v>
      </c>
      <c r="AN161" s="24">
        <v>6</v>
      </c>
      <c r="AO161" s="24">
        <v>6</v>
      </c>
      <c r="AQ161" s="23" t="s">
        <v>1127</v>
      </c>
      <c r="AR161" s="23" t="s">
        <v>1128</v>
      </c>
      <c r="AS161" s="23">
        <v>127.18</v>
      </c>
      <c r="AT161" s="23">
        <v>1.1100000000000001</v>
      </c>
      <c r="AU161" s="23">
        <v>6.9450000000000003</v>
      </c>
      <c r="AV161" s="23">
        <v>-5.835</v>
      </c>
      <c r="AW161" s="23">
        <v>4.2299999999999997E-2</v>
      </c>
      <c r="AY161" s="23">
        <v>1000</v>
      </c>
      <c r="AZ161" s="23">
        <v>1</v>
      </c>
      <c r="BA161" s="23">
        <v>0.3</v>
      </c>
      <c r="BC161" s="23" t="s">
        <v>8293</v>
      </c>
      <c r="BD161" s="23" t="s">
        <v>8320</v>
      </c>
      <c r="BE161" s="23" t="s">
        <v>8293</v>
      </c>
      <c r="BF161" s="23" t="s">
        <v>8330</v>
      </c>
      <c r="BG161" s="23" t="s">
        <v>38</v>
      </c>
    </row>
    <row r="162" spans="1:59" s="23" customFormat="1" x14ac:dyDescent="0.2">
      <c r="A162" s="23" t="s">
        <v>1129</v>
      </c>
      <c r="B162" s="23" t="s">
        <v>1130</v>
      </c>
      <c r="C162" s="23" t="s">
        <v>69</v>
      </c>
      <c r="D162" s="23" t="s">
        <v>8360</v>
      </c>
      <c r="E162" s="23">
        <v>1.3</v>
      </c>
      <c r="F162" s="23" t="s">
        <v>38</v>
      </c>
      <c r="G162" s="23" t="s">
        <v>38</v>
      </c>
      <c r="H162" s="23">
        <v>10</v>
      </c>
      <c r="I162" s="23" t="s">
        <v>8264</v>
      </c>
      <c r="J162" s="23">
        <v>6</v>
      </c>
      <c r="K162" s="23">
        <v>10</v>
      </c>
      <c r="L162" s="23" t="s">
        <v>8345</v>
      </c>
      <c r="N162" s="24" t="b">
        <f t="shared" si="18"/>
        <v>1</v>
      </c>
      <c r="O162" s="24">
        <f t="shared" si="19"/>
        <v>149</v>
      </c>
      <c r="P162" s="24">
        <f t="shared" si="20"/>
        <v>24.5</v>
      </c>
      <c r="Q162" s="24" t="str">
        <f t="shared" si="21"/>
        <v>YES</v>
      </c>
      <c r="R162" s="24" t="str">
        <f t="shared" si="22"/>
        <v>YES</v>
      </c>
      <c r="S162" s="24" t="b">
        <f t="shared" si="23"/>
        <v>1</v>
      </c>
      <c r="T162" s="24" t="b">
        <f t="shared" si="24"/>
        <v>1</v>
      </c>
      <c r="U162" s="24">
        <f t="shared" si="25"/>
        <v>160</v>
      </c>
      <c r="V162" s="24">
        <f t="shared" si="26"/>
        <v>160</v>
      </c>
      <c r="W162" s="24"/>
      <c r="X162" s="23" t="s">
        <v>82</v>
      </c>
      <c r="Y162" s="23" t="s">
        <v>41</v>
      </c>
      <c r="AA162" s="24"/>
      <c r="AB162" s="24"/>
      <c r="AC162" s="24"/>
      <c r="AD162" s="24">
        <v>6</v>
      </c>
      <c r="AE162" s="24">
        <v>6</v>
      </c>
      <c r="AF162" s="24">
        <v>6</v>
      </c>
      <c r="AG162" s="24">
        <v>6</v>
      </c>
      <c r="AH162" s="24">
        <v>6</v>
      </c>
      <c r="AI162" s="24">
        <v>6</v>
      </c>
      <c r="AJ162" s="24">
        <v>6</v>
      </c>
      <c r="AK162" s="24">
        <v>6</v>
      </c>
      <c r="AL162" s="24">
        <v>6</v>
      </c>
      <c r="AM162" s="24">
        <v>6</v>
      </c>
      <c r="AN162" s="24">
        <v>6</v>
      </c>
      <c r="AO162" s="24">
        <v>6</v>
      </c>
      <c r="AQ162" s="23" t="s">
        <v>1131</v>
      </c>
      <c r="AR162" s="23" t="s">
        <v>1132</v>
      </c>
      <c r="AS162" s="23">
        <v>286.36</v>
      </c>
      <c r="AT162" s="23">
        <v>7.56</v>
      </c>
      <c r="AU162" s="23">
        <v>10.08</v>
      </c>
      <c r="AV162" s="23">
        <v>-2.5200000000000005</v>
      </c>
      <c r="AW162" s="23">
        <v>3.21</v>
      </c>
      <c r="AY162" s="23">
        <v>1000</v>
      </c>
      <c r="AZ162" s="23">
        <v>1</v>
      </c>
      <c r="BA162" s="23">
        <v>0.3</v>
      </c>
      <c r="BC162" s="23" t="s">
        <v>8293</v>
      </c>
      <c r="BD162" s="23" t="s">
        <v>8320</v>
      </c>
      <c r="BE162" s="23" t="s">
        <v>8293</v>
      </c>
      <c r="BF162" s="23" t="s">
        <v>8330</v>
      </c>
      <c r="BG162" s="23" t="s">
        <v>38</v>
      </c>
    </row>
    <row r="163" spans="1:59" s="23" customFormat="1" x14ac:dyDescent="0.2">
      <c r="A163" s="23" t="s">
        <v>1133</v>
      </c>
      <c r="B163" s="23" t="s">
        <v>1134</v>
      </c>
      <c r="C163" s="23" t="s">
        <v>69</v>
      </c>
      <c r="D163" s="23" t="s">
        <v>8366</v>
      </c>
      <c r="E163" s="23">
        <v>1.3</v>
      </c>
      <c r="F163" s="23" t="s">
        <v>38</v>
      </c>
      <c r="G163" s="23" t="s">
        <v>38</v>
      </c>
      <c r="H163" s="23">
        <v>10</v>
      </c>
      <c r="I163" s="23" t="s">
        <v>8264</v>
      </c>
      <c r="J163" s="23">
        <v>6</v>
      </c>
      <c r="K163" s="23">
        <v>10</v>
      </c>
      <c r="L163" s="23" t="s">
        <v>8345</v>
      </c>
      <c r="N163" s="24" t="b">
        <f t="shared" si="18"/>
        <v>1</v>
      </c>
      <c r="O163" s="24">
        <f t="shared" si="19"/>
        <v>149</v>
      </c>
      <c r="P163" s="24">
        <f t="shared" si="20"/>
        <v>24.5</v>
      </c>
      <c r="Q163" s="24" t="str">
        <f t="shared" si="21"/>
        <v>YES</v>
      </c>
      <c r="R163" s="24" t="str">
        <f t="shared" si="22"/>
        <v>YES</v>
      </c>
      <c r="S163" s="24" t="b">
        <f t="shared" si="23"/>
        <v>1</v>
      </c>
      <c r="T163" s="24" t="b">
        <f t="shared" si="24"/>
        <v>1</v>
      </c>
      <c r="U163" s="24">
        <f t="shared" si="25"/>
        <v>160</v>
      </c>
      <c r="V163" s="24">
        <f t="shared" si="26"/>
        <v>160</v>
      </c>
      <c r="W163" s="24"/>
      <c r="X163" s="23" t="s">
        <v>156</v>
      </c>
      <c r="Y163" s="23" t="s">
        <v>95</v>
      </c>
      <c r="AA163" s="24"/>
      <c r="AB163" s="24"/>
      <c r="AC163" s="24"/>
      <c r="AD163" s="24">
        <v>6</v>
      </c>
      <c r="AE163" s="24">
        <v>6</v>
      </c>
      <c r="AF163" s="24">
        <v>6</v>
      </c>
      <c r="AG163" s="24">
        <v>6</v>
      </c>
      <c r="AH163" s="24">
        <v>6</v>
      </c>
      <c r="AI163" s="24">
        <v>6</v>
      </c>
      <c r="AJ163" s="24">
        <v>6</v>
      </c>
      <c r="AK163" s="24">
        <v>6</v>
      </c>
      <c r="AL163" s="24">
        <v>6</v>
      </c>
      <c r="AM163" s="24">
        <v>6</v>
      </c>
      <c r="AN163" s="24">
        <v>6</v>
      </c>
      <c r="AO163" s="24">
        <v>6</v>
      </c>
      <c r="AQ163" s="23" t="s">
        <v>1135</v>
      </c>
      <c r="AR163" s="23" t="s">
        <v>1136</v>
      </c>
      <c r="AS163" s="23">
        <v>244.28</v>
      </c>
      <c r="AT163" s="23">
        <v>4.74</v>
      </c>
      <c r="AU163" s="23">
        <v>8.6210000000000004</v>
      </c>
      <c r="AV163" s="23">
        <v>-3.8810000000000002</v>
      </c>
      <c r="AW163" s="23">
        <v>2.06</v>
      </c>
      <c r="AY163" s="23">
        <v>1000</v>
      </c>
      <c r="AZ163" s="23">
        <v>1</v>
      </c>
      <c r="BA163" s="23">
        <v>0.3</v>
      </c>
      <c r="BC163" s="23" t="s">
        <v>8293</v>
      </c>
      <c r="BD163" s="23" t="s">
        <v>8320</v>
      </c>
      <c r="BE163" s="23" t="s">
        <v>8293</v>
      </c>
      <c r="BF163" s="23" t="s">
        <v>8330</v>
      </c>
      <c r="BG163" s="23" t="s">
        <v>38</v>
      </c>
    </row>
    <row r="164" spans="1:59" s="23" customFormat="1" x14ac:dyDescent="0.2">
      <c r="A164" s="23" t="s">
        <v>1137</v>
      </c>
      <c r="B164" s="23" t="s">
        <v>1138</v>
      </c>
      <c r="C164" s="23" t="s">
        <v>69</v>
      </c>
      <c r="D164" s="23" t="s">
        <v>8360</v>
      </c>
      <c r="E164" s="23">
        <v>1.3</v>
      </c>
      <c r="F164" s="23" t="s">
        <v>38</v>
      </c>
      <c r="G164" s="23" t="s">
        <v>38</v>
      </c>
      <c r="H164" s="23">
        <v>10</v>
      </c>
      <c r="I164" s="23" t="s">
        <v>8264</v>
      </c>
      <c r="J164" s="23">
        <v>6</v>
      </c>
      <c r="K164" s="23">
        <v>10</v>
      </c>
      <c r="L164" s="23" t="s">
        <v>8345</v>
      </c>
      <c r="N164" s="24" t="b">
        <f t="shared" si="18"/>
        <v>1</v>
      </c>
      <c r="O164" s="24">
        <f t="shared" si="19"/>
        <v>149</v>
      </c>
      <c r="P164" s="24">
        <f t="shared" si="20"/>
        <v>24.5</v>
      </c>
      <c r="Q164" s="24" t="str">
        <f t="shared" si="21"/>
        <v>YES</v>
      </c>
      <c r="R164" s="24" t="str">
        <f t="shared" si="22"/>
        <v>YES</v>
      </c>
      <c r="S164" s="24" t="b">
        <f t="shared" si="23"/>
        <v>1</v>
      </c>
      <c r="T164" s="24" t="b">
        <f t="shared" si="24"/>
        <v>1</v>
      </c>
      <c r="U164" s="24">
        <f t="shared" si="25"/>
        <v>160</v>
      </c>
      <c r="V164" s="24">
        <f t="shared" si="26"/>
        <v>160</v>
      </c>
      <c r="W164" s="24"/>
      <c r="X164" s="23" t="s">
        <v>82</v>
      </c>
      <c r="Y164" s="23" t="s">
        <v>106</v>
      </c>
      <c r="AA164" s="24"/>
      <c r="AB164" s="24"/>
      <c r="AC164" s="24"/>
      <c r="AD164" s="24">
        <v>6</v>
      </c>
      <c r="AE164" s="24">
        <v>6</v>
      </c>
      <c r="AF164" s="24">
        <v>6</v>
      </c>
      <c r="AG164" s="24">
        <v>6</v>
      </c>
      <c r="AH164" s="24">
        <v>6</v>
      </c>
      <c r="AI164" s="24">
        <v>6</v>
      </c>
      <c r="AJ164" s="24">
        <v>6</v>
      </c>
      <c r="AK164" s="24">
        <v>6</v>
      </c>
      <c r="AL164" s="24">
        <v>6</v>
      </c>
      <c r="AM164" s="24">
        <v>6</v>
      </c>
      <c r="AN164" s="24">
        <v>6</v>
      </c>
      <c r="AO164" s="24">
        <v>6</v>
      </c>
      <c r="AQ164" s="23" t="s">
        <v>1139</v>
      </c>
      <c r="AR164" s="23" t="s">
        <v>1140</v>
      </c>
      <c r="AS164" s="23">
        <v>357.18</v>
      </c>
      <c r="AT164" s="23">
        <v>2.83</v>
      </c>
      <c r="AU164" s="23">
        <v>7.4660000000000002</v>
      </c>
      <c r="AV164" s="23">
        <v>-4.6360000000000001</v>
      </c>
      <c r="AW164" s="23">
        <v>1.1200000000000001</v>
      </c>
      <c r="AY164" s="23">
        <v>100</v>
      </c>
      <c r="AZ164" s="23">
        <v>1</v>
      </c>
      <c r="BA164" s="23">
        <v>0.3</v>
      </c>
      <c r="BC164" s="23" t="s">
        <v>8293</v>
      </c>
      <c r="BD164" s="23" t="s">
        <v>8320</v>
      </c>
      <c r="BE164" s="23" t="s">
        <v>8293</v>
      </c>
      <c r="BF164" s="23" t="s">
        <v>8330</v>
      </c>
      <c r="BG164" s="23" t="s">
        <v>38</v>
      </c>
    </row>
    <row r="165" spans="1:59" s="23" customFormat="1" x14ac:dyDescent="0.2">
      <c r="A165" s="23" t="s">
        <v>1141</v>
      </c>
      <c r="B165" s="23" t="s">
        <v>1142</v>
      </c>
      <c r="C165" s="23" t="s">
        <v>69</v>
      </c>
      <c r="D165" s="23" t="s">
        <v>8360</v>
      </c>
      <c r="E165" s="23">
        <v>1.3</v>
      </c>
      <c r="F165" s="23" t="s">
        <v>38</v>
      </c>
      <c r="G165" s="23" t="s">
        <v>38</v>
      </c>
      <c r="H165" s="23">
        <v>10</v>
      </c>
      <c r="I165" s="23" t="s">
        <v>8264</v>
      </c>
      <c r="J165" s="23">
        <v>6</v>
      </c>
      <c r="K165" s="23">
        <v>10</v>
      </c>
      <c r="L165" s="23" t="s">
        <v>8345</v>
      </c>
      <c r="N165" s="24" t="b">
        <f t="shared" si="18"/>
        <v>1</v>
      </c>
      <c r="O165" s="24">
        <f t="shared" si="19"/>
        <v>149</v>
      </c>
      <c r="P165" s="24">
        <f t="shared" si="20"/>
        <v>24.5</v>
      </c>
      <c r="Q165" s="24" t="str">
        <f t="shared" si="21"/>
        <v>YES</v>
      </c>
      <c r="R165" s="24" t="str">
        <f t="shared" si="22"/>
        <v>YES</v>
      </c>
      <c r="S165" s="24" t="b">
        <f t="shared" si="23"/>
        <v>1</v>
      </c>
      <c r="T165" s="24" t="b">
        <f t="shared" si="24"/>
        <v>1</v>
      </c>
      <c r="U165" s="24">
        <f t="shared" si="25"/>
        <v>160</v>
      </c>
      <c r="V165" s="24">
        <f t="shared" si="26"/>
        <v>160</v>
      </c>
      <c r="W165" s="24"/>
      <c r="X165" s="23" t="s">
        <v>82</v>
      </c>
      <c r="Y165" s="23" t="s">
        <v>106</v>
      </c>
      <c r="AA165" s="24"/>
      <c r="AB165" s="24"/>
      <c r="AC165" s="24"/>
      <c r="AD165" s="24">
        <v>6</v>
      </c>
      <c r="AE165" s="24">
        <v>6</v>
      </c>
      <c r="AF165" s="24">
        <v>6</v>
      </c>
      <c r="AG165" s="24">
        <v>6</v>
      </c>
      <c r="AH165" s="24">
        <v>6</v>
      </c>
      <c r="AI165" s="24">
        <v>6</v>
      </c>
      <c r="AJ165" s="24">
        <v>6</v>
      </c>
      <c r="AK165" s="24">
        <v>6</v>
      </c>
      <c r="AL165" s="24">
        <v>6</v>
      </c>
      <c r="AM165" s="24">
        <v>6</v>
      </c>
      <c r="AN165" s="24">
        <v>6</v>
      </c>
      <c r="AO165" s="24">
        <v>6</v>
      </c>
      <c r="AQ165" s="23" t="s">
        <v>1143</v>
      </c>
      <c r="AR165" s="23" t="s">
        <v>1144</v>
      </c>
      <c r="AS165" s="23">
        <v>392.44</v>
      </c>
      <c r="AT165" s="23">
        <v>1.83</v>
      </c>
      <c r="AU165" s="23">
        <v>7.4740000000000002</v>
      </c>
      <c r="AV165" s="23">
        <v>-5.6440000000000001</v>
      </c>
      <c r="AW165" s="23">
        <v>0.10100000000000001</v>
      </c>
      <c r="AY165" s="23">
        <v>10</v>
      </c>
      <c r="AZ165" s="23">
        <v>1</v>
      </c>
      <c r="BA165" s="23">
        <v>0.3</v>
      </c>
      <c r="BC165" s="23" t="s">
        <v>8293</v>
      </c>
      <c r="BD165" s="23" t="s">
        <v>8320</v>
      </c>
      <c r="BE165" s="23" t="s">
        <v>8293</v>
      </c>
      <c r="BF165" s="23" t="s">
        <v>8330</v>
      </c>
      <c r="BG165" s="23" t="s">
        <v>38</v>
      </c>
    </row>
    <row r="166" spans="1:59" s="23" customFormat="1" x14ac:dyDescent="0.2">
      <c r="A166" s="23" t="s">
        <v>1145</v>
      </c>
      <c r="B166" s="23" t="s">
        <v>1146</v>
      </c>
      <c r="C166" s="23" t="s">
        <v>69</v>
      </c>
      <c r="D166" s="23" t="s">
        <v>8360</v>
      </c>
      <c r="E166" s="23">
        <v>1.3</v>
      </c>
      <c r="F166" s="23" t="s">
        <v>38</v>
      </c>
      <c r="G166" s="23" t="s">
        <v>38</v>
      </c>
      <c r="H166" s="23">
        <v>10</v>
      </c>
      <c r="I166" s="23" t="s">
        <v>8264</v>
      </c>
      <c r="J166" s="23">
        <v>6</v>
      </c>
      <c r="K166" s="23">
        <v>10</v>
      </c>
      <c r="L166" s="23" t="s">
        <v>8345</v>
      </c>
      <c r="N166" s="24" t="b">
        <f t="shared" si="18"/>
        <v>1</v>
      </c>
      <c r="O166" s="24">
        <f t="shared" si="19"/>
        <v>149</v>
      </c>
      <c r="P166" s="24">
        <f t="shared" si="20"/>
        <v>24.5</v>
      </c>
      <c r="Q166" s="24" t="str">
        <f t="shared" si="21"/>
        <v>YES</v>
      </c>
      <c r="R166" s="24" t="str">
        <f t="shared" si="22"/>
        <v>YES</v>
      </c>
      <c r="S166" s="24" t="b">
        <f t="shared" si="23"/>
        <v>1</v>
      </c>
      <c r="T166" s="24" t="b">
        <f t="shared" si="24"/>
        <v>1</v>
      </c>
      <c r="U166" s="24">
        <f t="shared" si="25"/>
        <v>160</v>
      </c>
      <c r="V166" s="24">
        <f t="shared" si="26"/>
        <v>160</v>
      </c>
      <c r="W166" s="24"/>
      <c r="X166" s="23" t="s">
        <v>82</v>
      </c>
      <c r="Y166" s="23" t="s">
        <v>142</v>
      </c>
      <c r="AA166" s="24"/>
      <c r="AB166" s="24"/>
      <c r="AC166" s="24"/>
      <c r="AD166" s="24">
        <v>3</v>
      </c>
      <c r="AE166" s="24">
        <v>6</v>
      </c>
      <c r="AF166" s="24">
        <v>6</v>
      </c>
      <c r="AG166" s="24">
        <v>3</v>
      </c>
      <c r="AH166" s="24">
        <v>3</v>
      </c>
      <c r="AI166" s="24">
        <v>6</v>
      </c>
      <c r="AJ166" s="24">
        <v>3</v>
      </c>
      <c r="AK166" s="24">
        <v>3</v>
      </c>
      <c r="AL166" s="24">
        <v>6</v>
      </c>
      <c r="AM166" s="24">
        <v>6</v>
      </c>
      <c r="AN166" s="24">
        <v>6</v>
      </c>
      <c r="AO166" s="24">
        <v>3</v>
      </c>
      <c r="AQ166" s="23" t="s">
        <v>1147</v>
      </c>
      <c r="AR166" s="23" t="s">
        <v>1148</v>
      </c>
      <c r="AS166" s="23">
        <v>200.63</v>
      </c>
      <c r="AT166" s="23">
        <v>3.11</v>
      </c>
      <c r="AU166" s="23">
        <v>6.6470000000000002</v>
      </c>
      <c r="AV166" s="23">
        <v>-3.5370000000000004</v>
      </c>
      <c r="AW166" s="23">
        <v>1.18</v>
      </c>
      <c r="AY166" s="23">
        <v>10</v>
      </c>
      <c r="AZ166" s="23">
        <v>1</v>
      </c>
      <c r="BA166" s="23">
        <v>0.3</v>
      </c>
      <c r="BC166" s="23" t="s">
        <v>8293</v>
      </c>
      <c r="BD166" s="23" t="s">
        <v>8320</v>
      </c>
      <c r="BE166" s="23" t="s">
        <v>8293</v>
      </c>
      <c r="BF166" s="23" t="s">
        <v>8330</v>
      </c>
      <c r="BG166" s="23" t="s">
        <v>38</v>
      </c>
    </row>
    <row r="167" spans="1:59" s="23" customFormat="1" x14ac:dyDescent="0.2">
      <c r="A167" s="23" t="s">
        <v>1149</v>
      </c>
      <c r="B167" s="23" t="s">
        <v>1150</v>
      </c>
      <c r="C167" s="23" t="s">
        <v>69</v>
      </c>
      <c r="D167" s="23" t="s">
        <v>8360</v>
      </c>
      <c r="E167" s="23">
        <v>1.3</v>
      </c>
      <c r="F167" s="23" t="s">
        <v>38</v>
      </c>
      <c r="G167" s="23" t="s">
        <v>38</v>
      </c>
      <c r="H167" s="23">
        <v>10</v>
      </c>
      <c r="I167" s="23" t="s">
        <v>8264</v>
      </c>
      <c r="J167" s="23">
        <v>6</v>
      </c>
      <c r="K167" s="23">
        <v>10</v>
      </c>
      <c r="L167" s="23" t="s">
        <v>8345</v>
      </c>
      <c r="N167" s="24" t="b">
        <f t="shared" si="18"/>
        <v>1</v>
      </c>
      <c r="O167" s="24">
        <f t="shared" si="19"/>
        <v>149</v>
      </c>
      <c r="P167" s="24">
        <f t="shared" si="20"/>
        <v>24.5</v>
      </c>
      <c r="Q167" s="24" t="str">
        <f t="shared" si="21"/>
        <v>YES</v>
      </c>
      <c r="R167" s="24" t="str">
        <f t="shared" si="22"/>
        <v>YES</v>
      </c>
      <c r="S167" s="24" t="b">
        <f t="shared" si="23"/>
        <v>1</v>
      </c>
      <c r="T167" s="24" t="b">
        <f t="shared" si="24"/>
        <v>1</v>
      </c>
      <c r="U167" s="24">
        <f t="shared" si="25"/>
        <v>160</v>
      </c>
      <c r="V167" s="24">
        <f t="shared" si="26"/>
        <v>160</v>
      </c>
      <c r="W167" s="24"/>
      <c r="X167" s="23" t="s">
        <v>82</v>
      </c>
      <c r="Y167" s="23" t="s">
        <v>41</v>
      </c>
      <c r="AA167" s="24"/>
      <c r="AB167" s="24"/>
      <c r="AC167" s="24"/>
      <c r="AD167" s="24">
        <v>3</v>
      </c>
      <c r="AE167" s="24">
        <v>3</v>
      </c>
      <c r="AF167" s="24">
        <v>3</v>
      </c>
      <c r="AG167" s="24">
        <v>3</v>
      </c>
      <c r="AH167" s="24">
        <v>3</v>
      </c>
      <c r="AI167" s="24">
        <v>3</v>
      </c>
      <c r="AJ167" s="24">
        <v>3</v>
      </c>
      <c r="AK167" s="24">
        <v>3</v>
      </c>
      <c r="AL167" s="24">
        <v>6</v>
      </c>
      <c r="AM167" s="24">
        <v>3</v>
      </c>
      <c r="AN167" s="24">
        <v>6</v>
      </c>
      <c r="AO167" s="24">
        <v>3</v>
      </c>
      <c r="AQ167" s="23" t="s">
        <v>1151</v>
      </c>
      <c r="AR167" s="23" t="s">
        <v>1152</v>
      </c>
      <c r="AS167" s="23">
        <v>46.070999999999998</v>
      </c>
      <c r="AT167" s="23">
        <v>-1.05</v>
      </c>
      <c r="AU167" s="23">
        <v>4.8390000000000004</v>
      </c>
      <c r="AV167" s="23">
        <v>-5.8890000000000002</v>
      </c>
      <c r="AW167" s="23">
        <v>1.8499999999999999E-2</v>
      </c>
      <c r="AY167" s="23">
        <v>100</v>
      </c>
      <c r="AZ167" s="23">
        <v>1</v>
      </c>
      <c r="BA167" s="23">
        <v>0.3</v>
      </c>
      <c r="BC167" s="23" t="s">
        <v>8293</v>
      </c>
      <c r="BD167" s="23" t="s">
        <v>8320</v>
      </c>
      <c r="BE167" s="23" t="s">
        <v>8293</v>
      </c>
      <c r="BF167" s="23" t="s">
        <v>8330</v>
      </c>
      <c r="BG167" s="23" t="s">
        <v>38</v>
      </c>
    </row>
    <row r="168" spans="1:59" s="23" customFormat="1" x14ac:dyDescent="0.2">
      <c r="A168" s="23" t="s">
        <v>1153</v>
      </c>
      <c r="B168" s="23" t="s">
        <v>1154</v>
      </c>
      <c r="C168" s="23" t="s">
        <v>69</v>
      </c>
      <c r="D168" s="23" t="s">
        <v>8360</v>
      </c>
      <c r="E168" s="23">
        <v>1.3</v>
      </c>
      <c r="F168" s="23" t="s">
        <v>38</v>
      </c>
      <c r="G168" s="23" t="s">
        <v>38</v>
      </c>
      <c r="H168" s="23">
        <v>10</v>
      </c>
      <c r="I168" s="23" t="s">
        <v>8264</v>
      </c>
      <c r="J168" s="23">
        <v>6</v>
      </c>
      <c r="K168" s="23">
        <v>10</v>
      </c>
      <c r="L168" s="23" t="s">
        <v>8345</v>
      </c>
      <c r="N168" s="24" t="b">
        <f t="shared" si="18"/>
        <v>1</v>
      </c>
      <c r="O168" s="24">
        <f t="shared" si="19"/>
        <v>149</v>
      </c>
      <c r="P168" s="24">
        <f t="shared" si="20"/>
        <v>24.5</v>
      </c>
      <c r="Q168" s="24" t="str">
        <f t="shared" si="21"/>
        <v>YES</v>
      </c>
      <c r="R168" s="24" t="str">
        <f t="shared" si="22"/>
        <v>YES</v>
      </c>
      <c r="S168" s="24" t="b">
        <f t="shared" si="23"/>
        <v>1</v>
      </c>
      <c r="T168" s="24" t="b">
        <f t="shared" si="24"/>
        <v>1</v>
      </c>
      <c r="U168" s="24">
        <f t="shared" si="25"/>
        <v>160</v>
      </c>
      <c r="V168" s="24">
        <f t="shared" si="26"/>
        <v>160</v>
      </c>
      <c r="W168" s="24"/>
      <c r="X168" s="23" t="s">
        <v>82</v>
      </c>
      <c r="Y168" s="23" t="s">
        <v>95</v>
      </c>
      <c r="AA168" s="24"/>
      <c r="AB168" s="24"/>
      <c r="AC168" s="24"/>
      <c r="AD168" s="24">
        <v>3</v>
      </c>
      <c r="AE168" s="24">
        <v>3</v>
      </c>
      <c r="AF168" s="24">
        <v>6</v>
      </c>
      <c r="AG168" s="24">
        <v>6</v>
      </c>
      <c r="AH168" s="24">
        <v>6</v>
      </c>
      <c r="AI168" s="24">
        <v>3</v>
      </c>
      <c r="AJ168" s="24">
        <v>3</v>
      </c>
      <c r="AK168" s="24">
        <v>3</v>
      </c>
      <c r="AL168" s="24">
        <v>6</v>
      </c>
      <c r="AM168" s="24">
        <v>3</v>
      </c>
      <c r="AN168" s="24">
        <v>6</v>
      </c>
      <c r="AO168" s="24">
        <v>3</v>
      </c>
      <c r="AQ168" s="23" t="s">
        <v>1155</v>
      </c>
      <c r="AR168" s="23" t="s">
        <v>1156</v>
      </c>
      <c r="AS168" s="23">
        <v>105.16</v>
      </c>
      <c r="AT168" s="23">
        <v>-1.21</v>
      </c>
      <c r="AU168" s="23">
        <v>6.0170000000000003</v>
      </c>
      <c r="AV168" s="23">
        <v>-7.2270000000000003</v>
      </c>
      <c r="AW168" s="23">
        <v>2.97E-3</v>
      </c>
      <c r="AY168" s="23">
        <v>10</v>
      </c>
      <c r="AZ168" s="23">
        <v>1</v>
      </c>
      <c r="BA168" s="23">
        <v>0.3</v>
      </c>
      <c r="BC168" s="23" t="s">
        <v>8293</v>
      </c>
      <c r="BD168" s="23" t="s">
        <v>8320</v>
      </c>
      <c r="BE168" s="23" t="s">
        <v>8293</v>
      </c>
      <c r="BF168" s="23" t="s">
        <v>8330</v>
      </c>
      <c r="BG168" s="23" t="s">
        <v>38</v>
      </c>
    </row>
    <row r="169" spans="1:59" s="23" customFormat="1" x14ac:dyDescent="0.2">
      <c r="A169" s="23" t="s">
        <v>1157</v>
      </c>
      <c r="B169" s="23" t="s">
        <v>1158</v>
      </c>
      <c r="C169" s="23" t="s">
        <v>69</v>
      </c>
      <c r="D169" s="23" t="s">
        <v>8362</v>
      </c>
      <c r="E169" s="23">
        <v>1.3</v>
      </c>
      <c r="F169" s="23" t="s">
        <v>38</v>
      </c>
      <c r="G169" s="23" t="s">
        <v>38</v>
      </c>
      <c r="H169" s="23">
        <v>10</v>
      </c>
      <c r="I169" s="23" t="s">
        <v>8264</v>
      </c>
      <c r="J169" s="23">
        <v>6</v>
      </c>
      <c r="K169" s="23">
        <v>10</v>
      </c>
      <c r="L169" s="23" t="s">
        <v>8345</v>
      </c>
      <c r="N169" s="24" t="b">
        <f t="shared" si="18"/>
        <v>1</v>
      </c>
      <c r="O169" s="24">
        <f t="shared" si="19"/>
        <v>149</v>
      </c>
      <c r="P169" s="24">
        <f t="shared" si="20"/>
        <v>24.5</v>
      </c>
      <c r="Q169" s="24" t="str">
        <f t="shared" si="21"/>
        <v>YES</v>
      </c>
      <c r="R169" s="24" t="str">
        <f t="shared" si="22"/>
        <v>YES</v>
      </c>
      <c r="S169" s="24" t="b">
        <f t="shared" si="23"/>
        <v>1</v>
      </c>
      <c r="T169" s="24" t="b">
        <f t="shared" si="24"/>
        <v>1</v>
      </c>
      <c r="U169" s="24">
        <f t="shared" si="25"/>
        <v>160</v>
      </c>
      <c r="V169" s="24">
        <f t="shared" si="26"/>
        <v>160</v>
      </c>
      <c r="W169" s="24"/>
      <c r="X169" s="23" t="s">
        <v>82</v>
      </c>
      <c r="Y169" s="23" t="s">
        <v>197</v>
      </c>
      <c r="AA169" s="24"/>
      <c r="AB169" s="24"/>
      <c r="AC169" s="24"/>
      <c r="AD169" s="24">
        <v>1</v>
      </c>
      <c r="AE169" s="24">
        <v>1</v>
      </c>
      <c r="AF169" s="24">
        <v>3</v>
      </c>
      <c r="AG169" s="24">
        <v>3</v>
      </c>
      <c r="AH169" s="24">
        <v>3</v>
      </c>
      <c r="AI169" s="24">
        <v>3</v>
      </c>
      <c r="AJ169" s="24">
        <v>3</v>
      </c>
      <c r="AK169" s="24">
        <v>3</v>
      </c>
      <c r="AL169" s="24">
        <v>6</v>
      </c>
      <c r="AM169" s="24">
        <v>3</v>
      </c>
      <c r="AN169" s="24">
        <v>6</v>
      </c>
      <c r="AO169" s="24">
        <v>3</v>
      </c>
      <c r="AQ169" s="23" t="s">
        <v>1159</v>
      </c>
      <c r="AR169" s="23" t="s">
        <v>1160</v>
      </c>
      <c r="AS169" s="23">
        <v>110.05</v>
      </c>
      <c r="AT169" s="23">
        <v>-1.1299999999999999</v>
      </c>
      <c r="AU169" s="23">
        <v>4</v>
      </c>
      <c r="AV169" s="23">
        <v>-5.13</v>
      </c>
      <c r="AW169" s="23">
        <v>2.1000000000000001E-2</v>
      </c>
      <c r="AY169" s="23">
        <v>10</v>
      </c>
      <c r="AZ169" s="23">
        <v>1</v>
      </c>
      <c r="BA169" s="23">
        <v>0.3</v>
      </c>
      <c r="BC169" s="23" t="s">
        <v>8293</v>
      </c>
      <c r="BD169" s="23" t="s">
        <v>8320</v>
      </c>
      <c r="BE169" s="23" t="s">
        <v>8293</v>
      </c>
      <c r="BF169" s="23" t="s">
        <v>8330</v>
      </c>
      <c r="BG169" s="23" t="s">
        <v>38</v>
      </c>
    </row>
    <row r="170" spans="1:59" s="23" customFormat="1" x14ac:dyDescent="0.2">
      <c r="A170" s="23" t="s">
        <v>1161</v>
      </c>
      <c r="B170" s="23" t="s">
        <v>1162</v>
      </c>
      <c r="C170" s="23" t="s">
        <v>69</v>
      </c>
      <c r="D170" s="23" t="s">
        <v>8360</v>
      </c>
      <c r="E170" s="23">
        <v>1.3</v>
      </c>
      <c r="F170" s="23" t="s">
        <v>38</v>
      </c>
      <c r="G170" s="23" t="s">
        <v>38</v>
      </c>
      <c r="H170" s="23">
        <v>10</v>
      </c>
      <c r="I170" s="23" t="s">
        <v>8264</v>
      </c>
      <c r="J170" s="23">
        <v>6</v>
      </c>
      <c r="K170" s="23">
        <v>10</v>
      </c>
      <c r="L170" s="23" t="s">
        <v>8345</v>
      </c>
      <c r="N170" s="24" t="b">
        <f t="shared" si="18"/>
        <v>1</v>
      </c>
      <c r="O170" s="24">
        <f t="shared" si="19"/>
        <v>149</v>
      </c>
      <c r="P170" s="24">
        <f t="shared" si="20"/>
        <v>24.5</v>
      </c>
      <c r="Q170" s="24" t="str">
        <f t="shared" si="21"/>
        <v>YES</v>
      </c>
      <c r="R170" s="24" t="str">
        <f t="shared" si="22"/>
        <v>YES</v>
      </c>
      <c r="S170" s="24" t="b">
        <f t="shared" si="23"/>
        <v>1</v>
      </c>
      <c r="T170" s="24" t="b">
        <f t="shared" si="24"/>
        <v>1</v>
      </c>
      <c r="U170" s="24">
        <f t="shared" si="25"/>
        <v>160</v>
      </c>
      <c r="V170" s="24">
        <f t="shared" si="26"/>
        <v>160</v>
      </c>
      <c r="W170" s="24"/>
      <c r="X170" s="23" t="s">
        <v>156</v>
      </c>
      <c r="Y170" s="23" t="s">
        <v>496</v>
      </c>
      <c r="AA170" s="24"/>
      <c r="AB170" s="24"/>
      <c r="AC170" s="24"/>
      <c r="AD170" s="24">
        <v>3</v>
      </c>
      <c r="AE170" s="24">
        <v>3</v>
      </c>
      <c r="AF170" s="24">
        <v>3</v>
      </c>
      <c r="AG170" s="24">
        <v>3</v>
      </c>
      <c r="AH170" s="24">
        <v>3</v>
      </c>
      <c r="AI170" s="24">
        <v>3</v>
      </c>
      <c r="AJ170" s="24">
        <v>3</v>
      </c>
      <c r="AK170" s="24">
        <v>3</v>
      </c>
      <c r="AL170" s="24">
        <v>6</v>
      </c>
      <c r="AM170" s="24">
        <v>3</v>
      </c>
      <c r="AN170" s="24">
        <v>6</v>
      </c>
      <c r="AO170" s="24">
        <v>3</v>
      </c>
      <c r="AQ170" s="23" t="s">
        <v>1163</v>
      </c>
      <c r="AR170" s="23" t="s">
        <v>799</v>
      </c>
      <c r="AS170" s="23">
        <v>157.55000000000001</v>
      </c>
      <c r="AT170" s="23">
        <v>2.2400000000000002</v>
      </c>
      <c r="AU170" s="23">
        <v>5.66</v>
      </c>
      <c r="AV170" s="23">
        <v>-3.42</v>
      </c>
      <c r="AW170" s="23">
        <v>0.55100000000000005</v>
      </c>
      <c r="AY170" s="23">
        <v>10</v>
      </c>
      <c r="AZ170" s="23">
        <v>1</v>
      </c>
      <c r="BA170" s="23">
        <v>0.3</v>
      </c>
      <c r="BC170" s="23" t="s">
        <v>8293</v>
      </c>
      <c r="BD170" s="23" t="s">
        <v>8320</v>
      </c>
      <c r="BE170" s="23" t="s">
        <v>8293</v>
      </c>
      <c r="BF170" s="23" t="s">
        <v>8330</v>
      </c>
      <c r="BG170" s="23" t="s">
        <v>38</v>
      </c>
    </row>
    <row r="171" spans="1:59" s="23" customFormat="1" x14ac:dyDescent="0.2">
      <c r="A171" s="23" t="s">
        <v>1164</v>
      </c>
      <c r="B171" s="23" t="s">
        <v>1165</v>
      </c>
      <c r="C171" s="23" t="s">
        <v>69</v>
      </c>
      <c r="D171" s="23" t="s">
        <v>8360</v>
      </c>
      <c r="E171" s="23">
        <v>1.3</v>
      </c>
      <c r="F171" s="23" t="s">
        <v>38</v>
      </c>
      <c r="G171" s="23" t="s">
        <v>38</v>
      </c>
      <c r="H171" s="23">
        <v>10</v>
      </c>
      <c r="I171" s="23" t="s">
        <v>8264</v>
      </c>
      <c r="J171" s="23">
        <v>6</v>
      </c>
      <c r="K171" s="23">
        <v>10</v>
      </c>
      <c r="L171" s="23" t="s">
        <v>8345</v>
      </c>
      <c r="N171" s="24" t="b">
        <f t="shared" si="18"/>
        <v>1</v>
      </c>
      <c r="O171" s="24">
        <f t="shared" si="19"/>
        <v>149</v>
      </c>
      <c r="P171" s="24">
        <f t="shared" si="20"/>
        <v>24.5</v>
      </c>
      <c r="Q171" s="24" t="str">
        <f t="shared" si="21"/>
        <v>YES</v>
      </c>
      <c r="R171" s="24" t="str">
        <f t="shared" si="22"/>
        <v>YES</v>
      </c>
      <c r="S171" s="24" t="b">
        <f t="shared" si="23"/>
        <v>1</v>
      </c>
      <c r="T171" s="24" t="b">
        <f t="shared" si="24"/>
        <v>1</v>
      </c>
      <c r="U171" s="24">
        <f t="shared" si="25"/>
        <v>160</v>
      </c>
      <c r="V171" s="24">
        <f t="shared" si="26"/>
        <v>160</v>
      </c>
      <c r="W171" s="24"/>
      <c r="X171" s="23" t="s">
        <v>40</v>
      </c>
      <c r="Y171" s="23" t="s">
        <v>95</v>
      </c>
      <c r="AA171" s="24"/>
      <c r="AB171" s="24"/>
      <c r="AC171" s="24"/>
      <c r="AD171" s="24">
        <v>6</v>
      </c>
      <c r="AE171" s="24">
        <v>6</v>
      </c>
      <c r="AF171" s="24">
        <v>6</v>
      </c>
      <c r="AG171" s="24">
        <v>6</v>
      </c>
      <c r="AH171" s="24">
        <v>6</v>
      </c>
      <c r="AI171" s="24">
        <v>6</v>
      </c>
      <c r="AJ171" s="24">
        <v>3</v>
      </c>
      <c r="AK171" s="24">
        <v>3</v>
      </c>
      <c r="AL171" s="24">
        <v>6</v>
      </c>
      <c r="AM171" s="24">
        <v>6</v>
      </c>
      <c r="AN171" s="24">
        <v>6</v>
      </c>
      <c r="AO171" s="24">
        <v>6</v>
      </c>
      <c r="AQ171" s="23" t="s">
        <v>1166</v>
      </c>
      <c r="AR171" s="23" t="s">
        <v>124</v>
      </c>
      <c r="AS171" s="23">
        <v>138.12</v>
      </c>
      <c r="AT171" s="23">
        <v>1.85</v>
      </c>
      <c r="AU171" s="23">
        <v>7.468</v>
      </c>
      <c r="AV171" s="23">
        <v>-5.6180000000000003</v>
      </c>
      <c r="AW171" s="23">
        <v>0.10100000000000001</v>
      </c>
      <c r="AY171" s="23">
        <v>100</v>
      </c>
      <c r="AZ171" s="23">
        <v>1</v>
      </c>
      <c r="BA171" s="23">
        <v>0.3</v>
      </c>
      <c r="BC171" s="23" t="s">
        <v>8293</v>
      </c>
      <c r="BD171" s="23" t="s">
        <v>8320</v>
      </c>
      <c r="BE171" s="23" t="s">
        <v>8293</v>
      </c>
      <c r="BF171" s="23" t="s">
        <v>8330</v>
      </c>
      <c r="BG171" s="23" t="s">
        <v>38</v>
      </c>
    </row>
    <row r="172" spans="1:59" s="23" customFormat="1" x14ac:dyDescent="0.2">
      <c r="A172" s="23" t="s">
        <v>1169</v>
      </c>
      <c r="B172" s="23" t="s">
        <v>1170</v>
      </c>
      <c r="C172" s="23" t="s">
        <v>69</v>
      </c>
      <c r="D172" s="23" t="s">
        <v>8360</v>
      </c>
      <c r="E172" s="23">
        <v>1.25</v>
      </c>
      <c r="F172" s="23" t="s">
        <v>38</v>
      </c>
      <c r="G172" s="23" t="s">
        <v>38</v>
      </c>
      <c r="H172" s="23">
        <v>10</v>
      </c>
      <c r="I172" s="23" t="s">
        <v>8264</v>
      </c>
      <c r="J172" s="23">
        <v>6</v>
      </c>
      <c r="K172" s="23">
        <v>10</v>
      </c>
      <c r="L172" s="23" t="s">
        <v>8345</v>
      </c>
      <c r="N172" s="24" t="b">
        <f t="shared" si="18"/>
        <v>1</v>
      </c>
      <c r="O172" s="24">
        <f t="shared" si="19"/>
        <v>148.5</v>
      </c>
      <c r="P172" s="24">
        <f t="shared" si="20"/>
        <v>24.25</v>
      </c>
      <c r="Q172" s="24" t="str">
        <f t="shared" si="21"/>
        <v>YES</v>
      </c>
      <c r="R172" s="24" t="str">
        <f t="shared" si="22"/>
        <v>YES</v>
      </c>
      <c r="S172" s="24" t="b">
        <f t="shared" si="23"/>
        <v>1</v>
      </c>
      <c r="T172" s="24" t="b">
        <f t="shared" si="24"/>
        <v>1</v>
      </c>
      <c r="U172" s="24">
        <f t="shared" si="25"/>
        <v>171</v>
      </c>
      <c r="V172" s="24">
        <f t="shared" si="26"/>
        <v>171</v>
      </c>
      <c r="W172" s="24"/>
      <c r="X172" s="23" t="s">
        <v>82</v>
      </c>
      <c r="Y172" s="23" t="s">
        <v>95</v>
      </c>
      <c r="AA172" s="24"/>
      <c r="AB172" s="24"/>
      <c r="AC172" s="24"/>
      <c r="AD172" s="24">
        <v>3</v>
      </c>
      <c r="AE172" s="24">
        <v>3</v>
      </c>
      <c r="AF172" s="24">
        <v>3</v>
      </c>
      <c r="AG172" s="24">
        <v>3</v>
      </c>
      <c r="AH172" s="24">
        <v>3</v>
      </c>
      <c r="AI172" s="24">
        <v>3</v>
      </c>
      <c r="AJ172" s="24">
        <v>3</v>
      </c>
      <c r="AK172" s="24">
        <v>3</v>
      </c>
      <c r="AL172" s="24">
        <v>6</v>
      </c>
      <c r="AM172" s="24">
        <v>3</v>
      </c>
      <c r="AN172" s="24">
        <v>6</v>
      </c>
      <c r="AO172" s="24">
        <v>3</v>
      </c>
      <c r="AQ172" s="23" t="s">
        <v>1171</v>
      </c>
      <c r="AR172" s="23" t="s">
        <v>1172</v>
      </c>
      <c r="AS172" s="23">
        <v>111.11</v>
      </c>
      <c r="AT172" s="23">
        <v>1.1499999999999999</v>
      </c>
      <c r="AU172" s="23">
        <v>5.1920000000000002</v>
      </c>
      <c r="AV172" s="23">
        <v>-4.0419999999999998</v>
      </c>
      <c r="AW172" s="23">
        <v>0.14299999999999999</v>
      </c>
      <c r="AY172" s="23">
        <v>10</v>
      </c>
      <c r="AZ172" s="23">
        <v>1</v>
      </c>
      <c r="BA172" s="23">
        <v>0.25</v>
      </c>
      <c r="BC172" s="23" t="s">
        <v>8293</v>
      </c>
      <c r="BD172" s="23" t="s">
        <v>8320</v>
      </c>
      <c r="BE172" s="23" t="s">
        <v>8293</v>
      </c>
      <c r="BF172" s="23" t="s">
        <v>8330</v>
      </c>
      <c r="BG172" s="23" t="s">
        <v>38</v>
      </c>
    </row>
    <row r="173" spans="1:59" s="23" customFormat="1" x14ac:dyDescent="0.2">
      <c r="A173" s="23" t="s">
        <v>1173</v>
      </c>
      <c r="B173" s="23" t="s">
        <v>1174</v>
      </c>
      <c r="C173" s="23" t="s">
        <v>69</v>
      </c>
      <c r="D173" s="23" t="s">
        <v>8360</v>
      </c>
      <c r="E173" s="23">
        <v>1.25</v>
      </c>
      <c r="F173" s="23" t="s">
        <v>38</v>
      </c>
      <c r="G173" s="23" t="s">
        <v>38</v>
      </c>
      <c r="H173" s="23">
        <v>10</v>
      </c>
      <c r="I173" s="23" t="s">
        <v>8264</v>
      </c>
      <c r="J173" s="23">
        <v>6</v>
      </c>
      <c r="K173" s="23">
        <v>10</v>
      </c>
      <c r="L173" s="23" t="s">
        <v>8345</v>
      </c>
      <c r="N173" s="24" t="b">
        <f t="shared" si="18"/>
        <v>1</v>
      </c>
      <c r="O173" s="24">
        <f t="shared" si="19"/>
        <v>148.5</v>
      </c>
      <c r="P173" s="24">
        <f t="shared" si="20"/>
        <v>24.25</v>
      </c>
      <c r="Q173" s="24" t="str">
        <f t="shared" si="21"/>
        <v>YES</v>
      </c>
      <c r="R173" s="24" t="str">
        <f t="shared" si="22"/>
        <v>YES</v>
      </c>
      <c r="S173" s="24" t="b">
        <f t="shared" si="23"/>
        <v>1</v>
      </c>
      <c r="T173" s="24" t="b">
        <f t="shared" si="24"/>
        <v>1</v>
      </c>
      <c r="U173" s="24">
        <f t="shared" si="25"/>
        <v>171</v>
      </c>
      <c r="V173" s="24">
        <f t="shared" si="26"/>
        <v>171</v>
      </c>
      <c r="W173" s="24"/>
      <c r="X173" s="23" t="s">
        <v>40</v>
      </c>
      <c r="Y173" s="23" t="s">
        <v>41</v>
      </c>
      <c r="AA173" s="24"/>
      <c r="AB173" s="24"/>
      <c r="AC173" s="24"/>
      <c r="AD173" s="24">
        <v>1</v>
      </c>
      <c r="AE173" s="24">
        <v>1</v>
      </c>
      <c r="AF173" s="24">
        <v>3</v>
      </c>
      <c r="AG173" s="24">
        <v>3</v>
      </c>
      <c r="AH173" s="24">
        <v>3</v>
      </c>
      <c r="AI173" s="24">
        <v>3</v>
      </c>
      <c r="AJ173" s="24">
        <v>3</v>
      </c>
      <c r="AK173" s="24">
        <v>3</v>
      </c>
      <c r="AL173" s="24">
        <v>6</v>
      </c>
      <c r="AM173" s="24">
        <v>3</v>
      </c>
      <c r="AN173" s="24">
        <v>6</v>
      </c>
      <c r="AO173" s="24">
        <v>3</v>
      </c>
      <c r="AQ173" s="23" t="s">
        <v>1175</v>
      </c>
      <c r="AR173" s="23" t="s">
        <v>1176</v>
      </c>
      <c r="AS173" s="23">
        <v>60.097000000000001</v>
      </c>
      <c r="AT173" s="23">
        <v>-1.19</v>
      </c>
      <c r="AU173" s="23">
        <v>4.3559999999999999</v>
      </c>
      <c r="AV173" s="23">
        <v>-5.5459999999999994</v>
      </c>
      <c r="AW173" s="23">
        <v>2.7099999999999999E-2</v>
      </c>
      <c r="AY173" s="23">
        <v>10</v>
      </c>
      <c r="AZ173" s="23">
        <v>1</v>
      </c>
      <c r="BA173" s="23">
        <v>0.25</v>
      </c>
      <c r="BC173" s="23" t="s">
        <v>8293</v>
      </c>
      <c r="BD173" s="23" t="s">
        <v>8320</v>
      </c>
      <c r="BE173" s="23" t="s">
        <v>8293</v>
      </c>
      <c r="BF173" s="23" t="s">
        <v>8330</v>
      </c>
      <c r="BG173" s="23" t="s">
        <v>38</v>
      </c>
    </row>
    <row r="174" spans="1:59" s="23" customFormat="1" x14ac:dyDescent="0.2">
      <c r="A174" s="23" t="s">
        <v>1177</v>
      </c>
      <c r="B174" s="23" t="s">
        <v>1178</v>
      </c>
      <c r="C174" s="23" t="s">
        <v>69</v>
      </c>
      <c r="D174" s="23" t="s">
        <v>8361</v>
      </c>
      <c r="E174" s="23">
        <v>1.25</v>
      </c>
      <c r="F174" s="23" t="s">
        <v>38</v>
      </c>
      <c r="G174" s="23" t="s">
        <v>38</v>
      </c>
      <c r="H174" s="23">
        <v>10</v>
      </c>
      <c r="I174" s="23" t="s">
        <v>8264</v>
      </c>
      <c r="J174" s="23">
        <v>6</v>
      </c>
      <c r="K174" s="23">
        <v>10</v>
      </c>
      <c r="L174" s="23" t="s">
        <v>8345</v>
      </c>
      <c r="N174" s="24" t="b">
        <f t="shared" si="18"/>
        <v>1</v>
      </c>
      <c r="O174" s="24">
        <f t="shared" si="19"/>
        <v>148.5</v>
      </c>
      <c r="P174" s="24">
        <f t="shared" si="20"/>
        <v>24.25</v>
      </c>
      <c r="Q174" s="24" t="str">
        <f t="shared" si="21"/>
        <v>YES</v>
      </c>
      <c r="R174" s="24" t="str">
        <f t="shared" si="22"/>
        <v>YES</v>
      </c>
      <c r="S174" s="24" t="b">
        <f t="shared" si="23"/>
        <v>1</v>
      </c>
      <c r="T174" s="24" t="b">
        <f t="shared" si="24"/>
        <v>1</v>
      </c>
      <c r="U174" s="24">
        <f t="shared" si="25"/>
        <v>171</v>
      </c>
      <c r="V174" s="24">
        <f t="shared" si="26"/>
        <v>171</v>
      </c>
      <c r="W174" s="24"/>
      <c r="X174" s="23" t="s">
        <v>82</v>
      </c>
      <c r="Y174" s="23" t="s">
        <v>95</v>
      </c>
      <c r="AA174" s="24"/>
      <c r="AB174" s="24"/>
      <c r="AC174" s="24"/>
      <c r="AD174" s="24">
        <v>6</v>
      </c>
      <c r="AE174" s="24">
        <v>6</v>
      </c>
      <c r="AF174" s="24">
        <v>6</v>
      </c>
      <c r="AG174" s="24">
        <v>6</v>
      </c>
      <c r="AH174" s="24">
        <v>6</v>
      </c>
      <c r="AI174" s="24">
        <v>6</v>
      </c>
      <c r="AJ174" s="24">
        <v>6</v>
      </c>
      <c r="AK174" s="24">
        <v>6</v>
      </c>
      <c r="AL174" s="24">
        <v>6</v>
      </c>
      <c r="AM174" s="24">
        <v>6</v>
      </c>
      <c r="AN174" s="24">
        <v>6</v>
      </c>
      <c r="AO174" s="24">
        <v>6</v>
      </c>
      <c r="AQ174" s="23" t="s">
        <v>1179</v>
      </c>
      <c r="AR174" s="23" t="s">
        <v>460</v>
      </c>
      <c r="AS174" s="23">
        <v>262.42</v>
      </c>
      <c r="AT174" s="23">
        <v>6.06</v>
      </c>
      <c r="AU174" s="23">
        <v>9.4640000000000004</v>
      </c>
      <c r="AV174" s="23">
        <v>-3.4040000000000008</v>
      </c>
      <c r="AW174" s="23">
        <v>3.94</v>
      </c>
      <c r="AY174" s="23">
        <v>100</v>
      </c>
      <c r="AZ174" s="23">
        <v>1</v>
      </c>
      <c r="BA174" s="23">
        <v>0.25</v>
      </c>
      <c r="BC174" s="23" t="s">
        <v>8293</v>
      </c>
      <c r="BD174" s="23" t="s">
        <v>8320</v>
      </c>
      <c r="BE174" s="23" t="s">
        <v>8293</v>
      </c>
      <c r="BF174" s="23" t="s">
        <v>8330</v>
      </c>
      <c r="BG174" s="23" t="s">
        <v>38</v>
      </c>
    </row>
    <row r="175" spans="1:59" s="23" customFormat="1" x14ac:dyDescent="0.2">
      <c r="A175" s="23" t="s">
        <v>1180</v>
      </c>
      <c r="B175" s="23" t="s">
        <v>1181</v>
      </c>
      <c r="C175" s="23" t="s">
        <v>69</v>
      </c>
      <c r="D175" s="23" t="s">
        <v>8360</v>
      </c>
      <c r="E175" s="23">
        <v>1.25</v>
      </c>
      <c r="F175" s="23" t="s">
        <v>38</v>
      </c>
      <c r="G175" s="23" t="s">
        <v>38</v>
      </c>
      <c r="H175" s="23">
        <v>10</v>
      </c>
      <c r="I175" s="23" t="s">
        <v>8264</v>
      </c>
      <c r="J175" s="23">
        <v>6</v>
      </c>
      <c r="K175" s="23">
        <v>10</v>
      </c>
      <c r="L175" s="23" t="s">
        <v>8345</v>
      </c>
      <c r="N175" s="24" t="b">
        <f t="shared" si="18"/>
        <v>1</v>
      </c>
      <c r="O175" s="24">
        <f t="shared" si="19"/>
        <v>148.5</v>
      </c>
      <c r="P175" s="24">
        <f t="shared" si="20"/>
        <v>24.25</v>
      </c>
      <c r="Q175" s="24" t="str">
        <f t="shared" si="21"/>
        <v>YES</v>
      </c>
      <c r="R175" s="24" t="str">
        <f t="shared" si="22"/>
        <v>YES</v>
      </c>
      <c r="S175" s="24" t="b">
        <f t="shared" si="23"/>
        <v>1</v>
      </c>
      <c r="T175" s="24" t="b">
        <f t="shared" si="24"/>
        <v>1</v>
      </c>
      <c r="U175" s="24">
        <f t="shared" si="25"/>
        <v>171</v>
      </c>
      <c r="V175" s="24">
        <f t="shared" si="26"/>
        <v>171</v>
      </c>
      <c r="W175" s="24"/>
      <c r="X175" s="23" t="s">
        <v>40</v>
      </c>
      <c r="Y175" s="23" t="s">
        <v>41</v>
      </c>
      <c r="AA175" s="24"/>
      <c r="AB175" s="24"/>
      <c r="AC175" s="24"/>
      <c r="AD175" s="24">
        <v>3</v>
      </c>
      <c r="AE175" s="24">
        <v>3</v>
      </c>
      <c r="AF175" s="24">
        <v>3</v>
      </c>
      <c r="AG175" s="24">
        <v>3</v>
      </c>
      <c r="AH175" s="24">
        <v>3</v>
      </c>
      <c r="AI175" s="24">
        <v>3</v>
      </c>
      <c r="AJ175" s="24">
        <v>3</v>
      </c>
      <c r="AK175" s="24">
        <v>3</v>
      </c>
      <c r="AL175" s="24">
        <v>6</v>
      </c>
      <c r="AM175" s="24">
        <v>3</v>
      </c>
      <c r="AN175" s="24">
        <v>6</v>
      </c>
      <c r="AO175" s="24">
        <v>3</v>
      </c>
      <c r="AQ175" s="23" t="s">
        <v>1182</v>
      </c>
      <c r="AR175" s="23" t="s">
        <v>655</v>
      </c>
      <c r="AS175" s="23">
        <v>121.17</v>
      </c>
      <c r="AT175" s="23">
        <v>1.84</v>
      </c>
      <c r="AU175" s="23">
        <v>5.827</v>
      </c>
      <c r="AV175" s="23">
        <v>-3.9870000000000001</v>
      </c>
      <c r="AW175" s="23">
        <v>9.5899999999999999E-2</v>
      </c>
      <c r="AY175" s="23">
        <v>10</v>
      </c>
      <c r="AZ175" s="23">
        <v>1</v>
      </c>
      <c r="BA175" s="23">
        <v>0.25</v>
      </c>
      <c r="BC175" s="23" t="s">
        <v>8293</v>
      </c>
      <c r="BD175" s="23" t="s">
        <v>8320</v>
      </c>
      <c r="BE175" s="23" t="s">
        <v>8293</v>
      </c>
      <c r="BF175" s="23" t="s">
        <v>8330</v>
      </c>
      <c r="BG175" s="23" t="s">
        <v>38</v>
      </c>
    </row>
    <row r="176" spans="1:59" s="23" customFormat="1" x14ac:dyDescent="0.2">
      <c r="A176" s="23" t="s">
        <v>1187</v>
      </c>
      <c r="B176" s="23" t="s">
        <v>1188</v>
      </c>
      <c r="C176" s="23" t="s">
        <v>69</v>
      </c>
      <c r="D176" s="23" t="s">
        <v>8360</v>
      </c>
      <c r="E176" s="23">
        <v>1.25</v>
      </c>
      <c r="F176" s="23" t="s">
        <v>38</v>
      </c>
      <c r="G176" s="23" t="s">
        <v>38</v>
      </c>
      <c r="H176" s="23">
        <v>10</v>
      </c>
      <c r="I176" s="23" t="s">
        <v>8264</v>
      </c>
      <c r="J176" s="23">
        <v>6</v>
      </c>
      <c r="K176" s="23">
        <v>10</v>
      </c>
      <c r="L176" s="23" t="s">
        <v>8345</v>
      </c>
      <c r="N176" s="24" t="b">
        <f t="shared" si="18"/>
        <v>1</v>
      </c>
      <c r="O176" s="24">
        <f t="shared" si="19"/>
        <v>148.5</v>
      </c>
      <c r="P176" s="24">
        <f t="shared" si="20"/>
        <v>24.25</v>
      </c>
      <c r="Q176" s="24" t="str">
        <f t="shared" si="21"/>
        <v>YES</v>
      </c>
      <c r="R176" s="24" t="str">
        <f t="shared" si="22"/>
        <v>YES</v>
      </c>
      <c r="S176" s="24" t="b">
        <f t="shared" si="23"/>
        <v>1</v>
      </c>
      <c r="T176" s="24" t="b">
        <f t="shared" si="24"/>
        <v>1</v>
      </c>
      <c r="U176" s="24">
        <f t="shared" si="25"/>
        <v>171</v>
      </c>
      <c r="V176" s="24">
        <f t="shared" si="26"/>
        <v>171</v>
      </c>
      <c r="W176" s="24"/>
      <c r="X176" s="23" t="s">
        <v>82</v>
      </c>
      <c r="Y176" s="23" t="s">
        <v>95</v>
      </c>
      <c r="AA176" s="24"/>
      <c r="AB176" s="24"/>
      <c r="AC176" s="24"/>
      <c r="AD176" s="24">
        <v>6</v>
      </c>
      <c r="AE176" s="24">
        <v>6</v>
      </c>
      <c r="AF176" s="24">
        <v>6</v>
      </c>
      <c r="AG176" s="24">
        <v>3</v>
      </c>
      <c r="AH176" s="24">
        <v>3</v>
      </c>
      <c r="AI176" s="24">
        <v>6</v>
      </c>
      <c r="AJ176" s="24">
        <v>3</v>
      </c>
      <c r="AK176" s="24">
        <v>3</v>
      </c>
      <c r="AL176" s="24">
        <v>6</v>
      </c>
      <c r="AM176" s="24">
        <v>3</v>
      </c>
      <c r="AN176" s="24">
        <v>6</v>
      </c>
      <c r="AO176" s="24">
        <v>3</v>
      </c>
      <c r="AQ176" s="23" t="s">
        <v>1189</v>
      </c>
      <c r="AR176" s="23" t="s">
        <v>1190</v>
      </c>
      <c r="AS176" s="23">
        <v>152.15</v>
      </c>
      <c r="AT176" s="23">
        <v>2.57</v>
      </c>
      <c r="AU176" s="23">
        <v>7.7009999999999996</v>
      </c>
      <c r="AV176" s="23">
        <v>-5.1310000000000002</v>
      </c>
      <c r="AW176" s="23">
        <v>0.10299999999999999</v>
      </c>
      <c r="AY176" s="23">
        <v>10</v>
      </c>
      <c r="AZ176" s="23">
        <v>1</v>
      </c>
      <c r="BA176" s="23">
        <v>0.25</v>
      </c>
      <c r="BC176" s="23" t="s">
        <v>8293</v>
      </c>
      <c r="BD176" s="23" t="s">
        <v>8320</v>
      </c>
      <c r="BE176" s="23" t="s">
        <v>8293</v>
      </c>
      <c r="BF176" s="23" t="s">
        <v>8330</v>
      </c>
      <c r="BG176" s="23" t="s">
        <v>38</v>
      </c>
    </row>
    <row r="177" spans="1:59" s="23" customFormat="1" x14ac:dyDescent="0.2">
      <c r="A177" s="23" t="s">
        <v>1191</v>
      </c>
      <c r="B177" s="23" t="s">
        <v>1192</v>
      </c>
      <c r="C177" s="23" t="s">
        <v>69</v>
      </c>
      <c r="D177" s="23" t="s">
        <v>8360</v>
      </c>
      <c r="E177" s="23">
        <v>1.25</v>
      </c>
      <c r="F177" s="23" t="s">
        <v>38</v>
      </c>
      <c r="G177" s="23" t="s">
        <v>38</v>
      </c>
      <c r="H177" s="23">
        <v>10</v>
      </c>
      <c r="I177" s="23" t="s">
        <v>8264</v>
      </c>
      <c r="J177" s="23">
        <v>6</v>
      </c>
      <c r="K177" s="23">
        <v>10</v>
      </c>
      <c r="L177" s="23" t="s">
        <v>8345</v>
      </c>
      <c r="N177" s="24" t="b">
        <f t="shared" si="18"/>
        <v>1</v>
      </c>
      <c r="O177" s="24">
        <f t="shared" si="19"/>
        <v>148.5</v>
      </c>
      <c r="P177" s="24">
        <f t="shared" si="20"/>
        <v>24.25</v>
      </c>
      <c r="Q177" s="24" t="str">
        <f t="shared" si="21"/>
        <v>YES</v>
      </c>
      <c r="R177" s="24" t="str">
        <f t="shared" si="22"/>
        <v>YES</v>
      </c>
      <c r="S177" s="24" t="b">
        <f t="shared" si="23"/>
        <v>1</v>
      </c>
      <c r="T177" s="24" t="b">
        <f t="shared" si="24"/>
        <v>1</v>
      </c>
      <c r="U177" s="24">
        <f t="shared" si="25"/>
        <v>171</v>
      </c>
      <c r="V177" s="24">
        <f t="shared" si="26"/>
        <v>171</v>
      </c>
      <c r="W177" s="24"/>
      <c r="X177" s="23" t="s">
        <v>40</v>
      </c>
      <c r="Y177" s="23" t="s">
        <v>95</v>
      </c>
      <c r="AA177" s="24"/>
      <c r="AB177" s="24"/>
      <c r="AC177" s="24"/>
      <c r="AD177" s="24">
        <v>3</v>
      </c>
      <c r="AE177" s="24">
        <v>3</v>
      </c>
      <c r="AF177" s="24">
        <v>3</v>
      </c>
      <c r="AG177" s="24">
        <v>3</v>
      </c>
      <c r="AH177" s="24">
        <v>3</v>
      </c>
      <c r="AI177" s="24">
        <v>3</v>
      </c>
      <c r="AJ177" s="24">
        <v>3</v>
      </c>
      <c r="AK177" s="24">
        <v>3</v>
      </c>
      <c r="AL177" s="24">
        <v>6</v>
      </c>
      <c r="AM177" s="24">
        <v>3</v>
      </c>
      <c r="AN177" s="24">
        <v>6</v>
      </c>
      <c r="AO177" s="24">
        <v>3</v>
      </c>
      <c r="AQ177" s="23" t="s">
        <v>1193</v>
      </c>
      <c r="AR177" s="23" t="s">
        <v>1194</v>
      </c>
      <c r="AS177" s="23">
        <v>137.13</v>
      </c>
      <c r="AT177" s="23">
        <v>2.37</v>
      </c>
      <c r="AU177" s="23">
        <v>6.008</v>
      </c>
      <c r="AV177" s="23">
        <v>-3.6379999999999999</v>
      </c>
      <c r="AW177" s="23">
        <v>0.35199999999999998</v>
      </c>
      <c r="AY177" s="23">
        <v>100</v>
      </c>
      <c r="AZ177" s="23">
        <v>1</v>
      </c>
      <c r="BA177" s="23">
        <v>0.25</v>
      </c>
      <c r="BC177" s="23" t="s">
        <v>8293</v>
      </c>
      <c r="BD177" s="23" t="s">
        <v>8320</v>
      </c>
      <c r="BE177" s="23" t="s">
        <v>8293</v>
      </c>
      <c r="BF177" s="23" t="s">
        <v>8330</v>
      </c>
      <c r="BG177" s="23" t="s">
        <v>38</v>
      </c>
    </row>
    <row r="178" spans="1:59" s="23" customFormat="1" x14ac:dyDescent="0.2">
      <c r="A178" s="23" t="s">
        <v>1195</v>
      </c>
      <c r="B178" s="23" t="s">
        <v>1196</v>
      </c>
      <c r="C178" s="23" t="s">
        <v>69</v>
      </c>
      <c r="D178" s="23" t="s">
        <v>8360</v>
      </c>
      <c r="E178" s="23">
        <v>1.125</v>
      </c>
      <c r="F178" s="23" t="s">
        <v>38</v>
      </c>
      <c r="G178" s="23" t="s">
        <v>38</v>
      </c>
      <c r="H178" s="23">
        <v>10</v>
      </c>
      <c r="I178" s="23" t="s">
        <v>8264</v>
      </c>
      <c r="J178" s="23">
        <v>6</v>
      </c>
      <c r="K178" s="23">
        <v>10</v>
      </c>
      <c r="L178" s="23" t="s">
        <v>8345</v>
      </c>
      <c r="N178" s="24" t="b">
        <f t="shared" si="18"/>
        <v>1</v>
      </c>
      <c r="O178" s="24">
        <f t="shared" si="19"/>
        <v>147.25</v>
      </c>
      <c r="P178" s="24">
        <f t="shared" si="20"/>
        <v>23.625</v>
      </c>
      <c r="Q178" s="24" t="str">
        <f t="shared" si="21"/>
        <v>YES</v>
      </c>
      <c r="R178" s="24" t="str">
        <f t="shared" si="22"/>
        <v>YES</v>
      </c>
      <c r="S178" s="24" t="b">
        <f t="shared" si="23"/>
        <v>1</v>
      </c>
      <c r="T178" s="24" t="b">
        <f t="shared" si="24"/>
        <v>1</v>
      </c>
      <c r="U178" s="24">
        <f t="shared" si="25"/>
        <v>177</v>
      </c>
      <c r="V178" s="24">
        <f t="shared" si="26"/>
        <v>177</v>
      </c>
      <c r="W178" s="24"/>
      <c r="X178" s="23" t="s">
        <v>82</v>
      </c>
      <c r="Y178" s="23" t="s">
        <v>95</v>
      </c>
      <c r="AA178" s="24"/>
      <c r="AB178" s="24"/>
      <c r="AC178" s="24"/>
      <c r="AD178" s="24">
        <v>3</v>
      </c>
      <c r="AE178" s="24">
        <v>3</v>
      </c>
      <c r="AF178" s="24">
        <v>3</v>
      </c>
      <c r="AG178" s="24">
        <v>3</v>
      </c>
      <c r="AH178" s="24">
        <v>3</v>
      </c>
      <c r="AI178" s="24">
        <v>3</v>
      </c>
      <c r="AJ178" s="24">
        <v>3</v>
      </c>
      <c r="AK178" s="24">
        <v>3</v>
      </c>
      <c r="AL178" s="24">
        <v>6</v>
      </c>
      <c r="AM178" s="24">
        <v>3</v>
      </c>
      <c r="AN178" s="24">
        <v>6</v>
      </c>
      <c r="AO178" s="24">
        <v>3</v>
      </c>
      <c r="AQ178" s="23" t="s">
        <v>1197</v>
      </c>
      <c r="AR178" s="23" t="s">
        <v>655</v>
      </c>
      <c r="AS178" s="23">
        <v>121.17</v>
      </c>
      <c r="AT178" s="23">
        <v>1.84</v>
      </c>
      <c r="AU178" s="23">
        <v>5.9589999999999996</v>
      </c>
      <c r="AV178" s="23">
        <v>-4.1189999999999998</v>
      </c>
      <c r="AW178" s="23">
        <v>9.5899999999999999E-2</v>
      </c>
      <c r="AY178" s="23">
        <v>10</v>
      </c>
      <c r="AZ178" s="23">
        <v>1</v>
      </c>
      <c r="BA178" s="23">
        <v>0.125</v>
      </c>
      <c r="BC178" s="23" t="s">
        <v>8293</v>
      </c>
      <c r="BD178" s="23" t="s">
        <v>8320</v>
      </c>
      <c r="BE178" s="23" t="s">
        <v>8293</v>
      </c>
      <c r="BF178" s="23" t="s">
        <v>8330</v>
      </c>
      <c r="BG178" s="23" t="s">
        <v>38</v>
      </c>
    </row>
    <row r="179" spans="1:59" s="23" customFormat="1" x14ac:dyDescent="0.2">
      <c r="A179" s="23" t="s">
        <v>1205</v>
      </c>
      <c r="B179" s="23" t="s">
        <v>1206</v>
      </c>
      <c r="C179" s="23" t="s">
        <v>69</v>
      </c>
      <c r="D179" s="23" t="s">
        <v>8370</v>
      </c>
      <c r="E179" s="23">
        <v>10</v>
      </c>
      <c r="F179" s="23" t="s">
        <v>38</v>
      </c>
      <c r="G179" s="23" t="s">
        <v>38</v>
      </c>
      <c r="H179" s="23">
        <v>1</v>
      </c>
      <c r="I179" s="23" t="s">
        <v>8264</v>
      </c>
      <c r="J179" s="23">
        <v>6</v>
      </c>
      <c r="K179" s="23">
        <v>10</v>
      </c>
      <c r="L179" s="23" t="s">
        <v>8345</v>
      </c>
      <c r="N179" s="24" t="b">
        <f t="shared" si="18"/>
        <v>1</v>
      </c>
      <c r="O179" s="24">
        <f t="shared" si="19"/>
        <v>146</v>
      </c>
      <c r="P179" s="24">
        <f t="shared" si="20"/>
        <v>23</v>
      </c>
      <c r="Q179" s="24" t="str">
        <f t="shared" si="21"/>
        <v>YES</v>
      </c>
      <c r="R179" s="24" t="str">
        <f t="shared" si="22"/>
        <v>YES</v>
      </c>
      <c r="S179" s="24" t="b">
        <f t="shared" si="23"/>
        <v>1</v>
      </c>
      <c r="T179" s="24" t="b">
        <f t="shared" si="24"/>
        <v>1</v>
      </c>
      <c r="U179" s="24">
        <f t="shared" si="25"/>
        <v>178</v>
      </c>
      <c r="V179" s="24">
        <f t="shared" si="26"/>
        <v>178</v>
      </c>
      <c r="W179" s="24"/>
      <c r="X179" s="23" t="s">
        <v>82</v>
      </c>
      <c r="Y179" s="23" t="s">
        <v>95</v>
      </c>
      <c r="AA179" s="24"/>
      <c r="AB179" s="24"/>
      <c r="AC179" s="24"/>
      <c r="AD179" s="24">
        <v>1</v>
      </c>
      <c r="AE179" s="24">
        <v>1</v>
      </c>
      <c r="AF179" s="24">
        <v>3</v>
      </c>
      <c r="AG179" s="24">
        <v>3</v>
      </c>
      <c r="AH179" s="24">
        <v>3</v>
      </c>
      <c r="AI179" s="24">
        <v>1</v>
      </c>
      <c r="AJ179" s="24">
        <v>3</v>
      </c>
      <c r="AK179" s="24">
        <v>3</v>
      </c>
      <c r="AL179" s="24">
        <v>6</v>
      </c>
      <c r="AM179" s="24">
        <v>1</v>
      </c>
      <c r="AN179" s="24">
        <v>6</v>
      </c>
      <c r="AO179" s="24">
        <v>3</v>
      </c>
      <c r="AQ179" s="23" t="s">
        <v>1207</v>
      </c>
      <c r="AR179" s="23" t="s">
        <v>1208</v>
      </c>
      <c r="AS179" s="23">
        <v>62.064999999999998</v>
      </c>
      <c r="AT179" s="23">
        <v>-1.36</v>
      </c>
      <c r="AU179" s="23">
        <v>4.25</v>
      </c>
      <c r="AV179" s="23">
        <v>-5.61</v>
      </c>
      <c r="AW179" s="23">
        <v>6.4700000000000001E-3</v>
      </c>
      <c r="AY179" s="23">
        <v>10000000</v>
      </c>
      <c r="AZ179" s="23">
        <v>5</v>
      </c>
      <c r="BA179" s="23">
        <v>5</v>
      </c>
      <c r="BC179" s="23" t="s">
        <v>8293</v>
      </c>
      <c r="BD179" s="23" t="s">
        <v>8320</v>
      </c>
      <c r="BE179" s="23" t="s">
        <v>8293</v>
      </c>
      <c r="BF179" s="23" t="s">
        <v>8330</v>
      </c>
      <c r="BG179" s="23" t="s">
        <v>38</v>
      </c>
    </row>
    <row r="180" spans="1:59" s="23" customFormat="1" x14ac:dyDescent="0.2">
      <c r="A180" s="23" t="s">
        <v>1209</v>
      </c>
      <c r="B180" s="23" t="s">
        <v>1210</v>
      </c>
      <c r="C180" s="23" t="s">
        <v>69</v>
      </c>
      <c r="D180" s="23" t="s">
        <v>8363</v>
      </c>
      <c r="E180" s="23">
        <v>10</v>
      </c>
      <c r="F180" s="23" t="s">
        <v>38</v>
      </c>
      <c r="G180" s="23" t="s">
        <v>38</v>
      </c>
      <c r="H180" s="23">
        <v>1</v>
      </c>
      <c r="I180" s="23" t="s">
        <v>8264</v>
      </c>
      <c r="J180" s="23">
        <v>6</v>
      </c>
      <c r="K180" s="23">
        <v>10</v>
      </c>
      <c r="L180" s="23" t="s">
        <v>8345</v>
      </c>
      <c r="N180" s="24" t="b">
        <f t="shared" si="18"/>
        <v>1</v>
      </c>
      <c r="O180" s="24">
        <f t="shared" si="19"/>
        <v>146</v>
      </c>
      <c r="P180" s="24">
        <f t="shared" si="20"/>
        <v>23</v>
      </c>
      <c r="Q180" s="24" t="str">
        <f t="shared" si="21"/>
        <v>YES</v>
      </c>
      <c r="R180" s="24" t="str">
        <f t="shared" si="22"/>
        <v>YES</v>
      </c>
      <c r="S180" s="24" t="b">
        <f t="shared" si="23"/>
        <v>1</v>
      </c>
      <c r="T180" s="24" t="b">
        <f t="shared" si="24"/>
        <v>1</v>
      </c>
      <c r="U180" s="24">
        <f t="shared" si="25"/>
        <v>178</v>
      </c>
      <c r="V180" s="24">
        <f t="shared" si="26"/>
        <v>178</v>
      </c>
      <c r="W180" s="24"/>
      <c r="X180" s="23" t="s">
        <v>40</v>
      </c>
      <c r="Y180" s="23" t="s">
        <v>342</v>
      </c>
      <c r="AA180" s="24"/>
      <c r="AB180" s="24"/>
      <c r="AC180" s="24"/>
      <c r="AD180" s="24">
        <v>3</v>
      </c>
      <c r="AE180" s="24">
        <v>3</v>
      </c>
      <c r="AF180" s="24">
        <v>3</v>
      </c>
      <c r="AG180" s="24">
        <v>3</v>
      </c>
      <c r="AH180" s="24">
        <v>3</v>
      </c>
      <c r="AI180" s="24">
        <v>3</v>
      </c>
      <c r="AJ180" s="24">
        <v>3</v>
      </c>
      <c r="AK180" s="24">
        <v>3</v>
      </c>
      <c r="AL180" s="24">
        <v>6</v>
      </c>
      <c r="AM180" s="24">
        <v>3</v>
      </c>
      <c r="AN180" s="24">
        <v>6</v>
      </c>
      <c r="AO180" s="24">
        <v>3</v>
      </c>
      <c r="AQ180" s="23" t="s">
        <v>1211</v>
      </c>
      <c r="AR180" s="23" t="s">
        <v>1212</v>
      </c>
      <c r="AS180" s="23">
        <v>94.105999999999995</v>
      </c>
      <c r="AT180" s="23">
        <v>1.46</v>
      </c>
      <c r="AU180" s="23">
        <v>6.3259999999999996</v>
      </c>
      <c r="AV180" s="23">
        <v>-4.8659999999999997</v>
      </c>
      <c r="AW180" s="23">
        <v>3.15E-2</v>
      </c>
      <c r="AY180" s="23">
        <v>10000000</v>
      </c>
      <c r="AZ180" s="23">
        <v>5</v>
      </c>
      <c r="BA180" s="23">
        <v>5</v>
      </c>
      <c r="BC180" s="23" t="s">
        <v>8293</v>
      </c>
      <c r="BD180" s="23" t="s">
        <v>8320</v>
      </c>
      <c r="BE180" s="23" t="s">
        <v>8293</v>
      </c>
      <c r="BF180" s="23" t="s">
        <v>8330</v>
      </c>
      <c r="BG180" s="23" t="s">
        <v>38</v>
      </c>
    </row>
    <row r="181" spans="1:59" s="23" customFormat="1" x14ac:dyDescent="0.2">
      <c r="A181" s="23" t="s">
        <v>1213</v>
      </c>
      <c r="B181" s="23" t="s">
        <v>1214</v>
      </c>
      <c r="C181" s="23" t="s">
        <v>69</v>
      </c>
      <c r="D181" s="23" t="s">
        <v>8369</v>
      </c>
      <c r="E181" s="23">
        <v>10</v>
      </c>
      <c r="F181" s="23" t="s">
        <v>38</v>
      </c>
      <c r="G181" s="23" t="s">
        <v>38</v>
      </c>
      <c r="H181" s="23">
        <v>1</v>
      </c>
      <c r="I181" s="23" t="s">
        <v>8264</v>
      </c>
      <c r="J181" s="23">
        <v>6</v>
      </c>
      <c r="K181" s="23">
        <v>10</v>
      </c>
      <c r="L181" s="23" t="s">
        <v>8345</v>
      </c>
      <c r="N181" s="24" t="b">
        <f t="shared" si="18"/>
        <v>1</v>
      </c>
      <c r="O181" s="24">
        <f t="shared" si="19"/>
        <v>146</v>
      </c>
      <c r="P181" s="24">
        <f t="shared" si="20"/>
        <v>23</v>
      </c>
      <c r="Q181" s="24" t="str">
        <f t="shared" si="21"/>
        <v>YES</v>
      </c>
      <c r="R181" s="24" t="str">
        <f t="shared" si="22"/>
        <v>YES</v>
      </c>
      <c r="S181" s="24" t="b">
        <f t="shared" si="23"/>
        <v>1</v>
      </c>
      <c r="T181" s="24" t="b">
        <f t="shared" si="24"/>
        <v>1</v>
      </c>
      <c r="U181" s="24">
        <f t="shared" si="25"/>
        <v>178</v>
      </c>
      <c r="V181" s="24">
        <f t="shared" si="26"/>
        <v>178</v>
      </c>
      <c r="W181" s="24"/>
      <c r="X181" s="23" t="s">
        <v>40</v>
      </c>
      <c r="Y181" s="23" t="s">
        <v>197</v>
      </c>
      <c r="AA181" s="24"/>
      <c r="AB181" s="24"/>
      <c r="AC181" s="24"/>
      <c r="AD181" s="24">
        <v>3</v>
      </c>
      <c r="AE181" s="24">
        <v>3</v>
      </c>
      <c r="AF181" s="24">
        <v>3</v>
      </c>
      <c r="AG181" s="24">
        <v>3</v>
      </c>
      <c r="AH181" s="24">
        <v>3</v>
      </c>
      <c r="AI181" s="24">
        <v>3</v>
      </c>
      <c r="AJ181" s="24">
        <v>3</v>
      </c>
      <c r="AK181" s="24">
        <v>3</v>
      </c>
      <c r="AL181" s="24">
        <v>6</v>
      </c>
      <c r="AM181" s="24">
        <v>3</v>
      </c>
      <c r="AN181" s="24">
        <v>6</v>
      </c>
      <c r="AO181" s="24">
        <v>3</v>
      </c>
      <c r="AQ181" s="23" t="s">
        <v>1215</v>
      </c>
      <c r="AR181" s="23" t="s">
        <v>1216</v>
      </c>
      <c r="AS181" s="23">
        <v>30.024999999999999</v>
      </c>
      <c r="AT181" s="23">
        <v>0.35</v>
      </c>
      <c r="AU181" s="23">
        <v>5.2110000000000003</v>
      </c>
      <c r="AV181" s="23">
        <v>-4.8610000000000007</v>
      </c>
      <c r="AW181" s="23">
        <v>5.5E-2</v>
      </c>
      <c r="AY181" s="23">
        <v>10000000</v>
      </c>
      <c r="AZ181" s="23">
        <v>5</v>
      </c>
      <c r="BA181" s="23">
        <v>5</v>
      </c>
      <c r="BC181" s="23" t="s">
        <v>8293</v>
      </c>
      <c r="BD181" s="23" t="s">
        <v>8320</v>
      </c>
      <c r="BE181" s="23" t="s">
        <v>8293</v>
      </c>
      <c r="BF181" s="23" t="s">
        <v>8330</v>
      </c>
      <c r="BG181" s="23" t="s">
        <v>38</v>
      </c>
    </row>
    <row r="182" spans="1:59" s="23" customFormat="1" x14ac:dyDescent="0.2">
      <c r="A182" s="23" t="s">
        <v>1226</v>
      </c>
      <c r="B182" s="23" t="s">
        <v>1227</v>
      </c>
      <c r="C182" s="23" t="s">
        <v>69</v>
      </c>
      <c r="D182" s="23" t="s">
        <v>8362</v>
      </c>
      <c r="E182" s="23">
        <v>9</v>
      </c>
      <c r="F182" s="23" t="s">
        <v>38</v>
      </c>
      <c r="G182" s="23" t="s">
        <v>38</v>
      </c>
      <c r="H182" s="23">
        <v>1</v>
      </c>
      <c r="I182" s="23" t="s">
        <v>8264</v>
      </c>
      <c r="J182" s="23">
        <v>6</v>
      </c>
      <c r="K182" s="23">
        <v>10</v>
      </c>
      <c r="L182" s="23" t="s">
        <v>8345</v>
      </c>
      <c r="N182" s="24" t="b">
        <f t="shared" si="18"/>
        <v>1</v>
      </c>
      <c r="O182" s="24">
        <f t="shared" si="19"/>
        <v>145</v>
      </c>
      <c r="P182" s="24">
        <f t="shared" si="20"/>
        <v>22.5</v>
      </c>
      <c r="Q182" s="24" t="str">
        <f t="shared" si="21"/>
        <v>YES</v>
      </c>
      <c r="R182" s="24" t="str">
        <f t="shared" si="22"/>
        <v>YES</v>
      </c>
      <c r="S182" s="24" t="b">
        <f t="shared" si="23"/>
        <v>1</v>
      </c>
      <c r="T182" s="24" t="b">
        <f t="shared" si="24"/>
        <v>1</v>
      </c>
      <c r="U182" s="24">
        <f t="shared" si="25"/>
        <v>181</v>
      </c>
      <c r="V182" s="24">
        <f t="shared" si="26"/>
        <v>181</v>
      </c>
      <c r="W182" s="24"/>
      <c r="X182" s="23" t="s">
        <v>82</v>
      </c>
      <c r="Y182" s="23" t="s">
        <v>95</v>
      </c>
      <c r="AA182" s="24"/>
      <c r="AB182" s="24"/>
      <c r="AC182" s="24"/>
      <c r="AD182" s="24">
        <v>3</v>
      </c>
      <c r="AE182" s="24">
        <v>3</v>
      </c>
      <c r="AF182" s="24">
        <v>6</v>
      </c>
      <c r="AG182" s="24">
        <v>6</v>
      </c>
      <c r="AH182" s="24">
        <v>6</v>
      </c>
      <c r="AI182" s="24">
        <v>3</v>
      </c>
      <c r="AJ182" s="24">
        <v>3</v>
      </c>
      <c r="AK182" s="24">
        <v>3</v>
      </c>
      <c r="AL182" s="24">
        <v>6</v>
      </c>
      <c r="AM182" s="24">
        <v>3</v>
      </c>
      <c r="AN182" s="24">
        <v>6</v>
      </c>
      <c r="AO182" s="24">
        <v>3</v>
      </c>
      <c r="AQ182" s="23" t="s">
        <v>1228</v>
      </c>
      <c r="AR182" s="23" t="s">
        <v>1229</v>
      </c>
      <c r="AS182" s="23">
        <v>106.12</v>
      </c>
      <c r="AT182" s="23">
        <v>-1.47</v>
      </c>
      <c r="AU182" s="23">
        <v>5.6109999999999998</v>
      </c>
      <c r="AV182" s="23">
        <v>-7.0809999999999995</v>
      </c>
      <c r="AW182" s="23">
        <v>4.8799999999999998E-3</v>
      </c>
      <c r="AY182" s="23">
        <v>1000000</v>
      </c>
      <c r="AZ182" s="23">
        <v>4</v>
      </c>
      <c r="BA182" s="23">
        <v>5</v>
      </c>
      <c r="BC182" s="23" t="s">
        <v>8293</v>
      </c>
      <c r="BD182" s="23" t="s">
        <v>8320</v>
      </c>
      <c r="BE182" s="23" t="s">
        <v>8293</v>
      </c>
      <c r="BF182" s="23" t="s">
        <v>8330</v>
      </c>
      <c r="BG182" s="23" t="s">
        <v>38</v>
      </c>
    </row>
    <row r="183" spans="1:59" s="23" customFormat="1" x14ac:dyDescent="0.2">
      <c r="A183" s="23" t="s">
        <v>1241</v>
      </c>
      <c r="B183" s="23" t="s">
        <v>1242</v>
      </c>
      <c r="C183" s="23" t="s">
        <v>69</v>
      </c>
      <c r="D183" s="23" t="s">
        <v>8380</v>
      </c>
      <c r="E183" s="23">
        <v>8</v>
      </c>
      <c r="F183" s="23" t="s">
        <v>38</v>
      </c>
      <c r="G183" s="23" t="s">
        <v>38</v>
      </c>
      <c r="H183" s="23">
        <v>1</v>
      </c>
      <c r="I183" s="23" t="s">
        <v>8264</v>
      </c>
      <c r="J183" s="23">
        <v>6</v>
      </c>
      <c r="K183" s="23">
        <v>10</v>
      </c>
      <c r="L183" s="23" t="s">
        <v>8345</v>
      </c>
      <c r="N183" s="24" t="b">
        <f t="shared" si="18"/>
        <v>1</v>
      </c>
      <c r="O183" s="24">
        <f t="shared" si="19"/>
        <v>144</v>
      </c>
      <c r="P183" s="24">
        <f t="shared" si="20"/>
        <v>22</v>
      </c>
      <c r="Q183" s="24" t="str">
        <f t="shared" si="21"/>
        <v>YES</v>
      </c>
      <c r="R183" s="24" t="str">
        <f t="shared" si="22"/>
        <v>YES</v>
      </c>
      <c r="S183" s="24" t="b">
        <f t="shared" si="23"/>
        <v>1</v>
      </c>
      <c r="T183" s="24" t="b">
        <f t="shared" si="24"/>
        <v>1</v>
      </c>
      <c r="U183" s="24">
        <f t="shared" si="25"/>
        <v>182</v>
      </c>
      <c r="V183" s="24">
        <f t="shared" si="26"/>
        <v>182</v>
      </c>
      <c r="W183" s="24"/>
      <c r="X183" s="23" t="s">
        <v>40</v>
      </c>
      <c r="Y183" s="23" t="s">
        <v>142</v>
      </c>
      <c r="AA183" s="24"/>
      <c r="AB183" s="24"/>
      <c r="AC183" s="24"/>
      <c r="AD183" s="24">
        <v>3</v>
      </c>
      <c r="AE183" s="24">
        <v>3</v>
      </c>
      <c r="AF183" s="24">
        <v>6</v>
      </c>
      <c r="AG183" s="24">
        <v>6</v>
      </c>
      <c r="AH183" s="24">
        <v>6</v>
      </c>
      <c r="AI183" s="24">
        <v>3</v>
      </c>
      <c r="AJ183" s="24">
        <v>3</v>
      </c>
      <c r="AK183" s="24">
        <v>3</v>
      </c>
      <c r="AL183" s="24">
        <v>6</v>
      </c>
      <c r="AM183" s="24">
        <v>3</v>
      </c>
      <c r="AN183" s="24">
        <v>6</v>
      </c>
      <c r="AO183" s="24">
        <v>6</v>
      </c>
      <c r="AQ183" s="23" t="s">
        <v>1243</v>
      </c>
      <c r="AR183" s="23" t="s">
        <v>1244</v>
      </c>
      <c r="AS183" s="23">
        <v>58.033999999999999</v>
      </c>
      <c r="AT183" s="23">
        <v>-1.66</v>
      </c>
      <c r="AU183" s="23">
        <v>5.2060000000000004</v>
      </c>
      <c r="AV183" s="23">
        <v>-6.8660000000000005</v>
      </c>
      <c r="AW183" s="23">
        <v>1.9900000000000001E-2</v>
      </c>
      <c r="AY183" s="23">
        <v>100000</v>
      </c>
      <c r="AZ183" s="23">
        <v>3</v>
      </c>
      <c r="BA183" s="23">
        <v>5</v>
      </c>
      <c r="BC183" s="23" t="s">
        <v>8293</v>
      </c>
      <c r="BD183" s="23" t="s">
        <v>8320</v>
      </c>
      <c r="BE183" s="23" t="s">
        <v>8293</v>
      </c>
      <c r="BF183" s="23" t="s">
        <v>8330</v>
      </c>
      <c r="BG183" s="23" t="s">
        <v>38</v>
      </c>
    </row>
    <row r="184" spans="1:59" s="23" customFormat="1" x14ac:dyDescent="0.2">
      <c r="A184" s="23" t="s">
        <v>1249</v>
      </c>
      <c r="B184" s="23" t="s">
        <v>1250</v>
      </c>
      <c r="C184" s="23" t="s">
        <v>69</v>
      </c>
      <c r="D184" s="23" t="s">
        <v>8381</v>
      </c>
      <c r="E184" s="23">
        <v>8</v>
      </c>
      <c r="F184" s="23" t="s">
        <v>38</v>
      </c>
      <c r="G184" s="23" t="s">
        <v>38</v>
      </c>
      <c r="H184" s="23">
        <v>1</v>
      </c>
      <c r="I184" s="23" t="s">
        <v>8264</v>
      </c>
      <c r="J184" s="23">
        <v>6</v>
      </c>
      <c r="K184" s="23">
        <v>10</v>
      </c>
      <c r="L184" s="23" t="s">
        <v>8345</v>
      </c>
      <c r="N184" s="24" t="b">
        <f t="shared" si="18"/>
        <v>1</v>
      </c>
      <c r="O184" s="24">
        <f t="shared" si="19"/>
        <v>144</v>
      </c>
      <c r="P184" s="24">
        <f t="shared" si="20"/>
        <v>22</v>
      </c>
      <c r="Q184" s="24" t="str">
        <f t="shared" si="21"/>
        <v>YES</v>
      </c>
      <c r="R184" s="24" t="str">
        <f t="shared" si="22"/>
        <v>YES</v>
      </c>
      <c r="S184" s="24" t="b">
        <f t="shared" si="23"/>
        <v>1</v>
      </c>
      <c r="T184" s="24" t="b">
        <f t="shared" si="24"/>
        <v>1</v>
      </c>
      <c r="U184" s="24">
        <f t="shared" si="25"/>
        <v>182</v>
      </c>
      <c r="V184" s="24">
        <f t="shared" si="26"/>
        <v>182</v>
      </c>
      <c r="W184" s="24"/>
      <c r="X184" s="23" t="s">
        <v>40</v>
      </c>
      <c r="Y184" s="23" t="s">
        <v>70</v>
      </c>
      <c r="AA184" s="24"/>
      <c r="AB184" s="24"/>
      <c r="AC184" s="24"/>
      <c r="AD184" s="24">
        <v>3</v>
      </c>
      <c r="AE184" s="24">
        <v>3</v>
      </c>
      <c r="AF184" s="24">
        <v>3</v>
      </c>
      <c r="AG184" s="24">
        <v>3</v>
      </c>
      <c r="AH184" s="24">
        <v>6</v>
      </c>
      <c r="AI184" s="24">
        <v>3</v>
      </c>
      <c r="AJ184" s="24">
        <v>3</v>
      </c>
      <c r="AK184" s="24">
        <v>3</v>
      </c>
      <c r="AL184" s="24">
        <v>6</v>
      </c>
      <c r="AM184" s="24">
        <v>3</v>
      </c>
      <c r="AN184" s="24">
        <v>6</v>
      </c>
      <c r="AO184" s="24">
        <v>3</v>
      </c>
      <c r="AQ184" s="23" t="s">
        <v>1251</v>
      </c>
      <c r="AR184" s="23" t="s">
        <v>1252</v>
      </c>
      <c r="AS184" s="23">
        <v>87.117000000000004</v>
      </c>
      <c r="AT184" s="23">
        <v>-0.77</v>
      </c>
      <c r="AU184" s="23">
        <v>5.5010000000000003</v>
      </c>
      <c r="AV184" s="23">
        <v>-6.2710000000000008</v>
      </c>
      <c r="AW184" s="23">
        <v>1.3899999999999999E-2</v>
      </c>
      <c r="AY184" s="23">
        <v>100000</v>
      </c>
      <c r="AZ184" s="23">
        <v>3</v>
      </c>
      <c r="BA184" s="23">
        <v>5</v>
      </c>
      <c r="BC184" s="23" t="s">
        <v>8293</v>
      </c>
      <c r="BD184" s="23" t="s">
        <v>8320</v>
      </c>
      <c r="BE184" s="23" t="s">
        <v>8293</v>
      </c>
      <c r="BF184" s="23" t="s">
        <v>8330</v>
      </c>
      <c r="BG184" s="23" t="s">
        <v>38</v>
      </c>
    </row>
    <row r="185" spans="1:59" s="23" customFormat="1" x14ac:dyDescent="0.2">
      <c r="A185" s="23" t="s">
        <v>1253</v>
      </c>
      <c r="B185" s="23" t="s">
        <v>1254</v>
      </c>
      <c r="C185" s="23" t="s">
        <v>69</v>
      </c>
      <c r="D185" s="23" t="s">
        <v>8362</v>
      </c>
      <c r="E185" s="23">
        <v>8</v>
      </c>
      <c r="F185" s="23" t="s">
        <v>38</v>
      </c>
      <c r="G185" s="23" t="s">
        <v>38</v>
      </c>
      <c r="H185" s="23">
        <v>1</v>
      </c>
      <c r="I185" s="23" t="s">
        <v>8264</v>
      </c>
      <c r="J185" s="23">
        <v>6</v>
      </c>
      <c r="K185" s="23">
        <v>10</v>
      </c>
      <c r="L185" s="23" t="s">
        <v>8345</v>
      </c>
      <c r="N185" s="24" t="b">
        <f t="shared" si="18"/>
        <v>1</v>
      </c>
      <c r="O185" s="24">
        <f t="shared" si="19"/>
        <v>144</v>
      </c>
      <c r="P185" s="24">
        <f t="shared" si="20"/>
        <v>22</v>
      </c>
      <c r="Q185" s="24" t="str">
        <f t="shared" si="21"/>
        <v>YES</v>
      </c>
      <c r="R185" s="24" t="str">
        <f t="shared" si="22"/>
        <v>YES</v>
      </c>
      <c r="S185" s="24" t="b">
        <f t="shared" si="23"/>
        <v>1</v>
      </c>
      <c r="T185" s="24" t="b">
        <f t="shared" si="24"/>
        <v>1</v>
      </c>
      <c r="U185" s="24">
        <f t="shared" si="25"/>
        <v>182</v>
      </c>
      <c r="V185" s="24">
        <f t="shared" si="26"/>
        <v>182</v>
      </c>
      <c r="W185" s="24"/>
      <c r="X185" s="23" t="s">
        <v>82</v>
      </c>
      <c r="Y185" s="23" t="s">
        <v>142</v>
      </c>
      <c r="AA185" s="24"/>
      <c r="AB185" s="24"/>
      <c r="AC185" s="24"/>
      <c r="AD185" s="24">
        <v>3</v>
      </c>
      <c r="AE185" s="24">
        <v>3</v>
      </c>
      <c r="AF185" s="24">
        <v>3</v>
      </c>
      <c r="AG185" s="24">
        <v>3</v>
      </c>
      <c r="AH185" s="24">
        <v>3</v>
      </c>
      <c r="AI185" s="24">
        <v>3</v>
      </c>
      <c r="AJ185" s="24">
        <v>3</v>
      </c>
      <c r="AK185" s="24">
        <v>3</v>
      </c>
      <c r="AL185" s="24">
        <v>6</v>
      </c>
      <c r="AM185" s="24">
        <v>3</v>
      </c>
      <c r="AN185" s="24">
        <v>6</v>
      </c>
      <c r="AO185" s="24">
        <v>3</v>
      </c>
      <c r="AQ185" s="23" t="s">
        <v>1255</v>
      </c>
      <c r="AR185" s="23" t="s">
        <v>1256</v>
      </c>
      <c r="AS185" s="23">
        <v>228.32</v>
      </c>
      <c r="AT185" s="23">
        <v>3.73</v>
      </c>
      <c r="AU185" s="23">
        <v>7.5540000000000003</v>
      </c>
      <c r="AV185" s="23">
        <v>-3.8240000000000003</v>
      </c>
      <c r="AW185" s="23">
        <v>9.2299999999999993E-2</v>
      </c>
      <c r="AY185" s="23">
        <v>100000</v>
      </c>
      <c r="AZ185" s="23">
        <v>3</v>
      </c>
      <c r="BA185" s="23">
        <v>5</v>
      </c>
      <c r="BC185" s="23" t="s">
        <v>8293</v>
      </c>
      <c r="BD185" s="23" t="s">
        <v>8322</v>
      </c>
      <c r="BE185" s="23" t="s">
        <v>8323</v>
      </c>
      <c r="BF185" s="23" t="s">
        <v>8324</v>
      </c>
      <c r="BG185" s="23" t="s">
        <v>38</v>
      </c>
    </row>
    <row r="186" spans="1:59" s="23" customFormat="1" x14ac:dyDescent="0.2">
      <c r="A186" s="23" t="s">
        <v>1259</v>
      </c>
      <c r="B186" s="23" t="s">
        <v>1260</v>
      </c>
      <c r="C186" s="23" t="s">
        <v>69</v>
      </c>
      <c r="D186" s="23" t="s">
        <v>8381</v>
      </c>
      <c r="E186" s="23">
        <v>8</v>
      </c>
      <c r="F186" s="23" t="s">
        <v>38</v>
      </c>
      <c r="G186" s="23" t="s">
        <v>38</v>
      </c>
      <c r="H186" s="23">
        <v>1</v>
      </c>
      <c r="I186" s="23" t="s">
        <v>8264</v>
      </c>
      <c r="J186" s="23">
        <v>6</v>
      </c>
      <c r="K186" s="23">
        <v>10</v>
      </c>
      <c r="L186" s="23" t="s">
        <v>8345</v>
      </c>
      <c r="N186" s="24" t="b">
        <f t="shared" si="18"/>
        <v>1</v>
      </c>
      <c r="O186" s="24">
        <f t="shared" si="19"/>
        <v>144</v>
      </c>
      <c r="P186" s="24">
        <f t="shared" si="20"/>
        <v>22</v>
      </c>
      <c r="Q186" s="24" t="str">
        <f t="shared" si="21"/>
        <v>YES</v>
      </c>
      <c r="R186" s="24" t="str">
        <f t="shared" si="22"/>
        <v>YES</v>
      </c>
      <c r="S186" s="24" t="b">
        <f t="shared" si="23"/>
        <v>1</v>
      </c>
      <c r="T186" s="24" t="b">
        <f t="shared" si="24"/>
        <v>1</v>
      </c>
      <c r="U186" s="24">
        <f t="shared" si="25"/>
        <v>182</v>
      </c>
      <c r="V186" s="24">
        <f t="shared" si="26"/>
        <v>182</v>
      </c>
      <c r="W186" s="24"/>
      <c r="X186" s="23" t="s">
        <v>40</v>
      </c>
      <c r="Y186" s="23" t="s">
        <v>70</v>
      </c>
      <c r="AA186" s="24"/>
      <c r="AB186" s="24"/>
      <c r="AC186" s="24"/>
      <c r="AD186" s="24">
        <v>1</v>
      </c>
      <c r="AE186" s="24">
        <v>1</v>
      </c>
      <c r="AF186" s="24">
        <v>3</v>
      </c>
      <c r="AG186" s="24">
        <v>3</v>
      </c>
      <c r="AH186" s="24">
        <v>3</v>
      </c>
      <c r="AI186" s="24">
        <v>3</v>
      </c>
      <c r="AJ186" s="24">
        <v>3</v>
      </c>
      <c r="AK186" s="24">
        <v>3</v>
      </c>
      <c r="AL186" s="24">
        <v>6</v>
      </c>
      <c r="AM186" s="24">
        <v>1</v>
      </c>
      <c r="AN186" s="24">
        <v>6</v>
      </c>
      <c r="AO186" s="24">
        <v>3</v>
      </c>
      <c r="AQ186" s="23" t="s">
        <v>1261</v>
      </c>
      <c r="AR186" s="23" t="s">
        <v>1108</v>
      </c>
      <c r="AS186" s="23">
        <v>73.090999999999994</v>
      </c>
      <c r="AT186" s="23">
        <v>-1.01</v>
      </c>
      <c r="AU186" s="23">
        <v>4.51</v>
      </c>
      <c r="AV186" s="23">
        <v>-5.52</v>
      </c>
      <c r="AW186" s="23">
        <v>7.2500000000000004E-3</v>
      </c>
      <c r="AY186" s="23">
        <v>100000</v>
      </c>
      <c r="AZ186" s="23">
        <v>3</v>
      </c>
      <c r="BA186" s="23">
        <v>5</v>
      </c>
      <c r="BC186" s="23" t="s">
        <v>8293</v>
      </c>
      <c r="BD186" s="23" t="s">
        <v>8320</v>
      </c>
      <c r="BE186" s="23" t="s">
        <v>8293</v>
      </c>
      <c r="BF186" s="23" t="s">
        <v>8330</v>
      </c>
      <c r="BG186" s="23" t="s">
        <v>38</v>
      </c>
    </row>
    <row r="187" spans="1:59" s="23" customFormat="1" x14ac:dyDescent="0.2">
      <c r="A187" s="23" t="s">
        <v>1262</v>
      </c>
      <c r="B187" s="23" t="s">
        <v>1263</v>
      </c>
      <c r="C187" s="23" t="s">
        <v>69</v>
      </c>
      <c r="D187" s="23" t="s">
        <v>8382</v>
      </c>
      <c r="E187" s="23">
        <v>8</v>
      </c>
      <c r="F187" s="23" t="s">
        <v>38</v>
      </c>
      <c r="G187" s="23" t="s">
        <v>38</v>
      </c>
      <c r="H187" s="23">
        <v>1</v>
      </c>
      <c r="I187" s="23" t="s">
        <v>8264</v>
      </c>
      <c r="J187" s="23">
        <v>6</v>
      </c>
      <c r="K187" s="23">
        <v>10</v>
      </c>
      <c r="L187" s="23" t="s">
        <v>8345</v>
      </c>
      <c r="N187" s="24" t="b">
        <f t="shared" si="18"/>
        <v>1</v>
      </c>
      <c r="O187" s="24">
        <f t="shared" si="19"/>
        <v>144</v>
      </c>
      <c r="P187" s="24">
        <f t="shared" si="20"/>
        <v>22</v>
      </c>
      <c r="Q187" s="24" t="str">
        <f t="shared" si="21"/>
        <v>YES</v>
      </c>
      <c r="R187" s="24" t="str">
        <f t="shared" si="22"/>
        <v>YES</v>
      </c>
      <c r="S187" s="24" t="b">
        <f t="shared" si="23"/>
        <v>1</v>
      </c>
      <c r="T187" s="24" t="b">
        <f t="shared" si="24"/>
        <v>1</v>
      </c>
      <c r="U187" s="24">
        <f t="shared" si="25"/>
        <v>182</v>
      </c>
      <c r="V187" s="24">
        <f t="shared" si="26"/>
        <v>182</v>
      </c>
      <c r="W187" s="24"/>
      <c r="X187" s="23" t="s">
        <v>40</v>
      </c>
      <c r="Y187" s="23" t="s">
        <v>70</v>
      </c>
      <c r="AA187" s="24"/>
      <c r="AB187" s="24"/>
      <c r="AC187" s="24"/>
      <c r="AD187" s="24">
        <v>3</v>
      </c>
      <c r="AE187" s="24">
        <v>3</v>
      </c>
      <c r="AF187" s="24">
        <v>6</v>
      </c>
      <c r="AG187" s="24">
        <v>6</v>
      </c>
      <c r="AH187" s="24">
        <v>6</v>
      </c>
      <c r="AI187" s="24">
        <v>6</v>
      </c>
      <c r="AJ187" s="24">
        <v>3</v>
      </c>
      <c r="AK187" s="24">
        <v>3</v>
      </c>
      <c r="AL187" s="24">
        <v>6</v>
      </c>
      <c r="AM187" s="24">
        <v>3</v>
      </c>
      <c r="AN187" s="24">
        <v>6</v>
      </c>
      <c r="AO187" s="24">
        <v>6</v>
      </c>
      <c r="AQ187" s="23" t="s">
        <v>1264</v>
      </c>
      <c r="AR187" s="23" t="s">
        <v>1265</v>
      </c>
      <c r="AS187" s="23">
        <v>99.126999999999995</v>
      </c>
      <c r="AT187" s="23">
        <v>-0.38</v>
      </c>
      <c r="AU187" s="23">
        <v>6.5030000000000001</v>
      </c>
      <c r="AV187" s="23">
        <v>-6.883</v>
      </c>
      <c r="AW187" s="23">
        <v>1.0699999999999999E-2</v>
      </c>
      <c r="AY187" s="23">
        <v>100000</v>
      </c>
      <c r="AZ187" s="23">
        <v>3</v>
      </c>
      <c r="BA187" s="23">
        <v>5</v>
      </c>
      <c r="BC187" s="23" t="s">
        <v>8293</v>
      </c>
      <c r="BD187" s="23" t="s">
        <v>8320</v>
      </c>
      <c r="BE187" s="23" t="s">
        <v>8293</v>
      </c>
      <c r="BF187" s="23" t="s">
        <v>8330</v>
      </c>
      <c r="BG187" s="23" t="s">
        <v>38</v>
      </c>
    </row>
    <row r="188" spans="1:59" s="23" customFormat="1" x14ac:dyDescent="0.2">
      <c r="A188" s="23" t="s">
        <v>1266</v>
      </c>
      <c r="B188" s="23" t="s">
        <v>1267</v>
      </c>
      <c r="C188" s="23" t="s">
        <v>69</v>
      </c>
      <c r="D188" s="23" t="s">
        <v>8375</v>
      </c>
      <c r="E188" s="23">
        <v>8</v>
      </c>
      <c r="F188" s="23" t="s">
        <v>38</v>
      </c>
      <c r="G188" s="23" t="s">
        <v>38</v>
      </c>
      <c r="H188" s="23">
        <v>1</v>
      </c>
      <c r="I188" s="23" t="s">
        <v>8264</v>
      </c>
      <c r="J188" s="23">
        <v>6</v>
      </c>
      <c r="K188" s="23">
        <v>10</v>
      </c>
      <c r="L188" s="23" t="s">
        <v>8345</v>
      </c>
      <c r="N188" s="24" t="b">
        <f t="shared" si="18"/>
        <v>1</v>
      </c>
      <c r="O188" s="24">
        <f t="shared" si="19"/>
        <v>144</v>
      </c>
      <c r="P188" s="24">
        <f t="shared" si="20"/>
        <v>22</v>
      </c>
      <c r="Q188" s="24" t="str">
        <f t="shared" si="21"/>
        <v>YES</v>
      </c>
      <c r="R188" s="24" t="str">
        <f t="shared" si="22"/>
        <v>YES</v>
      </c>
      <c r="S188" s="24" t="b">
        <f t="shared" si="23"/>
        <v>1</v>
      </c>
      <c r="T188" s="24" t="b">
        <f t="shared" si="24"/>
        <v>1</v>
      </c>
      <c r="U188" s="24">
        <f t="shared" si="25"/>
        <v>182</v>
      </c>
      <c r="V188" s="24">
        <f t="shared" si="26"/>
        <v>182</v>
      </c>
      <c r="W188" s="24"/>
      <c r="X188" s="23" t="s">
        <v>40</v>
      </c>
      <c r="Y188" s="23" t="s">
        <v>120</v>
      </c>
      <c r="AA188" s="24"/>
      <c r="AB188" s="24"/>
      <c r="AC188" s="24"/>
      <c r="AD188" s="24">
        <v>3</v>
      </c>
      <c r="AE188" s="24">
        <v>3</v>
      </c>
      <c r="AF188" s="24">
        <v>3</v>
      </c>
      <c r="AG188" s="24">
        <v>3</v>
      </c>
      <c r="AH188" s="24">
        <v>3</v>
      </c>
      <c r="AI188" s="24">
        <v>3</v>
      </c>
      <c r="AJ188" s="24">
        <v>3</v>
      </c>
      <c r="AK188" s="24">
        <v>3</v>
      </c>
      <c r="AL188" s="24">
        <v>6</v>
      </c>
      <c r="AM188" s="24">
        <v>3</v>
      </c>
      <c r="AN188" s="24">
        <v>6</v>
      </c>
      <c r="AO188" s="24">
        <v>3</v>
      </c>
      <c r="AQ188" s="23" t="s">
        <v>1268</v>
      </c>
      <c r="AR188" s="23" t="s">
        <v>1269</v>
      </c>
      <c r="AS188" s="23">
        <v>98.094999999999999</v>
      </c>
      <c r="AT188" s="23">
        <v>0.28000000000000003</v>
      </c>
      <c r="AU188" s="23">
        <v>5.7729999999999997</v>
      </c>
      <c r="AV188" s="23">
        <v>-5.4929999999999994</v>
      </c>
      <c r="AW188" s="23">
        <v>2.1899999999999999E-2</v>
      </c>
      <c r="AY188" s="23">
        <v>100000</v>
      </c>
      <c r="AZ188" s="23">
        <v>3</v>
      </c>
      <c r="BA188" s="23">
        <v>5</v>
      </c>
      <c r="BC188" s="23" t="s">
        <v>8293</v>
      </c>
      <c r="BD188" s="23" t="s">
        <v>8320</v>
      </c>
      <c r="BE188" s="23" t="s">
        <v>8293</v>
      </c>
      <c r="BF188" s="23" t="s">
        <v>8330</v>
      </c>
      <c r="BG188" s="23" t="s">
        <v>38</v>
      </c>
    </row>
    <row r="189" spans="1:59" s="23" customFormat="1" x14ac:dyDescent="0.2">
      <c r="A189" s="23" t="s">
        <v>1270</v>
      </c>
      <c r="B189" s="23" t="s">
        <v>1271</v>
      </c>
      <c r="C189" s="23" t="s">
        <v>69</v>
      </c>
      <c r="D189" s="23" t="s">
        <v>8358</v>
      </c>
      <c r="E189" s="23">
        <v>1.25</v>
      </c>
      <c r="F189" s="23" t="s">
        <v>38</v>
      </c>
      <c r="G189" s="23" t="s">
        <v>38</v>
      </c>
      <c r="H189" s="23">
        <v>6</v>
      </c>
      <c r="I189" s="23" t="s">
        <v>8264</v>
      </c>
      <c r="J189" s="23">
        <v>6</v>
      </c>
      <c r="K189" s="23">
        <v>10</v>
      </c>
      <c r="L189" s="23" t="s">
        <v>8345</v>
      </c>
      <c r="N189" s="24" t="b">
        <f t="shared" si="18"/>
        <v>1</v>
      </c>
      <c r="O189" s="24">
        <f t="shared" si="19"/>
        <v>143.5</v>
      </c>
      <c r="P189" s="24">
        <f t="shared" si="20"/>
        <v>21.75</v>
      </c>
      <c r="Q189" s="24" t="str">
        <f t="shared" si="21"/>
        <v>YES</v>
      </c>
      <c r="R189" s="24" t="str">
        <f t="shared" si="22"/>
        <v>YES</v>
      </c>
      <c r="S189" s="24" t="b">
        <f t="shared" si="23"/>
        <v>1</v>
      </c>
      <c r="T189" s="24" t="b">
        <f t="shared" si="24"/>
        <v>1</v>
      </c>
      <c r="U189" s="24">
        <f t="shared" si="25"/>
        <v>188</v>
      </c>
      <c r="V189" s="24">
        <f t="shared" si="26"/>
        <v>188</v>
      </c>
      <c r="W189" s="24"/>
      <c r="X189" s="23" t="s">
        <v>82</v>
      </c>
      <c r="Y189" s="23" t="s">
        <v>95</v>
      </c>
      <c r="AA189" s="24"/>
      <c r="AB189" s="24"/>
      <c r="AC189" s="24"/>
      <c r="AD189" s="24">
        <v>3</v>
      </c>
      <c r="AE189" s="24">
        <v>3</v>
      </c>
      <c r="AF189" s="24">
        <v>3</v>
      </c>
      <c r="AG189" s="24">
        <v>3</v>
      </c>
      <c r="AH189" s="24">
        <v>3</v>
      </c>
      <c r="AI189" s="24">
        <v>3</v>
      </c>
      <c r="AJ189" s="24">
        <v>3</v>
      </c>
      <c r="AK189" s="24">
        <v>3</v>
      </c>
      <c r="AL189" s="24">
        <v>6</v>
      </c>
      <c r="AM189" s="24">
        <v>3</v>
      </c>
      <c r="AN189" s="24">
        <v>6</v>
      </c>
      <c r="AO189" s="24">
        <v>3</v>
      </c>
      <c r="AQ189" s="23" t="s">
        <v>1272</v>
      </c>
      <c r="AR189" s="23" t="s">
        <v>1273</v>
      </c>
      <c r="AS189" s="23">
        <v>136.18</v>
      </c>
      <c r="AT189" s="23">
        <v>2.73</v>
      </c>
      <c r="AU189" s="23">
        <v>6.7030000000000003</v>
      </c>
      <c r="AV189" s="23">
        <v>-3.9730000000000003</v>
      </c>
      <c r="AW189" s="23">
        <v>7.2099999999999997E-2</v>
      </c>
      <c r="AY189" s="23">
        <v>1000</v>
      </c>
      <c r="AZ189" s="23">
        <v>1</v>
      </c>
      <c r="BA189" s="23">
        <v>0.25</v>
      </c>
      <c r="BC189" s="23" t="s">
        <v>8293</v>
      </c>
      <c r="BD189" s="23" t="s">
        <v>8320</v>
      </c>
      <c r="BE189" s="23" t="s">
        <v>8293</v>
      </c>
      <c r="BF189" s="23" t="s">
        <v>8330</v>
      </c>
      <c r="BG189" s="23" t="s">
        <v>38</v>
      </c>
    </row>
    <row r="190" spans="1:59" s="23" customFormat="1" x14ac:dyDescent="0.2">
      <c r="A190" s="23" t="s">
        <v>1274</v>
      </c>
      <c r="B190" s="23" t="s">
        <v>1275</v>
      </c>
      <c r="C190" s="23" t="s">
        <v>69</v>
      </c>
      <c r="D190" s="23" t="s">
        <v>8360</v>
      </c>
      <c r="E190" s="23">
        <v>7</v>
      </c>
      <c r="F190" s="23" t="s">
        <v>38</v>
      </c>
      <c r="G190" s="23" t="s">
        <v>38</v>
      </c>
      <c r="H190" s="23">
        <v>1</v>
      </c>
      <c r="I190" s="23" t="s">
        <v>8264</v>
      </c>
      <c r="J190" s="23">
        <v>6</v>
      </c>
      <c r="K190" s="23">
        <v>10</v>
      </c>
      <c r="L190" s="23" t="s">
        <v>8345</v>
      </c>
      <c r="N190" s="24" t="b">
        <f t="shared" si="18"/>
        <v>1</v>
      </c>
      <c r="O190" s="24">
        <f t="shared" si="19"/>
        <v>143</v>
      </c>
      <c r="P190" s="24">
        <f t="shared" si="20"/>
        <v>21.5</v>
      </c>
      <c r="Q190" s="24" t="str">
        <f t="shared" si="21"/>
        <v>YES</v>
      </c>
      <c r="R190" s="24" t="str">
        <f t="shared" si="22"/>
        <v>YES</v>
      </c>
      <c r="S190" s="24" t="b">
        <f t="shared" si="23"/>
        <v>1</v>
      </c>
      <c r="T190" s="24" t="b">
        <f t="shared" si="24"/>
        <v>1</v>
      </c>
      <c r="U190" s="24">
        <f t="shared" si="25"/>
        <v>189</v>
      </c>
      <c r="V190" s="24">
        <f t="shared" si="26"/>
        <v>189</v>
      </c>
      <c r="W190" s="24"/>
      <c r="X190" s="23" t="s">
        <v>156</v>
      </c>
      <c r="Y190" s="23" t="s">
        <v>496</v>
      </c>
      <c r="AA190" s="24"/>
      <c r="AB190" s="24"/>
      <c r="AC190" s="24"/>
      <c r="AD190" s="24">
        <v>3</v>
      </c>
      <c r="AE190" s="24">
        <v>3</v>
      </c>
      <c r="AF190" s="24">
        <v>3</v>
      </c>
      <c r="AG190" s="24">
        <v>3</v>
      </c>
      <c r="AH190" s="24">
        <v>3</v>
      </c>
      <c r="AI190" s="24">
        <v>3</v>
      </c>
      <c r="AJ190" s="24">
        <v>3</v>
      </c>
      <c r="AK190" s="24">
        <v>3</v>
      </c>
      <c r="AL190" s="24">
        <v>6</v>
      </c>
      <c r="AM190" s="24">
        <v>3</v>
      </c>
      <c r="AN190" s="24">
        <v>6</v>
      </c>
      <c r="AO190" s="24">
        <v>3</v>
      </c>
      <c r="AQ190" s="23" t="s">
        <v>1276</v>
      </c>
      <c r="AR190" s="23" t="s">
        <v>1277</v>
      </c>
      <c r="AS190" s="23">
        <v>142.15</v>
      </c>
      <c r="AT190" s="23">
        <v>0.81</v>
      </c>
      <c r="AU190" s="23">
        <v>5.702</v>
      </c>
      <c r="AV190" s="23">
        <v>-4.8919999999999995</v>
      </c>
      <c r="AW190" s="23">
        <v>1.38E-2</v>
      </c>
      <c r="AY190" s="23">
        <v>10000</v>
      </c>
      <c r="AZ190" s="23">
        <v>2</v>
      </c>
      <c r="BA190" s="23">
        <v>5</v>
      </c>
      <c r="BC190" s="23" t="s">
        <v>8293</v>
      </c>
      <c r="BD190" s="23" t="s">
        <v>8320</v>
      </c>
      <c r="BE190" s="23" t="s">
        <v>8293</v>
      </c>
      <c r="BF190" s="23" t="s">
        <v>8330</v>
      </c>
      <c r="BG190" s="23" t="s">
        <v>38</v>
      </c>
    </row>
    <row r="191" spans="1:59" s="23" customFormat="1" x14ac:dyDescent="0.2">
      <c r="A191" s="23" t="s">
        <v>1278</v>
      </c>
      <c r="B191" s="23" t="s">
        <v>1279</v>
      </c>
      <c r="C191" s="23" t="s">
        <v>69</v>
      </c>
      <c r="D191" s="23" t="s">
        <v>8365</v>
      </c>
      <c r="E191" s="23">
        <v>7</v>
      </c>
      <c r="F191" s="23" t="s">
        <v>38</v>
      </c>
      <c r="G191" s="23" t="s">
        <v>38</v>
      </c>
      <c r="H191" s="23">
        <v>1</v>
      </c>
      <c r="I191" s="23" t="s">
        <v>8264</v>
      </c>
      <c r="J191" s="23">
        <v>6</v>
      </c>
      <c r="K191" s="23">
        <v>10</v>
      </c>
      <c r="L191" s="23" t="s">
        <v>8345</v>
      </c>
      <c r="N191" s="24" t="b">
        <f t="shared" si="18"/>
        <v>1</v>
      </c>
      <c r="O191" s="24">
        <f t="shared" si="19"/>
        <v>143</v>
      </c>
      <c r="P191" s="24">
        <f t="shared" si="20"/>
        <v>21.5</v>
      </c>
      <c r="Q191" s="24" t="str">
        <f t="shared" si="21"/>
        <v>YES</v>
      </c>
      <c r="R191" s="24" t="str">
        <f t="shared" si="22"/>
        <v>YES</v>
      </c>
      <c r="S191" s="24" t="b">
        <f t="shared" si="23"/>
        <v>1</v>
      </c>
      <c r="T191" s="24" t="b">
        <f t="shared" si="24"/>
        <v>1</v>
      </c>
      <c r="U191" s="24">
        <f t="shared" si="25"/>
        <v>189</v>
      </c>
      <c r="V191" s="24">
        <f t="shared" si="26"/>
        <v>189</v>
      </c>
      <c r="W191" s="24"/>
      <c r="X191" s="23" t="s">
        <v>40</v>
      </c>
      <c r="Y191" s="23" t="s">
        <v>70</v>
      </c>
      <c r="AA191" s="24"/>
      <c r="AB191" s="24"/>
      <c r="AC191" s="24"/>
      <c r="AD191" s="24">
        <v>1</v>
      </c>
      <c r="AE191" s="24">
        <v>1</v>
      </c>
      <c r="AF191" s="24">
        <v>1</v>
      </c>
      <c r="AG191" s="24">
        <v>3</v>
      </c>
      <c r="AH191" s="24">
        <v>3</v>
      </c>
      <c r="AI191" s="24">
        <v>1</v>
      </c>
      <c r="AJ191" s="24">
        <v>1</v>
      </c>
      <c r="AK191" s="24">
        <v>3</v>
      </c>
      <c r="AL191" s="24">
        <v>6</v>
      </c>
      <c r="AM191" s="24">
        <v>3</v>
      </c>
      <c r="AN191" s="24">
        <v>3</v>
      </c>
      <c r="AO191" s="24">
        <v>3</v>
      </c>
      <c r="AQ191" s="23" t="s">
        <v>1280</v>
      </c>
      <c r="AR191" s="23" t="s">
        <v>1281</v>
      </c>
      <c r="AS191" s="23">
        <v>76.090999999999994</v>
      </c>
      <c r="AT191" s="23">
        <v>-0.77</v>
      </c>
      <c r="AU191" s="23">
        <v>4.0999999999999996</v>
      </c>
      <c r="AV191" s="23">
        <v>-4.8699999999999992</v>
      </c>
      <c r="AW191" s="23">
        <v>1.7399999999999999E-2</v>
      </c>
      <c r="AY191" s="23">
        <v>10000</v>
      </c>
      <c r="AZ191" s="23">
        <v>2</v>
      </c>
      <c r="BA191" s="23">
        <v>5</v>
      </c>
      <c r="BC191" s="23" t="s">
        <v>8293</v>
      </c>
      <c r="BD191" s="23" t="s">
        <v>8320</v>
      </c>
      <c r="BE191" s="23" t="s">
        <v>8293</v>
      </c>
      <c r="BF191" s="23" t="s">
        <v>8330</v>
      </c>
      <c r="BG191" s="23" t="s">
        <v>38</v>
      </c>
    </row>
    <row r="192" spans="1:59" s="23" customFormat="1" x14ac:dyDescent="0.2">
      <c r="A192" s="23" t="s">
        <v>1282</v>
      </c>
      <c r="B192" s="23" t="s">
        <v>1283</v>
      </c>
      <c r="C192" s="23" t="s">
        <v>69</v>
      </c>
      <c r="D192" s="23" t="s">
        <v>8358</v>
      </c>
      <c r="E192" s="23">
        <v>7</v>
      </c>
      <c r="F192" s="23" t="s">
        <v>38</v>
      </c>
      <c r="G192" s="23" t="s">
        <v>38</v>
      </c>
      <c r="H192" s="23">
        <v>1</v>
      </c>
      <c r="I192" s="23" t="s">
        <v>8264</v>
      </c>
      <c r="J192" s="23">
        <v>6</v>
      </c>
      <c r="K192" s="23">
        <v>10</v>
      </c>
      <c r="L192" s="23" t="s">
        <v>8345</v>
      </c>
      <c r="N192" s="24" t="b">
        <f t="shared" si="18"/>
        <v>1</v>
      </c>
      <c r="O192" s="24">
        <f t="shared" si="19"/>
        <v>143</v>
      </c>
      <c r="P192" s="24">
        <f t="shared" si="20"/>
        <v>21.5</v>
      </c>
      <c r="Q192" s="24" t="str">
        <f t="shared" si="21"/>
        <v>YES</v>
      </c>
      <c r="R192" s="24" t="str">
        <f t="shared" si="22"/>
        <v>YES</v>
      </c>
      <c r="S192" s="24" t="b">
        <f t="shared" si="23"/>
        <v>1</v>
      </c>
      <c r="T192" s="24" t="b">
        <f t="shared" si="24"/>
        <v>1</v>
      </c>
      <c r="U192" s="24">
        <f t="shared" si="25"/>
        <v>189</v>
      </c>
      <c r="V192" s="24">
        <f t="shared" si="26"/>
        <v>189</v>
      </c>
      <c r="W192" s="24"/>
      <c r="X192" s="23" t="s">
        <v>82</v>
      </c>
      <c r="Y192" s="23" t="s">
        <v>70</v>
      </c>
      <c r="AA192" s="24"/>
      <c r="AB192" s="24"/>
      <c r="AC192" s="24"/>
      <c r="AD192" s="24">
        <v>6</v>
      </c>
      <c r="AE192" s="24">
        <v>6</v>
      </c>
      <c r="AF192" s="24">
        <v>6</v>
      </c>
      <c r="AG192" s="24">
        <v>6</v>
      </c>
      <c r="AH192" s="24">
        <v>6</v>
      </c>
      <c r="AI192" s="24">
        <v>6</v>
      </c>
      <c r="AJ192" s="24">
        <v>3</v>
      </c>
      <c r="AK192" s="24">
        <v>6</v>
      </c>
      <c r="AL192" s="24">
        <v>6</v>
      </c>
      <c r="AM192" s="24">
        <v>6</v>
      </c>
      <c r="AN192" s="24">
        <v>6</v>
      </c>
      <c r="AO192" s="24">
        <v>6</v>
      </c>
      <c r="AQ192" s="23" t="s">
        <v>1284</v>
      </c>
      <c r="AR192" s="23" t="s">
        <v>1285</v>
      </c>
      <c r="AS192" s="23">
        <v>124.13</v>
      </c>
      <c r="AT192" s="23">
        <v>1.58</v>
      </c>
      <c r="AU192" s="23">
        <v>7.4470000000000001</v>
      </c>
      <c r="AV192" s="23">
        <v>-5.867</v>
      </c>
      <c r="AW192" s="23">
        <v>9.35E-2</v>
      </c>
      <c r="AY192" s="23">
        <v>10000</v>
      </c>
      <c r="AZ192" s="23">
        <v>2</v>
      </c>
      <c r="BA192" s="23">
        <v>5</v>
      </c>
      <c r="BC192" s="23" t="s">
        <v>8293</v>
      </c>
      <c r="BD192" s="23" t="s">
        <v>8320</v>
      </c>
      <c r="BE192" s="23" t="s">
        <v>8293</v>
      </c>
      <c r="BF192" s="23" t="s">
        <v>8330</v>
      </c>
      <c r="BG192" s="23" t="s">
        <v>38</v>
      </c>
    </row>
    <row r="193" spans="1:59" s="23" customFormat="1" x14ac:dyDescent="0.2">
      <c r="A193" s="23" t="s">
        <v>1286</v>
      </c>
      <c r="B193" s="23" t="s">
        <v>1287</v>
      </c>
      <c r="C193" s="23" t="s">
        <v>69</v>
      </c>
      <c r="D193" s="23" t="s">
        <v>8360</v>
      </c>
      <c r="E193" s="23">
        <v>7</v>
      </c>
      <c r="F193" s="23" t="s">
        <v>38</v>
      </c>
      <c r="G193" s="23" t="s">
        <v>38</v>
      </c>
      <c r="H193" s="23">
        <v>1</v>
      </c>
      <c r="I193" s="23" t="s">
        <v>8264</v>
      </c>
      <c r="J193" s="23">
        <v>6</v>
      </c>
      <c r="K193" s="23">
        <v>10</v>
      </c>
      <c r="L193" s="23" t="s">
        <v>8345</v>
      </c>
      <c r="N193" s="24" t="b">
        <f t="shared" si="18"/>
        <v>1</v>
      </c>
      <c r="O193" s="24">
        <f t="shared" si="19"/>
        <v>143</v>
      </c>
      <c r="P193" s="24">
        <f t="shared" si="20"/>
        <v>21.5</v>
      </c>
      <c r="Q193" s="24" t="str">
        <f t="shared" si="21"/>
        <v>YES</v>
      </c>
      <c r="R193" s="24" t="str">
        <f t="shared" si="22"/>
        <v>YES</v>
      </c>
      <c r="S193" s="24" t="b">
        <f t="shared" si="23"/>
        <v>1</v>
      </c>
      <c r="T193" s="24" t="b">
        <f t="shared" si="24"/>
        <v>1</v>
      </c>
      <c r="U193" s="24">
        <f t="shared" si="25"/>
        <v>189</v>
      </c>
      <c r="V193" s="24">
        <f t="shared" si="26"/>
        <v>189</v>
      </c>
      <c r="W193" s="24"/>
      <c r="X193" s="23" t="s">
        <v>40</v>
      </c>
      <c r="Y193" s="23" t="s">
        <v>70</v>
      </c>
      <c r="AA193" s="24"/>
      <c r="AB193" s="24"/>
      <c r="AC193" s="24"/>
      <c r="AD193" s="24">
        <v>3</v>
      </c>
      <c r="AE193" s="24">
        <v>3</v>
      </c>
      <c r="AF193" s="24">
        <v>3</v>
      </c>
      <c r="AG193" s="24">
        <v>3</v>
      </c>
      <c r="AH193" s="24">
        <v>3</v>
      </c>
      <c r="AI193" s="24">
        <v>3</v>
      </c>
      <c r="AJ193" s="24">
        <v>3</v>
      </c>
      <c r="AK193" s="24">
        <v>3</v>
      </c>
      <c r="AL193" s="24">
        <v>6</v>
      </c>
      <c r="AM193" s="24">
        <v>3</v>
      </c>
      <c r="AN193" s="24">
        <v>6</v>
      </c>
      <c r="AO193" s="24">
        <v>3</v>
      </c>
      <c r="AQ193" s="23" t="s">
        <v>1288</v>
      </c>
      <c r="AR193" s="23" t="s">
        <v>873</v>
      </c>
      <c r="AS193" s="23">
        <v>113.15</v>
      </c>
      <c r="AT193" s="23">
        <v>-0.04</v>
      </c>
      <c r="AU193" s="23">
        <v>5.726</v>
      </c>
      <c r="AV193" s="23">
        <v>-5.766</v>
      </c>
      <c r="AW193" s="23">
        <v>1.3299999999999999E-2</v>
      </c>
      <c r="AY193" s="23">
        <v>10000</v>
      </c>
      <c r="AZ193" s="23">
        <v>2</v>
      </c>
      <c r="BA193" s="23">
        <v>5</v>
      </c>
      <c r="BC193" s="23" t="s">
        <v>8293</v>
      </c>
      <c r="BD193" s="23" t="s">
        <v>8320</v>
      </c>
      <c r="BE193" s="23" t="s">
        <v>8293</v>
      </c>
      <c r="BF193" s="23" t="s">
        <v>8330</v>
      </c>
      <c r="BG193" s="23" t="s">
        <v>38</v>
      </c>
    </row>
    <row r="194" spans="1:59" s="23" customFormat="1" x14ac:dyDescent="0.2">
      <c r="A194" s="23" t="s">
        <v>1289</v>
      </c>
      <c r="B194" s="23" t="s">
        <v>1290</v>
      </c>
      <c r="C194" s="23" t="s">
        <v>69</v>
      </c>
      <c r="D194" s="23" t="s">
        <v>8367</v>
      </c>
      <c r="E194" s="23">
        <v>7</v>
      </c>
      <c r="F194" s="23" t="s">
        <v>38</v>
      </c>
      <c r="G194" s="23" t="s">
        <v>38</v>
      </c>
      <c r="H194" s="23">
        <v>1</v>
      </c>
      <c r="I194" s="23" t="s">
        <v>8264</v>
      </c>
      <c r="J194" s="23">
        <v>6</v>
      </c>
      <c r="K194" s="23">
        <v>10</v>
      </c>
      <c r="L194" s="23" t="s">
        <v>8345</v>
      </c>
      <c r="N194" s="24" t="b">
        <f t="shared" ref="N194:N213" si="27">AND(I194="TRUE",J194&gt;5,K194&gt;5)</f>
        <v>1</v>
      </c>
      <c r="O194" s="24">
        <f t="shared" ref="O194:O213" si="28">(E194*H194)+(J194*J194)+(K194*K194)</f>
        <v>143</v>
      </c>
      <c r="P194" s="24">
        <f t="shared" ref="P194:P213" si="29">((E194*H194)+(J194*J194))/20*K194</f>
        <v>21.5</v>
      </c>
      <c r="Q194" s="24" t="str">
        <f t="shared" ref="Q194:Q213" si="30">IF(O194&gt;O$215,"YES","NO")</f>
        <v>YES</v>
      </c>
      <c r="R194" s="24" t="str">
        <f t="shared" ref="R194:R213" si="31">IF(P194&gt;P$215,"YES","NO")</f>
        <v>YES</v>
      </c>
      <c r="S194" s="24" t="b">
        <f t="shared" ref="S194:S213" si="32">AND($Q194="YES",$R194="YES")</f>
        <v>1</v>
      </c>
      <c r="T194" s="24" t="b">
        <f t="shared" ref="T194:T213" si="33">OR($Q194="YES",$R194="YES")</f>
        <v>1</v>
      </c>
      <c r="U194" s="24">
        <f t="shared" ref="U194:U213" si="34">_xlfn.RANK.EQ(O194,O$2:O$213)</f>
        <v>189</v>
      </c>
      <c r="V194" s="24">
        <f t="shared" ref="V194:V213" si="35">_xlfn.RANK.EQ(P194,P$2:P$213)</f>
        <v>189</v>
      </c>
      <c r="W194" s="24"/>
      <c r="X194" s="23" t="s">
        <v>40</v>
      </c>
      <c r="Y194" s="23" t="s">
        <v>70</v>
      </c>
      <c r="AA194" s="24"/>
      <c r="AB194" s="24"/>
      <c r="AC194" s="24"/>
      <c r="AD194" s="24">
        <v>1</v>
      </c>
      <c r="AE194" s="24">
        <v>1</v>
      </c>
      <c r="AF194" s="24">
        <v>3</v>
      </c>
      <c r="AG194" s="24">
        <v>3</v>
      </c>
      <c r="AH194" s="24">
        <v>3</v>
      </c>
      <c r="AI194" s="24">
        <v>3</v>
      </c>
      <c r="AJ194" s="24">
        <v>3</v>
      </c>
      <c r="AK194" s="24">
        <v>3</v>
      </c>
      <c r="AL194" s="24">
        <v>6</v>
      </c>
      <c r="AM194" s="24">
        <v>3</v>
      </c>
      <c r="AN194" s="24">
        <v>6</v>
      </c>
      <c r="AO194" s="24">
        <v>3</v>
      </c>
      <c r="AQ194" s="23" t="s">
        <v>1291</v>
      </c>
      <c r="AR194" s="23" t="s">
        <v>1292</v>
      </c>
      <c r="AS194" s="23">
        <v>69.064999999999998</v>
      </c>
      <c r="AT194" s="23">
        <v>-0.57999999999999996</v>
      </c>
      <c r="AU194" s="23">
        <v>4</v>
      </c>
      <c r="AV194" s="23">
        <v>-4.58</v>
      </c>
      <c r="AW194" s="23">
        <v>9.1800000000000007E-2</v>
      </c>
      <c r="AY194" s="23">
        <v>10000</v>
      </c>
      <c r="AZ194" s="23">
        <v>2</v>
      </c>
      <c r="BA194" s="23">
        <v>5</v>
      </c>
      <c r="BC194" s="23" t="s">
        <v>8293</v>
      </c>
      <c r="BD194" s="23" t="s">
        <v>8320</v>
      </c>
      <c r="BE194" s="23" t="s">
        <v>8293</v>
      </c>
      <c r="BF194" s="23" t="s">
        <v>8330</v>
      </c>
      <c r="BG194" s="23" t="s">
        <v>38</v>
      </c>
    </row>
    <row r="195" spans="1:59" s="23" customFormat="1" x14ac:dyDescent="0.2">
      <c r="A195" s="23" t="s">
        <v>1297</v>
      </c>
      <c r="B195" s="23" t="s">
        <v>1298</v>
      </c>
      <c r="C195" s="23" t="s">
        <v>69</v>
      </c>
      <c r="D195" s="23" t="s">
        <v>8360</v>
      </c>
      <c r="E195" s="23">
        <v>7</v>
      </c>
      <c r="F195" s="23" t="s">
        <v>38</v>
      </c>
      <c r="G195" s="23" t="s">
        <v>38</v>
      </c>
      <c r="H195" s="23">
        <v>1</v>
      </c>
      <c r="I195" s="23" t="s">
        <v>8264</v>
      </c>
      <c r="J195" s="23">
        <v>6</v>
      </c>
      <c r="K195" s="23">
        <v>10</v>
      </c>
      <c r="L195" s="23" t="s">
        <v>8345</v>
      </c>
      <c r="N195" s="24" t="b">
        <f t="shared" si="27"/>
        <v>1</v>
      </c>
      <c r="O195" s="24">
        <f t="shared" si="28"/>
        <v>143</v>
      </c>
      <c r="P195" s="24">
        <f t="shared" si="29"/>
        <v>21.5</v>
      </c>
      <c r="Q195" s="24" t="str">
        <f t="shared" si="30"/>
        <v>YES</v>
      </c>
      <c r="R195" s="24" t="str">
        <f t="shared" si="31"/>
        <v>YES</v>
      </c>
      <c r="S195" s="24" t="b">
        <f t="shared" si="32"/>
        <v>1</v>
      </c>
      <c r="T195" s="24" t="b">
        <f t="shared" si="33"/>
        <v>1</v>
      </c>
      <c r="U195" s="24">
        <f t="shared" si="34"/>
        <v>189</v>
      </c>
      <c r="V195" s="24">
        <f t="shared" si="35"/>
        <v>189</v>
      </c>
      <c r="W195" s="24"/>
      <c r="X195" s="23" t="s">
        <v>82</v>
      </c>
      <c r="Y195" s="23" t="s">
        <v>95</v>
      </c>
      <c r="AA195" s="24"/>
      <c r="AB195" s="24"/>
      <c r="AC195" s="24"/>
      <c r="AD195" s="24">
        <v>3</v>
      </c>
      <c r="AE195" s="24">
        <v>3</v>
      </c>
      <c r="AF195" s="24">
        <v>3</v>
      </c>
      <c r="AG195" s="24">
        <v>3</v>
      </c>
      <c r="AH195" s="24">
        <v>3</v>
      </c>
      <c r="AI195" s="24">
        <v>3</v>
      </c>
      <c r="AJ195" s="24">
        <v>3</v>
      </c>
      <c r="AK195" s="24">
        <v>3</v>
      </c>
      <c r="AL195" s="24">
        <v>6</v>
      </c>
      <c r="AM195" s="24">
        <v>3</v>
      </c>
      <c r="AN195" s="24">
        <v>6</v>
      </c>
      <c r="AO195" s="24">
        <v>3</v>
      </c>
      <c r="AQ195" s="23" t="s">
        <v>1299</v>
      </c>
      <c r="AR195" s="23" t="s">
        <v>1300</v>
      </c>
      <c r="AS195" s="23">
        <v>78.13</v>
      </c>
      <c r="AT195" s="23">
        <v>-0.2</v>
      </c>
      <c r="AU195" s="23">
        <v>4.9329999999999998</v>
      </c>
      <c r="AV195" s="23">
        <v>-5.133</v>
      </c>
      <c r="AW195" s="23">
        <v>1.54E-2</v>
      </c>
      <c r="AY195" s="23">
        <v>10000</v>
      </c>
      <c r="AZ195" s="23">
        <v>2</v>
      </c>
      <c r="BA195" s="23">
        <v>5</v>
      </c>
      <c r="BC195" s="23" t="s">
        <v>8293</v>
      </c>
      <c r="BD195" s="23" t="s">
        <v>8320</v>
      </c>
      <c r="BE195" s="23" t="s">
        <v>8293</v>
      </c>
      <c r="BF195" s="23" t="s">
        <v>8330</v>
      </c>
      <c r="BG195" s="23" t="s">
        <v>38</v>
      </c>
    </row>
    <row r="196" spans="1:59" s="23" customFormat="1" x14ac:dyDescent="0.2">
      <c r="A196" s="23" t="s">
        <v>1301</v>
      </c>
      <c r="B196" s="23" t="s">
        <v>1302</v>
      </c>
      <c r="C196" s="23" t="s">
        <v>69</v>
      </c>
      <c r="D196" s="23" t="s">
        <v>8358</v>
      </c>
      <c r="E196" s="23">
        <v>7</v>
      </c>
      <c r="F196" s="23" t="s">
        <v>38</v>
      </c>
      <c r="G196" s="23" t="s">
        <v>38</v>
      </c>
      <c r="H196" s="23">
        <v>1</v>
      </c>
      <c r="I196" s="23" t="s">
        <v>8264</v>
      </c>
      <c r="J196" s="23">
        <v>6</v>
      </c>
      <c r="K196" s="23">
        <v>10</v>
      </c>
      <c r="L196" s="23" t="s">
        <v>8345</v>
      </c>
      <c r="N196" s="24" t="b">
        <f t="shared" si="27"/>
        <v>1</v>
      </c>
      <c r="O196" s="24">
        <f t="shared" si="28"/>
        <v>143</v>
      </c>
      <c r="P196" s="24">
        <f t="shared" si="29"/>
        <v>21.5</v>
      </c>
      <c r="Q196" s="24" t="str">
        <f t="shared" si="30"/>
        <v>YES</v>
      </c>
      <c r="R196" s="24" t="str">
        <f t="shared" si="31"/>
        <v>YES</v>
      </c>
      <c r="S196" s="24" t="b">
        <f t="shared" si="32"/>
        <v>1</v>
      </c>
      <c r="T196" s="24" t="b">
        <f t="shared" si="33"/>
        <v>1</v>
      </c>
      <c r="U196" s="24">
        <f t="shared" si="34"/>
        <v>189</v>
      </c>
      <c r="V196" s="24">
        <f t="shared" si="35"/>
        <v>189</v>
      </c>
      <c r="W196" s="24"/>
      <c r="X196" s="23" t="s">
        <v>82</v>
      </c>
      <c r="Y196" s="23" t="s">
        <v>95</v>
      </c>
      <c r="AA196" s="24"/>
      <c r="AB196" s="24"/>
      <c r="AC196" s="24"/>
      <c r="AD196" s="24">
        <v>1</v>
      </c>
      <c r="AE196" s="24">
        <v>1</v>
      </c>
      <c r="AF196" s="24">
        <v>3</v>
      </c>
      <c r="AG196" s="24">
        <v>3</v>
      </c>
      <c r="AH196" s="24">
        <v>3</v>
      </c>
      <c r="AI196" s="24">
        <v>1</v>
      </c>
      <c r="AJ196" s="24">
        <v>3</v>
      </c>
      <c r="AK196" s="24">
        <v>3</v>
      </c>
      <c r="AL196" s="24">
        <v>6</v>
      </c>
      <c r="AM196" s="24">
        <v>3</v>
      </c>
      <c r="AN196" s="24">
        <v>6</v>
      </c>
      <c r="AO196" s="24">
        <v>3</v>
      </c>
      <c r="AQ196" s="23" t="s">
        <v>1303</v>
      </c>
      <c r="AR196" s="23" t="s">
        <v>1304</v>
      </c>
      <c r="AS196" s="23">
        <v>88.100999999999999</v>
      </c>
      <c r="AT196" s="23">
        <v>-0.81</v>
      </c>
      <c r="AU196" s="23">
        <v>4.2709999999999999</v>
      </c>
      <c r="AV196" s="23">
        <v>-5.0809999999999995</v>
      </c>
      <c r="AW196" s="23">
        <v>1.29E-2</v>
      </c>
      <c r="AY196" s="23">
        <v>10000</v>
      </c>
      <c r="AZ196" s="23">
        <v>2</v>
      </c>
      <c r="BA196" s="23">
        <v>5</v>
      </c>
      <c r="BC196" s="23" t="s">
        <v>8293</v>
      </c>
      <c r="BD196" s="23" t="s">
        <v>8320</v>
      </c>
      <c r="BE196" s="23" t="s">
        <v>8293</v>
      </c>
      <c r="BF196" s="23" t="s">
        <v>8330</v>
      </c>
      <c r="BG196" s="23" t="s">
        <v>38</v>
      </c>
    </row>
    <row r="197" spans="1:59" s="23" customFormat="1" x14ac:dyDescent="0.2">
      <c r="A197" s="23" t="s">
        <v>1305</v>
      </c>
      <c r="B197" s="23" t="s">
        <v>1306</v>
      </c>
      <c r="C197" s="23" t="s">
        <v>69</v>
      </c>
      <c r="D197" s="23" t="s">
        <v>8383</v>
      </c>
      <c r="E197" s="23">
        <v>7</v>
      </c>
      <c r="F197" s="23" t="s">
        <v>38</v>
      </c>
      <c r="G197" s="23" t="s">
        <v>38</v>
      </c>
      <c r="H197" s="23">
        <v>1</v>
      </c>
      <c r="I197" s="23" t="s">
        <v>8264</v>
      </c>
      <c r="J197" s="23">
        <v>6</v>
      </c>
      <c r="K197" s="23">
        <v>10</v>
      </c>
      <c r="L197" s="23" t="s">
        <v>8345</v>
      </c>
      <c r="N197" s="24" t="b">
        <f t="shared" si="27"/>
        <v>1</v>
      </c>
      <c r="O197" s="24">
        <f t="shared" si="28"/>
        <v>143</v>
      </c>
      <c r="P197" s="24">
        <f t="shared" si="29"/>
        <v>21.5</v>
      </c>
      <c r="Q197" s="24" t="str">
        <f t="shared" si="30"/>
        <v>YES</v>
      </c>
      <c r="R197" s="24" t="str">
        <f t="shared" si="31"/>
        <v>YES</v>
      </c>
      <c r="S197" s="24" t="b">
        <f t="shared" si="32"/>
        <v>1</v>
      </c>
      <c r="T197" s="24" t="b">
        <f t="shared" si="33"/>
        <v>1</v>
      </c>
      <c r="U197" s="24">
        <f t="shared" si="34"/>
        <v>189</v>
      </c>
      <c r="V197" s="24">
        <f t="shared" si="35"/>
        <v>189</v>
      </c>
      <c r="W197" s="24"/>
      <c r="X197" s="23" t="s">
        <v>40</v>
      </c>
      <c r="Y197" s="23" t="s">
        <v>70</v>
      </c>
      <c r="AA197" s="24"/>
      <c r="AB197" s="24"/>
      <c r="AC197" s="24"/>
      <c r="AD197" s="24">
        <v>6</v>
      </c>
      <c r="AE197" s="24">
        <v>6</v>
      </c>
      <c r="AF197" s="24">
        <v>3</v>
      </c>
      <c r="AG197" s="24">
        <v>3</v>
      </c>
      <c r="AH197" s="24">
        <v>3</v>
      </c>
      <c r="AI197" s="24">
        <v>3</v>
      </c>
      <c r="AJ197" s="24">
        <v>3</v>
      </c>
      <c r="AK197" s="24">
        <v>3</v>
      </c>
      <c r="AL197" s="24">
        <v>6</v>
      </c>
      <c r="AM197" s="24">
        <v>3</v>
      </c>
      <c r="AN197" s="24">
        <v>6</v>
      </c>
      <c r="AO197" s="24">
        <v>3</v>
      </c>
      <c r="AQ197" s="23" t="s">
        <v>1307</v>
      </c>
      <c r="AR197" s="23" t="s">
        <v>1308</v>
      </c>
      <c r="AS197" s="23">
        <v>278.33</v>
      </c>
      <c r="AT197" s="23">
        <v>4.5</v>
      </c>
      <c r="AU197" s="23">
        <v>8.6310000000000002</v>
      </c>
      <c r="AV197" s="23">
        <v>-4.1310000000000002</v>
      </c>
      <c r="AW197" s="23">
        <v>8.9599999999999999E-2</v>
      </c>
      <c r="AY197" s="23">
        <v>10000</v>
      </c>
      <c r="AZ197" s="23">
        <v>2</v>
      </c>
      <c r="BA197" s="23">
        <v>5</v>
      </c>
      <c r="BC197" s="23" t="s">
        <v>8293</v>
      </c>
      <c r="BD197" s="23" t="s">
        <v>8320</v>
      </c>
      <c r="BE197" s="23" t="s">
        <v>8293</v>
      </c>
      <c r="BF197" s="23" t="s">
        <v>8330</v>
      </c>
      <c r="BG197" s="23" t="s">
        <v>38</v>
      </c>
    </row>
    <row r="198" spans="1:59" s="23" customFormat="1" x14ac:dyDescent="0.2">
      <c r="A198" s="23" t="s">
        <v>1309</v>
      </c>
      <c r="B198" s="23" t="s">
        <v>1310</v>
      </c>
      <c r="C198" s="23" t="s">
        <v>69</v>
      </c>
      <c r="D198" s="23" t="s">
        <v>8377</v>
      </c>
      <c r="E198" s="23">
        <v>7</v>
      </c>
      <c r="F198" s="23" t="s">
        <v>38</v>
      </c>
      <c r="G198" s="23" t="s">
        <v>38</v>
      </c>
      <c r="H198" s="23">
        <v>1</v>
      </c>
      <c r="I198" s="23" t="s">
        <v>8264</v>
      </c>
      <c r="J198" s="23">
        <v>6</v>
      </c>
      <c r="K198" s="23">
        <v>10</v>
      </c>
      <c r="L198" s="23" t="s">
        <v>8345</v>
      </c>
      <c r="N198" s="24" t="b">
        <f t="shared" si="27"/>
        <v>1</v>
      </c>
      <c r="O198" s="24">
        <f t="shared" si="28"/>
        <v>143</v>
      </c>
      <c r="P198" s="24">
        <f t="shared" si="29"/>
        <v>21.5</v>
      </c>
      <c r="Q198" s="24" t="str">
        <f t="shared" si="30"/>
        <v>YES</v>
      </c>
      <c r="R198" s="24" t="str">
        <f t="shared" si="31"/>
        <v>YES</v>
      </c>
      <c r="S198" s="24" t="b">
        <f t="shared" si="32"/>
        <v>1</v>
      </c>
      <c r="T198" s="24" t="b">
        <f t="shared" si="33"/>
        <v>1</v>
      </c>
      <c r="U198" s="24">
        <f t="shared" si="34"/>
        <v>189</v>
      </c>
      <c r="V198" s="24">
        <f t="shared" si="35"/>
        <v>189</v>
      </c>
      <c r="W198" s="24"/>
      <c r="X198" s="23" t="s">
        <v>40</v>
      </c>
      <c r="Y198" s="23" t="s">
        <v>70</v>
      </c>
      <c r="AA198" s="24"/>
      <c r="AB198" s="24"/>
      <c r="AC198" s="24"/>
      <c r="AD198" s="24">
        <v>6</v>
      </c>
      <c r="AE198" s="24">
        <v>6</v>
      </c>
      <c r="AF198" s="24">
        <v>3</v>
      </c>
      <c r="AG198" s="24">
        <v>3</v>
      </c>
      <c r="AH198" s="24">
        <v>3</v>
      </c>
      <c r="AI198" s="24">
        <v>3</v>
      </c>
      <c r="AJ198" s="24">
        <v>3</v>
      </c>
      <c r="AK198" s="24">
        <v>3</v>
      </c>
      <c r="AL198" s="24">
        <v>6</v>
      </c>
      <c r="AM198" s="24">
        <v>3</v>
      </c>
      <c r="AN198" s="24">
        <v>6</v>
      </c>
      <c r="AO198" s="24">
        <v>3</v>
      </c>
      <c r="AQ198" s="23" t="s">
        <v>1311</v>
      </c>
      <c r="AR198" s="23" t="s">
        <v>1312</v>
      </c>
      <c r="AS198" s="23">
        <v>312.33999999999997</v>
      </c>
      <c r="AT198" s="23">
        <v>4.7300000000000004</v>
      </c>
      <c r="AU198" s="23">
        <v>9.0180000000000007</v>
      </c>
      <c r="AV198" s="23">
        <v>-4.2880000000000003</v>
      </c>
      <c r="AW198" s="23">
        <v>3.5400000000000001E-2</v>
      </c>
      <c r="AY198" s="23">
        <v>10000</v>
      </c>
      <c r="AZ198" s="23">
        <v>2</v>
      </c>
      <c r="BA198" s="23">
        <v>5</v>
      </c>
      <c r="BC198" s="23" t="s">
        <v>8293</v>
      </c>
      <c r="BD198" s="23" t="s">
        <v>8320</v>
      </c>
      <c r="BE198" s="23" t="s">
        <v>8293</v>
      </c>
      <c r="BF198" s="23" t="s">
        <v>8330</v>
      </c>
      <c r="BG198" s="23" t="s">
        <v>38</v>
      </c>
    </row>
    <row r="199" spans="1:59" s="23" customFormat="1" x14ac:dyDescent="0.2">
      <c r="A199" s="23" t="s">
        <v>1313</v>
      </c>
      <c r="B199" s="23" t="s">
        <v>1314</v>
      </c>
      <c r="C199" s="23" t="s">
        <v>69</v>
      </c>
      <c r="D199" s="23" t="s">
        <v>8384</v>
      </c>
      <c r="E199" s="23">
        <v>7</v>
      </c>
      <c r="F199" s="23" t="s">
        <v>38</v>
      </c>
      <c r="G199" s="23" t="s">
        <v>38</v>
      </c>
      <c r="H199" s="23">
        <v>1</v>
      </c>
      <c r="I199" s="23" t="s">
        <v>8264</v>
      </c>
      <c r="J199" s="23">
        <v>6</v>
      </c>
      <c r="K199" s="23">
        <v>10</v>
      </c>
      <c r="L199" s="23" t="s">
        <v>8345</v>
      </c>
      <c r="N199" s="24" t="b">
        <f t="shared" si="27"/>
        <v>1</v>
      </c>
      <c r="O199" s="24">
        <f t="shared" si="28"/>
        <v>143</v>
      </c>
      <c r="P199" s="24">
        <f t="shared" si="29"/>
        <v>21.5</v>
      </c>
      <c r="Q199" s="24" t="str">
        <f t="shared" si="30"/>
        <v>YES</v>
      </c>
      <c r="R199" s="24" t="str">
        <f t="shared" si="31"/>
        <v>YES</v>
      </c>
      <c r="S199" s="24" t="b">
        <f t="shared" si="32"/>
        <v>1</v>
      </c>
      <c r="T199" s="24" t="b">
        <f t="shared" si="33"/>
        <v>1</v>
      </c>
      <c r="U199" s="24">
        <f t="shared" si="34"/>
        <v>189</v>
      </c>
      <c r="V199" s="24">
        <f t="shared" si="35"/>
        <v>189</v>
      </c>
      <c r="W199" s="24"/>
      <c r="X199" s="23" t="s">
        <v>40</v>
      </c>
      <c r="Y199" s="23" t="s">
        <v>120</v>
      </c>
      <c r="AA199" s="24"/>
      <c r="AB199" s="24"/>
      <c r="AC199" s="24"/>
      <c r="AD199" s="24">
        <v>3</v>
      </c>
      <c r="AE199" s="24">
        <v>3</v>
      </c>
      <c r="AF199" s="24">
        <v>3</v>
      </c>
      <c r="AG199" s="24">
        <v>3</v>
      </c>
      <c r="AH199" s="24">
        <v>3</v>
      </c>
      <c r="AI199" s="24">
        <v>3</v>
      </c>
      <c r="AJ199" s="24">
        <v>3</v>
      </c>
      <c r="AK199" s="24">
        <v>3</v>
      </c>
      <c r="AL199" s="24">
        <v>6</v>
      </c>
      <c r="AM199" s="24">
        <v>3</v>
      </c>
      <c r="AN199" s="24">
        <v>6</v>
      </c>
      <c r="AO199" s="24">
        <v>3</v>
      </c>
      <c r="AQ199" s="23" t="s">
        <v>1315</v>
      </c>
      <c r="AR199" s="23" t="s">
        <v>1316</v>
      </c>
      <c r="AS199" s="23">
        <v>111.14</v>
      </c>
      <c r="AT199" s="23">
        <v>0.37</v>
      </c>
      <c r="AU199" s="23">
        <v>6.016</v>
      </c>
      <c r="AV199" s="23">
        <v>-5.6459999999999999</v>
      </c>
      <c r="AW199" s="23">
        <v>1.9099999999999999E-2</v>
      </c>
      <c r="AY199" s="23">
        <v>10000</v>
      </c>
      <c r="AZ199" s="23">
        <v>2</v>
      </c>
      <c r="BA199" s="23">
        <v>5</v>
      </c>
      <c r="BC199" s="23" t="s">
        <v>8293</v>
      </c>
      <c r="BD199" s="23" t="s">
        <v>8320</v>
      </c>
      <c r="BE199" s="23" t="s">
        <v>8293</v>
      </c>
      <c r="BF199" s="23" t="s">
        <v>8330</v>
      </c>
      <c r="BG199" s="23" t="s">
        <v>38</v>
      </c>
    </row>
    <row r="200" spans="1:59" s="23" customFormat="1" x14ac:dyDescent="0.2">
      <c r="A200" s="23" t="s">
        <v>1317</v>
      </c>
      <c r="B200" s="23" t="s">
        <v>1318</v>
      </c>
      <c r="C200" s="23" t="s">
        <v>8339</v>
      </c>
      <c r="D200" s="23" t="s">
        <v>8358</v>
      </c>
      <c r="E200" s="23">
        <v>7</v>
      </c>
      <c r="F200" s="23" t="s">
        <v>38</v>
      </c>
      <c r="G200" s="23" t="s">
        <v>38</v>
      </c>
      <c r="H200" s="23">
        <v>1</v>
      </c>
      <c r="I200" s="23" t="s">
        <v>8264</v>
      </c>
      <c r="J200" s="23">
        <v>6</v>
      </c>
      <c r="K200" s="23">
        <v>10</v>
      </c>
      <c r="L200" s="23" t="s">
        <v>8342</v>
      </c>
      <c r="N200" s="24" t="b">
        <f t="shared" si="27"/>
        <v>1</v>
      </c>
      <c r="O200" s="24">
        <f t="shared" si="28"/>
        <v>143</v>
      </c>
      <c r="P200" s="24">
        <f t="shared" si="29"/>
        <v>21.5</v>
      </c>
      <c r="Q200" s="24" t="str">
        <f t="shared" si="30"/>
        <v>YES</v>
      </c>
      <c r="R200" s="24" t="str">
        <f t="shared" si="31"/>
        <v>YES</v>
      </c>
      <c r="S200" s="24" t="b">
        <f t="shared" si="32"/>
        <v>1</v>
      </c>
      <c r="T200" s="24" t="b">
        <f t="shared" si="33"/>
        <v>1</v>
      </c>
      <c r="U200" s="24">
        <f t="shared" si="34"/>
        <v>189</v>
      </c>
      <c r="V200" s="24">
        <f t="shared" si="35"/>
        <v>189</v>
      </c>
      <c r="W200" s="24"/>
      <c r="X200" s="23" t="s">
        <v>137</v>
      </c>
      <c r="Y200" s="23" t="s">
        <v>120</v>
      </c>
      <c r="AA200" s="24"/>
      <c r="AB200" s="24"/>
      <c r="AC200" s="24"/>
      <c r="AD200" s="24">
        <v>3</v>
      </c>
      <c r="AE200" s="24">
        <v>6</v>
      </c>
      <c r="AF200" s="24">
        <v>6</v>
      </c>
      <c r="AG200" s="24">
        <v>6</v>
      </c>
      <c r="AH200" s="24">
        <v>6</v>
      </c>
      <c r="AI200" s="24">
        <v>6</v>
      </c>
      <c r="AJ200" s="24">
        <v>3</v>
      </c>
      <c r="AK200" s="24">
        <v>3</v>
      </c>
      <c r="AL200" s="24">
        <v>6</v>
      </c>
      <c r="AM200" s="24">
        <v>6</v>
      </c>
      <c r="AN200" s="24">
        <v>6</v>
      </c>
      <c r="AO200" s="24">
        <v>6</v>
      </c>
      <c r="AQ200" s="23" t="s">
        <v>1319</v>
      </c>
      <c r="AR200" s="23" t="s">
        <v>1320</v>
      </c>
      <c r="AS200" s="23">
        <v>146.13999999999999</v>
      </c>
      <c r="AT200" s="23">
        <v>1.39</v>
      </c>
      <c r="AU200" s="23">
        <v>6.782</v>
      </c>
      <c r="AV200" s="23">
        <v>-5.3920000000000003</v>
      </c>
      <c r="AW200" s="23">
        <v>0.122</v>
      </c>
      <c r="AY200" s="23">
        <v>10000</v>
      </c>
      <c r="AZ200" s="23">
        <v>2</v>
      </c>
      <c r="BA200" s="23">
        <v>5</v>
      </c>
      <c r="BC200" s="23" t="s">
        <v>8293</v>
      </c>
      <c r="BD200" s="23" t="s">
        <v>8320</v>
      </c>
      <c r="BE200" s="23" t="s">
        <v>8293</v>
      </c>
      <c r="BF200" s="23" t="s">
        <v>8330</v>
      </c>
      <c r="BG200" s="23" t="s">
        <v>38</v>
      </c>
    </row>
    <row r="201" spans="1:59" s="23" customFormat="1" x14ac:dyDescent="0.2">
      <c r="A201" s="23" t="s">
        <v>1321</v>
      </c>
      <c r="B201" s="23" t="s">
        <v>1322</v>
      </c>
      <c r="C201" s="23" t="s">
        <v>69</v>
      </c>
      <c r="D201" s="23" t="s">
        <v>8375</v>
      </c>
      <c r="E201" s="23">
        <v>6.5</v>
      </c>
      <c r="F201" s="23" t="s">
        <v>38</v>
      </c>
      <c r="G201" s="23" t="s">
        <v>38</v>
      </c>
      <c r="H201" s="23">
        <v>1</v>
      </c>
      <c r="I201" s="23" t="s">
        <v>8264</v>
      </c>
      <c r="J201" s="23">
        <v>6</v>
      </c>
      <c r="K201" s="23">
        <v>10</v>
      </c>
      <c r="L201" s="23" t="s">
        <v>8345</v>
      </c>
      <c r="N201" s="24" t="b">
        <f t="shared" si="27"/>
        <v>1</v>
      </c>
      <c r="O201" s="24">
        <f t="shared" si="28"/>
        <v>142.5</v>
      </c>
      <c r="P201" s="24">
        <f t="shared" si="29"/>
        <v>21.25</v>
      </c>
      <c r="Q201" s="24" t="str">
        <f t="shared" si="30"/>
        <v>YES</v>
      </c>
      <c r="R201" s="24" t="str">
        <f t="shared" si="31"/>
        <v>YES</v>
      </c>
      <c r="S201" s="24" t="b">
        <f t="shared" si="32"/>
        <v>1</v>
      </c>
      <c r="T201" s="24" t="b">
        <f t="shared" si="33"/>
        <v>1</v>
      </c>
      <c r="U201" s="24">
        <f t="shared" si="34"/>
        <v>200</v>
      </c>
      <c r="V201" s="24">
        <f t="shared" si="35"/>
        <v>200</v>
      </c>
      <c r="W201" s="24"/>
      <c r="X201" s="23" t="s">
        <v>40</v>
      </c>
      <c r="Y201" s="23" t="s">
        <v>70</v>
      </c>
      <c r="AA201" s="24"/>
      <c r="AB201" s="24"/>
      <c r="AC201" s="24"/>
      <c r="AD201" s="24">
        <v>3</v>
      </c>
      <c r="AE201" s="24">
        <v>3</v>
      </c>
      <c r="AF201" s="24">
        <v>3</v>
      </c>
      <c r="AG201" s="24">
        <v>3</v>
      </c>
      <c r="AH201" s="24">
        <v>3</v>
      </c>
      <c r="AI201" s="24">
        <v>3</v>
      </c>
      <c r="AJ201" s="24">
        <v>3</v>
      </c>
      <c r="AK201" s="24">
        <v>3</v>
      </c>
      <c r="AL201" s="24">
        <v>6</v>
      </c>
      <c r="AM201" s="24">
        <v>3</v>
      </c>
      <c r="AN201" s="24">
        <v>6</v>
      </c>
      <c r="AO201" s="24">
        <v>3</v>
      </c>
      <c r="AQ201" s="23" t="s">
        <v>1323</v>
      </c>
      <c r="AR201" s="23" t="s">
        <v>1324</v>
      </c>
      <c r="AS201" s="23">
        <v>90.073999999999998</v>
      </c>
      <c r="AT201" s="23">
        <v>-0.43</v>
      </c>
      <c r="AU201" s="23">
        <v>4.6639999999999997</v>
      </c>
      <c r="AV201" s="23">
        <v>-5.0939999999999994</v>
      </c>
      <c r="AW201" s="23">
        <v>2.1999999999999999E-2</v>
      </c>
      <c r="AY201" s="23">
        <v>1000000</v>
      </c>
      <c r="AZ201" s="23">
        <v>4</v>
      </c>
      <c r="BA201" s="23">
        <v>2.5</v>
      </c>
      <c r="BC201" s="23" t="s">
        <v>8293</v>
      </c>
      <c r="BD201" s="23" t="s">
        <v>8320</v>
      </c>
      <c r="BE201" s="23" t="s">
        <v>8293</v>
      </c>
      <c r="BF201" s="23" t="s">
        <v>8330</v>
      </c>
      <c r="BG201" s="23" t="s">
        <v>38</v>
      </c>
    </row>
    <row r="202" spans="1:59" s="23" customFormat="1" x14ac:dyDescent="0.2">
      <c r="A202" s="23" t="s">
        <v>1339</v>
      </c>
      <c r="B202" s="23" t="s">
        <v>1340</v>
      </c>
      <c r="C202" s="23" t="s">
        <v>69</v>
      </c>
      <c r="D202" s="23" t="s">
        <v>8360</v>
      </c>
      <c r="E202" s="23">
        <v>6</v>
      </c>
      <c r="F202" s="23" t="s">
        <v>38</v>
      </c>
      <c r="G202" s="23" t="s">
        <v>38</v>
      </c>
      <c r="H202" s="23">
        <v>1</v>
      </c>
      <c r="I202" s="23" t="s">
        <v>8264</v>
      </c>
      <c r="J202" s="23">
        <v>6</v>
      </c>
      <c r="K202" s="23">
        <v>10</v>
      </c>
      <c r="L202" s="23" t="s">
        <v>8345</v>
      </c>
      <c r="N202" s="24" t="b">
        <f t="shared" si="27"/>
        <v>1</v>
      </c>
      <c r="O202" s="24">
        <f t="shared" si="28"/>
        <v>142</v>
      </c>
      <c r="P202" s="24">
        <f t="shared" si="29"/>
        <v>21</v>
      </c>
      <c r="Q202" s="24" t="str">
        <f t="shared" si="30"/>
        <v>YES</v>
      </c>
      <c r="R202" s="24" t="str">
        <f t="shared" si="31"/>
        <v>YES</v>
      </c>
      <c r="S202" s="24" t="b">
        <f t="shared" si="32"/>
        <v>1</v>
      </c>
      <c r="T202" s="24" t="b">
        <f t="shared" si="33"/>
        <v>1</v>
      </c>
      <c r="U202" s="24">
        <f t="shared" si="34"/>
        <v>201</v>
      </c>
      <c r="V202" s="24">
        <f t="shared" si="35"/>
        <v>201</v>
      </c>
      <c r="W202" s="24"/>
      <c r="X202" s="23" t="s">
        <v>82</v>
      </c>
      <c r="Y202" s="23" t="s">
        <v>95</v>
      </c>
      <c r="AA202" s="24"/>
      <c r="AB202" s="24"/>
      <c r="AC202" s="24"/>
      <c r="AD202" s="24">
        <v>6</v>
      </c>
      <c r="AE202" s="24">
        <v>6</v>
      </c>
      <c r="AF202" s="24">
        <v>3</v>
      </c>
      <c r="AG202" s="24">
        <v>3</v>
      </c>
      <c r="AH202" s="24">
        <v>3</v>
      </c>
      <c r="AI202" s="24">
        <v>3</v>
      </c>
      <c r="AJ202" s="24">
        <v>3</v>
      </c>
      <c r="AK202" s="24">
        <v>3</v>
      </c>
      <c r="AL202" s="24">
        <v>6</v>
      </c>
      <c r="AM202" s="24">
        <v>3</v>
      </c>
      <c r="AN202" s="24">
        <v>6</v>
      </c>
      <c r="AO202" s="24">
        <v>3</v>
      </c>
      <c r="AQ202" s="23" t="s">
        <v>1341</v>
      </c>
      <c r="AR202" s="23" t="s">
        <v>1342</v>
      </c>
      <c r="AS202" s="23">
        <v>228.27</v>
      </c>
      <c r="AT202" s="23">
        <v>4.16</v>
      </c>
      <c r="AU202" s="23">
        <v>8.9760000000000009</v>
      </c>
      <c r="AV202" s="23">
        <v>-4.8160000000000007</v>
      </c>
      <c r="AW202" s="23">
        <v>3.44E-2</v>
      </c>
      <c r="AY202" s="23">
        <v>1000</v>
      </c>
      <c r="AZ202" s="23">
        <v>1</v>
      </c>
      <c r="BA202" s="23">
        <v>5</v>
      </c>
      <c r="BC202" s="23" t="s">
        <v>8293</v>
      </c>
      <c r="BD202" s="23" t="s">
        <v>8320</v>
      </c>
      <c r="BE202" s="23" t="s">
        <v>8293</v>
      </c>
      <c r="BF202" s="23" t="s">
        <v>8330</v>
      </c>
      <c r="BG202" s="23" t="s">
        <v>38</v>
      </c>
    </row>
    <row r="203" spans="1:59" s="23" customFormat="1" x14ac:dyDescent="0.2">
      <c r="A203" s="23" t="s">
        <v>1343</v>
      </c>
      <c r="B203" s="23" t="s">
        <v>1344</v>
      </c>
      <c r="C203" s="23" t="s">
        <v>69</v>
      </c>
      <c r="D203" s="23" t="s">
        <v>8384</v>
      </c>
      <c r="E203" s="23">
        <v>6</v>
      </c>
      <c r="F203" s="23" t="s">
        <v>38</v>
      </c>
      <c r="G203" s="23" t="s">
        <v>38</v>
      </c>
      <c r="H203" s="23">
        <v>1</v>
      </c>
      <c r="I203" s="23" t="s">
        <v>8264</v>
      </c>
      <c r="J203" s="23">
        <v>6</v>
      </c>
      <c r="K203" s="23">
        <v>10</v>
      </c>
      <c r="L203" s="23" t="s">
        <v>8345</v>
      </c>
      <c r="N203" s="24" t="b">
        <f t="shared" si="27"/>
        <v>1</v>
      </c>
      <c r="O203" s="24">
        <f t="shared" si="28"/>
        <v>142</v>
      </c>
      <c r="P203" s="24">
        <f t="shared" si="29"/>
        <v>21</v>
      </c>
      <c r="Q203" s="24" t="str">
        <f t="shared" si="30"/>
        <v>YES</v>
      </c>
      <c r="R203" s="24" t="str">
        <f t="shared" si="31"/>
        <v>YES</v>
      </c>
      <c r="S203" s="24" t="b">
        <f t="shared" si="32"/>
        <v>1</v>
      </c>
      <c r="T203" s="24" t="b">
        <f t="shared" si="33"/>
        <v>1</v>
      </c>
      <c r="U203" s="24">
        <f t="shared" si="34"/>
        <v>201</v>
      </c>
      <c r="V203" s="24">
        <f t="shared" si="35"/>
        <v>201</v>
      </c>
      <c r="W203" s="24"/>
      <c r="X203" s="23" t="s">
        <v>40</v>
      </c>
      <c r="Y203" s="23" t="s">
        <v>95</v>
      </c>
      <c r="AA203" s="24"/>
      <c r="AB203" s="24"/>
      <c r="AC203" s="24"/>
      <c r="AD203" s="24">
        <v>3</v>
      </c>
      <c r="AE203" s="24">
        <v>3</v>
      </c>
      <c r="AF203" s="24">
        <v>3</v>
      </c>
      <c r="AG203" s="24">
        <v>3</v>
      </c>
      <c r="AH203" s="24">
        <v>6</v>
      </c>
      <c r="AI203" s="24">
        <v>3</v>
      </c>
      <c r="AJ203" s="24">
        <v>3</v>
      </c>
      <c r="AK203" s="24">
        <v>3</v>
      </c>
      <c r="AL203" s="24">
        <v>6</v>
      </c>
      <c r="AM203" s="24">
        <v>3</v>
      </c>
      <c r="AN203" s="24">
        <v>6</v>
      </c>
      <c r="AO203" s="24">
        <v>3</v>
      </c>
      <c r="AQ203" s="23" t="s">
        <v>1345</v>
      </c>
      <c r="AR203" s="23" t="s">
        <v>1346</v>
      </c>
      <c r="AS203" s="23">
        <v>86.084999999999994</v>
      </c>
      <c r="AT203" s="23">
        <v>-0.93</v>
      </c>
      <c r="AU203" s="23">
        <v>5.3</v>
      </c>
      <c r="AV203" s="23">
        <v>-6.2299999999999995</v>
      </c>
      <c r="AW203" s="23">
        <v>7.6E-3</v>
      </c>
      <c r="AY203" s="23">
        <v>1000</v>
      </c>
      <c r="AZ203" s="23">
        <v>1</v>
      </c>
      <c r="BA203" s="23">
        <v>5</v>
      </c>
      <c r="BC203" s="23" t="s">
        <v>8293</v>
      </c>
      <c r="BD203" s="23" t="s">
        <v>8320</v>
      </c>
      <c r="BE203" s="23" t="s">
        <v>8293</v>
      </c>
      <c r="BF203" s="23" t="s">
        <v>8330</v>
      </c>
      <c r="BG203" s="23" t="s">
        <v>38</v>
      </c>
    </row>
    <row r="204" spans="1:59" s="23" customFormat="1" x14ac:dyDescent="0.2">
      <c r="A204" s="23" t="s">
        <v>1347</v>
      </c>
      <c r="B204" s="23" t="s">
        <v>1348</v>
      </c>
      <c r="C204" s="23" t="s">
        <v>69</v>
      </c>
      <c r="D204" s="23" t="s">
        <v>8385</v>
      </c>
      <c r="E204" s="23">
        <v>6</v>
      </c>
      <c r="F204" s="23" t="s">
        <v>38</v>
      </c>
      <c r="G204" s="23" t="s">
        <v>38</v>
      </c>
      <c r="H204" s="23">
        <v>1</v>
      </c>
      <c r="I204" s="23" t="s">
        <v>8264</v>
      </c>
      <c r="J204" s="23">
        <v>6</v>
      </c>
      <c r="K204" s="23">
        <v>10</v>
      </c>
      <c r="L204" s="23" t="s">
        <v>8345</v>
      </c>
      <c r="N204" s="24" t="b">
        <f t="shared" si="27"/>
        <v>1</v>
      </c>
      <c r="O204" s="24">
        <f t="shared" si="28"/>
        <v>142</v>
      </c>
      <c r="P204" s="24">
        <f t="shared" si="29"/>
        <v>21</v>
      </c>
      <c r="Q204" s="24" t="str">
        <f t="shared" si="30"/>
        <v>YES</v>
      </c>
      <c r="R204" s="24" t="str">
        <f t="shared" si="31"/>
        <v>YES</v>
      </c>
      <c r="S204" s="24" t="b">
        <f t="shared" si="32"/>
        <v>1</v>
      </c>
      <c r="T204" s="24" t="b">
        <f t="shared" si="33"/>
        <v>1</v>
      </c>
      <c r="U204" s="24">
        <f t="shared" si="34"/>
        <v>201</v>
      </c>
      <c r="V204" s="24">
        <f t="shared" si="35"/>
        <v>201</v>
      </c>
      <c r="W204" s="24"/>
      <c r="X204" s="23" t="s">
        <v>40</v>
      </c>
      <c r="Y204" s="23" t="s">
        <v>70</v>
      </c>
      <c r="AA204" s="24"/>
      <c r="AB204" s="24"/>
      <c r="AC204" s="24"/>
      <c r="AD204" s="24">
        <v>3</v>
      </c>
      <c r="AE204" s="24">
        <v>1</v>
      </c>
      <c r="AF204" s="24">
        <v>3</v>
      </c>
      <c r="AG204" s="24">
        <v>3</v>
      </c>
      <c r="AH204" s="24">
        <v>3</v>
      </c>
      <c r="AI204" s="24">
        <v>1</v>
      </c>
      <c r="AJ204" s="24">
        <v>1</v>
      </c>
      <c r="AK204" s="24">
        <v>3</v>
      </c>
      <c r="AL204" s="24">
        <v>6</v>
      </c>
      <c r="AM204" s="24">
        <v>3</v>
      </c>
      <c r="AN204" s="24">
        <v>3</v>
      </c>
      <c r="AO204" s="24">
        <v>3</v>
      </c>
      <c r="AQ204" s="23" t="s">
        <v>1349</v>
      </c>
      <c r="AR204" s="23" t="s">
        <v>1350</v>
      </c>
      <c r="AS204" s="23">
        <v>90.117000000000004</v>
      </c>
      <c r="AT204" s="23">
        <v>-0.32</v>
      </c>
      <c r="AU204" s="23">
        <v>4.3959999999999999</v>
      </c>
      <c r="AV204" s="23">
        <v>-4.7160000000000002</v>
      </c>
      <c r="AW204" s="23">
        <v>2.3199999999999998E-2</v>
      </c>
      <c r="AY204" s="23">
        <v>1000</v>
      </c>
      <c r="AZ204" s="23">
        <v>1</v>
      </c>
      <c r="BA204" s="23">
        <v>5</v>
      </c>
      <c r="BC204" s="23" t="s">
        <v>8293</v>
      </c>
      <c r="BD204" s="23" t="s">
        <v>8320</v>
      </c>
      <c r="BE204" s="23" t="s">
        <v>8293</v>
      </c>
      <c r="BF204" s="23" t="s">
        <v>8330</v>
      </c>
      <c r="BG204" s="23" t="s">
        <v>38</v>
      </c>
    </row>
    <row r="205" spans="1:59" s="23" customFormat="1" x14ac:dyDescent="0.2">
      <c r="A205" s="23" t="s">
        <v>1351</v>
      </c>
      <c r="B205" s="23" t="s">
        <v>1352</v>
      </c>
      <c r="C205" s="23" t="s">
        <v>69</v>
      </c>
      <c r="D205" s="23" t="s">
        <v>8373</v>
      </c>
      <c r="E205" s="23">
        <v>6</v>
      </c>
      <c r="F205" s="23" t="s">
        <v>38</v>
      </c>
      <c r="G205" s="23" t="s">
        <v>38</v>
      </c>
      <c r="H205" s="23">
        <v>1</v>
      </c>
      <c r="I205" s="23" t="s">
        <v>8264</v>
      </c>
      <c r="J205" s="23">
        <v>6</v>
      </c>
      <c r="K205" s="23">
        <v>10</v>
      </c>
      <c r="L205" s="23" t="s">
        <v>8345</v>
      </c>
      <c r="N205" s="24" t="b">
        <f t="shared" si="27"/>
        <v>1</v>
      </c>
      <c r="O205" s="24">
        <f t="shared" si="28"/>
        <v>142</v>
      </c>
      <c r="P205" s="24">
        <f t="shared" si="29"/>
        <v>21</v>
      </c>
      <c r="Q205" s="24" t="str">
        <f t="shared" si="30"/>
        <v>YES</v>
      </c>
      <c r="R205" s="24" t="str">
        <f t="shared" si="31"/>
        <v>YES</v>
      </c>
      <c r="S205" s="24" t="b">
        <f t="shared" si="32"/>
        <v>1</v>
      </c>
      <c r="T205" s="24" t="b">
        <f t="shared" si="33"/>
        <v>1</v>
      </c>
      <c r="U205" s="24">
        <f t="shared" si="34"/>
        <v>201</v>
      </c>
      <c r="V205" s="24">
        <f t="shared" si="35"/>
        <v>201</v>
      </c>
      <c r="W205" s="24"/>
      <c r="X205" s="23" t="s">
        <v>40</v>
      </c>
      <c r="Y205" s="23" t="s">
        <v>70</v>
      </c>
      <c r="AA205" s="24"/>
      <c r="AB205" s="24"/>
      <c r="AC205" s="24"/>
      <c r="AD205" s="24">
        <v>3</v>
      </c>
      <c r="AE205" s="24">
        <v>3</v>
      </c>
      <c r="AF205" s="24">
        <v>3</v>
      </c>
      <c r="AG205" s="24">
        <v>3</v>
      </c>
      <c r="AH205" s="24">
        <v>3</v>
      </c>
      <c r="AI205" s="24">
        <v>3</v>
      </c>
      <c r="AJ205" s="24">
        <v>3</v>
      </c>
      <c r="AK205" s="24">
        <v>3</v>
      </c>
      <c r="AL205" s="24">
        <v>6</v>
      </c>
      <c r="AM205" s="24">
        <v>3</v>
      </c>
      <c r="AN205" s="24">
        <v>6</v>
      </c>
      <c r="AO205" s="24">
        <v>3</v>
      </c>
      <c r="AQ205" s="23" t="s">
        <v>1353</v>
      </c>
      <c r="AR205" s="23" t="s">
        <v>1248</v>
      </c>
      <c r="AS205" s="23">
        <v>134.16999999999999</v>
      </c>
      <c r="AT205" s="23">
        <v>-0.36</v>
      </c>
      <c r="AU205" s="23">
        <v>4.3099999999999996</v>
      </c>
      <c r="AV205" s="23">
        <v>-4.67</v>
      </c>
      <c r="AW205" s="23">
        <v>3.5400000000000001E-2</v>
      </c>
      <c r="AY205" s="23">
        <v>1000</v>
      </c>
      <c r="AZ205" s="23">
        <v>1</v>
      </c>
      <c r="BA205" s="23">
        <v>5</v>
      </c>
      <c r="BC205" s="23" t="s">
        <v>8293</v>
      </c>
      <c r="BD205" s="23" t="s">
        <v>8320</v>
      </c>
      <c r="BE205" s="23" t="s">
        <v>8293</v>
      </c>
      <c r="BF205" s="23" t="s">
        <v>8330</v>
      </c>
      <c r="BG205" s="23" t="s">
        <v>38</v>
      </c>
    </row>
    <row r="206" spans="1:59" s="23" customFormat="1" x14ac:dyDescent="0.2">
      <c r="A206" s="23" t="s">
        <v>1354</v>
      </c>
      <c r="B206" s="23" t="s">
        <v>1355</v>
      </c>
      <c r="C206" s="23" t="s">
        <v>69</v>
      </c>
      <c r="D206" s="23" t="s">
        <v>8360</v>
      </c>
      <c r="E206" s="23">
        <v>6</v>
      </c>
      <c r="F206" s="23" t="s">
        <v>38</v>
      </c>
      <c r="G206" s="23" t="s">
        <v>38</v>
      </c>
      <c r="H206" s="23">
        <v>1</v>
      </c>
      <c r="I206" s="23" t="s">
        <v>8264</v>
      </c>
      <c r="J206" s="23">
        <v>6</v>
      </c>
      <c r="K206" s="23">
        <v>10</v>
      </c>
      <c r="L206" s="23" t="s">
        <v>8345</v>
      </c>
      <c r="N206" s="24" t="b">
        <f t="shared" si="27"/>
        <v>1</v>
      </c>
      <c r="O206" s="24">
        <f t="shared" si="28"/>
        <v>142</v>
      </c>
      <c r="P206" s="24">
        <f t="shared" si="29"/>
        <v>21</v>
      </c>
      <c r="Q206" s="24" t="str">
        <f t="shared" si="30"/>
        <v>YES</v>
      </c>
      <c r="R206" s="24" t="str">
        <f t="shared" si="31"/>
        <v>YES</v>
      </c>
      <c r="S206" s="24" t="b">
        <f t="shared" si="32"/>
        <v>1</v>
      </c>
      <c r="T206" s="24" t="b">
        <f t="shared" si="33"/>
        <v>1</v>
      </c>
      <c r="U206" s="24">
        <f t="shared" si="34"/>
        <v>201</v>
      </c>
      <c r="V206" s="24">
        <f t="shared" si="35"/>
        <v>201</v>
      </c>
      <c r="W206" s="24"/>
      <c r="X206" s="23" t="s">
        <v>40</v>
      </c>
      <c r="Y206" s="23" t="s">
        <v>197</v>
      </c>
      <c r="AA206" s="24"/>
      <c r="AB206" s="24"/>
      <c r="AC206" s="24"/>
      <c r="AD206" s="24">
        <v>1</v>
      </c>
      <c r="AE206" s="24">
        <v>1</v>
      </c>
      <c r="AF206" s="24">
        <v>1</v>
      </c>
      <c r="AG206" s="24">
        <v>1</v>
      </c>
      <c r="AH206" s="24">
        <v>3</v>
      </c>
      <c r="AI206" s="24">
        <v>1</v>
      </c>
      <c r="AJ206" s="24">
        <v>1</v>
      </c>
      <c r="AK206" s="24">
        <v>1</v>
      </c>
      <c r="AL206" s="24">
        <v>6</v>
      </c>
      <c r="AM206" s="24">
        <v>3</v>
      </c>
      <c r="AN206" s="24">
        <v>3</v>
      </c>
      <c r="AO206" s="24">
        <v>3</v>
      </c>
      <c r="AQ206" s="23" t="s">
        <v>1356</v>
      </c>
      <c r="AR206" s="23" t="s">
        <v>1357</v>
      </c>
      <c r="AS206" s="23">
        <v>43.067</v>
      </c>
      <c r="AT206" s="23">
        <v>-0.28000000000000003</v>
      </c>
      <c r="AU206" s="23">
        <v>4</v>
      </c>
      <c r="AV206" s="23">
        <v>-4.28</v>
      </c>
      <c r="AW206" s="23">
        <v>7.3099999999999998E-2</v>
      </c>
      <c r="AY206" s="23">
        <v>10</v>
      </c>
      <c r="AZ206" s="23">
        <v>1</v>
      </c>
      <c r="BA206" s="23">
        <v>5</v>
      </c>
      <c r="BC206" s="23" t="s">
        <v>8293</v>
      </c>
      <c r="BD206" s="23" t="s">
        <v>8320</v>
      </c>
      <c r="BE206" s="23" t="s">
        <v>8293</v>
      </c>
      <c r="BF206" s="23" t="s">
        <v>8330</v>
      </c>
      <c r="BG206" s="23" t="s">
        <v>38</v>
      </c>
    </row>
    <row r="207" spans="1:59" s="23" customFormat="1" x14ac:dyDescent="0.2">
      <c r="A207" s="23" t="s">
        <v>1358</v>
      </c>
      <c r="B207" s="23" t="s">
        <v>1359</v>
      </c>
      <c r="C207" s="23" t="s">
        <v>69</v>
      </c>
      <c r="D207" s="23" t="s">
        <v>8360</v>
      </c>
      <c r="E207" s="23">
        <v>6</v>
      </c>
      <c r="F207" s="23" t="s">
        <v>38</v>
      </c>
      <c r="G207" s="23" t="s">
        <v>38</v>
      </c>
      <c r="H207" s="23">
        <v>1</v>
      </c>
      <c r="I207" s="23" t="s">
        <v>8264</v>
      </c>
      <c r="J207" s="23">
        <v>6</v>
      </c>
      <c r="K207" s="23">
        <v>10</v>
      </c>
      <c r="L207" s="23" t="s">
        <v>8345</v>
      </c>
      <c r="N207" s="24" t="b">
        <f t="shared" si="27"/>
        <v>1</v>
      </c>
      <c r="O207" s="24">
        <f t="shared" si="28"/>
        <v>142</v>
      </c>
      <c r="P207" s="24">
        <f t="shared" si="29"/>
        <v>21</v>
      </c>
      <c r="Q207" s="24" t="str">
        <f t="shared" si="30"/>
        <v>YES</v>
      </c>
      <c r="R207" s="24" t="str">
        <f t="shared" si="31"/>
        <v>YES</v>
      </c>
      <c r="S207" s="24" t="b">
        <f t="shared" si="32"/>
        <v>1</v>
      </c>
      <c r="T207" s="24" t="b">
        <f t="shared" si="33"/>
        <v>1</v>
      </c>
      <c r="U207" s="24">
        <f t="shared" si="34"/>
        <v>201</v>
      </c>
      <c r="V207" s="24">
        <f t="shared" si="35"/>
        <v>201</v>
      </c>
      <c r="W207" s="24"/>
      <c r="X207" s="23" t="s">
        <v>82</v>
      </c>
      <c r="Y207" s="23" t="s">
        <v>95</v>
      </c>
      <c r="AA207" s="24"/>
      <c r="AB207" s="24"/>
      <c r="AC207" s="24"/>
      <c r="AD207" s="24">
        <v>3</v>
      </c>
      <c r="AE207" s="24">
        <v>3</v>
      </c>
      <c r="AF207" s="24">
        <v>3</v>
      </c>
      <c r="AG207" s="24">
        <v>3</v>
      </c>
      <c r="AH207" s="24">
        <v>3</v>
      </c>
      <c r="AI207" s="24">
        <v>3</v>
      </c>
      <c r="AJ207" s="24">
        <v>3</v>
      </c>
      <c r="AK207" s="24">
        <v>3</v>
      </c>
      <c r="AL207" s="24">
        <v>6</v>
      </c>
      <c r="AM207" s="24">
        <v>3</v>
      </c>
      <c r="AN207" s="24">
        <v>6</v>
      </c>
      <c r="AO207" s="24">
        <v>3</v>
      </c>
      <c r="AQ207" s="23" t="s">
        <v>1360</v>
      </c>
      <c r="AR207" s="23" t="s">
        <v>1361</v>
      </c>
      <c r="AS207" s="23">
        <v>139.19</v>
      </c>
      <c r="AT207" s="23">
        <v>1.23</v>
      </c>
      <c r="AU207" s="23">
        <v>6.63</v>
      </c>
      <c r="AV207" s="23">
        <v>-5.4</v>
      </c>
      <c r="AW207" s="23">
        <v>4.6399999999999997E-2</v>
      </c>
      <c r="AY207" s="23">
        <v>1000</v>
      </c>
      <c r="AZ207" s="23">
        <v>1</v>
      </c>
      <c r="BA207" s="23">
        <v>5</v>
      </c>
      <c r="BC207" s="23" t="s">
        <v>8293</v>
      </c>
      <c r="BD207" s="23" t="s">
        <v>8320</v>
      </c>
      <c r="BE207" s="23" t="s">
        <v>8293</v>
      </c>
      <c r="BF207" s="23" t="s">
        <v>8330</v>
      </c>
      <c r="BG207" s="23" t="s">
        <v>38</v>
      </c>
    </row>
    <row r="208" spans="1:59" s="23" customFormat="1" x14ac:dyDescent="0.2">
      <c r="A208" s="23" t="s">
        <v>1362</v>
      </c>
      <c r="B208" s="23" t="s">
        <v>1363</v>
      </c>
      <c r="C208" s="23" t="s">
        <v>69</v>
      </c>
      <c r="D208" s="23" t="s">
        <v>8362</v>
      </c>
      <c r="E208" s="23">
        <v>6</v>
      </c>
      <c r="F208" s="23" t="s">
        <v>38</v>
      </c>
      <c r="G208" s="23" t="s">
        <v>38</v>
      </c>
      <c r="H208" s="23">
        <v>1</v>
      </c>
      <c r="I208" s="23" t="s">
        <v>8264</v>
      </c>
      <c r="J208" s="23">
        <v>6</v>
      </c>
      <c r="K208" s="23">
        <v>10</v>
      </c>
      <c r="L208" s="23" t="s">
        <v>8345</v>
      </c>
      <c r="N208" s="24" t="b">
        <f t="shared" si="27"/>
        <v>1</v>
      </c>
      <c r="O208" s="24">
        <f t="shared" si="28"/>
        <v>142</v>
      </c>
      <c r="P208" s="24">
        <f t="shared" si="29"/>
        <v>21</v>
      </c>
      <c r="Q208" s="24" t="str">
        <f t="shared" si="30"/>
        <v>YES</v>
      </c>
      <c r="R208" s="24" t="str">
        <f t="shared" si="31"/>
        <v>YES</v>
      </c>
      <c r="S208" s="24" t="b">
        <f t="shared" si="32"/>
        <v>1</v>
      </c>
      <c r="T208" s="24" t="b">
        <f t="shared" si="33"/>
        <v>1</v>
      </c>
      <c r="U208" s="24">
        <f t="shared" si="34"/>
        <v>201</v>
      </c>
      <c r="V208" s="24">
        <f t="shared" si="35"/>
        <v>201</v>
      </c>
      <c r="W208" s="24"/>
      <c r="X208" s="23" t="s">
        <v>40</v>
      </c>
      <c r="Y208" s="23" t="s">
        <v>70</v>
      </c>
      <c r="AA208" s="24"/>
      <c r="AB208" s="24"/>
      <c r="AC208" s="24"/>
      <c r="AD208" s="24">
        <v>1</v>
      </c>
      <c r="AE208" s="24">
        <v>1</v>
      </c>
      <c r="AF208" s="24">
        <v>1</v>
      </c>
      <c r="AG208" s="24">
        <v>3</v>
      </c>
      <c r="AH208" s="24">
        <v>3</v>
      </c>
      <c r="AI208" s="24">
        <v>1</v>
      </c>
      <c r="AJ208" s="24">
        <v>1</v>
      </c>
      <c r="AK208" s="24">
        <v>3</v>
      </c>
      <c r="AL208" s="24">
        <v>6</v>
      </c>
      <c r="AM208" s="24">
        <v>3</v>
      </c>
      <c r="AN208" s="24">
        <v>3</v>
      </c>
      <c r="AO208" s="24">
        <v>3</v>
      </c>
      <c r="AQ208" s="23" t="s">
        <v>1364</v>
      </c>
      <c r="AR208" s="23" t="s">
        <v>1365</v>
      </c>
      <c r="AS208" s="23">
        <v>68.075999999999993</v>
      </c>
      <c r="AT208" s="23">
        <v>-0.08</v>
      </c>
      <c r="AU208" s="23">
        <v>4</v>
      </c>
      <c r="AV208" s="23">
        <v>-4.08</v>
      </c>
      <c r="AW208" s="23">
        <v>0.11600000000000001</v>
      </c>
      <c r="AY208" s="23">
        <v>10</v>
      </c>
      <c r="AZ208" s="23">
        <v>1</v>
      </c>
      <c r="BA208" s="23">
        <v>5</v>
      </c>
      <c r="BC208" s="23" t="s">
        <v>8293</v>
      </c>
      <c r="BD208" s="23" t="s">
        <v>8320</v>
      </c>
      <c r="BE208" s="23" t="s">
        <v>8293</v>
      </c>
      <c r="BF208" s="23" t="s">
        <v>8330</v>
      </c>
      <c r="BG208" s="23" t="s">
        <v>38</v>
      </c>
    </row>
    <row r="209" spans="1:59" s="23" customFormat="1" x14ac:dyDescent="0.2">
      <c r="A209" s="23" t="s">
        <v>1368</v>
      </c>
      <c r="B209" s="23" t="s">
        <v>1369</v>
      </c>
      <c r="C209" s="23" t="s">
        <v>69</v>
      </c>
      <c r="D209" s="23" t="s">
        <v>8360</v>
      </c>
      <c r="E209" s="23">
        <v>6</v>
      </c>
      <c r="F209" s="23" t="s">
        <v>38</v>
      </c>
      <c r="G209" s="23" t="s">
        <v>38</v>
      </c>
      <c r="H209" s="23">
        <v>1</v>
      </c>
      <c r="I209" s="23" t="s">
        <v>8264</v>
      </c>
      <c r="J209" s="23">
        <v>6</v>
      </c>
      <c r="K209" s="23">
        <v>10</v>
      </c>
      <c r="L209" s="23" t="s">
        <v>8345</v>
      </c>
      <c r="N209" s="24" t="b">
        <f t="shared" si="27"/>
        <v>1</v>
      </c>
      <c r="O209" s="24">
        <f t="shared" si="28"/>
        <v>142</v>
      </c>
      <c r="P209" s="24">
        <f t="shared" si="29"/>
        <v>21</v>
      </c>
      <c r="Q209" s="24" t="str">
        <f t="shared" si="30"/>
        <v>YES</v>
      </c>
      <c r="R209" s="24" t="str">
        <f t="shared" si="31"/>
        <v>YES</v>
      </c>
      <c r="S209" s="24" t="b">
        <f t="shared" si="32"/>
        <v>1</v>
      </c>
      <c r="T209" s="24" t="b">
        <f t="shared" si="33"/>
        <v>1</v>
      </c>
      <c r="U209" s="24">
        <f t="shared" si="34"/>
        <v>201</v>
      </c>
      <c r="V209" s="24">
        <f t="shared" si="35"/>
        <v>201</v>
      </c>
      <c r="W209" s="24"/>
      <c r="X209" s="23" t="s">
        <v>82</v>
      </c>
      <c r="Y209" s="23" t="s">
        <v>95</v>
      </c>
      <c r="AA209" s="24"/>
      <c r="AB209" s="24"/>
      <c r="AC209" s="24"/>
      <c r="AD209" s="24">
        <v>3</v>
      </c>
      <c r="AE209" s="24">
        <v>3</v>
      </c>
      <c r="AF209" s="24">
        <v>6</v>
      </c>
      <c r="AG209" s="24">
        <v>6</v>
      </c>
      <c r="AH209" s="24">
        <v>6</v>
      </c>
      <c r="AI209" s="24">
        <v>6</v>
      </c>
      <c r="AJ209" s="24">
        <v>6</v>
      </c>
      <c r="AK209" s="24">
        <v>6</v>
      </c>
      <c r="AL209" s="24">
        <v>1</v>
      </c>
      <c r="AM209" s="24">
        <v>6</v>
      </c>
      <c r="AN209" s="24">
        <v>1</v>
      </c>
      <c r="AO209" s="24">
        <v>6</v>
      </c>
      <c r="AQ209" s="23" t="s">
        <v>1370</v>
      </c>
      <c r="AR209" s="23" t="s">
        <v>1371</v>
      </c>
      <c r="AS209" s="23">
        <v>270.44</v>
      </c>
      <c r="AT209" s="23">
        <v>6.99</v>
      </c>
      <c r="AU209" s="23">
        <v>7.4119999999999999</v>
      </c>
      <c r="AV209" s="23">
        <v>-0.42199999999999971</v>
      </c>
      <c r="AW209" s="23">
        <v>1.41</v>
      </c>
      <c r="AY209" s="23">
        <v>100</v>
      </c>
      <c r="AZ209" s="23">
        <v>1</v>
      </c>
      <c r="BA209" s="23">
        <v>5</v>
      </c>
      <c r="BC209" s="23" t="s">
        <v>8293</v>
      </c>
      <c r="BD209" s="23" t="s">
        <v>8320</v>
      </c>
      <c r="BE209" s="23" t="s">
        <v>8293</v>
      </c>
      <c r="BF209" s="23" t="s">
        <v>8330</v>
      </c>
      <c r="BG209" s="23" t="s">
        <v>38</v>
      </c>
    </row>
    <row r="210" spans="1:59" s="23" customFormat="1" x14ac:dyDescent="0.2">
      <c r="A210" s="23" t="s">
        <v>1372</v>
      </c>
      <c r="B210" s="23" t="s">
        <v>1373</v>
      </c>
      <c r="C210" s="23" t="s">
        <v>69</v>
      </c>
      <c r="D210" s="23" t="s">
        <v>8365</v>
      </c>
      <c r="E210" s="23">
        <v>6</v>
      </c>
      <c r="F210" s="23" t="s">
        <v>38</v>
      </c>
      <c r="G210" s="23" t="s">
        <v>38</v>
      </c>
      <c r="H210" s="23">
        <v>1</v>
      </c>
      <c r="I210" s="23" t="s">
        <v>8264</v>
      </c>
      <c r="J210" s="23">
        <v>6</v>
      </c>
      <c r="K210" s="23">
        <v>10</v>
      </c>
      <c r="L210" s="23" t="s">
        <v>8345</v>
      </c>
      <c r="N210" s="24" t="b">
        <f t="shared" si="27"/>
        <v>1</v>
      </c>
      <c r="O210" s="24">
        <f t="shared" si="28"/>
        <v>142</v>
      </c>
      <c r="P210" s="24">
        <f t="shared" si="29"/>
        <v>21</v>
      </c>
      <c r="Q210" s="24" t="str">
        <f t="shared" si="30"/>
        <v>YES</v>
      </c>
      <c r="R210" s="24" t="str">
        <f t="shared" si="31"/>
        <v>YES</v>
      </c>
      <c r="S210" s="24" t="b">
        <f t="shared" si="32"/>
        <v>1</v>
      </c>
      <c r="T210" s="24" t="b">
        <f t="shared" si="33"/>
        <v>1</v>
      </c>
      <c r="U210" s="24">
        <f t="shared" si="34"/>
        <v>201</v>
      </c>
      <c r="V210" s="24">
        <f t="shared" si="35"/>
        <v>201</v>
      </c>
      <c r="W210" s="24"/>
      <c r="X210" s="23" t="s">
        <v>40</v>
      </c>
      <c r="Y210" s="23" t="s">
        <v>70</v>
      </c>
      <c r="AA210" s="24"/>
      <c r="AB210" s="24"/>
      <c r="AC210" s="24"/>
      <c r="AD210" s="24">
        <v>3</v>
      </c>
      <c r="AE210" s="24">
        <v>3</v>
      </c>
      <c r="AF210" s="24">
        <v>3</v>
      </c>
      <c r="AG210" s="24">
        <v>3</v>
      </c>
      <c r="AH210" s="24">
        <v>6</v>
      </c>
      <c r="AI210" s="24">
        <v>3</v>
      </c>
      <c r="AJ210" s="24">
        <v>3</v>
      </c>
      <c r="AK210" s="24">
        <v>3</v>
      </c>
      <c r="AL210" s="24">
        <v>6</v>
      </c>
      <c r="AM210" s="24">
        <v>3</v>
      </c>
      <c r="AN210" s="24">
        <v>6</v>
      </c>
      <c r="AO210" s="24">
        <v>3</v>
      </c>
      <c r="AQ210" s="23" t="s">
        <v>1374</v>
      </c>
      <c r="AR210" s="23" t="s">
        <v>1375</v>
      </c>
      <c r="AS210" s="23">
        <v>45.04</v>
      </c>
      <c r="AT210" s="23">
        <v>-1.51</v>
      </c>
      <c r="AU210" s="23">
        <v>5.7350000000000003</v>
      </c>
      <c r="AV210" s="23">
        <v>-7.2450000000000001</v>
      </c>
      <c r="AW210" s="23">
        <v>1.9400000000000001E-3</v>
      </c>
      <c r="AY210" s="23">
        <v>100</v>
      </c>
      <c r="AZ210" s="23">
        <v>1</v>
      </c>
      <c r="BA210" s="23">
        <v>5</v>
      </c>
      <c r="BC210" s="23" t="s">
        <v>8293</v>
      </c>
      <c r="BD210" s="23" t="s">
        <v>8320</v>
      </c>
      <c r="BE210" s="23" t="s">
        <v>8293</v>
      </c>
      <c r="BF210" s="23" t="s">
        <v>8330</v>
      </c>
      <c r="BG210" s="23" t="s">
        <v>38</v>
      </c>
    </row>
    <row r="211" spans="1:59" s="23" customFormat="1" x14ac:dyDescent="0.2">
      <c r="A211" s="23" t="s">
        <v>1376</v>
      </c>
      <c r="B211" s="23" t="s">
        <v>1377</v>
      </c>
      <c r="C211" s="23" t="s">
        <v>69</v>
      </c>
      <c r="D211" s="23" t="s">
        <v>8386</v>
      </c>
      <c r="E211" s="23">
        <v>6</v>
      </c>
      <c r="F211" s="23" t="s">
        <v>38</v>
      </c>
      <c r="G211" s="23" t="s">
        <v>38</v>
      </c>
      <c r="H211" s="23">
        <v>1</v>
      </c>
      <c r="I211" s="23" t="s">
        <v>8264</v>
      </c>
      <c r="J211" s="23">
        <v>6</v>
      </c>
      <c r="K211" s="23">
        <v>10</v>
      </c>
      <c r="L211" s="23" t="s">
        <v>8345</v>
      </c>
      <c r="N211" s="24" t="b">
        <f t="shared" si="27"/>
        <v>1</v>
      </c>
      <c r="O211" s="24">
        <f t="shared" si="28"/>
        <v>142</v>
      </c>
      <c r="P211" s="24">
        <f t="shared" si="29"/>
        <v>21</v>
      </c>
      <c r="Q211" s="24" t="str">
        <f t="shared" si="30"/>
        <v>YES</v>
      </c>
      <c r="R211" s="24" t="str">
        <f t="shared" si="31"/>
        <v>YES</v>
      </c>
      <c r="S211" s="24" t="b">
        <f t="shared" si="32"/>
        <v>1</v>
      </c>
      <c r="T211" s="24" t="b">
        <f t="shared" si="33"/>
        <v>1</v>
      </c>
      <c r="U211" s="24">
        <f t="shared" si="34"/>
        <v>201</v>
      </c>
      <c r="V211" s="24">
        <f t="shared" si="35"/>
        <v>201</v>
      </c>
      <c r="W211" s="24"/>
      <c r="X211" s="23" t="s">
        <v>40</v>
      </c>
      <c r="Y211" s="23" t="s">
        <v>70</v>
      </c>
      <c r="AA211" s="24"/>
      <c r="AB211" s="24"/>
      <c r="AC211" s="24"/>
      <c r="AD211" s="24">
        <v>6</v>
      </c>
      <c r="AE211" s="24">
        <v>6</v>
      </c>
      <c r="AF211" s="24">
        <v>3</v>
      </c>
      <c r="AG211" s="24">
        <v>3</v>
      </c>
      <c r="AH211" s="24">
        <v>3</v>
      </c>
      <c r="AI211" s="24">
        <v>3</v>
      </c>
      <c r="AJ211" s="24">
        <v>3</v>
      </c>
      <c r="AK211" s="24">
        <v>3</v>
      </c>
      <c r="AL211" s="24">
        <v>6</v>
      </c>
      <c r="AM211" s="24">
        <v>3</v>
      </c>
      <c r="AN211" s="24">
        <v>6</v>
      </c>
      <c r="AO211" s="24">
        <v>3</v>
      </c>
      <c r="AQ211" s="23" t="s">
        <v>1378</v>
      </c>
      <c r="AR211" s="23" t="s">
        <v>1308</v>
      </c>
      <c r="AS211" s="23">
        <v>278.33</v>
      </c>
      <c r="AT211" s="23">
        <v>4.1100000000000003</v>
      </c>
      <c r="AU211" s="23">
        <v>8.4120000000000008</v>
      </c>
      <c r="AV211" s="23">
        <v>-4.3020000000000005</v>
      </c>
      <c r="AW211" s="23">
        <v>5.96E-2</v>
      </c>
      <c r="AY211" s="23">
        <v>10</v>
      </c>
      <c r="AZ211" s="23">
        <v>1</v>
      </c>
      <c r="BA211" s="23">
        <v>5</v>
      </c>
      <c r="BC211" s="23" t="s">
        <v>8293</v>
      </c>
      <c r="BD211" s="23" t="s">
        <v>8320</v>
      </c>
      <c r="BE211" s="23" t="s">
        <v>8293</v>
      </c>
      <c r="BF211" s="23" t="s">
        <v>8330</v>
      </c>
      <c r="BG211" s="23" t="s">
        <v>38</v>
      </c>
    </row>
    <row r="212" spans="1:59" s="23" customFormat="1" x14ac:dyDescent="0.2">
      <c r="A212" s="23" t="s">
        <v>1379</v>
      </c>
      <c r="B212" s="23" t="s">
        <v>1380</v>
      </c>
      <c r="C212" s="23" t="s">
        <v>69</v>
      </c>
      <c r="D212" s="23" t="s">
        <v>8360</v>
      </c>
      <c r="E212" s="23">
        <v>5.3</v>
      </c>
      <c r="F212" s="23" t="s">
        <v>115</v>
      </c>
      <c r="G212" s="23" t="s">
        <v>38</v>
      </c>
      <c r="H212" s="23">
        <v>1</v>
      </c>
      <c r="I212" s="23" t="s">
        <v>8264</v>
      </c>
      <c r="J212" s="23">
        <v>6</v>
      </c>
      <c r="K212" s="23">
        <v>10</v>
      </c>
      <c r="L212" s="23" t="s">
        <v>8345</v>
      </c>
      <c r="N212" s="24" t="b">
        <f t="shared" si="27"/>
        <v>1</v>
      </c>
      <c r="O212" s="24">
        <f t="shared" si="28"/>
        <v>141.30000000000001</v>
      </c>
      <c r="P212" s="24">
        <f t="shared" si="29"/>
        <v>20.65</v>
      </c>
      <c r="Q212" s="24" t="str">
        <f t="shared" si="30"/>
        <v>YES</v>
      </c>
      <c r="R212" s="24" t="str">
        <f t="shared" si="31"/>
        <v>YES</v>
      </c>
      <c r="S212" s="24" t="b">
        <f t="shared" si="32"/>
        <v>1</v>
      </c>
      <c r="T212" s="24" t="b">
        <f t="shared" si="33"/>
        <v>1</v>
      </c>
      <c r="U212" s="24">
        <f t="shared" si="34"/>
        <v>211</v>
      </c>
      <c r="V212" s="24">
        <f t="shared" si="35"/>
        <v>211</v>
      </c>
      <c r="W212" s="24"/>
      <c r="X212" s="23" t="s">
        <v>82</v>
      </c>
      <c r="Y212" s="23" t="s">
        <v>106</v>
      </c>
      <c r="AA212" s="24"/>
      <c r="AB212" s="24"/>
      <c r="AC212" s="24"/>
      <c r="AD212" s="24">
        <v>3</v>
      </c>
      <c r="AE212" s="24">
        <v>3</v>
      </c>
      <c r="AF212" s="24">
        <v>3</v>
      </c>
      <c r="AG212" s="24">
        <v>3</v>
      </c>
      <c r="AH212" s="24">
        <v>3</v>
      </c>
      <c r="AI212" s="24">
        <v>3</v>
      </c>
      <c r="AJ212" s="24">
        <v>3</v>
      </c>
      <c r="AK212" s="24">
        <v>3</v>
      </c>
      <c r="AL212" s="24">
        <v>6</v>
      </c>
      <c r="AM212" s="24">
        <v>3</v>
      </c>
      <c r="AN212" s="24">
        <v>6</v>
      </c>
      <c r="AO212" s="24">
        <v>3</v>
      </c>
      <c r="AQ212" s="23" t="s">
        <v>1381</v>
      </c>
      <c r="AR212" s="23" t="s">
        <v>1382</v>
      </c>
      <c r="AS212" s="23">
        <v>71.075999999999993</v>
      </c>
      <c r="AT212" s="23">
        <v>0.28000000000000003</v>
      </c>
      <c r="AU212" s="23">
        <v>5.8979999999999997</v>
      </c>
      <c r="AV212" s="23">
        <v>-5.6179999999999994</v>
      </c>
      <c r="AW212" s="23">
        <v>1.17E-2</v>
      </c>
      <c r="AY212" s="23" t="s">
        <v>324</v>
      </c>
      <c r="AZ212" s="23" t="s">
        <v>325</v>
      </c>
      <c r="BA212" s="23">
        <v>0.3</v>
      </c>
      <c r="BC212" s="23" t="s">
        <v>8293</v>
      </c>
      <c r="BD212" s="23" t="s">
        <v>8320</v>
      </c>
      <c r="BE212" s="23" t="s">
        <v>8293</v>
      </c>
      <c r="BF212" s="23" t="s">
        <v>8330</v>
      </c>
      <c r="BG212" s="23" t="s">
        <v>38</v>
      </c>
    </row>
    <row r="213" spans="1:59" s="23" customFormat="1" x14ac:dyDescent="0.2">
      <c r="A213" s="23" t="s">
        <v>1383</v>
      </c>
      <c r="B213" s="23" t="s">
        <v>1384</v>
      </c>
      <c r="C213" s="23" t="s">
        <v>69</v>
      </c>
      <c r="D213" s="23" t="s">
        <v>8365</v>
      </c>
      <c r="E213" s="23">
        <v>5.3</v>
      </c>
      <c r="F213" s="23" t="s">
        <v>115</v>
      </c>
      <c r="G213" s="23" t="s">
        <v>38</v>
      </c>
      <c r="H213" s="23">
        <v>1</v>
      </c>
      <c r="I213" s="23" t="s">
        <v>8264</v>
      </c>
      <c r="J213" s="23">
        <v>6</v>
      </c>
      <c r="K213" s="23">
        <v>10</v>
      </c>
      <c r="L213" s="23" t="s">
        <v>8345</v>
      </c>
      <c r="N213" s="24" t="b">
        <f t="shared" si="27"/>
        <v>1</v>
      </c>
      <c r="O213" s="24">
        <f t="shared" si="28"/>
        <v>141.30000000000001</v>
      </c>
      <c r="P213" s="24">
        <f t="shared" si="29"/>
        <v>20.65</v>
      </c>
      <c r="Q213" s="24" t="str">
        <f t="shared" si="30"/>
        <v>YES</v>
      </c>
      <c r="R213" s="24" t="str">
        <f t="shared" si="31"/>
        <v>YES</v>
      </c>
      <c r="S213" s="24" t="b">
        <f t="shared" si="32"/>
        <v>1</v>
      </c>
      <c r="T213" s="24" t="b">
        <f t="shared" si="33"/>
        <v>1</v>
      </c>
      <c r="U213" s="24">
        <f t="shared" si="34"/>
        <v>211</v>
      </c>
      <c r="V213" s="24">
        <f t="shared" si="35"/>
        <v>211</v>
      </c>
      <c r="W213" s="24"/>
      <c r="X213" s="23" t="s">
        <v>40</v>
      </c>
      <c r="Y213" s="23" t="s">
        <v>70</v>
      </c>
      <c r="AA213" s="24"/>
      <c r="AB213" s="24"/>
      <c r="AC213" s="24"/>
      <c r="AD213" s="24">
        <v>1</v>
      </c>
      <c r="AE213" s="24">
        <v>1</v>
      </c>
      <c r="AF213" s="24">
        <v>3</v>
      </c>
      <c r="AG213" s="24">
        <v>3</v>
      </c>
      <c r="AH213" s="24">
        <v>3</v>
      </c>
      <c r="AI213" s="24">
        <v>3</v>
      </c>
      <c r="AJ213" s="24">
        <v>3</v>
      </c>
      <c r="AK213" s="24">
        <v>3</v>
      </c>
      <c r="AL213" s="24">
        <v>6</v>
      </c>
      <c r="AM213" s="24">
        <v>3</v>
      </c>
      <c r="AN213" s="24">
        <v>6</v>
      </c>
      <c r="AO213" s="24">
        <v>3</v>
      </c>
      <c r="AQ213" s="23" t="s">
        <v>1385</v>
      </c>
      <c r="AR213" s="23" t="s">
        <v>1108</v>
      </c>
      <c r="AS213" s="23">
        <v>73.090999999999994</v>
      </c>
      <c r="AT213" s="23">
        <v>-1.05</v>
      </c>
      <c r="AU213" s="23">
        <v>4.7119999999999997</v>
      </c>
      <c r="AV213" s="23">
        <v>-5.7619999999999996</v>
      </c>
      <c r="AW213" s="23">
        <v>7.0400000000000003E-3</v>
      </c>
      <c r="AY213" s="23" t="s">
        <v>324</v>
      </c>
      <c r="AZ213" s="23" t="s">
        <v>325</v>
      </c>
      <c r="BA213" s="23">
        <v>0.3</v>
      </c>
      <c r="BC213" s="23" t="s">
        <v>8293</v>
      </c>
      <c r="BD213" s="23" t="s">
        <v>8320</v>
      </c>
      <c r="BE213" s="23" t="s">
        <v>8293</v>
      </c>
      <c r="BF213" s="23" t="s">
        <v>8330</v>
      </c>
      <c r="BG213" s="23" t="s">
        <v>38</v>
      </c>
    </row>
    <row r="214" spans="1:59" s="23" customFormat="1" x14ac:dyDescent="0.2">
      <c r="N214" s="24"/>
      <c r="O214" s="24"/>
      <c r="P214" s="24"/>
      <c r="Q214" s="24"/>
      <c r="R214" s="24"/>
      <c r="S214" s="24"/>
      <c r="T214" s="24"/>
      <c r="U214" s="24"/>
      <c r="V214" s="24"/>
      <c r="W214" s="24"/>
      <c r="AA214" s="24"/>
      <c r="AB214" s="24"/>
      <c r="AC214" s="24"/>
      <c r="AD214" s="24"/>
      <c r="AE214" s="24"/>
      <c r="AF214" s="24"/>
      <c r="AG214" s="24"/>
      <c r="AH214" s="24"/>
      <c r="AI214" s="24"/>
      <c r="AJ214" s="24"/>
      <c r="AK214" s="24"/>
      <c r="AL214" s="24"/>
      <c r="AM214" s="24"/>
      <c r="AN214" s="24"/>
      <c r="AO214" s="24"/>
    </row>
    <row r="215" spans="1:59" s="23" customFormat="1" x14ac:dyDescent="0.2">
      <c r="O215" s="26"/>
      <c r="P215" s="25"/>
      <c r="Q215" s="26"/>
      <c r="R215" s="26"/>
      <c r="S215" s="26"/>
      <c r="T215" s="26"/>
      <c r="U215" s="24"/>
      <c r="V215" s="24"/>
      <c r="W215" s="24"/>
      <c r="AA215" s="24"/>
      <c r="AB215" s="24"/>
      <c r="AC215" s="24"/>
      <c r="AD215" s="24"/>
      <c r="AE215" s="24"/>
      <c r="AF215" s="24"/>
      <c r="AG215" s="24"/>
      <c r="AH215" s="24"/>
      <c r="AI215" s="24"/>
      <c r="AJ215" s="24"/>
      <c r="AK215" s="24"/>
      <c r="AL215" s="24"/>
      <c r="AM215" s="24"/>
      <c r="AN215" s="24"/>
      <c r="AO215" s="24"/>
    </row>
    <row r="216" spans="1:59" s="23" customFormat="1" x14ac:dyDescent="0.2">
      <c r="L216" s="27"/>
      <c r="M216" s="27"/>
      <c r="O216" s="26"/>
      <c r="P216" s="26"/>
      <c r="Q216" s="24"/>
      <c r="R216" s="24"/>
      <c r="S216" s="24"/>
      <c r="T216" s="24"/>
      <c r="U216" s="24"/>
      <c r="V216" s="24"/>
      <c r="W216" s="24"/>
      <c r="AA216" s="24"/>
      <c r="AB216" s="24"/>
      <c r="AC216" s="24"/>
      <c r="AD216" s="24"/>
      <c r="AE216" s="24"/>
      <c r="AF216" s="24"/>
      <c r="AG216" s="24"/>
      <c r="AH216" s="24"/>
      <c r="AI216" s="24"/>
      <c r="AJ216" s="24"/>
      <c r="AK216" s="24"/>
      <c r="AL216" s="24"/>
      <c r="AM216" s="24"/>
      <c r="AN216" s="24"/>
      <c r="AO216" s="24"/>
    </row>
    <row r="217" spans="1:59" s="23" customFormat="1" x14ac:dyDescent="0.2">
      <c r="C217" s="27"/>
      <c r="D217" s="27"/>
      <c r="E217" s="27"/>
      <c r="L217" s="27"/>
      <c r="M217" s="27"/>
      <c r="O217" s="26"/>
      <c r="P217" s="26"/>
      <c r="Q217" s="24"/>
      <c r="R217" s="24"/>
      <c r="S217" s="24"/>
      <c r="T217" s="24"/>
      <c r="U217" s="24"/>
      <c r="V217" s="24"/>
      <c r="W217" s="24"/>
      <c r="AA217" s="24"/>
      <c r="AB217" s="24"/>
      <c r="AC217" s="24"/>
      <c r="AD217" s="24"/>
      <c r="AE217" s="24"/>
      <c r="AF217" s="24"/>
      <c r="AG217" s="24"/>
      <c r="AH217" s="24"/>
      <c r="AI217" s="24"/>
      <c r="AJ217" s="24"/>
      <c r="AK217" s="24"/>
      <c r="AL217" s="24"/>
      <c r="AM217" s="24"/>
      <c r="AN217" s="24"/>
      <c r="AO217" s="24"/>
      <c r="BG217" s="27"/>
    </row>
    <row r="218" spans="1:59" s="23" customFormat="1" x14ac:dyDescent="0.2">
      <c r="C218" s="30"/>
      <c r="D218" s="30"/>
      <c r="E218" s="30"/>
      <c r="L218" s="27"/>
      <c r="M218" s="27"/>
      <c r="O218" s="25"/>
      <c r="P218" s="25"/>
      <c r="Q218" s="24"/>
      <c r="R218" s="24"/>
      <c r="S218" s="24"/>
      <c r="T218" s="24"/>
      <c r="U218" s="24"/>
      <c r="V218" s="24"/>
      <c r="W218" s="24"/>
      <c r="AA218" s="24"/>
      <c r="AB218" s="24"/>
      <c r="AC218" s="24"/>
      <c r="AD218" s="24"/>
      <c r="AE218" s="24"/>
      <c r="AF218" s="24"/>
      <c r="AG218" s="24"/>
      <c r="AH218" s="24"/>
      <c r="AI218" s="24"/>
      <c r="AJ218" s="24"/>
      <c r="AK218" s="24"/>
      <c r="AL218" s="24"/>
      <c r="AM218" s="24"/>
      <c r="AN218" s="24"/>
      <c r="AO218" s="24"/>
      <c r="BG218" s="30"/>
    </row>
    <row r="219" spans="1:59" s="23" customFormat="1" x14ac:dyDescent="0.2">
      <c r="C219" s="30"/>
      <c r="D219" s="30"/>
      <c r="E219" s="30"/>
      <c r="L219" s="27"/>
      <c r="M219" s="27"/>
      <c r="O219" s="26"/>
      <c r="P219" s="26"/>
      <c r="Q219" s="24"/>
      <c r="R219" s="24"/>
      <c r="S219" s="24"/>
      <c r="T219" s="24"/>
      <c r="U219" s="24"/>
      <c r="V219" s="24"/>
      <c r="W219" s="24"/>
      <c r="AA219" s="24"/>
      <c r="AB219" s="24"/>
      <c r="AC219" s="24"/>
      <c r="AD219" s="24"/>
      <c r="AE219" s="24"/>
      <c r="AF219" s="24"/>
      <c r="AG219" s="24"/>
      <c r="AH219" s="24"/>
      <c r="AI219" s="24"/>
      <c r="AJ219" s="24"/>
      <c r="AK219" s="24"/>
      <c r="AL219" s="24"/>
      <c r="AM219" s="24"/>
      <c r="AN219" s="24"/>
      <c r="AO219" s="24"/>
      <c r="BG219" s="30"/>
    </row>
    <row r="220" spans="1:59" s="23" customFormat="1" x14ac:dyDescent="0.2">
      <c r="L220" s="27"/>
      <c r="M220" s="27"/>
      <c r="N220" s="24"/>
      <c r="O220" s="24"/>
      <c r="P220" s="24"/>
      <c r="Q220" s="24"/>
      <c r="R220" s="24"/>
      <c r="S220" s="24"/>
      <c r="T220" s="24"/>
      <c r="U220" s="24"/>
      <c r="V220" s="24"/>
      <c r="W220" s="24"/>
      <c r="AA220" s="24"/>
      <c r="AB220" s="24"/>
      <c r="AC220" s="24"/>
      <c r="AD220" s="24"/>
      <c r="AE220" s="24"/>
      <c r="AF220" s="24"/>
      <c r="AG220" s="24"/>
      <c r="AH220" s="24"/>
      <c r="AI220" s="24"/>
      <c r="AJ220" s="24"/>
      <c r="AK220" s="24"/>
      <c r="AL220" s="24"/>
      <c r="AM220" s="24"/>
      <c r="AN220" s="24"/>
      <c r="AO220" s="24"/>
    </row>
    <row r="221" spans="1:59" s="23" customFormat="1" x14ac:dyDescent="0.2">
      <c r="N221" s="24"/>
      <c r="O221" s="24"/>
      <c r="P221" s="24"/>
      <c r="Q221" s="24"/>
      <c r="R221" s="24"/>
      <c r="S221" s="24"/>
      <c r="T221" s="24"/>
      <c r="U221" s="24"/>
      <c r="V221" s="24"/>
      <c r="W221" s="24"/>
      <c r="AA221" s="24"/>
      <c r="AB221" s="24"/>
      <c r="AC221" s="24"/>
      <c r="AD221" s="24"/>
      <c r="AE221" s="24"/>
      <c r="AF221" s="24"/>
      <c r="AG221" s="24"/>
      <c r="AH221" s="24"/>
      <c r="AI221" s="24"/>
      <c r="AJ221" s="24"/>
      <c r="AK221" s="24"/>
      <c r="AL221" s="24"/>
      <c r="AM221" s="24"/>
      <c r="AN221" s="24"/>
      <c r="AO221" s="24"/>
    </row>
    <row r="222" spans="1:59" s="23" customFormat="1" x14ac:dyDescent="0.2">
      <c r="N222" s="24"/>
      <c r="O222" s="24"/>
      <c r="P222" s="24"/>
      <c r="Q222" s="24"/>
      <c r="R222" s="24"/>
      <c r="S222" s="24"/>
      <c r="T222" s="24"/>
      <c r="U222" s="24"/>
      <c r="V222" s="24"/>
      <c r="W222" s="24"/>
      <c r="AA222" s="24"/>
      <c r="AB222" s="24"/>
      <c r="AC222" s="24"/>
      <c r="AD222" s="24"/>
      <c r="AE222" s="24"/>
      <c r="AF222" s="24"/>
      <c r="AG222" s="24"/>
      <c r="AH222" s="24"/>
      <c r="AI222" s="24"/>
      <c r="AJ222" s="24"/>
      <c r="AK222" s="24"/>
      <c r="AL222" s="24"/>
      <c r="AM222" s="24"/>
      <c r="AN222" s="24"/>
      <c r="AO222" s="24"/>
    </row>
    <row r="223" spans="1:59" s="23" customFormat="1" x14ac:dyDescent="0.2">
      <c r="N223" s="24"/>
      <c r="O223" s="24"/>
      <c r="P223" s="24"/>
      <c r="Q223" s="24"/>
      <c r="R223" s="24"/>
      <c r="S223" s="24"/>
      <c r="T223" s="24"/>
      <c r="U223" s="24"/>
      <c r="V223" s="24"/>
      <c r="W223" s="24"/>
      <c r="AA223" s="24"/>
      <c r="AB223" s="24"/>
      <c r="AC223" s="24"/>
      <c r="AD223" s="24"/>
      <c r="AE223" s="24"/>
      <c r="AF223" s="24"/>
      <c r="AG223" s="24"/>
      <c r="AH223" s="24"/>
      <c r="AI223" s="24"/>
      <c r="AJ223" s="24"/>
      <c r="AK223" s="24"/>
      <c r="AL223" s="24"/>
      <c r="AM223" s="24"/>
      <c r="AN223" s="24"/>
      <c r="AO223" s="24"/>
    </row>
    <row r="224" spans="1:59" s="23" customFormat="1" x14ac:dyDescent="0.2">
      <c r="L224" s="27"/>
      <c r="M224" s="27"/>
      <c r="N224" s="24"/>
      <c r="O224" s="24"/>
      <c r="P224" s="24"/>
      <c r="Q224" s="24"/>
      <c r="R224" s="24"/>
      <c r="S224" s="24"/>
      <c r="T224" s="24"/>
      <c r="U224" s="24"/>
      <c r="V224" s="24"/>
      <c r="W224" s="24"/>
      <c r="AA224" s="24"/>
      <c r="AB224" s="24"/>
      <c r="AC224" s="24"/>
      <c r="AD224" s="24"/>
      <c r="AE224" s="24"/>
      <c r="AF224" s="24"/>
      <c r="AG224" s="24"/>
      <c r="AH224" s="24"/>
      <c r="AI224" s="24"/>
      <c r="AJ224" s="24"/>
      <c r="AK224" s="24"/>
      <c r="AL224" s="24"/>
      <c r="AM224" s="24"/>
      <c r="AN224" s="24"/>
      <c r="AO224" s="24"/>
    </row>
    <row r="225" spans="1:60" s="23" customFormat="1" x14ac:dyDescent="0.2">
      <c r="L225" s="27"/>
      <c r="M225" s="27"/>
      <c r="N225" s="24"/>
      <c r="O225" s="24"/>
      <c r="P225" s="24"/>
      <c r="Q225" s="24"/>
      <c r="R225" s="24"/>
      <c r="S225" s="24"/>
      <c r="T225" s="24"/>
      <c r="U225" s="24"/>
      <c r="V225" s="24"/>
      <c r="W225" s="24"/>
      <c r="AA225" s="24"/>
      <c r="AB225" s="24"/>
      <c r="AC225" s="24"/>
      <c r="AD225" s="24"/>
      <c r="AE225" s="24"/>
      <c r="AF225" s="24"/>
      <c r="AG225" s="24"/>
      <c r="AH225" s="24"/>
      <c r="AI225" s="24"/>
      <c r="AJ225" s="24"/>
      <c r="AK225" s="24"/>
      <c r="AL225" s="24"/>
      <c r="AM225" s="24"/>
      <c r="AN225" s="24"/>
      <c r="AO225" s="24"/>
    </row>
    <row r="226" spans="1:60" x14ac:dyDescent="0.2">
      <c r="L226" s="27"/>
      <c r="M226" s="27"/>
    </row>
    <row r="227" spans="1:60" x14ac:dyDescent="0.2">
      <c r="L227" s="27"/>
      <c r="M227" s="27"/>
    </row>
    <row r="228" spans="1:60" x14ac:dyDescent="0.2">
      <c r="L228" s="27"/>
      <c r="M228" s="27"/>
    </row>
    <row r="229" spans="1:60" s="20" customFormat="1" x14ac:dyDescent="0.2">
      <c r="A229" s="19"/>
      <c r="B229" s="19"/>
      <c r="C229" s="19"/>
      <c r="D229" s="19"/>
      <c r="E229" s="19"/>
      <c r="F229" s="19"/>
      <c r="G229" s="19"/>
      <c r="H229" s="19"/>
      <c r="I229" s="19"/>
      <c r="J229" s="19"/>
      <c r="K229" s="19"/>
      <c r="L229" s="27"/>
      <c r="M229" s="27"/>
      <c r="O229" s="24"/>
      <c r="P229" s="24"/>
      <c r="Q229" s="24"/>
      <c r="R229" s="24"/>
      <c r="S229" s="24"/>
      <c r="T229" s="24"/>
      <c r="U229" s="24"/>
      <c r="V229" s="24"/>
      <c r="X229" s="19"/>
      <c r="Y229" s="19"/>
      <c r="Z229" s="19"/>
      <c r="AP229" s="19"/>
      <c r="AQ229" s="19"/>
      <c r="AR229" s="19"/>
      <c r="AS229" s="19"/>
      <c r="AT229" s="19"/>
      <c r="AU229" s="19"/>
      <c r="AV229" s="19"/>
      <c r="AW229" s="19"/>
      <c r="AX229" s="19"/>
      <c r="AY229" s="19"/>
      <c r="AZ229" s="19"/>
      <c r="BA229" s="19"/>
      <c r="BB229" s="19"/>
      <c r="BC229" s="19"/>
      <c r="BD229" s="19"/>
      <c r="BE229" s="19"/>
      <c r="BF229" s="19"/>
      <c r="BG229" s="19"/>
      <c r="BH229" s="19"/>
    </row>
  </sheetData>
  <autoFilter ref="A1:BG213"/>
  <pageMargins left="0.7" right="0.7" top="0.78740157499999996" bottom="0.78740157499999996"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G534"/>
  <sheetViews>
    <sheetView zoomScaleNormal="100" workbookViewId="0">
      <pane xSplit="2" ySplit="1" topLeftCell="C2" activePane="bottomRight" state="frozen"/>
      <selection pane="topRight" activeCell="C1" sqref="C1"/>
      <selection pane="bottomLeft" activeCell="A2" sqref="A2"/>
      <selection pane="bottomRight" activeCell="A2" sqref="A2"/>
    </sheetView>
  </sheetViews>
  <sheetFormatPr baseColWidth="10" defaultRowHeight="12" outlineLevelCol="1" x14ac:dyDescent="0.2"/>
  <cols>
    <col min="1" max="1" width="11.42578125" style="19"/>
    <col min="2" max="2" width="12.85546875" style="19" customWidth="1"/>
    <col min="3" max="3" width="12" style="19" customWidth="1"/>
    <col min="4" max="4" width="11.28515625" style="19" customWidth="1"/>
    <col min="5" max="5" width="6.7109375" style="19" customWidth="1"/>
    <col min="6" max="6" width="13.140625" style="19" customWidth="1" outlineLevel="1"/>
    <col min="7" max="7" width="11.42578125" style="19" customWidth="1" outlineLevel="1"/>
    <col min="8" max="8" width="6.5703125" style="19" customWidth="1"/>
    <col min="9" max="9" width="13.7109375" style="19" customWidth="1" outlineLevel="1"/>
    <col min="10" max="10" width="6.140625" style="19" customWidth="1"/>
    <col min="11" max="11" width="7.85546875" style="19" customWidth="1"/>
    <col min="12" max="12" width="10.42578125" style="19" customWidth="1"/>
    <col min="13" max="13" width="16.140625" style="19" customWidth="1"/>
    <col min="14" max="14" width="11.42578125" style="20" customWidth="1" outlineLevel="1"/>
    <col min="15" max="22" width="11.42578125" style="24" customWidth="1" outlineLevel="1"/>
    <col min="23" max="23" width="11.28515625" style="20" customWidth="1"/>
    <col min="24" max="24" width="11.42578125" style="19" customWidth="1" outlineLevel="1"/>
    <col min="25" max="25" width="23.7109375" style="19" customWidth="1" outlineLevel="1"/>
    <col min="26" max="26" width="19" style="19" customWidth="1"/>
    <col min="27" max="41" width="11.42578125" style="20" customWidth="1" outlineLevel="1"/>
    <col min="42" max="42" width="18.140625" style="19" customWidth="1"/>
    <col min="43" max="43" width="42.7109375" style="19" customWidth="1" outlineLevel="1"/>
    <col min="44" max="45" width="11.42578125" style="19" customWidth="1" outlineLevel="1"/>
    <col min="46" max="46" width="8.42578125" style="19" customWidth="1" outlineLevel="1"/>
    <col min="47" max="48" width="8.140625" style="19" customWidth="1" outlineLevel="1"/>
    <col min="49" max="49" width="14.42578125" style="19" customWidth="1" outlineLevel="1"/>
    <col min="50" max="50" width="14.7109375" style="19" customWidth="1"/>
    <col min="51" max="53" width="11.42578125" style="19" customWidth="1" outlineLevel="1"/>
    <col min="54" max="54" width="13.42578125" style="19" customWidth="1"/>
    <col min="55" max="55" width="26.7109375" style="19" customWidth="1" outlineLevel="1"/>
    <col min="56" max="56" width="17.5703125" style="19" customWidth="1" outlineLevel="1"/>
    <col min="57" max="57" width="15.5703125" style="19" customWidth="1" outlineLevel="1"/>
    <col min="58" max="58" width="31.140625" style="19" customWidth="1" outlineLevel="1"/>
    <col min="59" max="16384" width="11.42578125" style="19"/>
  </cols>
  <sheetData>
    <row r="1" spans="1:58" ht="38.25" customHeight="1" x14ac:dyDescent="0.2">
      <c r="A1" s="13" t="s">
        <v>8294</v>
      </c>
      <c r="B1" s="13" t="s">
        <v>8295</v>
      </c>
      <c r="C1" s="13" t="s">
        <v>8335</v>
      </c>
      <c r="D1" s="13" t="s">
        <v>8349</v>
      </c>
      <c r="E1" s="3" t="s">
        <v>8291</v>
      </c>
      <c r="F1" s="14" t="s">
        <v>11</v>
      </c>
      <c r="G1" s="14" t="s">
        <v>12</v>
      </c>
      <c r="H1" s="3" t="s">
        <v>13</v>
      </c>
      <c r="I1" s="14" t="s">
        <v>8292</v>
      </c>
      <c r="J1" s="3" t="s">
        <v>14</v>
      </c>
      <c r="K1" s="3" t="s">
        <v>8331</v>
      </c>
      <c r="L1" s="3" t="s">
        <v>8351</v>
      </c>
      <c r="M1" s="3" t="s">
        <v>8352</v>
      </c>
      <c r="N1" s="35" t="s">
        <v>8334</v>
      </c>
      <c r="O1" s="35" t="s">
        <v>8262</v>
      </c>
      <c r="P1" s="35" t="s">
        <v>8263</v>
      </c>
      <c r="Q1" s="35" t="s">
        <v>8332</v>
      </c>
      <c r="R1" s="35" t="s">
        <v>8333</v>
      </c>
      <c r="S1" s="35" t="s">
        <v>8316</v>
      </c>
      <c r="T1" s="35" t="s">
        <v>8317</v>
      </c>
      <c r="U1" s="35" t="s">
        <v>20</v>
      </c>
      <c r="V1" s="35" t="s">
        <v>21</v>
      </c>
      <c r="W1" s="15" t="s">
        <v>8354</v>
      </c>
      <c r="X1" s="16" t="s">
        <v>18</v>
      </c>
      <c r="Y1" s="16" t="s">
        <v>19</v>
      </c>
      <c r="Z1" s="11" t="s">
        <v>8355</v>
      </c>
      <c r="AA1" s="17" t="s">
        <v>15</v>
      </c>
      <c r="AB1" s="17" t="s">
        <v>16</v>
      </c>
      <c r="AC1" s="17" t="s">
        <v>17</v>
      </c>
      <c r="AD1" s="17" t="s">
        <v>22</v>
      </c>
      <c r="AE1" s="17" t="s">
        <v>23</v>
      </c>
      <c r="AF1" s="17" t="s">
        <v>24</v>
      </c>
      <c r="AG1" s="17" t="s">
        <v>8312</v>
      </c>
      <c r="AH1" s="17" t="s">
        <v>25</v>
      </c>
      <c r="AI1" s="17" t="s">
        <v>26</v>
      </c>
      <c r="AJ1" s="17" t="s">
        <v>27</v>
      </c>
      <c r="AK1" s="17" t="s">
        <v>28</v>
      </c>
      <c r="AL1" s="17" t="s">
        <v>29</v>
      </c>
      <c r="AM1" s="17" t="s">
        <v>30</v>
      </c>
      <c r="AN1" s="17" t="s">
        <v>31</v>
      </c>
      <c r="AO1" s="17" t="s">
        <v>32</v>
      </c>
      <c r="AP1" s="22" t="s">
        <v>8353</v>
      </c>
      <c r="AQ1" s="22" t="s">
        <v>1</v>
      </c>
      <c r="AR1" s="22" t="s">
        <v>2</v>
      </c>
      <c r="AS1" s="22" t="s">
        <v>3</v>
      </c>
      <c r="AT1" s="22" t="s">
        <v>4</v>
      </c>
      <c r="AU1" s="22" t="s">
        <v>5</v>
      </c>
      <c r="AV1" s="22" t="s">
        <v>6</v>
      </c>
      <c r="AW1" s="22" t="s">
        <v>7</v>
      </c>
      <c r="AX1" s="18" t="s">
        <v>8313</v>
      </c>
      <c r="AY1" s="18" t="s">
        <v>8</v>
      </c>
      <c r="AZ1" s="18" t="s">
        <v>9</v>
      </c>
      <c r="BA1" s="18" t="s">
        <v>10</v>
      </c>
      <c r="BB1" s="13" t="s">
        <v>8350</v>
      </c>
      <c r="BC1" s="13" t="s">
        <v>0</v>
      </c>
      <c r="BD1" s="13" t="s">
        <v>8327</v>
      </c>
      <c r="BE1" s="13" t="s">
        <v>8328</v>
      </c>
      <c r="BF1" s="13" t="s">
        <v>8329</v>
      </c>
    </row>
    <row r="2" spans="1:58" s="23" customFormat="1" x14ac:dyDescent="0.2">
      <c r="A2" s="23" t="s">
        <v>1476</v>
      </c>
      <c r="B2" s="23" t="s">
        <v>1477</v>
      </c>
      <c r="C2" s="23" t="s">
        <v>38</v>
      </c>
      <c r="D2" s="23" t="s">
        <v>38</v>
      </c>
      <c r="E2" s="23">
        <v>10</v>
      </c>
      <c r="F2" s="23" t="s">
        <v>115</v>
      </c>
      <c r="G2" s="23" t="s">
        <v>115</v>
      </c>
      <c r="H2" s="23">
        <v>10</v>
      </c>
      <c r="I2" s="23" t="s">
        <v>8264</v>
      </c>
      <c r="J2" s="23">
        <v>10</v>
      </c>
      <c r="K2" s="23">
        <v>1</v>
      </c>
      <c r="L2" s="23" t="s">
        <v>8345</v>
      </c>
      <c r="N2" s="24" t="b">
        <f t="shared" ref="N2:N65" si="0">AND(I2="TRUE",J2&gt;5,K2&gt;5)</f>
        <v>0</v>
      </c>
      <c r="O2" s="24">
        <f t="shared" ref="O2:O65" si="1">(E2*H2)+(J2*J2)+(K2*K2)</f>
        <v>201</v>
      </c>
      <c r="P2" s="24">
        <f t="shared" ref="P2:P65" si="2">((E2*H2)+(J2*J2))/20*K2</f>
        <v>10</v>
      </c>
      <c r="Q2" s="24" t="str">
        <f t="shared" ref="Q2:Q65" si="3">IF(O2&gt;O$520,"YES","NO")</f>
        <v>YES</v>
      </c>
      <c r="R2" s="24" t="str">
        <f t="shared" ref="R2:R65" si="4">IF(P2&gt;P$520,"YES","NO")</f>
        <v>YES</v>
      </c>
      <c r="S2" s="24" t="b">
        <f>AND($Q2="YES",$R2="YES")</f>
        <v>1</v>
      </c>
      <c r="T2" s="24" t="b">
        <f>OR($Q2="YES",$R2="YES")</f>
        <v>1</v>
      </c>
      <c r="U2" s="24">
        <f t="shared" ref="U2:U65" si="5">_xlfn.RANK.EQ(O2,O$2:O$518)</f>
        <v>1</v>
      </c>
      <c r="V2" s="24">
        <f t="shared" ref="V2:V65" si="6">_xlfn.RANK.EQ(P2,P$2:P$518)</f>
        <v>1</v>
      </c>
      <c r="W2" s="24"/>
      <c r="X2" s="23" t="s">
        <v>1480</v>
      </c>
      <c r="Y2" s="23" t="s">
        <v>42</v>
      </c>
      <c r="AA2" s="24" t="s">
        <v>39</v>
      </c>
      <c r="AB2" s="24" t="s">
        <v>39</v>
      </c>
      <c r="AC2" s="24" t="s">
        <v>39</v>
      </c>
      <c r="AD2" s="24">
        <v>10</v>
      </c>
      <c r="AE2" s="24">
        <v>10</v>
      </c>
      <c r="AF2" s="24">
        <v>10</v>
      </c>
      <c r="AG2" s="24">
        <v>10</v>
      </c>
      <c r="AH2" s="24">
        <v>10</v>
      </c>
      <c r="AI2" s="24">
        <v>10</v>
      </c>
      <c r="AJ2" s="24">
        <v>10</v>
      </c>
      <c r="AK2" s="24">
        <v>10</v>
      </c>
      <c r="AL2" s="24">
        <v>10</v>
      </c>
      <c r="AM2" s="24">
        <v>10</v>
      </c>
      <c r="AN2" s="24">
        <v>10</v>
      </c>
      <c r="AO2" s="24">
        <v>10</v>
      </c>
      <c r="AQ2" s="23" t="s">
        <v>1478</v>
      </c>
      <c r="AR2" s="23" t="s">
        <v>1479</v>
      </c>
      <c r="AS2" s="23">
        <v>256.33</v>
      </c>
      <c r="AT2" s="23">
        <v>1.32</v>
      </c>
      <c r="AU2" s="23">
        <v>12</v>
      </c>
      <c r="AV2" s="23">
        <v>-10.68</v>
      </c>
      <c r="AW2" s="23">
        <v>4.3099999999999999E-2</v>
      </c>
      <c r="AY2" s="23" t="s">
        <v>324</v>
      </c>
      <c r="AZ2" s="23" t="s">
        <v>325</v>
      </c>
      <c r="BA2" s="23" t="s">
        <v>151</v>
      </c>
      <c r="BC2" s="23" t="s">
        <v>8293</v>
      </c>
      <c r="BD2" s="23" t="s">
        <v>8293</v>
      </c>
      <c r="BE2" s="23" t="s">
        <v>8293</v>
      </c>
      <c r="BF2" s="23" t="s">
        <v>8330</v>
      </c>
    </row>
    <row r="3" spans="1:58" s="23" customFormat="1" x14ac:dyDescent="0.2">
      <c r="A3" s="23" t="s">
        <v>1485</v>
      </c>
      <c r="B3" s="23" t="s">
        <v>1486</v>
      </c>
      <c r="C3" s="23" t="s">
        <v>38</v>
      </c>
      <c r="D3" s="23" t="s">
        <v>38</v>
      </c>
      <c r="E3" s="23">
        <v>9</v>
      </c>
      <c r="F3" s="23" t="s">
        <v>38</v>
      </c>
      <c r="G3" s="23" t="s">
        <v>38</v>
      </c>
      <c r="H3" s="23">
        <v>10</v>
      </c>
      <c r="I3" s="23" t="s">
        <v>8264</v>
      </c>
      <c r="J3" s="23">
        <v>10</v>
      </c>
      <c r="K3" s="23">
        <v>1</v>
      </c>
      <c r="L3" s="23" t="s">
        <v>8345</v>
      </c>
      <c r="N3" s="24" t="b">
        <f t="shared" si="0"/>
        <v>0</v>
      </c>
      <c r="O3" s="24">
        <f t="shared" si="1"/>
        <v>191</v>
      </c>
      <c r="P3" s="24">
        <f t="shared" si="2"/>
        <v>9.5</v>
      </c>
      <c r="Q3" s="24" t="str">
        <f t="shared" si="3"/>
        <v>YES</v>
      </c>
      <c r="R3" s="24" t="str">
        <f t="shared" si="4"/>
        <v>YES</v>
      </c>
      <c r="S3" s="24" t="b">
        <f t="shared" ref="S3:S23" si="7">AND($Q3="YES",$R3="YES")</f>
        <v>1</v>
      </c>
      <c r="T3" s="24" t="b">
        <f t="shared" ref="T3:T23" si="8">OR($Q3="YES",$R3="YES")</f>
        <v>1</v>
      </c>
      <c r="U3" s="24">
        <f t="shared" si="5"/>
        <v>2</v>
      </c>
      <c r="V3" s="24">
        <f t="shared" si="6"/>
        <v>2</v>
      </c>
      <c r="W3" s="24"/>
      <c r="X3" s="23" t="s">
        <v>1480</v>
      </c>
      <c r="Y3" s="23" t="s">
        <v>42</v>
      </c>
      <c r="AA3" s="24"/>
      <c r="AB3" s="24" t="s">
        <v>39</v>
      </c>
      <c r="AC3" s="24"/>
      <c r="AD3" s="24">
        <v>6</v>
      </c>
      <c r="AE3" s="24">
        <v>6</v>
      </c>
      <c r="AF3" s="24">
        <v>3</v>
      </c>
      <c r="AG3" s="24">
        <v>6</v>
      </c>
      <c r="AH3" s="24">
        <v>6</v>
      </c>
      <c r="AI3" s="24">
        <v>6</v>
      </c>
      <c r="AJ3" s="24">
        <v>10</v>
      </c>
      <c r="AK3" s="24">
        <v>10</v>
      </c>
      <c r="AL3" s="24">
        <v>1</v>
      </c>
      <c r="AM3" s="24">
        <v>10</v>
      </c>
      <c r="AN3" s="24">
        <v>1</v>
      </c>
      <c r="AO3" s="24">
        <v>10</v>
      </c>
      <c r="AQ3" s="23" t="s">
        <v>1487</v>
      </c>
      <c r="AR3" s="23" t="s">
        <v>1488</v>
      </c>
      <c r="AS3" s="23">
        <v>478.89</v>
      </c>
      <c r="AT3" s="23">
        <v>12</v>
      </c>
      <c r="AU3" s="23">
        <v>11.531000000000001</v>
      </c>
      <c r="AV3" s="23">
        <v>0.46899999999999942</v>
      </c>
      <c r="AW3" s="23">
        <v>6620</v>
      </c>
      <c r="AY3" s="23">
        <v>1000000</v>
      </c>
      <c r="AZ3" s="23">
        <v>4</v>
      </c>
      <c r="BA3" s="23">
        <v>5</v>
      </c>
      <c r="BC3" s="23" t="s">
        <v>8293</v>
      </c>
      <c r="BD3" s="23" t="s">
        <v>8293</v>
      </c>
      <c r="BE3" s="23" t="s">
        <v>8293</v>
      </c>
      <c r="BF3" s="23" t="s">
        <v>8330</v>
      </c>
    </row>
    <row r="4" spans="1:58" s="23" customFormat="1" x14ac:dyDescent="0.2">
      <c r="A4" s="23" t="s">
        <v>1489</v>
      </c>
      <c r="B4" s="23" t="s">
        <v>1490</v>
      </c>
      <c r="C4" s="23" t="s">
        <v>38</v>
      </c>
      <c r="D4" s="23" t="s">
        <v>38</v>
      </c>
      <c r="E4" s="23">
        <v>9</v>
      </c>
      <c r="F4" s="23" t="s">
        <v>38</v>
      </c>
      <c r="G4" s="23" t="s">
        <v>38</v>
      </c>
      <c r="H4" s="23">
        <v>10</v>
      </c>
      <c r="I4" s="23" t="s">
        <v>8264</v>
      </c>
      <c r="J4" s="23">
        <v>10</v>
      </c>
      <c r="K4" s="23">
        <v>1</v>
      </c>
      <c r="L4" s="23" t="s">
        <v>8345</v>
      </c>
      <c r="N4" s="24" t="b">
        <f t="shared" si="0"/>
        <v>0</v>
      </c>
      <c r="O4" s="24">
        <f t="shared" si="1"/>
        <v>191</v>
      </c>
      <c r="P4" s="24">
        <f t="shared" si="2"/>
        <v>9.5</v>
      </c>
      <c r="Q4" s="24" t="str">
        <f t="shared" si="3"/>
        <v>YES</v>
      </c>
      <c r="R4" s="24" t="str">
        <f t="shared" si="4"/>
        <v>YES</v>
      </c>
      <c r="S4" s="24" t="b">
        <f t="shared" si="7"/>
        <v>1</v>
      </c>
      <c r="T4" s="24" t="b">
        <f t="shared" si="8"/>
        <v>1</v>
      </c>
      <c r="U4" s="24">
        <f t="shared" si="5"/>
        <v>2</v>
      </c>
      <c r="V4" s="24">
        <f t="shared" si="6"/>
        <v>2</v>
      </c>
      <c r="W4" s="24"/>
      <c r="X4" s="23" t="s">
        <v>1480</v>
      </c>
      <c r="Y4" s="23" t="s">
        <v>42</v>
      </c>
      <c r="AA4" s="24"/>
      <c r="AB4" s="24" t="s">
        <v>39</v>
      </c>
      <c r="AC4" s="24" t="s">
        <v>39</v>
      </c>
      <c r="AD4" s="24">
        <v>6</v>
      </c>
      <c r="AE4" s="24">
        <v>6</v>
      </c>
      <c r="AF4" s="24">
        <v>10</v>
      </c>
      <c r="AG4" s="24">
        <v>10</v>
      </c>
      <c r="AH4" s="24">
        <v>10</v>
      </c>
      <c r="AI4" s="24">
        <v>10</v>
      </c>
      <c r="AJ4" s="24">
        <v>6</v>
      </c>
      <c r="AK4" s="24">
        <v>6</v>
      </c>
      <c r="AL4" s="24">
        <v>10</v>
      </c>
      <c r="AM4" s="24">
        <v>10</v>
      </c>
      <c r="AN4" s="24">
        <v>10</v>
      </c>
      <c r="AO4" s="24">
        <v>6</v>
      </c>
      <c r="AQ4" s="23" t="s">
        <v>1491</v>
      </c>
      <c r="AR4" s="23" t="s">
        <v>1492</v>
      </c>
      <c r="AS4" s="23">
        <v>148.11000000000001</v>
      </c>
      <c r="AT4" s="23">
        <v>1.6</v>
      </c>
      <c r="AU4" s="23">
        <v>7.7759999999999998</v>
      </c>
      <c r="AV4" s="23">
        <v>-6.1760000000000002</v>
      </c>
      <c r="AW4" s="23">
        <v>0.51300000000000001</v>
      </c>
      <c r="AY4" s="23">
        <v>1000000</v>
      </c>
      <c r="AZ4" s="23">
        <v>4</v>
      </c>
      <c r="BA4" s="23">
        <v>5</v>
      </c>
      <c r="BC4" s="23" t="s">
        <v>8293</v>
      </c>
      <c r="BD4" s="23" t="s">
        <v>8293</v>
      </c>
      <c r="BE4" s="23" t="s">
        <v>8293</v>
      </c>
      <c r="BF4" s="23" t="s">
        <v>8330</v>
      </c>
    </row>
    <row r="5" spans="1:58" s="23" customFormat="1" x14ac:dyDescent="0.2">
      <c r="A5" s="28" t="s">
        <v>8289</v>
      </c>
      <c r="B5" s="23" t="s">
        <v>1564</v>
      </c>
      <c r="C5" s="23" t="s">
        <v>38</v>
      </c>
      <c r="D5" s="23" t="s">
        <v>38</v>
      </c>
      <c r="E5" s="23">
        <v>8</v>
      </c>
      <c r="F5" s="23" t="s">
        <v>38</v>
      </c>
      <c r="G5" s="23" t="s">
        <v>38</v>
      </c>
      <c r="H5" s="23">
        <v>10</v>
      </c>
      <c r="I5" s="23" t="s">
        <v>8264</v>
      </c>
      <c r="J5" s="23">
        <v>10</v>
      </c>
      <c r="K5" s="23">
        <v>1</v>
      </c>
      <c r="L5" s="23" t="s">
        <v>8345</v>
      </c>
      <c r="N5" s="24" t="b">
        <f t="shared" si="0"/>
        <v>0</v>
      </c>
      <c r="O5" s="24">
        <f t="shared" si="1"/>
        <v>181</v>
      </c>
      <c r="P5" s="24">
        <f t="shared" si="2"/>
        <v>9</v>
      </c>
      <c r="Q5" s="24" t="str">
        <f t="shared" si="3"/>
        <v>YES</v>
      </c>
      <c r="R5" s="24" t="str">
        <f t="shared" si="4"/>
        <v>YES</v>
      </c>
      <c r="S5" s="24" t="b">
        <f t="shared" si="7"/>
        <v>1</v>
      </c>
      <c r="T5" s="24" t="b">
        <f t="shared" si="8"/>
        <v>1</v>
      </c>
      <c r="U5" s="24">
        <f t="shared" si="5"/>
        <v>4</v>
      </c>
      <c r="V5" s="24">
        <f t="shared" si="6"/>
        <v>4</v>
      </c>
      <c r="W5" s="24"/>
      <c r="X5" s="23" t="s">
        <v>1480</v>
      </c>
      <c r="Y5" s="23" t="s">
        <v>42</v>
      </c>
      <c r="AA5" s="24"/>
      <c r="AB5" s="24" t="s">
        <v>39</v>
      </c>
      <c r="AC5" s="24"/>
      <c r="AD5" s="24">
        <v>6</v>
      </c>
      <c r="AE5" s="24">
        <v>6</v>
      </c>
      <c r="AF5" s="24">
        <v>3</v>
      </c>
      <c r="AG5" s="24">
        <v>3</v>
      </c>
      <c r="AH5" s="24">
        <v>3</v>
      </c>
      <c r="AI5" s="24">
        <v>3</v>
      </c>
      <c r="AJ5" s="24">
        <v>6</v>
      </c>
      <c r="AK5" s="24">
        <v>6</v>
      </c>
      <c r="AL5" s="24">
        <v>1</v>
      </c>
      <c r="AM5" s="24">
        <v>10</v>
      </c>
      <c r="AN5" s="24">
        <v>1</v>
      </c>
      <c r="AO5" s="24">
        <v>10</v>
      </c>
      <c r="AQ5" s="23" t="s">
        <v>1565</v>
      </c>
      <c r="AR5" s="23" t="s">
        <v>1566</v>
      </c>
      <c r="AS5" s="23">
        <v>975.33</v>
      </c>
      <c r="AT5" s="23">
        <v>12</v>
      </c>
      <c r="AU5" s="23">
        <v>12</v>
      </c>
      <c r="AV5" s="23">
        <v>0</v>
      </c>
      <c r="AW5" s="23">
        <v>0.81499999999999995</v>
      </c>
      <c r="AY5" s="23">
        <v>100000</v>
      </c>
      <c r="AZ5" s="23">
        <v>3</v>
      </c>
      <c r="BA5" s="23">
        <v>5</v>
      </c>
      <c r="BC5" s="23" t="s">
        <v>8293</v>
      </c>
      <c r="BD5" s="23" t="s">
        <v>8293</v>
      </c>
      <c r="BE5" s="23" t="s">
        <v>8293</v>
      </c>
      <c r="BF5" s="23" t="s">
        <v>8330</v>
      </c>
    </row>
    <row r="6" spans="1:58" s="23" customFormat="1" x14ac:dyDescent="0.2">
      <c r="A6" s="23" t="s">
        <v>1567</v>
      </c>
      <c r="B6" s="23" t="s">
        <v>1568</v>
      </c>
      <c r="C6" s="23" t="s">
        <v>38</v>
      </c>
      <c r="D6" s="23" t="s">
        <v>38</v>
      </c>
      <c r="E6" s="23">
        <v>8</v>
      </c>
      <c r="F6" s="23" t="s">
        <v>38</v>
      </c>
      <c r="G6" s="23" t="s">
        <v>38</v>
      </c>
      <c r="H6" s="23">
        <v>10</v>
      </c>
      <c r="I6" s="23" t="s">
        <v>8264</v>
      </c>
      <c r="J6" s="23">
        <v>10</v>
      </c>
      <c r="K6" s="23">
        <v>1</v>
      </c>
      <c r="L6" s="23" t="s">
        <v>8345</v>
      </c>
      <c r="N6" s="24" t="b">
        <f t="shared" si="0"/>
        <v>0</v>
      </c>
      <c r="O6" s="24">
        <f t="shared" si="1"/>
        <v>181</v>
      </c>
      <c r="P6" s="24">
        <f t="shared" si="2"/>
        <v>9</v>
      </c>
      <c r="Q6" s="24" t="str">
        <f t="shared" si="3"/>
        <v>YES</v>
      </c>
      <c r="R6" s="24" t="str">
        <f t="shared" si="4"/>
        <v>YES</v>
      </c>
      <c r="S6" s="24" t="b">
        <f t="shared" si="7"/>
        <v>1</v>
      </c>
      <c r="T6" s="24" t="b">
        <f t="shared" si="8"/>
        <v>1</v>
      </c>
      <c r="U6" s="24">
        <f t="shared" si="5"/>
        <v>4</v>
      </c>
      <c r="V6" s="24">
        <f t="shared" si="6"/>
        <v>4</v>
      </c>
      <c r="W6" s="24"/>
      <c r="X6" s="23" t="s">
        <v>1480</v>
      </c>
      <c r="Y6" s="23" t="s">
        <v>42</v>
      </c>
      <c r="AA6" s="24" t="s">
        <v>39</v>
      </c>
      <c r="AB6" s="24" t="s">
        <v>39</v>
      </c>
      <c r="AC6" s="24" t="s">
        <v>39</v>
      </c>
      <c r="AD6" s="24">
        <v>10</v>
      </c>
      <c r="AE6" s="24">
        <v>10</v>
      </c>
      <c r="AF6" s="24">
        <v>10</v>
      </c>
      <c r="AG6" s="24">
        <v>10</v>
      </c>
      <c r="AH6" s="24">
        <v>10</v>
      </c>
      <c r="AI6" s="24">
        <v>10</v>
      </c>
      <c r="AJ6" s="24">
        <v>10</v>
      </c>
      <c r="AK6" s="24">
        <v>10</v>
      </c>
      <c r="AL6" s="24">
        <v>10</v>
      </c>
      <c r="AM6" s="24">
        <v>10</v>
      </c>
      <c r="AN6" s="24">
        <v>10</v>
      </c>
      <c r="AO6" s="24">
        <v>10</v>
      </c>
      <c r="AQ6" s="23" t="s">
        <v>1569</v>
      </c>
      <c r="AR6" s="23" t="s">
        <v>1570</v>
      </c>
      <c r="AS6" s="23">
        <v>228.24</v>
      </c>
      <c r="AT6" s="23">
        <v>-2</v>
      </c>
      <c r="AU6" s="23">
        <v>11.771000000000001</v>
      </c>
      <c r="AV6" s="23">
        <v>-13.771000000000001</v>
      </c>
      <c r="AW6" s="23">
        <v>1.52E-2</v>
      </c>
      <c r="AY6" s="23">
        <v>100000</v>
      </c>
      <c r="AZ6" s="23">
        <v>3</v>
      </c>
      <c r="BA6" s="23">
        <v>5</v>
      </c>
      <c r="BC6" s="23" t="s">
        <v>8293</v>
      </c>
      <c r="BD6" s="23" t="s">
        <v>8293</v>
      </c>
      <c r="BE6" s="23" t="s">
        <v>8293</v>
      </c>
      <c r="BF6" s="23" t="s">
        <v>8330</v>
      </c>
    </row>
    <row r="7" spans="1:58" s="23" customFormat="1" x14ac:dyDescent="0.2">
      <c r="A7" s="23" t="s">
        <v>1571</v>
      </c>
      <c r="B7" s="23" t="s">
        <v>1572</v>
      </c>
      <c r="C7" s="23" t="s">
        <v>38</v>
      </c>
      <c r="D7" s="23" t="s">
        <v>38</v>
      </c>
      <c r="E7" s="23">
        <v>8</v>
      </c>
      <c r="F7" s="23" t="s">
        <v>38</v>
      </c>
      <c r="G7" s="23" t="s">
        <v>38</v>
      </c>
      <c r="H7" s="23">
        <v>10</v>
      </c>
      <c r="I7" s="23" t="s">
        <v>8264</v>
      </c>
      <c r="J7" s="23">
        <v>10</v>
      </c>
      <c r="K7" s="23">
        <v>1</v>
      </c>
      <c r="L7" s="23" t="s">
        <v>8345</v>
      </c>
      <c r="N7" s="24" t="b">
        <f t="shared" si="0"/>
        <v>0</v>
      </c>
      <c r="O7" s="24">
        <f t="shared" si="1"/>
        <v>181</v>
      </c>
      <c r="P7" s="24">
        <f t="shared" si="2"/>
        <v>9</v>
      </c>
      <c r="Q7" s="24" t="str">
        <f t="shared" si="3"/>
        <v>YES</v>
      </c>
      <c r="R7" s="24" t="str">
        <f t="shared" si="4"/>
        <v>YES</v>
      </c>
      <c r="S7" s="24" t="b">
        <f t="shared" si="7"/>
        <v>1</v>
      </c>
      <c r="T7" s="24" t="b">
        <f t="shared" si="8"/>
        <v>1</v>
      </c>
      <c r="U7" s="24">
        <f t="shared" si="5"/>
        <v>4</v>
      </c>
      <c r="V7" s="24">
        <f t="shared" si="6"/>
        <v>4</v>
      </c>
      <c r="W7" s="24"/>
      <c r="X7" s="23" t="s">
        <v>1480</v>
      </c>
      <c r="Y7" s="23" t="s">
        <v>42</v>
      </c>
      <c r="AA7" s="24" t="s">
        <v>39</v>
      </c>
      <c r="AB7" s="24" t="s">
        <v>39</v>
      </c>
      <c r="AC7" s="24" t="s">
        <v>39</v>
      </c>
      <c r="AD7" s="24">
        <v>10</v>
      </c>
      <c r="AE7" s="24">
        <v>10</v>
      </c>
      <c r="AF7" s="24">
        <v>10</v>
      </c>
      <c r="AG7" s="24">
        <v>10</v>
      </c>
      <c r="AH7" s="24">
        <v>10</v>
      </c>
      <c r="AI7" s="24">
        <v>10</v>
      </c>
      <c r="AJ7" s="24">
        <v>10</v>
      </c>
      <c r="AK7" s="24">
        <v>10</v>
      </c>
      <c r="AL7" s="24">
        <v>10</v>
      </c>
      <c r="AM7" s="24">
        <v>6</v>
      </c>
      <c r="AN7" s="24">
        <v>10</v>
      </c>
      <c r="AO7" s="24">
        <v>6</v>
      </c>
      <c r="AQ7" s="23" t="s">
        <v>1573</v>
      </c>
      <c r="AR7" s="23" t="s">
        <v>1574</v>
      </c>
      <c r="AS7" s="23">
        <v>332.47</v>
      </c>
      <c r="AT7" s="23">
        <v>4.66</v>
      </c>
      <c r="AU7" s="23">
        <v>12</v>
      </c>
      <c r="AV7" s="23">
        <v>-7.34</v>
      </c>
      <c r="AW7" s="23">
        <v>0.13700000000000001</v>
      </c>
      <c r="AY7" s="23">
        <v>100000</v>
      </c>
      <c r="AZ7" s="23">
        <v>3</v>
      </c>
      <c r="BA7" s="23">
        <v>5</v>
      </c>
      <c r="BC7" s="23" t="s">
        <v>8293</v>
      </c>
      <c r="BD7" s="23" t="s">
        <v>8293</v>
      </c>
      <c r="BE7" s="23" t="s">
        <v>8293</v>
      </c>
      <c r="BF7" s="23" t="s">
        <v>8330</v>
      </c>
    </row>
    <row r="8" spans="1:58" s="23" customFormat="1" x14ac:dyDescent="0.2">
      <c r="A8" s="23" t="s">
        <v>1575</v>
      </c>
      <c r="B8" s="23" t="s">
        <v>1576</v>
      </c>
      <c r="C8" s="23" t="s">
        <v>38</v>
      </c>
      <c r="D8" s="23" t="s">
        <v>38</v>
      </c>
      <c r="E8" s="23">
        <v>8</v>
      </c>
      <c r="F8" s="23" t="s">
        <v>38</v>
      </c>
      <c r="G8" s="23" t="s">
        <v>38</v>
      </c>
      <c r="H8" s="23">
        <v>10</v>
      </c>
      <c r="I8" s="23" t="s">
        <v>8264</v>
      </c>
      <c r="J8" s="23">
        <v>10</v>
      </c>
      <c r="K8" s="23">
        <v>1</v>
      </c>
      <c r="L8" s="23" t="s">
        <v>8345</v>
      </c>
      <c r="N8" s="24" t="b">
        <f t="shared" si="0"/>
        <v>0</v>
      </c>
      <c r="O8" s="24">
        <f t="shared" si="1"/>
        <v>181</v>
      </c>
      <c r="P8" s="24">
        <f t="shared" si="2"/>
        <v>9</v>
      </c>
      <c r="Q8" s="24" t="str">
        <f t="shared" si="3"/>
        <v>YES</v>
      </c>
      <c r="R8" s="24" t="str">
        <f t="shared" si="4"/>
        <v>YES</v>
      </c>
      <c r="S8" s="24" t="b">
        <f t="shared" si="7"/>
        <v>1</v>
      </c>
      <c r="T8" s="24" t="b">
        <f t="shared" si="8"/>
        <v>1</v>
      </c>
      <c r="U8" s="24">
        <f t="shared" si="5"/>
        <v>4</v>
      </c>
      <c r="V8" s="24">
        <f t="shared" si="6"/>
        <v>4</v>
      </c>
      <c r="W8" s="24"/>
      <c r="X8" s="23" t="s">
        <v>1480</v>
      </c>
      <c r="Y8" s="23" t="s">
        <v>42</v>
      </c>
      <c r="AA8" s="24"/>
      <c r="AB8" s="24" t="s">
        <v>39</v>
      </c>
      <c r="AC8" s="24" t="s">
        <v>39</v>
      </c>
      <c r="AD8" s="24">
        <v>3</v>
      </c>
      <c r="AE8" s="24">
        <v>3</v>
      </c>
      <c r="AF8" s="24">
        <v>6</v>
      </c>
      <c r="AG8" s="24">
        <v>6</v>
      </c>
      <c r="AH8" s="24">
        <v>10</v>
      </c>
      <c r="AI8" s="24">
        <v>6</v>
      </c>
      <c r="AJ8" s="24">
        <v>6</v>
      </c>
      <c r="AK8" s="24">
        <v>6</v>
      </c>
      <c r="AL8" s="24">
        <v>10</v>
      </c>
      <c r="AM8" s="24">
        <v>1</v>
      </c>
      <c r="AN8" s="24">
        <v>10</v>
      </c>
      <c r="AO8" s="24">
        <v>3</v>
      </c>
      <c r="AQ8" s="23" t="s">
        <v>1577</v>
      </c>
      <c r="AR8" s="23" t="s">
        <v>1578</v>
      </c>
      <c r="AS8" s="23">
        <v>116.08</v>
      </c>
      <c r="AT8" s="23">
        <v>-1.7</v>
      </c>
      <c r="AU8" s="23">
        <v>8.7750000000000004</v>
      </c>
      <c r="AV8" s="23">
        <v>-10.475</v>
      </c>
      <c r="AW8" s="23">
        <v>1.36E-5</v>
      </c>
      <c r="AY8" s="23">
        <v>100000</v>
      </c>
      <c r="AZ8" s="23">
        <v>3</v>
      </c>
      <c r="BA8" s="23">
        <v>5</v>
      </c>
      <c r="BC8" s="23" t="s">
        <v>8293</v>
      </c>
      <c r="BD8" s="23" t="s">
        <v>8293</v>
      </c>
      <c r="BE8" s="23" t="s">
        <v>8293</v>
      </c>
      <c r="BF8" s="23" t="s">
        <v>8330</v>
      </c>
    </row>
    <row r="9" spans="1:58" s="23" customFormat="1" x14ac:dyDescent="0.2">
      <c r="A9" s="23" t="s">
        <v>1579</v>
      </c>
      <c r="B9" s="23" t="s">
        <v>1580</v>
      </c>
      <c r="C9" s="23" t="s">
        <v>38</v>
      </c>
      <c r="D9" s="23" t="s">
        <v>38</v>
      </c>
      <c r="E9" s="23">
        <v>8</v>
      </c>
      <c r="F9" s="23" t="s">
        <v>38</v>
      </c>
      <c r="G9" s="23" t="s">
        <v>38</v>
      </c>
      <c r="H9" s="23">
        <v>10</v>
      </c>
      <c r="I9" s="23" t="s">
        <v>8264</v>
      </c>
      <c r="J9" s="23">
        <v>10</v>
      </c>
      <c r="K9" s="23">
        <v>1</v>
      </c>
      <c r="L9" s="23" t="s">
        <v>8345</v>
      </c>
      <c r="N9" s="24" t="b">
        <f t="shared" si="0"/>
        <v>0</v>
      </c>
      <c r="O9" s="24">
        <f t="shared" si="1"/>
        <v>181</v>
      </c>
      <c r="P9" s="24">
        <f t="shared" si="2"/>
        <v>9</v>
      </c>
      <c r="Q9" s="24" t="str">
        <f t="shared" si="3"/>
        <v>YES</v>
      </c>
      <c r="R9" s="24" t="str">
        <f t="shared" si="4"/>
        <v>YES</v>
      </c>
      <c r="S9" s="24" t="b">
        <f t="shared" si="7"/>
        <v>1</v>
      </c>
      <c r="T9" s="24" t="b">
        <f t="shared" si="8"/>
        <v>1</v>
      </c>
      <c r="U9" s="24">
        <f t="shared" si="5"/>
        <v>4</v>
      </c>
      <c r="V9" s="24">
        <f t="shared" si="6"/>
        <v>4</v>
      </c>
      <c r="W9" s="24"/>
      <c r="X9" s="23" t="s">
        <v>1480</v>
      </c>
      <c r="Y9" s="23" t="s">
        <v>42</v>
      </c>
      <c r="AA9" s="24"/>
      <c r="AB9" s="24" t="s">
        <v>39</v>
      </c>
      <c r="AC9" s="24"/>
      <c r="AD9" s="24">
        <v>6</v>
      </c>
      <c r="AE9" s="24">
        <v>6</v>
      </c>
      <c r="AF9" s="24">
        <v>3</v>
      </c>
      <c r="AG9" s="24">
        <v>6</v>
      </c>
      <c r="AH9" s="24">
        <v>6</v>
      </c>
      <c r="AI9" s="24">
        <v>6</v>
      </c>
      <c r="AJ9" s="24">
        <v>10</v>
      </c>
      <c r="AK9" s="24">
        <v>10</v>
      </c>
      <c r="AL9" s="24">
        <v>1</v>
      </c>
      <c r="AM9" s="24">
        <v>10</v>
      </c>
      <c r="AN9" s="24">
        <v>3</v>
      </c>
      <c r="AO9" s="24">
        <v>10</v>
      </c>
      <c r="AQ9" s="23" t="s">
        <v>1581</v>
      </c>
      <c r="AR9" s="23" t="s">
        <v>1582</v>
      </c>
      <c r="AS9" s="23">
        <v>530.84</v>
      </c>
      <c r="AT9" s="23">
        <v>12</v>
      </c>
      <c r="AU9" s="23">
        <v>12</v>
      </c>
      <c r="AV9" s="23">
        <v>0</v>
      </c>
      <c r="AW9" s="23">
        <v>33.5</v>
      </c>
      <c r="AY9" s="23">
        <v>100000</v>
      </c>
      <c r="AZ9" s="23">
        <v>3</v>
      </c>
      <c r="BA9" s="23">
        <v>5</v>
      </c>
      <c r="BC9" s="23" t="s">
        <v>8293</v>
      </c>
      <c r="BD9" s="23" t="s">
        <v>8293</v>
      </c>
      <c r="BE9" s="23" t="s">
        <v>8293</v>
      </c>
      <c r="BF9" s="23" t="s">
        <v>8330</v>
      </c>
    </row>
    <row r="10" spans="1:58" s="23" customFormat="1" x14ac:dyDescent="0.2">
      <c r="A10" s="23" t="s">
        <v>1583</v>
      </c>
      <c r="B10" s="23" t="s">
        <v>1584</v>
      </c>
      <c r="C10" s="23" t="s">
        <v>38</v>
      </c>
      <c r="D10" s="23" t="s">
        <v>38</v>
      </c>
      <c r="E10" s="23">
        <v>8</v>
      </c>
      <c r="F10" s="23" t="s">
        <v>38</v>
      </c>
      <c r="G10" s="23" t="s">
        <v>38</v>
      </c>
      <c r="H10" s="23">
        <v>10</v>
      </c>
      <c r="I10" s="23" t="s">
        <v>8264</v>
      </c>
      <c r="J10" s="23">
        <v>10</v>
      </c>
      <c r="K10" s="23">
        <v>1</v>
      </c>
      <c r="L10" s="23" t="s">
        <v>8345</v>
      </c>
      <c r="N10" s="24" t="b">
        <f t="shared" si="0"/>
        <v>0</v>
      </c>
      <c r="O10" s="24">
        <f t="shared" si="1"/>
        <v>181</v>
      </c>
      <c r="P10" s="24">
        <f t="shared" si="2"/>
        <v>9</v>
      </c>
      <c r="Q10" s="24" t="str">
        <f t="shared" si="3"/>
        <v>YES</v>
      </c>
      <c r="R10" s="24" t="str">
        <f t="shared" si="4"/>
        <v>YES</v>
      </c>
      <c r="S10" s="24" t="b">
        <f t="shared" si="7"/>
        <v>1</v>
      </c>
      <c r="T10" s="24" t="b">
        <f t="shared" si="8"/>
        <v>1</v>
      </c>
      <c r="U10" s="24">
        <f t="shared" si="5"/>
        <v>4</v>
      </c>
      <c r="V10" s="24">
        <f t="shared" si="6"/>
        <v>4</v>
      </c>
      <c r="W10" s="24"/>
      <c r="X10" s="23" t="s">
        <v>1480</v>
      </c>
      <c r="Y10" s="23" t="s">
        <v>42</v>
      </c>
      <c r="AA10" s="24" t="s">
        <v>39</v>
      </c>
      <c r="AB10" s="24" t="s">
        <v>39</v>
      </c>
      <c r="AC10" s="24"/>
      <c r="AD10" s="24">
        <v>10</v>
      </c>
      <c r="AE10" s="24">
        <v>10</v>
      </c>
      <c r="AF10" s="24">
        <v>6</v>
      </c>
      <c r="AG10" s="24">
        <v>6</v>
      </c>
      <c r="AH10" s="24">
        <v>6</v>
      </c>
      <c r="AI10" s="24">
        <v>6</v>
      </c>
      <c r="AJ10" s="24">
        <v>10</v>
      </c>
      <c r="AK10" s="24">
        <v>10</v>
      </c>
      <c r="AL10" s="24">
        <v>3</v>
      </c>
      <c r="AM10" s="24">
        <v>10</v>
      </c>
      <c r="AN10" s="24">
        <v>3</v>
      </c>
      <c r="AO10" s="24">
        <v>10</v>
      </c>
      <c r="AQ10" s="23" t="s">
        <v>1585</v>
      </c>
      <c r="AR10" s="23" t="s">
        <v>1586</v>
      </c>
      <c r="AS10" s="23">
        <v>646.89</v>
      </c>
      <c r="AT10" s="23">
        <v>12</v>
      </c>
      <c r="AU10" s="23">
        <v>12</v>
      </c>
      <c r="AV10" s="23">
        <v>0</v>
      </c>
      <c r="AW10" s="23">
        <v>1250000</v>
      </c>
      <c r="AY10" s="23">
        <v>100000</v>
      </c>
      <c r="AZ10" s="23">
        <v>3</v>
      </c>
      <c r="BA10" s="23">
        <v>5</v>
      </c>
      <c r="BC10" s="23" t="s">
        <v>8293</v>
      </c>
      <c r="BD10" s="23" t="s">
        <v>8293</v>
      </c>
      <c r="BE10" s="23" t="s">
        <v>8293</v>
      </c>
      <c r="BF10" s="23" t="s">
        <v>8330</v>
      </c>
    </row>
    <row r="11" spans="1:58" s="23" customFormat="1" x14ac:dyDescent="0.2">
      <c r="A11" s="23" t="s">
        <v>1587</v>
      </c>
      <c r="B11" s="23" t="s">
        <v>1588</v>
      </c>
      <c r="C11" s="23" t="s">
        <v>38</v>
      </c>
      <c r="D11" s="23" t="s">
        <v>38</v>
      </c>
      <c r="E11" s="23">
        <v>8</v>
      </c>
      <c r="F11" s="23" t="s">
        <v>38</v>
      </c>
      <c r="G11" s="23" t="s">
        <v>38</v>
      </c>
      <c r="H11" s="23">
        <v>10</v>
      </c>
      <c r="I11" s="23" t="s">
        <v>8264</v>
      </c>
      <c r="J11" s="23">
        <v>10</v>
      </c>
      <c r="K11" s="23">
        <v>1</v>
      </c>
      <c r="L11" s="23" t="s">
        <v>8345</v>
      </c>
      <c r="N11" s="24" t="b">
        <f t="shared" si="0"/>
        <v>0</v>
      </c>
      <c r="O11" s="24">
        <f t="shared" si="1"/>
        <v>181</v>
      </c>
      <c r="P11" s="24">
        <f t="shared" si="2"/>
        <v>9</v>
      </c>
      <c r="Q11" s="24" t="str">
        <f t="shared" si="3"/>
        <v>YES</v>
      </c>
      <c r="R11" s="24" t="str">
        <f t="shared" si="4"/>
        <v>YES</v>
      </c>
      <c r="S11" s="24" t="b">
        <f t="shared" si="7"/>
        <v>1</v>
      </c>
      <c r="T11" s="24" t="b">
        <f t="shared" si="8"/>
        <v>1</v>
      </c>
      <c r="U11" s="24">
        <f t="shared" si="5"/>
        <v>4</v>
      </c>
      <c r="V11" s="24">
        <f t="shared" si="6"/>
        <v>4</v>
      </c>
      <c r="W11" s="24"/>
      <c r="X11" s="23" t="s">
        <v>1480</v>
      </c>
      <c r="Y11" s="23" t="s">
        <v>42</v>
      </c>
      <c r="AA11" s="24" t="s">
        <v>39</v>
      </c>
      <c r="AB11" s="24" t="s">
        <v>39</v>
      </c>
      <c r="AC11" s="24"/>
      <c r="AD11" s="24">
        <v>10</v>
      </c>
      <c r="AE11" s="24">
        <v>6</v>
      </c>
      <c r="AF11" s="24">
        <v>3</v>
      </c>
      <c r="AG11" s="24">
        <v>6</v>
      </c>
      <c r="AH11" s="24">
        <v>6</v>
      </c>
      <c r="AI11" s="24">
        <v>6</v>
      </c>
      <c r="AJ11" s="24">
        <v>10</v>
      </c>
      <c r="AK11" s="24">
        <v>10</v>
      </c>
      <c r="AL11" s="24">
        <v>3</v>
      </c>
      <c r="AM11" s="24">
        <v>10</v>
      </c>
      <c r="AN11" s="24">
        <v>3</v>
      </c>
      <c r="AO11" s="24">
        <v>10</v>
      </c>
      <c r="AQ11" s="23" t="s">
        <v>1589</v>
      </c>
      <c r="AR11" s="23" t="s">
        <v>1590</v>
      </c>
      <c r="AS11" s="23">
        <v>421.68</v>
      </c>
      <c r="AT11" s="23">
        <v>12</v>
      </c>
      <c r="AU11" s="23">
        <v>12</v>
      </c>
      <c r="AV11" s="23">
        <v>0</v>
      </c>
      <c r="AW11" s="23">
        <v>514</v>
      </c>
      <c r="AY11" s="23">
        <v>100000</v>
      </c>
      <c r="AZ11" s="23">
        <v>3</v>
      </c>
      <c r="BA11" s="23">
        <v>5</v>
      </c>
      <c r="BC11" s="23" t="s">
        <v>8293</v>
      </c>
      <c r="BD11" s="23" t="s">
        <v>8293</v>
      </c>
      <c r="BE11" s="23" t="s">
        <v>8293</v>
      </c>
      <c r="BF11" s="23" t="s">
        <v>8330</v>
      </c>
    </row>
    <row r="12" spans="1:58" s="23" customFormat="1" x14ac:dyDescent="0.2">
      <c r="A12" s="23" t="s">
        <v>1591</v>
      </c>
      <c r="B12" s="23" t="s">
        <v>1592</v>
      </c>
      <c r="C12" s="23" t="s">
        <v>38</v>
      </c>
      <c r="D12" s="23" t="s">
        <v>38</v>
      </c>
      <c r="E12" s="23">
        <v>8</v>
      </c>
      <c r="F12" s="23" t="s">
        <v>38</v>
      </c>
      <c r="G12" s="23" t="s">
        <v>38</v>
      </c>
      <c r="H12" s="23">
        <v>10</v>
      </c>
      <c r="I12" s="23" t="s">
        <v>8264</v>
      </c>
      <c r="J12" s="23">
        <v>10</v>
      </c>
      <c r="K12" s="23">
        <v>1</v>
      </c>
      <c r="L12" s="23" t="s">
        <v>8345</v>
      </c>
      <c r="N12" s="24" t="b">
        <f t="shared" si="0"/>
        <v>0</v>
      </c>
      <c r="O12" s="24">
        <f t="shared" si="1"/>
        <v>181</v>
      </c>
      <c r="P12" s="24">
        <f t="shared" si="2"/>
        <v>9</v>
      </c>
      <c r="Q12" s="24" t="str">
        <f t="shared" si="3"/>
        <v>YES</v>
      </c>
      <c r="R12" s="24" t="str">
        <f t="shared" si="4"/>
        <v>YES</v>
      </c>
      <c r="S12" s="24" t="b">
        <f t="shared" si="7"/>
        <v>1</v>
      </c>
      <c r="T12" s="24" t="b">
        <f t="shared" si="8"/>
        <v>1</v>
      </c>
      <c r="U12" s="24">
        <f t="shared" si="5"/>
        <v>4</v>
      </c>
      <c r="V12" s="24">
        <f t="shared" si="6"/>
        <v>4</v>
      </c>
      <c r="W12" s="24"/>
      <c r="X12" s="23" t="s">
        <v>1480</v>
      </c>
      <c r="Y12" s="23" t="s">
        <v>42</v>
      </c>
      <c r="AA12" s="24" t="s">
        <v>39</v>
      </c>
      <c r="AB12" s="24" t="s">
        <v>39</v>
      </c>
      <c r="AC12" s="24" t="s">
        <v>39</v>
      </c>
      <c r="AD12" s="24">
        <v>6</v>
      </c>
      <c r="AE12" s="24">
        <v>10</v>
      </c>
      <c r="AF12" s="24">
        <v>10</v>
      </c>
      <c r="AG12" s="24">
        <v>10</v>
      </c>
      <c r="AH12" s="24">
        <v>10</v>
      </c>
      <c r="AI12" s="24">
        <v>10</v>
      </c>
      <c r="AJ12" s="24">
        <v>10</v>
      </c>
      <c r="AK12" s="24">
        <v>10</v>
      </c>
      <c r="AL12" s="24">
        <v>10</v>
      </c>
      <c r="AM12" s="24">
        <v>6</v>
      </c>
      <c r="AN12" s="24">
        <v>10</v>
      </c>
      <c r="AO12" s="24">
        <v>10</v>
      </c>
      <c r="AQ12" s="23" t="s">
        <v>1593</v>
      </c>
      <c r="AR12" s="23" t="s">
        <v>1594</v>
      </c>
      <c r="AS12" s="23">
        <v>174.2</v>
      </c>
      <c r="AT12" s="23">
        <v>-1.68</v>
      </c>
      <c r="AU12" s="23">
        <v>12</v>
      </c>
      <c r="AV12" s="23">
        <v>-13.68</v>
      </c>
      <c r="AW12" s="23">
        <v>1.2500000000000001E-5</v>
      </c>
      <c r="AY12" s="23">
        <v>100000</v>
      </c>
      <c r="AZ12" s="23">
        <v>3</v>
      </c>
      <c r="BA12" s="23">
        <v>5</v>
      </c>
      <c r="BC12" s="23" t="s">
        <v>8293</v>
      </c>
      <c r="BD12" s="23" t="s">
        <v>8293</v>
      </c>
      <c r="BE12" s="23" t="s">
        <v>8293</v>
      </c>
      <c r="BF12" s="23" t="s">
        <v>8330</v>
      </c>
    </row>
    <row r="13" spans="1:58" s="23" customFormat="1" x14ac:dyDescent="0.2">
      <c r="A13" s="23" t="s">
        <v>1599</v>
      </c>
      <c r="B13" s="23" t="s">
        <v>1600</v>
      </c>
      <c r="C13" s="23" t="s">
        <v>38</v>
      </c>
      <c r="D13" s="23" t="s">
        <v>38</v>
      </c>
      <c r="E13" s="23">
        <v>8</v>
      </c>
      <c r="F13" s="23" t="s">
        <v>38</v>
      </c>
      <c r="G13" s="23" t="s">
        <v>38</v>
      </c>
      <c r="H13" s="23">
        <v>10</v>
      </c>
      <c r="I13" s="23" t="s">
        <v>8264</v>
      </c>
      <c r="J13" s="23">
        <v>10</v>
      </c>
      <c r="K13" s="23">
        <v>1</v>
      </c>
      <c r="L13" s="23" t="s">
        <v>8345</v>
      </c>
      <c r="N13" s="24" t="b">
        <f t="shared" si="0"/>
        <v>0</v>
      </c>
      <c r="O13" s="24">
        <f t="shared" si="1"/>
        <v>181</v>
      </c>
      <c r="P13" s="24">
        <f t="shared" si="2"/>
        <v>9</v>
      </c>
      <c r="Q13" s="24" t="str">
        <f t="shared" si="3"/>
        <v>YES</v>
      </c>
      <c r="R13" s="24" t="str">
        <f t="shared" si="4"/>
        <v>YES</v>
      </c>
      <c r="S13" s="24" t="b">
        <f t="shared" si="7"/>
        <v>1</v>
      </c>
      <c r="T13" s="24" t="b">
        <f t="shared" si="8"/>
        <v>1</v>
      </c>
      <c r="U13" s="24">
        <f t="shared" si="5"/>
        <v>4</v>
      </c>
      <c r="V13" s="24">
        <f t="shared" si="6"/>
        <v>4</v>
      </c>
      <c r="W13" s="24"/>
      <c r="X13" s="23" t="s">
        <v>1480</v>
      </c>
      <c r="Y13" s="23" t="s">
        <v>42</v>
      </c>
      <c r="AA13" s="24" t="s">
        <v>39</v>
      </c>
      <c r="AB13" s="24"/>
      <c r="AC13" s="24" t="s">
        <v>39</v>
      </c>
      <c r="AD13" s="24">
        <v>10</v>
      </c>
      <c r="AE13" s="24">
        <v>10</v>
      </c>
      <c r="AF13" s="24">
        <v>10</v>
      </c>
      <c r="AG13" s="24">
        <v>10</v>
      </c>
      <c r="AH13" s="24">
        <v>10</v>
      </c>
      <c r="AI13" s="24">
        <v>10</v>
      </c>
      <c r="AJ13" s="24">
        <v>6</v>
      </c>
      <c r="AK13" s="24">
        <v>6</v>
      </c>
      <c r="AL13" s="24">
        <v>6</v>
      </c>
      <c r="AM13" s="24">
        <v>6</v>
      </c>
      <c r="AN13" s="24">
        <v>6</v>
      </c>
      <c r="AO13" s="24">
        <v>6</v>
      </c>
      <c r="AQ13" s="23" t="s">
        <v>1601</v>
      </c>
      <c r="AR13" s="23" t="s">
        <v>1602</v>
      </c>
      <c r="AS13" s="23">
        <v>629.47</v>
      </c>
      <c r="AT13" s="23">
        <v>7.05</v>
      </c>
      <c r="AU13" s="23">
        <v>12</v>
      </c>
      <c r="AV13" s="23">
        <v>-4.95</v>
      </c>
      <c r="AW13" s="23">
        <v>0.13900000000000001</v>
      </c>
      <c r="AY13" s="23">
        <v>100000</v>
      </c>
      <c r="AZ13" s="23">
        <v>3</v>
      </c>
      <c r="BA13" s="23">
        <v>5</v>
      </c>
      <c r="BC13" s="23" t="s">
        <v>8293</v>
      </c>
      <c r="BD13" s="23" t="s">
        <v>8293</v>
      </c>
      <c r="BE13" s="23" t="s">
        <v>8293</v>
      </c>
      <c r="BF13" s="23" t="s">
        <v>8330</v>
      </c>
    </row>
    <row r="14" spans="1:58" s="23" customFormat="1" x14ac:dyDescent="0.2">
      <c r="A14" s="23" t="s">
        <v>1603</v>
      </c>
      <c r="B14" s="23" t="s">
        <v>1604</v>
      </c>
      <c r="C14" s="23" t="s">
        <v>8338</v>
      </c>
      <c r="D14" s="23" t="s">
        <v>38</v>
      </c>
      <c r="E14" s="23">
        <v>8</v>
      </c>
      <c r="F14" s="23" t="s">
        <v>38</v>
      </c>
      <c r="G14" s="23" t="s">
        <v>38</v>
      </c>
      <c r="H14" s="23">
        <v>10</v>
      </c>
      <c r="I14" s="23" t="s">
        <v>8264</v>
      </c>
      <c r="J14" s="23">
        <v>10</v>
      </c>
      <c r="K14" s="23">
        <v>1</v>
      </c>
      <c r="L14" s="23" t="s">
        <v>8342</v>
      </c>
      <c r="N14" s="24" t="b">
        <f t="shared" si="0"/>
        <v>0</v>
      </c>
      <c r="O14" s="24">
        <f t="shared" si="1"/>
        <v>181</v>
      </c>
      <c r="P14" s="24">
        <f t="shared" si="2"/>
        <v>9</v>
      </c>
      <c r="Q14" s="24" t="str">
        <f t="shared" si="3"/>
        <v>YES</v>
      </c>
      <c r="R14" s="24" t="str">
        <f t="shared" si="4"/>
        <v>YES</v>
      </c>
      <c r="S14" s="24" t="b">
        <f t="shared" si="7"/>
        <v>1</v>
      </c>
      <c r="T14" s="24" t="b">
        <f t="shared" si="8"/>
        <v>1</v>
      </c>
      <c r="U14" s="24">
        <f t="shared" si="5"/>
        <v>4</v>
      </c>
      <c r="V14" s="24">
        <f t="shared" si="6"/>
        <v>4</v>
      </c>
      <c r="W14" s="24"/>
      <c r="X14" s="23" t="s">
        <v>1475</v>
      </c>
      <c r="Y14" s="23" t="s">
        <v>95</v>
      </c>
      <c r="AA14" s="24"/>
      <c r="AB14" s="24" t="s">
        <v>39</v>
      </c>
      <c r="AC14" s="24"/>
      <c r="AD14" s="24">
        <v>3</v>
      </c>
      <c r="AE14" s="24">
        <v>3</v>
      </c>
      <c r="AF14" s="24">
        <v>6</v>
      </c>
      <c r="AG14" s="24">
        <v>6</v>
      </c>
      <c r="AH14" s="24">
        <v>6</v>
      </c>
      <c r="AI14" s="24">
        <v>6</v>
      </c>
      <c r="AJ14" s="24">
        <v>10</v>
      </c>
      <c r="AK14" s="24">
        <v>10</v>
      </c>
      <c r="AL14" s="24">
        <v>1</v>
      </c>
      <c r="AM14" s="24">
        <v>10</v>
      </c>
      <c r="AN14" s="24">
        <v>1</v>
      </c>
      <c r="AO14" s="24">
        <v>10</v>
      </c>
      <c r="AQ14" s="23" t="s">
        <v>1605</v>
      </c>
      <c r="AR14" s="23" t="s">
        <v>1606</v>
      </c>
      <c r="AS14" s="23">
        <v>380.71</v>
      </c>
      <c r="AT14" s="23">
        <v>12</v>
      </c>
      <c r="AU14" s="23">
        <v>8.952</v>
      </c>
      <c r="AV14" s="23">
        <v>3.048</v>
      </c>
      <c r="AW14" s="23">
        <v>601</v>
      </c>
      <c r="AY14" s="23">
        <v>100000</v>
      </c>
      <c r="AZ14" s="23">
        <v>3</v>
      </c>
      <c r="BA14" s="23">
        <v>5</v>
      </c>
      <c r="BC14" s="23" t="s">
        <v>8293</v>
      </c>
      <c r="BD14" s="23" t="s">
        <v>8322</v>
      </c>
      <c r="BE14" s="23" t="s">
        <v>8326</v>
      </c>
      <c r="BF14" s="23" t="s">
        <v>8325</v>
      </c>
    </row>
    <row r="15" spans="1:58" s="23" customFormat="1" x14ac:dyDescent="0.2">
      <c r="A15" s="23" t="s">
        <v>1607</v>
      </c>
      <c r="B15" s="23" t="s">
        <v>1608</v>
      </c>
      <c r="C15" s="23" t="s">
        <v>8338</v>
      </c>
      <c r="D15" s="23" t="s">
        <v>38</v>
      </c>
      <c r="E15" s="23">
        <v>8</v>
      </c>
      <c r="F15" s="23" t="s">
        <v>38</v>
      </c>
      <c r="G15" s="23" t="s">
        <v>38</v>
      </c>
      <c r="H15" s="23">
        <v>10</v>
      </c>
      <c r="I15" s="23" t="s">
        <v>8264</v>
      </c>
      <c r="J15" s="23">
        <v>10</v>
      </c>
      <c r="K15" s="23">
        <v>1</v>
      </c>
      <c r="L15" s="23" t="s">
        <v>8342</v>
      </c>
      <c r="N15" s="24" t="b">
        <f t="shared" si="0"/>
        <v>0</v>
      </c>
      <c r="O15" s="24">
        <f t="shared" si="1"/>
        <v>181</v>
      </c>
      <c r="P15" s="24">
        <f t="shared" si="2"/>
        <v>9</v>
      </c>
      <c r="Q15" s="24" t="str">
        <f t="shared" si="3"/>
        <v>YES</v>
      </c>
      <c r="R15" s="24" t="str">
        <f t="shared" si="4"/>
        <v>YES</v>
      </c>
      <c r="S15" s="24" t="b">
        <f t="shared" si="7"/>
        <v>1</v>
      </c>
      <c r="T15" s="24" t="b">
        <f t="shared" si="8"/>
        <v>1</v>
      </c>
      <c r="U15" s="24">
        <f t="shared" si="5"/>
        <v>4</v>
      </c>
      <c r="V15" s="24">
        <f t="shared" si="6"/>
        <v>4</v>
      </c>
      <c r="W15" s="24"/>
      <c r="X15" s="23" t="s">
        <v>1475</v>
      </c>
      <c r="Y15" s="23" t="s">
        <v>41</v>
      </c>
      <c r="AA15" s="24"/>
      <c r="AB15" s="24" t="s">
        <v>39</v>
      </c>
      <c r="AC15" s="24" t="s">
        <v>39</v>
      </c>
      <c r="AD15" s="24">
        <v>6</v>
      </c>
      <c r="AE15" s="24">
        <v>6</v>
      </c>
      <c r="AF15" s="24">
        <v>6</v>
      </c>
      <c r="AG15" s="24">
        <v>10</v>
      </c>
      <c r="AH15" s="24">
        <v>10</v>
      </c>
      <c r="AI15" s="24">
        <v>10</v>
      </c>
      <c r="AJ15" s="24">
        <v>6</v>
      </c>
      <c r="AK15" s="24">
        <v>6</v>
      </c>
      <c r="AL15" s="24">
        <v>10</v>
      </c>
      <c r="AM15" s="24">
        <v>1</v>
      </c>
      <c r="AN15" s="24">
        <v>10</v>
      </c>
      <c r="AO15" s="24">
        <v>1</v>
      </c>
      <c r="AQ15" s="23" t="s">
        <v>1609</v>
      </c>
      <c r="AR15" s="23" t="s">
        <v>1610</v>
      </c>
      <c r="AS15" s="23">
        <v>1177.5999999999999</v>
      </c>
      <c r="AT15" s="23">
        <v>1.36</v>
      </c>
      <c r="AU15" s="23">
        <v>12</v>
      </c>
      <c r="AV15" s="23">
        <v>-10.64</v>
      </c>
      <c r="AW15" s="23">
        <v>1.2699999999999999E-6</v>
      </c>
      <c r="AY15" s="23">
        <v>100000</v>
      </c>
      <c r="AZ15" s="23">
        <v>3</v>
      </c>
      <c r="BA15" s="23">
        <v>5</v>
      </c>
      <c r="BC15" s="23" t="s">
        <v>8293</v>
      </c>
      <c r="BD15" s="23" t="s">
        <v>8320</v>
      </c>
      <c r="BE15" s="23" t="s">
        <v>8293</v>
      </c>
      <c r="BF15" s="23" t="s">
        <v>8330</v>
      </c>
    </row>
    <row r="16" spans="1:58" s="23" customFormat="1" x14ac:dyDescent="0.2">
      <c r="A16" s="23" t="s">
        <v>1611</v>
      </c>
      <c r="B16" s="23" t="s">
        <v>1612</v>
      </c>
      <c r="C16" s="23" t="s">
        <v>8338</v>
      </c>
      <c r="D16" s="23" t="s">
        <v>38</v>
      </c>
      <c r="E16" s="23">
        <v>8</v>
      </c>
      <c r="F16" s="23" t="s">
        <v>38</v>
      </c>
      <c r="G16" s="23" t="s">
        <v>38</v>
      </c>
      <c r="H16" s="23">
        <v>10</v>
      </c>
      <c r="I16" s="23" t="s">
        <v>8264</v>
      </c>
      <c r="J16" s="23">
        <v>10</v>
      </c>
      <c r="K16" s="23">
        <v>1</v>
      </c>
      <c r="L16" s="23" t="s">
        <v>8342</v>
      </c>
      <c r="N16" s="24" t="b">
        <f t="shared" si="0"/>
        <v>0</v>
      </c>
      <c r="O16" s="24">
        <f t="shared" si="1"/>
        <v>181</v>
      </c>
      <c r="P16" s="24">
        <f t="shared" si="2"/>
        <v>9</v>
      </c>
      <c r="Q16" s="24" t="str">
        <f t="shared" si="3"/>
        <v>YES</v>
      </c>
      <c r="R16" s="24" t="str">
        <f t="shared" si="4"/>
        <v>YES</v>
      </c>
      <c r="S16" s="24" t="b">
        <f t="shared" si="7"/>
        <v>1</v>
      </c>
      <c r="T16" s="24" t="b">
        <f t="shared" si="8"/>
        <v>1</v>
      </c>
      <c r="U16" s="24">
        <f t="shared" si="5"/>
        <v>4</v>
      </c>
      <c r="V16" s="24">
        <f t="shared" si="6"/>
        <v>4</v>
      </c>
      <c r="W16" s="24"/>
      <c r="X16" s="23" t="s">
        <v>1475</v>
      </c>
      <c r="Y16" s="23" t="s">
        <v>95</v>
      </c>
      <c r="AA16" s="24" t="s">
        <v>39</v>
      </c>
      <c r="AB16" s="24" t="s">
        <v>39</v>
      </c>
      <c r="AC16" s="24" t="s">
        <v>39</v>
      </c>
      <c r="AD16" s="24">
        <v>10</v>
      </c>
      <c r="AE16" s="24">
        <v>10</v>
      </c>
      <c r="AF16" s="24">
        <v>10</v>
      </c>
      <c r="AG16" s="24">
        <v>10</v>
      </c>
      <c r="AH16" s="24">
        <v>10</v>
      </c>
      <c r="AI16" s="24">
        <v>10</v>
      </c>
      <c r="AJ16" s="24">
        <v>10</v>
      </c>
      <c r="AK16" s="24">
        <v>10</v>
      </c>
      <c r="AL16" s="24">
        <v>10</v>
      </c>
      <c r="AM16" s="24">
        <v>10</v>
      </c>
      <c r="AN16" s="24">
        <v>10</v>
      </c>
      <c r="AO16" s="24">
        <v>10</v>
      </c>
      <c r="AQ16" s="23" t="s">
        <v>1613</v>
      </c>
      <c r="AR16" s="23" t="s">
        <v>1614</v>
      </c>
      <c r="AS16" s="23">
        <v>268.38</v>
      </c>
      <c r="AT16" s="23">
        <v>4.68</v>
      </c>
      <c r="AU16" s="23">
        <v>11.542</v>
      </c>
      <c r="AV16" s="23">
        <v>-6.8620000000000001</v>
      </c>
      <c r="AW16" s="23">
        <v>0.89300000000000002</v>
      </c>
      <c r="AY16" s="23">
        <v>100000</v>
      </c>
      <c r="AZ16" s="23">
        <v>3</v>
      </c>
      <c r="BA16" s="23">
        <v>5</v>
      </c>
      <c r="BC16" s="23" t="s">
        <v>8293</v>
      </c>
      <c r="BD16" s="23" t="s">
        <v>8320</v>
      </c>
      <c r="BE16" s="23" t="s">
        <v>8293</v>
      </c>
      <c r="BF16" s="23" t="s">
        <v>8330</v>
      </c>
    </row>
    <row r="17" spans="1:58" s="23" customFormat="1" x14ac:dyDescent="0.2">
      <c r="A17" s="23" t="s">
        <v>1615</v>
      </c>
      <c r="B17" s="23" t="s">
        <v>1616</v>
      </c>
      <c r="C17" s="23" t="s">
        <v>38</v>
      </c>
      <c r="D17" s="23" t="s">
        <v>38</v>
      </c>
      <c r="E17" s="23">
        <v>8</v>
      </c>
      <c r="F17" s="23" t="s">
        <v>38</v>
      </c>
      <c r="G17" s="23" t="s">
        <v>38</v>
      </c>
      <c r="H17" s="23">
        <v>10</v>
      </c>
      <c r="I17" s="23" t="s">
        <v>8264</v>
      </c>
      <c r="J17" s="23">
        <v>10</v>
      </c>
      <c r="K17" s="23">
        <v>1</v>
      </c>
      <c r="L17" s="23" t="s">
        <v>8345</v>
      </c>
      <c r="N17" s="24" t="b">
        <f t="shared" si="0"/>
        <v>0</v>
      </c>
      <c r="O17" s="24">
        <f t="shared" si="1"/>
        <v>181</v>
      </c>
      <c r="P17" s="24">
        <f t="shared" si="2"/>
        <v>9</v>
      </c>
      <c r="Q17" s="24" t="str">
        <f t="shared" si="3"/>
        <v>YES</v>
      </c>
      <c r="R17" s="24" t="str">
        <f t="shared" si="4"/>
        <v>YES</v>
      </c>
      <c r="S17" s="24" t="b">
        <f t="shared" si="7"/>
        <v>1</v>
      </c>
      <c r="T17" s="24" t="b">
        <f t="shared" si="8"/>
        <v>1</v>
      </c>
      <c r="U17" s="24">
        <f t="shared" si="5"/>
        <v>4</v>
      </c>
      <c r="V17" s="24">
        <f t="shared" si="6"/>
        <v>4</v>
      </c>
      <c r="W17" s="24"/>
      <c r="X17" s="23" t="s">
        <v>1480</v>
      </c>
      <c r="Y17" s="23" t="s">
        <v>42</v>
      </c>
      <c r="AA17" s="24" t="s">
        <v>39</v>
      </c>
      <c r="AB17" s="24" t="s">
        <v>39</v>
      </c>
      <c r="AC17" s="24" t="s">
        <v>39</v>
      </c>
      <c r="AD17" s="24">
        <v>10</v>
      </c>
      <c r="AE17" s="24">
        <v>10</v>
      </c>
      <c r="AF17" s="24">
        <v>10</v>
      </c>
      <c r="AG17" s="24">
        <v>10</v>
      </c>
      <c r="AH17" s="24">
        <v>10</v>
      </c>
      <c r="AI17" s="24">
        <v>10</v>
      </c>
      <c r="AJ17" s="24">
        <v>10</v>
      </c>
      <c r="AK17" s="24">
        <v>10</v>
      </c>
      <c r="AL17" s="24">
        <v>10</v>
      </c>
      <c r="AM17" s="24">
        <v>6</v>
      </c>
      <c r="AN17" s="24">
        <v>10</v>
      </c>
      <c r="AO17" s="24">
        <v>6</v>
      </c>
      <c r="AQ17" s="23" t="s">
        <v>1617</v>
      </c>
      <c r="AR17" s="23" t="s">
        <v>1618</v>
      </c>
      <c r="AS17" s="23">
        <v>420.56</v>
      </c>
      <c r="AT17" s="23">
        <v>5.61</v>
      </c>
      <c r="AU17" s="23">
        <v>12</v>
      </c>
      <c r="AV17" s="23">
        <v>-6.39</v>
      </c>
      <c r="AW17" s="23">
        <v>0.40100000000000002</v>
      </c>
      <c r="AY17" s="23">
        <v>100000</v>
      </c>
      <c r="AZ17" s="23">
        <v>3</v>
      </c>
      <c r="BA17" s="23">
        <v>5</v>
      </c>
      <c r="BC17" s="23" t="s">
        <v>8293</v>
      </c>
      <c r="BD17" s="23" t="s">
        <v>8293</v>
      </c>
      <c r="BE17" s="23" t="s">
        <v>8293</v>
      </c>
      <c r="BF17" s="23" t="s">
        <v>8330</v>
      </c>
    </row>
    <row r="18" spans="1:58" s="23" customFormat="1" x14ac:dyDescent="0.2">
      <c r="A18" s="23" t="s">
        <v>1619</v>
      </c>
      <c r="B18" s="23" t="s">
        <v>1620</v>
      </c>
      <c r="C18" s="23" t="s">
        <v>38</v>
      </c>
      <c r="D18" s="23" t="s">
        <v>38</v>
      </c>
      <c r="E18" s="23">
        <v>8</v>
      </c>
      <c r="F18" s="23" t="s">
        <v>38</v>
      </c>
      <c r="G18" s="23" t="s">
        <v>38</v>
      </c>
      <c r="H18" s="23">
        <v>10</v>
      </c>
      <c r="I18" s="23" t="s">
        <v>8264</v>
      </c>
      <c r="J18" s="23">
        <v>10</v>
      </c>
      <c r="K18" s="23">
        <v>1</v>
      </c>
      <c r="L18" s="23" t="s">
        <v>8345</v>
      </c>
      <c r="N18" s="24" t="b">
        <f t="shared" si="0"/>
        <v>0</v>
      </c>
      <c r="O18" s="24">
        <f t="shared" si="1"/>
        <v>181</v>
      </c>
      <c r="P18" s="24">
        <f t="shared" si="2"/>
        <v>9</v>
      </c>
      <c r="Q18" s="24" t="str">
        <f t="shared" si="3"/>
        <v>YES</v>
      </c>
      <c r="R18" s="24" t="str">
        <f t="shared" si="4"/>
        <v>YES</v>
      </c>
      <c r="S18" s="24" t="b">
        <f t="shared" si="7"/>
        <v>1</v>
      </c>
      <c r="T18" s="24" t="b">
        <f t="shared" si="8"/>
        <v>1</v>
      </c>
      <c r="U18" s="24">
        <f t="shared" si="5"/>
        <v>4</v>
      </c>
      <c r="V18" s="24">
        <f t="shared" si="6"/>
        <v>4</v>
      </c>
      <c r="W18" s="24"/>
      <c r="X18" s="23" t="s">
        <v>1480</v>
      </c>
      <c r="Y18" s="23" t="s">
        <v>42</v>
      </c>
      <c r="AA18" s="24" t="s">
        <v>39</v>
      </c>
      <c r="AB18" s="24" t="s">
        <v>39</v>
      </c>
      <c r="AC18" s="24" t="s">
        <v>39</v>
      </c>
      <c r="AD18" s="24">
        <v>10</v>
      </c>
      <c r="AE18" s="24">
        <v>10</v>
      </c>
      <c r="AF18" s="24">
        <v>10</v>
      </c>
      <c r="AG18" s="24">
        <v>10</v>
      </c>
      <c r="AH18" s="24">
        <v>10</v>
      </c>
      <c r="AI18" s="24">
        <v>10</v>
      </c>
      <c r="AJ18" s="24">
        <v>10</v>
      </c>
      <c r="AK18" s="24">
        <v>10</v>
      </c>
      <c r="AL18" s="24">
        <v>10</v>
      </c>
      <c r="AM18" s="24">
        <v>6</v>
      </c>
      <c r="AN18" s="24">
        <v>10</v>
      </c>
      <c r="AO18" s="24">
        <v>6</v>
      </c>
      <c r="AQ18" s="23" t="s">
        <v>1621</v>
      </c>
      <c r="AR18" s="23" t="s">
        <v>1622</v>
      </c>
      <c r="AS18" s="23">
        <v>376.51</v>
      </c>
      <c r="AT18" s="23">
        <v>5.13</v>
      </c>
      <c r="AU18" s="23">
        <v>11.811</v>
      </c>
      <c r="AV18" s="23">
        <v>-6.681</v>
      </c>
      <c r="AW18" s="23">
        <v>0.48799999999999999</v>
      </c>
      <c r="AY18" s="23">
        <v>100000</v>
      </c>
      <c r="AZ18" s="23">
        <v>3</v>
      </c>
      <c r="BA18" s="23">
        <v>5</v>
      </c>
      <c r="BC18" s="23" t="s">
        <v>8293</v>
      </c>
      <c r="BD18" s="23" t="s">
        <v>8293</v>
      </c>
      <c r="BE18" s="23" t="s">
        <v>8293</v>
      </c>
      <c r="BF18" s="23" t="s">
        <v>8330</v>
      </c>
    </row>
    <row r="19" spans="1:58" s="23" customFormat="1" x14ac:dyDescent="0.2">
      <c r="A19" s="23" t="s">
        <v>1623</v>
      </c>
      <c r="B19" s="23" t="s">
        <v>1624</v>
      </c>
      <c r="C19" s="23" t="s">
        <v>38</v>
      </c>
      <c r="D19" s="23" t="s">
        <v>38</v>
      </c>
      <c r="E19" s="23">
        <v>8</v>
      </c>
      <c r="F19" s="23" t="s">
        <v>38</v>
      </c>
      <c r="G19" s="23" t="s">
        <v>38</v>
      </c>
      <c r="H19" s="23">
        <v>10</v>
      </c>
      <c r="I19" s="23" t="s">
        <v>8264</v>
      </c>
      <c r="J19" s="23">
        <v>10</v>
      </c>
      <c r="K19" s="23">
        <v>1</v>
      </c>
      <c r="L19" s="23" t="s">
        <v>8345</v>
      </c>
      <c r="N19" s="24" t="b">
        <f t="shared" si="0"/>
        <v>0</v>
      </c>
      <c r="O19" s="24">
        <f t="shared" si="1"/>
        <v>181</v>
      </c>
      <c r="P19" s="24">
        <f t="shared" si="2"/>
        <v>9</v>
      </c>
      <c r="Q19" s="24" t="str">
        <f t="shared" si="3"/>
        <v>YES</v>
      </c>
      <c r="R19" s="24" t="str">
        <f t="shared" si="4"/>
        <v>YES</v>
      </c>
      <c r="S19" s="24" t="b">
        <f t="shared" si="7"/>
        <v>1</v>
      </c>
      <c r="T19" s="24" t="b">
        <f t="shared" si="8"/>
        <v>1</v>
      </c>
      <c r="U19" s="24">
        <f t="shared" si="5"/>
        <v>4</v>
      </c>
      <c r="V19" s="24">
        <f t="shared" si="6"/>
        <v>4</v>
      </c>
      <c r="W19" s="24"/>
      <c r="X19" s="23" t="s">
        <v>1480</v>
      </c>
      <c r="Y19" s="23" t="s">
        <v>42</v>
      </c>
      <c r="AA19" s="24" t="s">
        <v>39</v>
      </c>
      <c r="AB19" s="24" t="s">
        <v>39</v>
      </c>
      <c r="AC19" s="24"/>
      <c r="AD19" s="24">
        <v>10</v>
      </c>
      <c r="AE19" s="24">
        <v>10</v>
      </c>
      <c r="AF19" s="24">
        <v>6</v>
      </c>
      <c r="AG19" s="24">
        <v>6</v>
      </c>
      <c r="AH19" s="24">
        <v>6</v>
      </c>
      <c r="AI19" s="24">
        <v>6</v>
      </c>
      <c r="AJ19" s="24">
        <v>10</v>
      </c>
      <c r="AK19" s="24">
        <v>10</v>
      </c>
      <c r="AL19" s="24">
        <v>3</v>
      </c>
      <c r="AM19" s="24">
        <v>10</v>
      </c>
      <c r="AN19" s="24">
        <v>3</v>
      </c>
      <c r="AO19" s="24">
        <v>10</v>
      </c>
      <c r="AQ19" s="23" t="s">
        <v>1625</v>
      </c>
      <c r="AR19" s="23" t="s">
        <v>1626</v>
      </c>
      <c r="AS19" s="23">
        <v>971.27</v>
      </c>
      <c r="AT19" s="23">
        <v>12</v>
      </c>
      <c r="AU19" s="23">
        <v>12</v>
      </c>
      <c r="AV19" s="23">
        <v>0</v>
      </c>
      <c r="AW19" s="23">
        <v>903</v>
      </c>
      <c r="AY19" s="23">
        <v>100000</v>
      </c>
      <c r="AZ19" s="23">
        <v>3</v>
      </c>
      <c r="BA19" s="23">
        <v>5</v>
      </c>
      <c r="BC19" s="23" t="s">
        <v>8293</v>
      </c>
      <c r="BD19" s="23" t="s">
        <v>8293</v>
      </c>
      <c r="BE19" s="23" t="s">
        <v>8293</v>
      </c>
      <c r="BF19" s="23" t="s">
        <v>8330</v>
      </c>
    </row>
    <row r="20" spans="1:58" s="23" customFormat="1" x14ac:dyDescent="0.2">
      <c r="A20" s="23" t="s">
        <v>1627</v>
      </c>
      <c r="B20" s="23" t="s">
        <v>1628</v>
      </c>
      <c r="C20" s="23" t="s">
        <v>38</v>
      </c>
      <c r="D20" s="23" t="s">
        <v>38</v>
      </c>
      <c r="E20" s="23">
        <v>8</v>
      </c>
      <c r="F20" s="23" t="s">
        <v>38</v>
      </c>
      <c r="G20" s="23" t="s">
        <v>38</v>
      </c>
      <c r="H20" s="23">
        <v>10</v>
      </c>
      <c r="I20" s="23" t="s">
        <v>8264</v>
      </c>
      <c r="J20" s="23">
        <v>10</v>
      </c>
      <c r="K20" s="23">
        <v>1</v>
      </c>
      <c r="L20" s="23" t="s">
        <v>8345</v>
      </c>
      <c r="N20" s="24" t="b">
        <f t="shared" si="0"/>
        <v>0</v>
      </c>
      <c r="O20" s="24">
        <f t="shared" si="1"/>
        <v>181</v>
      </c>
      <c r="P20" s="24">
        <f t="shared" si="2"/>
        <v>9</v>
      </c>
      <c r="Q20" s="24" t="str">
        <f t="shared" si="3"/>
        <v>YES</v>
      </c>
      <c r="R20" s="24" t="str">
        <f t="shared" si="4"/>
        <v>YES</v>
      </c>
      <c r="S20" s="24" t="b">
        <f t="shared" si="7"/>
        <v>1</v>
      </c>
      <c r="T20" s="24" t="b">
        <f t="shared" si="8"/>
        <v>1</v>
      </c>
      <c r="U20" s="24">
        <f t="shared" si="5"/>
        <v>4</v>
      </c>
      <c r="V20" s="24">
        <f t="shared" si="6"/>
        <v>4</v>
      </c>
      <c r="W20" s="24"/>
      <c r="X20" s="23" t="s">
        <v>1480</v>
      </c>
      <c r="Y20" s="23" t="s">
        <v>42</v>
      </c>
      <c r="AA20" s="24" t="s">
        <v>39</v>
      </c>
      <c r="AB20" s="24" t="s">
        <v>39</v>
      </c>
      <c r="AC20" s="24" t="s">
        <v>39</v>
      </c>
      <c r="AD20" s="24">
        <v>10</v>
      </c>
      <c r="AE20" s="24">
        <v>10</v>
      </c>
      <c r="AF20" s="24">
        <v>10</v>
      </c>
      <c r="AG20" s="24">
        <v>10</v>
      </c>
      <c r="AH20" s="24">
        <v>10</v>
      </c>
      <c r="AI20" s="24">
        <v>10</v>
      </c>
      <c r="AJ20" s="24">
        <v>10</v>
      </c>
      <c r="AK20" s="24">
        <v>10</v>
      </c>
      <c r="AL20" s="24">
        <v>10</v>
      </c>
      <c r="AM20" s="24">
        <v>10</v>
      </c>
      <c r="AN20" s="24">
        <v>10</v>
      </c>
      <c r="AO20" s="24">
        <v>10</v>
      </c>
      <c r="AQ20" s="23" t="s">
        <v>1629</v>
      </c>
      <c r="AR20" s="23" t="s">
        <v>1630</v>
      </c>
      <c r="AS20" s="23">
        <v>238.36</v>
      </c>
      <c r="AT20" s="23">
        <v>4.67</v>
      </c>
      <c r="AU20" s="23">
        <v>12</v>
      </c>
      <c r="AV20" s="23">
        <v>-7.33</v>
      </c>
      <c r="AW20" s="23">
        <v>0.59</v>
      </c>
      <c r="AY20" s="23">
        <v>100000</v>
      </c>
      <c r="AZ20" s="23">
        <v>3</v>
      </c>
      <c r="BA20" s="23">
        <v>5</v>
      </c>
      <c r="BC20" s="23" t="s">
        <v>8293</v>
      </c>
      <c r="BD20" s="23" t="s">
        <v>8293</v>
      </c>
      <c r="BE20" s="23" t="s">
        <v>8293</v>
      </c>
      <c r="BF20" s="23" t="s">
        <v>8330</v>
      </c>
    </row>
    <row r="21" spans="1:58" s="23" customFormat="1" x14ac:dyDescent="0.2">
      <c r="A21" s="23" t="s">
        <v>1631</v>
      </c>
      <c r="B21" s="23" t="s">
        <v>1632</v>
      </c>
      <c r="C21" s="23" t="s">
        <v>38</v>
      </c>
      <c r="D21" s="23" t="s">
        <v>38</v>
      </c>
      <c r="E21" s="23">
        <v>8</v>
      </c>
      <c r="F21" s="23" t="s">
        <v>38</v>
      </c>
      <c r="G21" s="23" t="s">
        <v>38</v>
      </c>
      <c r="H21" s="23">
        <v>10</v>
      </c>
      <c r="I21" s="23" t="s">
        <v>8264</v>
      </c>
      <c r="J21" s="23">
        <v>10</v>
      </c>
      <c r="K21" s="23">
        <v>1</v>
      </c>
      <c r="L21" s="23" t="s">
        <v>8345</v>
      </c>
      <c r="N21" s="24" t="b">
        <f t="shared" si="0"/>
        <v>0</v>
      </c>
      <c r="O21" s="24">
        <f t="shared" si="1"/>
        <v>181</v>
      </c>
      <c r="P21" s="24">
        <f t="shared" si="2"/>
        <v>9</v>
      </c>
      <c r="Q21" s="24" t="str">
        <f t="shared" si="3"/>
        <v>YES</v>
      </c>
      <c r="R21" s="24" t="str">
        <f t="shared" si="4"/>
        <v>YES</v>
      </c>
      <c r="S21" s="24" t="b">
        <f t="shared" si="7"/>
        <v>1</v>
      </c>
      <c r="T21" s="24" t="b">
        <f t="shared" si="8"/>
        <v>1</v>
      </c>
      <c r="U21" s="24">
        <f t="shared" si="5"/>
        <v>4</v>
      </c>
      <c r="V21" s="24">
        <f t="shared" si="6"/>
        <v>4</v>
      </c>
      <c r="W21" s="24"/>
      <c r="X21" s="23" t="s">
        <v>1480</v>
      </c>
      <c r="Y21" s="23" t="s">
        <v>42</v>
      </c>
      <c r="AA21" s="24" t="s">
        <v>39</v>
      </c>
      <c r="AB21" s="24" t="s">
        <v>39</v>
      </c>
      <c r="AC21" s="24" t="s">
        <v>39</v>
      </c>
      <c r="AD21" s="24">
        <v>10</v>
      </c>
      <c r="AE21" s="24">
        <v>10</v>
      </c>
      <c r="AF21" s="24">
        <v>10</v>
      </c>
      <c r="AG21" s="24">
        <v>10</v>
      </c>
      <c r="AH21" s="24">
        <v>10</v>
      </c>
      <c r="AI21" s="24">
        <v>10</v>
      </c>
      <c r="AJ21" s="24">
        <v>10</v>
      </c>
      <c r="AK21" s="24">
        <v>10</v>
      </c>
      <c r="AL21" s="24">
        <v>10</v>
      </c>
      <c r="AM21" s="24">
        <v>10</v>
      </c>
      <c r="AN21" s="24">
        <v>10</v>
      </c>
      <c r="AO21" s="24">
        <v>10</v>
      </c>
      <c r="AQ21" s="23" t="s">
        <v>1633</v>
      </c>
      <c r="AR21" s="23" t="s">
        <v>1634</v>
      </c>
      <c r="AS21" s="23">
        <v>264.39999999999998</v>
      </c>
      <c r="AT21" s="23">
        <v>3.47</v>
      </c>
      <c r="AU21" s="23">
        <v>11.04</v>
      </c>
      <c r="AV21" s="23">
        <v>-7.5699999999999985</v>
      </c>
      <c r="AW21" s="23">
        <v>0.247</v>
      </c>
      <c r="AY21" s="23">
        <v>100000</v>
      </c>
      <c r="AZ21" s="23">
        <v>3</v>
      </c>
      <c r="BA21" s="23">
        <v>5</v>
      </c>
      <c r="BC21" s="23" t="s">
        <v>8293</v>
      </c>
      <c r="BD21" s="23" t="s">
        <v>8293</v>
      </c>
      <c r="BE21" s="23" t="s">
        <v>8293</v>
      </c>
      <c r="BF21" s="23" t="s">
        <v>8330</v>
      </c>
    </row>
    <row r="22" spans="1:58" s="23" customFormat="1" x14ac:dyDescent="0.2">
      <c r="A22" s="23" t="s">
        <v>1647</v>
      </c>
      <c r="B22" s="23" t="s">
        <v>1648</v>
      </c>
      <c r="C22" s="23" t="s">
        <v>38</v>
      </c>
      <c r="D22" s="23" t="s">
        <v>38</v>
      </c>
      <c r="E22" s="23">
        <v>7.5</v>
      </c>
      <c r="F22" s="23" t="s">
        <v>115</v>
      </c>
      <c r="G22" s="23" t="s">
        <v>38</v>
      </c>
      <c r="H22" s="23">
        <v>10</v>
      </c>
      <c r="I22" s="23" t="s">
        <v>8264</v>
      </c>
      <c r="J22" s="23">
        <v>10</v>
      </c>
      <c r="K22" s="23">
        <v>1</v>
      </c>
      <c r="L22" s="23" t="s">
        <v>8345</v>
      </c>
      <c r="N22" s="24" t="b">
        <f t="shared" si="0"/>
        <v>0</v>
      </c>
      <c r="O22" s="24">
        <f t="shared" si="1"/>
        <v>176</v>
      </c>
      <c r="P22" s="24">
        <f t="shared" si="2"/>
        <v>8.75</v>
      </c>
      <c r="Q22" s="24" t="str">
        <f t="shared" si="3"/>
        <v>YES</v>
      </c>
      <c r="R22" s="24" t="str">
        <f t="shared" si="4"/>
        <v>YES</v>
      </c>
      <c r="S22" s="24" t="b">
        <f t="shared" si="7"/>
        <v>1</v>
      </c>
      <c r="T22" s="24" t="b">
        <f t="shared" si="8"/>
        <v>1</v>
      </c>
      <c r="U22" s="24">
        <f t="shared" si="5"/>
        <v>21</v>
      </c>
      <c r="V22" s="24">
        <f t="shared" si="6"/>
        <v>21</v>
      </c>
      <c r="W22" s="24"/>
      <c r="X22" s="23" t="s">
        <v>1480</v>
      </c>
      <c r="Y22" s="23" t="s">
        <v>42</v>
      </c>
      <c r="AA22" s="24" t="s">
        <v>39</v>
      </c>
      <c r="AB22" s="24" t="s">
        <v>39</v>
      </c>
      <c r="AC22" s="24" t="s">
        <v>39</v>
      </c>
      <c r="AD22" s="24">
        <v>10</v>
      </c>
      <c r="AE22" s="24">
        <v>10</v>
      </c>
      <c r="AF22" s="24">
        <v>10</v>
      </c>
      <c r="AG22" s="24">
        <v>10</v>
      </c>
      <c r="AH22" s="24">
        <v>10</v>
      </c>
      <c r="AI22" s="24">
        <v>10</v>
      </c>
      <c r="AJ22" s="24">
        <v>10</v>
      </c>
      <c r="AK22" s="24">
        <v>10</v>
      </c>
      <c r="AL22" s="24">
        <v>10</v>
      </c>
      <c r="AM22" s="24">
        <v>10</v>
      </c>
      <c r="AN22" s="24">
        <v>10</v>
      </c>
      <c r="AO22" s="24">
        <v>10</v>
      </c>
      <c r="AQ22" s="23" t="s">
        <v>1649</v>
      </c>
      <c r="AR22" s="23" t="s">
        <v>1650</v>
      </c>
      <c r="AS22" s="23">
        <v>312.35000000000002</v>
      </c>
      <c r="AT22" s="23">
        <v>3.69</v>
      </c>
      <c r="AU22" s="23">
        <v>12</v>
      </c>
      <c r="AV22" s="23">
        <v>-8.31</v>
      </c>
      <c r="AW22" s="23">
        <v>0.14699999999999999</v>
      </c>
      <c r="AY22" s="23" t="s">
        <v>324</v>
      </c>
      <c r="AZ22" s="23" t="s">
        <v>325</v>
      </c>
      <c r="BA22" s="23">
        <v>2.5</v>
      </c>
      <c r="BC22" s="23" t="s">
        <v>8293</v>
      </c>
      <c r="BD22" s="23" t="s">
        <v>8293</v>
      </c>
      <c r="BE22" s="23" t="s">
        <v>8293</v>
      </c>
      <c r="BF22" s="23" t="s">
        <v>8330</v>
      </c>
    </row>
    <row r="23" spans="1:58" s="23" customFormat="1" x14ac:dyDescent="0.2">
      <c r="A23" s="23" t="s">
        <v>1651</v>
      </c>
      <c r="B23" s="23" t="s">
        <v>1652</v>
      </c>
      <c r="C23" s="23" t="s">
        <v>38</v>
      </c>
      <c r="D23" s="23" t="s">
        <v>38</v>
      </c>
      <c r="E23" s="23">
        <v>7.5</v>
      </c>
      <c r="F23" s="23" t="s">
        <v>115</v>
      </c>
      <c r="G23" s="23" t="s">
        <v>115</v>
      </c>
      <c r="H23" s="23">
        <v>10</v>
      </c>
      <c r="I23" s="23" t="s">
        <v>8264</v>
      </c>
      <c r="J23" s="23">
        <v>10</v>
      </c>
      <c r="K23" s="23">
        <v>1</v>
      </c>
      <c r="L23" s="23" t="s">
        <v>8345</v>
      </c>
      <c r="N23" s="24" t="b">
        <f t="shared" si="0"/>
        <v>0</v>
      </c>
      <c r="O23" s="24">
        <f t="shared" si="1"/>
        <v>176</v>
      </c>
      <c r="P23" s="24">
        <f t="shared" si="2"/>
        <v>8.75</v>
      </c>
      <c r="Q23" s="24" t="str">
        <f t="shared" si="3"/>
        <v>YES</v>
      </c>
      <c r="R23" s="24" t="str">
        <f t="shared" si="4"/>
        <v>YES</v>
      </c>
      <c r="S23" s="24" t="b">
        <f t="shared" si="7"/>
        <v>1</v>
      </c>
      <c r="T23" s="24" t="b">
        <f t="shared" si="8"/>
        <v>1</v>
      </c>
      <c r="U23" s="24">
        <f t="shared" si="5"/>
        <v>21</v>
      </c>
      <c r="V23" s="24">
        <f t="shared" si="6"/>
        <v>21</v>
      </c>
      <c r="W23" s="24"/>
      <c r="X23" s="23" t="s">
        <v>1480</v>
      </c>
      <c r="Y23" s="23" t="s">
        <v>42</v>
      </c>
      <c r="AA23" s="24" t="s">
        <v>39</v>
      </c>
      <c r="AB23" s="24" t="s">
        <v>39</v>
      </c>
      <c r="AC23" s="24" t="s">
        <v>39</v>
      </c>
      <c r="AD23" s="24">
        <v>10</v>
      </c>
      <c r="AE23" s="24">
        <v>10</v>
      </c>
      <c r="AF23" s="24">
        <v>10</v>
      </c>
      <c r="AG23" s="24">
        <v>10</v>
      </c>
      <c r="AH23" s="24">
        <v>10</v>
      </c>
      <c r="AI23" s="24">
        <v>10</v>
      </c>
      <c r="AJ23" s="24">
        <v>10</v>
      </c>
      <c r="AK23" s="24">
        <v>10</v>
      </c>
      <c r="AL23" s="24">
        <v>10</v>
      </c>
      <c r="AM23" s="24">
        <v>10</v>
      </c>
      <c r="AN23" s="24">
        <v>10</v>
      </c>
      <c r="AO23" s="24">
        <v>10</v>
      </c>
      <c r="AQ23" s="23" t="s">
        <v>1653</v>
      </c>
      <c r="AR23" s="23" t="s">
        <v>1654</v>
      </c>
      <c r="AS23" s="23">
        <v>306.33999999999997</v>
      </c>
      <c r="AT23" s="23">
        <v>4.38</v>
      </c>
      <c r="AU23" s="23">
        <v>12</v>
      </c>
      <c r="AV23" s="23">
        <v>-7.62</v>
      </c>
      <c r="AW23" s="23">
        <v>0.29199999999999998</v>
      </c>
      <c r="AY23" s="23" t="s">
        <v>324</v>
      </c>
      <c r="AZ23" s="23" t="s">
        <v>325</v>
      </c>
      <c r="BA23" s="23" t="s">
        <v>151</v>
      </c>
      <c r="BC23" s="23" t="s">
        <v>8293</v>
      </c>
      <c r="BD23" s="23" t="s">
        <v>8293</v>
      </c>
      <c r="BE23" s="23" t="s">
        <v>8293</v>
      </c>
      <c r="BF23" s="23" t="s">
        <v>8330</v>
      </c>
    </row>
    <row r="24" spans="1:58" s="23" customFormat="1" x14ac:dyDescent="0.2">
      <c r="A24" s="23" t="s">
        <v>1655</v>
      </c>
      <c r="B24" s="23" t="s">
        <v>1656</v>
      </c>
      <c r="C24" s="23" t="s">
        <v>38</v>
      </c>
      <c r="D24" s="23" t="s">
        <v>38</v>
      </c>
      <c r="E24" s="23">
        <v>7.5</v>
      </c>
      <c r="F24" s="23" t="s">
        <v>115</v>
      </c>
      <c r="G24" s="23" t="s">
        <v>38</v>
      </c>
      <c r="H24" s="23">
        <v>10</v>
      </c>
      <c r="I24" s="23" t="s">
        <v>8264</v>
      </c>
      <c r="J24" s="23">
        <v>10</v>
      </c>
      <c r="K24" s="23">
        <v>1</v>
      </c>
      <c r="L24" s="23" t="s">
        <v>8345</v>
      </c>
      <c r="N24" s="24" t="b">
        <f t="shared" si="0"/>
        <v>0</v>
      </c>
      <c r="O24" s="24">
        <f t="shared" si="1"/>
        <v>176</v>
      </c>
      <c r="P24" s="24">
        <f t="shared" si="2"/>
        <v>8.75</v>
      </c>
      <c r="Q24" s="24" t="str">
        <f t="shared" si="3"/>
        <v>YES</v>
      </c>
      <c r="R24" s="24" t="str">
        <f t="shared" si="4"/>
        <v>YES</v>
      </c>
      <c r="S24" s="24" t="b">
        <f t="shared" ref="S24:S71" si="9">AND($Q24="YES",$R24="YES")</f>
        <v>1</v>
      </c>
      <c r="T24" s="24" t="b">
        <f t="shared" ref="T24:T71" si="10">OR($Q24="YES",$R24="YES")</f>
        <v>1</v>
      </c>
      <c r="U24" s="24">
        <f t="shared" si="5"/>
        <v>21</v>
      </c>
      <c r="V24" s="24">
        <f t="shared" si="6"/>
        <v>21</v>
      </c>
      <c r="W24" s="24"/>
      <c r="X24" s="23" t="s">
        <v>1480</v>
      </c>
      <c r="Y24" s="23" t="s">
        <v>42</v>
      </c>
      <c r="AA24" s="24"/>
      <c r="AB24" s="24" t="s">
        <v>39</v>
      </c>
      <c r="AC24" s="24"/>
      <c r="AD24" s="24">
        <v>6</v>
      </c>
      <c r="AE24" s="24">
        <v>6</v>
      </c>
      <c r="AF24" s="24">
        <v>6</v>
      </c>
      <c r="AG24" s="24">
        <v>6</v>
      </c>
      <c r="AH24" s="24">
        <v>6</v>
      </c>
      <c r="AI24" s="24">
        <v>6</v>
      </c>
      <c r="AJ24" s="24">
        <v>10</v>
      </c>
      <c r="AK24" s="24">
        <v>10</v>
      </c>
      <c r="AL24" s="24">
        <v>3</v>
      </c>
      <c r="AM24" s="24">
        <v>10</v>
      </c>
      <c r="AN24" s="24">
        <v>3</v>
      </c>
      <c r="AO24" s="24">
        <v>10</v>
      </c>
      <c r="AQ24" s="23" t="s">
        <v>1657</v>
      </c>
      <c r="AR24" s="23" t="s">
        <v>1658</v>
      </c>
      <c r="AS24" s="23">
        <v>703.1</v>
      </c>
      <c r="AT24" s="23">
        <v>12</v>
      </c>
      <c r="AU24" s="23">
        <v>12</v>
      </c>
      <c r="AV24" s="23">
        <v>0</v>
      </c>
      <c r="AW24" s="23">
        <v>81.599999999999994</v>
      </c>
      <c r="AY24" s="23" t="s">
        <v>324</v>
      </c>
      <c r="AZ24" s="23" t="s">
        <v>325</v>
      </c>
      <c r="BA24" s="23">
        <v>2.5</v>
      </c>
      <c r="BC24" s="23" t="s">
        <v>8293</v>
      </c>
      <c r="BD24" s="23" t="s">
        <v>8293</v>
      </c>
      <c r="BE24" s="23" t="s">
        <v>8293</v>
      </c>
      <c r="BF24" s="23" t="s">
        <v>8330</v>
      </c>
    </row>
    <row r="25" spans="1:58" s="23" customFormat="1" x14ac:dyDescent="0.2">
      <c r="A25" s="28" t="s">
        <v>8275</v>
      </c>
      <c r="B25" s="23" t="s">
        <v>1659</v>
      </c>
      <c r="C25" s="23" t="s">
        <v>38</v>
      </c>
      <c r="D25" s="23" t="s">
        <v>38</v>
      </c>
      <c r="E25" s="23">
        <v>7</v>
      </c>
      <c r="F25" s="23" t="s">
        <v>38</v>
      </c>
      <c r="G25" s="23" t="s">
        <v>38</v>
      </c>
      <c r="H25" s="23">
        <v>10</v>
      </c>
      <c r="I25" s="23" t="s">
        <v>8264</v>
      </c>
      <c r="J25" s="23">
        <v>10</v>
      </c>
      <c r="K25" s="23">
        <v>1</v>
      </c>
      <c r="L25" s="23" t="s">
        <v>8345</v>
      </c>
      <c r="N25" s="24" t="b">
        <f t="shared" si="0"/>
        <v>0</v>
      </c>
      <c r="O25" s="24">
        <f t="shared" si="1"/>
        <v>171</v>
      </c>
      <c r="P25" s="24">
        <f t="shared" si="2"/>
        <v>8.5</v>
      </c>
      <c r="Q25" s="24" t="str">
        <f t="shared" si="3"/>
        <v>YES</v>
      </c>
      <c r="R25" s="24" t="str">
        <f t="shared" si="4"/>
        <v>YES</v>
      </c>
      <c r="S25" s="24" t="b">
        <f t="shared" si="9"/>
        <v>1</v>
      </c>
      <c r="T25" s="24" t="b">
        <f t="shared" si="10"/>
        <v>1</v>
      </c>
      <c r="U25" s="24">
        <f t="shared" si="5"/>
        <v>24</v>
      </c>
      <c r="V25" s="24">
        <f t="shared" si="6"/>
        <v>24</v>
      </c>
      <c r="W25" s="24"/>
      <c r="X25" s="23" t="s">
        <v>1480</v>
      </c>
      <c r="Y25" s="23" t="s">
        <v>42</v>
      </c>
      <c r="AA25" s="24" t="s">
        <v>39</v>
      </c>
      <c r="AB25" s="24" t="s">
        <v>39</v>
      </c>
      <c r="AC25" s="24" t="s">
        <v>39</v>
      </c>
      <c r="AD25" s="24">
        <v>10</v>
      </c>
      <c r="AE25" s="24">
        <v>10</v>
      </c>
      <c r="AF25" s="24">
        <v>10</v>
      </c>
      <c r="AG25" s="24">
        <v>10</v>
      </c>
      <c r="AH25" s="24">
        <v>10</v>
      </c>
      <c r="AI25" s="24">
        <v>10</v>
      </c>
      <c r="AJ25" s="24">
        <v>10</v>
      </c>
      <c r="AK25" s="24">
        <v>10</v>
      </c>
      <c r="AL25" s="24">
        <v>10</v>
      </c>
      <c r="AM25" s="24">
        <v>10</v>
      </c>
      <c r="AN25" s="24">
        <v>10</v>
      </c>
      <c r="AO25" s="24">
        <v>10</v>
      </c>
      <c r="AQ25" s="23" t="s">
        <v>1660</v>
      </c>
      <c r="AR25" s="23" t="s">
        <v>1661</v>
      </c>
      <c r="AS25" s="23">
        <v>317.8</v>
      </c>
      <c r="AT25" s="23">
        <v>5.09</v>
      </c>
      <c r="AU25" s="23">
        <v>12</v>
      </c>
      <c r="AV25" s="23">
        <v>-6.91</v>
      </c>
      <c r="AW25" s="23">
        <v>8.73</v>
      </c>
      <c r="AY25" s="23">
        <v>10000</v>
      </c>
      <c r="AZ25" s="23">
        <v>2</v>
      </c>
      <c r="BA25" s="23">
        <v>5</v>
      </c>
      <c r="BC25" s="23" t="s">
        <v>8293</v>
      </c>
      <c r="BD25" s="23" t="s">
        <v>8293</v>
      </c>
      <c r="BE25" s="23" t="s">
        <v>8293</v>
      </c>
      <c r="BF25" s="23" t="s">
        <v>8330</v>
      </c>
    </row>
    <row r="26" spans="1:58" s="23" customFormat="1" x14ac:dyDescent="0.2">
      <c r="A26" s="28" t="s">
        <v>8290</v>
      </c>
      <c r="B26" s="23" t="s">
        <v>1662</v>
      </c>
      <c r="C26" s="23" t="s">
        <v>38</v>
      </c>
      <c r="D26" s="23" t="s">
        <v>38</v>
      </c>
      <c r="E26" s="23">
        <v>7</v>
      </c>
      <c r="F26" s="23" t="s">
        <v>38</v>
      </c>
      <c r="G26" s="23" t="s">
        <v>38</v>
      </c>
      <c r="H26" s="23">
        <v>10</v>
      </c>
      <c r="I26" s="23" t="s">
        <v>8264</v>
      </c>
      <c r="J26" s="23">
        <v>10</v>
      </c>
      <c r="K26" s="23">
        <v>1</v>
      </c>
      <c r="L26" s="23" t="s">
        <v>8345</v>
      </c>
      <c r="N26" s="24" t="b">
        <f t="shared" si="0"/>
        <v>0</v>
      </c>
      <c r="O26" s="24">
        <f t="shared" si="1"/>
        <v>171</v>
      </c>
      <c r="P26" s="24">
        <f t="shared" si="2"/>
        <v>8.5</v>
      </c>
      <c r="Q26" s="24" t="str">
        <f t="shared" si="3"/>
        <v>YES</v>
      </c>
      <c r="R26" s="24" t="str">
        <f t="shared" si="4"/>
        <v>YES</v>
      </c>
      <c r="S26" s="24" t="b">
        <f t="shared" si="9"/>
        <v>1</v>
      </c>
      <c r="T26" s="24" t="b">
        <f t="shared" si="10"/>
        <v>1</v>
      </c>
      <c r="U26" s="24">
        <f t="shared" si="5"/>
        <v>24</v>
      </c>
      <c r="V26" s="24">
        <f t="shared" si="6"/>
        <v>24</v>
      </c>
      <c r="W26" s="24"/>
      <c r="X26" s="23" t="s">
        <v>1480</v>
      </c>
      <c r="Y26" s="23" t="s">
        <v>42</v>
      </c>
      <c r="AA26" s="24" t="s">
        <v>39</v>
      </c>
      <c r="AB26" s="24" t="s">
        <v>39</v>
      </c>
      <c r="AC26" s="24"/>
      <c r="AD26" s="24">
        <v>10</v>
      </c>
      <c r="AE26" s="24">
        <v>10</v>
      </c>
      <c r="AF26" s="24">
        <v>6</v>
      </c>
      <c r="AG26" s="24">
        <v>6</v>
      </c>
      <c r="AH26" s="24">
        <v>6</v>
      </c>
      <c r="AI26" s="24">
        <v>6</v>
      </c>
      <c r="AJ26" s="24">
        <v>10</v>
      </c>
      <c r="AK26" s="24">
        <v>10</v>
      </c>
      <c r="AL26" s="24">
        <v>3</v>
      </c>
      <c r="AM26" s="24">
        <v>10</v>
      </c>
      <c r="AN26" s="24">
        <v>3</v>
      </c>
      <c r="AO26" s="24">
        <v>10</v>
      </c>
      <c r="AQ26" s="23" t="s">
        <v>1663</v>
      </c>
      <c r="AR26" s="23" t="s">
        <v>1664</v>
      </c>
      <c r="AS26" s="23">
        <v>889.29</v>
      </c>
      <c r="AT26" s="23">
        <v>12</v>
      </c>
      <c r="AU26" s="23">
        <v>12</v>
      </c>
      <c r="AV26" s="23">
        <v>0</v>
      </c>
      <c r="AW26" s="23">
        <v>1850</v>
      </c>
      <c r="AY26" s="23">
        <v>10000</v>
      </c>
      <c r="AZ26" s="23">
        <v>2</v>
      </c>
      <c r="BA26" s="23">
        <v>5</v>
      </c>
      <c r="BC26" s="23" t="s">
        <v>8293</v>
      </c>
      <c r="BD26" s="23" t="s">
        <v>8293</v>
      </c>
      <c r="BE26" s="23" t="s">
        <v>8293</v>
      </c>
      <c r="BF26" s="23" t="s">
        <v>8330</v>
      </c>
    </row>
    <row r="27" spans="1:58" s="23" customFormat="1" x14ac:dyDescent="0.2">
      <c r="A27" s="23" t="s">
        <v>1665</v>
      </c>
      <c r="B27" s="23" t="s">
        <v>1666</v>
      </c>
      <c r="C27" s="23" t="s">
        <v>38</v>
      </c>
      <c r="D27" s="23" t="s">
        <v>38</v>
      </c>
      <c r="E27" s="23">
        <v>7</v>
      </c>
      <c r="F27" s="23" t="s">
        <v>38</v>
      </c>
      <c r="G27" s="23" t="s">
        <v>38</v>
      </c>
      <c r="H27" s="23">
        <v>10</v>
      </c>
      <c r="I27" s="23" t="s">
        <v>8264</v>
      </c>
      <c r="J27" s="23">
        <v>10</v>
      </c>
      <c r="K27" s="23">
        <v>1</v>
      </c>
      <c r="L27" s="23" t="s">
        <v>8345</v>
      </c>
      <c r="N27" s="24" t="b">
        <f t="shared" si="0"/>
        <v>0</v>
      </c>
      <c r="O27" s="24">
        <f t="shared" si="1"/>
        <v>171</v>
      </c>
      <c r="P27" s="24">
        <f t="shared" si="2"/>
        <v>8.5</v>
      </c>
      <c r="Q27" s="24" t="str">
        <f t="shared" si="3"/>
        <v>YES</v>
      </c>
      <c r="R27" s="24" t="str">
        <f t="shared" si="4"/>
        <v>YES</v>
      </c>
      <c r="S27" s="24" t="b">
        <f t="shared" si="9"/>
        <v>1</v>
      </c>
      <c r="T27" s="24" t="b">
        <f t="shared" si="10"/>
        <v>1</v>
      </c>
      <c r="U27" s="24">
        <f t="shared" si="5"/>
        <v>24</v>
      </c>
      <c r="V27" s="24">
        <f t="shared" si="6"/>
        <v>24</v>
      </c>
      <c r="W27" s="24"/>
      <c r="X27" s="23" t="s">
        <v>1480</v>
      </c>
      <c r="Y27" s="23" t="s">
        <v>42</v>
      </c>
      <c r="AA27" s="24" t="s">
        <v>39</v>
      </c>
      <c r="AB27" s="24" t="s">
        <v>39</v>
      </c>
      <c r="AC27" s="24" t="s">
        <v>39</v>
      </c>
      <c r="AD27" s="24">
        <v>10</v>
      </c>
      <c r="AE27" s="24">
        <v>10</v>
      </c>
      <c r="AF27" s="24">
        <v>10</v>
      </c>
      <c r="AG27" s="24">
        <v>10</v>
      </c>
      <c r="AH27" s="24">
        <v>10</v>
      </c>
      <c r="AI27" s="24">
        <v>10</v>
      </c>
      <c r="AJ27" s="24">
        <v>10</v>
      </c>
      <c r="AK27" s="24">
        <v>10</v>
      </c>
      <c r="AL27" s="24">
        <v>10</v>
      </c>
      <c r="AM27" s="24">
        <v>10</v>
      </c>
      <c r="AN27" s="24">
        <v>10</v>
      </c>
      <c r="AO27" s="24">
        <v>10</v>
      </c>
      <c r="AQ27" s="23" t="s">
        <v>1667</v>
      </c>
      <c r="AR27" s="23" t="s">
        <v>1668</v>
      </c>
      <c r="AS27" s="23">
        <v>226.31</v>
      </c>
      <c r="AT27" s="23">
        <v>3.28</v>
      </c>
      <c r="AU27" s="23">
        <v>10.51</v>
      </c>
      <c r="AV27" s="23">
        <v>-7.23</v>
      </c>
      <c r="AW27" s="23">
        <v>0.35499999999999998</v>
      </c>
      <c r="AY27" s="23">
        <v>10000</v>
      </c>
      <c r="AZ27" s="23">
        <v>2</v>
      </c>
      <c r="BA27" s="23">
        <v>5</v>
      </c>
      <c r="BC27" s="23" t="s">
        <v>8293</v>
      </c>
      <c r="BD27" s="23" t="s">
        <v>8293</v>
      </c>
      <c r="BE27" s="23" t="s">
        <v>8293</v>
      </c>
      <c r="BF27" s="23" t="s">
        <v>8330</v>
      </c>
    </row>
    <row r="28" spans="1:58" s="23" customFormat="1" x14ac:dyDescent="0.2">
      <c r="A28" s="23" t="s">
        <v>1669</v>
      </c>
      <c r="B28" s="23" t="s">
        <v>1670</v>
      </c>
      <c r="C28" s="23" t="s">
        <v>8338</v>
      </c>
      <c r="D28" s="23" t="s">
        <v>38</v>
      </c>
      <c r="E28" s="23">
        <v>7</v>
      </c>
      <c r="F28" s="23" t="s">
        <v>38</v>
      </c>
      <c r="G28" s="23" t="s">
        <v>38</v>
      </c>
      <c r="H28" s="23">
        <v>10</v>
      </c>
      <c r="I28" s="23" t="s">
        <v>8264</v>
      </c>
      <c r="J28" s="23">
        <v>10</v>
      </c>
      <c r="K28" s="23">
        <v>1</v>
      </c>
      <c r="L28" s="23" t="s">
        <v>8342</v>
      </c>
      <c r="N28" s="24" t="b">
        <f t="shared" si="0"/>
        <v>0</v>
      </c>
      <c r="O28" s="24">
        <f t="shared" si="1"/>
        <v>171</v>
      </c>
      <c r="P28" s="24">
        <f t="shared" si="2"/>
        <v>8.5</v>
      </c>
      <c r="Q28" s="24" t="str">
        <f t="shared" si="3"/>
        <v>YES</v>
      </c>
      <c r="R28" s="24" t="str">
        <f t="shared" si="4"/>
        <v>YES</v>
      </c>
      <c r="S28" s="24" t="b">
        <f t="shared" si="9"/>
        <v>1</v>
      </c>
      <c r="T28" s="24" t="b">
        <f t="shared" si="10"/>
        <v>1</v>
      </c>
      <c r="U28" s="24">
        <f t="shared" si="5"/>
        <v>24</v>
      </c>
      <c r="V28" s="24">
        <f t="shared" si="6"/>
        <v>24</v>
      </c>
      <c r="W28" s="24"/>
      <c r="X28" s="23" t="s">
        <v>1475</v>
      </c>
      <c r="Y28" s="23" t="s">
        <v>95</v>
      </c>
      <c r="AA28" s="24"/>
      <c r="AB28" s="24" t="s">
        <v>39</v>
      </c>
      <c r="AC28" s="24" t="s">
        <v>39</v>
      </c>
      <c r="AD28" s="24">
        <v>6</v>
      </c>
      <c r="AE28" s="24">
        <v>6</v>
      </c>
      <c r="AF28" s="24">
        <v>6</v>
      </c>
      <c r="AG28" s="24">
        <v>6</v>
      </c>
      <c r="AH28" s="24">
        <v>10</v>
      </c>
      <c r="AI28" s="24">
        <v>6</v>
      </c>
      <c r="AJ28" s="24">
        <v>6</v>
      </c>
      <c r="AK28" s="24">
        <v>6</v>
      </c>
      <c r="AL28" s="24">
        <v>10</v>
      </c>
      <c r="AM28" s="24">
        <v>6</v>
      </c>
      <c r="AN28" s="24">
        <v>10</v>
      </c>
      <c r="AO28" s="24">
        <v>6</v>
      </c>
      <c r="AQ28" s="23" t="s">
        <v>1671</v>
      </c>
      <c r="AR28" s="23" t="s">
        <v>491</v>
      </c>
      <c r="AS28" s="23">
        <v>108.14</v>
      </c>
      <c r="AT28" s="23">
        <v>-0.3</v>
      </c>
      <c r="AU28" s="23">
        <v>7.26</v>
      </c>
      <c r="AV28" s="23">
        <v>-7.56</v>
      </c>
      <c r="AW28" s="23">
        <v>1.4200000000000001E-2</v>
      </c>
      <c r="AY28" s="23">
        <v>10000</v>
      </c>
      <c r="AZ28" s="23">
        <v>2</v>
      </c>
      <c r="BA28" s="23">
        <v>5</v>
      </c>
      <c r="BC28" s="23" t="s">
        <v>8293</v>
      </c>
      <c r="BD28" s="23" t="s">
        <v>8320</v>
      </c>
      <c r="BE28" s="23" t="s">
        <v>8293</v>
      </c>
      <c r="BF28" s="23" t="s">
        <v>8330</v>
      </c>
    </row>
    <row r="29" spans="1:58" s="23" customFormat="1" x14ac:dyDescent="0.2">
      <c r="A29" s="23" t="s">
        <v>1672</v>
      </c>
      <c r="B29" s="23" t="s">
        <v>1673</v>
      </c>
      <c r="C29" s="23" t="s">
        <v>38</v>
      </c>
      <c r="D29" s="23" t="s">
        <v>38</v>
      </c>
      <c r="E29" s="23">
        <v>7</v>
      </c>
      <c r="F29" s="23" t="s">
        <v>38</v>
      </c>
      <c r="G29" s="23" t="s">
        <v>38</v>
      </c>
      <c r="H29" s="23">
        <v>10</v>
      </c>
      <c r="I29" s="23" t="s">
        <v>8264</v>
      </c>
      <c r="J29" s="23">
        <v>10</v>
      </c>
      <c r="K29" s="23">
        <v>1</v>
      </c>
      <c r="L29" s="23" t="s">
        <v>8345</v>
      </c>
      <c r="N29" s="24" t="b">
        <f t="shared" si="0"/>
        <v>0</v>
      </c>
      <c r="O29" s="24">
        <f t="shared" si="1"/>
        <v>171</v>
      </c>
      <c r="P29" s="24">
        <f t="shared" si="2"/>
        <v>8.5</v>
      </c>
      <c r="Q29" s="24" t="str">
        <f t="shared" si="3"/>
        <v>YES</v>
      </c>
      <c r="R29" s="24" t="str">
        <f t="shared" si="4"/>
        <v>YES</v>
      </c>
      <c r="S29" s="24" t="b">
        <f t="shared" si="9"/>
        <v>1</v>
      </c>
      <c r="T29" s="24" t="b">
        <f t="shared" si="10"/>
        <v>1</v>
      </c>
      <c r="U29" s="24">
        <f t="shared" si="5"/>
        <v>24</v>
      </c>
      <c r="V29" s="24">
        <f t="shared" si="6"/>
        <v>24</v>
      </c>
      <c r="W29" s="24"/>
      <c r="X29" s="23" t="s">
        <v>1480</v>
      </c>
      <c r="Y29" s="23" t="s">
        <v>42</v>
      </c>
      <c r="AA29" s="24" t="s">
        <v>39</v>
      </c>
      <c r="AB29" s="24" t="s">
        <v>39</v>
      </c>
      <c r="AC29" s="24" t="s">
        <v>39</v>
      </c>
      <c r="AD29" s="24">
        <v>10</v>
      </c>
      <c r="AE29" s="24">
        <v>10</v>
      </c>
      <c r="AF29" s="24">
        <v>10</v>
      </c>
      <c r="AG29" s="24">
        <v>10</v>
      </c>
      <c r="AH29" s="24">
        <v>10</v>
      </c>
      <c r="AI29" s="24">
        <v>10</v>
      </c>
      <c r="AJ29" s="24">
        <v>10</v>
      </c>
      <c r="AK29" s="24">
        <v>10</v>
      </c>
      <c r="AL29" s="24">
        <v>10</v>
      </c>
      <c r="AM29" s="24">
        <v>6</v>
      </c>
      <c r="AN29" s="24">
        <v>10</v>
      </c>
      <c r="AO29" s="24">
        <v>10</v>
      </c>
      <c r="AQ29" s="23" t="s">
        <v>1674</v>
      </c>
      <c r="AR29" s="23" t="s">
        <v>1675</v>
      </c>
      <c r="AS29" s="23">
        <v>172.18</v>
      </c>
      <c r="AT29" s="23">
        <v>-1.82</v>
      </c>
      <c r="AU29" s="23">
        <v>12</v>
      </c>
      <c r="AV29" s="23">
        <v>-13.82</v>
      </c>
      <c r="AW29" s="23">
        <v>2.0800000000000001E-5</v>
      </c>
      <c r="AY29" s="23">
        <v>10000</v>
      </c>
      <c r="AZ29" s="23">
        <v>2</v>
      </c>
      <c r="BA29" s="23">
        <v>5</v>
      </c>
      <c r="BC29" s="23" t="s">
        <v>8293</v>
      </c>
      <c r="BD29" s="23" t="s">
        <v>8293</v>
      </c>
      <c r="BE29" s="23" t="s">
        <v>8293</v>
      </c>
      <c r="BF29" s="23" t="s">
        <v>8330</v>
      </c>
    </row>
    <row r="30" spans="1:58" s="23" customFormat="1" x14ac:dyDescent="0.2">
      <c r="A30" s="23" t="s">
        <v>1676</v>
      </c>
      <c r="B30" s="23" t="s">
        <v>1677</v>
      </c>
      <c r="C30" s="23" t="s">
        <v>8338</v>
      </c>
      <c r="D30" s="23" t="s">
        <v>38</v>
      </c>
      <c r="E30" s="23">
        <v>7</v>
      </c>
      <c r="F30" s="23" t="s">
        <v>38</v>
      </c>
      <c r="G30" s="23" t="s">
        <v>38</v>
      </c>
      <c r="H30" s="23">
        <v>10</v>
      </c>
      <c r="I30" s="23" t="s">
        <v>8264</v>
      </c>
      <c r="J30" s="23">
        <v>10</v>
      </c>
      <c r="K30" s="23">
        <v>1</v>
      </c>
      <c r="L30" s="23" t="s">
        <v>8342</v>
      </c>
      <c r="N30" s="24" t="b">
        <f t="shared" si="0"/>
        <v>0</v>
      </c>
      <c r="O30" s="24">
        <f t="shared" si="1"/>
        <v>171</v>
      </c>
      <c r="P30" s="24">
        <f t="shared" si="2"/>
        <v>8.5</v>
      </c>
      <c r="Q30" s="24" t="str">
        <f t="shared" si="3"/>
        <v>YES</v>
      </c>
      <c r="R30" s="24" t="str">
        <f t="shared" si="4"/>
        <v>YES</v>
      </c>
      <c r="S30" s="24" t="b">
        <f t="shared" si="9"/>
        <v>1</v>
      </c>
      <c r="T30" s="24" t="b">
        <f t="shared" si="10"/>
        <v>1</v>
      </c>
      <c r="U30" s="24">
        <f t="shared" si="5"/>
        <v>24</v>
      </c>
      <c r="V30" s="24">
        <f t="shared" si="6"/>
        <v>24</v>
      </c>
      <c r="W30" s="24"/>
      <c r="X30" s="23" t="s">
        <v>1475</v>
      </c>
      <c r="Y30" s="23" t="s">
        <v>521</v>
      </c>
      <c r="AA30" s="24" t="s">
        <v>39</v>
      </c>
      <c r="AB30" s="24" t="s">
        <v>39</v>
      </c>
      <c r="AC30" s="24"/>
      <c r="AD30" s="24">
        <v>10</v>
      </c>
      <c r="AE30" s="24">
        <v>10</v>
      </c>
      <c r="AF30" s="24">
        <v>6</v>
      </c>
      <c r="AG30" s="24">
        <v>6</v>
      </c>
      <c r="AH30" s="24">
        <v>6</v>
      </c>
      <c r="AI30" s="24">
        <v>6</v>
      </c>
      <c r="AJ30" s="24">
        <v>10</v>
      </c>
      <c r="AK30" s="24">
        <v>10</v>
      </c>
      <c r="AL30" s="24">
        <v>3</v>
      </c>
      <c r="AM30" s="24">
        <v>10</v>
      </c>
      <c r="AN30" s="24">
        <v>3</v>
      </c>
      <c r="AO30" s="24">
        <v>10</v>
      </c>
      <c r="AQ30" s="23" t="s">
        <v>1678</v>
      </c>
      <c r="AR30" s="23" t="s">
        <v>1679</v>
      </c>
      <c r="AS30" s="23">
        <v>959.22</v>
      </c>
      <c r="AT30" s="23">
        <v>12</v>
      </c>
      <c r="AU30" s="23">
        <v>12</v>
      </c>
      <c r="AV30" s="23">
        <v>0</v>
      </c>
      <c r="AW30" s="23">
        <v>581</v>
      </c>
      <c r="AY30" s="23">
        <v>10000</v>
      </c>
      <c r="AZ30" s="23">
        <v>2</v>
      </c>
      <c r="BA30" s="23">
        <v>5</v>
      </c>
      <c r="BC30" s="23" t="s">
        <v>8293</v>
      </c>
      <c r="BD30" s="23" t="s">
        <v>8320</v>
      </c>
      <c r="BE30" s="23" t="s">
        <v>8293</v>
      </c>
      <c r="BF30" s="23" t="s">
        <v>8330</v>
      </c>
    </row>
    <row r="31" spans="1:58" s="23" customFormat="1" x14ac:dyDescent="0.2">
      <c r="A31" s="23" t="s">
        <v>1680</v>
      </c>
      <c r="B31" s="23" t="s">
        <v>1681</v>
      </c>
      <c r="C31" s="23" t="s">
        <v>38</v>
      </c>
      <c r="D31" s="23" t="s">
        <v>38</v>
      </c>
      <c r="E31" s="23">
        <v>7</v>
      </c>
      <c r="F31" s="23" t="s">
        <v>38</v>
      </c>
      <c r="G31" s="23" t="s">
        <v>38</v>
      </c>
      <c r="H31" s="23">
        <v>10</v>
      </c>
      <c r="I31" s="23" t="s">
        <v>8264</v>
      </c>
      <c r="J31" s="23">
        <v>10</v>
      </c>
      <c r="K31" s="23">
        <v>1</v>
      </c>
      <c r="L31" s="23" t="s">
        <v>8345</v>
      </c>
      <c r="N31" s="24" t="b">
        <f t="shared" si="0"/>
        <v>0</v>
      </c>
      <c r="O31" s="24">
        <f t="shared" si="1"/>
        <v>171</v>
      </c>
      <c r="P31" s="24">
        <f t="shared" si="2"/>
        <v>8.5</v>
      </c>
      <c r="Q31" s="24" t="str">
        <f t="shared" si="3"/>
        <v>YES</v>
      </c>
      <c r="R31" s="24" t="str">
        <f t="shared" si="4"/>
        <v>YES</v>
      </c>
      <c r="S31" s="24" t="b">
        <f t="shared" si="9"/>
        <v>1</v>
      </c>
      <c r="T31" s="24" t="b">
        <f t="shared" si="10"/>
        <v>1</v>
      </c>
      <c r="U31" s="24">
        <f t="shared" si="5"/>
        <v>24</v>
      </c>
      <c r="V31" s="24">
        <f t="shared" si="6"/>
        <v>24</v>
      </c>
      <c r="W31" s="24"/>
      <c r="X31" s="23" t="s">
        <v>1480</v>
      </c>
      <c r="Y31" s="23" t="s">
        <v>42</v>
      </c>
      <c r="AA31" s="24" t="s">
        <v>39</v>
      </c>
      <c r="AB31" s="24"/>
      <c r="AC31" s="24" t="s">
        <v>39</v>
      </c>
      <c r="AD31" s="24">
        <v>10</v>
      </c>
      <c r="AE31" s="24">
        <v>10</v>
      </c>
      <c r="AF31" s="24">
        <v>10</v>
      </c>
      <c r="AG31" s="24">
        <v>10</v>
      </c>
      <c r="AH31" s="24">
        <v>10</v>
      </c>
      <c r="AI31" s="24">
        <v>10</v>
      </c>
      <c r="AJ31" s="24">
        <v>6</v>
      </c>
      <c r="AK31" s="24">
        <v>6</v>
      </c>
      <c r="AL31" s="24">
        <v>6</v>
      </c>
      <c r="AM31" s="24">
        <v>6</v>
      </c>
      <c r="AN31" s="24">
        <v>6</v>
      </c>
      <c r="AO31" s="24">
        <v>6</v>
      </c>
      <c r="AQ31" s="23" t="s">
        <v>1682</v>
      </c>
      <c r="AR31" s="23" t="s">
        <v>1683</v>
      </c>
      <c r="AS31" s="23">
        <v>376.55</v>
      </c>
      <c r="AT31" s="23">
        <v>7.93</v>
      </c>
      <c r="AU31" s="23">
        <v>12</v>
      </c>
      <c r="AV31" s="23">
        <v>-4.07</v>
      </c>
      <c r="AW31" s="23">
        <v>0.876</v>
      </c>
      <c r="AY31" s="23">
        <v>10000</v>
      </c>
      <c r="AZ31" s="23">
        <v>2</v>
      </c>
      <c r="BA31" s="23">
        <v>5</v>
      </c>
      <c r="BC31" s="23" t="s">
        <v>8293</v>
      </c>
      <c r="BD31" s="23" t="s">
        <v>8293</v>
      </c>
      <c r="BE31" s="23" t="s">
        <v>8293</v>
      </c>
      <c r="BF31" s="23" t="s">
        <v>8330</v>
      </c>
    </row>
    <row r="32" spans="1:58" s="23" customFormat="1" x14ac:dyDescent="0.2">
      <c r="A32" s="23" t="s">
        <v>1684</v>
      </c>
      <c r="B32" s="23" t="s">
        <v>1685</v>
      </c>
      <c r="C32" s="23" t="s">
        <v>38</v>
      </c>
      <c r="D32" s="23" t="s">
        <v>38</v>
      </c>
      <c r="E32" s="23">
        <v>7</v>
      </c>
      <c r="F32" s="23" t="s">
        <v>38</v>
      </c>
      <c r="G32" s="23" t="s">
        <v>38</v>
      </c>
      <c r="H32" s="23">
        <v>10</v>
      </c>
      <c r="I32" s="23" t="s">
        <v>8264</v>
      </c>
      <c r="J32" s="23">
        <v>10</v>
      </c>
      <c r="K32" s="23">
        <v>1</v>
      </c>
      <c r="L32" s="23" t="s">
        <v>8345</v>
      </c>
      <c r="N32" s="24" t="b">
        <f t="shared" si="0"/>
        <v>0</v>
      </c>
      <c r="O32" s="24">
        <f t="shared" si="1"/>
        <v>171</v>
      </c>
      <c r="P32" s="24">
        <f t="shared" si="2"/>
        <v>8.5</v>
      </c>
      <c r="Q32" s="24" t="str">
        <f t="shared" si="3"/>
        <v>YES</v>
      </c>
      <c r="R32" s="24" t="str">
        <f t="shared" si="4"/>
        <v>YES</v>
      </c>
      <c r="S32" s="24" t="b">
        <f t="shared" si="9"/>
        <v>1</v>
      </c>
      <c r="T32" s="24" t="b">
        <f t="shared" si="10"/>
        <v>1</v>
      </c>
      <c r="U32" s="24">
        <f t="shared" si="5"/>
        <v>24</v>
      </c>
      <c r="V32" s="24">
        <f t="shared" si="6"/>
        <v>24</v>
      </c>
      <c r="W32" s="24"/>
      <c r="X32" s="23" t="s">
        <v>1480</v>
      </c>
      <c r="Y32" s="23" t="s">
        <v>42</v>
      </c>
      <c r="AA32" s="24"/>
      <c r="AB32" s="24"/>
      <c r="AC32" s="24" t="s">
        <v>39</v>
      </c>
      <c r="AD32" s="24">
        <v>6</v>
      </c>
      <c r="AE32" s="24">
        <v>6</v>
      </c>
      <c r="AF32" s="24">
        <v>10</v>
      </c>
      <c r="AG32" s="24">
        <v>10</v>
      </c>
      <c r="AH32" s="24">
        <v>10</v>
      </c>
      <c r="AI32" s="24">
        <v>10</v>
      </c>
      <c r="AJ32" s="24">
        <v>6</v>
      </c>
      <c r="AK32" s="24">
        <v>6</v>
      </c>
      <c r="AL32" s="24">
        <v>6</v>
      </c>
      <c r="AM32" s="24">
        <v>6</v>
      </c>
      <c r="AN32" s="24">
        <v>6</v>
      </c>
      <c r="AO32" s="24">
        <v>6</v>
      </c>
      <c r="AQ32" s="23" t="s">
        <v>1686</v>
      </c>
      <c r="AR32" s="23" t="s">
        <v>1687</v>
      </c>
      <c r="AS32" s="23">
        <v>258.38</v>
      </c>
      <c r="AT32" s="23">
        <v>5.7</v>
      </c>
      <c r="AU32" s="23">
        <v>7.9450000000000003</v>
      </c>
      <c r="AV32" s="23">
        <v>-2.2450000000000001</v>
      </c>
      <c r="AW32" s="23">
        <v>11.2</v>
      </c>
      <c r="AY32" s="23">
        <v>10000</v>
      </c>
      <c r="AZ32" s="23">
        <v>2</v>
      </c>
      <c r="BA32" s="23">
        <v>5</v>
      </c>
      <c r="BC32" s="23" t="s">
        <v>8293</v>
      </c>
      <c r="BD32" s="23" t="s">
        <v>8293</v>
      </c>
      <c r="BE32" s="23" t="s">
        <v>8293</v>
      </c>
      <c r="BF32" s="23" t="s">
        <v>8330</v>
      </c>
    </row>
    <row r="33" spans="1:58" s="23" customFormat="1" x14ac:dyDescent="0.2">
      <c r="A33" s="23" t="s">
        <v>1688</v>
      </c>
      <c r="B33" s="23" t="s">
        <v>1689</v>
      </c>
      <c r="C33" s="23" t="s">
        <v>38</v>
      </c>
      <c r="D33" s="23" t="s">
        <v>38</v>
      </c>
      <c r="E33" s="23">
        <v>7</v>
      </c>
      <c r="F33" s="23" t="s">
        <v>38</v>
      </c>
      <c r="G33" s="23" t="s">
        <v>38</v>
      </c>
      <c r="H33" s="23">
        <v>10</v>
      </c>
      <c r="I33" s="23" t="s">
        <v>8264</v>
      </c>
      <c r="J33" s="23">
        <v>10</v>
      </c>
      <c r="K33" s="23">
        <v>1</v>
      </c>
      <c r="L33" s="23" t="s">
        <v>8345</v>
      </c>
      <c r="N33" s="24" t="b">
        <f t="shared" si="0"/>
        <v>0</v>
      </c>
      <c r="O33" s="24">
        <f t="shared" si="1"/>
        <v>171</v>
      </c>
      <c r="P33" s="24">
        <f t="shared" si="2"/>
        <v>8.5</v>
      </c>
      <c r="Q33" s="24" t="str">
        <f t="shared" si="3"/>
        <v>YES</v>
      </c>
      <c r="R33" s="24" t="str">
        <f t="shared" si="4"/>
        <v>YES</v>
      </c>
      <c r="S33" s="24" t="b">
        <f t="shared" si="9"/>
        <v>1</v>
      </c>
      <c r="T33" s="24" t="b">
        <f t="shared" si="10"/>
        <v>1</v>
      </c>
      <c r="U33" s="24">
        <f t="shared" si="5"/>
        <v>24</v>
      </c>
      <c r="V33" s="24">
        <f t="shared" si="6"/>
        <v>24</v>
      </c>
      <c r="W33" s="24"/>
      <c r="X33" s="23" t="s">
        <v>1480</v>
      </c>
      <c r="Y33" s="23" t="s">
        <v>42</v>
      </c>
      <c r="AA33" s="24" t="s">
        <v>39</v>
      </c>
      <c r="AB33" s="24" t="s">
        <v>39</v>
      </c>
      <c r="AC33" s="24"/>
      <c r="AD33" s="24">
        <v>10</v>
      </c>
      <c r="AE33" s="24">
        <v>10</v>
      </c>
      <c r="AF33" s="24">
        <v>6</v>
      </c>
      <c r="AG33" s="24">
        <v>6</v>
      </c>
      <c r="AH33" s="24">
        <v>6</v>
      </c>
      <c r="AI33" s="24">
        <v>6</v>
      </c>
      <c r="AJ33" s="24">
        <v>10</v>
      </c>
      <c r="AK33" s="24">
        <v>10</v>
      </c>
      <c r="AL33" s="24">
        <v>3</v>
      </c>
      <c r="AM33" s="24">
        <v>10</v>
      </c>
      <c r="AN33" s="24">
        <v>3</v>
      </c>
      <c r="AO33" s="24">
        <v>10</v>
      </c>
      <c r="AQ33" s="23" t="s">
        <v>1690</v>
      </c>
      <c r="AR33" s="23" t="s">
        <v>1691</v>
      </c>
      <c r="AS33" s="23">
        <v>775.15</v>
      </c>
      <c r="AT33" s="23">
        <v>12</v>
      </c>
      <c r="AU33" s="23">
        <v>12</v>
      </c>
      <c r="AV33" s="23">
        <v>0</v>
      </c>
      <c r="AW33" s="23">
        <v>2650</v>
      </c>
      <c r="AY33" s="23">
        <v>10000</v>
      </c>
      <c r="AZ33" s="23">
        <v>2</v>
      </c>
      <c r="BA33" s="23">
        <v>5</v>
      </c>
      <c r="BC33" s="23" t="s">
        <v>8293</v>
      </c>
      <c r="BD33" s="23" t="s">
        <v>8293</v>
      </c>
      <c r="BE33" s="23" t="s">
        <v>8293</v>
      </c>
      <c r="BF33" s="23" t="s">
        <v>8330</v>
      </c>
    </row>
    <row r="34" spans="1:58" s="23" customFormat="1" x14ac:dyDescent="0.2">
      <c r="A34" s="23" t="s">
        <v>1692</v>
      </c>
      <c r="B34" s="23" t="s">
        <v>1693</v>
      </c>
      <c r="C34" s="23" t="s">
        <v>38</v>
      </c>
      <c r="D34" s="23" t="s">
        <v>38</v>
      </c>
      <c r="E34" s="23">
        <v>7</v>
      </c>
      <c r="F34" s="23" t="s">
        <v>38</v>
      </c>
      <c r="G34" s="23" t="s">
        <v>38</v>
      </c>
      <c r="H34" s="23">
        <v>10</v>
      </c>
      <c r="I34" s="23" t="s">
        <v>8264</v>
      </c>
      <c r="J34" s="23">
        <v>10</v>
      </c>
      <c r="K34" s="23">
        <v>1</v>
      </c>
      <c r="L34" s="23" t="s">
        <v>8345</v>
      </c>
      <c r="N34" s="24" t="b">
        <f t="shared" si="0"/>
        <v>0</v>
      </c>
      <c r="O34" s="24">
        <f t="shared" si="1"/>
        <v>171</v>
      </c>
      <c r="P34" s="24">
        <f t="shared" si="2"/>
        <v>8.5</v>
      </c>
      <c r="Q34" s="24" t="str">
        <f t="shared" si="3"/>
        <v>YES</v>
      </c>
      <c r="R34" s="24" t="str">
        <f t="shared" si="4"/>
        <v>YES</v>
      </c>
      <c r="S34" s="24" t="b">
        <f t="shared" si="9"/>
        <v>1</v>
      </c>
      <c r="T34" s="24" t="b">
        <f t="shared" si="10"/>
        <v>1</v>
      </c>
      <c r="U34" s="24">
        <f t="shared" si="5"/>
        <v>24</v>
      </c>
      <c r="V34" s="24">
        <f t="shared" si="6"/>
        <v>24</v>
      </c>
      <c r="W34" s="24"/>
      <c r="X34" s="23" t="s">
        <v>1480</v>
      </c>
      <c r="Y34" s="23" t="s">
        <v>42</v>
      </c>
      <c r="AA34" s="24" t="s">
        <v>39</v>
      </c>
      <c r="AB34" s="24" t="s">
        <v>39</v>
      </c>
      <c r="AC34" s="24"/>
      <c r="AD34" s="24">
        <v>10</v>
      </c>
      <c r="AE34" s="24">
        <v>10</v>
      </c>
      <c r="AF34" s="24">
        <v>6</v>
      </c>
      <c r="AG34" s="24">
        <v>6</v>
      </c>
      <c r="AH34" s="24">
        <v>6</v>
      </c>
      <c r="AI34" s="24">
        <v>6</v>
      </c>
      <c r="AJ34" s="24">
        <v>6</v>
      </c>
      <c r="AK34" s="24">
        <v>6</v>
      </c>
      <c r="AL34" s="24">
        <v>6</v>
      </c>
      <c r="AM34" s="24">
        <v>10</v>
      </c>
      <c r="AN34" s="24">
        <v>6</v>
      </c>
      <c r="AO34" s="24">
        <v>10</v>
      </c>
      <c r="AQ34" s="23" t="s">
        <v>1694</v>
      </c>
      <c r="AR34" s="23" t="s">
        <v>1695</v>
      </c>
      <c r="AS34" s="23">
        <v>589.45000000000005</v>
      </c>
      <c r="AT34" s="23">
        <v>9.44</v>
      </c>
      <c r="AU34" s="23">
        <v>12</v>
      </c>
      <c r="AV34" s="23">
        <v>-2.5600000000000005</v>
      </c>
      <c r="AW34" s="23">
        <v>3.23</v>
      </c>
      <c r="AY34" s="23">
        <v>10000</v>
      </c>
      <c r="AZ34" s="23">
        <v>2</v>
      </c>
      <c r="BA34" s="23">
        <v>5</v>
      </c>
      <c r="BC34" s="23" t="s">
        <v>8293</v>
      </c>
      <c r="BD34" s="23" t="s">
        <v>8293</v>
      </c>
      <c r="BE34" s="23" t="s">
        <v>8293</v>
      </c>
      <c r="BF34" s="23" t="s">
        <v>8330</v>
      </c>
    </row>
    <row r="35" spans="1:58" s="23" customFormat="1" x14ac:dyDescent="0.2">
      <c r="A35" s="23" t="s">
        <v>1696</v>
      </c>
      <c r="B35" s="23" t="s">
        <v>1697</v>
      </c>
      <c r="C35" s="23" t="s">
        <v>38</v>
      </c>
      <c r="D35" s="23" t="s">
        <v>38</v>
      </c>
      <c r="E35" s="23">
        <v>7</v>
      </c>
      <c r="F35" s="23" t="s">
        <v>38</v>
      </c>
      <c r="G35" s="23" t="s">
        <v>38</v>
      </c>
      <c r="H35" s="23">
        <v>10</v>
      </c>
      <c r="I35" s="23" t="s">
        <v>8264</v>
      </c>
      <c r="J35" s="23">
        <v>10</v>
      </c>
      <c r="K35" s="23">
        <v>1</v>
      </c>
      <c r="L35" s="23" t="s">
        <v>8345</v>
      </c>
      <c r="N35" s="24" t="b">
        <f t="shared" si="0"/>
        <v>0</v>
      </c>
      <c r="O35" s="24">
        <f t="shared" si="1"/>
        <v>171</v>
      </c>
      <c r="P35" s="24">
        <f t="shared" si="2"/>
        <v>8.5</v>
      </c>
      <c r="Q35" s="24" t="str">
        <f t="shared" si="3"/>
        <v>YES</v>
      </c>
      <c r="R35" s="24" t="str">
        <f t="shared" si="4"/>
        <v>YES</v>
      </c>
      <c r="S35" s="24" t="b">
        <f t="shared" si="9"/>
        <v>1</v>
      </c>
      <c r="T35" s="24" t="b">
        <f t="shared" si="10"/>
        <v>1</v>
      </c>
      <c r="U35" s="24">
        <f t="shared" si="5"/>
        <v>24</v>
      </c>
      <c r="V35" s="24">
        <f t="shared" si="6"/>
        <v>24</v>
      </c>
      <c r="W35" s="24"/>
      <c r="X35" s="23" t="s">
        <v>1480</v>
      </c>
      <c r="Y35" s="23" t="s">
        <v>42</v>
      </c>
      <c r="AA35" s="24" t="s">
        <v>39</v>
      </c>
      <c r="AB35" s="24" t="s">
        <v>39</v>
      </c>
      <c r="AC35" s="24"/>
      <c r="AD35" s="24">
        <v>10</v>
      </c>
      <c r="AE35" s="24">
        <v>10</v>
      </c>
      <c r="AF35" s="24">
        <v>6</v>
      </c>
      <c r="AG35" s="24">
        <v>6</v>
      </c>
      <c r="AH35" s="24">
        <v>6</v>
      </c>
      <c r="AI35" s="24">
        <v>6</v>
      </c>
      <c r="AJ35" s="24">
        <v>10</v>
      </c>
      <c r="AK35" s="24">
        <v>10</v>
      </c>
      <c r="AL35" s="24">
        <v>3</v>
      </c>
      <c r="AM35" s="24">
        <v>10</v>
      </c>
      <c r="AN35" s="24">
        <v>3</v>
      </c>
      <c r="AO35" s="24">
        <v>10</v>
      </c>
      <c r="AQ35" s="23" t="s">
        <v>1698</v>
      </c>
      <c r="AR35" s="23" t="s">
        <v>1699</v>
      </c>
      <c r="AS35" s="23">
        <v>943.65</v>
      </c>
      <c r="AT35" s="23">
        <v>11.52</v>
      </c>
      <c r="AU35" s="23">
        <v>12</v>
      </c>
      <c r="AV35" s="23">
        <v>-0.48000000000000043</v>
      </c>
      <c r="AW35" s="23">
        <v>6380</v>
      </c>
      <c r="AY35" s="23">
        <v>10000</v>
      </c>
      <c r="AZ35" s="23">
        <v>2</v>
      </c>
      <c r="BA35" s="23">
        <v>5</v>
      </c>
      <c r="BC35" s="23" t="s">
        <v>8293</v>
      </c>
      <c r="BD35" s="23" t="s">
        <v>8293</v>
      </c>
      <c r="BE35" s="23" t="s">
        <v>8293</v>
      </c>
      <c r="BF35" s="23" t="s">
        <v>8330</v>
      </c>
    </row>
    <row r="36" spans="1:58" s="23" customFormat="1" x14ac:dyDescent="0.2">
      <c r="A36" s="23" t="s">
        <v>1700</v>
      </c>
      <c r="B36" s="23" t="s">
        <v>1701</v>
      </c>
      <c r="C36" s="23" t="s">
        <v>38</v>
      </c>
      <c r="D36" s="23" t="s">
        <v>38</v>
      </c>
      <c r="E36" s="23">
        <v>7</v>
      </c>
      <c r="F36" s="23" t="s">
        <v>38</v>
      </c>
      <c r="G36" s="23" t="s">
        <v>38</v>
      </c>
      <c r="H36" s="23">
        <v>10</v>
      </c>
      <c r="I36" s="23" t="s">
        <v>8264</v>
      </c>
      <c r="J36" s="23">
        <v>10</v>
      </c>
      <c r="K36" s="23">
        <v>1</v>
      </c>
      <c r="L36" s="23" t="s">
        <v>8345</v>
      </c>
      <c r="N36" s="24" t="b">
        <f t="shared" si="0"/>
        <v>0</v>
      </c>
      <c r="O36" s="24">
        <f t="shared" si="1"/>
        <v>171</v>
      </c>
      <c r="P36" s="24">
        <f t="shared" si="2"/>
        <v>8.5</v>
      </c>
      <c r="Q36" s="24" t="str">
        <f t="shared" si="3"/>
        <v>YES</v>
      </c>
      <c r="R36" s="24" t="str">
        <f t="shared" si="4"/>
        <v>YES</v>
      </c>
      <c r="S36" s="24" t="b">
        <f t="shared" si="9"/>
        <v>1</v>
      </c>
      <c r="T36" s="24" t="b">
        <f t="shared" si="10"/>
        <v>1</v>
      </c>
      <c r="U36" s="24">
        <f t="shared" si="5"/>
        <v>24</v>
      </c>
      <c r="V36" s="24">
        <f t="shared" si="6"/>
        <v>24</v>
      </c>
      <c r="W36" s="24"/>
      <c r="X36" s="23" t="s">
        <v>1480</v>
      </c>
      <c r="Y36" s="23" t="s">
        <v>42</v>
      </c>
      <c r="AA36" s="24"/>
      <c r="AB36" s="24" t="s">
        <v>39</v>
      </c>
      <c r="AC36" s="24" t="s">
        <v>39</v>
      </c>
      <c r="AD36" s="24">
        <v>6</v>
      </c>
      <c r="AE36" s="24">
        <v>6</v>
      </c>
      <c r="AF36" s="24">
        <v>10</v>
      </c>
      <c r="AG36" s="24">
        <v>10</v>
      </c>
      <c r="AH36" s="24">
        <v>10</v>
      </c>
      <c r="AI36" s="24">
        <v>6</v>
      </c>
      <c r="AJ36" s="24">
        <v>6</v>
      </c>
      <c r="AK36" s="24">
        <v>6</v>
      </c>
      <c r="AL36" s="24">
        <v>10</v>
      </c>
      <c r="AM36" s="24">
        <v>6</v>
      </c>
      <c r="AN36" s="24">
        <v>10</v>
      </c>
      <c r="AO36" s="24">
        <v>6</v>
      </c>
      <c r="AQ36" s="23" t="s">
        <v>1702</v>
      </c>
      <c r="AR36" s="23" t="s">
        <v>1703</v>
      </c>
      <c r="AS36" s="23">
        <v>202.24</v>
      </c>
      <c r="AT36" s="23">
        <v>-0.15</v>
      </c>
      <c r="AU36" s="23">
        <v>7.6929999999999996</v>
      </c>
      <c r="AV36" s="23">
        <v>-7.843</v>
      </c>
      <c r="AW36" s="23">
        <v>1.6400000000000001E-2</v>
      </c>
      <c r="AY36" s="23">
        <v>10000</v>
      </c>
      <c r="AZ36" s="23">
        <v>2</v>
      </c>
      <c r="BA36" s="23">
        <v>5</v>
      </c>
      <c r="BC36" s="23" t="s">
        <v>8293</v>
      </c>
      <c r="BD36" s="23" t="s">
        <v>8293</v>
      </c>
      <c r="BE36" s="23" t="s">
        <v>8293</v>
      </c>
      <c r="BF36" s="23" t="s">
        <v>8330</v>
      </c>
    </row>
    <row r="37" spans="1:58" s="23" customFormat="1" x14ac:dyDescent="0.2">
      <c r="A37" s="23" t="s">
        <v>1704</v>
      </c>
      <c r="B37" s="23" t="s">
        <v>1705</v>
      </c>
      <c r="C37" s="23" t="s">
        <v>38</v>
      </c>
      <c r="D37" s="23" t="s">
        <v>38</v>
      </c>
      <c r="E37" s="23">
        <v>7</v>
      </c>
      <c r="F37" s="23" t="s">
        <v>38</v>
      </c>
      <c r="G37" s="23" t="s">
        <v>38</v>
      </c>
      <c r="H37" s="23">
        <v>10</v>
      </c>
      <c r="I37" s="23" t="s">
        <v>8264</v>
      </c>
      <c r="J37" s="23">
        <v>10</v>
      </c>
      <c r="K37" s="23">
        <v>1</v>
      </c>
      <c r="L37" s="23" t="s">
        <v>8345</v>
      </c>
      <c r="N37" s="24" t="b">
        <f t="shared" si="0"/>
        <v>0</v>
      </c>
      <c r="O37" s="24">
        <f t="shared" si="1"/>
        <v>171</v>
      </c>
      <c r="P37" s="24">
        <f t="shared" si="2"/>
        <v>8.5</v>
      </c>
      <c r="Q37" s="24" t="str">
        <f t="shared" si="3"/>
        <v>YES</v>
      </c>
      <c r="R37" s="24" t="str">
        <f t="shared" si="4"/>
        <v>YES</v>
      </c>
      <c r="S37" s="24" t="b">
        <f t="shared" si="9"/>
        <v>1</v>
      </c>
      <c r="T37" s="24" t="b">
        <f t="shared" si="10"/>
        <v>1</v>
      </c>
      <c r="U37" s="24">
        <f t="shared" si="5"/>
        <v>24</v>
      </c>
      <c r="V37" s="24">
        <f t="shared" si="6"/>
        <v>24</v>
      </c>
      <c r="W37" s="24"/>
      <c r="X37" s="23" t="s">
        <v>1480</v>
      </c>
      <c r="Y37" s="23" t="s">
        <v>42</v>
      </c>
      <c r="AA37" s="24"/>
      <c r="AB37" s="24" t="s">
        <v>39</v>
      </c>
      <c r="AC37" s="24" t="s">
        <v>39</v>
      </c>
      <c r="AD37" s="24">
        <v>6</v>
      </c>
      <c r="AE37" s="24">
        <v>6</v>
      </c>
      <c r="AF37" s="24">
        <v>10</v>
      </c>
      <c r="AG37" s="24">
        <v>10</v>
      </c>
      <c r="AH37" s="24">
        <v>10</v>
      </c>
      <c r="AI37" s="24">
        <v>10</v>
      </c>
      <c r="AJ37" s="24">
        <v>6</v>
      </c>
      <c r="AK37" s="24">
        <v>6</v>
      </c>
      <c r="AL37" s="24">
        <v>10</v>
      </c>
      <c r="AM37" s="24">
        <v>6</v>
      </c>
      <c r="AN37" s="24">
        <v>10</v>
      </c>
      <c r="AO37" s="24">
        <v>10</v>
      </c>
      <c r="AQ37" s="23" t="s">
        <v>1706</v>
      </c>
      <c r="AR37" s="23" t="s">
        <v>1707</v>
      </c>
      <c r="AS37" s="23">
        <v>192.24</v>
      </c>
      <c r="AT37" s="23">
        <v>-0.5</v>
      </c>
      <c r="AU37" s="23">
        <v>8.02</v>
      </c>
      <c r="AV37" s="23">
        <v>-8.52</v>
      </c>
      <c r="AW37" s="23">
        <v>7.62E-3</v>
      </c>
      <c r="AY37" s="23">
        <v>10000</v>
      </c>
      <c r="AZ37" s="23">
        <v>2</v>
      </c>
      <c r="BA37" s="23">
        <v>5</v>
      </c>
      <c r="BC37" s="23" t="s">
        <v>8293</v>
      </c>
      <c r="BD37" s="23" t="s">
        <v>8293</v>
      </c>
      <c r="BE37" s="23" t="s">
        <v>8293</v>
      </c>
      <c r="BF37" s="23" t="s">
        <v>8330</v>
      </c>
    </row>
    <row r="38" spans="1:58" s="23" customFormat="1" x14ac:dyDescent="0.2">
      <c r="A38" s="23" t="s">
        <v>1708</v>
      </c>
      <c r="B38" s="23" t="s">
        <v>1709</v>
      </c>
      <c r="C38" s="23" t="s">
        <v>38</v>
      </c>
      <c r="D38" s="23" t="s">
        <v>38</v>
      </c>
      <c r="E38" s="23">
        <v>7</v>
      </c>
      <c r="F38" s="23" t="s">
        <v>38</v>
      </c>
      <c r="G38" s="23" t="s">
        <v>38</v>
      </c>
      <c r="H38" s="23">
        <v>10</v>
      </c>
      <c r="I38" s="23" t="s">
        <v>8264</v>
      </c>
      <c r="J38" s="23">
        <v>10</v>
      </c>
      <c r="K38" s="23">
        <v>1</v>
      </c>
      <c r="L38" s="23" t="s">
        <v>8345</v>
      </c>
      <c r="N38" s="24" t="b">
        <f t="shared" si="0"/>
        <v>0</v>
      </c>
      <c r="O38" s="24">
        <f t="shared" si="1"/>
        <v>171</v>
      </c>
      <c r="P38" s="24">
        <f t="shared" si="2"/>
        <v>8.5</v>
      </c>
      <c r="Q38" s="24" t="str">
        <f t="shared" si="3"/>
        <v>YES</v>
      </c>
      <c r="R38" s="24" t="str">
        <f t="shared" si="4"/>
        <v>YES</v>
      </c>
      <c r="S38" s="24" t="b">
        <f t="shared" si="9"/>
        <v>1</v>
      </c>
      <c r="T38" s="24" t="b">
        <f t="shared" si="10"/>
        <v>1</v>
      </c>
      <c r="U38" s="24">
        <f t="shared" si="5"/>
        <v>24</v>
      </c>
      <c r="V38" s="24">
        <f t="shared" si="6"/>
        <v>24</v>
      </c>
      <c r="W38" s="24"/>
      <c r="X38" s="23" t="s">
        <v>1480</v>
      </c>
      <c r="Y38" s="23" t="s">
        <v>42</v>
      </c>
      <c r="AA38" s="24" t="s">
        <v>39</v>
      </c>
      <c r="AB38" s="24" t="s">
        <v>39</v>
      </c>
      <c r="AC38" s="24"/>
      <c r="AD38" s="24">
        <v>10</v>
      </c>
      <c r="AE38" s="24">
        <v>10</v>
      </c>
      <c r="AF38" s="24">
        <v>6</v>
      </c>
      <c r="AG38" s="24">
        <v>6</v>
      </c>
      <c r="AH38" s="24">
        <v>6</v>
      </c>
      <c r="AI38" s="24">
        <v>6</v>
      </c>
      <c r="AJ38" s="24">
        <v>10</v>
      </c>
      <c r="AK38" s="24">
        <v>10</v>
      </c>
      <c r="AL38" s="24">
        <v>6</v>
      </c>
      <c r="AM38" s="24">
        <v>10</v>
      </c>
      <c r="AN38" s="24">
        <v>6</v>
      </c>
      <c r="AO38" s="24">
        <v>10</v>
      </c>
      <c r="AQ38" s="23" t="s">
        <v>1710</v>
      </c>
      <c r="AR38" s="23" t="s">
        <v>1711</v>
      </c>
      <c r="AS38" s="23">
        <v>438.6</v>
      </c>
      <c r="AT38" s="23">
        <v>10.41</v>
      </c>
      <c r="AU38" s="23">
        <v>11.986000000000001</v>
      </c>
      <c r="AV38" s="23">
        <v>-1.5760000000000005</v>
      </c>
      <c r="AW38" s="23">
        <v>59.8</v>
      </c>
      <c r="AY38" s="23">
        <v>10000</v>
      </c>
      <c r="AZ38" s="23">
        <v>2</v>
      </c>
      <c r="BA38" s="23">
        <v>5</v>
      </c>
      <c r="BC38" s="23" t="s">
        <v>8293</v>
      </c>
      <c r="BD38" s="23" t="s">
        <v>8293</v>
      </c>
      <c r="BE38" s="23" t="s">
        <v>8293</v>
      </c>
      <c r="BF38" s="23" t="s">
        <v>8330</v>
      </c>
    </row>
    <row r="39" spans="1:58" s="23" customFormat="1" x14ac:dyDescent="0.2">
      <c r="A39" s="23" t="s">
        <v>1712</v>
      </c>
      <c r="B39" s="23" t="s">
        <v>1713</v>
      </c>
      <c r="C39" s="23" t="s">
        <v>8338</v>
      </c>
      <c r="D39" s="23" t="s">
        <v>38</v>
      </c>
      <c r="E39" s="23">
        <v>7</v>
      </c>
      <c r="F39" s="23" t="s">
        <v>38</v>
      </c>
      <c r="G39" s="23" t="s">
        <v>38</v>
      </c>
      <c r="H39" s="23">
        <v>10</v>
      </c>
      <c r="I39" s="23" t="s">
        <v>8264</v>
      </c>
      <c r="J39" s="23">
        <v>10</v>
      </c>
      <c r="K39" s="23">
        <v>1</v>
      </c>
      <c r="L39" s="23" t="s">
        <v>8342</v>
      </c>
      <c r="N39" s="24" t="b">
        <f t="shared" si="0"/>
        <v>0</v>
      </c>
      <c r="O39" s="24">
        <f t="shared" si="1"/>
        <v>171</v>
      </c>
      <c r="P39" s="24">
        <f t="shared" si="2"/>
        <v>8.5</v>
      </c>
      <c r="Q39" s="24" t="str">
        <f t="shared" si="3"/>
        <v>YES</v>
      </c>
      <c r="R39" s="24" t="str">
        <f t="shared" si="4"/>
        <v>YES</v>
      </c>
      <c r="S39" s="24" t="b">
        <f t="shared" si="9"/>
        <v>1</v>
      </c>
      <c r="T39" s="24" t="b">
        <f t="shared" si="10"/>
        <v>1</v>
      </c>
      <c r="U39" s="24">
        <f t="shared" si="5"/>
        <v>24</v>
      </c>
      <c r="V39" s="24">
        <f t="shared" si="6"/>
        <v>24</v>
      </c>
      <c r="W39" s="24"/>
      <c r="X39" s="23" t="s">
        <v>1475</v>
      </c>
      <c r="Y39" s="23" t="s">
        <v>70</v>
      </c>
      <c r="AA39" s="24" t="s">
        <v>39</v>
      </c>
      <c r="AB39" s="24" t="s">
        <v>39</v>
      </c>
      <c r="AC39" s="24" t="s">
        <v>39</v>
      </c>
      <c r="AD39" s="24">
        <v>10</v>
      </c>
      <c r="AE39" s="24">
        <v>10</v>
      </c>
      <c r="AF39" s="24">
        <v>10</v>
      </c>
      <c r="AG39" s="24">
        <v>10</v>
      </c>
      <c r="AH39" s="24">
        <v>10</v>
      </c>
      <c r="AI39" s="24">
        <v>10</v>
      </c>
      <c r="AJ39" s="24">
        <v>6</v>
      </c>
      <c r="AK39" s="24">
        <v>6</v>
      </c>
      <c r="AL39" s="24">
        <v>10</v>
      </c>
      <c r="AM39" s="24">
        <v>3</v>
      </c>
      <c r="AN39" s="24">
        <v>10</v>
      </c>
      <c r="AO39" s="24">
        <v>6</v>
      </c>
      <c r="AQ39" s="23" t="s">
        <v>1714</v>
      </c>
      <c r="AR39" s="23" t="s">
        <v>1715</v>
      </c>
      <c r="AS39" s="23">
        <v>342.37</v>
      </c>
      <c r="AT39" s="23">
        <v>3.88</v>
      </c>
      <c r="AU39" s="23">
        <v>11.494</v>
      </c>
      <c r="AV39" s="23">
        <v>-7.6139999999999999</v>
      </c>
      <c r="AW39" s="23">
        <v>9.7699999999999992E-3</v>
      </c>
      <c r="AY39" s="23">
        <v>10000</v>
      </c>
      <c r="AZ39" s="23">
        <v>2</v>
      </c>
      <c r="BA39" s="23">
        <v>5</v>
      </c>
      <c r="BC39" s="23" t="s">
        <v>8293</v>
      </c>
      <c r="BD39" s="23" t="s">
        <v>8320</v>
      </c>
      <c r="BE39" s="23" t="s">
        <v>8293</v>
      </c>
      <c r="BF39" s="23" t="s">
        <v>8330</v>
      </c>
    </row>
    <row r="40" spans="1:58" s="23" customFormat="1" x14ac:dyDescent="0.2">
      <c r="A40" s="23" t="s">
        <v>1716</v>
      </c>
      <c r="B40" s="23" t="s">
        <v>1717</v>
      </c>
      <c r="C40" s="23" t="s">
        <v>38</v>
      </c>
      <c r="D40" s="23" t="s">
        <v>38</v>
      </c>
      <c r="E40" s="23">
        <v>7</v>
      </c>
      <c r="F40" s="23" t="s">
        <v>38</v>
      </c>
      <c r="G40" s="23" t="s">
        <v>38</v>
      </c>
      <c r="H40" s="23">
        <v>10</v>
      </c>
      <c r="I40" s="23" t="s">
        <v>8264</v>
      </c>
      <c r="J40" s="23">
        <v>10</v>
      </c>
      <c r="K40" s="23">
        <v>1</v>
      </c>
      <c r="L40" s="23" t="s">
        <v>8345</v>
      </c>
      <c r="N40" s="24" t="b">
        <f t="shared" si="0"/>
        <v>0</v>
      </c>
      <c r="O40" s="24">
        <f t="shared" si="1"/>
        <v>171</v>
      </c>
      <c r="P40" s="24">
        <f t="shared" si="2"/>
        <v>8.5</v>
      </c>
      <c r="Q40" s="24" t="str">
        <f t="shared" si="3"/>
        <v>YES</v>
      </c>
      <c r="R40" s="24" t="str">
        <f t="shared" si="4"/>
        <v>YES</v>
      </c>
      <c r="S40" s="24" t="b">
        <f t="shared" si="9"/>
        <v>1</v>
      </c>
      <c r="T40" s="24" t="b">
        <f t="shared" si="10"/>
        <v>1</v>
      </c>
      <c r="U40" s="24">
        <f t="shared" si="5"/>
        <v>24</v>
      </c>
      <c r="V40" s="24">
        <f t="shared" si="6"/>
        <v>24</v>
      </c>
      <c r="W40" s="24"/>
      <c r="X40" s="23" t="s">
        <v>1480</v>
      </c>
      <c r="Y40" s="23" t="s">
        <v>42</v>
      </c>
      <c r="AA40" s="24"/>
      <c r="AB40" s="24" t="s">
        <v>39</v>
      </c>
      <c r="AC40" s="24" t="s">
        <v>39</v>
      </c>
      <c r="AD40" s="24">
        <v>6</v>
      </c>
      <c r="AE40" s="24">
        <v>6</v>
      </c>
      <c r="AF40" s="24">
        <v>6</v>
      </c>
      <c r="AG40" s="24">
        <v>6</v>
      </c>
      <c r="AH40" s="24">
        <v>10</v>
      </c>
      <c r="AI40" s="24">
        <v>6</v>
      </c>
      <c r="AJ40" s="24">
        <v>6</v>
      </c>
      <c r="AK40" s="24">
        <v>6</v>
      </c>
      <c r="AL40" s="24">
        <v>10</v>
      </c>
      <c r="AM40" s="24">
        <v>6</v>
      </c>
      <c r="AN40" s="24">
        <v>10</v>
      </c>
      <c r="AO40" s="24">
        <v>6</v>
      </c>
      <c r="AQ40" s="23" t="s">
        <v>1718</v>
      </c>
      <c r="AR40" s="23" t="s">
        <v>1719</v>
      </c>
      <c r="AS40" s="23">
        <v>190.27</v>
      </c>
      <c r="AT40" s="23">
        <v>1.1299999999999999</v>
      </c>
      <c r="AU40" s="23">
        <v>8.09</v>
      </c>
      <c r="AV40" s="23">
        <v>-6.96</v>
      </c>
      <c r="AW40" s="23">
        <v>5.2600000000000001E-2</v>
      </c>
      <c r="AY40" s="23">
        <v>10000</v>
      </c>
      <c r="AZ40" s="23">
        <v>2</v>
      </c>
      <c r="BA40" s="23">
        <v>5</v>
      </c>
      <c r="BC40" s="23" t="s">
        <v>8293</v>
      </c>
      <c r="BD40" s="23" t="s">
        <v>8293</v>
      </c>
      <c r="BE40" s="23" t="s">
        <v>8293</v>
      </c>
      <c r="BF40" s="23" t="s">
        <v>8330</v>
      </c>
    </row>
    <row r="41" spans="1:58" s="23" customFormat="1" x14ac:dyDescent="0.2">
      <c r="A41" s="23" t="s">
        <v>1720</v>
      </c>
      <c r="B41" s="23" t="s">
        <v>1721</v>
      </c>
      <c r="C41" s="23" t="s">
        <v>38</v>
      </c>
      <c r="D41" s="23" t="s">
        <v>38</v>
      </c>
      <c r="E41" s="23">
        <v>7</v>
      </c>
      <c r="F41" s="23" t="s">
        <v>38</v>
      </c>
      <c r="G41" s="23" t="s">
        <v>38</v>
      </c>
      <c r="H41" s="23">
        <v>10</v>
      </c>
      <c r="I41" s="23" t="s">
        <v>8264</v>
      </c>
      <c r="J41" s="23">
        <v>10</v>
      </c>
      <c r="K41" s="23">
        <v>1</v>
      </c>
      <c r="L41" s="23" t="s">
        <v>8345</v>
      </c>
      <c r="N41" s="24" t="b">
        <f t="shared" si="0"/>
        <v>0</v>
      </c>
      <c r="O41" s="24">
        <f t="shared" si="1"/>
        <v>171</v>
      </c>
      <c r="P41" s="24">
        <f t="shared" si="2"/>
        <v>8.5</v>
      </c>
      <c r="Q41" s="24" t="str">
        <f t="shared" si="3"/>
        <v>YES</v>
      </c>
      <c r="R41" s="24" t="str">
        <f t="shared" si="4"/>
        <v>YES</v>
      </c>
      <c r="S41" s="24" t="b">
        <f t="shared" si="9"/>
        <v>1</v>
      </c>
      <c r="T41" s="24" t="b">
        <f t="shared" si="10"/>
        <v>1</v>
      </c>
      <c r="U41" s="24">
        <f t="shared" si="5"/>
        <v>24</v>
      </c>
      <c r="V41" s="24">
        <f t="shared" si="6"/>
        <v>24</v>
      </c>
      <c r="W41" s="24"/>
      <c r="X41" s="23" t="s">
        <v>1480</v>
      </c>
      <c r="Y41" s="23" t="s">
        <v>42</v>
      </c>
      <c r="AA41" s="24" t="s">
        <v>39</v>
      </c>
      <c r="AB41" s="24" t="s">
        <v>39</v>
      </c>
      <c r="AC41" s="24" t="s">
        <v>39</v>
      </c>
      <c r="AD41" s="24">
        <v>10</v>
      </c>
      <c r="AE41" s="24">
        <v>10</v>
      </c>
      <c r="AF41" s="24">
        <v>10</v>
      </c>
      <c r="AG41" s="24">
        <v>10</v>
      </c>
      <c r="AH41" s="24">
        <v>10</v>
      </c>
      <c r="AI41" s="24">
        <v>10</v>
      </c>
      <c r="AJ41" s="24">
        <v>6</v>
      </c>
      <c r="AK41" s="24">
        <v>6</v>
      </c>
      <c r="AL41" s="24">
        <v>10</v>
      </c>
      <c r="AM41" s="24">
        <v>10</v>
      </c>
      <c r="AN41" s="24">
        <v>10</v>
      </c>
      <c r="AO41" s="24">
        <v>6</v>
      </c>
      <c r="AQ41" s="23" t="s">
        <v>1722</v>
      </c>
      <c r="AR41" s="23" t="s">
        <v>1723</v>
      </c>
      <c r="AS41" s="23">
        <v>304.5</v>
      </c>
      <c r="AT41" s="23">
        <v>6.3</v>
      </c>
      <c r="AU41" s="23">
        <v>11.701000000000001</v>
      </c>
      <c r="AV41" s="23">
        <v>-5.4010000000000007</v>
      </c>
      <c r="AW41" s="23">
        <v>3.03</v>
      </c>
      <c r="AY41" s="23">
        <v>10000</v>
      </c>
      <c r="AZ41" s="23">
        <v>2</v>
      </c>
      <c r="BA41" s="23">
        <v>5</v>
      </c>
      <c r="BC41" s="23" t="s">
        <v>8293</v>
      </c>
      <c r="BD41" s="23" t="s">
        <v>8293</v>
      </c>
      <c r="BE41" s="23" t="s">
        <v>8293</v>
      </c>
      <c r="BF41" s="23" t="s">
        <v>8330</v>
      </c>
    </row>
    <row r="42" spans="1:58" s="23" customFormat="1" x14ac:dyDescent="0.2">
      <c r="A42" s="23" t="s">
        <v>1724</v>
      </c>
      <c r="B42" s="23" t="s">
        <v>1725</v>
      </c>
      <c r="C42" s="23" t="s">
        <v>38</v>
      </c>
      <c r="D42" s="23" t="s">
        <v>38</v>
      </c>
      <c r="E42" s="23">
        <v>7</v>
      </c>
      <c r="F42" s="23" t="s">
        <v>38</v>
      </c>
      <c r="G42" s="23" t="s">
        <v>38</v>
      </c>
      <c r="H42" s="23">
        <v>10</v>
      </c>
      <c r="I42" s="23" t="s">
        <v>8264</v>
      </c>
      <c r="J42" s="23">
        <v>10</v>
      </c>
      <c r="K42" s="23">
        <v>1</v>
      </c>
      <c r="L42" s="23" t="s">
        <v>8345</v>
      </c>
      <c r="N42" s="24" t="b">
        <f t="shared" si="0"/>
        <v>0</v>
      </c>
      <c r="O42" s="24">
        <f t="shared" si="1"/>
        <v>171</v>
      </c>
      <c r="P42" s="24">
        <f t="shared" si="2"/>
        <v>8.5</v>
      </c>
      <c r="Q42" s="24" t="str">
        <f t="shared" si="3"/>
        <v>YES</v>
      </c>
      <c r="R42" s="24" t="str">
        <f t="shared" si="4"/>
        <v>YES</v>
      </c>
      <c r="S42" s="24" t="b">
        <f t="shared" si="9"/>
        <v>1</v>
      </c>
      <c r="T42" s="24" t="b">
        <f t="shared" si="10"/>
        <v>1</v>
      </c>
      <c r="U42" s="24">
        <f t="shared" si="5"/>
        <v>24</v>
      </c>
      <c r="V42" s="24">
        <f t="shared" si="6"/>
        <v>24</v>
      </c>
      <c r="W42" s="24"/>
      <c r="X42" s="23" t="s">
        <v>1480</v>
      </c>
      <c r="Y42" s="23" t="s">
        <v>42</v>
      </c>
      <c r="AA42" s="24" t="s">
        <v>39</v>
      </c>
      <c r="AB42" s="24" t="s">
        <v>39</v>
      </c>
      <c r="AC42" s="24" t="s">
        <v>39</v>
      </c>
      <c r="AD42" s="24">
        <v>10</v>
      </c>
      <c r="AE42" s="24">
        <v>10</v>
      </c>
      <c r="AF42" s="24">
        <v>10</v>
      </c>
      <c r="AG42" s="24">
        <v>10</v>
      </c>
      <c r="AH42" s="24">
        <v>10</v>
      </c>
      <c r="AI42" s="24">
        <v>10</v>
      </c>
      <c r="AJ42" s="24">
        <v>10</v>
      </c>
      <c r="AK42" s="24">
        <v>10</v>
      </c>
      <c r="AL42" s="24">
        <v>10</v>
      </c>
      <c r="AM42" s="24">
        <v>10</v>
      </c>
      <c r="AN42" s="24">
        <v>10</v>
      </c>
      <c r="AO42" s="24">
        <v>10</v>
      </c>
      <c r="AQ42" s="23" t="s">
        <v>1726</v>
      </c>
      <c r="AR42" s="23" t="s">
        <v>1727</v>
      </c>
      <c r="AS42" s="23">
        <v>325.43</v>
      </c>
      <c r="AT42" s="23">
        <v>5.75</v>
      </c>
      <c r="AU42" s="23">
        <v>12</v>
      </c>
      <c r="AV42" s="23">
        <v>-6.25</v>
      </c>
      <c r="AW42" s="23">
        <v>25.4</v>
      </c>
      <c r="AY42" s="23">
        <v>10000</v>
      </c>
      <c r="AZ42" s="23">
        <v>2</v>
      </c>
      <c r="BA42" s="23">
        <v>5</v>
      </c>
      <c r="BC42" s="23" t="s">
        <v>8293</v>
      </c>
      <c r="BD42" s="23" t="s">
        <v>8293</v>
      </c>
      <c r="BE42" s="23" t="s">
        <v>8293</v>
      </c>
      <c r="BF42" s="23" t="s">
        <v>8330</v>
      </c>
    </row>
    <row r="43" spans="1:58" s="23" customFormat="1" x14ac:dyDescent="0.2">
      <c r="A43" s="23" t="s">
        <v>1728</v>
      </c>
      <c r="B43" s="23" t="s">
        <v>1729</v>
      </c>
      <c r="C43" s="23" t="s">
        <v>38</v>
      </c>
      <c r="D43" s="23" t="s">
        <v>38</v>
      </c>
      <c r="E43" s="23">
        <v>7</v>
      </c>
      <c r="F43" s="23" t="s">
        <v>38</v>
      </c>
      <c r="G43" s="23" t="s">
        <v>38</v>
      </c>
      <c r="H43" s="23">
        <v>10</v>
      </c>
      <c r="I43" s="23" t="s">
        <v>8264</v>
      </c>
      <c r="J43" s="23">
        <v>10</v>
      </c>
      <c r="K43" s="23">
        <v>1</v>
      </c>
      <c r="L43" s="23" t="s">
        <v>8345</v>
      </c>
      <c r="N43" s="24" t="b">
        <f t="shared" si="0"/>
        <v>0</v>
      </c>
      <c r="O43" s="24">
        <f t="shared" si="1"/>
        <v>171</v>
      </c>
      <c r="P43" s="24">
        <f t="shared" si="2"/>
        <v>8.5</v>
      </c>
      <c r="Q43" s="24" t="str">
        <f t="shared" si="3"/>
        <v>YES</v>
      </c>
      <c r="R43" s="24" t="str">
        <f t="shared" si="4"/>
        <v>YES</v>
      </c>
      <c r="S43" s="24" t="b">
        <f t="shared" si="9"/>
        <v>1</v>
      </c>
      <c r="T43" s="24" t="b">
        <f t="shared" si="10"/>
        <v>1</v>
      </c>
      <c r="U43" s="24">
        <f t="shared" si="5"/>
        <v>24</v>
      </c>
      <c r="V43" s="24">
        <f t="shared" si="6"/>
        <v>24</v>
      </c>
      <c r="W43" s="24"/>
      <c r="X43" s="23" t="s">
        <v>1480</v>
      </c>
      <c r="Y43" s="23" t="s">
        <v>42</v>
      </c>
      <c r="AA43" s="24" t="s">
        <v>39</v>
      </c>
      <c r="AB43" s="24" t="s">
        <v>39</v>
      </c>
      <c r="AC43" s="24" t="s">
        <v>39</v>
      </c>
      <c r="AD43" s="24">
        <v>10</v>
      </c>
      <c r="AE43" s="24">
        <v>10</v>
      </c>
      <c r="AF43" s="24">
        <v>10</v>
      </c>
      <c r="AG43" s="24">
        <v>10</v>
      </c>
      <c r="AH43" s="24">
        <v>10</v>
      </c>
      <c r="AI43" s="24">
        <v>10</v>
      </c>
      <c r="AJ43" s="24">
        <v>10</v>
      </c>
      <c r="AK43" s="24">
        <v>10</v>
      </c>
      <c r="AL43" s="24">
        <v>10</v>
      </c>
      <c r="AM43" s="24">
        <v>10</v>
      </c>
      <c r="AN43" s="24">
        <v>10</v>
      </c>
      <c r="AO43" s="24">
        <v>10</v>
      </c>
      <c r="AQ43" s="23" t="s">
        <v>1730</v>
      </c>
      <c r="AR43" s="23" t="s">
        <v>1731</v>
      </c>
      <c r="AS43" s="23">
        <v>770.82</v>
      </c>
      <c r="AT43" s="23">
        <v>-2</v>
      </c>
      <c r="AU43" s="23">
        <v>12</v>
      </c>
      <c r="AV43" s="23">
        <v>-14</v>
      </c>
      <c r="AW43" s="23">
        <v>1.29E-5</v>
      </c>
      <c r="AY43" s="23">
        <v>10000</v>
      </c>
      <c r="AZ43" s="23">
        <v>2</v>
      </c>
      <c r="BA43" s="23">
        <v>5</v>
      </c>
      <c r="BC43" s="23" t="s">
        <v>8293</v>
      </c>
      <c r="BD43" s="23" t="s">
        <v>8293</v>
      </c>
      <c r="BE43" s="23" t="s">
        <v>8293</v>
      </c>
      <c r="BF43" s="23" t="s">
        <v>8330</v>
      </c>
    </row>
    <row r="44" spans="1:58" s="23" customFormat="1" x14ac:dyDescent="0.2">
      <c r="A44" s="23" t="s">
        <v>1732</v>
      </c>
      <c r="B44" s="23" t="s">
        <v>1733</v>
      </c>
      <c r="C44" s="23" t="s">
        <v>38</v>
      </c>
      <c r="D44" s="23" t="s">
        <v>38</v>
      </c>
      <c r="E44" s="23">
        <v>7</v>
      </c>
      <c r="F44" s="23" t="s">
        <v>38</v>
      </c>
      <c r="G44" s="23" t="s">
        <v>38</v>
      </c>
      <c r="H44" s="23">
        <v>10</v>
      </c>
      <c r="I44" s="23" t="s">
        <v>8264</v>
      </c>
      <c r="J44" s="23">
        <v>10</v>
      </c>
      <c r="K44" s="23">
        <v>1</v>
      </c>
      <c r="L44" s="23" t="s">
        <v>8345</v>
      </c>
      <c r="N44" s="24" t="b">
        <f t="shared" si="0"/>
        <v>0</v>
      </c>
      <c r="O44" s="24">
        <f t="shared" si="1"/>
        <v>171</v>
      </c>
      <c r="P44" s="24">
        <f t="shared" si="2"/>
        <v>8.5</v>
      </c>
      <c r="Q44" s="24" t="str">
        <f t="shared" si="3"/>
        <v>YES</v>
      </c>
      <c r="R44" s="24" t="str">
        <f t="shared" si="4"/>
        <v>YES</v>
      </c>
      <c r="S44" s="24" t="b">
        <f t="shared" si="9"/>
        <v>1</v>
      </c>
      <c r="T44" s="24" t="b">
        <f t="shared" si="10"/>
        <v>1</v>
      </c>
      <c r="U44" s="24">
        <f t="shared" si="5"/>
        <v>24</v>
      </c>
      <c r="V44" s="24">
        <f t="shared" si="6"/>
        <v>24</v>
      </c>
      <c r="W44" s="24"/>
      <c r="X44" s="23" t="s">
        <v>1480</v>
      </c>
      <c r="Y44" s="23" t="s">
        <v>42</v>
      </c>
      <c r="AA44" s="24" t="s">
        <v>39</v>
      </c>
      <c r="AB44" s="24" t="s">
        <v>39</v>
      </c>
      <c r="AC44" s="24" t="s">
        <v>39</v>
      </c>
      <c r="AD44" s="24">
        <v>10</v>
      </c>
      <c r="AE44" s="24">
        <v>10</v>
      </c>
      <c r="AF44" s="24">
        <v>10</v>
      </c>
      <c r="AG44" s="24">
        <v>10</v>
      </c>
      <c r="AH44" s="24">
        <v>10</v>
      </c>
      <c r="AI44" s="24">
        <v>10</v>
      </c>
      <c r="AJ44" s="24">
        <v>10</v>
      </c>
      <c r="AK44" s="24">
        <v>10</v>
      </c>
      <c r="AL44" s="24">
        <v>10</v>
      </c>
      <c r="AM44" s="24">
        <v>10</v>
      </c>
      <c r="AN44" s="24">
        <v>10</v>
      </c>
      <c r="AO44" s="24">
        <v>10</v>
      </c>
      <c r="AQ44" s="23" t="s">
        <v>1734</v>
      </c>
      <c r="AR44" s="23" t="s">
        <v>1735</v>
      </c>
      <c r="AS44" s="23">
        <v>367.26</v>
      </c>
      <c r="AT44" s="23">
        <v>-1.91</v>
      </c>
      <c r="AU44" s="23">
        <v>12</v>
      </c>
      <c r="AV44" s="23">
        <v>-13.91</v>
      </c>
      <c r="AW44" s="23">
        <v>9.2800000000000006E-5</v>
      </c>
      <c r="AY44" s="23">
        <v>10000</v>
      </c>
      <c r="AZ44" s="23">
        <v>2</v>
      </c>
      <c r="BA44" s="23">
        <v>5</v>
      </c>
      <c r="BC44" s="23" t="s">
        <v>8293</v>
      </c>
      <c r="BD44" s="23" t="s">
        <v>8293</v>
      </c>
      <c r="BE44" s="23" t="s">
        <v>8293</v>
      </c>
      <c r="BF44" s="23" t="s">
        <v>8330</v>
      </c>
    </row>
    <row r="45" spans="1:58" s="23" customFormat="1" x14ac:dyDescent="0.2">
      <c r="A45" s="23" t="s">
        <v>1736</v>
      </c>
      <c r="B45" s="23" t="s">
        <v>1737</v>
      </c>
      <c r="C45" s="23" t="s">
        <v>38</v>
      </c>
      <c r="D45" s="23" t="s">
        <v>38</v>
      </c>
      <c r="E45" s="23">
        <v>7</v>
      </c>
      <c r="F45" s="23" t="s">
        <v>38</v>
      </c>
      <c r="G45" s="23" t="s">
        <v>38</v>
      </c>
      <c r="H45" s="23">
        <v>10</v>
      </c>
      <c r="I45" s="23" t="s">
        <v>8264</v>
      </c>
      <c r="J45" s="23">
        <v>10</v>
      </c>
      <c r="K45" s="23">
        <v>1</v>
      </c>
      <c r="L45" s="23" t="s">
        <v>8345</v>
      </c>
      <c r="N45" s="24" t="b">
        <f t="shared" si="0"/>
        <v>0</v>
      </c>
      <c r="O45" s="24">
        <f t="shared" si="1"/>
        <v>171</v>
      </c>
      <c r="P45" s="24">
        <f t="shared" si="2"/>
        <v>8.5</v>
      </c>
      <c r="Q45" s="24" t="str">
        <f t="shared" si="3"/>
        <v>YES</v>
      </c>
      <c r="R45" s="24" t="str">
        <f t="shared" si="4"/>
        <v>YES</v>
      </c>
      <c r="S45" s="24" t="b">
        <f t="shared" si="9"/>
        <v>1</v>
      </c>
      <c r="T45" s="24" t="b">
        <f t="shared" si="10"/>
        <v>1</v>
      </c>
      <c r="U45" s="24">
        <f t="shared" si="5"/>
        <v>24</v>
      </c>
      <c r="V45" s="24">
        <f t="shared" si="6"/>
        <v>24</v>
      </c>
      <c r="W45" s="24"/>
      <c r="X45" s="23" t="s">
        <v>1480</v>
      </c>
      <c r="Y45" s="23" t="s">
        <v>42</v>
      </c>
      <c r="AA45" s="24" t="s">
        <v>39</v>
      </c>
      <c r="AB45" s="24" t="s">
        <v>39</v>
      </c>
      <c r="AC45" s="24" t="s">
        <v>39</v>
      </c>
      <c r="AD45" s="24">
        <v>10</v>
      </c>
      <c r="AE45" s="24">
        <v>10</v>
      </c>
      <c r="AF45" s="24">
        <v>10</v>
      </c>
      <c r="AG45" s="24">
        <v>10</v>
      </c>
      <c r="AH45" s="24">
        <v>10</v>
      </c>
      <c r="AI45" s="24">
        <v>10</v>
      </c>
      <c r="AJ45" s="24">
        <v>10</v>
      </c>
      <c r="AK45" s="24">
        <v>10</v>
      </c>
      <c r="AL45" s="24">
        <v>10</v>
      </c>
      <c r="AM45" s="24">
        <v>10</v>
      </c>
      <c r="AN45" s="24">
        <v>10</v>
      </c>
      <c r="AO45" s="24">
        <v>10</v>
      </c>
      <c r="AQ45" s="23" t="s">
        <v>1738</v>
      </c>
      <c r="AR45" s="23" t="s">
        <v>1739</v>
      </c>
      <c r="AS45" s="23">
        <v>206.02</v>
      </c>
      <c r="AT45" s="23">
        <v>-0.83</v>
      </c>
      <c r="AU45" s="23">
        <v>12</v>
      </c>
      <c r="AV45" s="23">
        <v>-12.83</v>
      </c>
      <c r="AW45" s="23">
        <v>2.8300000000000001E-3</v>
      </c>
      <c r="AY45" s="23">
        <v>10000</v>
      </c>
      <c r="AZ45" s="23">
        <v>2</v>
      </c>
      <c r="BA45" s="23">
        <v>5</v>
      </c>
      <c r="BC45" s="23" t="s">
        <v>8293</v>
      </c>
      <c r="BD45" s="23" t="s">
        <v>8293</v>
      </c>
      <c r="BE45" s="23" t="s">
        <v>8293</v>
      </c>
      <c r="BF45" s="23" t="s">
        <v>8330</v>
      </c>
    </row>
    <row r="46" spans="1:58" s="23" customFormat="1" x14ac:dyDescent="0.2">
      <c r="A46" s="23" t="s">
        <v>1740</v>
      </c>
      <c r="B46" s="23" t="s">
        <v>1741</v>
      </c>
      <c r="C46" s="23" t="s">
        <v>38</v>
      </c>
      <c r="D46" s="23" t="s">
        <v>38</v>
      </c>
      <c r="E46" s="23">
        <v>7</v>
      </c>
      <c r="F46" s="23" t="s">
        <v>38</v>
      </c>
      <c r="G46" s="23" t="s">
        <v>115</v>
      </c>
      <c r="H46" s="23">
        <v>10</v>
      </c>
      <c r="I46" s="23" t="s">
        <v>8264</v>
      </c>
      <c r="J46" s="23">
        <v>10</v>
      </c>
      <c r="K46" s="23">
        <v>1</v>
      </c>
      <c r="L46" s="23" t="s">
        <v>8345</v>
      </c>
      <c r="N46" s="24" t="b">
        <f t="shared" si="0"/>
        <v>0</v>
      </c>
      <c r="O46" s="24">
        <f t="shared" si="1"/>
        <v>171</v>
      </c>
      <c r="P46" s="24">
        <f t="shared" si="2"/>
        <v>8.5</v>
      </c>
      <c r="Q46" s="24" t="str">
        <f t="shared" si="3"/>
        <v>YES</v>
      </c>
      <c r="R46" s="24" t="str">
        <f t="shared" si="4"/>
        <v>YES</v>
      </c>
      <c r="S46" s="24" t="b">
        <f t="shared" si="9"/>
        <v>1</v>
      </c>
      <c r="T46" s="24" t="b">
        <f t="shared" si="10"/>
        <v>1</v>
      </c>
      <c r="U46" s="24">
        <f t="shared" si="5"/>
        <v>24</v>
      </c>
      <c r="V46" s="24">
        <f t="shared" si="6"/>
        <v>24</v>
      </c>
      <c r="W46" s="24"/>
      <c r="X46" s="23" t="s">
        <v>1480</v>
      </c>
      <c r="Y46" s="23" t="s">
        <v>42</v>
      </c>
      <c r="AA46" s="24" t="s">
        <v>39</v>
      </c>
      <c r="AB46" s="24" t="s">
        <v>39</v>
      </c>
      <c r="AC46" s="24" t="s">
        <v>39</v>
      </c>
      <c r="AD46" s="24">
        <v>10</v>
      </c>
      <c r="AE46" s="24">
        <v>10</v>
      </c>
      <c r="AF46" s="24">
        <v>10</v>
      </c>
      <c r="AG46" s="24">
        <v>10</v>
      </c>
      <c r="AH46" s="24">
        <v>10</v>
      </c>
      <c r="AI46" s="24">
        <v>10</v>
      </c>
      <c r="AJ46" s="24">
        <v>10</v>
      </c>
      <c r="AK46" s="24">
        <v>10</v>
      </c>
      <c r="AL46" s="24">
        <v>6</v>
      </c>
      <c r="AM46" s="24">
        <v>10</v>
      </c>
      <c r="AN46" s="24">
        <v>6</v>
      </c>
      <c r="AO46" s="24">
        <v>10</v>
      </c>
      <c r="AQ46" s="23" t="s">
        <v>1742</v>
      </c>
      <c r="AR46" s="23" t="s">
        <v>1743</v>
      </c>
      <c r="AS46" s="23">
        <v>520.46</v>
      </c>
      <c r="AT46" s="23">
        <v>8.8699999999999992</v>
      </c>
      <c r="AU46" s="23">
        <v>12</v>
      </c>
      <c r="AV46" s="23">
        <v>-3.1300000000000008</v>
      </c>
      <c r="AW46" s="23">
        <v>832</v>
      </c>
      <c r="AY46" s="23">
        <v>10000</v>
      </c>
      <c r="AZ46" s="23">
        <v>2</v>
      </c>
      <c r="BA46" s="23" t="s">
        <v>151</v>
      </c>
      <c r="BC46" s="23" t="s">
        <v>8293</v>
      </c>
      <c r="BD46" s="23" t="s">
        <v>8293</v>
      </c>
      <c r="BE46" s="23" t="s">
        <v>8293</v>
      </c>
      <c r="BF46" s="23" t="s">
        <v>8330</v>
      </c>
    </row>
    <row r="47" spans="1:58" s="23" customFormat="1" x14ac:dyDescent="0.2">
      <c r="A47" s="23" t="s">
        <v>1744</v>
      </c>
      <c r="B47" s="23" t="s">
        <v>1745</v>
      </c>
      <c r="C47" s="23" t="s">
        <v>38</v>
      </c>
      <c r="D47" s="23" t="s">
        <v>38</v>
      </c>
      <c r="E47" s="23">
        <v>7</v>
      </c>
      <c r="F47" s="23" t="s">
        <v>38</v>
      </c>
      <c r="G47" s="23" t="s">
        <v>38</v>
      </c>
      <c r="H47" s="23">
        <v>10</v>
      </c>
      <c r="I47" s="23" t="s">
        <v>8264</v>
      </c>
      <c r="J47" s="23">
        <v>10</v>
      </c>
      <c r="K47" s="23">
        <v>1</v>
      </c>
      <c r="L47" s="23" t="s">
        <v>8345</v>
      </c>
      <c r="N47" s="24" t="b">
        <f t="shared" si="0"/>
        <v>0</v>
      </c>
      <c r="O47" s="24">
        <f t="shared" si="1"/>
        <v>171</v>
      </c>
      <c r="P47" s="24">
        <f t="shared" si="2"/>
        <v>8.5</v>
      </c>
      <c r="Q47" s="24" t="str">
        <f t="shared" si="3"/>
        <v>YES</v>
      </c>
      <c r="R47" s="24" t="str">
        <f t="shared" si="4"/>
        <v>YES</v>
      </c>
      <c r="S47" s="24" t="b">
        <f t="shared" si="9"/>
        <v>1</v>
      </c>
      <c r="T47" s="24" t="b">
        <f t="shared" si="10"/>
        <v>1</v>
      </c>
      <c r="U47" s="24">
        <f t="shared" si="5"/>
        <v>24</v>
      </c>
      <c r="V47" s="24">
        <f t="shared" si="6"/>
        <v>24</v>
      </c>
      <c r="W47" s="24"/>
      <c r="X47" s="23" t="s">
        <v>1480</v>
      </c>
      <c r="Y47" s="23" t="s">
        <v>42</v>
      </c>
      <c r="AA47" s="24" t="s">
        <v>39</v>
      </c>
      <c r="AB47" s="24" t="s">
        <v>39</v>
      </c>
      <c r="AC47" s="24" t="s">
        <v>39</v>
      </c>
      <c r="AD47" s="24">
        <v>10</v>
      </c>
      <c r="AE47" s="24">
        <v>10</v>
      </c>
      <c r="AF47" s="24">
        <v>10</v>
      </c>
      <c r="AG47" s="24">
        <v>10</v>
      </c>
      <c r="AH47" s="24">
        <v>10</v>
      </c>
      <c r="AI47" s="24">
        <v>10</v>
      </c>
      <c r="AJ47" s="24">
        <v>10</v>
      </c>
      <c r="AK47" s="24">
        <v>10</v>
      </c>
      <c r="AL47" s="24">
        <v>10</v>
      </c>
      <c r="AM47" s="24">
        <v>10</v>
      </c>
      <c r="AN47" s="24">
        <v>10</v>
      </c>
      <c r="AO47" s="24">
        <v>10</v>
      </c>
      <c r="AQ47" s="23" t="s">
        <v>1746</v>
      </c>
      <c r="AR47" s="23" t="s">
        <v>1747</v>
      </c>
      <c r="AS47" s="23">
        <v>346.54</v>
      </c>
      <c r="AT47" s="23">
        <v>4.8</v>
      </c>
      <c r="AU47" s="23">
        <v>11.769</v>
      </c>
      <c r="AV47" s="23">
        <v>-6.9690000000000003</v>
      </c>
      <c r="AW47" s="23">
        <v>1.21</v>
      </c>
      <c r="AY47" s="23">
        <v>10000</v>
      </c>
      <c r="AZ47" s="23">
        <v>2</v>
      </c>
      <c r="BA47" s="23">
        <v>5</v>
      </c>
      <c r="BC47" s="23" t="s">
        <v>8293</v>
      </c>
      <c r="BD47" s="23" t="s">
        <v>8293</v>
      </c>
      <c r="BE47" s="23" t="s">
        <v>8293</v>
      </c>
      <c r="BF47" s="23" t="s">
        <v>8330</v>
      </c>
    </row>
    <row r="48" spans="1:58" s="23" customFormat="1" x14ac:dyDescent="0.2">
      <c r="A48" s="23" t="s">
        <v>1748</v>
      </c>
      <c r="B48" s="23" t="s">
        <v>1749</v>
      </c>
      <c r="C48" s="23" t="s">
        <v>38</v>
      </c>
      <c r="D48" s="23" t="s">
        <v>38</v>
      </c>
      <c r="E48" s="23">
        <v>7</v>
      </c>
      <c r="F48" s="23" t="s">
        <v>38</v>
      </c>
      <c r="G48" s="23" t="s">
        <v>38</v>
      </c>
      <c r="H48" s="23">
        <v>10</v>
      </c>
      <c r="I48" s="23" t="s">
        <v>8264</v>
      </c>
      <c r="J48" s="23">
        <v>10</v>
      </c>
      <c r="K48" s="23">
        <v>1</v>
      </c>
      <c r="L48" s="23" t="s">
        <v>8345</v>
      </c>
      <c r="N48" s="24" t="b">
        <f t="shared" si="0"/>
        <v>0</v>
      </c>
      <c r="O48" s="24">
        <f t="shared" si="1"/>
        <v>171</v>
      </c>
      <c r="P48" s="24">
        <f t="shared" si="2"/>
        <v>8.5</v>
      </c>
      <c r="Q48" s="24" t="str">
        <f t="shared" si="3"/>
        <v>YES</v>
      </c>
      <c r="R48" s="24" t="str">
        <f t="shared" si="4"/>
        <v>YES</v>
      </c>
      <c r="S48" s="24" t="b">
        <f t="shared" si="9"/>
        <v>1</v>
      </c>
      <c r="T48" s="24" t="b">
        <f t="shared" si="10"/>
        <v>1</v>
      </c>
      <c r="U48" s="24">
        <f t="shared" si="5"/>
        <v>24</v>
      </c>
      <c r="V48" s="24">
        <f t="shared" si="6"/>
        <v>24</v>
      </c>
      <c r="W48" s="24"/>
      <c r="X48" s="23" t="s">
        <v>1480</v>
      </c>
      <c r="Y48" s="23" t="s">
        <v>42</v>
      </c>
      <c r="AA48" s="24" t="s">
        <v>39</v>
      </c>
      <c r="AB48" s="24" t="s">
        <v>39</v>
      </c>
      <c r="AC48" s="24" t="s">
        <v>39</v>
      </c>
      <c r="AD48" s="24">
        <v>10</v>
      </c>
      <c r="AE48" s="24">
        <v>10</v>
      </c>
      <c r="AF48" s="24">
        <v>10</v>
      </c>
      <c r="AG48" s="24">
        <v>10</v>
      </c>
      <c r="AH48" s="24">
        <v>10</v>
      </c>
      <c r="AI48" s="24">
        <v>10</v>
      </c>
      <c r="AJ48" s="24">
        <v>6</v>
      </c>
      <c r="AK48" s="24">
        <v>6</v>
      </c>
      <c r="AL48" s="24">
        <v>6</v>
      </c>
      <c r="AM48" s="24">
        <v>10</v>
      </c>
      <c r="AN48" s="24">
        <v>6</v>
      </c>
      <c r="AO48" s="24">
        <v>6</v>
      </c>
      <c r="AQ48" s="23" t="s">
        <v>1750</v>
      </c>
      <c r="AR48" s="23" t="s">
        <v>1751</v>
      </c>
      <c r="AS48" s="23">
        <v>685.57</v>
      </c>
      <c r="AT48" s="23">
        <v>8.11</v>
      </c>
      <c r="AU48" s="23">
        <v>12</v>
      </c>
      <c r="AV48" s="23">
        <v>-3.8900000000000006</v>
      </c>
      <c r="AW48" s="23">
        <v>0.67400000000000004</v>
      </c>
      <c r="AY48" s="23">
        <v>10000</v>
      </c>
      <c r="AZ48" s="23">
        <v>2</v>
      </c>
      <c r="BA48" s="23">
        <v>5</v>
      </c>
      <c r="BC48" s="23" t="s">
        <v>8293</v>
      </c>
      <c r="BD48" s="23" t="s">
        <v>8293</v>
      </c>
      <c r="BE48" s="23" t="s">
        <v>8293</v>
      </c>
      <c r="BF48" s="23" t="s">
        <v>8330</v>
      </c>
    </row>
    <row r="49" spans="1:58" s="23" customFormat="1" x14ac:dyDescent="0.2">
      <c r="A49" s="23" t="s">
        <v>1752</v>
      </c>
      <c r="B49" s="23" t="s">
        <v>1753</v>
      </c>
      <c r="C49" s="23" t="s">
        <v>38</v>
      </c>
      <c r="D49" s="23" t="s">
        <v>38</v>
      </c>
      <c r="E49" s="23">
        <v>7</v>
      </c>
      <c r="F49" s="23" t="s">
        <v>38</v>
      </c>
      <c r="G49" s="23" t="s">
        <v>38</v>
      </c>
      <c r="H49" s="23">
        <v>10</v>
      </c>
      <c r="I49" s="23" t="s">
        <v>8264</v>
      </c>
      <c r="J49" s="23">
        <v>10</v>
      </c>
      <c r="K49" s="23">
        <v>1</v>
      </c>
      <c r="L49" s="23" t="s">
        <v>8345</v>
      </c>
      <c r="N49" s="24" t="b">
        <f t="shared" si="0"/>
        <v>0</v>
      </c>
      <c r="O49" s="24">
        <f t="shared" si="1"/>
        <v>171</v>
      </c>
      <c r="P49" s="24">
        <f t="shared" si="2"/>
        <v>8.5</v>
      </c>
      <c r="Q49" s="24" t="str">
        <f t="shared" si="3"/>
        <v>YES</v>
      </c>
      <c r="R49" s="24" t="str">
        <f t="shared" si="4"/>
        <v>YES</v>
      </c>
      <c r="S49" s="24" t="b">
        <f t="shared" si="9"/>
        <v>1</v>
      </c>
      <c r="T49" s="24" t="b">
        <f t="shared" si="10"/>
        <v>1</v>
      </c>
      <c r="U49" s="24">
        <f t="shared" si="5"/>
        <v>24</v>
      </c>
      <c r="V49" s="24">
        <f t="shared" si="6"/>
        <v>24</v>
      </c>
      <c r="W49" s="24"/>
      <c r="X49" s="23" t="s">
        <v>1480</v>
      </c>
      <c r="Y49" s="23" t="s">
        <v>42</v>
      </c>
      <c r="AA49" s="24" t="s">
        <v>39</v>
      </c>
      <c r="AB49" s="24" t="s">
        <v>39</v>
      </c>
      <c r="AC49" s="24" t="s">
        <v>39</v>
      </c>
      <c r="AD49" s="24">
        <v>10</v>
      </c>
      <c r="AE49" s="24">
        <v>10</v>
      </c>
      <c r="AF49" s="24">
        <v>10</v>
      </c>
      <c r="AG49" s="24">
        <v>10</v>
      </c>
      <c r="AH49" s="24">
        <v>10</v>
      </c>
      <c r="AI49" s="24">
        <v>10</v>
      </c>
      <c r="AJ49" s="24">
        <v>6</v>
      </c>
      <c r="AK49" s="24">
        <v>6</v>
      </c>
      <c r="AL49" s="24">
        <v>10</v>
      </c>
      <c r="AM49" s="24">
        <v>10</v>
      </c>
      <c r="AN49" s="24">
        <v>10</v>
      </c>
      <c r="AO49" s="24">
        <v>6</v>
      </c>
      <c r="AQ49" s="23" t="s">
        <v>1754</v>
      </c>
      <c r="AR49" s="23" t="s">
        <v>1755</v>
      </c>
      <c r="AS49" s="23">
        <v>657.52</v>
      </c>
      <c r="AT49" s="23">
        <v>7.02</v>
      </c>
      <c r="AU49" s="23">
        <v>12</v>
      </c>
      <c r="AV49" s="23">
        <v>-4.9800000000000004</v>
      </c>
      <c r="AW49" s="23">
        <v>0.82299999999999995</v>
      </c>
      <c r="AY49" s="23">
        <v>10000</v>
      </c>
      <c r="AZ49" s="23">
        <v>2</v>
      </c>
      <c r="BA49" s="23">
        <v>5</v>
      </c>
      <c r="BC49" s="23" t="s">
        <v>8293</v>
      </c>
      <c r="BD49" s="23" t="s">
        <v>8293</v>
      </c>
      <c r="BE49" s="23" t="s">
        <v>8293</v>
      </c>
      <c r="BF49" s="23" t="s">
        <v>8330</v>
      </c>
    </row>
    <row r="50" spans="1:58" s="23" customFormat="1" x14ac:dyDescent="0.2">
      <c r="A50" s="23" t="s">
        <v>1756</v>
      </c>
      <c r="B50" s="23" t="s">
        <v>1757</v>
      </c>
      <c r="C50" s="23" t="s">
        <v>38</v>
      </c>
      <c r="D50" s="23" t="s">
        <v>38</v>
      </c>
      <c r="E50" s="23">
        <v>7</v>
      </c>
      <c r="F50" s="23" t="s">
        <v>38</v>
      </c>
      <c r="G50" s="23" t="s">
        <v>38</v>
      </c>
      <c r="H50" s="23">
        <v>10</v>
      </c>
      <c r="I50" s="23" t="s">
        <v>8264</v>
      </c>
      <c r="J50" s="23">
        <v>10</v>
      </c>
      <c r="K50" s="23">
        <v>1</v>
      </c>
      <c r="L50" s="23" t="s">
        <v>8345</v>
      </c>
      <c r="N50" s="24" t="b">
        <f t="shared" si="0"/>
        <v>0</v>
      </c>
      <c r="O50" s="24">
        <f t="shared" si="1"/>
        <v>171</v>
      </c>
      <c r="P50" s="24">
        <f t="shared" si="2"/>
        <v>8.5</v>
      </c>
      <c r="Q50" s="24" t="str">
        <f t="shared" si="3"/>
        <v>YES</v>
      </c>
      <c r="R50" s="24" t="str">
        <f t="shared" si="4"/>
        <v>YES</v>
      </c>
      <c r="S50" s="24" t="b">
        <f t="shared" si="9"/>
        <v>1</v>
      </c>
      <c r="T50" s="24" t="b">
        <f t="shared" si="10"/>
        <v>1</v>
      </c>
      <c r="U50" s="24">
        <f t="shared" si="5"/>
        <v>24</v>
      </c>
      <c r="V50" s="24">
        <f t="shared" si="6"/>
        <v>24</v>
      </c>
      <c r="W50" s="24"/>
      <c r="X50" s="23" t="s">
        <v>1480</v>
      </c>
      <c r="Y50" s="23" t="s">
        <v>42</v>
      </c>
      <c r="AA50" s="24" t="s">
        <v>39</v>
      </c>
      <c r="AB50" s="24" t="s">
        <v>39</v>
      </c>
      <c r="AC50" s="24" t="s">
        <v>39</v>
      </c>
      <c r="AD50" s="24">
        <v>10</v>
      </c>
      <c r="AE50" s="24">
        <v>10</v>
      </c>
      <c r="AF50" s="24">
        <v>10</v>
      </c>
      <c r="AG50" s="24">
        <v>10</v>
      </c>
      <c r="AH50" s="24">
        <v>10</v>
      </c>
      <c r="AI50" s="24">
        <v>10</v>
      </c>
      <c r="AJ50" s="24">
        <v>10</v>
      </c>
      <c r="AK50" s="24">
        <v>10</v>
      </c>
      <c r="AL50" s="24">
        <v>10</v>
      </c>
      <c r="AM50" s="24">
        <v>10</v>
      </c>
      <c r="AN50" s="24">
        <v>10</v>
      </c>
      <c r="AO50" s="24">
        <v>10</v>
      </c>
      <c r="AQ50" s="23" t="s">
        <v>1758</v>
      </c>
      <c r="AR50" s="23" t="s">
        <v>1759</v>
      </c>
      <c r="AS50" s="23">
        <v>818.46</v>
      </c>
      <c r="AT50" s="23">
        <v>7.54</v>
      </c>
      <c r="AU50" s="23">
        <v>12</v>
      </c>
      <c r="AV50" s="23">
        <v>-4.46</v>
      </c>
      <c r="AW50" s="23">
        <v>27.5</v>
      </c>
      <c r="AY50" s="23">
        <v>10000</v>
      </c>
      <c r="AZ50" s="23">
        <v>2</v>
      </c>
      <c r="BA50" s="23">
        <v>5</v>
      </c>
      <c r="BC50" s="23" t="s">
        <v>8293</v>
      </c>
      <c r="BD50" s="23" t="s">
        <v>8293</v>
      </c>
      <c r="BE50" s="23" t="s">
        <v>8293</v>
      </c>
      <c r="BF50" s="23" t="s">
        <v>8330</v>
      </c>
    </row>
    <row r="51" spans="1:58" s="23" customFormat="1" x14ac:dyDescent="0.2">
      <c r="A51" s="23" t="s">
        <v>1760</v>
      </c>
      <c r="B51" s="23" t="s">
        <v>1761</v>
      </c>
      <c r="C51" s="23" t="s">
        <v>38</v>
      </c>
      <c r="D51" s="23" t="s">
        <v>38</v>
      </c>
      <c r="E51" s="23">
        <v>7</v>
      </c>
      <c r="F51" s="23" t="s">
        <v>38</v>
      </c>
      <c r="G51" s="23" t="s">
        <v>38</v>
      </c>
      <c r="H51" s="23">
        <v>10</v>
      </c>
      <c r="I51" s="23" t="s">
        <v>8264</v>
      </c>
      <c r="J51" s="23">
        <v>10</v>
      </c>
      <c r="K51" s="23">
        <v>1</v>
      </c>
      <c r="L51" s="23" t="s">
        <v>8345</v>
      </c>
      <c r="N51" s="24" t="b">
        <f t="shared" si="0"/>
        <v>0</v>
      </c>
      <c r="O51" s="24">
        <f t="shared" si="1"/>
        <v>171</v>
      </c>
      <c r="P51" s="24">
        <f t="shared" si="2"/>
        <v>8.5</v>
      </c>
      <c r="Q51" s="24" t="str">
        <f t="shared" si="3"/>
        <v>YES</v>
      </c>
      <c r="R51" s="24" t="str">
        <f t="shared" si="4"/>
        <v>YES</v>
      </c>
      <c r="S51" s="24" t="b">
        <f t="shared" si="9"/>
        <v>1</v>
      </c>
      <c r="T51" s="24" t="b">
        <f t="shared" si="10"/>
        <v>1</v>
      </c>
      <c r="U51" s="24">
        <f t="shared" si="5"/>
        <v>24</v>
      </c>
      <c r="V51" s="24">
        <f t="shared" si="6"/>
        <v>24</v>
      </c>
      <c r="W51" s="24"/>
      <c r="X51" s="23" t="s">
        <v>1480</v>
      </c>
      <c r="Y51" s="23" t="s">
        <v>42</v>
      </c>
      <c r="AA51" s="24" t="s">
        <v>39</v>
      </c>
      <c r="AB51" s="24" t="s">
        <v>39</v>
      </c>
      <c r="AC51" s="24" t="s">
        <v>39</v>
      </c>
      <c r="AD51" s="24">
        <v>10</v>
      </c>
      <c r="AE51" s="24">
        <v>10</v>
      </c>
      <c r="AF51" s="24">
        <v>10</v>
      </c>
      <c r="AG51" s="24">
        <v>10</v>
      </c>
      <c r="AH51" s="24">
        <v>10</v>
      </c>
      <c r="AI51" s="24">
        <v>10</v>
      </c>
      <c r="AJ51" s="24">
        <v>10</v>
      </c>
      <c r="AK51" s="24">
        <v>10</v>
      </c>
      <c r="AL51" s="24">
        <v>10</v>
      </c>
      <c r="AM51" s="24">
        <v>10</v>
      </c>
      <c r="AN51" s="24">
        <v>10</v>
      </c>
      <c r="AO51" s="24">
        <v>10</v>
      </c>
      <c r="AQ51" s="23" t="s">
        <v>1762</v>
      </c>
      <c r="AR51" s="23" t="s">
        <v>1763</v>
      </c>
      <c r="AS51" s="23">
        <v>248.35</v>
      </c>
      <c r="AT51" s="23">
        <v>1.27</v>
      </c>
      <c r="AU51" s="23">
        <v>9.9160000000000004</v>
      </c>
      <c r="AV51" s="23">
        <v>-8.6460000000000008</v>
      </c>
      <c r="AW51" s="23">
        <v>4.9500000000000002E-2</v>
      </c>
      <c r="AY51" s="23">
        <v>10000</v>
      </c>
      <c r="AZ51" s="23">
        <v>2</v>
      </c>
      <c r="BA51" s="23">
        <v>5</v>
      </c>
      <c r="BC51" s="23" t="s">
        <v>8293</v>
      </c>
      <c r="BD51" s="23" t="s">
        <v>8293</v>
      </c>
      <c r="BE51" s="23" t="s">
        <v>8293</v>
      </c>
      <c r="BF51" s="23" t="s">
        <v>8330</v>
      </c>
    </row>
    <row r="52" spans="1:58" s="23" customFormat="1" x14ac:dyDescent="0.2">
      <c r="A52" s="23" t="s">
        <v>1764</v>
      </c>
      <c r="B52" s="23" t="s">
        <v>1765</v>
      </c>
      <c r="C52" s="23" t="s">
        <v>38</v>
      </c>
      <c r="D52" s="23" t="s">
        <v>38</v>
      </c>
      <c r="E52" s="23">
        <v>7</v>
      </c>
      <c r="F52" s="23" t="s">
        <v>38</v>
      </c>
      <c r="G52" s="23" t="s">
        <v>38</v>
      </c>
      <c r="H52" s="23">
        <v>10</v>
      </c>
      <c r="I52" s="23" t="s">
        <v>8264</v>
      </c>
      <c r="J52" s="23">
        <v>10</v>
      </c>
      <c r="K52" s="23">
        <v>1</v>
      </c>
      <c r="L52" s="23" t="s">
        <v>8345</v>
      </c>
      <c r="N52" s="24" t="b">
        <f t="shared" si="0"/>
        <v>0</v>
      </c>
      <c r="O52" s="24">
        <f t="shared" si="1"/>
        <v>171</v>
      </c>
      <c r="P52" s="24">
        <f t="shared" si="2"/>
        <v>8.5</v>
      </c>
      <c r="Q52" s="24" t="str">
        <f t="shared" si="3"/>
        <v>YES</v>
      </c>
      <c r="R52" s="24" t="str">
        <f t="shared" si="4"/>
        <v>YES</v>
      </c>
      <c r="S52" s="24" t="b">
        <f t="shared" si="9"/>
        <v>1</v>
      </c>
      <c r="T52" s="24" t="b">
        <f t="shared" si="10"/>
        <v>1</v>
      </c>
      <c r="U52" s="24">
        <f t="shared" si="5"/>
        <v>24</v>
      </c>
      <c r="V52" s="24">
        <f t="shared" si="6"/>
        <v>24</v>
      </c>
      <c r="W52" s="24"/>
      <c r="X52" s="23" t="s">
        <v>1480</v>
      </c>
      <c r="Y52" s="23" t="s">
        <v>42</v>
      </c>
      <c r="AA52" s="24" t="s">
        <v>39</v>
      </c>
      <c r="AB52" s="24" t="s">
        <v>39</v>
      </c>
      <c r="AC52" s="24" t="s">
        <v>39</v>
      </c>
      <c r="AD52" s="24">
        <v>10</v>
      </c>
      <c r="AE52" s="24">
        <v>10</v>
      </c>
      <c r="AF52" s="24">
        <v>10</v>
      </c>
      <c r="AG52" s="24">
        <v>10</v>
      </c>
      <c r="AH52" s="24">
        <v>10</v>
      </c>
      <c r="AI52" s="24">
        <v>10</v>
      </c>
      <c r="AJ52" s="24">
        <v>6</v>
      </c>
      <c r="AK52" s="24">
        <v>6</v>
      </c>
      <c r="AL52" s="24">
        <v>10</v>
      </c>
      <c r="AM52" s="24">
        <v>10</v>
      </c>
      <c r="AN52" s="24">
        <v>10</v>
      </c>
      <c r="AO52" s="24">
        <v>6</v>
      </c>
      <c r="AQ52" s="23" t="s">
        <v>1766</v>
      </c>
      <c r="AR52" s="23" t="s">
        <v>1767</v>
      </c>
      <c r="AS52" s="23">
        <v>574.42999999999995</v>
      </c>
      <c r="AT52" s="23">
        <v>7.41</v>
      </c>
      <c r="AU52" s="23">
        <v>12</v>
      </c>
      <c r="AV52" s="23">
        <v>-4.59</v>
      </c>
      <c r="AW52" s="23">
        <v>0.79800000000000004</v>
      </c>
      <c r="AY52" s="23">
        <v>10000</v>
      </c>
      <c r="AZ52" s="23">
        <v>2</v>
      </c>
      <c r="BA52" s="23">
        <v>5</v>
      </c>
      <c r="BC52" s="23" t="s">
        <v>8293</v>
      </c>
      <c r="BD52" s="23" t="s">
        <v>8293</v>
      </c>
      <c r="BE52" s="23" t="s">
        <v>8293</v>
      </c>
      <c r="BF52" s="23" t="s">
        <v>8330</v>
      </c>
    </row>
    <row r="53" spans="1:58" s="23" customFormat="1" x14ac:dyDescent="0.2">
      <c r="A53" s="23" t="s">
        <v>1768</v>
      </c>
      <c r="B53" s="23" t="s">
        <v>1769</v>
      </c>
      <c r="C53" s="23" t="s">
        <v>38</v>
      </c>
      <c r="D53" s="23" t="s">
        <v>38</v>
      </c>
      <c r="E53" s="23">
        <v>7</v>
      </c>
      <c r="F53" s="23" t="s">
        <v>38</v>
      </c>
      <c r="G53" s="23" t="s">
        <v>38</v>
      </c>
      <c r="H53" s="23">
        <v>10</v>
      </c>
      <c r="I53" s="23" t="s">
        <v>8264</v>
      </c>
      <c r="J53" s="23">
        <v>10</v>
      </c>
      <c r="K53" s="23">
        <v>1</v>
      </c>
      <c r="L53" s="23" t="s">
        <v>8345</v>
      </c>
      <c r="N53" s="24" t="b">
        <f t="shared" si="0"/>
        <v>0</v>
      </c>
      <c r="O53" s="24">
        <f t="shared" si="1"/>
        <v>171</v>
      </c>
      <c r="P53" s="24">
        <f t="shared" si="2"/>
        <v>8.5</v>
      </c>
      <c r="Q53" s="24" t="str">
        <f t="shared" si="3"/>
        <v>YES</v>
      </c>
      <c r="R53" s="24" t="str">
        <f t="shared" si="4"/>
        <v>YES</v>
      </c>
      <c r="S53" s="24" t="b">
        <f t="shared" si="9"/>
        <v>1</v>
      </c>
      <c r="T53" s="24" t="b">
        <f t="shared" si="10"/>
        <v>1</v>
      </c>
      <c r="U53" s="24">
        <f t="shared" si="5"/>
        <v>24</v>
      </c>
      <c r="V53" s="24">
        <f t="shared" si="6"/>
        <v>24</v>
      </c>
      <c r="W53" s="24"/>
      <c r="X53" s="23" t="s">
        <v>1480</v>
      </c>
      <c r="Y53" s="23" t="s">
        <v>42</v>
      </c>
      <c r="AA53" s="24"/>
      <c r="AB53" s="24" t="s">
        <v>39</v>
      </c>
      <c r="AC53" s="24" t="s">
        <v>39</v>
      </c>
      <c r="AD53" s="24">
        <v>6</v>
      </c>
      <c r="AE53" s="24">
        <v>6</v>
      </c>
      <c r="AF53" s="24">
        <v>10</v>
      </c>
      <c r="AG53" s="24">
        <v>10</v>
      </c>
      <c r="AH53" s="24">
        <v>10</v>
      </c>
      <c r="AI53" s="24">
        <v>10</v>
      </c>
      <c r="AJ53" s="24">
        <v>10</v>
      </c>
      <c r="AK53" s="24">
        <v>10</v>
      </c>
      <c r="AL53" s="24">
        <v>10</v>
      </c>
      <c r="AM53" s="24">
        <v>10</v>
      </c>
      <c r="AN53" s="24">
        <v>10</v>
      </c>
      <c r="AO53" s="24">
        <v>10</v>
      </c>
      <c r="AQ53" s="23" t="s">
        <v>1770</v>
      </c>
      <c r="AR53" s="23" t="s">
        <v>1771</v>
      </c>
      <c r="AS53" s="23">
        <v>166.17</v>
      </c>
      <c r="AT53" s="23">
        <v>-0.43</v>
      </c>
      <c r="AU53" s="23">
        <v>9.2780000000000005</v>
      </c>
      <c r="AV53" s="23">
        <v>-9.7080000000000002</v>
      </c>
      <c r="AW53" s="23">
        <v>6.6400000000000001E-3</v>
      </c>
      <c r="AY53" s="23">
        <v>10000</v>
      </c>
      <c r="AZ53" s="23">
        <v>2</v>
      </c>
      <c r="BA53" s="23">
        <v>5</v>
      </c>
      <c r="BC53" s="23" t="s">
        <v>8293</v>
      </c>
      <c r="BD53" s="23" t="s">
        <v>8293</v>
      </c>
      <c r="BE53" s="23" t="s">
        <v>8293</v>
      </c>
      <c r="BF53" s="23" t="s">
        <v>8330</v>
      </c>
    </row>
    <row r="54" spans="1:58" s="23" customFormat="1" x14ac:dyDescent="0.2">
      <c r="A54" s="23" t="s">
        <v>1772</v>
      </c>
      <c r="B54" s="23" t="s">
        <v>1773</v>
      </c>
      <c r="C54" s="23" t="s">
        <v>38</v>
      </c>
      <c r="D54" s="23" t="s">
        <v>38</v>
      </c>
      <c r="E54" s="23">
        <v>7</v>
      </c>
      <c r="F54" s="23" t="s">
        <v>38</v>
      </c>
      <c r="G54" s="23" t="s">
        <v>38</v>
      </c>
      <c r="H54" s="23">
        <v>10</v>
      </c>
      <c r="I54" s="23" t="s">
        <v>8264</v>
      </c>
      <c r="J54" s="23">
        <v>10</v>
      </c>
      <c r="K54" s="23">
        <v>1</v>
      </c>
      <c r="L54" s="23" t="s">
        <v>8345</v>
      </c>
      <c r="N54" s="24" t="b">
        <f t="shared" si="0"/>
        <v>0</v>
      </c>
      <c r="O54" s="24">
        <f t="shared" si="1"/>
        <v>171</v>
      </c>
      <c r="P54" s="24">
        <f t="shared" si="2"/>
        <v>8.5</v>
      </c>
      <c r="Q54" s="24" t="str">
        <f t="shared" si="3"/>
        <v>YES</v>
      </c>
      <c r="R54" s="24" t="str">
        <f t="shared" si="4"/>
        <v>YES</v>
      </c>
      <c r="S54" s="24" t="b">
        <f t="shared" si="9"/>
        <v>1</v>
      </c>
      <c r="T54" s="24" t="b">
        <f t="shared" si="10"/>
        <v>1</v>
      </c>
      <c r="U54" s="24">
        <f t="shared" si="5"/>
        <v>24</v>
      </c>
      <c r="V54" s="24">
        <f t="shared" si="6"/>
        <v>24</v>
      </c>
      <c r="W54" s="24"/>
      <c r="X54" s="23" t="s">
        <v>1480</v>
      </c>
      <c r="Y54" s="23" t="s">
        <v>42</v>
      </c>
      <c r="AA54" s="24" t="s">
        <v>39</v>
      </c>
      <c r="AB54" s="24" t="s">
        <v>39</v>
      </c>
      <c r="AC54" s="24" t="s">
        <v>39</v>
      </c>
      <c r="AD54" s="24">
        <v>6</v>
      </c>
      <c r="AE54" s="24">
        <v>10</v>
      </c>
      <c r="AF54" s="24">
        <v>10</v>
      </c>
      <c r="AG54" s="24">
        <v>10</v>
      </c>
      <c r="AH54" s="24">
        <v>10</v>
      </c>
      <c r="AI54" s="24">
        <v>10</v>
      </c>
      <c r="AJ54" s="24">
        <v>10</v>
      </c>
      <c r="AK54" s="24">
        <v>10</v>
      </c>
      <c r="AL54" s="24">
        <v>10</v>
      </c>
      <c r="AM54" s="24">
        <v>10</v>
      </c>
      <c r="AN54" s="24">
        <v>10</v>
      </c>
      <c r="AO54" s="24">
        <v>10</v>
      </c>
      <c r="AQ54" s="23" t="s">
        <v>1774</v>
      </c>
      <c r="AR54" s="23" t="s">
        <v>1775</v>
      </c>
      <c r="AS54" s="23">
        <v>176.13</v>
      </c>
      <c r="AT54" s="23">
        <v>-2</v>
      </c>
      <c r="AU54" s="23">
        <v>11.004</v>
      </c>
      <c r="AV54" s="23">
        <v>-13.004</v>
      </c>
      <c r="AW54" s="23">
        <v>1.36E-4</v>
      </c>
      <c r="AY54" s="23">
        <v>10000</v>
      </c>
      <c r="AZ54" s="23">
        <v>2</v>
      </c>
      <c r="BA54" s="23">
        <v>5</v>
      </c>
      <c r="BC54" s="23" t="s">
        <v>8293</v>
      </c>
      <c r="BD54" s="23" t="s">
        <v>8293</v>
      </c>
      <c r="BE54" s="23" t="s">
        <v>8293</v>
      </c>
      <c r="BF54" s="23" t="s">
        <v>8330</v>
      </c>
    </row>
    <row r="55" spans="1:58" s="23" customFormat="1" x14ac:dyDescent="0.2">
      <c r="A55" s="23" t="s">
        <v>1776</v>
      </c>
      <c r="B55" s="23" t="s">
        <v>1777</v>
      </c>
      <c r="C55" s="23" t="s">
        <v>38</v>
      </c>
      <c r="D55" s="23" t="s">
        <v>38</v>
      </c>
      <c r="E55" s="23">
        <v>7</v>
      </c>
      <c r="F55" s="23" t="s">
        <v>38</v>
      </c>
      <c r="G55" s="23" t="s">
        <v>38</v>
      </c>
      <c r="H55" s="23">
        <v>10</v>
      </c>
      <c r="I55" s="23" t="s">
        <v>8264</v>
      </c>
      <c r="J55" s="23">
        <v>10</v>
      </c>
      <c r="K55" s="23">
        <v>1</v>
      </c>
      <c r="L55" s="23" t="s">
        <v>8345</v>
      </c>
      <c r="N55" s="24" t="b">
        <f t="shared" si="0"/>
        <v>0</v>
      </c>
      <c r="O55" s="24">
        <f t="shared" si="1"/>
        <v>171</v>
      </c>
      <c r="P55" s="24">
        <f t="shared" si="2"/>
        <v>8.5</v>
      </c>
      <c r="Q55" s="24" t="str">
        <f t="shared" si="3"/>
        <v>YES</v>
      </c>
      <c r="R55" s="24" t="str">
        <f t="shared" si="4"/>
        <v>YES</v>
      </c>
      <c r="S55" s="24" t="b">
        <f t="shared" si="9"/>
        <v>1</v>
      </c>
      <c r="T55" s="24" t="b">
        <f t="shared" si="10"/>
        <v>1</v>
      </c>
      <c r="U55" s="24">
        <f t="shared" si="5"/>
        <v>24</v>
      </c>
      <c r="V55" s="24">
        <f t="shared" si="6"/>
        <v>24</v>
      </c>
      <c r="W55" s="24"/>
      <c r="X55" s="23" t="s">
        <v>1480</v>
      </c>
      <c r="Y55" s="23" t="s">
        <v>42</v>
      </c>
      <c r="AA55" s="24" t="s">
        <v>39</v>
      </c>
      <c r="AB55" s="24" t="s">
        <v>39</v>
      </c>
      <c r="AC55" s="24" t="s">
        <v>39</v>
      </c>
      <c r="AD55" s="24">
        <v>10</v>
      </c>
      <c r="AE55" s="24">
        <v>10</v>
      </c>
      <c r="AF55" s="24">
        <v>10</v>
      </c>
      <c r="AG55" s="24">
        <v>10</v>
      </c>
      <c r="AH55" s="24">
        <v>10</v>
      </c>
      <c r="AI55" s="24">
        <v>10</v>
      </c>
      <c r="AJ55" s="24">
        <v>6</v>
      </c>
      <c r="AK55" s="24">
        <v>6</v>
      </c>
      <c r="AL55" s="24">
        <v>10</v>
      </c>
      <c r="AM55" s="24">
        <v>10</v>
      </c>
      <c r="AN55" s="24">
        <v>10</v>
      </c>
      <c r="AO55" s="24">
        <v>6</v>
      </c>
      <c r="AQ55" s="23" t="s">
        <v>1778</v>
      </c>
      <c r="AR55" s="23" t="s">
        <v>1779</v>
      </c>
      <c r="AS55" s="23">
        <v>361.46</v>
      </c>
      <c r="AT55" s="23">
        <v>6.88</v>
      </c>
      <c r="AU55" s="23">
        <v>12</v>
      </c>
      <c r="AV55" s="23">
        <v>-5.12</v>
      </c>
      <c r="AW55" s="23">
        <v>1.26</v>
      </c>
      <c r="AY55" s="23">
        <v>10000</v>
      </c>
      <c r="AZ55" s="23">
        <v>2</v>
      </c>
      <c r="BA55" s="23">
        <v>5</v>
      </c>
      <c r="BC55" s="23" t="s">
        <v>8293</v>
      </c>
      <c r="BD55" s="23" t="s">
        <v>8293</v>
      </c>
      <c r="BE55" s="23" t="s">
        <v>8293</v>
      </c>
      <c r="BF55" s="23" t="s">
        <v>8330</v>
      </c>
    </row>
    <row r="56" spans="1:58" s="23" customFormat="1" x14ac:dyDescent="0.2">
      <c r="A56" s="23" t="s">
        <v>1780</v>
      </c>
      <c r="B56" s="23" t="s">
        <v>1781</v>
      </c>
      <c r="C56" s="23" t="s">
        <v>38</v>
      </c>
      <c r="D56" s="23" t="s">
        <v>38</v>
      </c>
      <c r="E56" s="23">
        <v>7</v>
      </c>
      <c r="F56" s="23" t="s">
        <v>38</v>
      </c>
      <c r="G56" s="23" t="s">
        <v>38</v>
      </c>
      <c r="H56" s="23">
        <v>10</v>
      </c>
      <c r="I56" s="23" t="s">
        <v>8264</v>
      </c>
      <c r="J56" s="23">
        <v>10</v>
      </c>
      <c r="K56" s="23">
        <v>1</v>
      </c>
      <c r="L56" s="23" t="s">
        <v>8345</v>
      </c>
      <c r="N56" s="24" t="b">
        <f t="shared" si="0"/>
        <v>0</v>
      </c>
      <c r="O56" s="24">
        <f t="shared" si="1"/>
        <v>171</v>
      </c>
      <c r="P56" s="24">
        <f t="shared" si="2"/>
        <v>8.5</v>
      </c>
      <c r="Q56" s="24" t="str">
        <f t="shared" si="3"/>
        <v>YES</v>
      </c>
      <c r="R56" s="24" t="str">
        <f t="shared" si="4"/>
        <v>YES</v>
      </c>
      <c r="S56" s="24" t="b">
        <f t="shared" si="9"/>
        <v>1</v>
      </c>
      <c r="T56" s="24" t="b">
        <f t="shared" si="10"/>
        <v>1</v>
      </c>
      <c r="U56" s="24">
        <f t="shared" si="5"/>
        <v>24</v>
      </c>
      <c r="V56" s="24">
        <f t="shared" si="6"/>
        <v>24</v>
      </c>
      <c r="W56" s="24"/>
      <c r="X56" s="23" t="s">
        <v>1480</v>
      </c>
      <c r="Y56" s="23" t="s">
        <v>42</v>
      </c>
      <c r="AA56" s="24"/>
      <c r="AB56" s="24" t="s">
        <v>39</v>
      </c>
      <c r="AC56" s="24"/>
      <c r="AD56" s="24">
        <v>6</v>
      </c>
      <c r="AE56" s="24">
        <v>6</v>
      </c>
      <c r="AF56" s="24">
        <v>6</v>
      </c>
      <c r="AG56" s="24">
        <v>6</v>
      </c>
      <c r="AH56" s="24">
        <v>6</v>
      </c>
      <c r="AI56" s="24">
        <v>6</v>
      </c>
      <c r="AJ56" s="24">
        <v>6</v>
      </c>
      <c r="AK56" s="24">
        <v>6</v>
      </c>
      <c r="AL56" s="24">
        <v>10</v>
      </c>
      <c r="AM56" s="24">
        <v>6</v>
      </c>
      <c r="AN56" s="24">
        <v>10</v>
      </c>
      <c r="AO56" s="24">
        <v>6</v>
      </c>
      <c r="AQ56" s="23" t="s">
        <v>1782</v>
      </c>
      <c r="AR56" s="23" t="s">
        <v>1430</v>
      </c>
      <c r="AS56" s="23">
        <v>172.26</v>
      </c>
      <c r="AT56" s="23">
        <v>2.16</v>
      </c>
      <c r="AU56" s="23">
        <v>8.3209999999999997</v>
      </c>
      <c r="AV56" s="23">
        <v>-6.1609999999999996</v>
      </c>
      <c r="AW56" s="23">
        <v>0.17100000000000001</v>
      </c>
      <c r="AY56" s="23">
        <v>10000</v>
      </c>
      <c r="AZ56" s="23">
        <v>2</v>
      </c>
      <c r="BA56" s="23">
        <v>5</v>
      </c>
      <c r="BC56" s="23" t="s">
        <v>8293</v>
      </c>
      <c r="BD56" s="23" t="s">
        <v>8293</v>
      </c>
      <c r="BE56" s="23" t="s">
        <v>8293</v>
      </c>
      <c r="BF56" s="23" t="s">
        <v>8330</v>
      </c>
    </row>
    <row r="57" spans="1:58" s="23" customFormat="1" x14ac:dyDescent="0.2">
      <c r="A57" s="23" t="s">
        <v>1783</v>
      </c>
      <c r="B57" s="23" t="s">
        <v>1784</v>
      </c>
      <c r="C57" s="23" t="s">
        <v>38</v>
      </c>
      <c r="D57" s="23" t="s">
        <v>38</v>
      </c>
      <c r="E57" s="23">
        <v>7</v>
      </c>
      <c r="F57" s="23" t="s">
        <v>38</v>
      </c>
      <c r="G57" s="23" t="s">
        <v>38</v>
      </c>
      <c r="H57" s="23">
        <v>10</v>
      </c>
      <c r="I57" s="23" t="s">
        <v>8264</v>
      </c>
      <c r="J57" s="23">
        <v>10</v>
      </c>
      <c r="K57" s="23">
        <v>1</v>
      </c>
      <c r="L57" s="23" t="s">
        <v>8345</v>
      </c>
      <c r="N57" s="24" t="b">
        <f t="shared" si="0"/>
        <v>0</v>
      </c>
      <c r="O57" s="24">
        <f t="shared" si="1"/>
        <v>171</v>
      </c>
      <c r="P57" s="24">
        <f t="shared" si="2"/>
        <v>8.5</v>
      </c>
      <c r="Q57" s="24" t="str">
        <f t="shared" si="3"/>
        <v>YES</v>
      </c>
      <c r="R57" s="24" t="str">
        <f t="shared" si="4"/>
        <v>YES</v>
      </c>
      <c r="S57" s="24" t="b">
        <f t="shared" si="9"/>
        <v>1</v>
      </c>
      <c r="T57" s="24" t="b">
        <f t="shared" si="10"/>
        <v>1</v>
      </c>
      <c r="U57" s="24">
        <f t="shared" si="5"/>
        <v>24</v>
      </c>
      <c r="V57" s="24">
        <f t="shared" si="6"/>
        <v>24</v>
      </c>
      <c r="W57" s="24"/>
      <c r="X57" s="23" t="s">
        <v>1480</v>
      </c>
      <c r="Y57" s="23" t="s">
        <v>42</v>
      </c>
      <c r="AA57" s="24" t="s">
        <v>39</v>
      </c>
      <c r="AB57" s="24" t="s">
        <v>39</v>
      </c>
      <c r="AC57" s="24"/>
      <c r="AD57" s="24">
        <v>10</v>
      </c>
      <c r="AE57" s="24">
        <v>10</v>
      </c>
      <c r="AF57" s="24">
        <v>6</v>
      </c>
      <c r="AG57" s="24">
        <v>6</v>
      </c>
      <c r="AH57" s="24">
        <v>6</v>
      </c>
      <c r="AI57" s="24">
        <v>6</v>
      </c>
      <c r="AJ57" s="24">
        <v>6</v>
      </c>
      <c r="AK57" s="24">
        <v>6</v>
      </c>
      <c r="AL57" s="24">
        <v>6</v>
      </c>
      <c r="AM57" s="24">
        <v>10</v>
      </c>
      <c r="AN57" s="24">
        <v>6</v>
      </c>
      <c r="AO57" s="24">
        <v>10</v>
      </c>
      <c r="AQ57" s="23" t="s">
        <v>1785</v>
      </c>
      <c r="AR57" s="23" t="s">
        <v>1695</v>
      </c>
      <c r="AS57" s="23">
        <v>589.45000000000005</v>
      </c>
      <c r="AT57" s="23">
        <v>9.44</v>
      </c>
      <c r="AU57" s="23">
        <v>12</v>
      </c>
      <c r="AV57" s="23">
        <v>-2.5600000000000005</v>
      </c>
      <c r="AW57" s="23">
        <v>3.23</v>
      </c>
      <c r="AY57" s="23">
        <v>10000</v>
      </c>
      <c r="AZ57" s="23">
        <v>2</v>
      </c>
      <c r="BA57" s="23">
        <v>5</v>
      </c>
      <c r="BC57" s="23" t="s">
        <v>8293</v>
      </c>
      <c r="BD57" s="23" t="s">
        <v>8293</v>
      </c>
      <c r="BE57" s="23" t="s">
        <v>8293</v>
      </c>
      <c r="BF57" s="23" t="s">
        <v>8330</v>
      </c>
    </row>
    <row r="58" spans="1:58" s="23" customFormat="1" x14ac:dyDescent="0.2">
      <c r="A58" s="23" t="s">
        <v>1786</v>
      </c>
      <c r="B58" s="23" t="s">
        <v>1787</v>
      </c>
      <c r="C58" s="23" t="s">
        <v>38</v>
      </c>
      <c r="D58" s="23" t="s">
        <v>38</v>
      </c>
      <c r="E58" s="23">
        <v>7</v>
      </c>
      <c r="F58" s="23" t="s">
        <v>38</v>
      </c>
      <c r="G58" s="23" t="s">
        <v>38</v>
      </c>
      <c r="H58" s="23">
        <v>10</v>
      </c>
      <c r="I58" s="23" t="s">
        <v>8264</v>
      </c>
      <c r="J58" s="23">
        <v>10</v>
      </c>
      <c r="K58" s="23">
        <v>1</v>
      </c>
      <c r="L58" s="23" t="s">
        <v>8345</v>
      </c>
      <c r="N58" s="24" t="b">
        <f t="shared" si="0"/>
        <v>0</v>
      </c>
      <c r="O58" s="24">
        <f t="shared" si="1"/>
        <v>171</v>
      </c>
      <c r="P58" s="24">
        <f t="shared" si="2"/>
        <v>8.5</v>
      </c>
      <c r="Q58" s="24" t="str">
        <f t="shared" si="3"/>
        <v>YES</v>
      </c>
      <c r="R58" s="24" t="str">
        <f t="shared" si="4"/>
        <v>YES</v>
      </c>
      <c r="S58" s="24" t="b">
        <f t="shared" si="9"/>
        <v>1</v>
      </c>
      <c r="T58" s="24" t="b">
        <f t="shared" si="10"/>
        <v>1</v>
      </c>
      <c r="U58" s="24">
        <f t="shared" si="5"/>
        <v>24</v>
      </c>
      <c r="V58" s="24">
        <f t="shared" si="6"/>
        <v>24</v>
      </c>
      <c r="W58" s="24"/>
      <c r="X58" s="23" t="s">
        <v>1480</v>
      </c>
      <c r="Y58" s="23" t="s">
        <v>42</v>
      </c>
      <c r="AA58" s="24" t="s">
        <v>39</v>
      </c>
      <c r="AB58" s="24" t="s">
        <v>39</v>
      </c>
      <c r="AC58" s="24" t="s">
        <v>39</v>
      </c>
      <c r="AD58" s="24">
        <v>10</v>
      </c>
      <c r="AE58" s="24">
        <v>10</v>
      </c>
      <c r="AF58" s="24">
        <v>10</v>
      </c>
      <c r="AG58" s="24">
        <v>10</v>
      </c>
      <c r="AH58" s="24">
        <v>10</v>
      </c>
      <c r="AI58" s="24">
        <v>10</v>
      </c>
      <c r="AJ58" s="24">
        <v>10</v>
      </c>
      <c r="AK58" s="24">
        <v>10</v>
      </c>
      <c r="AL58" s="24">
        <v>10</v>
      </c>
      <c r="AM58" s="24">
        <v>10</v>
      </c>
      <c r="AN58" s="24">
        <v>10</v>
      </c>
      <c r="AO58" s="24">
        <v>10</v>
      </c>
      <c r="AQ58" s="23" t="s">
        <v>1788</v>
      </c>
      <c r="AR58" s="23" t="s">
        <v>1789</v>
      </c>
      <c r="AS58" s="23">
        <v>386.34</v>
      </c>
      <c r="AT58" s="23">
        <v>2.99</v>
      </c>
      <c r="AU58" s="23">
        <v>12</v>
      </c>
      <c r="AV58" s="23">
        <v>-9.01</v>
      </c>
      <c r="AW58" s="23">
        <v>0.10199999999999999</v>
      </c>
      <c r="AY58" s="23">
        <v>10000</v>
      </c>
      <c r="AZ58" s="23">
        <v>2</v>
      </c>
      <c r="BA58" s="23">
        <v>5</v>
      </c>
      <c r="BC58" s="23" t="s">
        <v>8293</v>
      </c>
      <c r="BD58" s="23" t="s">
        <v>8293</v>
      </c>
      <c r="BE58" s="23" t="s">
        <v>8293</v>
      </c>
      <c r="BF58" s="23" t="s">
        <v>8330</v>
      </c>
    </row>
    <row r="59" spans="1:58" s="23" customFormat="1" x14ac:dyDescent="0.2">
      <c r="A59" s="23" t="s">
        <v>1790</v>
      </c>
      <c r="B59" s="23" t="s">
        <v>1791</v>
      </c>
      <c r="C59" s="23" t="s">
        <v>38</v>
      </c>
      <c r="D59" s="23" t="s">
        <v>38</v>
      </c>
      <c r="E59" s="23">
        <v>7</v>
      </c>
      <c r="F59" s="23" t="s">
        <v>38</v>
      </c>
      <c r="G59" s="23" t="s">
        <v>38</v>
      </c>
      <c r="H59" s="23">
        <v>10</v>
      </c>
      <c r="I59" s="23" t="s">
        <v>8264</v>
      </c>
      <c r="J59" s="23">
        <v>10</v>
      </c>
      <c r="K59" s="23">
        <v>1</v>
      </c>
      <c r="L59" s="23" t="s">
        <v>8345</v>
      </c>
      <c r="N59" s="24" t="b">
        <f t="shared" si="0"/>
        <v>0</v>
      </c>
      <c r="O59" s="24">
        <f t="shared" si="1"/>
        <v>171</v>
      </c>
      <c r="P59" s="24">
        <f t="shared" si="2"/>
        <v>8.5</v>
      </c>
      <c r="Q59" s="24" t="str">
        <f t="shared" si="3"/>
        <v>YES</v>
      </c>
      <c r="R59" s="24" t="str">
        <f t="shared" si="4"/>
        <v>YES</v>
      </c>
      <c r="S59" s="24" t="b">
        <f t="shared" si="9"/>
        <v>1</v>
      </c>
      <c r="T59" s="24" t="b">
        <f t="shared" si="10"/>
        <v>1</v>
      </c>
      <c r="U59" s="24">
        <f t="shared" si="5"/>
        <v>24</v>
      </c>
      <c r="V59" s="24">
        <f t="shared" si="6"/>
        <v>24</v>
      </c>
      <c r="W59" s="24"/>
      <c r="X59" s="23" t="s">
        <v>1480</v>
      </c>
      <c r="Y59" s="23" t="s">
        <v>42</v>
      </c>
      <c r="AA59" s="24" t="s">
        <v>39</v>
      </c>
      <c r="AB59" s="24" t="s">
        <v>39</v>
      </c>
      <c r="AC59" s="24" t="s">
        <v>39</v>
      </c>
      <c r="AD59" s="24">
        <v>10</v>
      </c>
      <c r="AE59" s="24">
        <v>10</v>
      </c>
      <c r="AF59" s="24">
        <v>10</v>
      </c>
      <c r="AG59" s="24">
        <v>10</v>
      </c>
      <c r="AH59" s="24">
        <v>10</v>
      </c>
      <c r="AI59" s="24">
        <v>10</v>
      </c>
      <c r="AJ59" s="24">
        <v>10</v>
      </c>
      <c r="AK59" s="24">
        <v>10</v>
      </c>
      <c r="AL59" s="24">
        <v>10</v>
      </c>
      <c r="AM59" s="24">
        <v>10</v>
      </c>
      <c r="AN59" s="24">
        <v>10</v>
      </c>
      <c r="AO59" s="24">
        <v>10</v>
      </c>
      <c r="AQ59" s="23" t="s">
        <v>1792</v>
      </c>
      <c r="AR59" s="23" t="s">
        <v>1793</v>
      </c>
      <c r="AS59" s="23">
        <v>244.32</v>
      </c>
      <c r="AT59" s="23">
        <v>-1.31</v>
      </c>
      <c r="AU59" s="23">
        <v>10.835000000000001</v>
      </c>
      <c r="AV59" s="23">
        <v>-12.145000000000001</v>
      </c>
      <c r="AW59" s="23">
        <v>4.8700000000000002E-4</v>
      </c>
      <c r="AY59" s="23">
        <v>10000</v>
      </c>
      <c r="AZ59" s="23">
        <v>2</v>
      </c>
      <c r="BA59" s="23">
        <v>5</v>
      </c>
      <c r="BC59" s="23" t="s">
        <v>8293</v>
      </c>
      <c r="BD59" s="23" t="s">
        <v>8293</v>
      </c>
      <c r="BE59" s="23" t="s">
        <v>8293</v>
      </c>
      <c r="BF59" s="23" t="s">
        <v>8330</v>
      </c>
    </row>
    <row r="60" spans="1:58" s="23" customFormat="1" x14ac:dyDescent="0.2">
      <c r="A60" s="23" t="s">
        <v>1794</v>
      </c>
      <c r="B60" s="23" t="s">
        <v>1795</v>
      </c>
      <c r="C60" s="23" t="s">
        <v>8338</v>
      </c>
      <c r="D60" s="23" t="s">
        <v>38</v>
      </c>
      <c r="E60" s="23">
        <v>7</v>
      </c>
      <c r="F60" s="23" t="s">
        <v>38</v>
      </c>
      <c r="G60" s="23" t="s">
        <v>38</v>
      </c>
      <c r="H60" s="23">
        <v>10</v>
      </c>
      <c r="I60" s="23" t="s">
        <v>8264</v>
      </c>
      <c r="J60" s="23">
        <v>10</v>
      </c>
      <c r="K60" s="23">
        <v>1</v>
      </c>
      <c r="L60" s="23" t="s">
        <v>8342</v>
      </c>
      <c r="N60" s="24" t="b">
        <f t="shared" si="0"/>
        <v>0</v>
      </c>
      <c r="O60" s="24">
        <f t="shared" si="1"/>
        <v>171</v>
      </c>
      <c r="P60" s="24">
        <f t="shared" si="2"/>
        <v>8.5</v>
      </c>
      <c r="Q60" s="24" t="str">
        <f t="shared" si="3"/>
        <v>YES</v>
      </c>
      <c r="R60" s="24" t="str">
        <f t="shared" si="4"/>
        <v>YES</v>
      </c>
      <c r="S60" s="24" t="b">
        <f t="shared" si="9"/>
        <v>1</v>
      </c>
      <c r="T60" s="24" t="b">
        <f t="shared" si="10"/>
        <v>1</v>
      </c>
      <c r="U60" s="24">
        <f t="shared" si="5"/>
        <v>24</v>
      </c>
      <c r="V60" s="24">
        <f t="shared" si="6"/>
        <v>24</v>
      </c>
      <c r="W60" s="24"/>
      <c r="X60" s="23" t="s">
        <v>1475</v>
      </c>
      <c r="Y60" s="23" t="s">
        <v>142</v>
      </c>
      <c r="AA60" s="24" t="s">
        <v>39</v>
      </c>
      <c r="AB60" s="24" t="s">
        <v>39</v>
      </c>
      <c r="AC60" s="24" t="s">
        <v>39</v>
      </c>
      <c r="AD60" s="24">
        <v>10</v>
      </c>
      <c r="AE60" s="24">
        <v>10</v>
      </c>
      <c r="AF60" s="24">
        <v>10</v>
      </c>
      <c r="AG60" s="24">
        <v>10</v>
      </c>
      <c r="AH60" s="24">
        <v>10</v>
      </c>
      <c r="AI60" s="24">
        <v>10</v>
      </c>
      <c r="AJ60" s="24">
        <v>10</v>
      </c>
      <c r="AK60" s="24">
        <v>10</v>
      </c>
      <c r="AL60" s="24">
        <v>6</v>
      </c>
      <c r="AM60" s="24">
        <v>10</v>
      </c>
      <c r="AN60" s="24">
        <v>6</v>
      </c>
      <c r="AO60" s="24">
        <v>10</v>
      </c>
      <c r="AQ60" s="23" t="s">
        <v>1796</v>
      </c>
      <c r="AR60" s="23" t="s">
        <v>1797</v>
      </c>
      <c r="AS60" s="23">
        <v>484.74</v>
      </c>
      <c r="AT60" s="23">
        <v>9.2100000000000009</v>
      </c>
      <c r="AU60" s="23">
        <v>12</v>
      </c>
      <c r="AV60" s="23">
        <v>-2.7899999999999991</v>
      </c>
      <c r="AW60" s="23">
        <v>36.1</v>
      </c>
      <c r="AY60" s="23">
        <v>10000</v>
      </c>
      <c r="AZ60" s="23">
        <v>2</v>
      </c>
      <c r="BA60" s="23">
        <v>5</v>
      </c>
      <c r="BC60" s="23" t="s">
        <v>8293</v>
      </c>
      <c r="BD60" s="23" t="s">
        <v>8320</v>
      </c>
      <c r="BE60" s="23" t="s">
        <v>8293</v>
      </c>
      <c r="BF60" s="23" t="s">
        <v>8330</v>
      </c>
    </row>
    <row r="61" spans="1:58" s="23" customFormat="1" x14ac:dyDescent="0.2">
      <c r="A61" s="23" t="s">
        <v>1798</v>
      </c>
      <c r="B61" s="23" t="s">
        <v>1799</v>
      </c>
      <c r="C61" s="23" t="s">
        <v>8338</v>
      </c>
      <c r="D61" s="23" t="s">
        <v>38</v>
      </c>
      <c r="E61" s="23">
        <v>7</v>
      </c>
      <c r="F61" s="23" t="s">
        <v>38</v>
      </c>
      <c r="G61" s="23" t="s">
        <v>38</v>
      </c>
      <c r="H61" s="23">
        <v>10</v>
      </c>
      <c r="I61" s="23" t="s">
        <v>8264</v>
      </c>
      <c r="J61" s="23">
        <v>10</v>
      </c>
      <c r="K61" s="23">
        <v>1</v>
      </c>
      <c r="L61" s="23" t="s">
        <v>8342</v>
      </c>
      <c r="N61" s="24" t="b">
        <f t="shared" si="0"/>
        <v>0</v>
      </c>
      <c r="O61" s="24">
        <f t="shared" si="1"/>
        <v>171</v>
      </c>
      <c r="P61" s="24">
        <f t="shared" si="2"/>
        <v>8.5</v>
      </c>
      <c r="Q61" s="24" t="str">
        <f t="shared" si="3"/>
        <v>YES</v>
      </c>
      <c r="R61" s="24" t="str">
        <f t="shared" si="4"/>
        <v>YES</v>
      </c>
      <c r="S61" s="24" t="b">
        <f t="shared" si="9"/>
        <v>1</v>
      </c>
      <c r="T61" s="24" t="b">
        <f t="shared" si="10"/>
        <v>1</v>
      </c>
      <c r="U61" s="24">
        <f t="shared" si="5"/>
        <v>24</v>
      </c>
      <c r="V61" s="24">
        <f t="shared" si="6"/>
        <v>24</v>
      </c>
      <c r="W61" s="24"/>
      <c r="X61" s="23" t="s">
        <v>1475</v>
      </c>
      <c r="Y61" s="23" t="s">
        <v>95</v>
      </c>
      <c r="AA61" s="24" t="s">
        <v>39</v>
      </c>
      <c r="AB61" s="24" t="s">
        <v>39</v>
      </c>
      <c r="AC61" s="24" t="s">
        <v>39</v>
      </c>
      <c r="AD61" s="24">
        <v>10</v>
      </c>
      <c r="AE61" s="24">
        <v>10</v>
      </c>
      <c r="AF61" s="24">
        <v>10</v>
      </c>
      <c r="AG61" s="24">
        <v>10</v>
      </c>
      <c r="AH61" s="24">
        <v>10</v>
      </c>
      <c r="AI61" s="24">
        <v>10</v>
      </c>
      <c r="AJ61" s="24">
        <v>10</v>
      </c>
      <c r="AK61" s="24">
        <v>10</v>
      </c>
      <c r="AL61" s="24">
        <v>6</v>
      </c>
      <c r="AM61" s="24">
        <v>10</v>
      </c>
      <c r="AN61" s="24">
        <v>6</v>
      </c>
      <c r="AO61" s="24">
        <v>6</v>
      </c>
      <c r="AQ61" s="23" t="s">
        <v>1800</v>
      </c>
      <c r="AR61" s="23" t="s">
        <v>1801</v>
      </c>
      <c r="AS61" s="23">
        <v>281.42</v>
      </c>
      <c r="AT61" s="23">
        <v>7.05</v>
      </c>
      <c r="AU61" s="23">
        <v>10.513</v>
      </c>
      <c r="AV61" s="23">
        <v>-3.4630000000000001</v>
      </c>
      <c r="AW61" s="23">
        <v>16.3</v>
      </c>
      <c r="AY61" s="23">
        <v>10000</v>
      </c>
      <c r="AZ61" s="23">
        <v>2</v>
      </c>
      <c r="BA61" s="23">
        <v>5</v>
      </c>
      <c r="BC61" s="23" t="s">
        <v>8293</v>
      </c>
      <c r="BD61" s="23" t="s">
        <v>8322</v>
      </c>
      <c r="BE61" s="23" t="s">
        <v>8323</v>
      </c>
      <c r="BF61" s="23" t="s">
        <v>8324</v>
      </c>
    </row>
    <row r="62" spans="1:58" s="23" customFormat="1" x14ac:dyDescent="0.2">
      <c r="A62" s="23" t="s">
        <v>1802</v>
      </c>
      <c r="B62" s="23" t="s">
        <v>1803</v>
      </c>
      <c r="C62" s="23" t="s">
        <v>38</v>
      </c>
      <c r="D62" s="23" t="s">
        <v>38</v>
      </c>
      <c r="E62" s="23">
        <v>7</v>
      </c>
      <c r="F62" s="23" t="s">
        <v>38</v>
      </c>
      <c r="G62" s="23" t="s">
        <v>38</v>
      </c>
      <c r="H62" s="23">
        <v>10</v>
      </c>
      <c r="I62" s="23" t="s">
        <v>8264</v>
      </c>
      <c r="J62" s="23">
        <v>10</v>
      </c>
      <c r="K62" s="23">
        <v>1</v>
      </c>
      <c r="L62" s="23" t="s">
        <v>8345</v>
      </c>
      <c r="N62" s="24" t="b">
        <f t="shared" si="0"/>
        <v>0</v>
      </c>
      <c r="O62" s="24">
        <f t="shared" si="1"/>
        <v>171</v>
      </c>
      <c r="P62" s="24">
        <f t="shared" si="2"/>
        <v>8.5</v>
      </c>
      <c r="Q62" s="24" t="str">
        <f t="shared" si="3"/>
        <v>YES</v>
      </c>
      <c r="R62" s="24" t="str">
        <f t="shared" si="4"/>
        <v>YES</v>
      </c>
      <c r="S62" s="24" t="b">
        <f t="shared" si="9"/>
        <v>1</v>
      </c>
      <c r="T62" s="24" t="b">
        <f t="shared" si="10"/>
        <v>1</v>
      </c>
      <c r="U62" s="24">
        <f t="shared" si="5"/>
        <v>24</v>
      </c>
      <c r="V62" s="24">
        <f t="shared" si="6"/>
        <v>24</v>
      </c>
      <c r="W62" s="24"/>
      <c r="X62" s="23" t="s">
        <v>1480</v>
      </c>
      <c r="Y62" s="23" t="s">
        <v>42</v>
      </c>
      <c r="AA62" s="24"/>
      <c r="AB62" s="24" t="s">
        <v>39</v>
      </c>
      <c r="AC62" s="24"/>
      <c r="AD62" s="24">
        <v>6</v>
      </c>
      <c r="AE62" s="24">
        <v>6</v>
      </c>
      <c r="AF62" s="24">
        <v>3</v>
      </c>
      <c r="AG62" s="24">
        <v>6</v>
      </c>
      <c r="AH62" s="24">
        <v>3</v>
      </c>
      <c r="AI62" s="24">
        <v>6</v>
      </c>
      <c r="AJ62" s="24">
        <v>10</v>
      </c>
      <c r="AK62" s="24">
        <v>10</v>
      </c>
      <c r="AL62" s="24">
        <v>1</v>
      </c>
      <c r="AM62" s="24">
        <v>10</v>
      </c>
      <c r="AN62" s="24">
        <v>3</v>
      </c>
      <c r="AO62" s="24">
        <v>10</v>
      </c>
      <c r="AQ62" s="23" t="s">
        <v>1804</v>
      </c>
      <c r="AR62" s="23" t="s">
        <v>1805</v>
      </c>
      <c r="AS62" s="23">
        <v>530.79</v>
      </c>
      <c r="AT62" s="23">
        <v>12</v>
      </c>
      <c r="AU62" s="23">
        <v>12</v>
      </c>
      <c r="AV62" s="23">
        <v>0</v>
      </c>
      <c r="AW62" s="23">
        <v>26.5</v>
      </c>
      <c r="AY62" s="23">
        <v>10000</v>
      </c>
      <c r="AZ62" s="23">
        <v>2</v>
      </c>
      <c r="BA62" s="23">
        <v>5</v>
      </c>
      <c r="BC62" s="23" t="s">
        <v>8293</v>
      </c>
      <c r="BD62" s="23" t="s">
        <v>8293</v>
      </c>
      <c r="BE62" s="23" t="s">
        <v>8293</v>
      </c>
      <c r="BF62" s="23" t="s">
        <v>8330</v>
      </c>
    </row>
    <row r="63" spans="1:58" s="23" customFormat="1" x14ac:dyDescent="0.2">
      <c r="A63" s="23" t="s">
        <v>1806</v>
      </c>
      <c r="B63" s="23" t="s">
        <v>1807</v>
      </c>
      <c r="C63" s="23" t="s">
        <v>38</v>
      </c>
      <c r="D63" s="23" t="s">
        <v>38</v>
      </c>
      <c r="E63" s="23">
        <v>7</v>
      </c>
      <c r="F63" s="23" t="s">
        <v>38</v>
      </c>
      <c r="G63" s="23" t="s">
        <v>38</v>
      </c>
      <c r="H63" s="23">
        <v>10</v>
      </c>
      <c r="I63" s="23" t="s">
        <v>8264</v>
      </c>
      <c r="J63" s="23">
        <v>10</v>
      </c>
      <c r="K63" s="23">
        <v>1</v>
      </c>
      <c r="L63" s="23" t="s">
        <v>8345</v>
      </c>
      <c r="N63" s="24" t="b">
        <f t="shared" si="0"/>
        <v>0</v>
      </c>
      <c r="O63" s="24">
        <f t="shared" si="1"/>
        <v>171</v>
      </c>
      <c r="P63" s="24">
        <f t="shared" si="2"/>
        <v>8.5</v>
      </c>
      <c r="Q63" s="24" t="str">
        <f t="shared" si="3"/>
        <v>YES</v>
      </c>
      <c r="R63" s="24" t="str">
        <f t="shared" si="4"/>
        <v>YES</v>
      </c>
      <c r="S63" s="24" t="b">
        <f t="shared" si="9"/>
        <v>1</v>
      </c>
      <c r="T63" s="24" t="b">
        <f t="shared" si="10"/>
        <v>1</v>
      </c>
      <c r="U63" s="24">
        <f t="shared" si="5"/>
        <v>24</v>
      </c>
      <c r="V63" s="24">
        <f t="shared" si="6"/>
        <v>24</v>
      </c>
      <c r="W63" s="24"/>
      <c r="X63" s="23" t="s">
        <v>1480</v>
      </c>
      <c r="Y63" s="23" t="s">
        <v>42</v>
      </c>
      <c r="AA63" s="24"/>
      <c r="AB63" s="24" t="s">
        <v>39</v>
      </c>
      <c r="AC63" s="24"/>
      <c r="AD63" s="24">
        <v>6</v>
      </c>
      <c r="AE63" s="24">
        <v>6</v>
      </c>
      <c r="AF63" s="24">
        <v>6</v>
      </c>
      <c r="AG63" s="24">
        <v>6</v>
      </c>
      <c r="AH63" s="24">
        <v>6</v>
      </c>
      <c r="AI63" s="24">
        <v>6</v>
      </c>
      <c r="AJ63" s="24">
        <v>10</v>
      </c>
      <c r="AK63" s="24">
        <v>10</v>
      </c>
      <c r="AL63" s="24">
        <v>3</v>
      </c>
      <c r="AM63" s="24">
        <v>10</v>
      </c>
      <c r="AN63" s="24">
        <v>3</v>
      </c>
      <c r="AO63" s="24">
        <v>10</v>
      </c>
      <c r="AQ63" s="23" t="s">
        <v>1808</v>
      </c>
      <c r="AR63" s="23" t="s">
        <v>1809</v>
      </c>
      <c r="AS63" s="23">
        <v>807.28</v>
      </c>
      <c r="AT63" s="23">
        <v>12</v>
      </c>
      <c r="AU63" s="23">
        <v>12</v>
      </c>
      <c r="AV63" s="23">
        <v>0</v>
      </c>
      <c r="AW63" s="23">
        <v>92.3</v>
      </c>
      <c r="AY63" s="23">
        <v>10000</v>
      </c>
      <c r="AZ63" s="23">
        <v>2</v>
      </c>
      <c r="BA63" s="23">
        <v>5</v>
      </c>
      <c r="BC63" s="23" t="s">
        <v>8293</v>
      </c>
      <c r="BD63" s="23" t="s">
        <v>8293</v>
      </c>
      <c r="BE63" s="23" t="s">
        <v>8293</v>
      </c>
      <c r="BF63" s="23" t="s">
        <v>8330</v>
      </c>
    </row>
    <row r="64" spans="1:58" s="23" customFormat="1" x14ac:dyDescent="0.2">
      <c r="A64" s="23" t="s">
        <v>1810</v>
      </c>
      <c r="B64" s="23" t="s">
        <v>1811</v>
      </c>
      <c r="C64" s="23" t="s">
        <v>38</v>
      </c>
      <c r="D64" s="23" t="s">
        <v>38</v>
      </c>
      <c r="E64" s="23">
        <v>7</v>
      </c>
      <c r="F64" s="23" t="s">
        <v>38</v>
      </c>
      <c r="G64" s="23" t="s">
        <v>38</v>
      </c>
      <c r="H64" s="23">
        <v>10</v>
      </c>
      <c r="I64" s="23" t="s">
        <v>8264</v>
      </c>
      <c r="J64" s="23">
        <v>10</v>
      </c>
      <c r="K64" s="23">
        <v>1</v>
      </c>
      <c r="L64" s="23" t="s">
        <v>8345</v>
      </c>
      <c r="N64" s="24" t="b">
        <f t="shared" si="0"/>
        <v>0</v>
      </c>
      <c r="O64" s="24">
        <f t="shared" si="1"/>
        <v>171</v>
      </c>
      <c r="P64" s="24">
        <f t="shared" si="2"/>
        <v>8.5</v>
      </c>
      <c r="Q64" s="24" t="str">
        <f t="shared" si="3"/>
        <v>YES</v>
      </c>
      <c r="R64" s="24" t="str">
        <f t="shared" si="4"/>
        <v>YES</v>
      </c>
      <c r="S64" s="24" t="b">
        <f t="shared" si="9"/>
        <v>1</v>
      </c>
      <c r="T64" s="24" t="b">
        <f t="shared" si="10"/>
        <v>1</v>
      </c>
      <c r="U64" s="24">
        <f t="shared" si="5"/>
        <v>24</v>
      </c>
      <c r="V64" s="24">
        <f t="shared" si="6"/>
        <v>24</v>
      </c>
      <c r="W64" s="24"/>
      <c r="X64" s="23" t="s">
        <v>1480</v>
      </c>
      <c r="Y64" s="23" t="s">
        <v>42</v>
      </c>
      <c r="AA64" s="24" t="s">
        <v>39</v>
      </c>
      <c r="AB64" s="24" t="s">
        <v>39</v>
      </c>
      <c r="AC64" s="24"/>
      <c r="AD64" s="24">
        <v>10</v>
      </c>
      <c r="AE64" s="24">
        <v>10</v>
      </c>
      <c r="AF64" s="24">
        <v>6</v>
      </c>
      <c r="AG64" s="24">
        <v>6</v>
      </c>
      <c r="AH64" s="24">
        <v>6</v>
      </c>
      <c r="AI64" s="24">
        <v>6</v>
      </c>
      <c r="AJ64" s="24">
        <v>10</v>
      </c>
      <c r="AK64" s="24">
        <v>10</v>
      </c>
      <c r="AL64" s="24">
        <v>3</v>
      </c>
      <c r="AM64" s="24">
        <v>10</v>
      </c>
      <c r="AN64" s="24">
        <v>3</v>
      </c>
      <c r="AO64" s="24">
        <v>10</v>
      </c>
      <c r="AQ64" s="23" t="s">
        <v>1812</v>
      </c>
      <c r="AR64" s="23" t="s">
        <v>1813</v>
      </c>
      <c r="AS64" s="23">
        <v>1089.7</v>
      </c>
      <c r="AT64" s="23">
        <v>12</v>
      </c>
      <c r="AU64" s="23">
        <v>12</v>
      </c>
      <c r="AV64" s="23">
        <v>0</v>
      </c>
      <c r="AW64" s="23">
        <v>1580</v>
      </c>
      <c r="AY64" s="23">
        <v>10000</v>
      </c>
      <c r="AZ64" s="23">
        <v>2</v>
      </c>
      <c r="BA64" s="23">
        <v>5</v>
      </c>
      <c r="BC64" s="23" t="s">
        <v>8293</v>
      </c>
      <c r="BD64" s="23" t="s">
        <v>8293</v>
      </c>
      <c r="BE64" s="23" t="s">
        <v>8293</v>
      </c>
      <c r="BF64" s="23" t="s">
        <v>8330</v>
      </c>
    </row>
    <row r="65" spans="1:58" s="23" customFormat="1" x14ac:dyDescent="0.2">
      <c r="A65" s="23" t="s">
        <v>1814</v>
      </c>
      <c r="B65" s="23" t="s">
        <v>1815</v>
      </c>
      <c r="C65" s="23" t="s">
        <v>38</v>
      </c>
      <c r="D65" s="23" t="s">
        <v>38</v>
      </c>
      <c r="E65" s="23">
        <v>7</v>
      </c>
      <c r="F65" s="23" t="s">
        <v>38</v>
      </c>
      <c r="G65" s="23" t="s">
        <v>38</v>
      </c>
      <c r="H65" s="23">
        <v>10</v>
      </c>
      <c r="I65" s="23" t="s">
        <v>8264</v>
      </c>
      <c r="J65" s="23">
        <v>10</v>
      </c>
      <c r="K65" s="23">
        <v>1</v>
      </c>
      <c r="L65" s="23" t="s">
        <v>8345</v>
      </c>
      <c r="N65" s="24" t="b">
        <f t="shared" si="0"/>
        <v>0</v>
      </c>
      <c r="O65" s="24">
        <f t="shared" si="1"/>
        <v>171</v>
      </c>
      <c r="P65" s="24">
        <f t="shared" si="2"/>
        <v>8.5</v>
      </c>
      <c r="Q65" s="24" t="str">
        <f t="shared" si="3"/>
        <v>YES</v>
      </c>
      <c r="R65" s="24" t="str">
        <f t="shared" si="4"/>
        <v>YES</v>
      </c>
      <c r="S65" s="24" t="b">
        <f t="shared" si="9"/>
        <v>1</v>
      </c>
      <c r="T65" s="24" t="b">
        <f t="shared" si="10"/>
        <v>1</v>
      </c>
      <c r="U65" s="24">
        <f t="shared" si="5"/>
        <v>24</v>
      </c>
      <c r="V65" s="24">
        <f t="shared" si="6"/>
        <v>24</v>
      </c>
      <c r="W65" s="24"/>
      <c r="X65" s="23" t="s">
        <v>1480</v>
      </c>
      <c r="Y65" s="23" t="s">
        <v>42</v>
      </c>
      <c r="AA65" s="24" t="s">
        <v>39</v>
      </c>
      <c r="AB65" s="24" t="s">
        <v>39</v>
      </c>
      <c r="AC65" s="24" t="s">
        <v>39</v>
      </c>
      <c r="AD65" s="24">
        <v>10</v>
      </c>
      <c r="AE65" s="24">
        <v>10</v>
      </c>
      <c r="AF65" s="24">
        <v>10</v>
      </c>
      <c r="AG65" s="24">
        <v>10</v>
      </c>
      <c r="AH65" s="24">
        <v>10</v>
      </c>
      <c r="AI65" s="24">
        <v>10</v>
      </c>
      <c r="AJ65" s="24">
        <v>10</v>
      </c>
      <c r="AK65" s="24">
        <v>10</v>
      </c>
      <c r="AL65" s="24">
        <v>10</v>
      </c>
      <c r="AM65" s="24">
        <v>10</v>
      </c>
      <c r="AN65" s="24">
        <v>10</v>
      </c>
      <c r="AO65" s="24">
        <v>10</v>
      </c>
      <c r="AQ65" s="23" t="s">
        <v>1816</v>
      </c>
      <c r="AR65" s="23" t="s">
        <v>1817</v>
      </c>
      <c r="AS65" s="23">
        <v>274.35000000000002</v>
      </c>
      <c r="AT65" s="23">
        <v>4.59</v>
      </c>
      <c r="AU65" s="23">
        <v>12</v>
      </c>
      <c r="AV65" s="23">
        <v>-7.41</v>
      </c>
      <c r="AW65" s="23">
        <v>1.81</v>
      </c>
      <c r="AY65" s="23">
        <v>10000</v>
      </c>
      <c r="AZ65" s="23">
        <v>2</v>
      </c>
      <c r="BA65" s="23">
        <v>5</v>
      </c>
      <c r="BC65" s="23" t="s">
        <v>8293</v>
      </c>
      <c r="BD65" s="23" t="s">
        <v>8293</v>
      </c>
      <c r="BE65" s="23" t="s">
        <v>8293</v>
      </c>
      <c r="BF65" s="23" t="s">
        <v>8330</v>
      </c>
    </row>
    <row r="66" spans="1:58" s="23" customFormat="1" x14ac:dyDescent="0.2">
      <c r="A66" s="23" t="s">
        <v>1818</v>
      </c>
      <c r="B66" s="23" t="s">
        <v>1819</v>
      </c>
      <c r="C66" s="23" t="s">
        <v>38</v>
      </c>
      <c r="D66" s="23" t="s">
        <v>38</v>
      </c>
      <c r="E66" s="23">
        <v>7</v>
      </c>
      <c r="F66" s="23" t="s">
        <v>38</v>
      </c>
      <c r="G66" s="23" t="s">
        <v>38</v>
      </c>
      <c r="H66" s="23">
        <v>10</v>
      </c>
      <c r="I66" s="23" t="s">
        <v>8264</v>
      </c>
      <c r="J66" s="23">
        <v>10</v>
      </c>
      <c r="K66" s="23">
        <v>1</v>
      </c>
      <c r="L66" s="23" t="s">
        <v>8345</v>
      </c>
      <c r="N66" s="24" t="b">
        <f t="shared" ref="N66:N129" si="11">AND(I66="TRUE",J66&gt;5,K66&gt;5)</f>
        <v>0</v>
      </c>
      <c r="O66" s="24">
        <f t="shared" ref="O66:O129" si="12">(E66*H66)+(J66*J66)+(K66*K66)</f>
        <v>171</v>
      </c>
      <c r="P66" s="24">
        <f t="shared" ref="P66:P129" si="13">((E66*H66)+(J66*J66))/20*K66</f>
        <v>8.5</v>
      </c>
      <c r="Q66" s="24" t="str">
        <f t="shared" ref="Q66:Q129" si="14">IF(O66&gt;O$520,"YES","NO")</f>
        <v>YES</v>
      </c>
      <c r="R66" s="24" t="str">
        <f t="shared" ref="R66:R129" si="15">IF(P66&gt;P$520,"YES","NO")</f>
        <v>YES</v>
      </c>
      <c r="S66" s="24" t="b">
        <f t="shared" si="9"/>
        <v>1</v>
      </c>
      <c r="T66" s="24" t="b">
        <f t="shared" si="10"/>
        <v>1</v>
      </c>
      <c r="U66" s="24">
        <f t="shared" ref="U66:U129" si="16">_xlfn.RANK.EQ(O66,O$2:O$518)</f>
        <v>24</v>
      </c>
      <c r="V66" s="24">
        <f t="shared" ref="V66:V129" si="17">_xlfn.RANK.EQ(P66,P$2:P$518)</f>
        <v>24</v>
      </c>
      <c r="W66" s="24"/>
      <c r="X66" s="23" t="s">
        <v>1480</v>
      </c>
      <c r="Y66" s="23" t="s">
        <v>42</v>
      </c>
      <c r="AA66" s="24" t="s">
        <v>39</v>
      </c>
      <c r="AB66" s="24" t="s">
        <v>39</v>
      </c>
      <c r="AC66" s="24" t="s">
        <v>39</v>
      </c>
      <c r="AD66" s="24">
        <v>10</v>
      </c>
      <c r="AE66" s="24">
        <v>10</v>
      </c>
      <c r="AF66" s="24">
        <v>10</v>
      </c>
      <c r="AG66" s="24">
        <v>10</v>
      </c>
      <c r="AH66" s="24">
        <v>10</v>
      </c>
      <c r="AI66" s="24">
        <v>10</v>
      </c>
      <c r="AJ66" s="24">
        <v>10</v>
      </c>
      <c r="AK66" s="24">
        <v>10</v>
      </c>
      <c r="AL66" s="24">
        <v>10</v>
      </c>
      <c r="AM66" s="24">
        <v>10</v>
      </c>
      <c r="AN66" s="24">
        <v>10</v>
      </c>
      <c r="AO66" s="24">
        <v>10</v>
      </c>
      <c r="AQ66" s="23" t="s">
        <v>1820</v>
      </c>
      <c r="AR66" s="23" t="s">
        <v>1821</v>
      </c>
      <c r="AS66" s="23">
        <v>420.6</v>
      </c>
      <c r="AT66" s="23">
        <v>3.59</v>
      </c>
      <c r="AU66" s="23">
        <v>12</v>
      </c>
      <c r="AV66" s="23">
        <v>-8.41</v>
      </c>
      <c r="AW66" s="23">
        <v>0.151</v>
      </c>
      <c r="AY66" s="23">
        <v>10000</v>
      </c>
      <c r="AZ66" s="23">
        <v>2</v>
      </c>
      <c r="BA66" s="23">
        <v>5</v>
      </c>
      <c r="BC66" s="23" t="s">
        <v>8293</v>
      </c>
      <c r="BD66" s="23" t="s">
        <v>8293</v>
      </c>
      <c r="BE66" s="23" t="s">
        <v>8293</v>
      </c>
      <c r="BF66" s="23" t="s">
        <v>8330</v>
      </c>
    </row>
    <row r="67" spans="1:58" s="23" customFormat="1" x14ac:dyDescent="0.2">
      <c r="A67" s="23" t="s">
        <v>1822</v>
      </c>
      <c r="B67" s="23" t="s">
        <v>1823</v>
      </c>
      <c r="C67" s="23" t="s">
        <v>38</v>
      </c>
      <c r="D67" s="23" t="s">
        <v>38</v>
      </c>
      <c r="E67" s="23">
        <v>7</v>
      </c>
      <c r="F67" s="23" t="s">
        <v>38</v>
      </c>
      <c r="G67" s="23" t="s">
        <v>38</v>
      </c>
      <c r="H67" s="23">
        <v>10</v>
      </c>
      <c r="I67" s="23" t="s">
        <v>8264</v>
      </c>
      <c r="J67" s="23">
        <v>10</v>
      </c>
      <c r="K67" s="23">
        <v>1</v>
      </c>
      <c r="L67" s="23" t="s">
        <v>8345</v>
      </c>
      <c r="N67" s="24" t="b">
        <f t="shared" si="11"/>
        <v>0</v>
      </c>
      <c r="O67" s="24">
        <f t="shared" si="12"/>
        <v>171</v>
      </c>
      <c r="P67" s="24">
        <f t="shared" si="13"/>
        <v>8.5</v>
      </c>
      <c r="Q67" s="24" t="str">
        <f t="shared" si="14"/>
        <v>YES</v>
      </c>
      <c r="R67" s="24" t="str">
        <f t="shared" si="15"/>
        <v>YES</v>
      </c>
      <c r="S67" s="24" t="b">
        <f t="shared" si="9"/>
        <v>1</v>
      </c>
      <c r="T67" s="24" t="b">
        <f t="shared" si="10"/>
        <v>1</v>
      </c>
      <c r="U67" s="24">
        <f t="shared" si="16"/>
        <v>24</v>
      </c>
      <c r="V67" s="24">
        <f t="shared" si="17"/>
        <v>24</v>
      </c>
      <c r="W67" s="24"/>
      <c r="X67" s="23" t="s">
        <v>1480</v>
      </c>
      <c r="Y67" s="23" t="s">
        <v>42</v>
      </c>
      <c r="AA67" s="24" t="s">
        <v>39</v>
      </c>
      <c r="AB67" s="24" t="s">
        <v>39</v>
      </c>
      <c r="AC67" s="24" t="s">
        <v>39</v>
      </c>
      <c r="AD67" s="24">
        <v>10</v>
      </c>
      <c r="AE67" s="24">
        <v>10</v>
      </c>
      <c r="AF67" s="24">
        <v>10</v>
      </c>
      <c r="AG67" s="24">
        <v>10</v>
      </c>
      <c r="AH67" s="24">
        <v>10</v>
      </c>
      <c r="AI67" s="24">
        <v>10</v>
      </c>
      <c r="AJ67" s="24">
        <v>10</v>
      </c>
      <c r="AK67" s="24">
        <v>10</v>
      </c>
      <c r="AL67" s="24">
        <v>10</v>
      </c>
      <c r="AM67" s="24">
        <v>10</v>
      </c>
      <c r="AN67" s="24">
        <v>10</v>
      </c>
      <c r="AO67" s="24">
        <v>10</v>
      </c>
      <c r="AQ67" s="23" t="s">
        <v>1824</v>
      </c>
      <c r="AR67" s="23" t="s">
        <v>1825</v>
      </c>
      <c r="AS67" s="23">
        <v>449.56</v>
      </c>
      <c r="AT67" s="23">
        <v>7.21</v>
      </c>
      <c r="AU67" s="23">
        <v>12</v>
      </c>
      <c r="AV67" s="23">
        <v>-4.79</v>
      </c>
      <c r="AW67" s="23">
        <v>39.9</v>
      </c>
      <c r="AY67" s="23">
        <v>10000</v>
      </c>
      <c r="AZ67" s="23">
        <v>2</v>
      </c>
      <c r="BA67" s="23">
        <v>5</v>
      </c>
      <c r="BC67" s="23" t="s">
        <v>8293</v>
      </c>
      <c r="BD67" s="23" t="s">
        <v>8293</v>
      </c>
      <c r="BE67" s="23" t="s">
        <v>8293</v>
      </c>
      <c r="BF67" s="23" t="s">
        <v>8330</v>
      </c>
    </row>
    <row r="68" spans="1:58" s="23" customFormat="1" x14ac:dyDescent="0.2">
      <c r="A68" s="23" t="s">
        <v>1826</v>
      </c>
      <c r="B68" s="23" t="s">
        <v>1827</v>
      </c>
      <c r="C68" s="23" t="s">
        <v>38</v>
      </c>
      <c r="D68" s="23" t="s">
        <v>38</v>
      </c>
      <c r="E68" s="23">
        <v>7</v>
      </c>
      <c r="F68" s="23" t="s">
        <v>38</v>
      </c>
      <c r="G68" s="23" t="s">
        <v>38</v>
      </c>
      <c r="H68" s="23">
        <v>10</v>
      </c>
      <c r="I68" s="23" t="s">
        <v>8264</v>
      </c>
      <c r="J68" s="23">
        <v>10</v>
      </c>
      <c r="K68" s="23">
        <v>1</v>
      </c>
      <c r="L68" s="23" t="s">
        <v>8345</v>
      </c>
      <c r="N68" s="24" t="b">
        <f t="shared" si="11"/>
        <v>0</v>
      </c>
      <c r="O68" s="24">
        <f t="shared" si="12"/>
        <v>171</v>
      </c>
      <c r="P68" s="24">
        <f t="shared" si="13"/>
        <v>8.5</v>
      </c>
      <c r="Q68" s="24" t="str">
        <f t="shared" si="14"/>
        <v>YES</v>
      </c>
      <c r="R68" s="24" t="str">
        <f t="shared" si="15"/>
        <v>YES</v>
      </c>
      <c r="S68" s="24" t="b">
        <f t="shared" si="9"/>
        <v>1</v>
      </c>
      <c r="T68" s="24" t="b">
        <f t="shared" si="10"/>
        <v>1</v>
      </c>
      <c r="U68" s="24">
        <f t="shared" si="16"/>
        <v>24</v>
      </c>
      <c r="V68" s="24">
        <f t="shared" si="17"/>
        <v>24</v>
      </c>
      <c r="W68" s="24"/>
      <c r="X68" s="23" t="s">
        <v>1480</v>
      </c>
      <c r="Y68" s="23" t="s">
        <v>42</v>
      </c>
      <c r="AA68" s="24" t="s">
        <v>39</v>
      </c>
      <c r="AB68" s="24" t="s">
        <v>39</v>
      </c>
      <c r="AC68" s="24" t="s">
        <v>39</v>
      </c>
      <c r="AD68" s="24">
        <v>10</v>
      </c>
      <c r="AE68" s="24">
        <v>10</v>
      </c>
      <c r="AF68" s="24">
        <v>10</v>
      </c>
      <c r="AG68" s="24">
        <v>10</v>
      </c>
      <c r="AH68" s="24">
        <v>10</v>
      </c>
      <c r="AI68" s="24">
        <v>10</v>
      </c>
      <c r="AJ68" s="24">
        <v>10</v>
      </c>
      <c r="AK68" s="24">
        <v>10</v>
      </c>
      <c r="AL68" s="24">
        <v>10</v>
      </c>
      <c r="AM68" s="24">
        <v>10</v>
      </c>
      <c r="AN68" s="24">
        <v>10</v>
      </c>
      <c r="AO68" s="24">
        <v>10</v>
      </c>
      <c r="AQ68" s="23" t="s">
        <v>1828</v>
      </c>
      <c r="AR68" s="23" t="s">
        <v>1829</v>
      </c>
      <c r="AS68" s="23">
        <v>310.37</v>
      </c>
      <c r="AT68" s="23">
        <v>4.51</v>
      </c>
      <c r="AU68" s="23">
        <v>12</v>
      </c>
      <c r="AV68" s="23">
        <v>-7.49</v>
      </c>
      <c r="AW68" s="23">
        <v>4.0199999999999996</v>
      </c>
      <c r="AY68" s="23">
        <v>10000</v>
      </c>
      <c r="AZ68" s="23">
        <v>2</v>
      </c>
      <c r="BA68" s="23">
        <v>5</v>
      </c>
      <c r="BC68" s="23" t="s">
        <v>8293</v>
      </c>
      <c r="BD68" s="23" t="s">
        <v>8293</v>
      </c>
      <c r="BE68" s="23" t="s">
        <v>8293</v>
      </c>
      <c r="BF68" s="23" t="s">
        <v>8330</v>
      </c>
    </row>
    <row r="69" spans="1:58" s="23" customFormat="1" x14ac:dyDescent="0.2">
      <c r="A69" s="23" t="s">
        <v>1830</v>
      </c>
      <c r="B69" s="23" t="s">
        <v>1831</v>
      </c>
      <c r="C69" s="23" t="s">
        <v>38</v>
      </c>
      <c r="D69" s="23" t="s">
        <v>38</v>
      </c>
      <c r="E69" s="23">
        <v>7</v>
      </c>
      <c r="F69" s="23" t="s">
        <v>38</v>
      </c>
      <c r="G69" s="23" t="s">
        <v>38</v>
      </c>
      <c r="H69" s="23">
        <v>10</v>
      </c>
      <c r="I69" s="23" t="s">
        <v>8264</v>
      </c>
      <c r="J69" s="23">
        <v>10</v>
      </c>
      <c r="K69" s="23">
        <v>1</v>
      </c>
      <c r="L69" s="23" t="s">
        <v>8345</v>
      </c>
      <c r="N69" s="24" t="b">
        <f t="shared" si="11"/>
        <v>0</v>
      </c>
      <c r="O69" s="24">
        <f t="shared" si="12"/>
        <v>171</v>
      </c>
      <c r="P69" s="24">
        <f t="shared" si="13"/>
        <v>8.5</v>
      </c>
      <c r="Q69" s="24" t="str">
        <f t="shared" si="14"/>
        <v>YES</v>
      </c>
      <c r="R69" s="24" t="str">
        <f t="shared" si="15"/>
        <v>YES</v>
      </c>
      <c r="S69" s="24" t="b">
        <f t="shared" si="9"/>
        <v>1</v>
      </c>
      <c r="T69" s="24" t="b">
        <f t="shared" si="10"/>
        <v>1</v>
      </c>
      <c r="U69" s="24">
        <f t="shared" si="16"/>
        <v>24</v>
      </c>
      <c r="V69" s="24">
        <f t="shared" si="17"/>
        <v>24</v>
      </c>
      <c r="W69" s="24"/>
      <c r="X69" s="23" t="s">
        <v>1480</v>
      </c>
      <c r="Y69" s="23" t="s">
        <v>42</v>
      </c>
      <c r="AA69" s="24" t="s">
        <v>39</v>
      </c>
      <c r="AB69" s="24" t="s">
        <v>39</v>
      </c>
      <c r="AC69" s="24"/>
      <c r="AD69" s="24">
        <v>10</v>
      </c>
      <c r="AE69" s="24">
        <v>10</v>
      </c>
      <c r="AF69" s="24">
        <v>6</v>
      </c>
      <c r="AG69" s="24">
        <v>6</v>
      </c>
      <c r="AH69" s="24">
        <v>6</v>
      </c>
      <c r="AI69" s="24">
        <v>6</v>
      </c>
      <c r="AJ69" s="24">
        <v>10</v>
      </c>
      <c r="AK69" s="24">
        <v>10</v>
      </c>
      <c r="AL69" s="24">
        <v>3</v>
      </c>
      <c r="AM69" s="24">
        <v>10</v>
      </c>
      <c r="AN69" s="24">
        <v>3</v>
      </c>
      <c r="AO69" s="24">
        <v>10</v>
      </c>
      <c r="AQ69" s="23" t="s">
        <v>1832</v>
      </c>
      <c r="AR69" s="23" t="s">
        <v>1833</v>
      </c>
      <c r="AS69" s="23">
        <v>633.17999999999995</v>
      </c>
      <c r="AT69" s="23">
        <v>12</v>
      </c>
      <c r="AU69" s="23">
        <v>12</v>
      </c>
      <c r="AV69" s="23">
        <v>0</v>
      </c>
      <c r="AW69" s="23">
        <v>234000</v>
      </c>
      <c r="AY69" s="23">
        <v>10000</v>
      </c>
      <c r="AZ69" s="23">
        <v>2</v>
      </c>
      <c r="BA69" s="23">
        <v>5</v>
      </c>
      <c r="BC69" s="23" t="s">
        <v>8293</v>
      </c>
      <c r="BD69" s="23" t="s">
        <v>8293</v>
      </c>
      <c r="BE69" s="23" t="s">
        <v>8293</v>
      </c>
      <c r="BF69" s="23" t="s">
        <v>8330</v>
      </c>
    </row>
    <row r="70" spans="1:58" s="23" customFormat="1" x14ac:dyDescent="0.2">
      <c r="A70" s="23" t="s">
        <v>1834</v>
      </c>
      <c r="B70" s="23" t="s">
        <v>1835</v>
      </c>
      <c r="C70" s="23" t="s">
        <v>38</v>
      </c>
      <c r="D70" s="23" t="s">
        <v>38</v>
      </c>
      <c r="E70" s="23">
        <v>7</v>
      </c>
      <c r="F70" s="23" t="s">
        <v>38</v>
      </c>
      <c r="G70" s="23" t="s">
        <v>38</v>
      </c>
      <c r="H70" s="23">
        <v>10</v>
      </c>
      <c r="I70" s="23" t="s">
        <v>8264</v>
      </c>
      <c r="J70" s="23">
        <v>10</v>
      </c>
      <c r="K70" s="23">
        <v>1</v>
      </c>
      <c r="L70" s="23" t="s">
        <v>8345</v>
      </c>
      <c r="N70" s="24" t="b">
        <f t="shared" si="11"/>
        <v>0</v>
      </c>
      <c r="O70" s="24">
        <f t="shared" si="12"/>
        <v>171</v>
      </c>
      <c r="P70" s="24">
        <f t="shared" si="13"/>
        <v>8.5</v>
      </c>
      <c r="Q70" s="24" t="str">
        <f t="shared" si="14"/>
        <v>YES</v>
      </c>
      <c r="R70" s="24" t="str">
        <f t="shared" si="15"/>
        <v>YES</v>
      </c>
      <c r="S70" s="24" t="b">
        <f t="shared" si="9"/>
        <v>1</v>
      </c>
      <c r="T70" s="24" t="b">
        <f t="shared" si="10"/>
        <v>1</v>
      </c>
      <c r="U70" s="24">
        <f t="shared" si="16"/>
        <v>24</v>
      </c>
      <c r="V70" s="24">
        <f t="shared" si="17"/>
        <v>24</v>
      </c>
      <c r="W70" s="24"/>
      <c r="X70" s="23" t="s">
        <v>1480</v>
      </c>
      <c r="Y70" s="23" t="s">
        <v>42</v>
      </c>
      <c r="AA70" s="24"/>
      <c r="AB70" s="24" t="s">
        <v>39</v>
      </c>
      <c r="AC70" s="24"/>
      <c r="AD70" s="24">
        <v>6</v>
      </c>
      <c r="AE70" s="24">
        <v>6</v>
      </c>
      <c r="AF70" s="24">
        <v>3</v>
      </c>
      <c r="AG70" s="24">
        <v>3</v>
      </c>
      <c r="AH70" s="24">
        <v>3</v>
      </c>
      <c r="AI70" s="24">
        <v>6</v>
      </c>
      <c r="AJ70" s="24">
        <v>10</v>
      </c>
      <c r="AK70" s="24">
        <v>10</v>
      </c>
      <c r="AL70" s="24">
        <v>1</v>
      </c>
      <c r="AM70" s="24">
        <v>10</v>
      </c>
      <c r="AN70" s="24">
        <v>3</v>
      </c>
      <c r="AO70" s="24">
        <v>10</v>
      </c>
      <c r="AQ70" s="23" t="s">
        <v>1836</v>
      </c>
      <c r="AR70" s="23" t="s">
        <v>1837</v>
      </c>
      <c r="AS70" s="23">
        <v>472.72</v>
      </c>
      <c r="AT70" s="23">
        <v>12</v>
      </c>
      <c r="AU70" s="23">
        <v>12</v>
      </c>
      <c r="AV70" s="23">
        <v>0</v>
      </c>
      <c r="AW70" s="23">
        <v>19.2</v>
      </c>
      <c r="AY70" s="23">
        <v>10000</v>
      </c>
      <c r="AZ70" s="23">
        <v>2</v>
      </c>
      <c r="BA70" s="23">
        <v>5</v>
      </c>
      <c r="BC70" s="23" t="s">
        <v>8293</v>
      </c>
      <c r="BD70" s="23" t="s">
        <v>8293</v>
      </c>
      <c r="BE70" s="23" t="s">
        <v>8293</v>
      </c>
      <c r="BF70" s="23" t="s">
        <v>8330</v>
      </c>
    </row>
    <row r="71" spans="1:58" s="23" customFormat="1" x14ac:dyDescent="0.2">
      <c r="A71" s="23" t="s">
        <v>1838</v>
      </c>
      <c r="B71" s="23" t="s">
        <v>1839</v>
      </c>
      <c r="C71" s="23" t="s">
        <v>38</v>
      </c>
      <c r="D71" s="23" t="s">
        <v>38</v>
      </c>
      <c r="E71" s="23">
        <v>7</v>
      </c>
      <c r="F71" s="23" t="s">
        <v>38</v>
      </c>
      <c r="G71" s="23" t="s">
        <v>38</v>
      </c>
      <c r="H71" s="23">
        <v>10</v>
      </c>
      <c r="I71" s="23" t="s">
        <v>8264</v>
      </c>
      <c r="J71" s="23">
        <v>10</v>
      </c>
      <c r="K71" s="23">
        <v>1</v>
      </c>
      <c r="L71" s="23" t="s">
        <v>8345</v>
      </c>
      <c r="N71" s="24" t="b">
        <f t="shared" si="11"/>
        <v>0</v>
      </c>
      <c r="O71" s="24">
        <f t="shared" si="12"/>
        <v>171</v>
      </c>
      <c r="P71" s="24">
        <f t="shared" si="13"/>
        <v>8.5</v>
      </c>
      <c r="Q71" s="24" t="str">
        <f t="shared" si="14"/>
        <v>YES</v>
      </c>
      <c r="R71" s="24" t="str">
        <f t="shared" si="15"/>
        <v>YES</v>
      </c>
      <c r="S71" s="24" t="b">
        <f t="shared" si="9"/>
        <v>1</v>
      </c>
      <c r="T71" s="24" t="b">
        <f t="shared" si="10"/>
        <v>1</v>
      </c>
      <c r="U71" s="24">
        <f t="shared" si="16"/>
        <v>24</v>
      </c>
      <c r="V71" s="24">
        <f t="shared" si="17"/>
        <v>24</v>
      </c>
      <c r="W71" s="24"/>
      <c r="X71" s="23" t="s">
        <v>1480</v>
      </c>
      <c r="Y71" s="23" t="s">
        <v>42</v>
      </c>
      <c r="AA71" s="24" t="s">
        <v>39</v>
      </c>
      <c r="AB71" s="24" t="s">
        <v>39</v>
      </c>
      <c r="AC71" s="24"/>
      <c r="AD71" s="24">
        <v>10</v>
      </c>
      <c r="AE71" s="24">
        <v>10</v>
      </c>
      <c r="AF71" s="24">
        <v>6</v>
      </c>
      <c r="AG71" s="24">
        <v>6</v>
      </c>
      <c r="AH71" s="24">
        <v>6</v>
      </c>
      <c r="AI71" s="24">
        <v>6</v>
      </c>
      <c r="AJ71" s="24">
        <v>10</v>
      </c>
      <c r="AK71" s="24">
        <v>10</v>
      </c>
      <c r="AL71" s="24">
        <v>3</v>
      </c>
      <c r="AM71" s="24">
        <v>10</v>
      </c>
      <c r="AN71" s="24">
        <v>3</v>
      </c>
      <c r="AO71" s="24">
        <v>10</v>
      </c>
      <c r="AQ71" s="23" t="s">
        <v>1840</v>
      </c>
      <c r="AR71" s="23" t="s">
        <v>1841</v>
      </c>
      <c r="AS71" s="23">
        <v>629</v>
      </c>
      <c r="AT71" s="23">
        <v>12</v>
      </c>
      <c r="AU71" s="23">
        <v>12</v>
      </c>
      <c r="AV71" s="23">
        <v>0</v>
      </c>
      <c r="AW71" s="23">
        <v>4110</v>
      </c>
      <c r="AY71" s="23">
        <v>10000</v>
      </c>
      <c r="AZ71" s="23">
        <v>2</v>
      </c>
      <c r="BA71" s="23">
        <v>5</v>
      </c>
      <c r="BC71" s="23" t="s">
        <v>8293</v>
      </c>
      <c r="BD71" s="23" t="s">
        <v>8293</v>
      </c>
      <c r="BE71" s="23" t="s">
        <v>8293</v>
      </c>
      <c r="BF71" s="23" t="s">
        <v>8330</v>
      </c>
    </row>
    <row r="72" spans="1:58" s="23" customFormat="1" x14ac:dyDescent="0.2">
      <c r="A72" s="23" t="s">
        <v>1842</v>
      </c>
      <c r="B72" s="23" t="s">
        <v>1843</v>
      </c>
      <c r="C72" s="23" t="s">
        <v>38</v>
      </c>
      <c r="D72" s="23" t="s">
        <v>38</v>
      </c>
      <c r="E72" s="23">
        <v>7</v>
      </c>
      <c r="F72" s="23" t="s">
        <v>38</v>
      </c>
      <c r="G72" s="23" t="s">
        <v>38</v>
      </c>
      <c r="H72" s="23">
        <v>10</v>
      </c>
      <c r="I72" s="23" t="s">
        <v>8264</v>
      </c>
      <c r="J72" s="23">
        <v>10</v>
      </c>
      <c r="K72" s="23">
        <v>1</v>
      </c>
      <c r="L72" s="23" t="s">
        <v>8345</v>
      </c>
      <c r="N72" s="24" t="b">
        <f t="shared" si="11"/>
        <v>0</v>
      </c>
      <c r="O72" s="24">
        <f t="shared" si="12"/>
        <v>171</v>
      </c>
      <c r="P72" s="24">
        <f t="shared" si="13"/>
        <v>8.5</v>
      </c>
      <c r="Q72" s="24" t="str">
        <f t="shared" si="14"/>
        <v>YES</v>
      </c>
      <c r="R72" s="24" t="str">
        <f t="shared" si="15"/>
        <v>YES</v>
      </c>
      <c r="S72" s="24" t="b">
        <f t="shared" ref="S72:S108" si="18">AND($Q72="YES",$R72="YES")</f>
        <v>1</v>
      </c>
      <c r="T72" s="24" t="b">
        <f t="shared" ref="T72:T108" si="19">OR($Q72="YES",$R72="YES")</f>
        <v>1</v>
      </c>
      <c r="U72" s="24">
        <f t="shared" si="16"/>
        <v>24</v>
      </c>
      <c r="V72" s="24">
        <f t="shared" si="17"/>
        <v>24</v>
      </c>
      <c r="W72" s="24"/>
      <c r="X72" s="23" t="s">
        <v>1480</v>
      </c>
      <c r="Y72" s="23" t="s">
        <v>42</v>
      </c>
      <c r="AA72" s="24" t="s">
        <v>39</v>
      </c>
      <c r="AB72" s="24" t="s">
        <v>39</v>
      </c>
      <c r="AC72" s="24"/>
      <c r="AD72" s="24">
        <v>10</v>
      </c>
      <c r="AE72" s="24">
        <v>10</v>
      </c>
      <c r="AF72" s="24">
        <v>6</v>
      </c>
      <c r="AG72" s="24">
        <v>6</v>
      </c>
      <c r="AH72" s="24">
        <v>6</v>
      </c>
      <c r="AI72" s="24">
        <v>6</v>
      </c>
      <c r="AJ72" s="24">
        <v>10</v>
      </c>
      <c r="AK72" s="24">
        <v>10</v>
      </c>
      <c r="AL72" s="24">
        <v>6</v>
      </c>
      <c r="AM72" s="24">
        <v>10</v>
      </c>
      <c r="AN72" s="24">
        <v>6</v>
      </c>
      <c r="AO72" s="24">
        <v>10</v>
      </c>
      <c r="AQ72" s="23" t="s">
        <v>1844</v>
      </c>
      <c r="AR72" s="23" t="s">
        <v>1845</v>
      </c>
      <c r="AS72" s="23">
        <v>434.61</v>
      </c>
      <c r="AT72" s="23">
        <v>9.49</v>
      </c>
      <c r="AU72" s="23">
        <v>12</v>
      </c>
      <c r="AV72" s="23">
        <v>-2.5099999999999998</v>
      </c>
      <c r="AW72" s="23">
        <v>10.6</v>
      </c>
      <c r="AY72" s="23">
        <v>10000</v>
      </c>
      <c r="AZ72" s="23">
        <v>2</v>
      </c>
      <c r="BA72" s="23">
        <v>5</v>
      </c>
      <c r="BC72" s="23" t="s">
        <v>8293</v>
      </c>
      <c r="BD72" s="23" t="s">
        <v>8293</v>
      </c>
      <c r="BE72" s="23" t="s">
        <v>8293</v>
      </c>
      <c r="BF72" s="23" t="s">
        <v>8330</v>
      </c>
    </row>
    <row r="73" spans="1:58" s="23" customFormat="1" x14ac:dyDescent="0.2">
      <c r="A73" s="23" t="s">
        <v>1846</v>
      </c>
      <c r="B73" s="23" t="s">
        <v>1847</v>
      </c>
      <c r="C73" s="23" t="s">
        <v>38</v>
      </c>
      <c r="D73" s="23" t="s">
        <v>38</v>
      </c>
      <c r="E73" s="23">
        <v>7</v>
      </c>
      <c r="F73" s="23" t="s">
        <v>38</v>
      </c>
      <c r="G73" s="23" t="s">
        <v>38</v>
      </c>
      <c r="H73" s="23">
        <v>10</v>
      </c>
      <c r="I73" s="23" t="s">
        <v>8264</v>
      </c>
      <c r="J73" s="23">
        <v>10</v>
      </c>
      <c r="K73" s="23">
        <v>1</v>
      </c>
      <c r="L73" s="23" t="s">
        <v>8345</v>
      </c>
      <c r="N73" s="24" t="b">
        <f t="shared" si="11"/>
        <v>0</v>
      </c>
      <c r="O73" s="24">
        <f t="shared" si="12"/>
        <v>171</v>
      </c>
      <c r="P73" s="24">
        <f t="shared" si="13"/>
        <v>8.5</v>
      </c>
      <c r="Q73" s="24" t="str">
        <f t="shared" si="14"/>
        <v>YES</v>
      </c>
      <c r="R73" s="24" t="str">
        <f t="shared" si="15"/>
        <v>YES</v>
      </c>
      <c r="S73" s="24" t="b">
        <f t="shared" si="18"/>
        <v>1</v>
      </c>
      <c r="T73" s="24" t="b">
        <f t="shared" si="19"/>
        <v>1</v>
      </c>
      <c r="U73" s="24">
        <f t="shared" si="16"/>
        <v>24</v>
      </c>
      <c r="V73" s="24">
        <f t="shared" si="17"/>
        <v>24</v>
      </c>
      <c r="W73" s="24"/>
      <c r="X73" s="23" t="s">
        <v>1480</v>
      </c>
      <c r="Y73" s="23" t="s">
        <v>42</v>
      </c>
      <c r="AA73" s="24" t="s">
        <v>39</v>
      </c>
      <c r="AB73" s="24" t="s">
        <v>39</v>
      </c>
      <c r="AC73" s="24" t="s">
        <v>39</v>
      </c>
      <c r="AD73" s="24">
        <v>10</v>
      </c>
      <c r="AE73" s="24">
        <v>10</v>
      </c>
      <c r="AF73" s="24">
        <v>10</v>
      </c>
      <c r="AG73" s="24">
        <v>10</v>
      </c>
      <c r="AH73" s="24">
        <v>10</v>
      </c>
      <c r="AI73" s="24">
        <v>10</v>
      </c>
      <c r="AJ73" s="24">
        <v>10</v>
      </c>
      <c r="AK73" s="24">
        <v>10</v>
      </c>
      <c r="AL73" s="24">
        <v>10</v>
      </c>
      <c r="AM73" s="24">
        <v>10</v>
      </c>
      <c r="AN73" s="24">
        <v>10</v>
      </c>
      <c r="AO73" s="24">
        <v>10</v>
      </c>
      <c r="AQ73" s="23" t="s">
        <v>1848</v>
      </c>
      <c r="AR73" s="23" t="s">
        <v>1849</v>
      </c>
      <c r="AS73" s="23">
        <v>398.45</v>
      </c>
      <c r="AT73" s="23">
        <v>3.75</v>
      </c>
      <c r="AU73" s="23">
        <v>12</v>
      </c>
      <c r="AV73" s="23">
        <v>-8.25</v>
      </c>
      <c r="AW73" s="23">
        <v>0.13900000000000001</v>
      </c>
      <c r="AY73" s="23">
        <v>10000</v>
      </c>
      <c r="AZ73" s="23">
        <v>2</v>
      </c>
      <c r="BA73" s="23">
        <v>5</v>
      </c>
      <c r="BC73" s="23" t="s">
        <v>8293</v>
      </c>
      <c r="BD73" s="23" t="s">
        <v>8293</v>
      </c>
      <c r="BE73" s="23" t="s">
        <v>8293</v>
      </c>
      <c r="BF73" s="23" t="s">
        <v>8330</v>
      </c>
    </row>
    <row r="74" spans="1:58" s="23" customFormat="1" x14ac:dyDescent="0.2">
      <c r="A74" s="23" t="s">
        <v>1850</v>
      </c>
      <c r="B74" s="23" t="s">
        <v>1851</v>
      </c>
      <c r="C74" s="23" t="s">
        <v>38</v>
      </c>
      <c r="D74" s="23" t="s">
        <v>38</v>
      </c>
      <c r="E74" s="23">
        <v>7</v>
      </c>
      <c r="F74" s="23" t="s">
        <v>38</v>
      </c>
      <c r="G74" s="23" t="s">
        <v>38</v>
      </c>
      <c r="H74" s="23">
        <v>10</v>
      </c>
      <c r="I74" s="23" t="s">
        <v>8264</v>
      </c>
      <c r="J74" s="23">
        <v>10</v>
      </c>
      <c r="K74" s="23">
        <v>1</v>
      </c>
      <c r="L74" s="23" t="s">
        <v>8345</v>
      </c>
      <c r="N74" s="24" t="b">
        <f t="shared" si="11"/>
        <v>0</v>
      </c>
      <c r="O74" s="24">
        <f t="shared" si="12"/>
        <v>171</v>
      </c>
      <c r="P74" s="24">
        <f t="shared" si="13"/>
        <v>8.5</v>
      </c>
      <c r="Q74" s="24" t="str">
        <f t="shared" si="14"/>
        <v>YES</v>
      </c>
      <c r="R74" s="24" t="str">
        <f t="shared" si="15"/>
        <v>YES</v>
      </c>
      <c r="S74" s="24" t="b">
        <f t="shared" si="18"/>
        <v>1</v>
      </c>
      <c r="T74" s="24" t="b">
        <f t="shared" si="19"/>
        <v>1</v>
      </c>
      <c r="U74" s="24">
        <f t="shared" si="16"/>
        <v>24</v>
      </c>
      <c r="V74" s="24">
        <f t="shared" si="17"/>
        <v>24</v>
      </c>
      <c r="W74" s="24"/>
      <c r="X74" s="23" t="s">
        <v>1480</v>
      </c>
      <c r="Y74" s="23" t="s">
        <v>42</v>
      </c>
      <c r="AA74" s="24" t="s">
        <v>39</v>
      </c>
      <c r="AB74" s="24" t="s">
        <v>39</v>
      </c>
      <c r="AC74" s="24" t="s">
        <v>39</v>
      </c>
      <c r="AD74" s="24">
        <v>10</v>
      </c>
      <c r="AE74" s="24">
        <v>10</v>
      </c>
      <c r="AF74" s="24">
        <v>6</v>
      </c>
      <c r="AG74" s="24">
        <v>10</v>
      </c>
      <c r="AH74" s="24">
        <v>10</v>
      </c>
      <c r="AI74" s="24">
        <v>10</v>
      </c>
      <c r="AJ74" s="24">
        <v>10</v>
      </c>
      <c r="AK74" s="24">
        <v>10</v>
      </c>
      <c r="AL74" s="24">
        <v>6</v>
      </c>
      <c r="AM74" s="24">
        <v>10</v>
      </c>
      <c r="AN74" s="24">
        <v>6</v>
      </c>
      <c r="AO74" s="24">
        <v>10</v>
      </c>
      <c r="AQ74" s="23" t="s">
        <v>1852</v>
      </c>
      <c r="AR74" s="23" t="s">
        <v>1853</v>
      </c>
      <c r="AS74" s="23">
        <v>386.63</v>
      </c>
      <c r="AT74" s="23">
        <v>8.74</v>
      </c>
      <c r="AU74" s="23">
        <v>10.906000000000001</v>
      </c>
      <c r="AV74" s="23">
        <v>-2.1660000000000004</v>
      </c>
      <c r="AW74" s="23">
        <v>162</v>
      </c>
      <c r="AY74" s="23">
        <v>10000</v>
      </c>
      <c r="AZ74" s="23">
        <v>2</v>
      </c>
      <c r="BA74" s="23">
        <v>5</v>
      </c>
      <c r="BC74" s="23" t="s">
        <v>8293</v>
      </c>
      <c r="BD74" s="23" t="s">
        <v>8293</v>
      </c>
      <c r="BE74" s="23" t="s">
        <v>8293</v>
      </c>
      <c r="BF74" s="23" t="s">
        <v>8330</v>
      </c>
    </row>
    <row r="75" spans="1:58" s="23" customFormat="1" x14ac:dyDescent="0.2">
      <c r="A75" s="23" t="s">
        <v>1854</v>
      </c>
      <c r="B75" s="23" t="s">
        <v>1855</v>
      </c>
      <c r="C75" s="23" t="s">
        <v>38</v>
      </c>
      <c r="D75" s="23" t="s">
        <v>38</v>
      </c>
      <c r="E75" s="23">
        <v>7</v>
      </c>
      <c r="F75" s="23" t="s">
        <v>38</v>
      </c>
      <c r="G75" s="23" t="s">
        <v>38</v>
      </c>
      <c r="H75" s="23">
        <v>10</v>
      </c>
      <c r="I75" s="23" t="s">
        <v>8264</v>
      </c>
      <c r="J75" s="23">
        <v>10</v>
      </c>
      <c r="K75" s="23">
        <v>1</v>
      </c>
      <c r="L75" s="23" t="s">
        <v>8345</v>
      </c>
      <c r="N75" s="24" t="b">
        <f t="shared" si="11"/>
        <v>0</v>
      </c>
      <c r="O75" s="24">
        <f t="shared" si="12"/>
        <v>171</v>
      </c>
      <c r="P75" s="24">
        <f t="shared" si="13"/>
        <v>8.5</v>
      </c>
      <c r="Q75" s="24" t="str">
        <f t="shared" si="14"/>
        <v>YES</v>
      </c>
      <c r="R75" s="24" t="str">
        <f t="shared" si="15"/>
        <v>YES</v>
      </c>
      <c r="S75" s="24" t="b">
        <f t="shared" si="18"/>
        <v>1</v>
      </c>
      <c r="T75" s="24" t="b">
        <f t="shared" si="19"/>
        <v>1</v>
      </c>
      <c r="U75" s="24">
        <f t="shared" si="16"/>
        <v>24</v>
      </c>
      <c r="V75" s="24">
        <f t="shared" si="17"/>
        <v>24</v>
      </c>
      <c r="W75" s="24"/>
      <c r="X75" s="23" t="s">
        <v>1480</v>
      </c>
      <c r="Y75" s="23" t="s">
        <v>42</v>
      </c>
      <c r="AA75" s="24" t="s">
        <v>39</v>
      </c>
      <c r="AB75" s="24" t="s">
        <v>39</v>
      </c>
      <c r="AC75" s="24" t="s">
        <v>39</v>
      </c>
      <c r="AD75" s="24">
        <v>10</v>
      </c>
      <c r="AE75" s="24">
        <v>10</v>
      </c>
      <c r="AF75" s="24">
        <v>10</v>
      </c>
      <c r="AG75" s="24">
        <v>10</v>
      </c>
      <c r="AH75" s="24">
        <v>10</v>
      </c>
      <c r="AI75" s="24">
        <v>10</v>
      </c>
      <c r="AJ75" s="24">
        <v>10</v>
      </c>
      <c r="AK75" s="24">
        <v>10</v>
      </c>
      <c r="AL75" s="24">
        <v>10</v>
      </c>
      <c r="AM75" s="24">
        <v>10</v>
      </c>
      <c r="AN75" s="24">
        <v>10</v>
      </c>
      <c r="AO75" s="24">
        <v>10</v>
      </c>
      <c r="AQ75" s="23" t="s">
        <v>1856</v>
      </c>
      <c r="AR75" s="23" t="s">
        <v>1857</v>
      </c>
      <c r="AS75" s="23">
        <v>434.59</v>
      </c>
      <c r="AT75" s="23">
        <v>5.22</v>
      </c>
      <c r="AU75" s="23">
        <v>12</v>
      </c>
      <c r="AV75" s="23">
        <v>-6.78</v>
      </c>
      <c r="AW75" s="23">
        <v>0.74299999999999999</v>
      </c>
      <c r="AY75" s="23">
        <v>10000</v>
      </c>
      <c r="AZ75" s="23">
        <v>2</v>
      </c>
      <c r="BA75" s="23">
        <v>5</v>
      </c>
      <c r="BC75" s="23" t="s">
        <v>8293</v>
      </c>
      <c r="BD75" s="23" t="s">
        <v>8293</v>
      </c>
      <c r="BE75" s="23" t="s">
        <v>8293</v>
      </c>
      <c r="BF75" s="23" t="s">
        <v>8330</v>
      </c>
    </row>
    <row r="76" spans="1:58" s="23" customFormat="1" x14ac:dyDescent="0.2">
      <c r="A76" s="23" t="s">
        <v>1858</v>
      </c>
      <c r="B76" s="23" t="s">
        <v>1859</v>
      </c>
      <c r="C76" s="23" t="s">
        <v>38</v>
      </c>
      <c r="D76" s="23" t="s">
        <v>38</v>
      </c>
      <c r="E76" s="23">
        <v>7</v>
      </c>
      <c r="F76" s="23" t="s">
        <v>38</v>
      </c>
      <c r="G76" s="23" t="s">
        <v>38</v>
      </c>
      <c r="H76" s="23">
        <v>10</v>
      </c>
      <c r="I76" s="23" t="s">
        <v>8264</v>
      </c>
      <c r="J76" s="23">
        <v>10</v>
      </c>
      <c r="K76" s="23">
        <v>1</v>
      </c>
      <c r="L76" s="23" t="s">
        <v>8345</v>
      </c>
      <c r="N76" s="24" t="b">
        <f t="shared" si="11"/>
        <v>0</v>
      </c>
      <c r="O76" s="24">
        <f t="shared" si="12"/>
        <v>171</v>
      </c>
      <c r="P76" s="24">
        <f t="shared" si="13"/>
        <v>8.5</v>
      </c>
      <c r="Q76" s="24" t="str">
        <f t="shared" si="14"/>
        <v>YES</v>
      </c>
      <c r="R76" s="24" t="str">
        <f t="shared" si="15"/>
        <v>YES</v>
      </c>
      <c r="S76" s="24" t="b">
        <f t="shared" si="18"/>
        <v>1</v>
      </c>
      <c r="T76" s="24" t="b">
        <f t="shared" si="19"/>
        <v>1</v>
      </c>
      <c r="U76" s="24">
        <f t="shared" si="16"/>
        <v>24</v>
      </c>
      <c r="V76" s="24">
        <f t="shared" si="17"/>
        <v>24</v>
      </c>
      <c r="W76" s="24"/>
      <c r="X76" s="23" t="s">
        <v>1480</v>
      </c>
      <c r="Y76" s="23" t="s">
        <v>42</v>
      </c>
      <c r="AA76" s="24"/>
      <c r="AB76" s="24" t="s">
        <v>39</v>
      </c>
      <c r="AC76" s="24" t="s">
        <v>39</v>
      </c>
      <c r="AD76" s="24">
        <v>6</v>
      </c>
      <c r="AE76" s="24">
        <v>6</v>
      </c>
      <c r="AF76" s="24">
        <v>10</v>
      </c>
      <c r="AG76" s="24">
        <v>10</v>
      </c>
      <c r="AH76" s="24">
        <v>10</v>
      </c>
      <c r="AI76" s="24">
        <v>10</v>
      </c>
      <c r="AJ76" s="24">
        <v>6</v>
      </c>
      <c r="AK76" s="24">
        <v>6</v>
      </c>
      <c r="AL76" s="24">
        <v>10</v>
      </c>
      <c r="AM76" s="24">
        <v>6</v>
      </c>
      <c r="AN76" s="24">
        <v>10</v>
      </c>
      <c r="AO76" s="24">
        <v>10</v>
      </c>
      <c r="AQ76" s="23" t="s">
        <v>1860</v>
      </c>
      <c r="AR76" s="23" t="s">
        <v>1861</v>
      </c>
      <c r="AS76" s="23">
        <v>230.29</v>
      </c>
      <c r="AT76" s="23">
        <v>0.84</v>
      </c>
      <c r="AU76" s="23">
        <v>8.4369999999999994</v>
      </c>
      <c r="AV76" s="23">
        <v>-7.5969999999999995</v>
      </c>
      <c r="AW76" s="23">
        <v>3.1199999999999999E-2</v>
      </c>
      <c r="AY76" s="23">
        <v>10000</v>
      </c>
      <c r="AZ76" s="23">
        <v>2</v>
      </c>
      <c r="BA76" s="23">
        <v>5</v>
      </c>
      <c r="BC76" s="23" t="s">
        <v>8293</v>
      </c>
      <c r="BD76" s="23" t="s">
        <v>8293</v>
      </c>
      <c r="BE76" s="23" t="s">
        <v>8293</v>
      </c>
      <c r="BF76" s="23" t="s">
        <v>8330</v>
      </c>
    </row>
    <row r="77" spans="1:58" s="23" customFormat="1" x14ac:dyDescent="0.2">
      <c r="A77" s="23" t="s">
        <v>1862</v>
      </c>
      <c r="B77" s="23" t="s">
        <v>1863</v>
      </c>
      <c r="C77" s="23" t="s">
        <v>38</v>
      </c>
      <c r="D77" s="23" t="s">
        <v>38</v>
      </c>
      <c r="E77" s="23">
        <v>7</v>
      </c>
      <c r="F77" s="23" t="s">
        <v>38</v>
      </c>
      <c r="G77" s="23" t="s">
        <v>38</v>
      </c>
      <c r="H77" s="23">
        <v>10</v>
      </c>
      <c r="I77" s="23" t="s">
        <v>8264</v>
      </c>
      <c r="J77" s="23">
        <v>10</v>
      </c>
      <c r="K77" s="23">
        <v>1</v>
      </c>
      <c r="L77" s="23" t="s">
        <v>8345</v>
      </c>
      <c r="N77" s="24" t="b">
        <f t="shared" si="11"/>
        <v>0</v>
      </c>
      <c r="O77" s="24">
        <f t="shared" si="12"/>
        <v>171</v>
      </c>
      <c r="P77" s="24">
        <f t="shared" si="13"/>
        <v>8.5</v>
      </c>
      <c r="Q77" s="24" t="str">
        <f t="shared" si="14"/>
        <v>YES</v>
      </c>
      <c r="R77" s="24" t="str">
        <f t="shared" si="15"/>
        <v>YES</v>
      </c>
      <c r="S77" s="24" t="b">
        <f t="shared" si="18"/>
        <v>1</v>
      </c>
      <c r="T77" s="24" t="b">
        <f t="shared" si="19"/>
        <v>1</v>
      </c>
      <c r="U77" s="24">
        <f t="shared" si="16"/>
        <v>24</v>
      </c>
      <c r="V77" s="24">
        <f t="shared" si="17"/>
        <v>24</v>
      </c>
      <c r="W77" s="24"/>
      <c r="X77" s="23" t="s">
        <v>1480</v>
      </c>
      <c r="Y77" s="23" t="s">
        <v>42</v>
      </c>
      <c r="AA77" s="24" t="s">
        <v>39</v>
      </c>
      <c r="AB77" s="24" t="s">
        <v>39</v>
      </c>
      <c r="AC77" s="24" t="s">
        <v>39</v>
      </c>
      <c r="AD77" s="24">
        <v>10</v>
      </c>
      <c r="AE77" s="24">
        <v>10</v>
      </c>
      <c r="AF77" s="24">
        <v>10</v>
      </c>
      <c r="AG77" s="24">
        <v>10</v>
      </c>
      <c r="AH77" s="24">
        <v>10</v>
      </c>
      <c r="AI77" s="24">
        <v>10</v>
      </c>
      <c r="AJ77" s="24">
        <v>6</v>
      </c>
      <c r="AK77" s="24">
        <v>6</v>
      </c>
      <c r="AL77" s="24">
        <v>6</v>
      </c>
      <c r="AM77" s="24">
        <v>10</v>
      </c>
      <c r="AN77" s="24">
        <v>6</v>
      </c>
      <c r="AO77" s="24">
        <v>10</v>
      </c>
      <c r="AQ77" s="23" t="s">
        <v>1864</v>
      </c>
      <c r="AR77" s="23" t="s">
        <v>1865</v>
      </c>
      <c r="AS77" s="23">
        <v>358.52</v>
      </c>
      <c r="AT77" s="23">
        <v>8.24</v>
      </c>
      <c r="AU77" s="23">
        <v>12</v>
      </c>
      <c r="AV77" s="23">
        <v>-3.76</v>
      </c>
      <c r="AW77" s="23">
        <v>2.5</v>
      </c>
      <c r="AY77" s="23">
        <v>10000</v>
      </c>
      <c r="AZ77" s="23">
        <v>2</v>
      </c>
      <c r="BA77" s="23">
        <v>5</v>
      </c>
      <c r="BC77" s="23" t="s">
        <v>8293</v>
      </c>
      <c r="BD77" s="23" t="s">
        <v>8293</v>
      </c>
      <c r="BE77" s="23" t="s">
        <v>8293</v>
      </c>
      <c r="BF77" s="23" t="s">
        <v>8330</v>
      </c>
    </row>
    <row r="78" spans="1:58" s="23" customFormat="1" x14ac:dyDescent="0.2">
      <c r="A78" s="23" t="s">
        <v>1866</v>
      </c>
      <c r="B78" s="23" t="s">
        <v>1867</v>
      </c>
      <c r="C78" s="23" t="s">
        <v>38</v>
      </c>
      <c r="D78" s="23" t="s">
        <v>38</v>
      </c>
      <c r="E78" s="23">
        <v>7</v>
      </c>
      <c r="F78" s="23" t="s">
        <v>38</v>
      </c>
      <c r="G78" s="23" t="s">
        <v>38</v>
      </c>
      <c r="H78" s="23">
        <v>10</v>
      </c>
      <c r="I78" s="23" t="s">
        <v>8264</v>
      </c>
      <c r="J78" s="23">
        <v>10</v>
      </c>
      <c r="K78" s="23">
        <v>1</v>
      </c>
      <c r="L78" s="23" t="s">
        <v>8345</v>
      </c>
      <c r="N78" s="24" t="b">
        <f t="shared" si="11"/>
        <v>0</v>
      </c>
      <c r="O78" s="24">
        <f t="shared" si="12"/>
        <v>171</v>
      </c>
      <c r="P78" s="24">
        <f t="shared" si="13"/>
        <v>8.5</v>
      </c>
      <c r="Q78" s="24" t="str">
        <f t="shared" si="14"/>
        <v>YES</v>
      </c>
      <c r="R78" s="24" t="str">
        <f t="shared" si="15"/>
        <v>YES</v>
      </c>
      <c r="S78" s="24" t="b">
        <f t="shared" si="18"/>
        <v>1</v>
      </c>
      <c r="T78" s="24" t="b">
        <f t="shared" si="19"/>
        <v>1</v>
      </c>
      <c r="U78" s="24">
        <f t="shared" si="16"/>
        <v>24</v>
      </c>
      <c r="V78" s="24">
        <f t="shared" si="17"/>
        <v>24</v>
      </c>
      <c r="W78" s="24"/>
      <c r="X78" s="23" t="s">
        <v>1480</v>
      </c>
      <c r="Y78" s="23" t="s">
        <v>42</v>
      </c>
      <c r="AA78" s="24"/>
      <c r="AB78" s="24" t="s">
        <v>39</v>
      </c>
      <c r="AC78" s="24"/>
      <c r="AD78" s="24">
        <v>6</v>
      </c>
      <c r="AE78" s="24">
        <v>6</v>
      </c>
      <c r="AF78" s="24">
        <v>6</v>
      </c>
      <c r="AG78" s="24">
        <v>6</v>
      </c>
      <c r="AH78" s="24">
        <v>6</v>
      </c>
      <c r="AI78" s="24">
        <v>6</v>
      </c>
      <c r="AJ78" s="24">
        <v>6</v>
      </c>
      <c r="AK78" s="24">
        <v>6</v>
      </c>
      <c r="AL78" s="24">
        <v>10</v>
      </c>
      <c r="AM78" s="24">
        <v>3</v>
      </c>
      <c r="AN78" s="24">
        <v>10</v>
      </c>
      <c r="AO78" s="24">
        <v>3</v>
      </c>
      <c r="AQ78" s="23" t="s">
        <v>1868</v>
      </c>
      <c r="AR78" s="23" t="s">
        <v>1869</v>
      </c>
      <c r="AS78" s="23">
        <v>340.36</v>
      </c>
      <c r="AT78" s="23">
        <v>4.78</v>
      </c>
      <c r="AU78" s="23">
        <v>12</v>
      </c>
      <c r="AV78" s="23">
        <v>-7.22</v>
      </c>
      <c r="AW78" s="23">
        <v>3.0599999999999998E-3</v>
      </c>
      <c r="AY78" s="23">
        <v>10000</v>
      </c>
      <c r="AZ78" s="23">
        <v>2</v>
      </c>
      <c r="BA78" s="23">
        <v>5</v>
      </c>
      <c r="BC78" s="23" t="s">
        <v>8293</v>
      </c>
      <c r="BD78" s="23" t="s">
        <v>8293</v>
      </c>
      <c r="BE78" s="23" t="s">
        <v>8293</v>
      </c>
      <c r="BF78" s="23" t="s">
        <v>8330</v>
      </c>
    </row>
    <row r="79" spans="1:58" s="23" customFormat="1" x14ac:dyDescent="0.2">
      <c r="A79" s="23" t="s">
        <v>1870</v>
      </c>
      <c r="B79" s="23" t="s">
        <v>1871</v>
      </c>
      <c r="C79" s="23" t="s">
        <v>38</v>
      </c>
      <c r="D79" s="23" t="s">
        <v>38</v>
      </c>
      <c r="E79" s="23">
        <v>7</v>
      </c>
      <c r="F79" s="23" t="s">
        <v>38</v>
      </c>
      <c r="G79" s="23" t="s">
        <v>38</v>
      </c>
      <c r="H79" s="23">
        <v>10</v>
      </c>
      <c r="I79" s="23" t="s">
        <v>8264</v>
      </c>
      <c r="J79" s="23">
        <v>10</v>
      </c>
      <c r="K79" s="23">
        <v>1</v>
      </c>
      <c r="L79" s="23" t="s">
        <v>8345</v>
      </c>
      <c r="N79" s="24" t="b">
        <f t="shared" si="11"/>
        <v>0</v>
      </c>
      <c r="O79" s="24">
        <f t="shared" si="12"/>
        <v>171</v>
      </c>
      <c r="P79" s="24">
        <f t="shared" si="13"/>
        <v>8.5</v>
      </c>
      <c r="Q79" s="24" t="str">
        <f t="shared" si="14"/>
        <v>YES</v>
      </c>
      <c r="R79" s="24" t="str">
        <f t="shared" si="15"/>
        <v>YES</v>
      </c>
      <c r="S79" s="24" t="b">
        <f t="shared" si="18"/>
        <v>1</v>
      </c>
      <c r="T79" s="24" t="b">
        <f t="shared" si="19"/>
        <v>1</v>
      </c>
      <c r="U79" s="24">
        <f t="shared" si="16"/>
        <v>24</v>
      </c>
      <c r="V79" s="24">
        <f t="shared" si="17"/>
        <v>24</v>
      </c>
      <c r="W79" s="24"/>
      <c r="X79" s="23" t="s">
        <v>1480</v>
      </c>
      <c r="Y79" s="23" t="s">
        <v>42</v>
      </c>
      <c r="AA79" s="24"/>
      <c r="AB79" s="24" t="s">
        <v>39</v>
      </c>
      <c r="AC79" s="24" t="s">
        <v>39</v>
      </c>
      <c r="AD79" s="24">
        <v>6</v>
      </c>
      <c r="AE79" s="24">
        <v>6</v>
      </c>
      <c r="AF79" s="24">
        <v>10</v>
      </c>
      <c r="AG79" s="24">
        <v>10</v>
      </c>
      <c r="AH79" s="24">
        <v>10</v>
      </c>
      <c r="AI79" s="24">
        <v>10</v>
      </c>
      <c r="AJ79" s="24">
        <v>10</v>
      </c>
      <c r="AK79" s="24">
        <v>10</v>
      </c>
      <c r="AL79" s="24">
        <v>10</v>
      </c>
      <c r="AM79" s="24">
        <v>10</v>
      </c>
      <c r="AN79" s="24">
        <v>10</v>
      </c>
      <c r="AO79" s="24">
        <v>10</v>
      </c>
      <c r="AQ79" s="23" t="s">
        <v>1872</v>
      </c>
      <c r="AR79" s="23" t="s">
        <v>1873</v>
      </c>
      <c r="AS79" s="23">
        <v>122.12</v>
      </c>
      <c r="AT79" s="23">
        <v>-0.37</v>
      </c>
      <c r="AU79" s="23">
        <v>9.5559999999999992</v>
      </c>
      <c r="AV79" s="23">
        <v>-9.9259999999999984</v>
      </c>
      <c r="AW79" s="23">
        <v>4.0200000000000001E-3</v>
      </c>
      <c r="AY79" s="23">
        <v>10000</v>
      </c>
      <c r="AZ79" s="23">
        <v>2</v>
      </c>
      <c r="BA79" s="23">
        <v>5</v>
      </c>
      <c r="BC79" s="23" t="s">
        <v>8293</v>
      </c>
      <c r="BD79" s="23" t="s">
        <v>8293</v>
      </c>
      <c r="BE79" s="23" t="s">
        <v>8293</v>
      </c>
      <c r="BF79" s="23" t="s">
        <v>8330</v>
      </c>
    </row>
    <row r="80" spans="1:58" s="23" customFormat="1" x14ac:dyDescent="0.2">
      <c r="A80" s="23" t="s">
        <v>1897</v>
      </c>
      <c r="B80" s="23" t="s">
        <v>1898</v>
      </c>
      <c r="C80" s="23" t="s">
        <v>38</v>
      </c>
      <c r="D80" s="23" t="s">
        <v>38</v>
      </c>
      <c r="E80" s="23">
        <v>8</v>
      </c>
      <c r="F80" s="23" t="s">
        <v>38</v>
      </c>
      <c r="G80" s="23" t="s">
        <v>38</v>
      </c>
      <c r="H80" s="23">
        <v>8</v>
      </c>
      <c r="I80" s="23" t="s">
        <v>8264</v>
      </c>
      <c r="J80" s="23">
        <v>10</v>
      </c>
      <c r="K80" s="23">
        <v>1</v>
      </c>
      <c r="L80" s="23" t="s">
        <v>8345</v>
      </c>
      <c r="N80" s="24" t="b">
        <f t="shared" si="11"/>
        <v>0</v>
      </c>
      <c r="O80" s="24">
        <f t="shared" si="12"/>
        <v>165</v>
      </c>
      <c r="P80" s="24">
        <f t="shared" si="13"/>
        <v>8.1999999999999993</v>
      </c>
      <c r="Q80" s="24" t="str">
        <f t="shared" si="14"/>
        <v>YES</v>
      </c>
      <c r="R80" s="24" t="str">
        <f t="shared" si="15"/>
        <v>YES</v>
      </c>
      <c r="S80" s="24" t="b">
        <f t="shared" si="18"/>
        <v>1</v>
      </c>
      <c r="T80" s="24" t="b">
        <f t="shared" si="19"/>
        <v>1</v>
      </c>
      <c r="U80" s="24">
        <f t="shared" si="16"/>
        <v>79</v>
      </c>
      <c r="V80" s="24">
        <f t="shared" si="17"/>
        <v>79</v>
      </c>
      <c r="W80" s="24"/>
      <c r="X80" s="23" t="s">
        <v>1480</v>
      </c>
      <c r="Y80" s="23" t="s">
        <v>42</v>
      </c>
      <c r="AA80" s="24" t="s">
        <v>39</v>
      </c>
      <c r="AB80" s="24" t="s">
        <v>39</v>
      </c>
      <c r="AC80" s="24" t="s">
        <v>39</v>
      </c>
      <c r="AD80" s="24">
        <v>10</v>
      </c>
      <c r="AE80" s="24">
        <v>10</v>
      </c>
      <c r="AF80" s="24">
        <v>10</v>
      </c>
      <c r="AG80" s="24">
        <v>10</v>
      </c>
      <c r="AH80" s="24">
        <v>10</v>
      </c>
      <c r="AI80" s="24">
        <v>10</v>
      </c>
      <c r="AJ80" s="24">
        <v>10</v>
      </c>
      <c r="AK80" s="24">
        <v>10</v>
      </c>
      <c r="AL80" s="24">
        <v>10</v>
      </c>
      <c r="AM80" s="24">
        <v>10</v>
      </c>
      <c r="AN80" s="24">
        <v>10</v>
      </c>
      <c r="AO80" s="24">
        <v>10</v>
      </c>
      <c r="AQ80" s="23" t="s">
        <v>1899</v>
      </c>
      <c r="AR80" s="23" t="s">
        <v>1900</v>
      </c>
      <c r="AS80" s="23">
        <v>129.07</v>
      </c>
      <c r="AT80" s="23">
        <v>0.61</v>
      </c>
      <c r="AU80" s="23">
        <v>12</v>
      </c>
      <c r="AV80" s="23">
        <v>-11.39</v>
      </c>
      <c r="AW80" s="23">
        <v>7.7399999999999995E-4</v>
      </c>
      <c r="AY80" s="23">
        <v>100000</v>
      </c>
      <c r="AZ80" s="23">
        <v>3</v>
      </c>
      <c r="BA80" s="23">
        <v>5</v>
      </c>
      <c r="BC80" s="23" t="s">
        <v>8293</v>
      </c>
      <c r="BD80" s="23" t="s">
        <v>8293</v>
      </c>
      <c r="BE80" s="23" t="s">
        <v>8293</v>
      </c>
      <c r="BF80" s="23" t="s">
        <v>8330</v>
      </c>
    </row>
    <row r="81" spans="1:58" s="23" customFormat="1" x14ac:dyDescent="0.2">
      <c r="A81" s="23" t="s">
        <v>1901</v>
      </c>
      <c r="B81" s="23" t="s">
        <v>1902</v>
      </c>
      <c r="C81" s="23" t="s">
        <v>38</v>
      </c>
      <c r="D81" s="23" t="s">
        <v>38</v>
      </c>
      <c r="E81" s="23">
        <v>8</v>
      </c>
      <c r="F81" s="23" t="s">
        <v>38</v>
      </c>
      <c r="G81" s="23" t="s">
        <v>38</v>
      </c>
      <c r="H81" s="23">
        <v>8</v>
      </c>
      <c r="I81" s="23" t="s">
        <v>8264</v>
      </c>
      <c r="J81" s="23">
        <v>10</v>
      </c>
      <c r="K81" s="23">
        <v>1</v>
      </c>
      <c r="L81" s="23" t="s">
        <v>8345</v>
      </c>
      <c r="N81" s="24" t="b">
        <f t="shared" si="11"/>
        <v>0</v>
      </c>
      <c r="O81" s="24">
        <f t="shared" si="12"/>
        <v>165</v>
      </c>
      <c r="P81" s="24">
        <f t="shared" si="13"/>
        <v>8.1999999999999993</v>
      </c>
      <c r="Q81" s="24" t="str">
        <f t="shared" si="14"/>
        <v>YES</v>
      </c>
      <c r="R81" s="24" t="str">
        <f t="shared" si="15"/>
        <v>YES</v>
      </c>
      <c r="S81" s="24" t="b">
        <f t="shared" si="18"/>
        <v>1</v>
      </c>
      <c r="T81" s="24" t="b">
        <f t="shared" si="19"/>
        <v>1</v>
      </c>
      <c r="U81" s="24">
        <f t="shared" si="16"/>
        <v>79</v>
      </c>
      <c r="V81" s="24">
        <f t="shared" si="17"/>
        <v>79</v>
      </c>
      <c r="W81" s="24"/>
      <c r="X81" s="23" t="s">
        <v>1480</v>
      </c>
      <c r="Y81" s="23" t="s">
        <v>42</v>
      </c>
      <c r="AA81" s="24"/>
      <c r="AB81" s="24" t="s">
        <v>39</v>
      </c>
      <c r="AC81" s="24" t="s">
        <v>39</v>
      </c>
      <c r="AD81" s="24">
        <v>3</v>
      </c>
      <c r="AE81" s="24">
        <v>3</v>
      </c>
      <c r="AF81" s="24">
        <v>6</v>
      </c>
      <c r="AG81" s="24">
        <v>6</v>
      </c>
      <c r="AH81" s="24">
        <v>10</v>
      </c>
      <c r="AI81" s="24">
        <v>6</v>
      </c>
      <c r="AJ81" s="24">
        <v>6</v>
      </c>
      <c r="AK81" s="24">
        <v>6</v>
      </c>
      <c r="AL81" s="24">
        <v>10</v>
      </c>
      <c r="AM81" s="24">
        <v>6</v>
      </c>
      <c r="AN81" s="24">
        <v>10</v>
      </c>
      <c r="AO81" s="24">
        <v>6</v>
      </c>
      <c r="AQ81" s="23" t="s">
        <v>1903</v>
      </c>
      <c r="AR81" s="23" t="s">
        <v>1904</v>
      </c>
      <c r="AS81" s="23">
        <v>84.08</v>
      </c>
      <c r="AT81" s="23">
        <v>-1.1499999999999999</v>
      </c>
      <c r="AU81" s="23">
        <v>6.8860000000000001</v>
      </c>
      <c r="AV81" s="23">
        <v>-8.0359999999999996</v>
      </c>
      <c r="AW81" s="23">
        <v>7.8300000000000002E-3</v>
      </c>
      <c r="AY81" s="23">
        <v>100000</v>
      </c>
      <c r="AZ81" s="23">
        <v>3</v>
      </c>
      <c r="BA81" s="23">
        <v>5</v>
      </c>
      <c r="BC81" s="23" t="s">
        <v>8293</v>
      </c>
      <c r="BD81" s="23" t="s">
        <v>8293</v>
      </c>
      <c r="BE81" s="23" t="s">
        <v>8293</v>
      </c>
      <c r="BF81" s="23" t="s">
        <v>8330</v>
      </c>
    </row>
    <row r="82" spans="1:58" s="23" customFormat="1" x14ac:dyDescent="0.2">
      <c r="A82" s="23" t="s">
        <v>1905</v>
      </c>
      <c r="B82" s="23" t="s">
        <v>1906</v>
      </c>
      <c r="C82" s="23" t="s">
        <v>38</v>
      </c>
      <c r="D82" s="23" t="s">
        <v>38</v>
      </c>
      <c r="E82" s="23">
        <v>8</v>
      </c>
      <c r="F82" s="23" t="s">
        <v>38</v>
      </c>
      <c r="G82" s="23" t="s">
        <v>38</v>
      </c>
      <c r="H82" s="23">
        <v>8</v>
      </c>
      <c r="I82" s="23" t="s">
        <v>8264</v>
      </c>
      <c r="J82" s="23">
        <v>10</v>
      </c>
      <c r="K82" s="23">
        <v>1</v>
      </c>
      <c r="L82" s="23" t="s">
        <v>8345</v>
      </c>
      <c r="N82" s="24" t="b">
        <f t="shared" si="11"/>
        <v>0</v>
      </c>
      <c r="O82" s="24">
        <f t="shared" si="12"/>
        <v>165</v>
      </c>
      <c r="P82" s="24">
        <f t="shared" si="13"/>
        <v>8.1999999999999993</v>
      </c>
      <c r="Q82" s="24" t="str">
        <f t="shared" si="14"/>
        <v>YES</v>
      </c>
      <c r="R82" s="24" t="str">
        <f t="shared" si="15"/>
        <v>YES</v>
      </c>
      <c r="S82" s="24" t="b">
        <f t="shared" si="18"/>
        <v>1</v>
      </c>
      <c r="T82" s="24" t="b">
        <f t="shared" si="19"/>
        <v>1</v>
      </c>
      <c r="U82" s="24">
        <f t="shared" si="16"/>
        <v>79</v>
      </c>
      <c r="V82" s="24">
        <f t="shared" si="17"/>
        <v>79</v>
      </c>
      <c r="W82" s="24"/>
      <c r="X82" s="23" t="s">
        <v>1480</v>
      </c>
      <c r="Y82" s="23" t="s">
        <v>42</v>
      </c>
      <c r="AA82" s="24" t="s">
        <v>39</v>
      </c>
      <c r="AB82" s="24" t="s">
        <v>39</v>
      </c>
      <c r="AC82" s="24"/>
      <c r="AD82" s="24">
        <v>10</v>
      </c>
      <c r="AE82" s="24">
        <v>10</v>
      </c>
      <c r="AF82" s="24">
        <v>6</v>
      </c>
      <c r="AG82" s="24">
        <v>6</v>
      </c>
      <c r="AH82" s="24">
        <v>6</v>
      </c>
      <c r="AI82" s="24">
        <v>6</v>
      </c>
      <c r="AJ82" s="24">
        <v>10</v>
      </c>
      <c r="AK82" s="24">
        <v>10</v>
      </c>
      <c r="AL82" s="24">
        <v>3</v>
      </c>
      <c r="AM82" s="24">
        <v>10</v>
      </c>
      <c r="AN82" s="24">
        <v>3</v>
      </c>
      <c r="AO82" s="24">
        <v>10</v>
      </c>
      <c r="AQ82" s="23" t="s">
        <v>1907</v>
      </c>
      <c r="AR82" s="23" t="s">
        <v>1908</v>
      </c>
      <c r="AS82" s="23">
        <v>532.9</v>
      </c>
      <c r="AT82" s="23">
        <v>12</v>
      </c>
      <c r="AU82" s="23">
        <v>12</v>
      </c>
      <c r="AV82" s="23">
        <v>0</v>
      </c>
      <c r="AW82" s="23">
        <v>1300</v>
      </c>
      <c r="AY82" s="23">
        <v>100000</v>
      </c>
      <c r="AZ82" s="23">
        <v>3</v>
      </c>
      <c r="BA82" s="23">
        <v>5</v>
      </c>
      <c r="BC82" s="23" t="s">
        <v>8293</v>
      </c>
      <c r="BD82" s="23" t="s">
        <v>8293</v>
      </c>
      <c r="BE82" s="23" t="s">
        <v>8293</v>
      </c>
      <c r="BF82" s="23" t="s">
        <v>8330</v>
      </c>
    </row>
    <row r="83" spans="1:58" s="23" customFormat="1" x14ac:dyDescent="0.2">
      <c r="A83" s="23" t="s">
        <v>1909</v>
      </c>
      <c r="B83" s="23" t="s">
        <v>1910</v>
      </c>
      <c r="C83" s="23" t="s">
        <v>8338</v>
      </c>
      <c r="D83" s="23" t="s">
        <v>38</v>
      </c>
      <c r="E83" s="23">
        <v>8</v>
      </c>
      <c r="F83" s="23" t="s">
        <v>38</v>
      </c>
      <c r="G83" s="23" t="s">
        <v>38</v>
      </c>
      <c r="H83" s="23">
        <v>8</v>
      </c>
      <c r="I83" s="23" t="s">
        <v>8264</v>
      </c>
      <c r="J83" s="23">
        <v>10</v>
      </c>
      <c r="K83" s="23">
        <v>1</v>
      </c>
      <c r="L83" s="23" t="s">
        <v>8342</v>
      </c>
      <c r="N83" s="24" t="b">
        <f t="shared" si="11"/>
        <v>0</v>
      </c>
      <c r="O83" s="24">
        <f t="shared" si="12"/>
        <v>165</v>
      </c>
      <c r="P83" s="24">
        <f t="shared" si="13"/>
        <v>8.1999999999999993</v>
      </c>
      <c r="Q83" s="24" t="str">
        <f t="shared" si="14"/>
        <v>YES</v>
      </c>
      <c r="R83" s="24" t="str">
        <f t="shared" si="15"/>
        <v>YES</v>
      </c>
      <c r="S83" s="24" t="b">
        <f t="shared" si="18"/>
        <v>1</v>
      </c>
      <c r="T83" s="24" t="b">
        <f t="shared" si="19"/>
        <v>1</v>
      </c>
      <c r="U83" s="24">
        <f t="shared" si="16"/>
        <v>79</v>
      </c>
      <c r="V83" s="24">
        <f t="shared" si="17"/>
        <v>79</v>
      </c>
      <c r="W83" s="24"/>
      <c r="X83" s="23" t="s">
        <v>1475</v>
      </c>
      <c r="Y83" s="23" t="s">
        <v>289</v>
      </c>
      <c r="AA83" s="24"/>
      <c r="AB83" s="24" t="s">
        <v>39</v>
      </c>
      <c r="AC83" s="24"/>
      <c r="AD83" s="24">
        <v>3</v>
      </c>
      <c r="AE83" s="24">
        <v>3</v>
      </c>
      <c r="AF83" s="24">
        <v>6</v>
      </c>
      <c r="AG83" s="24">
        <v>6</v>
      </c>
      <c r="AH83" s="24">
        <v>6</v>
      </c>
      <c r="AI83" s="24">
        <v>6</v>
      </c>
      <c r="AJ83" s="24">
        <v>6</v>
      </c>
      <c r="AK83" s="24">
        <v>6</v>
      </c>
      <c r="AL83" s="24">
        <v>10</v>
      </c>
      <c r="AM83" s="24">
        <v>6</v>
      </c>
      <c r="AN83" s="24">
        <v>10</v>
      </c>
      <c r="AO83" s="24">
        <v>6</v>
      </c>
      <c r="AQ83" s="23" t="s">
        <v>1911</v>
      </c>
      <c r="AR83" s="23" t="s">
        <v>1300</v>
      </c>
      <c r="AS83" s="23">
        <v>78.13</v>
      </c>
      <c r="AT83" s="23">
        <v>-1.35</v>
      </c>
      <c r="AU83" s="23">
        <v>5.859</v>
      </c>
      <c r="AV83" s="23">
        <v>-7.2089999999999996</v>
      </c>
      <c r="AW83" s="23">
        <v>2.18E-2</v>
      </c>
      <c r="AY83" s="23">
        <v>100000</v>
      </c>
      <c r="AZ83" s="23">
        <v>3</v>
      </c>
      <c r="BA83" s="23">
        <v>5</v>
      </c>
      <c r="BC83" s="23" t="s">
        <v>8293</v>
      </c>
      <c r="BD83" s="23" t="s">
        <v>8320</v>
      </c>
      <c r="BE83" s="23" t="s">
        <v>8293</v>
      </c>
      <c r="BF83" s="23" t="s">
        <v>8330</v>
      </c>
    </row>
    <row r="84" spans="1:58" s="23" customFormat="1" x14ac:dyDescent="0.2">
      <c r="A84" s="23" t="s">
        <v>1912</v>
      </c>
      <c r="B84" s="23" t="s">
        <v>1913</v>
      </c>
      <c r="C84" s="23" t="s">
        <v>38</v>
      </c>
      <c r="D84" s="23" t="s">
        <v>38</v>
      </c>
      <c r="E84" s="23">
        <v>8</v>
      </c>
      <c r="F84" s="23" t="s">
        <v>38</v>
      </c>
      <c r="G84" s="23" t="s">
        <v>38</v>
      </c>
      <c r="H84" s="23">
        <v>8</v>
      </c>
      <c r="I84" s="23" t="s">
        <v>8264</v>
      </c>
      <c r="J84" s="23">
        <v>10</v>
      </c>
      <c r="K84" s="23">
        <v>1</v>
      </c>
      <c r="L84" s="23" t="s">
        <v>8345</v>
      </c>
      <c r="N84" s="24" t="b">
        <f t="shared" si="11"/>
        <v>0</v>
      </c>
      <c r="O84" s="24">
        <f t="shared" si="12"/>
        <v>165</v>
      </c>
      <c r="P84" s="24">
        <f t="shared" si="13"/>
        <v>8.1999999999999993</v>
      </c>
      <c r="Q84" s="24" t="str">
        <f t="shared" si="14"/>
        <v>YES</v>
      </c>
      <c r="R84" s="24" t="str">
        <f t="shared" si="15"/>
        <v>YES</v>
      </c>
      <c r="S84" s="24" t="b">
        <f t="shared" si="18"/>
        <v>1</v>
      </c>
      <c r="T84" s="24" t="b">
        <f t="shared" si="19"/>
        <v>1</v>
      </c>
      <c r="U84" s="24">
        <f t="shared" si="16"/>
        <v>79</v>
      </c>
      <c r="V84" s="24">
        <f t="shared" si="17"/>
        <v>79</v>
      </c>
      <c r="W84" s="24"/>
      <c r="X84" s="23" t="s">
        <v>1480</v>
      </c>
      <c r="Y84" s="23" t="s">
        <v>42</v>
      </c>
      <c r="AA84" s="24" t="s">
        <v>39</v>
      </c>
      <c r="AB84" s="24" t="s">
        <v>39</v>
      </c>
      <c r="AC84" s="24" t="s">
        <v>39</v>
      </c>
      <c r="AD84" s="24">
        <v>10</v>
      </c>
      <c r="AE84" s="24">
        <v>10</v>
      </c>
      <c r="AF84" s="24">
        <v>10</v>
      </c>
      <c r="AG84" s="24">
        <v>10</v>
      </c>
      <c r="AH84" s="24">
        <v>10</v>
      </c>
      <c r="AI84" s="24">
        <v>10</v>
      </c>
      <c r="AJ84" s="24">
        <v>10</v>
      </c>
      <c r="AK84" s="24">
        <v>10</v>
      </c>
      <c r="AL84" s="24">
        <v>10</v>
      </c>
      <c r="AM84" s="24">
        <v>10</v>
      </c>
      <c r="AN84" s="24">
        <v>10</v>
      </c>
      <c r="AO84" s="24">
        <v>10</v>
      </c>
      <c r="AQ84" s="23" t="s">
        <v>1914</v>
      </c>
      <c r="AR84" s="23" t="s">
        <v>1915</v>
      </c>
      <c r="AS84" s="23">
        <v>482.54</v>
      </c>
      <c r="AT84" s="23">
        <v>-0.57999999999999996</v>
      </c>
      <c r="AU84" s="23">
        <v>12</v>
      </c>
      <c r="AV84" s="23">
        <v>-12.58</v>
      </c>
      <c r="AW84" s="23">
        <v>1.75E-3</v>
      </c>
      <c r="AY84" s="23">
        <v>100000</v>
      </c>
      <c r="AZ84" s="23">
        <v>3</v>
      </c>
      <c r="BA84" s="23">
        <v>5</v>
      </c>
      <c r="BC84" s="23" t="s">
        <v>8293</v>
      </c>
      <c r="BD84" s="23" t="s">
        <v>8293</v>
      </c>
      <c r="BE84" s="23" t="s">
        <v>8293</v>
      </c>
      <c r="BF84" s="23" t="s">
        <v>8330</v>
      </c>
    </row>
    <row r="85" spans="1:58" s="23" customFormat="1" x14ac:dyDescent="0.2">
      <c r="A85" s="23" t="s">
        <v>193</v>
      </c>
      <c r="B85" s="23" t="s">
        <v>194</v>
      </c>
      <c r="C85" s="23" t="s">
        <v>8340</v>
      </c>
      <c r="D85" s="23" t="s">
        <v>38</v>
      </c>
      <c r="E85" s="23">
        <v>6</v>
      </c>
      <c r="F85" s="23" t="s">
        <v>38</v>
      </c>
      <c r="G85" s="23" t="s">
        <v>38</v>
      </c>
      <c r="H85" s="23">
        <v>10</v>
      </c>
      <c r="I85" s="23" t="s">
        <v>8264</v>
      </c>
      <c r="J85" s="23">
        <v>10</v>
      </c>
      <c r="K85" s="23">
        <v>1</v>
      </c>
      <c r="L85" s="23" t="s">
        <v>8342</v>
      </c>
      <c r="N85" s="24" t="b">
        <f t="shared" si="11"/>
        <v>0</v>
      </c>
      <c r="O85" s="24">
        <f t="shared" si="12"/>
        <v>161</v>
      </c>
      <c r="P85" s="24">
        <f t="shared" si="13"/>
        <v>8</v>
      </c>
      <c r="Q85" s="24" t="str">
        <f t="shared" si="14"/>
        <v>YES</v>
      </c>
      <c r="R85" s="24" t="str">
        <f t="shared" si="15"/>
        <v>YES</v>
      </c>
      <c r="S85" s="24" t="b">
        <f t="shared" si="18"/>
        <v>1</v>
      </c>
      <c r="T85" s="24" t="b">
        <f t="shared" si="19"/>
        <v>1</v>
      </c>
      <c r="U85" s="24">
        <f t="shared" si="16"/>
        <v>84</v>
      </c>
      <c r="V85" s="24">
        <f t="shared" si="17"/>
        <v>84</v>
      </c>
      <c r="W85" s="24"/>
      <c r="X85" s="23" t="s">
        <v>137</v>
      </c>
      <c r="Y85" s="23" t="s">
        <v>197</v>
      </c>
      <c r="AA85" s="24"/>
      <c r="AB85" s="24" t="s">
        <v>39</v>
      </c>
      <c r="AC85" s="24" t="s">
        <v>39</v>
      </c>
      <c r="AD85" s="24">
        <v>6</v>
      </c>
      <c r="AE85" s="24">
        <v>6</v>
      </c>
      <c r="AF85" s="24">
        <v>10</v>
      </c>
      <c r="AG85" s="24">
        <v>10</v>
      </c>
      <c r="AH85" s="24">
        <v>10</v>
      </c>
      <c r="AI85" s="24">
        <v>10</v>
      </c>
      <c r="AJ85" s="24">
        <v>10</v>
      </c>
      <c r="AK85" s="24">
        <v>10</v>
      </c>
      <c r="AL85" s="24">
        <v>10</v>
      </c>
      <c r="AM85" s="24">
        <v>6</v>
      </c>
      <c r="AN85" s="24">
        <v>10</v>
      </c>
      <c r="AO85" s="24">
        <v>10</v>
      </c>
      <c r="AQ85" s="23" t="s">
        <v>195</v>
      </c>
      <c r="AR85" s="23" t="s">
        <v>196</v>
      </c>
      <c r="AS85" s="23">
        <v>153.13</v>
      </c>
      <c r="AT85" s="23">
        <v>0.53</v>
      </c>
      <c r="AU85" s="23">
        <v>9.1539999999999999</v>
      </c>
      <c r="AV85" s="23">
        <v>-8.6240000000000006</v>
      </c>
      <c r="AW85" s="23">
        <v>1.01E-2</v>
      </c>
      <c r="AY85" s="23">
        <v>10</v>
      </c>
      <c r="AZ85" s="23">
        <v>1</v>
      </c>
      <c r="BA85" s="23">
        <v>5</v>
      </c>
      <c r="BC85" s="23" t="s">
        <v>8293</v>
      </c>
      <c r="BD85" s="23" t="s">
        <v>8320</v>
      </c>
      <c r="BE85" s="23" t="s">
        <v>8293</v>
      </c>
      <c r="BF85" s="23" t="s">
        <v>8330</v>
      </c>
    </row>
    <row r="86" spans="1:58" s="23" customFormat="1" x14ac:dyDescent="0.2">
      <c r="A86" s="28" t="s">
        <v>8266</v>
      </c>
      <c r="B86" s="23" t="s">
        <v>1916</v>
      </c>
      <c r="C86" s="23" t="s">
        <v>38</v>
      </c>
      <c r="D86" s="23" t="s">
        <v>38</v>
      </c>
      <c r="E86" s="23">
        <v>6</v>
      </c>
      <c r="F86" s="23" t="s">
        <v>38</v>
      </c>
      <c r="G86" s="23" t="s">
        <v>38</v>
      </c>
      <c r="H86" s="23">
        <v>10</v>
      </c>
      <c r="I86" s="23" t="s">
        <v>8264</v>
      </c>
      <c r="J86" s="23">
        <v>10</v>
      </c>
      <c r="K86" s="23">
        <v>1</v>
      </c>
      <c r="L86" s="23" t="s">
        <v>8345</v>
      </c>
      <c r="N86" s="24" t="b">
        <f t="shared" si="11"/>
        <v>0</v>
      </c>
      <c r="O86" s="24">
        <f t="shared" si="12"/>
        <v>161</v>
      </c>
      <c r="P86" s="24">
        <f t="shared" si="13"/>
        <v>8</v>
      </c>
      <c r="Q86" s="24" t="str">
        <f t="shared" si="14"/>
        <v>YES</v>
      </c>
      <c r="R86" s="24" t="str">
        <f t="shared" si="15"/>
        <v>YES</v>
      </c>
      <c r="S86" s="24" t="b">
        <f t="shared" si="18"/>
        <v>1</v>
      </c>
      <c r="T86" s="24" t="b">
        <f t="shared" si="19"/>
        <v>1</v>
      </c>
      <c r="U86" s="24">
        <f t="shared" si="16"/>
        <v>84</v>
      </c>
      <c r="V86" s="24">
        <f t="shared" si="17"/>
        <v>84</v>
      </c>
      <c r="W86" s="24"/>
      <c r="X86" s="23" t="s">
        <v>1480</v>
      </c>
      <c r="Y86" s="23" t="s">
        <v>42</v>
      </c>
      <c r="AA86" s="24" t="s">
        <v>39</v>
      </c>
      <c r="AB86" s="24"/>
      <c r="AC86" s="24" t="s">
        <v>39</v>
      </c>
      <c r="AD86" s="24">
        <v>10</v>
      </c>
      <c r="AE86" s="24">
        <v>10</v>
      </c>
      <c r="AF86" s="24">
        <v>10</v>
      </c>
      <c r="AG86" s="24">
        <v>10</v>
      </c>
      <c r="AH86" s="24">
        <v>10</v>
      </c>
      <c r="AI86" s="24">
        <v>10</v>
      </c>
      <c r="AJ86" s="24">
        <v>3</v>
      </c>
      <c r="AK86" s="24">
        <v>6</v>
      </c>
      <c r="AL86" s="24">
        <v>6</v>
      </c>
      <c r="AM86" s="24">
        <v>6</v>
      </c>
      <c r="AN86" s="24">
        <v>6</v>
      </c>
      <c r="AO86" s="24">
        <v>6</v>
      </c>
      <c r="AQ86" s="23" t="s">
        <v>1917</v>
      </c>
      <c r="AR86" s="23" t="s">
        <v>1869</v>
      </c>
      <c r="AS86" s="23">
        <v>340.36</v>
      </c>
      <c r="AT86" s="23">
        <v>7.87</v>
      </c>
      <c r="AU86" s="23">
        <v>12</v>
      </c>
      <c r="AV86" s="23">
        <v>-4.13</v>
      </c>
      <c r="AW86" s="23">
        <v>0.77</v>
      </c>
      <c r="AY86" s="23">
        <v>10</v>
      </c>
      <c r="AZ86" s="23">
        <v>1</v>
      </c>
      <c r="BA86" s="23">
        <v>5</v>
      </c>
      <c r="BC86" s="23" t="s">
        <v>8293</v>
      </c>
      <c r="BD86" s="23" t="s">
        <v>8293</v>
      </c>
      <c r="BE86" s="23" t="s">
        <v>8293</v>
      </c>
      <c r="BF86" s="23" t="s">
        <v>8330</v>
      </c>
    </row>
    <row r="87" spans="1:58" s="23" customFormat="1" x14ac:dyDescent="0.2">
      <c r="A87" s="28" t="s">
        <v>8271</v>
      </c>
      <c r="B87" s="23" t="s">
        <v>1918</v>
      </c>
      <c r="C87" s="23" t="s">
        <v>38</v>
      </c>
      <c r="D87" s="23" t="s">
        <v>38</v>
      </c>
      <c r="E87" s="23">
        <v>6</v>
      </c>
      <c r="F87" s="23" t="s">
        <v>38</v>
      </c>
      <c r="G87" s="23" t="s">
        <v>38</v>
      </c>
      <c r="H87" s="23">
        <v>10</v>
      </c>
      <c r="I87" s="23" t="s">
        <v>8264</v>
      </c>
      <c r="J87" s="23">
        <v>10</v>
      </c>
      <c r="K87" s="23">
        <v>1</v>
      </c>
      <c r="L87" s="23" t="s">
        <v>8345</v>
      </c>
      <c r="N87" s="24" t="b">
        <f t="shared" si="11"/>
        <v>0</v>
      </c>
      <c r="O87" s="24">
        <f t="shared" si="12"/>
        <v>161</v>
      </c>
      <c r="P87" s="24">
        <f t="shared" si="13"/>
        <v>8</v>
      </c>
      <c r="Q87" s="24" t="str">
        <f t="shared" si="14"/>
        <v>YES</v>
      </c>
      <c r="R87" s="24" t="str">
        <f t="shared" si="15"/>
        <v>YES</v>
      </c>
      <c r="S87" s="24" t="b">
        <f t="shared" si="18"/>
        <v>1</v>
      </c>
      <c r="T87" s="24" t="b">
        <f t="shared" si="19"/>
        <v>1</v>
      </c>
      <c r="U87" s="24">
        <f t="shared" si="16"/>
        <v>84</v>
      </c>
      <c r="V87" s="24">
        <f t="shared" si="17"/>
        <v>84</v>
      </c>
      <c r="W87" s="24"/>
      <c r="X87" s="23" t="s">
        <v>1480</v>
      </c>
      <c r="Y87" s="23" t="s">
        <v>42</v>
      </c>
      <c r="AA87" s="24" t="s">
        <v>39</v>
      </c>
      <c r="AB87" s="24" t="s">
        <v>39</v>
      </c>
      <c r="AC87" s="24" t="s">
        <v>39</v>
      </c>
      <c r="AD87" s="24">
        <v>10</v>
      </c>
      <c r="AE87" s="24">
        <v>10</v>
      </c>
      <c r="AF87" s="24">
        <v>10</v>
      </c>
      <c r="AG87" s="24">
        <v>10</v>
      </c>
      <c r="AH87" s="24">
        <v>10</v>
      </c>
      <c r="AI87" s="24">
        <v>10</v>
      </c>
      <c r="AJ87" s="24">
        <v>10</v>
      </c>
      <c r="AK87" s="24">
        <v>10</v>
      </c>
      <c r="AL87" s="24">
        <v>10</v>
      </c>
      <c r="AM87" s="24">
        <v>10</v>
      </c>
      <c r="AN87" s="24">
        <v>10</v>
      </c>
      <c r="AO87" s="24">
        <v>10</v>
      </c>
      <c r="AQ87" s="23" t="s">
        <v>1919</v>
      </c>
      <c r="AR87" s="23" t="s">
        <v>1920</v>
      </c>
      <c r="AS87" s="23">
        <v>282.41000000000003</v>
      </c>
      <c r="AT87" s="23">
        <v>5.17</v>
      </c>
      <c r="AU87" s="23">
        <v>11.909000000000001</v>
      </c>
      <c r="AV87" s="23">
        <v>-6.7390000000000008</v>
      </c>
      <c r="AW87" s="23">
        <v>1.23</v>
      </c>
      <c r="AY87" s="23">
        <v>1000</v>
      </c>
      <c r="AZ87" s="23">
        <v>1</v>
      </c>
      <c r="BA87" s="23">
        <v>5</v>
      </c>
      <c r="BC87" s="23" t="s">
        <v>8293</v>
      </c>
      <c r="BD87" s="23" t="s">
        <v>8293</v>
      </c>
      <c r="BE87" s="23" t="s">
        <v>8293</v>
      </c>
      <c r="BF87" s="23" t="s">
        <v>8330</v>
      </c>
    </row>
    <row r="88" spans="1:58" s="23" customFormat="1" x14ac:dyDescent="0.2">
      <c r="A88" s="28" t="s">
        <v>8285</v>
      </c>
      <c r="B88" s="23" t="s">
        <v>1921</v>
      </c>
      <c r="C88" s="23" t="s">
        <v>38</v>
      </c>
      <c r="D88" s="23" t="s">
        <v>38</v>
      </c>
      <c r="E88" s="23">
        <v>6</v>
      </c>
      <c r="F88" s="23" t="s">
        <v>38</v>
      </c>
      <c r="G88" s="23" t="s">
        <v>115</v>
      </c>
      <c r="H88" s="23">
        <v>10</v>
      </c>
      <c r="I88" s="23" t="s">
        <v>8264</v>
      </c>
      <c r="J88" s="23">
        <v>10</v>
      </c>
      <c r="K88" s="23">
        <v>1</v>
      </c>
      <c r="L88" s="23" t="s">
        <v>8345</v>
      </c>
      <c r="N88" s="24" t="b">
        <f t="shared" si="11"/>
        <v>0</v>
      </c>
      <c r="O88" s="24">
        <f t="shared" si="12"/>
        <v>161</v>
      </c>
      <c r="P88" s="24">
        <f t="shared" si="13"/>
        <v>8</v>
      </c>
      <c r="Q88" s="24" t="str">
        <f t="shared" si="14"/>
        <v>YES</v>
      </c>
      <c r="R88" s="24" t="str">
        <f t="shared" si="15"/>
        <v>YES</v>
      </c>
      <c r="S88" s="24" t="b">
        <f t="shared" si="18"/>
        <v>1</v>
      </c>
      <c r="T88" s="24" t="b">
        <f t="shared" si="19"/>
        <v>1</v>
      </c>
      <c r="U88" s="24">
        <f t="shared" si="16"/>
        <v>84</v>
      </c>
      <c r="V88" s="24">
        <f t="shared" si="17"/>
        <v>84</v>
      </c>
      <c r="W88" s="24"/>
      <c r="X88" s="23" t="s">
        <v>1480</v>
      </c>
      <c r="Y88" s="23" t="s">
        <v>42</v>
      </c>
      <c r="AA88" s="24" t="s">
        <v>39</v>
      </c>
      <c r="AB88" s="24" t="s">
        <v>39</v>
      </c>
      <c r="AC88" s="24" t="s">
        <v>39</v>
      </c>
      <c r="AD88" s="24">
        <v>10</v>
      </c>
      <c r="AE88" s="24">
        <v>10</v>
      </c>
      <c r="AF88" s="24">
        <v>10</v>
      </c>
      <c r="AG88" s="24">
        <v>10</v>
      </c>
      <c r="AH88" s="24">
        <v>10</v>
      </c>
      <c r="AI88" s="24">
        <v>10</v>
      </c>
      <c r="AJ88" s="24">
        <v>6</v>
      </c>
      <c r="AK88" s="24">
        <v>6</v>
      </c>
      <c r="AL88" s="24">
        <v>6</v>
      </c>
      <c r="AM88" s="24">
        <v>10</v>
      </c>
      <c r="AN88" s="24">
        <v>6</v>
      </c>
      <c r="AO88" s="24">
        <v>6</v>
      </c>
      <c r="AQ88" s="23" t="s">
        <v>1922</v>
      </c>
      <c r="AR88" s="23" t="s">
        <v>1923</v>
      </c>
      <c r="AS88" s="23">
        <v>492.3</v>
      </c>
      <c r="AT88" s="23">
        <v>8.09</v>
      </c>
      <c r="AU88" s="23">
        <v>12</v>
      </c>
      <c r="AV88" s="23">
        <v>-3.91</v>
      </c>
      <c r="AW88" s="23">
        <v>1.27</v>
      </c>
      <c r="AY88" s="23">
        <v>100</v>
      </c>
      <c r="AZ88" s="23">
        <v>1</v>
      </c>
      <c r="BA88" s="23" t="s">
        <v>151</v>
      </c>
      <c r="BC88" s="23" t="s">
        <v>8293</v>
      </c>
      <c r="BD88" s="23" t="s">
        <v>8293</v>
      </c>
      <c r="BE88" s="23" t="s">
        <v>8293</v>
      </c>
      <c r="BF88" s="23" t="s">
        <v>8330</v>
      </c>
    </row>
    <row r="89" spans="1:58" s="23" customFormat="1" x14ac:dyDescent="0.2">
      <c r="A89" s="23" t="s">
        <v>1924</v>
      </c>
      <c r="B89" s="23" t="s">
        <v>1925</v>
      </c>
      <c r="C89" s="23" t="s">
        <v>38</v>
      </c>
      <c r="D89" s="23" t="s">
        <v>38</v>
      </c>
      <c r="E89" s="23">
        <v>6</v>
      </c>
      <c r="F89" s="23" t="s">
        <v>38</v>
      </c>
      <c r="G89" s="23" t="s">
        <v>38</v>
      </c>
      <c r="H89" s="23">
        <v>10</v>
      </c>
      <c r="I89" s="23" t="s">
        <v>8264</v>
      </c>
      <c r="J89" s="23">
        <v>10</v>
      </c>
      <c r="K89" s="23">
        <v>1</v>
      </c>
      <c r="L89" s="23" t="s">
        <v>8345</v>
      </c>
      <c r="N89" s="24" t="b">
        <f t="shared" si="11"/>
        <v>0</v>
      </c>
      <c r="O89" s="24">
        <f t="shared" si="12"/>
        <v>161</v>
      </c>
      <c r="P89" s="24">
        <f t="shared" si="13"/>
        <v>8</v>
      </c>
      <c r="Q89" s="24" t="str">
        <f t="shared" si="14"/>
        <v>YES</v>
      </c>
      <c r="R89" s="24" t="str">
        <f t="shared" si="15"/>
        <v>YES</v>
      </c>
      <c r="S89" s="24" t="b">
        <f t="shared" si="18"/>
        <v>1</v>
      </c>
      <c r="T89" s="24" t="b">
        <f t="shared" si="19"/>
        <v>1</v>
      </c>
      <c r="U89" s="24">
        <f t="shared" si="16"/>
        <v>84</v>
      </c>
      <c r="V89" s="24">
        <f t="shared" si="17"/>
        <v>84</v>
      </c>
      <c r="W89" s="24"/>
      <c r="X89" s="23" t="s">
        <v>1480</v>
      </c>
      <c r="Y89" s="23" t="s">
        <v>42</v>
      </c>
      <c r="AA89" s="24" t="s">
        <v>39</v>
      </c>
      <c r="AB89" s="24" t="s">
        <v>39</v>
      </c>
      <c r="AC89" s="24" t="s">
        <v>39</v>
      </c>
      <c r="AD89" s="24">
        <v>10</v>
      </c>
      <c r="AE89" s="24">
        <v>10</v>
      </c>
      <c r="AF89" s="24">
        <v>10</v>
      </c>
      <c r="AG89" s="24">
        <v>10</v>
      </c>
      <c r="AH89" s="24">
        <v>10</v>
      </c>
      <c r="AI89" s="24">
        <v>10</v>
      </c>
      <c r="AJ89" s="24">
        <v>10</v>
      </c>
      <c r="AK89" s="24">
        <v>10</v>
      </c>
      <c r="AL89" s="24">
        <v>6</v>
      </c>
      <c r="AM89" s="24">
        <v>10</v>
      </c>
      <c r="AN89" s="24">
        <v>6</v>
      </c>
      <c r="AO89" s="24">
        <v>10</v>
      </c>
      <c r="AQ89" s="23" t="s">
        <v>1926</v>
      </c>
      <c r="AR89" s="23" t="s">
        <v>1927</v>
      </c>
      <c r="AS89" s="23">
        <v>405.55</v>
      </c>
      <c r="AT89" s="23">
        <v>8.51</v>
      </c>
      <c r="AU89" s="23">
        <v>12</v>
      </c>
      <c r="AV89" s="23">
        <v>-3.49</v>
      </c>
      <c r="AW89" s="23">
        <v>103</v>
      </c>
      <c r="AY89" s="23">
        <v>1000</v>
      </c>
      <c r="AZ89" s="23">
        <v>1</v>
      </c>
      <c r="BA89" s="23">
        <v>5</v>
      </c>
      <c r="BC89" s="23" t="s">
        <v>8293</v>
      </c>
      <c r="BD89" s="23" t="s">
        <v>8293</v>
      </c>
      <c r="BE89" s="23" t="s">
        <v>8293</v>
      </c>
      <c r="BF89" s="23" t="s">
        <v>8330</v>
      </c>
    </row>
    <row r="90" spans="1:58" s="23" customFormat="1" x14ac:dyDescent="0.2">
      <c r="A90" s="23" t="s">
        <v>1928</v>
      </c>
      <c r="B90" s="23" t="s">
        <v>1929</v>
      </c>
      <c r="C90" s="23" t="s">
        <v>38</v>
      </c>
      <c r="D90" s="23" t="s">
        <v>38</v>
      </c>
      <c r="E90" s="23">
        <v>6</v>
      </c>
      <c r="F90" s="23" t="s">
        <v>38</v>
      </c>
      <c r="G90" s="23" t="s">
        <v>38</v>
      </c>
      <c r="H90" s="23">
        <v>10</v>
      </c>
      <c r="I90" s="23" t="s">
        <v>8264</v>
      </c>
      <c r="J90" s="23">
        <v>10</v>
      </c>
      <c r="K90" s="23">
        <v>1</v>
      </c>
      <c r="L90" s="23" t="s">
        <v>8345</v>
      </c>
      <c r="N90" s="24" t="b">
        <f t="shared" si="11"/>
        <v>0</v>
      </c>
      <c r="O90" s="24">
        <f t="shared" si="12"/>
        <v>161</v>
      </c>
      <c r="P90" s="24">
        <f t="shared" si="13"/>
        <v>8</v>
      </c>
      <c r="Q90" s="24" t="str">
        <f t="shared" si="14"/>
        <v>YES</v>
      </c>
      <c r="R90" s="24" t="str">
        <f t="shared" si="15"/>
        <v>YES</v>
      </c>
      <c r="S90" s="24" t="b">
        <f t="shared" si="18"/>
        <v>1</v>
      </c>
      <c r="T90" s="24" t="b">
        <f t="shared" si="19"/>
        <v>1</v>
      </c>
      <c r="U90" s="24">
        <f t="shared" si="16"/>
        <v>84</v>
      </c>
      <c r="V90" s="24">
        <f t="shared" si="17"/>
        <v>84</v>
      </c>
      <c r="W90" s="24"/>
      <c r="X90" s="23" t="s">
        <v>1480</v>
      </c>
      <c r="Y90" s="23" t="s">
        <v>42</v>
      </c>
      <c r="AA90" s="24" t="s">
        <v>39</v>
      </c>
      <c r="AB90" s="24" t="s">
        <v>39</v>
      </c>
      <c r="AC90" s="24" t="s">
        <v>39</v>
      </c>
      <c r="AD90" s="24">
        <v>10</v>
      </c>
      <c r="AE90" s="24">
        <v>10</v>
      </c>
      <c r="AF90" s="24">
        <v>10</v>
      </c>
      <c r="AG90" s="24">
        <v>10</v>
      </c>
      <c r="AH90" s="24">
        <v>10</v>
      </c>
      <c r="AI90" s="24">
        <v>10</v>
      </c>
      <c r="AJ90" s="24">
        <v>10</v>
      </c>
      <c r="AK90" s="24">
        <v>10</v>
      </c>
      <c r="AL90" s="24">
        <v>10</v>
      </c>
      <c r="AM90" s="24">
        <v>10</v>
      </c>
      <c r="AN90" s="24">
        <v>10</v>
      </c>
      <c r="AO90" s="24">
        <v>10</v>
      </c>
      <c r="AQ90" s="23" t="s">
        <v>1930</v>
      </c>
      <c r="AR90" s="23" t="s">
        <v>1931</v>
      </c>
      <c r="AS90" s="23">
        <v>315.57</v>
      </c>
      <c r="AT90" s="23">
        <v>4.9000000000000004</v>
      </c>
      <c r="AU90" s="23">
        <v>12</v>
      </c>
      <c r="AV90" s="23">
        <v>-7.1</v>
      </c>
      <c r="AW90" s="23">
        <v>1.1200000000000001</v>
      </c>
      <c r="AY90" s="23">
        <v>1000</v>
      </c>
      <c r="AZ90" s="23">
        <v>1</v>
      </c>
      <c r="BA90" s="23">
        <v>5</v>
      </c>
      <c r="BC90" s="23" t="s">
        <v>8293</v>
      </c>
      <c r="BD90" s="23" t="s">
        <v>8293</v>
      </c>
      <c r="BE90" s="23" t="s">
        <v>8293</v>
      </c>
      <c r="BF90" s="23" t="s">
        <v>8330</v>
      </c>
    </row>
    <row r="91" spans="1:58" s="23" customFormat="1" x14ac:dyDescent="0.2">
      <c r="A91" s="23" t="s">
        <v>1932</v>
      </c>
      <c r="B91" s="23" t="s">
        <v>1933</v>
      </c>
      <c r="C91" s="23" t="s">
        <v>38</v>
      </c>
      <c r="D91" s="23" t="s">
        <v>38</v>
      </c>
      <c r="E91" s="23">
        <v>6</v>
      </c>
      <c r="F91" s="23" t="s">
        <v>38</v>
      </c>
      <c r="G91" s="23" t="s">
        <v>38</v>
      </c>
      <c r="H91" s="23">
        <v>10</v>
      </c>
      <c r="I91" s="23" t="s">
        <v>8264</v>
      </c>
      <c r="J91" s="23">
        <v>10</v>
      </c>
      <c r="K91" s="23">
        <v>1</v>
      </c>
      <c r="L91" s="23" t="s">
        <v>8345</v>
      </c>
      <c r="N91" s="24" t="b">
        <f t="shared" si="11"/>
        <v>0</v>
      </c>
      <c r="O91" s="24">
        <f t="shared" si="12"/>
        <v>161</v>
      </c>
      <c r="P91" s="24">
        <f t="shared" si="13"/>
        <v>8</v>
      </c>
      <c r="Q91" s="24" t="str">
        <f t="shared" si="14"/>
        <v>YES</v>
      </c>
      <c r="R91" s="24" t="str">
        <f t="shared" si="15"/>
        <v>YES</v>
      </c>
      <c r="S91" s="24" t="b">
        <f t="shared" si="18"/>
        <v>1</v>
      </c>
      <c r="T91" s="24" t="b">
        <f t="shared" si="19"/>
        <v>1</v>
      </c>
      <c r="U91" s="24">
        <f t="shared" si="16"/>
        <v>84</v>
      </c>
      <c r="V91" s="24">
        <f t="shared" si="17"/>
        <v>84</v>
      </c>
      <c r="W91" s="24"/>
      <c r="X91" s="23" t="s">
        <v>1480</v>
      </c>
      <c r="Y91" s="23" t="s">
        <v>42</v>
      </c>
      <c r="AA91" s="24"/>
      <c r="AB91" s="24" t="s">
        <v>39</v>
      </c>
      <c r="AC91" s="24"/>
      <c r="AD91" s="24">
        <v>6</v>
      </c>
      <c r="AE91" s="24">
        <v>6</v>
      </c>
      <c r="AF91" s="24">
        <v>3</v>
      </c>
      <c r="AG91" s="24">
        <v>3</v>
      </c>
      <c r="AH91" s="24">
        <v>3</v>
      </c>
      <c r="AI91" s="24">
        <v>6</v>
      </c>
      <c r="AJ91" s="24">
        <v>10</v>
      </c>
      <c r="AK91" s="24">
        <v>10</v>
      </c>
      <c r="AL91" s="24">
        <v>1</v>
      </c>
      <c r="AM91" s="24">
        <v>10</v>
      </c>
      <c r="AN91" s="24">
        <v>3</v>
      </c>
      <c r="AO91" s="24">
        <v>10</v>
      </c>
      <c r="AQ91" s="23" t="s">
        <v>1934</v>
      </c>
      <c r="AR91" s="23" t="s">
        <v>1935</v>
      </c>
      <c r="AS91" s="23">
        <v>430.68</v>
      </c>
      <c r="AT91" s="23">
        <v>12</v>
      </c>
      <c r="AU91" s="23">
        <v>12</v>
      </c>
      <c r="AV91" s="23">
        <v>0</v>
      </c>
      <c r="AW91" s="23">
        <v>25.7</v>
      </c>
      <c r="AY91" s="23">
        <v>100</v>
      </c>
      <c r="AZ91" s="23">
        <v>1</v>
      </c>
      <c r="BA91" s="23">
        <v>5</v>
      </c>
      <c r="BC91" s="23" t="s">
        <v>8293</v>
      </c>
      <c r="BD91" s="23" t="s">
        <v>8293</v>
      </c>
      <c r="BE91" s="23" t="s">
        <v>8293</v>
      </c>
      <c r="BF91" s="23" t="s">
        <v>8330</v>
      </c>
    </row>
    <row r="92" spans="1:58" s="23" customFormat="1" x14ac:dyDescent="0.2">
      <c r="A92" s="23" t="s">
        <v>1936</v>
      </c>
      <c r="B92" s="23" t="s">
        <v>1937</v>
      </c>
      <c r="C92" s="23" t="s">
        <v>38</v>
      </c>
      <c r="D92" s="23" t="s">
        <v>38</v>
      </c>
      <c r="E92" s="23">
        <v>6</v>
      </c>
      <c r="F92" s="23" t="s">
        <v>38</v>
      </c>
      <c r="G92" s="23" t="s">
        <v>38</v>
      </c>
      <c r="H92" s="23">
        <v>10</v>
      </c>
      <c r="I92" s="23" t="s">
        <v>8264</v>
      </c>
      <c r="J92" s="23">
        <v>10</v>
      </c>
      <c r="K92" s="23">
        <v>1</v>
      </c>
      <c r="L92" s="23" t="s">
        <v>8345</v>
      </c>
      <c r="N92" s="24" t="b">
        <f t="shared" si="11"/>
        <v>0</v>
      </c>
      <c r="O92" s="24">
        <f t="shared" si="12"/>
        <v>161</v>
      </c>
      <c r="P92" s="24">
        <f t="shared" si="13"/>
        <v>8</v>
      </c>
      <c r="Q92" s="24" t="str">
        <f t="shared" si="14"/>
        <v>YES</v>
      </c>
      <c r="R92" s="24" t="str">
        <f t="shared" si="15"/>
        <v>YES</v>
      </c>
      <c r="S92" s="24" t="b">
        <f t="shared" si="18"/>
        <v>1</v>
      </c>
      <c r="T92" s="24" t="b">
        <f t="shared" si="19"/>
        <v>1</v>
      </c>
      <c r="U92" s="24">
        <f t="shared" si="16"/>
        <v>84</v>
      </c>
      <c r="V92" s="24">
        <f t="shared" si="17"/>
        <v>84</v>
      </c>
      <c r="W92" s="24"/>
      <c r="X92" s="23" t="s">
        <v>1480</v>
      </c>
      <c r="Y92" s="23" t="s">
        <v>42</v>
      </c>
      <c r="AA92" s="24" t="s">
        <v>39</v>
      </c>
      <c r="AB92" s="24" t="s">
        <v>39</v>
      </c>
      <c r="AC92" s="24" t="s">
        <v>39</v>
      </c>
      <c r="AD92" s="24">
        <v>10</v>
      </c>
      <c r="AE92" s="24">
        <v>10</v>
      </c>
      <c r="AF92" s="24">
        <v>10</v>
      </c>
      <c r="AG92" s="24">
        <v>10</v>
      </c>
      <c r="AH92" s="24">
        <v>10</v>
      </c>
      <c r="AI92" s="24">
        <v>10</v>
      </c>
      <c r="AJ92" s="24">
        <v>10</v>
      </c>
      <c r="AK92" s="24">
        <v>10</v>
      </c>
      <c r="AL92" s="24">
        <v>10</v>
      </c>
      <c r="AM92" s="24">
        <v>10</v>
      </c>
      <c r="AN92" s="24">
        <v>10</v>
      </c>
      <c r="AO92" s="24">
        <v>10</v>
      </c>
      <c r="AQ92" s="23" t="s">
        <v>1938</v>
      </c>
      <c r="AR92" s="23" t="s">
        <v>1939</v>
      </c>
      <c r="AS92" s="23">
        <v>252.35</v>
      </c>
      <c r="AT92" s="23">
        <v>1.02</v>
      </c>
      <c r="AU92" s="23">
        <v>10.673</v>
      </c>
      <c r="AV92" s="23">
        <v>-9.6530000000000005</v>
      </c>
      <c r="AW92" s="23">
        <v>3.4599999999999999E-2</v>
      </c>
      <c r="AY92" s="23">
        <v>10</v>
      </c>
      <c r="AZ92" s="23">
        <v>1</v>
      </c>
      <c r="BA92" s="23">
        <v>5</v>
      </c>
      <c r="BC92" s="23" t="s">
        <v>8293</v>
      </c>
      <c r="BD92" s="23" t="s">
        <v>8293</v>
      </c>
      <c r="BE92" s="23" t="s">
        <v>8293</v>
      </c>
      <c r="BF92" s="23" t="s">
        <v>8330</v>
      </c>
    </row>
    <row r="93" spans="1:58" s="23" customFormat="1" x14ac:dyDescent="0.2">
      <c r="A93" s="23" t="s">
        <v>1940</v>
      </c>
      <c r="B93" s="23" t="s">
        <v>1941</v>
      </c>
      <c r="C93" s="23" t="s">
        <v>38</v>
      </c>
      <c r="D93" s="23" t="s">
        <v>38</v>
      </c>
      <c r="E93" s="23">
        <v>6</v>
      </c>
      <c r="F93" s="23" t="s">
        <v>38</v>
      </c>
      <c r="G93" s="23" t="s">
        <v>38</v>
      </c>
      <c r="H93" s="23">
        <v>10</v>
      </c>
      <c r="I93" s="23" t="s">
        <v>8264</v>
      </c>
      <c r="J93" s="23">
        <v>10</v>
      </c>
      <c r="K93" s="23">
        <v>1</v>
      </c>
      <c r="L93" s="23" t="s">
        <v>8345</v>
      </c>
      <c r="N93" s="24" t="b">
        <f t="shared" si="11"/>
        <v>0</v>
      </c>
      <c r="O93" s="24">
        <f t="shared" si="12"/>
        <v>161</v>
      </c>
      <c r="P93" s="24">
        <f t="shared" si="13"/>
        <v>8</v>
      </c>
      <c r="Q93" s="24" t="str">
        <f t="shared" si="14"/>
        <v>YES</v>
      </c>
      <c r="R93" s="24" t="str">
        <f t="shared" si="15"/>
        <v>YES</v>
      </c>
      <c r="S93" s="24" t="b">
        <f t="shared" si="18"/>
        <v>1</v>
      </c>
      <c r="T93" s="24" t="b">
        <f t="shared" si="19"/>
        <v>1</v>
      </c>
      <c r="U93" s="24">
        <f t="shared" si="16"/>
        <v>84</v>
      </c>
      <c r="V93" s="24">
        <f t="shared" si="17"/>
        <v>84</v>
      </c>
      <c r="W93" s="24"/>
      <c r="X93" s="23" t="s">
        <v>1480</v>
      </c>
      <c r="Y93" s="23" t="s">
        <v>42</v>
      </c>
      <c r="AA93" s="24" t="s">
        <v>39</v>
      </c>
      <c r="AB93" s="24"/>
      <c r="AC93" s="24"/>
      <c r="AD93" s="24">
        <v>10</v>
      </c>
      <c r="AE93" s="24">
        <v>10</v>
      </c>
      <c r="AF93" s="24">
        <v>6</v>
      </c>
      <c r="AG93" s="24">
        <v>6</v>
      </c>
      <c r="AH93" s="24">
        <v>6</v>
      </c>
      <c r="AI93" s="24">
        <v>6</v>
      </c>
      <c r="AJ93" s="24">
        <v>6</v>
      </c>
      <c r="AK93" s="24">
        <v>6</v>
      </c>
      <c r="AL93" s="24">
        <v>6</v>
      </c>
      <c r="AM93" s="24">
        <v>6</v>
      </c>
      <c r="AN93" s="24">
        <v>6</v>
      </c>
      <c r="AO93" s="24">
        <v>6</v>
      </c>
      <c r="AQ93" s="23" t="s">
        <v>1942</v>
      </c>
      <c r="AR93" s="23" t="s">
        <v>1943</v>
      </c>
      <c r="AS93" s="23">
        <v>544.79</v>
      </c>
      <c r="AT93" s="23">
        <v>8.5299999999999994</v>
      </c>
      <c r="AU93" s="23">
        <v>12</v>
      </c>
      <c r="AV93" s="23">
        <v>-3.4700000000000006</v>
      </c>
      <c r="AW93" s="23">
        <v>0.35199999999999998</v>
      </c>
      <c r="AY93" s="23">
        <v>10</v>
      </c>
      <c r="AZ93" s="23">
        <v>1</v>
      </c>
      <c r="BA93" s="23">
        <v>5</v>
      </c>
      <c r="BC93" s="23" t="s">
        <v>8293</v>
      </c>
      <c r="BD93" s="23" t="s">
        <v>8293</v>
      </c>
      <c r="BE93" s="23" t="s">
        <v>8293</v>
      </c>
      <c r="BF93" s="23" t="s">
        <v>8330</v>
      </c>
    </row>
    <row r="94" spans="1:58" s="23" customFormat="1" x14ac:dyDescent="0.2">
      <c r="A94" s="23" t="s">
        <v>1944</v>
      </c>
      <c r="B94" s="23" t="s">
        <v>1945</v>
      </c>
      <c r="C94" s="23" t="s">
        <v>38</v>
      </c>
      <c r="D94" s="23" t="s">
        <v>38</v>
      </c>
      <c r="E94" s="23">
        <v>6</v>
      </c>
      <c r="F94" s="23" t="s">
        <v>38</v>
      </c>
      <c r="G94" s="23" t="s">
        <v>38</v>
      </c>
      <c r="H94" s="23">
        <v>10</v>
      </c>
      <c r="I94" s="23" t="s">
        <v>8264</v>
      </c>
      <c r="J94" s="23">
        <v>10</v>
      </c>
      <c r="K94" s="23">
        <v>1</v>
      </c>
      <c r="L94" s="23" t="s">
        <v>8345</v>
      </c>
      <c r="N94" s="24" t="b">
        <f t="shared" si="11"/>
        <v>0</v>
      </c>
      <c r="O94" s="24">
        <f t="shared" si="12"/>
        <v>161</v>
      </c>
      <c r="P94" s="24">
        <f t="shared" si="13"/>
        <v>8</v>
      </c>
      <c r="Q94" s="24" t="str">
        <f t="shared" si="14"/>
        <v>YES</v>
      </c>
      <c r="R94" s="24" t="str">
        <f t="shared" si="15"/>
        <v>YES</v>
      </c>
      <c r="S94" s="24" t="b">
        <f t="shared" si="18"/>
        <v>1</v>
      </c>
      <c r="T94" s="24" t="b">
        <f t="shared" si="19"/>
        <v>1</v>
      </c>
      <c r="U94" s="24">
        <f t="shared" si="16"/>
        <v>84</v>
      </c>
      <c r="V94" s="24">
        <f t="shared" si="17"/>
        <v>84</v>
      </c>
      <c r="W94" s="24"/>
      <c r="X94" s="23" t="s">
        <v>1480</v>
      </c>
      <c r="Y94" s="23" t="s">
        <v>42</v>
      </c>
      <c r="AA94" s="24" t="s">
        <v>39</v>
      </c>
      <c r="AB94" s="24" t="s">
        <v>39</v>
      </c>
      <c r="AC94" s="24" t="s">
        <v>39</v>
      </c>
      <c r="AD94" s="24">
        <v>10</v>
      </c>
      <c r="AE94" s="24">
        <v>10</v>
      </c>
      <c r="AF94" s="24">
        <v>10</v>
      </c>
      <c r="AG94" s="24">
        <v>10</v>
      </c>
      <c r="AH94" s="24">
        <v>10</v>
      </c>
      <c r="AI94" s="24">
        <v>10</v>
      </c>
      <c r="AJ94" s="24">
        <v>10</v>
      </c>
      <c r="AK94" s="24">
        <v>10</v>
      </c>
      <c r="AL94" s="24">
        <v>10</v>
      </c>
      <c r="AM94" s="24">
        <v>10</v>
      </c>
      <c r="AN94" s="24">
        <v>10</v>
      </c>
      <c r="AO94" s="24">
        <v>10</v>
      </c>
      <c r="AQ94" s="23" t="s">
        <v>1946</v>
      </c>
      <c r="AR94" s="23" t="s">
        <v>1947</v>
      </c>
      <c r="AS94" s="23">
        <v>493.16</v>
      </c>
      <c r="AT94" s="23">
        <v>6.57</v>
      </c>
      <c r="AU94" s="23">
        <v>12</v>
      </c>
      <c r="AV94" s="23">
        <v>-5.43</v>
      </c>
      <c r="AW94" s="23">
        <v>4.7</v>
      </c>
      <c r="AY94" s="23">
        <v>100</v>
      </c>
      <c r="AZ94" s="23">
        <v>1</v>
      </c>
      <c r="BA94" s="23">
        <v>5</v>
      </c>
      <c r="BC94" s="23" t="s">
        <v>8293</v>
      </c>
      <c r="BD94" s="23" t="s">
        <v>8293</v>
      </c>
      <c r="BE94" s="23" t="s">
        <v>8293</v>
      </c>
      <c r="BF94" s="23" t="s">
        <v>8330</v>
      </c>
    </row>
    <row r="95" spans="1:58" s="23" customFormat="1" x14ac:dyDescent="0.2">
      <c r="A95" s="23" t="s">
        <v>1948</v>
      </c>
      <c r="B95" s="23" t="s">
        <v>1949</v>
      </c>
      <c r="C95" s="23" t="s">
        <v>38</v>
      </c>
      <c r="D95" s="23" t="s">
        <v>38</v>
      </c>
      <c r="E95" s="23">
        <v>6</v>
      </c>
      <c r="F95" s="23" t="s">
        <v>38</v>
      </c>
      <c r="G95" s="23" t="s">
        <v>38</v>
      </c>
      <c r="H95" s="23">
        <v>10</v>
      </c>
      <c r="I95" s="23" t="s">
        <v>8264</v>
      </c>
      <c r="J95" s="23">
        <v>10</v>
      </c>
      <c r="K95" s="23">
        <v>1</v>
      </c>
      <c r="L95" s="23" t="s">
        <v>8345</v>
      </c>
      <c r="N95" s="24" t="b">
        <f t="shared" si="11"/>
        <v>0</v>
      </c>
      <c r="O95" s="24">
        <f t="shared" si="12"/>
        <v>161</v>
      </c>
      <c r="P95" s="24">
        <f t="shared" si="13"/>
        <v>8</v>
      </c>
      <c r="Q95" s="24" t="str">
        <f t="shared" si="14"/>
        <v>YES</v>
      </c>
      <c r="R95" s="24" t="str">
        <f t="shared" si="15"/>
        <v>YES</v>
      </c>
      <c r="S95" s="24" t="b">
        <f t="shared" si="18"/>
        <v>1</v>
      </c>
      <c r="T95" s="24" t="b">
        <f t="shared" si="19"/>
        <v>1</v>
      </c>
      <c r="U95" s="24">
        <f t="shared" si="16"/>
        <v>84</v>
      </c>
      <c r="V95" s="24">
        <f t="shared" si="17"/>
        <v>84</v>
      </c>
      <c r="W95" s="24"/>
      <c r="X95" s="23" t="s">
        <v>1480</v>
      </c>
      <c r="Y95" s="23" t="s">
        <v>42</v>
      </c>
      <c r="AA95" s="24" t="s">
        <v>39</v>
      </c>
      <c r="AB95" s="24" t="s">
        <v>39</v>
      </c>
      <c r="AC95" s="24" t="s">
        <v>39</v>
      </c>
      <c r="AD95" s="24">
        <v>10</v>
      </c>
      <c r="AE95" s="24">
        <v>10</v>
      </c>
      <c r="AF95" s="24">
        <v>10</v>
      </c>
      <c r="AG95" s="24">
        <v>10</v>
      </c>
      <c r="AH95" s="24">
        <v>10</v>
      </c>
      <c r="AI95" s="24">
        <v>10</v>
      </c>
      <c r="AJ95" s="24">
        <v>10</v>
      </c>
      <c r="AK95" s="24">
        <v>10</v>
      </c>
      <c r="AL95" s="24">
        <v>10</v>
      </c>
      <c r="AM95" s="24">
        <v>10</v>
      </c>
      <c r="AN95" s="24">
        <v>10</v>
      </c>
      <c r="AO95" s="24">
        <v>10</v>
      </c>
      <c r="AQ95" s="23" t="s">
        <v>1950</v>
      </c>
      <c r="AR95" s="23" t="s">
        <v>1951</v>
      </c>
      <c r="AS95" s="23">
        <v>389.05</v>
      </c>
      <c r="AT95" s="23">
        <v>3.89</v>
      </c>
      <c r="AU95" s="23">
        <v>12</v>
      </c>
      <c r="AV95" s="23">
        <v>-8.11</v>
      </c>
      <c r="AW95" s="23">
        <v>0.3</v>
      </c>
      <c r="AY95" s="23">
        <v>100</v>
      </c>
      <c r="AZ95" s="23">
        <v>1</v>
      </c>
      <c r="BA95" s="23">
        <v>5</v>
      </c>
      <c r="BC95" s="23" t="s">
        <v>8293</v>
      </c>
      <c r="BD95" s="23" t="s">
        <v>8293</v>
      </c>
      <c r="BE95" s="23" t="s">
        <v>8293</v>
      </c>
      <c r="BF95" s="23" t="s">
        <v>8330</v>
      </c>
    </row>
    <row r="96" spans="1:58" s="23" customFormat="1" x14ac:dyDescent="0.2">
      <c r="A96" s="23" t="s">
        <v>1952</v>
      </c>
      <c r="B96" s="23" t="s">
        <v>1953</v>
      </c>
      <c r="C96" s="23" t="s">
        <v>38</v>
      </c>
      <c r="D96" s="23" t="s">
        <v>38</v>
      </c>
      <c r="E96" s="23">
        <v>6</v>
      </c>
      <c r="F96" s="23" t="s">
        <v>38</v>
      </c>
      <c r="G96" s="23" t="s">
        <v>38</v>
      </c>
      <c r="H96" s="23">
        <v>10</v>
      </c>
      <c r="I96" s="23" t="s">
        <v>8264</v>
      </c>
      <c r="J96" s="23">
        <v>10</v>
      </c>
      <c r="K96" s="23">
        <v>1</v>
      </c>
      <c r="L96" s="23" t="s">
        <v>8345</v>
      </c>
      <c r="N96" s="24" t="b">
        <f t="shared" si="11"/>
        <v>0</v>
      </c>
      <c r="O96" s="24">
        <f t="shared" si="12"/>
        <v>161</v>
      </c>
      <c r="P96" s="24">
        <f t="shared" si="13"/>
        <v>8</v>
      </c>
      <c r="Q96" s="24" t="str">
        <f t="shared" si="14"/>
        <v>YES</v>
      </c>
      <c r="R96" s="24" t="str">
        <f t="shared" si="15"/>
        <v>YES</v>
      </c>
      <c r="S96" s="24" t="b">
        <f t="shared" si="18"/>
        <v>1</v>
      </c>
      <c r="T96" s="24" t="b">
        <f t="shared" si="19"/>
        <v>1</v>
      </c>
      <c r="U96" s="24">
        <f t="shared" si="16"/>
        <v>84</v>
      </c>
      <c r="V96" s="24">
        <f t="shared" si="17"/>
        <v>84</v>
      </c>
      <c r="W96" s="24"/>
      <c r="X96" s="23" t="s">
        <v>1480</v>
      </c>
      <c r="Y96" s="23" t="s">
        <v>42</v>
      </c>
      <c r="AA96" s="24" t="s">
        <v>39</v>
      </c>
      <c r="AB96" s="24" t="s">
        <v>39</v>
      </c>
      <c r="AC96" s="24" t="s">
        <v>39</v>
      </c>
      <c r="AD96" s="24">
        <v>10</v>
      </c>
      <c r="AE96" s="24">
        <v>10</v>
      </c>
      <c r="AF96" s="24">
        <v>10</v>
      </c>
      <c r="AG96" s="24">
        <v>10</v>
      </c>
      <c r="AH96" s="24">
        <v>10</v>
      </c>
      <c r="AI96" s="24">
        <v>10</v>
      </c>
      <c r="AJ96" s="24">
        <v>10</v>
      </c>
      <c r="AK96" s="24">
        <v>10</v>
      </c>
      <c r="AL96" s="24">
        <v>10</v>
      </c>
      <c r="AM96" s="24">
        <v>10</v>
      </c>
      <c r="AN96" s="24">
        <v>10</v>
      </c>
      <c r="AO96" s="24">
        <v>10</v>
      </c>
      <c r="AQ96" s="23" t="s">
        <v>1954</v>
      </c>
      <c r="AR96" s="23" t="s">
        <v>1955</v>
      </c>
      <c r="AS96" s="23">
        <v>375.03</v>
      </c>
      <c r="AT96" s="23">
        <v>3.91</v>
      </c>
      <c r="AU96" s="23">
        <v>12</v>
      </c>
      <c r="AV96" s="23">
        <v>-8.09</v>
      </c>
      <c r="AW96" s="23">
        <v>0.49399999999999999</v>
      </c>
      <c r="AY96" s="23">
        <v>1000</v>
      </c>
      <c r="AZ96" s="23">
        <v>1</v>
      </c>
      <c r="BA96" s="23">
        <v>5</v>
      </c>
      <c r="BC96" s="23" t="s">
        <v>8293</v>
      </c>
      <c r="BD96" s="23" t="s">
        <v>8293</v>
      </c>
      <c r="BE96" s="23" t="s">
        <v>8293</v>
      </c>
      <c r="BF96" s="23" t="s">
        <v>8330</v>
      </c>
    </row>
    <row r="97" spans="1:58" s="23" customFormat="1" x14ac:dyDescent="0.2">
      <c r="A97" s="23" t="s">
        <v>1956</v>
      </c>
      <c r="B97" s="23" t="s">
        <v>1957</v>
      </c>
      <c r="C97" s="23" t="s">
        <v>38</v>
      </c>
      <c r="D97" s="23" t="s">
        <v>38</v>
      </c>
      <c r="E97" s="23">
        <v>6</v>
      </c>
      <c r="F97" s="23" t="s">
        <v>38</v>
      </c>
      <c r="G97" s="23" t="s">
        <v>38</v>
      </c>
      <c r="H97" s="23">
        <v>10</v>
      </c>
      <c r="I97" s="23" t="s">
        <v>8264</v>
      </c>
      <c r="J97" s="23">
        <v>10</v>
      </c>
      <c r="K97" s="23">
        <v>1</v>
      </c>
      <c r="L97" s="23" t="s">
        <v>8345</v>
      </c>
      <c r="N97" s="24" t="b">
        <f t="shared" si="11"/>
        <v>0</v>
      </c>
      <c r="O97" s="24">
        <f t="shared" si="12"/>
        <v>161</v>
      </c>
      <c r="P97" s="24">
        <f t="shared" si="13"/>
        <v>8</v>
      </c>
      <c r="Q97" s="24" t="str">
        <f t="shared" si="14"/>
        <v>YES</v>
      </c>
      <c r="R97" s="24" t="str">
        <f t="shared" si="15"/>
        <v>YES</v>
      </c>
      <c r="S97" s="24" t="b">
        <f t="shared" si="18"/>
        <v>1</v>
      </c>
      <c r="T97" s="24" t="b">
        <f t="shared" si="19"/>
        <v>1</v>
      </c>
      <c r="U97" s="24">
        <f t="shared" si="16"/>
        <v>84</v>
      </c>
      <c r="V97" s="24">
        <f t="shared" si="17"/>
        <v>84</v>
      </c>
      <c r="W97" s="24"/>
      <c r="X97" s="23" t="s">
        <v>1480</v>
      </c>
      <c r="Y97" s="23" t="s">
        <v>42</v>
      </c>
      <c r="AA97" s="24" t="s">
        <v>39</v>
      </c>
      <c r="AB97" s="24" t="s">
        <v>39</v>
      </c>
      <c r="AC97" s="24" t="s">
        <v>39</v>
      </c>
      <c r="AD97" s="24">
        <v>10</v>
      </c>
      <c r="AE97" s="24">
        <v>10</v>
      </c>
      <c r="AF97" s="24">
        <v>10</v>
      </c>
      <c r="AG97" s="24">
        <v>10</v>
      </c>
      <c r="AH97" s="24">
        <v>10</v>
      </c>
      <c r="AI97" s="24">
        <v>10</v>
      </c>
      <c r="AJ97" s="24">
        <v>10</v>
      </c>
      <c r="AK97" s="24">
        <v>10</v>
      </c>
      <c r="AL97" s="24">
        <v>10</v>
      </c>
      <c r="AM97" s="24">
        <v>10</v>
      </c>
      <c r="AN97" s="24">
        <v>10</v>
      </c>
      <c r="AO97" s="24">
        <v>10</v>
      </c>
      <c r="AQ97" s="23" t="s">
        <v>1958</v>
      </c>
      <c r="AR97" s="23" t="s">
        <v>1959</v>
      </c>
      <c r="AS97" s="23">
        <v>264.27999999999997</v>
      </c>
      <c r="AT97" s="23">
        <v>2.19</v>
      </c>
      <c r="AU97" s="23">
        <v>12</v>
      </c>
      <c r="AV97" s="23">
        <v>-9.81</v>
      </c>
      <c r="AW97" s="23">
        <v>4.1099999999999998E-2</v>
      </c>
      <c r="AY97" s="23">
        <v>10</v>
      </c>
      <c r="AZ97" s="23">
        <v>1</v>
      </c>
      <c r="BA97" s="23">
        <v>5</v>
      </c>
      <c r="BC97" s="23" t="s">
        <v>8293</v>
      </c>
      <c r="BD97" s="23" t="s">
        <v>8293</v>
      </c>
      <c r="BE97" s="23" t="s">
        <v>8293</v>
      </c>
      <c r="BF97" s="23" t="s">
        <v>8330</v>
      </c>
    </row>
    <row r="98" spans="1:58" s="23" customFormat="1" x14ac:dyDescent="0.2">
      <c r="A98" s="23" t="s">
        <v>1960</v>
      </c>
      <c r="B98" s="23" t="s">
        <v>1961</v>
      </c>
      <c r="C98" s="23" t="s">
        <v>38</v>
      </c>
      <c r="D98" s="23" t="s">
        <v>38</v>
      </c>
      <c r="E98" s="23">
        <v>6</v>
      </c>
      <c r="F98" s="23" t="s">
        <v>38</v>
      </c>
      <c r="G98" s="23" t="s">
        <v>38</v>
      </c>
      <c r="H98" s="23">
        <v>10</v>
      </c>
      <c r="I98" s="23" t="s">
        <v>8264</v>
      </c>
      <c r="J98" s="23">
        <v>10</v>
      </c>
      <c r="K98" s="23">
        <v>1</v>
      </c>
      <c r="L98" s="23" t="s">
        <v>8345</v>
      </c>
      <c r="N98" s="24" t="b">
        <f t="shared" si="11"/>
        <v>0</v>
      </c>
      <c r="O98" s="24">
        <f t="shared" si="12"/>
        <v>161</v>
      </c>
      <c r="P98" s="24">
        <f t="shared" si="13"/>
        <v>8</v>
      </c>
      <c r="Q98" s="24" t="str">
        <f t="shared" si="14"/>
        <v>YES</v>
      </c>
      <c r="R98" s="24" t="str">
        <f t="shared" si="15"/>
        <v>YES</v>
      </c>
      <c r="S98" s="24" t="b">
        <f t="shared" si="18"/>
        <v>1</v>
      </c>
      <c r="T98" s="24" t="b">
        <f t="shared" si="19"/>
        <v>1</v>
      </c>
      <c r="U98" s="24">
        <f t="shared" si="16"/>
        <v>84</v>
      </c>
      <c r="V98" s="24">
        <f t="shared" si="17"/>
        <v>84</v>
      </c>
      <c r="W98" s="24"/>
      <c r="X98" s="23" t="s">
        <v>1480</v>
      </c>
      <c r="Y98" s="23" t="s">
        <v>42</v>
      </c>
      <c r="AA98" s="24" t="s">
        <v>39</v>
      </c>
      <c r="AB98" s="24" t="s">
        <v>39</v>
      </c>
      <c r="AC98" s="24" t="s">
        <v>39</v>
      </c>
      <c r="AD98" s="24">
        <v>10</v>
      </c>
      <c r="AE98" s="24">
        <v>10</v>
      </c>
      <c r="AF98" s="24">
        <v>10</v>
      </c>
      <c r="AG98" s="24">
        <v>10</v>
      </c>
      <c r="AH98" s="24">
        <v>10</v>
      </c>
      <c r="AI98" s="24">
        <v>10</v>
      </c>
      <c r="AJ98" s="24">
        <v>10</v>
      </c>
      <c r="AK98" s="24">
        <v>10</v>
      </c>
      <c r="AL98" s="24">
        <v>10</v>
      </c>
      <c r="AM98" s="24">
        <v>10</v>
      </c>
      <c r="AN98" s="24">
        <v>10</v>
      </c>
      <c r="AO98" s="24">
        <v>10</v>
      </c>
      <c r="AQ98" s="23" t="s">
        <v>1962</v>
      </c>
      <c r="AR98" s="23" t="s">
        <v>1594</v>
      </c>
      <c r="AS98" s="23">
        <v>174.2</v>
      </c>
      <c r="AT98" s="23">
        <v>-2</v>
      </c>
      <c r="AU98" s="23">
        <v>11.936999999999999</v>
      </c>
      <c r="AV98" s="23">
        <v>-13.936999999999999</v>
      </c>
      <c r="AW98" s="23">
        <v>2.3600000000000001E-3</v>
      </c>
      <c r="AY98" s="23">
        <v>1000</v>
      </c>
      <c r="AZ98" s="23">
        <v>1</v>
      </c>
      <c r="BA98" s="23">
        <v>5</v>
      </c>
      <c r="BC98" s="23" t="s">
        <v>8293</v>
      </c>
      <c r="BD98" s="23" t="s">
        <v>8293</v>
      </c>
      <c r="BE98" s="23" t="s">
        <v>8293</v>
      </c>
      <c r="BF98" s="23" t="s">
        <v>8330</v>
      </c>
    </row>
    <row r="99" spans="1:58" s="23" customFormat="1" x14ac:dyDescent="0.2">
      <c r="A99" s="23" t="s">
        <v>1963</v>
      </c>
      <c r="B99" s="23" t="s">
        <v>1964</v>
      </c>
      <c r="C99" s="23" t="s">
        <v>38</v>
      </c>
      <c r="D99" s="23" t="s">
        <v>38</v>
      </c>
      <c r="E99" s="23">
        <v>6</v>
      </c>
      <c r="F99" s="23" t="s">
        <v>38</v>
      </c>
      <c r="G99" s="23" t="s">
        <v>38</v>
      </c>
      <c r="H99" s="23">
        <v>10</v>
      </c>
      <c r="I99" s="23" t="s">
        <v>8264</v>
      </c>
      <c r="J99" s="23">
        <v>10</v>
      </c>
      <c r="K99" s="23">
        <v>1</v>
      </c>
      <c r="L99" s="23" t="s">
        <v>8345</v>
      </c>
      <c r="N99" s="24" t="b">
        <f t="shared" si="11"/>
        <v>0</v>
      </c>
      <c r="O99" s="24">
        <f t="shared" si="12"/>
        <v>161</v>
      </c>
      <c r="P99" s="24">
        <f t="shared" si="13"/>
        <v>8</v>
      </c>
      <c r="Q99" s="24" t="str">
        <f t="shared" si="14"/>
        <v>YES</v>
      </c>
      <c r="R99" s="24" t="str">
        <f t="shared" si="15"/>
        <v>YES</v>
      </c>
      <c r="S99" s="24" t="b">
        <f t="shared" si="18"/>
        <v>1</v>
      </c>
      <c r="T99" s="24" t="b">
        <f t="shared" si="19"/>
        <v>1</v>
      </c>
      <c r="U99" s="24">
        <f t="shared" si="16"/>
        <v>84</v>
      </c>
      <c r="V99" s="24">
        <f t="shared" si="17"/>
        <v>84</v>
      </c>
      <c r="W99" s="24"/>
      <c r="X99" s="23" t="s">
        <v>1480</v>
      </c>
      <c r="Y99" s="23" t="s">
        <v>42</v>
      </c>
      <c r="AA99" s="24"/>
      <c r="AB99" s="24" t="s">
        <v>39</v>
      </c>
      <c r="AC99" s="24"/>
      <c r="AD99" s="24">
        <v>6</v>
      </c>
      <c r="AE99" s="24">
        <v>6</v>
      </c>
      <c r="AF99" s="24">
        <v>3</v>
      </c>
      <c r="AG99" s="24">
        <v>6</v>
      </c>
      <c r="AH99" s="24">
        <v>6</v>
      </c>
      <c r="AI99" s="24">
        <v>6</v>
      </c>
      <c r="AJ99" s="24">
        <v>10</v>
      </c>
      <c r="AK99" s="24">
        <v>10</v>
      </c>
      <c r="AL99" s="24">
        <v>1</v>
      </c>
      <c r="AM99" s="24">
        <v>10</v>
      </c>
      <c r="AN99" s="24">
        <v>1</v>
      </c>
      <c r="AO99" s="24">
        <v>10</v>
      </c>
      <c r="AQ99" s="23" t="s">
        <v>1965</v>
      </c>
      <c r="AR99" s="23" t="s">
        <v>629</v>
      </c>
      <c r="AS99" s="23">
        <v>422.79</v>
      </c>
      <c r="AT99" s="23">
        <v>12</v>
      </c>
      <c r="AU99" s="23">
        <v>9.8339999999999996</v>
      </c>
      <c r="AV99" s="23">
        <v>2.1660000000000004</v>
      </c>
      <c r="AW99" s="23">
        <v>1190</v>
      </c>
      <c r="AY99" s="23">
        <v>1000</v>
      </c>
      <c r="AZ99" s="23">
        <v>1</v>
      </c>
      <c r="BA99" s="23">
        <v>5</v>
      </c>
      <c r="BC99" s="23" t="s">
        <v>8293</v>
      </c>
      <c r="BD99" s="23" t="s">
        <v>8293</v>
      </c>
      <c r="BE99" s="23" t="s">
        <v>8293</v>
      </c>
      <c r="BF99" s="23" t="s">
        <v>8330</v>
      </c>
    </row>
    <row r="100" spans="1:58" s="23" customFormat="1" x14ac:dyDescent="0.2">
      <c r="A100" s="23" t="s">
        <v>1966</v>
      </c>
      <c r="B100" s="23" t="s">
        <v>1967</v>
      </c>
      <c r="C100" s="23" t="s">
        <v>38</v>
      </c>
      <c r="D100" s="23" t="s">
        <v>38</v>
      </c>
      <c r="E100" s="23">
        <v>6</v>
      </c>
      <c r="F100" s="23" t="s">
        <v>38</v>
      </c>
      <c r="G100" s="23" t="s">
        <v>38</v>
      </c>
      <c r="H100" s="23">
        <v>10</v>
      </c>
      <c r="I100" s="23" t="s">
        <v>8264</v>
      </c>
      <c r="J100" s="23">
        <v>10</v>
      </c>
      <c r="K100" s="23">
        <v>1</v>
      </c>
      <c r="L100" s="23" t="s">
        <v>8345</v>
      </c>
      <c r="N100" s="24" t="b">
        <f t="shared" si="11"/>
        <v>0</v>
      </c>
      <c r="O100" s="24">
        <f t="shared" si="12"/>
        <v>161</v>
      </c>
      <c r="P100" s="24">
        <f t="shared" si="13"/>
        <v>8</v>
      </c>
      <c r="Q100" s="24" t="str">
        <f t="shared" si="14"/>
        <v>YES</v>
      </c>
      <c r="R100" s="24" t="str">
        <f t="shared" si="15"/>
        <v>YES</v>
      </c>
      <c r="S100" s="24" t="b">
        <f t="shared" si="18"/>
        <v>1</v>
      </c>
      <c r="T100" s="24" t="b">
        <f t="shared" si="19"/>
        <v>1</v>
      </c>
      <c r="U100" s="24">
        <f t="shared" si="16"/>
        <v>84</v>
      </c>
      <c r="V100" s="24">
        <f t="shared" si="17"/>
        <v>84</v>
      </c>
      <c r="W100" s="24"/>
      <c r="X100" s="23" t="s">
        <v>1480</v>
      </c>
      <c r="Y100" s="23" t="s">
        <v>42</v>
      </c>
      <c r="AA100" s="24"/>
      <c r="AB100" s="24" t="s">
        <v>39</v>
      </c>
      <c r="AC100" s="24"/>
      <c r="AD100" s="24">
        <v>6</v>
      </c>
      <c r="AE100" s="24">
        <v>6</v>
      </c>
      <c r="AF100" s="24">
        <v>6</v>
      </c>
      <c r="AG100" s="24">
        <v>6</v>
      </c>
      <c r="AH100" s="24">
        <v>6</v>
      </c>
      <c r="AI100" s="24">
        <v>6</v>
      </c>
      <c r="AJ100" s="24">
        <v>6</v>
      </c>
      <c r="AK100" s="24">
        <v>6</v>
      </c>
      <c r="AL100" s="24">
        <v>10</v>
      </c>
      <c r="AM100" s="24">
        <v>6</v>
      </c>
      <c r="AN100" s="24">
        <v>10</v>
      </c>
      <c r="AO100" s="24">
        <v>6</v>
      </c>
      <c r="AQ100" s="23" t="s">
        <v>1968</v>
      </c>
      <c r="AR100" s="23" t="s">
        <v>1969</v>
      </c>
      <c r="AS100" s="23">
        <v>255.34</v>
      </c>
      <c r="AT100" s="23">
        <v>2.86</v>
      </c>
      <c r="AU100" s="23">
        <v>9.8350000000000009</v>
      </c>
      <c r="AV100" s="23">
        <v>-6.9750000000000014</v>
      </c>
      <c r="AW100" s="23">
        <v>2.9600000000000001E-2</v>
      </c>
      <c r="AY100" s="23">
        <v>10</v>
      </c>
      <c r="AZ100" s="23">
        <v>1</v>
      </c>
      <c r="BA100" s="23">
        <v>5</v>
      </c>
      <c r="BC100" s="23" t="s">
        <v>8293</v>
      </c>
      <c r="BD100" s="23" t="s">
        <v>8293</v>
      </c>
      <c r="BE100" s="23" t="s">
        <v>8293</v>
      </c>
      <c r="BF100" s="23" t="s">
        <v>8330</v>
      </c>
    </row>
    <row r="101" spans="1:58" s="23" customFormat="1" x14ac:dyDescent="0.2">
      <c r="A101" s="23" t="s">
        <v>1970</v>
      </c>
      <c r="B101" s="23" t="s">
        <v>1971</v>
      </c>
      <c r="C101" s="23" t="s">
        <v>38</v>
      </c>
      <c r="D101" s="23" t="s">
        <v>38</v>
      </c>
      <c r="E101" s="23">
        <v>6</v>
      </c>
      <c r="F101" s="23" t="s">
        <v>38</v>
      </c>
      <c r="G101" s="23" t="s">
        <v>38</v>
      </c>
      <c r="H101" s="23">
        <v>10</v>
      </c>
      <c r="I101" s="23" t="s">
        <v>8264</v>
      </c>
      <c r="J101" s="23">
        <v>10</v>
      </c>
      <c r="K101" s="23">
        <v>1</v>
      </c>
      <c r="L101" s="23" t="s">
        <v>8345</v>
      </c>
      <c r="N101" s="24" t="b">
        <f t="shared" si="11"/>
        <v>0</v>
      </c>
      <c r="O101" s="24">
        <f t="shared" si="12"/>
        <v>161</v>
      </c>
      <c r="P101" s="24">
        <f t="shared" si="13"/>
        <v>8</v>
      </c>
      <c r="Q101" s="24" t="str">
        <f t="shared" si="14"/>
        <v>YES</v>
      </c>
      <c r="R101" s="24" t="str">
        <f t="shared" si="15"/>
        <v>YES</v>
      </c>
      <c r="S101" s="24" t="b">
        <f t="shared" si="18"/>
        <v>1</v>
      </c>
      <c r="T101" s="24" t="b">
        <f t="shared" si="19"/>
        <v>1</v>
      </c>
      <c r="U101" s="24">
        <f t="shared" si="16"/>
        <v>84</v>
      </c>
      <c r="V101" s="24">
        <f t="shared" si="17"/>
        <v>84</v>
      </c>
      <c r="W101" s="24"/>
      <c r="X101" s="23" t="s">
        <v>1480</v>
      </c>
      <c r="Y101" s="23" t="s">
        <v>42</v>
      </c>
      <c r="AA101" s="24" t="s">
        <v>39</v>
      </c>
      <c r="AB101" s="24" t="s">
        <v>39</v>
      </c>
      <c r="AC101" s="24" t="s">
        <v>39</v>
      </c>
      <c r="AD101" s="24">
        <v>10</v>
      </c>
      <c r="AE101" s="24">
        <v>10</v>
      </c>
      <c r="AF101" s="24">
        <v>10</v>
      </c>
      <c r="AG101" s="24">
        <v>10</v>
      </c>
      <c r="AH101" s="24">
        <v>10</v>
      </c>
      <c r="AI101" s="24">
        <v>10</v>
      </c>
      <c r="AJ101" s="24">
        <v>10</v>
      </c>
      <c r="AK101" s="24">
        <v>10</v>
      </c>
      <c r="AL101" s="24">
        <v>10</v>
      </c>
      <c r="AM101" s="24">
        <v>10</v>
      </c>
      <c r="AN101" s="24">
        <v>10</v>
      </c>
      <c r="AO101" s="24">
        <v>10</v>
      </c>
      <c r="AQ101" s="23" t="s">
        <v>1972</v>
      </c>
      <c r="AR101" s="23" t="s">
        <v>1973</v>
      </c>
      <c r="AS101" s="23">
        <v>227.04</v>
      </c>
      <c r="AT101" s="23">
        <v>2.65</v>
      </c>
      <c r="AU101" s="23">
        <v>10.029999999999999</v>
      </c>
      <c r="AV101" s="23">
        <v>-7.379999999999999</v>
      </c>
      <c r="AW101" s="23">
        <v>1.55</v>
      </c>
      <c r="AY101" s="23">
        <v>100</v>
      </c>
      <c r="AZ101" s="23">
        <v>1</v>
      </c>
      <c r="BA101" s="23">
        <v>5</v>
      </c>
      <c r="BC101" s="23" t="s">
        <v>8293</v>
      </c>
      <c r="BD101" s="23" t="s">
        <v>8293</v>
      </c>
      <c r="BE101" s="23" t="s">
        <v>8293</v>
      </c>
      <c r="BF101" s="23" t="s">
        <v>8330</v>
      </c>
    </row>
    <row r="102" spans="1:58" s="23" customFormat="1" x14ac:dyDescent="0.2">
      <c r="A102" s="23" t="s">
        <v>1974</v>
      </c>
      <c r="B102" s="23" t="s">
        <v>1975</v>
      </c>
      <c r="C102" s="23" t="s">
        <v>38</v>
      </c>
      <c r="D102" s="23" t="s">
        <v>38</v>
      </c>
      <c r="E102" s="23">
        <v>6</v>
      </c>
      <c r="F102" s="23" t="s">
        <v>38</v>
      </c>
      <c r="G102" s="23" t="s">
        <v>38</v>
      </c>
      <c r="H102" s="23">
        <v>10</v>
      </c>
      <c r="I102" s="23" t="s">
        <v>8264</v>
      </c>
      <c r="J102" s="23">
        <v>10</v>
      </c>
      <c r="K102" s="23">
        <v>1</v>
      </c>
      <c r="L102" s="23" t="s">
        <v>8345</v>
      </c>
      <c r="N102" s="24" t="b">
        <f t="shared" si="11"/>
        <v>0</v>
      </c>
      <c r="O102" s="24">
        <f t="shared" si="12"/>
        <v>161</v>
      </c>
      <c r="P102" s="24">
        <f t="shared" si="13"/>
        <v>8</v>
      </c>
      <c r="Q102" s="24" t="str">
        <f t="shared" si="14"/>
        <v>YES</v>
      </c>
      <c r="R102" s="24" t="str">
        <f t="shared" si="15"/>
        <v>YES</v>
      </c>
      <c r="S102" s="24" t="b">
        <f t="shared" si="18"/>
        <v>1</v>
      </c>
      <c r="T102" s="24" t="b">
        <f t="shared" si="19"/>
        <v>1</v>
      </c>
      <c r="U102" s="24">
        <f t="shared" si="16"/>
        <v>84</v>
      </c>
      <c r="V102" s="24">
        <f t="shared" si="17"/>
        <v>84</v>
      </c>
      <c r="W102" s="24"/>
      <c r="X102" s="23" t="s">
        <v>1480</v>
      </c>
      <c r="Y102" s="23" t="s">
        <v>42</v>
      </c>
      <c r="AA102" s="24" t="s">
        <v>39</v>
      </c>
      <c r="AB102" s="24" t="s">
        <v>39</v>
      </c>
      <c r="AC102" s="24" t="s">
        <v>39</v>
      </c>
      <c r="AD102" s="24">
        <v>10</v>
      </c>
      <c r="AE102" s="24">
        <v>10</v>
      </c>
      <c r="AF102" s="24">
        <v>10</v>
      </c>
      <c r="AG102" s="24">
        <v>10</v>
      </c>
      <c r="AH102" s="24">
        <v>10</v>
      </c>
      <c r="AI102" s="24">
        <v>10</v>
      </c>
      <c r="AJ102" s="24">
        <v>10</v>
      </c>
      <c r="AK102" s="24">
        <v>10</v>
      </c>
      <c r="AL102" s="24">
        <v>6</v>
      </c>
      <c r="AM102" s="24">
        <v>10</v>
      </c>
      <c r="AN102" s="24">
        <v>6</v>
      </c>
      <c r="AO102" s="24">
        <v>10</v>
      </c>
      <c r="AQ102" s="23" t="s">
        <v>1976</v>
      </c>
      <c r="AR102" s="23" t="s">
        <v>1977</v>
      </c>
      <c r="AS102" s="23">
        <v>424.64</v>
      </c>
      <c r="AT102" s="23">
        <v>8.99</v>
      </c>
      <c r="AU102" s="23">
        <v>12</v>
      </c>
      <c r="AV102" s="23">
        <v>-3.01</v>
      </c>
      <c r="AW102" s="23">
        <v>9.81</v>
      </c>
      <c r="AY102" s="23">
        <v>1000</v>
      </c>
      <c r="AZ102" s="23">
        <v>1</v>
      </c>
      <c r="BA102" s="23">
        <v>5</v>
      </c>
      <c r="BC102" s="23" t="s">
        <v>8293</v>
      </c>
      <c r="BD102" s="23" t="s">
        <v>8293</v>
      </c>
      <c r="BE102" s="23" t="s">
        <v>8293</v>
      </c>
      <c r="BF102" s="23" t="s">
        <v>8330</v>
      </c>
    </row>
    <row r="103" spans="1:58" s="23" customFormat="1" x14ac:dyDescent="0.2">
      <c r="A103" s="23" t="s">
        <v>1978</v>
      </c>
      <c r="B103" s="23" t="s">
        <v>1979</v>
      </c>
      <c r="C103" s="23" t="s">
        <v>38</v>
      </c>
      <c r="D103" s="23" t="s">
        <v>38</v>
      </c>
      <c r="E103" s="23">
        <v>6</v>
      </c>
      <c r="F103" s="23" t="s">
        <v>38</v>
      </c>
      <c r="G103" s="23" t="s">
        <v>38</v>
      </c>
      <c r="H103" s="23">
        <v>10</v>
      </c>
      <c r="I103" s="23" t="s">
        <v>8264</v>
      </c>
      <c r="J103" s="23">
        <v>10</v>
      </c>
      <c r="K103" s="23">
        <v>1</v>
      </c>
      <c r="L103" s="23" t="s">
        <v>8345</v>
      </c>
      <c r="N103" s="24" t="b">
        <f t="shared" si="11"/>
        <v>0</v>
      </c>
      <c r="O103" s="24">
        <f t="shared" si="12"/>
        <v>161</v>
      </c>
      <c r="P103" s="24">
        <f t="shared" si="13"/>
        <v>8</v>
      </c>
      <c r="Q103" s="24" t="str">
        <f t="shared" si="14"/>
        <v>YES</v>
      </c>
      <c r="R103" s="24" t="str">
        <f t="shared" si="15"/>
        <v>YES</v>
      </c>
      <c r="S103" s="24" t="b">
        <f t="shared" si="18"/>
        <v>1</v>
      </c>
      <c r="T103" s="24" t="b">
        <f t="shared" si="19"/>
        <v>1</v>
      </c>
      <c r="U103" s="24">
        <f t="shared" si="16"/>
        <v>84</v>
      </c>
      <c r="V103" s="24">
        <f t="shared" si="17"/>
        <v>84</v>
      </c>
      <c r="W103" s="24"/>
      <c r="X103" s="23" t="s">
        <v>1480</v>
      </c>
      <c r="Y103" s="23" t="s">
        <v>42</v>
      </c>
      <c r="AA103" s="24" t="s">
        <v>39</v>
      </c>
      <c r="AB103" s="24" t="s">
        <v>39</v>
      </c>
      <c r="AC103" s="24"/>
      <c r="AD103" s="24">
        <v>10</v>
      </c>
      <c r="AE103" s="24">
        <v>10</v>
      </c>
      <c r="AF103" s="24">
        <v>6</v>
      </c>
      <c r="AG103" s="24">
        <v>6</v>
      </c>
      <c r="AH103" s="24">
        <v>6</v>
      </c>
      <c r="AI103" s="24">
        <v>6</v>
      </c>
      <c r="AJ103" s="24">
        <v>6</v>
      </c>
      <c r="AK103" s="24">
        <v>6</v>
      </c>
      <c r="AL103" s="24">
        <v>6</v>
      </c>
      <c r="AM103" s="24">
        <v>10</v>
      </c>
      <c r="AN103" s="24">
        <v>6</v>
      </c>
      <c r="AO103" s="24">
        <v>6</v>
      </c>
      <c r="AQ103" s="23" t="s">
        <v>1980</v>
      </c>
      <c r="AR103" s="23" t="s">
        <v>1981</v>
      </c>
      <c r="AS103" s="23">
        <v>450.69</v>
      </c>
      <c r="AT103" s="23">
        <v>9</v>
      </c>
      <c r="AU103" s="23">
        <v>12</v>
      </c>
      <c r="AV103" s="23">
        <v>-3</v>
      </c>
      <c r="AW103" s="23">
        <v>0.94499999999999995</v>
      </c>
      <c r="AY103" s="23">
        <v>10</v>
      </c>
      <c r="AZ103" s="23">
        <v>1</v>
      </c>
      <c r="BA103" s="23">
        <v>5</v>
      </c>
      <c r="BC103" s="23" t="s">
        <v>8293</v>
      </c>
      <c r="BD103" s="23" t="s">
        <v>8293</v>
      </c>
      <c r="BE103" s="23" t="s">
        <v>8293</v>
      </c>
      <c r="BF103" s="23" t="s">
        <v>8330</v>
      </c>
    </row>
    <row r="104" spans="1:58" s="23" customFormat="1" x14ac:dyDescent="0.2">
      <c r="A104" s="23" t="s">
        <v>1982</v>
      </c>
      <c r="B104" s="23" t="s">
        <v>1983</v>
      </c>
      <c r="C104" s="23" t="s">
        <v>38</v>
      </c>
      <c r="D104" s="23" t="s">
        <v>38</v>
      </c>
      <c r="E104" s="23">
        <v>6</v>
      </c>
      <c r="F104" s="23" t="s">
        <v>38</v>
      </c>
      <c r="G104" s="23" t="s">
        <v>38</v>
      </c>
      <c r="H104" s="23">
        <v>10</v>
      </c>
      <c r="I104" s="23" t="s">
        <v>8264</v>
      </c>
      <c r="J104" s="23">
        <v>10</v>
      </c>
      <c r="K104" s="23">
        <v>1</v>
      </c>
      <c r="L104" s="23" t="s">
        <v>8345</v>
      </c>
      <c r="N104" s="24" t="b">
        <f t="shared" si="11"/>
        <v>0</v>
      </c>
      <c r="O104" s="24">
        <f t="shared" si="12"/>
        <v>161</v>
      </c>
      <c r="P104" s="24">
        <f t="shared" si="13"/>
        <v>8</v>
      </c>
      <c r="Q104" s="24" t="str">
        <f t="shared" si="14"/>
        <v>YES</v>
      </c>
      <c r="R104" s="24" t="str">
        <f t="shared" si="15"/>
        <v>YES</v>
      </c>
      <c r="S104" s="24" t="b">
        <f t="shared" si="18"/>
        <v>1</v>
      </c>
      <c r="T104" s="24" t="b">
        <f t="shared" si="19"/>
        <v>1</v>
      </c>
      <c r="U104" s="24">
        <f t="shared" si="16"/>
        <v>84</v>
      </c>
      <c r="V104" s="24">
        <f t="shared" si="17"/>
        <v>84</v>
      </c>
      <c r="W104" s="24"/>
      <c r="X104" s="23" t="s">
        <v>1480</v>
      </c>
      <c r="Y104" s="23" t="s">
        <v>42</v>
      </c>
      <c r="AA104" s="24" t="s">
        <v>39</v>
      </c>
      <c r="AB104" s="24" t="s">
        <v>39</v>
      </c>
      <c r="AC104" s="24" t="s">
        <v>39</v>
      </c>
      <c r="AD104" s="24">
        <v>6</v>
      </c>
      <c r="AE104" s="24">
        <v>10</v>
      </c>
      <c r="AF104" s="24">
        <v>10</v>
      </c>
      <c r="AG104" s="24">
        <v>10</v>
      </c>
      <c r="AH104" s="24">
        <v>10</v>
      </c>
      <c r="AI104" s="24">
        <v>10</v>
      </c>
      <c r="AJ104" s="24">
        <v>6</v>
      </c>
      <c r="AK104" s="24">
        <v>6</v>
      </c>
      <c r="AL104" s="24">
        <v>10</v>
      </c>
      <c r="AM104" s="24">
        <v>6</v>
      </c>
      <c r="AN104" s="24">
        <v>10</v>
      </c>
      <c r="AO104" s="24">
        <v>10</v>
      </c>
      <c r="AQ104" s="23" t="s">
        <v>1984</v>
      </c>
      <c r="AR104" s="23" t="s">
        <v>1985</v>
      </c>
      <c r="AS104" s="23">
        <v>224.24</v>
      </c>
      <c r="AT104" s="23">
        <v>2.5099999999999998</v>
      </c>
      <c r="AU104" s="23">
        <v>9.7810000000000006</v>
      </c>
      <c r="AV104" s="23">
        <v>-7.2710000000000008</v>
      </c>
      <c r="AW104" s="23">
        <v>8.4500000000000006E-2</v>
      </c>
      <c r="AY104" s="23">
        <v>1000</v>
      </c>
      <c r="AZ104" s="23">
        <v>1</v>
      </c>
      <c r="BA104" s="23">
        <v>5</v>
      </c>
      <c r="BC104" s="23" t="s">
        <v>8293</v>
      </c>
      <c r="BD104" s="23" t="s">
        <v>8293</v>
      </c>
      <c r="BE104" s="23" t="s">
        <v>8293</v>
      </c>
      <c r="BF104" s="23" t="s">
        <v>8330</v>
      </c>
    </row>
    <row r="105" spans="1:58" s="23" customFormat="1" x14ac:dyDescent="0.2">
      <c r="A105" s="23" t="s">
        <v>1986</v>
      </c>
      <c r="B105" s="23" t="s">
        <v>1987</v>
      </c>
      <c r="C105" s="23" t="s">
        <v>38</v>
      </c>
      <c r="D105" s="23" t="s">
        <v>38</v>
      </c>
      <c r="E105" s="23">
        <v>6</v>
      </c>
      <c r="F105" s="23" t="s">
        <v>38</v>
      </c>
      <c r="G105" s="23" t="s">
        <v>38</v>
      </c>
      <c r="H105" s="23">
        <v>10</v>
      </c>
      <c r="I105" s="23" t="s">
        <v>8264</v>
      </c>
      <c r="J105" s="23">
        <v>10</v>
      </c>
      <c r="K105" s="23">
        <v>1</v>
      </c>
      <c r="L105" s="23" t="s">
        <v>8345</v>
      </c>
      <c r="N105" s="24" t="b">
        <f t="shared" si="11"/>
        <v>0</v>
      </c>
      <c r="O105" s="24">
        <f t="shared" si="12"/>
        <v>161</v>
      </c>
      <c r="P105" s="24">
        <f t="shared" si="13"/>
        <v>8</v>
      </c>
      <c r="Q105" s="24" t="str">
        <f t="shared" si="14"/>
        <v>YES</v>
      </c>
      <c r="R105" s="24" t="str">
        <f t="shared" si="15"/>
        <v>YES</v>
      </c>
      <c r="S105" s="24" t="b">
        <f t="shared" si="18"/>
        <v>1</v>
      </c>
      <c r="T105" s="24" t="b">
        <f t="shared" si="19"/>
        <v>1</v>
      </c>
      <c r="U105" s="24">
        <f t="shared" si="16"/>
        <v>84</v>
      </c>
      <c r="V105" s="24">
        <f t="shared" si="17"/>
        <v>84</v>
      </c>
      <c r="W105" s="24"/>
      <c r="X105" s="23" t="s">
        <v>1480</v>
      </c>
      <c r="Y105" s="23" t="s">
        <v>42</v>
      </c>
      <c r="AA105" s="24" t="s">
        <v>39</v>
      </c>
      <c r="AB105" s="24" t="s">
        <v>39</v>
      </c>
      <c r="AC105" s="24" t="s">
        <v>39</v>
      </c>
      <c r="AD105" s="24">
        <v>10</v>
      </c>
      <c r="AE105" s="24">
        <v>10</v>
      </c>
      <c r="AF105" s="24">
        <v>10</v>
      </c>
      <c r="AG105" s="24">
        <v>10</v>
      </c>
      <c r="AH105" s="24">
        <v>10</v>
      </c>
      <c r="AI105" s="24">
        <v>10</v>
      </c>
      <c r="AJ105" s="24">
        <v>10</v>
      </c>
      <c r="AK105" s="24">
        <v>10</v>
      </c>
      <c r="AL105" s="24">
        <v>10</v>
      </c>
      <c r="AM105" s="24">
        <v>10</v>
      </c>
      <c r="AN105" s="24">
        <v>10</v>
      </c>
      <c r="AO105" s="24">
        <v>10</v>
      </c>
      <c r="AQ105" s="23" t="s">
        <v>1988</v>
      </c>
      <c r="AR105" s="23" t="s">
        <v>1989</v>
      </c>
      <c r="AS105" s="23">
        <v>233.66</v>
      </c>
      <c r="AT105" s="23">
        <v>2.0499999999999998</v>
      </c>
      <c r="AU105" s="23">
        <v>11.438000000000001</v>
      </c>
      <c r="AV105" s="23">
        <v>-9.3880000000000017</v>
      </c>
      <c r="AW105" s="23">
        <v>6.0400000000000002E-2</v>
      </c>
      <c r="AY105" s="23">
        <v>1000</v>
      </c>
      <c r="AZ105" s="23">
        <v>1</v>
      </c>
      <c r="BA105" s="23">
        <v>5</v>
      </c>
      <c r="BC105" s="23" t="s">
        <v>8293</v>
      </c>
      <c r="BD105" s="23" t="s">
        <v>8293</v>
      </c>
      <c r="BE105" s="23" t="s">
        <v>8293</v>
      </c>
      <c r="BF105" s="23" t="s">
        <v>8330</v>
      </c>
    </row>
    <row r="106" spans="1:58" s="23" customFormat="1" x14ac:dyDescent="0.2">
      <c r="A106" s="23" t="s">
        <v>1990</v>
      </c>
      <c r="B106" s="23" t="s">
        <v>1991</v>
      </c>
      <c r="C106" s="23" t="s">
        <v>38</v>
      </c>
      <c r="D106" s="23" t="s">
        <v>38</v>
      </c>
      <c r="E106" s="23">
        <v>6</v>
      </c>
      <c r="F106" s="23" t="s">
        <v>38</v>
      </c>
      <c r="G106" s="23" t="s">
        <v>115</v>
      </c>
      <c r="H106" s="23">
        <v>10</v>
      </c>
      <c r="I106" s="23" t="s">
        <v>8264</v>
      </c>
      <c r="J106" s="23">
        <v>10</v>
      </c>
      <c r="K106" s="23">
        <v>1</v>
      </c>
      <c r="L106" s="23" t="s">
        <v>8345</v>
      </c>
      <c r="N106" s="24" t="b">
        <f t="shared" si="11"/>
        <v>0</v>
      </c>
      <c r="O106" s="24">
        <f t="shared" si="12"/>
        <v>161</v>
      </c>
      <c r="P106" s="24">
        <f t="shared" si="13"/>
        <v>8</v>
      </c>
      <c r="Q106" s="24" t="str">
        <f t="shared" si="14"/>
        <v>YES</v>
      </c>
      <c r="R106" s="24" t="str">
        <f t="shared" si="15"/>
        <v>YES</v>
      </c>
      <c r="S106" s="24" t="b">
        <f t="shared" si="18"/>
        <v>1</v>
      </c>
      <c r="T106" s="24" t="b">
        <f t="shared" si="19"/>
        <v>1</v>
      </c>
      <c r="U106" s="24">
        <f t="shared" si="16"/>
        <v>84</v>
      </c>
      <c r="V106" s="24">
        <f t="shared" si="17"/>
        <v>84</v>
      </c>
      <c r="W106" s="24"/>
      <c r="X106" s="23" t="s">
        <v>1480</v>
      </c>
      <c r="Y106" s="23" t="s">
        <v>42</v>
      </c>
      <c r="AA106" s="24" t="s">
        <v>39</v>
      </c>
      <c r="AB106" s="24" t="s">
        <v>39</v>
      </c>
      <c r="AC106" s="24" t="s">
        <v>39</v>
      </c>
      <c r="AD106" s="24">
        <v>10</v>
      </c>
      <c r="AE106" s="24">
        <v>10</v>
      </c>
      <c r="AF106" s="24">
        <v>10</v>
      </c>
      <c r="AG106" s="24">
        <v>10</v>
      </c>
      <c r="AH106" s="24">
        <v>10</v>
      </c>
      <c r="AI106" s="24">
        <v>10</v>
      </c>
      <c r="AJ106" s="24">
        <v>6</v>
      </c>
      <c r="AK106" s="24">
        <v>6</v>
      </c>
      <c r="AL106" s="24">
        <v>10</v>
      </c>
      <c r="AM106" s="24">
        <v>6</v>
      </c>
      <c r="AN106" s="24">
        <v>10</v>
      </c>
      <c r="AO106" s="24">
        <v>6</v>
      </c>
      <c r="AQ106" s="23" t="s">
        <v>1992</v>
      </c>
      <c r="AR106" s="23" t="s">
        <v>1993</v>
      </c>
      <c r="AS106" s="23">
        <v>576.55999999999995</v>
      </c>
      <c r="AT106" s="23">
        <v>5.81</v>
      </c>
      <c r="AU106" s="23">
        <v>12</v>
      </c>
      <c r="AV106" s="23">
        <v>-6.19</v>
      </c>
      <c r="AW106" s="23">
        <v>5.7500000000000002E-2</v>
      </c>
      <c r="AY106" s="23">
        <v>100</v>
      </c>
      <c r="AZ106" s="23">
        <v>1</v>
      </c>
      <c r="BA106" s="23" t="s">
        <v>151</v>
      </c>
      <c r="BC106" s="23" t="s">
        <v>8293</v>
      </c>
      <c r="BD106" s="23" t="s">
        <v>8293</v>
      </c>
      <c r="BE106" s="23" t="s">
        <v>8293</v>
      </c>
      <c r="BF106" s="23" t="s">
        <v>8330</v>
      </c>
    </row>
    <row r="107" spans="1:58" s="23" customFormat="1" x14ac:dyDescent="0.2">
      <c r="A107" s="23" t="s">
        <v>1994</v>
      </c>
      <c r="B107" s="23" t="s">
        <v>1995</v>
      </c>
      <c r="C107" s="23" t="s">
        <v>38</v>
      </c>
      <c r="D107" s="23" t="s">
        <v>38</v>
      </c>
      <c r="E107" s="23">
        <v>6</v>
      </c>
      <c r="F107" s="23" t="s">
        <v>38</v>
      </c>
      <c r="G107" s="23" t="s">
        <v>115</v>
      </c>
      <c r="H107" s="23">
        <v>10</v>
      </c>
      <c r="I107" s="23" t="s">
        <v>8264</v>
      </c>
      <c r="J107" s="23">
        <v>10</v>
      </c>
      <c r="K107" s="23">
        <v>1</v>
      </c>
      <c r="L107" s="23" t="s">
        <v>8345</v>
      </c>
      <c r="N107" s="24" t="b">
        <f t="shared" si="11"/>
        <v>0</v>
      </c>
      <c r="O107" s="24">
        <f t="shared" si="12"/>
        <v>161</v>
      </c>
      <c r="P107" s="24">
        <f t="shared" si="13"/>
        <v>8</v>
      </c>
      <c r="Q107" s="24" t="str">
        <f t="shared" si="14"/>
        <v>YES</v>
      </c>
      <c r="R107" s="24" t="str">
        <f t="shared" si="15"/>
        <v>YES</v>
      </c>
      <c r="S107" s="24" t="b">
        <f t="shared" si="18"/>
        <v>1</v>
      </c>
      <c r="T107" s="24" t="b">
        <f t="shared" si="19"/>
        <v>1</v>
      </c>
      <c r="U107" s="24">
        <f t="shared" si="16"/>
        <v>84</v>
      </c>
      <c r="V107" s="24">
        <f t="shared" si="17"/>
        <v>84</v>
      </c>
      <c r="W107" s="24"/>
      <c r="X107" s="23" t="s">
        <v>1480</v>
      </c>
      <c r="Y107" s="23" t="s">
        <v>42</v>
      </c>
      <c r="AA107" s="24" t="s">
        <v>39</v>
      </c>
      <c r="AB107" s="24" t="s">
        <v>39</v>
      </c>
      <c r="AC107" s="24" t="s">
        <v>39</v>
      </c>
      <c r="AD107" s="24">
        <v>10</v>
      </c>
      <c r="AE107" s="24">
        <v>10</v>
      </c>
      <c r="AF107" s="24">
        <v>10</v>
      </c>
      <c r="AG107" s="24">
        <v>10</v>
      </c>
      <c r="AH107" s="24">
        <v>10</v>
      </c>
      <c r="AI107" s="24">
        <v>10</v>
      </c>
      <c r="AJ107" s="24">
        <v>10</v>
      </c>
      <c r="AK107" s="24">
        <v>10</v>
      </c>
      <c r="AL107" s="24">
        <v>10</v>
      </c>
      <c r="AM107" s="24">
        <v>10</v>
      </c>
      <c r="AN107" s="24">
        <v>10</v>
      </c>
      <c r="AO107" s="24">
        <v>10</v>
      </c>
      <c r="AQ107" s="23" t="s">
        <v>1996</v>
      </c>
      <c r="AR107" s="23" t="s">
        <v>1997</v>
      </c>
      <c r="AS107" s="23">
        <v>591.01</v>
      </c>
      <c r="AT107" s="23">
        <v>4.04</v>
      </c>
      <c r="AU107" s="23">
        <v>12</v>
      </c>
      <c r="AV107" s="23">
        <v>-7.96</v>
      </c>
      <c r="AW107" s="23">
        <v>0.69499999999999995</v>
      </c>
      <c r="AY107" s="23">
        <v>1000</v>
      </c>
      <c r="AZ107" s="23">
        <v>1</v>
      </c>
      <c r="BA107" s="23" t="s">
        <v>151</v>
      </c>
      <c r="BC107" s="23" t="s">
        <v>8293</v>
      </c>
      <c r="BD107" s="23" t="s">
        <v>8293</v>
      </c>
      <c r="BE107" s="23" t="s">
        <v>8293</v>
      </c>
      <c r="BF107" s="23" t="s">
        <v>8330</v>
      </c>
    </row>
    <row r="108" spans="1:58" s="23" customFormat="1" x14ac:dyDescent="0.2">
      <c r="A108" s="23" t="s">
        <v>1998</v>
      </c>
      <c r="B108" s="23" t="s">
        <v>1999</v>
      </c>
      <c r="C108" s="23" t="s">
        <v>38</v>
      </c>
      <c r="D108" s="23" t="s">
        <v>38</v>
      </c>
      <c r="E108" s="23">
        <v>6</v>
      </c>
      <c r="F108" s="23" t="s">
        <v>38</v>
      </c>
      <c r="G108" s="23" t="s">
        <v>38</v>
      </c>
      <c r="H108" s="23">
        <v>10</v>
      </c>
      <c r="I108" s="23" t="s">
        <v>8264</v>
      </c>
      <c r="J108" s="23">
        <v>10</v>
      </c>
      <c r="K108" s="23">
        <v>1</v>
      </c>
      <c r="L108" s="23" t="s">
        <v>8345</v>
      </c>
      <c r="N108" s="24" t="b">
        <f t="shared" si="11"/>
        <v>0</v>
      </c>
      <c r="O108" s="24">
        <f t="shared" si="12"/>
        <v>161</v>
      </c>
      <c r="P108" s="24">
        <f t="shared" si="13"/>
        <v>8</v>
      </c>
      <c r="Q108" s="24" t="str">
        <f t="shared" si="14"/>
        <v>YES</v>
      </c>
      <c r="R108" s="24" t="str">
        <f t="shared" si="15"/>
        <v>YES</v>
      </c>
      <c r="S108" s="24" t="b">
        <f t="shared" si="18"/>
        <v>1</v>
      </c>
      <c r="T108" s="24" t="b">
        <f t="shared" si="19"/>
        <v>1</v>
      </c>
      <c r="U108" s="24">
        <f t="shared" si="16"/>
        <v>84</v>
      </c>
      <c r="V108" s="24">
        <f t="shared" si="17"/>
        <v>84</v>
      </c>
      <c r="W108" s="24"/>
      <c r="X108" s="23" t="s">
        <v>1480</v>
      </c>
      <c r="Y108" s="23" t="s">
        <v>42</v>
      </c>
      <c r="AA108" s="24" t="s">
        <v>39</v>
      </c>
      <c r="AB108" s="24" t="s">
        <v>39</v>
      </c>
      <c r="AC108" s="24" t="s">
        <v>39</v>
      </c>
      <c r="AD108" s="24">
        <v>10</v>
      </c>
      <c r="AE108" s="24">
        <v>10</v>
      </c>
      <c r="AF108" s="24">
        <v>10</v>
      </c>
      <c r="AG108" s="24">
        <v>10</v>
      </c>
      <c r="AH108" s="24">
        <v>10</v>
      </c>
      <c r="AI108" s="24">
        <v>10</v>
      </c>
      <c r="AJ108" s="24">
        <v>10</v>
      </c>
      <c r="AK108" s="24">
        <v>10</v>
      </c>
      <c r="AL108" s="24">
        <v>10</v>
      </c>
      <c r="AM108" s="24">
        <v>6</v>
      </c>
      <c r="AN108" s="24">
        <v>10</v>
      </c>
      <c r="AO108" s="24">
        <v>10</v>
      </c>
      <c r="AQ108" s="23" t="s">
        <v>2000</v>
      </c>
      <c r="AR108" s="23" t="s">
        <v>2001</v>
      </c>
      <c r="AS108" s="23">
        <v>416.76</v>
      </c>
      <c r="AT108" s="23">
        <v>3.55</v>
      </c>
      <c r="AU108" s="23">
        <v>12</v>
      </c>
      <c r="AV108" s="23">
        <v>-8.4499999999999993</v>
      </c>
      <c r="AW108" s="23">
        <v>1.7299999999999999E-2</v>
      </c>
      <c r="AY108" s="23">
        <v>1000</v>
      </c>
      <c r="AZ108" s="23">
        <v>1</v>
      </c>
      <c r="BA108" s="23">
        <v>5</v>
      </c>
      <c r="BC108" s="23" t="s">
        <v>8293</v>
      </c>
      <c r="BD108" s="23" t="s">
        <v>8293</v>
      </c>
      <c r="BE108" s="23" t="s">
        <v>8293</v>
      </c>
      <c r="BF108" s="23" t="s">
        <v>8330</v>
      </c>
    </row>
    <row r="109" spans="1:58" s="23" customFormat="1" x14ac:dyDescent="0.2">
      <c r="A109" s="23" t="s">
        <v>2002</v>
      </c>
      <c r="B109" s="23" t="s">
        <v>2003</v>
      </c>
      <c r="C109" s="23" t="s">
        <v>38</v>
      </c>
      <c r="D109" s="23" t="s">
        <v>38</v>
      </c>
      <c r="E109" s="23">
        <v>6</v>
      </c>
      <c r="F109" s="23" t="s">
        <v>38</v>
      </c>
      <c r="G109" s="23" t="s">
        <v>115</v>
      </c>
      <c r="H109" s="23">
        <v>10</v>
      </c>
      <c r="I109" s="23" t="s">
        <v>8264</v>
      </c>
      <c r="J109" s="23">
        <v>10</v>
      </c>
      <c r="K109" s="23">
        <v>1</v>
      </c>
      <c r="L109" s="23" t="s">
        <v>8345</v>
      </c>
      <c r="N109" s="24" t="b">
        <f t="shared" si="11"/>
        <v>0</v>
      </c>
      <c r="O109" s="24">
        <f t="shared" si="12"/>
        <v>161</v>
      </c>
      <c r="P109" s="24">
        <f t="shared" si="13"/>
        <v>8</v>
      </c>
      <c r="Q109" s="24" t="str">
        <f t="shared" si="14"/>
        <v>YES</v>
      </c>
      <c r="R109" s="24" t="str">
        <f t="shared" si="15"/>
        <v>YES</v>
      </c>
      <c r="S109" s="24" t="b">
        <f t="shared" ref="S109:S172" si="20">AND($Q109="YES",$R109="YES")</f>
        <v>1</v>
      </c>
      <c r="T109" s="24" t="b">
        <f t="shared" ref="T109:T172" si="21">OR($Q109="YES",$R109="YES")</f>
        <v>1</v>
      </c>
      <c r="U109" s="24">
        <f t="shared" si="16"/>
        <v>84</v>
      </c>
      <c r="V109" s="24">
        <f t="shared" si="17"/>
        <v>84</v>
      </c>
      <c r="W109" s="24"/>
      <c r="X109" s="23" t="s">
        <v>1480</v>
      </c>
      <c r="Y109" s="23" t="s">
        <v>42</v>
      </c>
      <c r="AA109" s="24" t="s">
        <v>39</v>
      </c>
      <c r="AB109" s="24" t="s">
        <v>39</v>
      </c>
      <c r="AC109" s="24" t="s">
        <v>39</v>
      </c>
      <c r="AD109" s="24">
        <v>10</v>
      </c>
      <c r="AE109" s="24">
        <v>10</v>
      </c>
      <c r="AF109" s="24">
        <v>10</v>
      </c>
      <c r="AG109" s="24">
        <v>10</v>
      </c>
      <c r="AH109" s="24">
        <v>10</v>
      </c>
      <c r="AI109" s="24">
        <v>10</v>
      </c>
      <c r="AJ109" s="24">
        <v>6</v>
      </c>
      <c r="AK109" s="24">
        <v>6</v>
      </c>
      <c r="AL109" s="24">
        <v>10</v>
      </c>
      <c r="AM109" s="24">
        <v>6</v>
      </c>
      <c r="AN109" s="24">
        <v>10</v>
      </c>
      <c r="AO109" s="24">
        <v>6</v>
      </c>
      <c r="AQ109" s="23" t="s">
        <v>2004</v>
      </c>
      <c r="AR109" s="23" t="s">
        <v>2005</v>
      </c>
      <c r="AS109" s="23">
        <v>501.9</v>
      </c>
      <c r="AT109" s="23">
        <v>5.79</v>
      </c>
      <c r="AU109" s="23">
        <v>12</v>
      </c>
      <c r="AV109" s="23">
        <v>-6.21</v>
      </c>
      <c r="AW109" s="23">
        <v>8.6400000000000005E-2</v>
      </c>
      <c r="AY109" s="23">
        <v>100</v>
      </c>
      <c r="AZ109" s="23">
        <v>1</v>
      </c>
      <c r="BA109" s="23" t="s">
        <v>151</v>
      </c>
      <c r="BC109" s="23" t="s">
        <v>8293</v>
      </c>
      <c r="BD109" s="23" t="s">
        <v>8293</v>
      </c>
      <c r="BE109" s="23" t="s">
        <v>8293</v>
      </c>
      <c r="BF109" s="23" t="s">
        <v>8330</v>
      </c>
    </row>
    <row r="110" spans="1:58" s="23" customFormat="1" x14ac:dyDescent="0.2">
      <c r="A110" s="23" t="s">
        <v>2006</v>
      </c>
      <c r="B110" s="23" t="s">
        <v>2007</v>
      </c>
      <c r="C110" s="23" t="s">
        <v>38</v>
      </c>
      <c r="D110" s="23" t="s">
        <v>38</v>
      </c>
      <c r="E110" s="23">
        <v>6</v>
      </c>
      <c r="F110" s="23" t="s">
        <v>38</v>
      </c>
      <c r="G110" s="23" t="s">
        <v>115</v>
      </c>
      <c r="H110" s="23">
        <v>10</v>
      </c>
      <c r="I110" s="23" t="s">
        <v>8264</v>
      </c>
      <c r="J110" s="23">
        <v>10</v>
      </c>
      <c r="K110" s="23">
        <v>1</v>
      </c>
      <c r="L110" s="23" t="s">
        <v>8345</v>
      </c>
      <c r="N110" s="24" t="b">
        <f t="shared" si="11"/>
        <v>0</v>
      </c>
      <c r="O110" s="24">
        <f t="shared" si="12"/>
        <v>161</v>
      </c>
      <c r="P110" s="24">
        <f t="shared" si="13"/>
        <v>8</v>
      </c>
      <c r="Q110" s="24" t="str">
        <f t="shared" si="14"/>
        <v>YES</v>
      </c>
      <c r="R110" s="24" t="str">
        <f t="shared" si="15"/>
        <v>YES</v>
      </c>
      <c r="S110" s="24" t="b">
        <f t="shared" si="20"/>
        <v>1</v>
      </c>
      <c r="T110" s="24" t="b">
        <f t="shared" si="21"/>
        <v>1</v>
      </c>
      <c r="U110" s="24">
        <f t="shared" si="16"/>
        <v>84</v>
      </c>
      <c r="V110" s="24">
        <f t="shared" si="17"/>
        <v>84</v>
      </c>
      <c r="W110" s="24"/>
      <c r="X110" s="23" t="s">
        <v>1480</v>
      </c>
      <c r="Y110" s="23" t="s">
        <v>42</v>
      </c>
      <c r="AA110" s="24" t="s">
        <v>39</v>
      </c>
      <c r="AB110" s="24" t="s">
        <v>39</v>
      </c>
      <c r="AC110" s="24" t="s">
        <v>39</v>
      </c>
      <c r="AD110" s="24">
        <v>10</v>
      </c>
      <c r="AE110" s="24">
        <v>10</v>
      </c>
      <c r="AF110" s="24">
        <v>10</v>
      </c>
      <c r="AG110" s="24">
        <v>10</v>
      </c>
      <c r="AH110" s="24">
        <v>10</v>
      </c>
      <c r="AI110" s="24">
        <v>10</v>
      </c>
      <c r="AJ110" s="24">
        <v>10</v>
      </c>
      <c r="AK110" s="24">
        <v>10</v>
      </c>
      <c r="AL110" s="24">
        <v>10</v>
      </c>
      <c r="AM110" s="24">
        <v>10</v>
      </c>
      <c r="AN110" s="24">
        <v>10</v>
      </c>
      <c r="AO110" s="24">
        <v>10</v>
      </c>
      <c r="AQ110" s="23" t="s">
        <v>2008</v>
      </c>
      <c r="AR110" s="23" t="s">
        <v>2009</v>
      </c>
      <c r="AS110" s="23">
        <v>516.52</v>
      </c>
      <c r="AT110" s="23">
        <v>5.93</v>
      </c>
      <c r="AU110" s="23">
        <v>12</v>
      </c>
      <c r="AV110" s="23">
        <v>-6.07</v>
      </c>
      <c r="AW110" s="23">
        <v>31.8</v>
      </c>
      <c r="AY110" s="23">
        <v>10</v>
      </c>
      <c r="AZ110" s="23">
        <v>1</v>
      </c>
      <c r="BA110" s="23" t="s">
        <v>151</v>
      </c>
      <c r="BC110" s="23" t="s">
        <v>8293</v>
      </c>
      <c r="BD110" s="23" t="s">
        <v>8293</v>
      </c>
      <c r="BE110" s="23" t="s">
        <v>8293</v>
      </c>
      <c r="BF110" s="23" t="s">
        <v>8330</v>
      </c>
    </row>
    <row r="111" spans="1:58" s="23" customFormat="1" x14ac:dyDescent="0.2">
      <c r="A111" s="23" t="s">
        <v>2010</v>
      </c>
      <c r="B111" s="23" t="s">
        <v>2011</v>
      </c>
      <c r="C111" s="23" t="s">
        <v>38</v>
      </c>
      <c r="D111" s="23" t="s">
        <v>38</v>
      </c>
      <c r="E111" s="23">
        <v>6</v>
      </c>
      <c r="F111" s="23" t="s">
        <v>38</v>
      </c>
      <c r="G111" s="23" t="s">
        <v>38</v>
      </c>
      <c r="H111" s="23">
        <v>10</v>
      </c>
      <c r="I111" s="23" t="s">
        <v>8264</v>
      </c>
      <c r="J111" s="23">
        <v>10</v>
      </c>
      <c r="K111" s="23">
        <v>1</v>
      </c>
      <c r="L111" s="23" t="s">
        <v>8345</v>
      </c>
      <c r="N111" s="24" t="b">
        <f t="shared" si="11"/>
        <v>0</v>
      </c>
      <c r="O111" s="24">
        <f t="shared" si="12"/>
        <v>161</v>
      </c>
      <c r="P111" s="24">
        <f t="shared" si="13"/>
        <v>8</v>
      </c>
      <c r="Q111" s="24" t="str">
        <f t="shared" si="14"/>
        <v>YES</v>
      </c>
      <c r="R111" s="24" t="str">
        <f t="shared" si="15"/>
        <v>YES</v>
      </c>
      <c r="S111" s="24" t="b">
        <f t="shared" si="20"/>
        <v>1</v>
      </c>
      <c r="T111" s="24" t="b">
        <f t="shared" si="21"/>
        <v>1</v>
      </c>
      <c r="U111" s="24">
        <f t="shared" si="16"/>
        <v>84</v>
      </c>
      <c r="V111" s="24">
        <f t="shared" si="17"/>
        <v>84</v>
      </c>
      <c r="W111" s="24"/>
      <c r="X111" s="23" t="s">
        <v>1480</v>
      </c>
      <c r="Y111" s="23" t="s">
        <v>42</v>
      </c>
      <c r="AA111" s="24"/>
      <c r="AB111" s="24" t="s">
        <v>39</v>
      </c>
      <c r="AC111" s="24"/>
      <c r="AD111" s="24">
        <v>6</v>
      </c>
      <c r="AE111" s="24">
        <v>6</v>
      </c>
      <c r="AF111" s="24">
        <v>6</v>
      </c>
      <c r="AG111" s="24">
        <v>6</v>
      </c>
      <c r="AH111" s="24">
        <v>6</v>
      </c>
      <c r="AI111" s="24">
        <v>6</v>
      </c>
      <c r="AJ111" s="24">
        <v>10</v>
      </c>
      <c r="AK111" s="24">
        <v>10</v>
      </c>
      <c r="AL111" s="24">
        <v>1</v>
      </c>
      <c r="AM111" s="24">
        <v>10</v>
      </c>
      <c r="AN111" s="24">
        <v>1</v>
      </c>
      <c r="AO111" s="24">
        <v>6</v>
      </c>
      <c r="AQ111" s="23" t="s">
        <v>2012</v>
      </c>
      <c r="AR111" s="23" t="s">
        <v>2013</v>
      </c>
      <c r="AS111" s="23">
        <v>342.54</v>
      </c>
      <c r="AT111" s="23">
        <v>8.93</v>
      </c>
      <c r="AU111" s="23">
        <v>8.31</v>
      </c>
      <c r="AV111" s="23">
        <v>0.61999999999999922</v>
      </c>
      <c r="AW111" s="23">
        <v>21.5</v>
      </c>
      <c r="AY111" s="23">
        <v>100</v>
      </c>
      <c r="AZ111" s="23">
        <v>1</v>
      </c>
      <c r="BA111" s="23">
        <v>5</v>
      </c>
      <c r="BC111" s="23" t="s">
        <v>8293</v>
      </c>
      <c r="BD111" s="23" t="s">
        <v>8293</v>
      </c>
      <c r="BE111" s="23" t="s">
        <v>8293</v>
      </c>
      <c r="BF111" s="23" t="s">
        <v>8330</v>
      </c>
    </row>
    <row r="112" spans="1:58" s="23" customFormat="1" x14ac:dyDescent="0.2">
      <c r="A112" s="23" t="s">
        <v>2014</v>
      </c>
      <c r="B112" s="23" t="s">
        <v>2015</v>
      </c>
      <c r="C112" s="23" t="s">
        <v>38</v>
      </c>
      <c r="D112" s="23" t="s">
        <v>38</v>
      </c>
      <c r="E112" s="23">
        <v>6</v>
      </c>
      <c r="F112" s="23" t="s">
        <v>38</v>
      </c>
      <c r="G112" s="23" t="s">
        <v>38</v>
      </c>
      <c r="H112" s="23">
        <v>10</v>
      </c>
      <c r="I112" s="23" t="s">
        <v>8264</v>
      </c>
      <c r="J112" s="23">
        <v>10</v>
      </c>
      <c r="K112" s="23">
        <v>1</v>
      </c>
      <c r="L112" s="23" t="s">
        <v>8345</v>
      </c>
      <c r="N112" s="24" t="b">
        <f t="shared" si="11"/>
        <v>0</v>
      </c>
      <c r="O112" s="24">
        <f t="shared" si="12"/>
        <v>161</v>
      </c>
      <c r="P112" s="24">
        <f t="shared" si="13"/>
        <v>8</v>
      </c>
      <c r="Q112" s="24" t="str">
        <f t="shared" si="14"/>
        <v>YES</v>
      </c>
      <c r="R112" s="24" t="str">
        <f t="shared" si="15"/>
        <v>YES</v>
      </c>
      <c r="S112" s="24" t="b">
        <f t="shared" si="20"/>
        <v>1</v>
      </c>
      <c r="T112" s="24" t="b">
        <f t="shared" si="21"/>
        <v>1</v>
      </c>
      <c r="U112" s="24">
        <f t="shared" si="16"/>
        <v>84</v>
      </c>
      <c r="V112" s="24">
        <f t="shared" si="17"/>
        <v>84</v>
      </c>
      <c r="W112" s="24"/>
      <c r="X112" s="23" t="s">
        <v>1480</v>
      </c>
      <c r="Y112" s="23" t="s">
        <v>42</v>
      </c>
      <c r="AA112" s="24" t="s">
        <v>39</v>
      </c>
      <c r="AB112" s="24" t="s">
        <v>39</v>
      </c>
      <c r="AC112" s="24"/>
      <c r="AD112" s="24">
        <v>10</v>
      </c>
      <c r="AE112" s="24">
        <v>10</v>
      </c>
      <c r="AF112" s="24">
        <v>6</v>
      </c>
      <c r="AG112" s="24">
        <v>6</v>
      </c>
      <c r="AH112" s="24">
        <v>6</v>
      </c>
      <c r="AI112" s="24">
        <v>6</v>
      </c>
      <c r="AJ112" s="24">
        <v>10</v>
      </c>
      <c r="AK112" s="24">
        <v>10</v>
      </c>
      <c r="AL112" s="24">
        <v>6</v>
      </c>
      <c r="AM112" s="24">
        <v>10</v>
      </c>
      <c r="AN112" s="24">
        <v>6</v>
      </c>
      <c r="AO112" s="24">
        <v>10</v>
      </c>
      <c r="AQ112" s="23" t="s">
        <v>2016</v>
      </c>
      <c r="AR112" s="23" t="s">
        <v>2017</v>
      </c>
      <c r="AS112" s="23">
        <v>570.73</v>
      </c>
      <c r="AT112" s="23">
        <v>10.119999999999999</v>
      </c>
      <c r="AU112" s="23">
        <v>12</v>
      </c>
      <c r="AV112" s="23">
        <v>-1.8800000000000008</v>
      </c>
      <c r="AW112" s="23">
        <v>8.3800000000000008</v>
      </c>
      <c r="AY112" s="23">
        <v>10</v>
      </c>
      <c r="AZ112" s="23">
        <v>1</v>
      </c>
      <c r="BA112" s="23">
        <v>5</v>
      </c>
      <c r="BC112" s="23" t="s">
        <v>8293</v>
      </c>
      <c r="BD112" s="23" t="s">
        <v>8293</v>
      </c>
      <c r="BE112" s="23" t="s">
        <v>8293</v>
      </c>
      <c r="BF112" s="23" t="s">
        <v>8330</v>
      </c>
    </row>
    <row r="113" spans="1:58" s="23" customFormat="1" x14ac:dyDescent="0.2">
      <c r="A113" s="23" t="s">
        <v>2018</v>
      </c>
      <c r="B113" s="23" t="s">
        <v>2019</v>
      </c>
      <c r="C113" s="23" t="s">
        <v>38</v>
      </c>
      <c r="D113" s="23" t="s">
        <v>38</v>
      </c>
      <c r="E113" s="23">
        <v>6</v>
      </c>
      <c r="F113" s="23" t="s">
        <v>38</v>
      </c>
      <c r="G113" s="23" t="s">
        <v>38</v>
      </c>
      <c r="H113" s="23">
        <v>10</v>
      </c>
      <c r="I113" s="23" t="s">
        <v>8264</v>
      </c>
      <c r="J113" s="23">
        <v>10</v>
      </c>
      <c r="K113" s="23">
        <v>1</v>
      </c>
      <c r="L113" s="23" t="s">
        <v>8345</v>
      </c>
      <c r="N113" s="24" t="b">
        <f t="shared" si="11"/>
        <v>0</v>
      </c>
      <c r="O113" s="24">
        <f t="shared" si="12"/>
        <v>161</v>
      </c>
      <c r="P113" s="24">
        <f t="shared" si="13"/>
        <v>8</v>
      </c>
      <c r="Q113" s="24" t="str">
        <f t="shared" si="14"/>
        <v>YES</v>
      </c>
      <c r="R113" s="24" t="str">
        <f t="shared" si="15"/>
        <v>YES</v>
      </c>
      <c r="S113" s="24" t="b">
        <f t="shared" si="20"/>
        <v>1</v>
      </c>
      <c r="T113" s="24" t="b">
        <f t="shared" si="21"/>
        <v>1</v>
      </c>
      <c r="U113" s="24">
        <f t="shared" si="16"/>
        <v>84</v>
      </c>
      <c r="V113" s="24">
        <f t="shared" si="17"/>
        <v>84</v>
      </c>
      <c r="W113" s="24"/>
      <c r="X113" s="23" t="s">
        <v>1480</v>
      </c>
      <c r="Y113" s="23" t="s">
        <v>42</v>
      </c>
      <c r="AA113" s="24" t="s">
        <v>39</v>
      </c>
      <c r="AB113" s="24" t="s">
        <v>39</v>
      </c>
      <c r="AC113" s="24" t="s">
        <v>39</v>
      </c>
      <c r="AD113" s="24">
        <v>10</v>
      </c>
      <c r="AE113" s="24">
        <v>10</v>
      </c>
      <c r="AF113" s="24">
        <v>10</v>
      </c>
      <c r="AG113" s="24">
        <v>10</v>
      </c>
      <c r="AH113" s="24">
        <v>10</v>
      </c>
      <c r="AI113" s="24">
        <v>10</v>
      </c>
      <c r="AJ113" s="24">
        <v>6</v>
      </c>
      <c r="AK113" s="24">
        <v>6</v>
      </c>
      <c r="AL113" s="24">
        <v>10</v>
      </c>
      <c r="AM113" s="24">
        <v>6</v>
      </c>
      <c r="AN113" s="24">
        <v>10</v>
      </c>
      <c r="AO113" s="24">
        <v>6</v>
      </c>
      <c r="AQ113" s="23" t="s">
        <v>2020</v>
      </c>
      <c r="AR113" s="23" t="s">
        <v>2021</v>
      </c>
      <c r="AS113" s="23">
        <v>392.3</v>
      </c>
      <c r="AT113" s="23">
        <v>6.26</v>
      </c>
      <c r="AU113" s="23">
        <v>12</v>
      </c>
      <c r="AV113" s="23">
        <v>-5.74</v>
      </c>
      <c r="AW113" s="23">
        <v>0.73599999999999999</v>
      </c>
      <c r="AY113" s="23">
        <v>10</v>
      </c>
      <c r="AZ113" s="23">
        <v>1</v>
      </c>
      <c r="BA113" s="23">
        <v>5</v>
      </c>
      <c r="BC113" s="23" t="s">
        <v>8293</v>
      </c>
      <c r="BD113" s="23" t="s">
        <v>8293</v>
      </c>
      <c r="BE113" s="23" t="s">
        <v>8293</v>
      </c>
      <c r="BF113" s="23" t="s">
        <v>8330</v>
      </c>
    </row>
    <row r="114" spans="1:58" s="23" customFormat="1" x14ac:dyDescent="0.2">
      <c r="A114" s="23" t="s">
        <v>2022</v>
      </c>
      <c r="B114" s="23" t="s">
        <v>2023</v>
      </c>
      <c r="C114" s="23" t="s">
        <v>8338</v>
      </c>
      <c r="D114" s="23" t="s">
        <v>38</v>
      </c>
      <c r="E114" s="23">
        <v>6</v>
      </c>
      <c r="F114" s="23" t="s">
        <v>38</v>
      </c>
      <c r="G114" s="23" t="s">
        <v>38</v>
      </c>
      <c r="H114" s="23">
        <v>10</v>
      </c>
      <c r="I114" s="23" t="s">
        <v>8264</v>
      </c>
      <c r="J114" s="23">
        <v>10</v>
      </c>
      <c r="K114" s="23">
        <v>1</v>
      </c>
      <c r="L114" s="23" t="s">
        <v>8342</v>
      </c>
      <c r="N114" s="24" t="b">
        <f t="shared" si="11"/>
        <v>0</v>
      </c>
      <c r="O114" s="24">
        <f t="shared" si="12"/>
        <v>161</v>
      </c>
      <c r="P114" s="24">
        <f t="shared" si="13"/>
        <v>8</v>
      </c>
      <c r="Q114" s="24" t="str">
        <f t="shared" si="14"/>
        <v>YES</v>
      </c>
      <c r="R114" s="24" t="str">
        <f t="shared" si="15"/>
        <v>YES</v>
      </c>
      <c r="S114" s="24" t="b">
        <f t="shared" si="20"/>
        <v>1</v>
      </c>
      <c r="T114" s="24" t="b">
        <f t="shared" si="21"/>
        <v>1</v>
      </c>
      <c r="U114" s="24">
        <f t="shared" si="16"/>
        <v>84</v>
      </c>
      <c r="V114" s="24">
        <f t="shared" si="17"/>
        <v>84</v>
      </c>
      <c r="W114" s="24"/>
      <c r="X114" s="23" t="s">
        <v>1475</v>
      </c>
      <c r="Y114" s="23" t="s">
        <v>70</v>
      </c>
      <c r="AA114" s="24" t="s">
        <v>39</v>
      </c>
      <c r="AB114" s="24" t="s">
        <v>39</v>
      </c>
      <c r="AC114" s="24" t="s">
        <v>39</v>
      </c>
      <c r="AD114" s="24">
        <v>10</v>
      </c>
      <c r="AE114" s="24">
        <v>10</v>
      </c>
      <c r="AF114" s="24">
        <v>10</v>
      </c>
      <c r="AG114" s="24">
        <v>10</v>
      </c>
      <c r="AH114" s="24">
        <v>10</v>
      </c>
      <c r="AI114" s="24">
        <v>10</v>
      </c>
      <c r="AJ114" s="24">
        <v>10</v>
      </c>
      <c r="AK114" s="24">
        <v>10</v>
      </c>
      <c r="AL114" s="24">
        <v>10</v>
      </c>
      <c r="AM114" s="24">
        <v>10</v>
      </c>
      <c r="AN114" s="24">
        <v>10</v>
      </c>
      <c r="AO114" s="24">
        <v>10</v>
      </c>
      <c r="AQ114" s="23" t="s">
        <v>2024</v>
      </c>
      <c r="AR114" s="23" t="s">
        <v>2025</v>
      </c>
      <c r="AS114" s="23">
        <v>305.49</v>
      </c>
      <c r="AT114" s="23">
        <v>3.47</v>
      </c>
      <c r="AU114" s="23">
        <v>12</v>
      </c>
      <c r="AV114" s="23">
        <v>-8.5299999999999994</v>
      </c>
      <c r="AW114" s="23">
        <v>5.9700000000000003E-2</v>
      </c>
      <c r="AY114" s="23">
        <v>100</v>
      </c>
      <c r="AZ114" s="23">
        <v>1</v>
      </c>
      <c r="BA114" s="23">
        <v>5</v>
      </c>
      <c r="BC114" s="23" t="s">
        <v>8293</v>
      </c>
      <c r="BD114" s="23" t="s">
        <v>8320</v>
      </c>
      <c r="BE114" s="23" t="s">
        <v>8293</v>
      </c>
      <c r="BF114" s="23" t="s">
        <v>8330</v>
      </c>
    </row>
    <row r="115" spans="1:58" s="23" customFormat="1" x14ac:dyDescent="0.2">
      <c r="A115" s="23" t="s">
        <v>2026</v>
      </c>
      <c r="B115" s="23" t="s">
        <v>2027</v>
      </c>
      <c r="C115" s="23" t="s">
        <v>8338</v>
      </c>
      <c r="D115" s="23" t="s">
        <v>38</v>
      </c>
      <c r="E115" s="23">
        <v>6</v>
      </c>
      <c r="F115" s="23" t="s">
        <v>38</v>
      </c>
      <c r="G115" s="23" t="s">
        <v>38</v>
      </c>
      <c r="H115" s="23">
        <v>10</v>
      </c>
      <c r="I115" s="23" t="s">
        <v>8264</v>
      </c>
      <c r="J115" s="23">
        <v>10</v>
      </c>
      <c r="K115" s="23">
        <v>1</v>
      </c>
      <c r="L115" s="23" t="s">
        <v>8342</v>
      </c>
      <c r="N115" s="24" t="b">
        <f t="shared" si="11"/>
        <v>0</v>
      </c>
      <c r="O115" s="24">
        <f t="shared" si="12"/>
        <v>161</v>
      </c>
      <c r="P115" s="24">
        <f t="shared" si="13"/>
        <v>8</v>
      </c>
      <c r="Q115" s="24" t="str">
        <f t="shared" si="14"/>
        <v>YES</v>
      </c>
      <c r="R115" s="24" t="str">
        <f t="shared" si="15"/>
        <v>YES</v>
      </c>
      <c r="S115" s="24" t="b">
        <f t="shared" si="20"/>
        <v>1</v>
      </c>
      <c r="T115" s="24" t="b">
        <f t="shared" si="21"/>
        <v>1</v>
      </c>
      <c r="U115" s="24">
        <f t="shared" si="16"/>
        <v>84</v>
      </c>
      <c r="V115" s="24">
        <f t="shared" si="17"/>
        <v>84</v>
      </c>
      <c r="W115" s="24"/>
      <c r="X115" s="23" t="s">
        <v>1475</v>
      </c>
      <c r="Y115" s="23" t="s">
        <v>95</v>
      </c>
      <c r="AA115" s="24" t="s">
        <v>39</v>
      </c>
      <c r="AB115" s="24" t="s">
        <v>39</v>
      </c>
      <c r="AC115" s="24"/>
      <c r="AD115" s="24">
        <v>6</v>
      </c>
      <c r="AE115" s="24">
        <v>10</v>
      </c>
      <c r="AF115" s="24">
        <v>6</v>
      </c>
      <c r="AG115" s="24">
        <v>6</v>
      </c>
      <c r="AH115" s="24">
        <v>6</v>
      </c>
      <c r="AI115" s="24">
        <v>6</v>
      </c>
      <c r="AJ115" s="24">
        <v>6</v>
      </c>
      <c r="AK115" s="24">
        <v>6</v>
      </c>
      <c r="AL115" s="24">
        <v>10</v>
      </c>
      <c r="AM115" s="24">
        <v>6</v>
      </c>
      <c r="AN115" s="24">
        <v>10</v>
      </c>
      <c r="AO115" s="24">
        <v>6</v>
      </c>
      <c r="AQ115" s="23" t="s">
        <v>2028</v>
      </c>
      <c r="AR115" s="23" t="s">
        <v>2029</v>
      </c>
      <c r="AS115" s="23">
        <v>228.23</v>
      </c>
      <c r="AT115" s="23">
        <v>3.79</v>
      </c>
      <c r="AU115" s="23">
        <v>10.002000000000001</v>
      </c>
      <c r="AV115" s="23">
        <v>-6.2120000000000006</v>
      </c>
      <c r="AW115" s="23">
        <v>0.17299999999999999</v>
      </c>
      <c r="AY115" s="23">
        <v>1000</v>
      </c>
      <c r="AZ115" s="23">
        <v>1</v>
      </c>
      <c r="BA115" s="23">
        <v>5</v>
      </c>
      <c r="BC115" s="23" t="s">
        <v>8293</v>
      </c>
      <c r="BD115" s="23" t="s">
        <v>8320</v>
      </c>
      <c r="BE115" s="23" t="s">
        <v>8293</v>
      </c>
      <c r="BF115" s="23" t="s">
        <v>8330</v>
      </c>
    </row>
    <row r="116" spans="1:58" s="23" customFormat="1" x14ac:dyDescent="0.2">
      <c r="A116" s="23" t="s">
        <v>2030</v>
      </c>
      <c r="B116" s="23" t="s">
        <v>2031</v>
      </c>
      <c r="C116" s="23" t="s">
        <v>38</v>
      </c>
      <c r="D116" s="23" t="s">
        <v>38</v>
      </c>
      <c r="E116" s="23">
        <v>6</v>
      </c>
      <c r="F116" s="23" t="s">
        <v>38</v>
      </c>
      <c r="G116" s="23" t="s">
        <v>38</v>
      </c>
      <c r="H116" s="23">
        <v>10</v>
      </c>
      <c r="I116" s="23" t="s">
        <v>8264</v>
      </c>
      <c r="J116" s="23">
        <v>10</v>
      </c>
      <c r="K116" s="23">
        <v>1</v>
      </c>
      <c r="L116" s="23" t="s">
        <v>8345</v>
      </c>
      <c r="N116" s="24" t="b">
        <f t="shared" si="11"/>
        <v>0</v>
      </c>
      <c r="O116" s="24">
        <f t="shared" si="12"/>
        <v>161</v>
      </c>
      <c r="P116" s="24">
        <f t="shared" si="13"/>
        <v>8</v>
      </c>
      <c r="Q116" s="24" t="str">
        <f t="shared" si="14"/>
        <v>YES</v>
      </c>
      <c r="R116" s="24" t="str">
        <f t="shared" si="15"/>
        <v>YES</v>
      </c>
      <c r="S116" s="24" t="b">
        <f t="shared" si="20"/>
        <v>1</v>
      </c>
      <c r="T116" s="24" t="b">
        <f t="shared" si="21"/>
        <v>1</v>
      </c>
      <c r="U116" s="24">
        <f t="shared" si="16"/>
        <v>84</v>
      </c>
      <c r="V116" s="24">
        <f t="shared" si="17"/>
        <v>84</v>
      </c>
      <c r="W116" s="24"/>
      <c r="X116" s="23" t="s">
        <v>1480</v>
      </c>
      <c r="Y116" s="23" t="s">
        <v>42</v>
      </c>
      <c r="AA116" s="24" t="s">
        <v>39</v>
      </c>
      <c r="AB116" s="24" t="s">
        <v>39</v>
      </c>
      <c r="AC116" s="24" t="s">
        <v>39</v>
      </c>
      <c r="AD116" s="24">
        <v>6</v>
      </c>
      <c r="AE116" s="24">
        <v>10</v>
      </c>
      <c r="AF116" s="24">
        <v>10</v>
      </c>
      <c r="AG116" s="24">
        <v>10</v>
      </c>
      <c r="AH116" s="24">
        <v>10</v>
      </c>
      <c r="AI116" s="24">
        <v>10</v>
      </c>
      <c r="AJ116" s="24">
        <v>10</v>
      </c>
      <c r="AK116" s="24">
        <v>10</v>
      </c>
      <c r="AL116" s="24">
        <v>6</v>
      </c>
      <c r="AM116" s="24">
        <v>10</v>
      </c>
      <c r="AN116" s="24">
        <v>6</v>
      </c>
      <c r="AO116" s="24">
        <v>6</v>
      </c>
      <c r="AQ116" s="23" t="s">
        <v>2032</v>
      </c>
      <c r="AR116" s="23" t="s">
        <v>2033</v>
      </c>
      <c r="AS116" s="23">
        <v>292.48</v>
      </c>
      <c r="AT116" s="23">
        <v>6.4</v>
      </c>
      <c r="AU116" s="23">
        <v>9.0869999999999997</v>
      </c>
      <c r="AV116" s="23">
        <v>-2.6869999999999994</v>
      </c>
      <c r="AW116" s="23">
        <v>20.100000000000001</v>
      </c>
      <c r="AY116" s="23">
        <v>100</v>
      </c>
      <c r="AZ116" s="23">
        <v>1</v>
      </c>
      <c r="BA116" s="23">
        <v>5</v>
      </c>
      <c r="BC116" s="23" t="s">
        <v>8293</v>
      </c>
      <c r="BD116" s="23" t="s">
        <v>8293</v>
      </c>
      <c r="BE116" s="23" t="s">
        <v>8293</v>
      </c>
      <c r="BF116" s="23" t="s">
        <v>8330</v>
      </c>
    </row>
    <row r="117" spans="1:58" s="23" customFormat="1" x14ac:dyDescent="0.2">
      <c r="A117" s="23" t="s">
        <v>2034</v>
      </c>
      <c r="B117" s="23" t="s">
        <v>2035</v>
      </c>
      <c r="C117" s="23" t="s">
        <v>38</v>
      </c>
      <c r="D117" s="23" t="s">
        <v>38</v>
      </c>
      <c r="E117" s="23">
        <v>6</v>
      </c>
      <c r="F117" s="23" t="s">
        <v>38</v>
      </c>
      <c r="G117" s="23" t="s">
        <v>38</v>
      </c>
      <c r="H117" s="23">
        <v>10</v>
      </c>
      <c r="I117" s="23" t="s">
        <v>8264</v>
      </c>
      <c r="J117" s="23">
        <v>10</v>
      </c>
      <c r="K117" s="23">
        <v>1</v>
      </c>
      <c r="L117" s="23" t="s">
        <v>8345</v>
      </c>
      <c r="N117" s="24" t="b">
        <f t="shared" si="11"/>
        <v>0</v>
      </c>
      <c r="O117" s="24">
        <f t="shared" si="12"/>
        <v>161</v>
      </c>
      <c r="P117" s="24">
        <f t="shared" si="13"/>
        <v>8</v>
      </c>
      <c r="Q117" s="24" t="str">
        <f t="shared" si="14"/>
        <v>YES</v>
      </c>
      <c r="R117" s="24" t="str">
        <f t="shared" si="15"/>
        <v>YES</v>
      </c>
      <c r="S117" s="24" t="b">
        <f t="shared" si="20"/>
        <v>1</v>
      </c>
      <c r="T117" s="24" t="b">
        <f t="shared" si="21"/>
        <v>1</v>
      </c>
      <c r="U117" s="24">
        <f t="shared" si="16"/>
        <v>84</v>
      </c>
      <c r="V117" s="24">
        <f t="shared" si="17"/>
        <v>84</v>
      </c>
      <c r="W117" s="24"/>
      <c r="X117" s="23" t="s">
        <v>1480</v>
      </c>
      <c r="Y117" s="23" t="s">
        <v>42</v>
      </c>
      <c r="AA117" s="24" t="s">
        <v>39</v>
      </c>
      <c r="AB117" s="24" t="s">
        <v>39</v>
      </c>
      <c r="AC117" s="24" t="s">
        <v>39</v>
      </c>
      <c r="AD117" s="24">
        <v>10</v>
      </c>
      <c r="AE117" s="24">
        <v>10</v>
      </c>
      <c r="AF117" s="24">
        <v>10</v>
      </c>
      <c r="AG117" s="24">
        <v>10</v>
      </c>
      <c r="AH117" s="24">
        <v>10</v>
      </c>
      <c r="AI117" s="24">
        <v>10</v>
      </c>
      <c r="AJ117" s="24">
        <v>10</v>
      </c>
      <c r="AK117" s="24">
        <v>10</v>
      </c>
      <c r="AL117" s="24">
        <v>10</v>
      </c>
      <c r="AM117" s="24">
        <v>10</v>
      </c>
      <c r="AN117" s="24">
        <v>10</v>
      </c>
      <c r="AO117" s="24">
        <v>10</v>
      </c>
      <c r="AQ117" s="23" t="s">
        <v>2036</v>
      </c>
      <c r="AR117" s="23" t="s">
        <v>2037</v>
      </c>
      <c r="AS117" s="23">
        <v>456.56</v>
      </c>
      <c r="AT117" s="23">
        <v>4.59</v>
      </c>
      <c r="AU117" s="23">
        <v>12</v>
      </c>
      <c r="AV117" s="23">
        <v>-7.41</v>
      </c>
      <c r="AW117" s="23">
        <v>0.246</v>
      </c>
      <c r="AY117" s="23">
        <v>1000</v>
      </c>
      <c r="AZ117" s="23">
        <v>1</v>
      </c>
      <c r="BA117" s="23">
        <v>5</v>
      </c>
      <c r="BC117" s="23" t="s">
        <v>8293</v>
      </c>
      <c r="BD117" s="23" t="s">
        <v>8293</v>
      </c>
      <c r="BE117" s="23" t="s">
        <v>8293</v>
      </c>
      <c r="BF117" s="23" t="s">
        <v>8330</v>
      </c>
    </row>
    <row r="118" spans="1:58" s="23" customFormat="1" x14ac:dyDescent="0.2">
      <c r="A118" s="23" t="s">
        <v>2038</v>
      </c>
      <c r="B118" s="23" t="s">
        <v>2039</v>
      </c>
      <c r="C118" s="23" t="s">
        <v>38</v>
      </c>
      <c r="D118" s="23" t="s">
        <v>38</v>
      </c>
      <c r="E118" s="23">
        <v>6</v>
      </c>
      <c r="F118" s="23" t="s">
        <v>38</v>
      </c>
      <c r="G118" s="23" t="s">
        <v>38</v>
      </c>
      <c r="H118" s="23">
        <v>10</v>
      </c>
      <c r="I118" s="23" t="s">
        <v>8264</v>
      </c>
      <c r="J118" s="23">
        <v>10</v>
      </c>
      <c r="K118" s="23">
        <v>1</v>
      </c>
      <c r="L118" s="23" t="s">
        <v>8345</v>
      </c>
      <c r="N118" s="24" t="b">
        <f t="shared" si="11"/>
        <v>0</v>
      </c>
      <c r="O118" s="24">
        <f t="shared" si="12"/>
        <v>161</v>
      </c>
      <c r="P118" s="24">
        <f t="shared" si="13"/>
        <v>8</v>
      </c>
      <c r="Q118" s="24" t="str">
        <f t="shared" si="14"/>
        <v>YES</v>
      </c>
      <c r="R118" s="24" t="str">
        <f t="shared" si="15"/>
        <v>YES</v>
      </c>
      <c r="S118" s="24" t="b">
        <f t="shared" si="20"/>
        <v>1</v>
      </c>
      <c r="T118" s="24" t="b">
        <f t="shared" si="21"/>
        <v>1</v>
      </c>
      <c r="U118" s="24">
        <f t="shared" si="16"/>
        <v>84</v>
      </c>
      <c r="V118" s="24">
        <f t="shared" si="17"/>
        <v>84</v>
      </c>
      <c r="W118" s="24"/>
      <c r="X118" s="23" t="s">
        <v>1480</v>
      </c>
      <c r="Y118" s="23" t="s">
        <v>42</v>
      </c>
      <c r="AA118" s="24" t="s">
        <v>39</v>
      </c>
      <c r="AB118" s="24" t="s">
        <v>39</v>
      </c>
      <c r="AC118" s="24" t="s">
        <v>39</v>
      </c>
      <c r="AD118" s="24">
        <v>10</v>
      </c>
      <c r="AE118" s="24">
        <v>10</v>
      </c>
      <c r="AF118" s="24">
        <v>10</v>
      </c>
      <c r="AG118" s="24">
        <v>10</v>
      </c>
      <c r="AH118" s="24">
        <v>10</v>
      </c>
      <c r="AI118" s="24">
        <v>10</v>
      </c>
      <c r="AJ118" s="24">
        <v>10</v>
      </c>
      <c r="AK118" s="24">
        <v>10</v>
      </c>
      <c r="AL118" s="24">
        <v>10</v>
      </c>
      <c r="AM118" s="24">
        <v>6</v>
      </c>
      <c r="AN118" s="24">
        <v>10</v>
      </c>
      <c r="AO118" s="24">
        <v>6</v>
      </c>
      <c r="AQ118" s="23" t="s">
        <v>2040</v>
      </c>
      <c r="AR118" s="23" t="s">
        <v>2041</v>
      </c>
      <c r="AS118" s="23">
        <v>373.22</v>
      </c>
      <c r="AT118" s="23">
        <v>3.83</v>
      </c>
      <c r="AU118" s="23">
        <v>11.154</v>
      </c>
      <c r="AV118" s="23">
        <v>-7.3239999999999998</v>
      </c>
      <c r="AW118" s="23">
        <v>7.4200000000000002E-2</v>
      </c>
      <c r="AY118" s="23">
        <v>1000</v>
      </c>
      <c r="AZ118" s="23">
        <v>1</v>
      </c>
      <c r="BA118" s="23">
        <v>5</v>
      </c>
      <c r="BC118" s="23" t="s">
        <v>8293</v>
      </c>
      <c r="BD118" s="23" t="s">
        <v>8293</v>
      </c>
      <c r="BE118" s="23" t="s">
        <v>8293</v>
      </c>
      <c r="BF118" s="23" t="s">
        <v>8330</v>
      </c>
    </row>
    <row r="119" spans="1:58" s="23" customFormat="1" x14ac:dyDescent="0.2">
      <c r="A119" s="23" t="s">
        <v>2042</v>
      </c>
      <c r="B119" s="23" t="s">
        <v>2043</v>
      </c>
      <c r="C119" s="23" t="s">
        <v>38</v>
      </c>
      <c r="D119" s="23" t="s">
        <v>38</v>
      </c>
      <c r="E119" s="23">
        <v>6</v>
      </c>
      <c r="F119" s="23" t="s">
        <v>38</v>
      </c>
      <c r="G119" s="23" t="s">
        <v>38</v>
      </c>
      <c r="H119" s="23">
        <v>10</v>
      </c>
      <c r="I119" s="23" t="s">
        <v>8264</v>
      </c>
      <c r="J119" s="23">
        <v>10</v>
      </c>
      <c r="K119" s="23">
        <v>1</v>
      </c>
      <c r="L119" s="23" t="s">
        <v>8345</v>
      </c>
      <c r="N119" s="24" t="b">
        <f t="shared" si="11"/>
        <v>0</v>
      </c>
      <c r="O119" s="24">
        <f t="shared" si="12"/>
        <v>161</v>
      </c>
      <c r="P119" s="24">
        <f t="shared" si="13"/>
        <v>8</v>
      </c>
      <c r="Q119" s="24" t="str">
        <f t="shared" si="14"/>
        <v>YES</v>
      </c>
      <c r="R119" s="24" t="str">
        <f t="shared" si="15"/>
        <v>YES</v>
      </c>
      <c r="S119" s="24" t="b">
        <f t="shared" si="20"/>
        <v>1</v>
      </c>
      <c r="T119" s="24" t="b">
        <f t="shared" si="21"/>
        <v>1</v>
      </c>
      <c r="U119" s="24">
        <f t="shared" si="16"/>
        <v>84</v>
      </c>
      <c r="V119" s="24">
        <f t="shared" si="17"/>
        <v>84</v>
      </c>
      <c r="W119" s="24"/>
      <c r="X119" s="23" t="s">
        <v>1480</v>
      </c>
      <c r="Y119" s="23" t="s">
        <v>42</v>
      </c>
      <c r="AA119" s="24" t="s">
        <v>39</v>
      </c>
      <c r="AB119" s="24" t="s">
        <v>39</v>
      </c>
      <c r="AC119" s="24" t="s">
        <v>39</v>
      </c>
      <c r="AD119" s="24">
        <v>10</v>
      </c>
      <c r="AE119" s="24">
        <v>10</v>
      </c>
      <c r="AF119" s="24">
        <v>10</v>
      </c>
      <c r="AG119" s="24">
        <v>10</v>
      </c>
      <c r="AH119" s="24">
        <v>10</v>
      </c>
      <c r="AI119" s="24">
        <v>10</v>
      </c>
      <c r="AJ119" s="24">
        <v>6</v>
      </c>
      <c r="AK119" s="24">
        <v>6</v>
      </c>
      <c r="AL119" s="24">
        <v>10</v>
      </c>
      <c r="AM119" s="24">
        <v>6</v>
      </c>
      <c r="AN119" s="24">
        <v>10</v>
      </c>
      <c r="AO119" s="24">
        <v>6</v>
      </c>
      <c r="AQ119" s="23" t="s">
        <v>2044</v>
      </c>
      <c r="AR119" s="23" t="s">
        <v>2045</v>
      </c>
      <c r="AS119" s="23">
        <v>583.73</v>
      </c>
      <c r="AT119" s="23">
        <v>6.21</v>
      </c>
      <c r="AU119" s="23">
        <v>12</v>
      </c>
      <c r="AV119" s="23">
        <v>-5.79</v>
      </c>
      <c r="AW119" s="23">
        <v>0.31</v>
      </c>
      <c r="AY119" s="23">
        <v>10</v>
      </c>
      <c r="AZ119" s="23">
        <v>1</v>
      </c>
      <c r="BA119" s="23">
        <v>5</v>
      </c>
      <c r="BC119" s="23" t="s">
        <v>8293</v>
      </c>
      <c r="BD119" s="23" t="s">
        <v>8293</v>
      </c>
      <c r="BE119" s="23" t="s">
        <v>8293</v>
      </c>
      <c r="BF119" s="23" t="s">
        <v>8330</v>
      </c>
    </row>
    <row r="120" spans="1:58" s="23" customFormat="1" x14ac:dyDescent="0.2">
      <c r="A120" s="23" t="s">
        <v>2046</v>
      </c>
      <c r="B120" s="23" t="s">
        <v>2047</v>
      </c>
      <c r="C120" s="23" t="s">
        <v>38</v>
      </c>
      <c r="D120" s="23" t="s">
        <v>38</v>
      </c>
      <c r="E120" s="23">
        <v>6</v>
      </c>
      <c r="F120" s="23" t="s">
        <v>38</v>
      </c>
      <c r="G120" s="23" t="s">
        <v>38</v>
      </c>
      <c r="H120" s="23">
        <v>10</v>
      </c>
      <c r="I120" s="23" t="s">
        <v>8264</v>
      </c>
      <c r="J120" s="23">
        <v>10</v>
      </c>
      <c r="K120" s="23">
        <v>1</v>
      </c>
      <c r="L120" s="23" t="s">
        <v>8345</v>
      </c>
      <c r="N120" s="24" t="b">
        <f t="shared" si="11"/>
        <v>0</v>
      </c>
      <c r="O120" s="24">
        <f t="shared" si="12"/>
        <v>161</v>
      </c>
      <c r="P120" s="24">
        <f t="shared" si="13"/>
        <v>8</v>
      </c>
      <c r="Q120" s="24" t="str">
        <f t="shared" si="14"/>
        <v>YES</v>
      </c>
      <c r="R120" s="24" t="str">
        <f t="shared" si="15"/>
        <v>YES</v>
      </c>
      <c r="S120" s="24" t="b">
        <f t="shared" si="20"/>
        <v>1</v>
      </c>
      <c r="T120" s="24" t="b">
        <f t="shared" si="21"/>
        <v>1</v>
      </c>
      <c r="U120" s="24">
        <f t="shared" si="16"/>
        <v>84</v>
      </c>
      <c r="V120" s="24">
        <f t="shared" si="17"/>
        <v>84</v>
      </c>
      <c r="W120" s="24"/>
      <c r="X120" s="23" t="s">
        <v>1480</v>
      </c>
      <c r="Y120" s="23" t="s">
        <v>42</v>
      </c>
      <c r="AA120" s="24" t="s">
        <v>39</v>
      </c>
      <c r="AB120" s="24" t="s">
        <v>39</v>
      </c>
      <c r="AC120" s="24"/>
      <c r="AD120" s="24">
        <v>10</v>
      </c>
      <c r="AE120" s="24">
        <v>6</v>
      </c>
      <c r="AF120" s="24">
        <v>6</v>
      </c>
      <c r="AG120" s="24">
        <v>6</v>
      </c>
      <c r="AH120" s="24">
        <v>6</v>
      </c>
      <c r="AI120" s="24">
        <v>6</v>
      </c>
      <c r="AJ120" s="24">
        <v>10</v>
      </c>
      <c r="AK120" s="24">
        <v>10</v>
      </c>
      <c r="AL120" s="24">
        <v>3</v>
      </c>
      <c r="AM120" s="24">
        <v>10</v>
      </c>
      <c r="AN120" s="24">
        <v>3</v>
      </c>
      <c r="AO120" s="24">
        <v>10</v>
      </c>
      <c r="AQ120" s="23" t="s">
        <v>2048</v>
      </c>
      <c r="AR120" s="23" t="s">
        <v>2049</v>
      </c>
      <c r="AS120" s="23">
        <v>520.72</v>
      </c>
      <c r="AT120" s="23">
        <v>11.59</v>
      </c>
      <c r="AU120" s="23">
        <v>12</v>
      </c>
      <c r="AV120" s="23">
        <v>-0.41000000000000014</v>
      </c>
      <c r="AW120" s="23">
        <v>213</v>
      </c>
      <c r="AY120" s="23">
        <v>10</v>
      </c>
      <c r="AZ120" s="23">
        <v>1</v>
      </c>
      <c r="BA120" s="23">
        <v>5</v>
      </c>
      <c r="BC120" s="23" t="s">
        <v>8293</v>
      </c>
      <c r="BD120" s="23" t="s">
        <v>8293</v>
      </c>
      <c r="BE120" s="23" t="s">
        <v>8293</v>
      </c>
      <c r="BF120" s="23" t="s">
        <v>8330</v>
      </c>
    </row>
    <row r="121" spans="1:58" s="23" customFormat="1" x14ac:dyDescent="0.2">
      <c r="A121" s="23" t="s">
        <v>2050</v>
      </c>
      <c r="B121" s="23" t="s">
        <v>2051</v>
      </c>
      <c r="C121" s="23" t="s">
        <v>38</v>
      </c>
      <c r="D121" s="23" t="s">
        <v>38</v>
      </c>
      <c r="E121" s="23">
        <v>6</v>
      </c>
      <c r="F121" s="23" t="s">
        <v>38</v>
      </c>
      <c r="G121" s="23" t="s">
        <v>38</v>
      </c>
      <c r="H121" s="23">
        <v>10</v>
      </c>
      <c r="I121" s="23" t="s">
        <v>8264</v>
      </c>
      <c r="J121" s="23">
        <v>10</v>
      </c>
      <c r="K121" s="23">
        <v>1</v>
      </c>
      <c r="L121" s="23" t="s">
        <v>8345</v>
      </c>
      <c r="N121" s="24" t="b">
        <f t="shared" si="11"/>
        <v>0</v>
      </c>
      <c r="O121" s="24">
        <f t="shared" si="12"/>
        <v>161</v>
      </c>
      <c r="P121" s="24">
        <f t="shared" si="13"/>
        <v>8</v>
      </c>
      <c r="Q121" s="24" t="str">
        <f t="shared" si="14"/>
        <v>YES</v>
      </c>
      <c r="R121" s="24" t="str">
        <f t="shared" si="15"/>
        <v>YES</v>
      </c>
      <c r="S121" s="24" t="b">
        <f t="shared" si="20"/>
        <v>1</v>
      </c>
      <c r="T121" s="24" t="b">
        <f t="shared" si="21"/>
        <v>1</v>
      </c>
      <c r="U121" s="24">
        <f t="shared" si="16"/>
        <v>84</v>
      </c>
      <c r="V121" s="24">
        <f t="shared" si="17"/>
        <v>84</v>
      </c>
      <c r="W121" s="24"/>
      <c r="X121" s="23" t="s">
        <v>1480</v>
      </c>
      <c r="Y121" s="23" t="s">
        <v>42</v>
      </c>
      <c r="AA121" s="24" t="s">
        <v>39</v>
      </c>
      <c r="AB121" s="24" t="s">
        <v>39</v>
      </c>
      <c r="AC121" s="24"/>
      <c r="AD121" s="24">
        <v>10</v>
      </c>
      <c r="AE121" s="24">
        <v>6</v>
      </c>
      <c r="AF121" s="24">
        <v>6</v>
      </c>
      <c r="AG121" s="24">
        <v>6</v>
      </c>
      <c r="AH121" s="24">
        <v>6</v>
      </c>
      <c r="AI121" s="24">
        <v>6</v>
      </c>
      <c r="AJ121" s="24">
        <v>10</v>
      </c>
      <c r="AK121" s="24">
        <v>10</v>
      </c>
      <c r="AL121" s="24">
        <v>3</v>
      </c>
      <c r="AM121" s="24">
        <v>10</v>
      </c>
      <c r="AN121" s="24">
        <v>3</v>
      </c>
      <c r="AO121" s="24">
        <v>10</v>
      </c>
      <c r="AQ121" s="23" t="s">
        <v>2052</v>
      </c>
      <c r="AR121" s="23" t="s">
        <v>2053</v>
      </c>
      <c r="AS121" s="23">
        <v>532.77</v>
      </c>
      <c r="AT121" s="23">
        <v>12</v>
      </c>
      <c r="AU121" s="23">
        <v>12</v>
      </c>
      <c r="AV121" s="23">
        <v>0</v>
      </c>
      <c r="AW121" s="23">
        <v>748</v>
      </c>
      <c r="AY121" s="23">
        <v>100</v>
      </c>
      <c r="AZ121" s="23">
        <v>1</v>
      </c>
      <c r="BA121" s="23">
        <v>5</v>
      </c>
      <c r="BC121" s="23" t="s">
        <v>8293</v>
      </c>
      <c r="BD121" s="23" t="s">
        <v>8293</v>
      </c>
      <c r="BE121" s="23" t="s">
        <v>8293</v>
      </c>
      <c r="BF121" s="23" t="s">
        <v>8330</v>
      </c>
    </row>
    <row r="122" spans="1:58" s="23" customFormat="1" x14ac:dyDescent="0.2">
      <c r="A122" s="23" t="s">
        <v>2054</v>
      </c>
      <c r="B122" s="23" t="s">
        <v>2055</v>
      </c>
      <c r="C122" s="23" t="s">
        <v>38</v>
      </c>
      <c r="D122" s="23" t="s">
        <v>38</v>
      </c>
      <c r="E122" s="23">
        <v>6</v>
      </c>
      <c r="F122" s="23" t="s">
        <v>38</v>
      </c>
      <c r="G122" s="23" t="s">
        <v>38</v>
      </c>
      <c r="H122" s="23">
        <v>10</v>
      </c>
      <c r="I122" s="23" t="s">
        <v>8264</v>
      </c>
      <c r="J122" s="23">
        <v>10</v>
      </c>
      <c r="K122" s="23">
        <v>1</v>
      </c>
      <c r="L122" s="23" t="s">
        <v>8345</v>
      </c>
      <c r="N122" s="24" t="b">
        <f t="shared" si="11"/>
        <v>0</v>
      </c>
      <c r="O122" s="24">
        <f t="shared" si="12"/>
        <v>161</v>
      </c>
      <c r="P122" s="24">
        <f t="shared" si="13"/>
        <v>8</v>
      </c>
      <c r="Q122" s="24" t="str">
        <f t="shared" si="14"/>
        <v>YES</v>
      </c>
      <c r="R122" s="24" t="str">
        <f t="shared" si="15"/>
        <v>YES</v>
      </c>
      <c r="S122" s="24" t="b">
        <f t="shared" si="20"/>
        <v>1</v>
      </c>
      <c r="T122" s="24" t="b">
        <f t="shared" si="21"/>
        <v>1</v>
      </c>
      <c r="U122" s="24">
        <f t="shared" si="16"/>
        <v>84</v>
      </c>
      <c r="V122" s="24">
        <f t="shared" si="17"/>
        <v>84</v>
      </c>
      <c r="W122" s="24"/>
      <c r="X122" s="23" t="s">
        <v>1480</v>
      </c>
      <c r="Y122" s="23" t="s">
        <v>42</v>
      </c>
      <c r="AA122" s="24" t="s">
        <v>39</v>
      </c>
      <c r="AB122" s="24" t="s">
        <v>39</v>
      </c>
      <c r="AC122" s="24" t="s">
        <v>39</v>
      </c>
      <c r="AD122" s="24">
        <v>10</v>
      </c>
      <c r="AE122" s="24">
        <v>10</v>
      </c>
      <c r="AF122" s="24">
        <v>10</v>
      </c>
      <c r="AG122" s="24">
        <v>10</v>
      </c>
      <c r="AH122" s="24">
        <v>10</v>
      </c>
      <c r="AI122" s="24">
        <v>10</v>
      </c>
      <c r="AJ122" s="24">
        <v>6</v>
      </c>
      <c r="AK122" s="24">
        <v>6</v>
      </c>
      <c r="AL122" s="24">
        <v>10</v>
      </c>
      <c r="AM122" s="24">
        <v>6</v>
      </c>
      <c r="AN122" s="24">
        <v>10</v>
      </c>
      <c r="AO122" s="24">
        <v>6</v>
      </c>
      <c r="AQ122" s="23" t="s">
        <v>2056</v>
      </c>
      <c r="AR122" s="23" t="s">
        <v>2057</v>
      </c>
      <c r="AS122" s="23">
        <v>425.5</v>
      </c>
      <c r="AT122" s="23">
        <v>6.24</v>
      </c>
      <c r="AU122" s="23">
        <v>12</v>
      </c>
      <c r="AV122" s="23">
        <v>-5.76</v>
      </c>
      <c r="AW122" s="23">
        <v>0.378</v>
      </c>
      <c r="AY122" s="23">
        <v>100</v>
      </c>
      <c r="AZ122" s="23">
        <v>1</v>
      </c>
      <c r="BA122" s="23">
        <v>5</v>
      </c>
      <c r="BC122" s="23" t="s">
        <v>8293</v>
      </c>
      <c r="BD122" s="23" t="s">
        <v>8293</v>
      </c>
      <c r="BE122" s="23" t="s">
        <v>8293</v>
      </c>
      <c r="BF122" s="23" t="s">
        <v>8330</v>
      </c>
    </row>
    <row r="123" spans="1:58" s="23" customFormat="1" x14ac:dyDescent="0.2">
      <c r="A123" s="23" t="s">
        <v>2058</v>
      </c>
      <c r="B123" s="23" t="s">
        <v>2059</v>
      </c>
      <c r="C123" s="23" t="s">
        <v>38</v>
      </c>
      <c r="D123" s="23" t="s">
        <v>38</v>
      </c>
      <c r="E123" s="23">
        <v>6</v>
      </c>
      <c r="F123" s="23" t="s">
        <v>38</v>
      </c>
      <c r="G123" s="23" t="s">
        <v>38</v>
      </c>
      <c r="H123" s="23">
        <v>10</v>
      </c>
      <c r="I123" s="23" t="s">
        <v>8264</v>
      </c>
      <c r="J123" s="23">
        <v>10</v>
      </c>
      <c r="K123" s="23">
        <v>1</v>
      </c>
      <c r="L123" s="23" t="s">
        <v>8345</v>
      </c>
      <c r="N123" s="24" t="b">
        <f t="shared" si="11"/>
        <v>0</v>
      </c>
      <c r="O123" s="24">
        <f t="shared" si="12"/>
        <v>161</v>
      </c>
      <c r="P123" s="24">
        <f t="shared" si="13"/>
        <v>8</v>
      </c>
      <c r="Q123" s="24" t="str">
        <f t="shared" si="14"/>
        <v>YES</v>
      </c>
      <c r="R123" s="24" t="str">
        <f t="shared" si="15"/>
        <v>YES</v>
      </c>
      <c r="S123" s="24" t="b">
        <f t="shared" si="20"/>
        <v>1</v>
      </c>
      <c r="T123" s="24" t="b">
        <f t="shared" si="21"/>
        <v>1</v>
      </c>
      <c r="U123" s="24">
        <f t="shared" si="16"/>
        <v>84</v>
      </c>
      <c r="V123" s="24">
        <f t="shared" si="17"/>
        <v>84</v>
      </c>
      <c r="W123" s="24"/>
      <c r="X123" s="23" t="s">
        <v>1480</v>
      </c>
      <c r="Y123" s="23" t="s">
        <v>42</v>
      </c>
      <c r="AA123" s="24"/>
      <c r="AB123" s="24" t="s">
        <v>39</v>
      </c>
      <c r="AC123" s="24"/>
      <c r="AD123" s="24">
        <v>6</v>
      </c>
      <c r="AE123" s="24">
        <v>6</v>
      </c>
      <c r="AF123" s="24">
        <v>6</v>
      </c>
      <c r="AG123" s="24">
        <v>6</v>
      </c>
      <c r="AH123" s="24">
        <v>6</v>
      </c>
      <c r="AI123" s="24">
        <v>6</v>
      </c>
      <c r="AJ123" s="24">
        <v>6</v>
      </c>
      <c r="AK123" s="24">
        <v>6</v>
      </c>
      <c r="AL123" s="24">
        <v>10</v>
      </c>
      <c r="AM123" s="24">
        <v>3</v>
      </c>
      <c r="AN123" s="24">
        <v>10</v>
      </c>
      <c r="AO123" s="24">
        <v>3</v>
      </c>
      <c r="AQ123" s="23" t="s">
        <v>2060</v>
      </c>
      <c r="AR123" s="23" t="s">
        <v>2061</v>
      </c>
      <c r="AS123" s="23">
        <v>342.29</v>
      </c>
      <c r="AT123" s="23">
        <v>4.24</v>
      </c>
      <c r="AU123" s="23">
        <v>12</v>
      </c>
      <c r="AV123" s="23">
        <v>-7.76</v>
      </c>
      <c r="AW123" s="23">
        <v>7.7399999999999995E-4</v>
      </c>
      <c r="AY123" s="23">
        <v>10</v>
      </c>
      <c r="AZ123" s="23">
        <v>1</v>
      </c>
      <c r="BA123" s="23">
        <v>5</v>
      </c>
      <c r="BC123" s="23" t="s">
        <v>8293</v>
      </c>
      <c r="BD123" s="23" t="s">
        <v>8293</v>
      </c>
      <c r="BE123" s="23" t="s">
        <v>8293</v>
      </c>
      <c r="BF123" s="23" t="s">
        <v>8330</v>
      </c>
    </row>
    <row r="124" spans="1:58" s="23" customFormat="1" x14ac:dyDescent="0.2">
      <c r="A124" s="23" t="s">
        <v>2062</v>
      </c>
      <c r="B124" s="23" t="s">
        <v>2063</v>
      </c>
      <c r="C124" s="23" t="s">
        <v>38</v>
      </c>
      <c r="D124" s="23" t="s">
        <v>38</v>
      </c>
      <c r="E124" s="23">
        <v>6</v>
      </c>
      <c r="F124" s="23" t="s">
        <v>38</v>
      </c>
      <c r="G124" s="23" t="s">
        <v>38</v>
      </c>
      <c r="H124" s="23">
        <v>10</v>
      </c>
      <c r="I124" s="23" t="s">
        <v>8264</v>
      </c>
      <c r="J124" s="23">
        <v>10</v>
      </c>
      <c r="K124" s="23">
        <v>1</v>
      </c>
      <c r="L124" s="23" t="s">
        <v>8345</v>
      </c>
      <c r="N124" s="24" t="b">
        <f t="shared" si="11"/>
        <v>0</v>
      </c>
      <c r="O124" s="24">
        <f t="shared" si="12"/>
        <v>161</v>
      </c>
      <c r="P124" s="24">
        <f t="shared" si="13"/>
        <v>8</v>
      </c>
      <c r="Q124" s="24" t="str">
        <f t="shared" si="14"/>
        <v>YES</v>
      </c>
      <c r="R124" s="24" t="str">
        <f t="shared" si="15"/>
        <v>YES</v>
      </c>
      <c r="S124" s="24" t="b">
        <f t="shared" si="20"/>
        <v>1</v>
      </c>
      <c r="T124" s="24" t="b">
        <f t="shared" si="21"/>
        <v>1</v>
      </c>
      <c r="U124" s="24">
        <f t="shared" si="16"/>
        <v>84</v>
      </c>
      <c r="V124" s="24">
        <f t="shared" si="17"/>
        <v>84</v>
      </c>
      <c r="W124" s="24"/>
      <c r="X124" s="23" t="s">
        <v>1480</v>
      </c>
      <c r="Y124" s="23" t="s">
        <v>42</v>
      </c>
      <c r="AA124" s="24"/>
      <c r="AB124" s="24" t="s">
        <v>39</v>
      </c>
      <c r="AC124" s="24"/>
      <c r="AD124" s="24">
        <v>6</v>
      </c>
      <c r="AE124" s="24">
        <v>6</v>
      </c>
      <c r="AF124" s="24">
        <v>3</v>
      </c>
      <c r="AG124" s="24">
        <v>6</v>
      </c>
      <c r="AH124" s="24">
        <v>3</v>
      </c>
      <c r="AI124" s="24">
        <v>6</v>
      </c>
      <c r="AJ124" s="24">
        <v>10</v>
      </c>
      <c r="AK124" s="24">
        <v>10</v>
      </c>
      <c r="AL124" s="24">
        <v>1</v>
      </c>
      <c r="AM124" s="24">
        <v>10</v>
      </c>
      <c r="AN124" s="24">
        <v>3</v>
      </c>
      <c r="AO124" s="24">
        <v>10</v>
      </c>
      <c r="AQ124" s="23" t="s">
        <v>2064</v>
      </c>
      <c r="AR124" s="23" t="s">
        <v>2065</v>
      </c>
      <c r="AS124" s="23">
        <v>765.95</v>
      </c>
      <c r="AT124" s="23">
        <v>12</v>
      </c>
      <c r="AU124" s="23">
        <v>12</v>
      </c>
      <c r="AV124" s="23">
        <v>0</v>
      </c>
      <c r="AW124" s="23">
        <v>11.8</v>
      </c>
      <c r="AY124" s="23">
        <v>1000</v>
      </c>
      <c r="AZ124" s="23">
        <v>1</v>
      </c>
      <c r="BA124" s="23">
        <v>5</v>
      </c>
      <c r="BC124" s="23" t="s">
        <v>8293</v>
      </c>
      <c r="BD124" s="23" t="s">
        <v>8293</v>
      </c>
      <c r="BE124" s="23" t="s">
        <v>8293</v>
      </c>
      <c r="BF124" s="23" t="s">
        <v>8330</v>
      </c>
    </row>
    <row r="125" spans="1:58" s="23" customFormat="1" x14ac:dyDescent="0.2">
      <c r="A125" s="23" t="s">
        <v>2066</v>
      </c>
      <c r="B125" s="23" t="s">
        <v>2067</v>
      </c>
      <c r="C125" s="23" t="s">
        <v>38</v>
      </c>
      <c r="D125" s="23" t="s">
        <v>38</v>
      </c>
      <c r="E125" s="23">
        <v>6</v>
      </c>
      <c r="F125" s="23" t="s">
        <v>38</v>
      </c>
      <c r="G125" s="23" t="s">
        <v>38</v>
      </c>
      <c r="H125" s="23">
        <v>10</v>
      </c>
      <c r="I125" s="23" t="s">
        <v>8264</v>
      </c>
      <c r="J125" s="23">
        <v>10</v>
      </c>
      <c r="K125" s="23">
        <v>1</v>
      </c>
      <c r="L125" s="23" t="s">
        <v>8345</v>
      </c>
      <c r="N125" s="24" t="b">
        <f t="shared" si="11"/>
        <v>0</v>
      </c>
      <c r="O125" s="24">
        <f t="shared" si="12"/>
        <v>161</v>
      </c>
      <c r="P125" s="24">
        <f t="shared" si="13"/>
        <v>8</v>
      </c>
      <c r="Q125" s="24" t="str">
        <f t="shared" si="14"/>
        <v>YES</v>
      </c>
      <c r="R125" s="24" t="str">
        <f t="shared" si="15"/>
        <v>YES</v>
      </c>
      <c r="S125" s="24" t="b">
        <f t="shared" si="20"/>
        <v>1</v>
      </c>
      <c r="T125" s="24" t="b">
        <f t="shared" si="21"/>
        <v>1</v>
      </c>
      <c r="U125" s="24">
        <f t="shared" si="16"/>
        <v>84</v>
      </c>
      <c r="V125" s="24">
        <f t="shared" si="17"/>
        <v>84</v>
      </c>
      <c r="W125" s="24"/>
      <c r="X125" s="23" t="s">
        <v>1480</v>
      </c>
      <c r="Y125" s="23" t="s">
        <v>42</v>
      </c>
      <c r="AA125" s="24" t="s">
        <v>39</v>
      </c>
      <c r="AB125" s="24" t="s">
        <v>39</v>
      </c>
      <c r="AC125" s="24"/>
      <c r="AD125" s="24">
        <v>10</v>
      </c>
      <c r="AE125" s="24">
        <v>10</v>
      </c>
      <c r="AF125" s="24">
        <v>6</v>
      </c>
      <c r="AG125" s="24">
        <v>6</v>
      </c>
      <c r="AH125" s="24">
        <v>6</v>
      </c>
      <c r="AI125" s="24">
        <v>6</v>
      </c>
      <c r="AJ125" s="24">
        <v>10</v>
      </c>
      <c r="AK125" s="24">
        <v>10</v>
      </c>
      <c r="AL125" s="24">
        <v>3</v>
      </c>
      <c r="AM125" s="24">
        <v>10</v>
      </c>
      <c r="AN125" s="24">
        <v>3</v>
      </c>
      <c r="AO125" s="24">
        <v>10</v>
      </c>
      <c r="AQ125" s="23" t="s">
        <v>2068</v>
      </c>
      <c r="AR125" s="23" t="s">
        <v>2069</v>
      </c>
      <c r="AS125" s="23">
        <v>393.63</v>
      </c>
      <c r="AT125" s="23">
        <v>10.82</v>
      </c>
      <c r="AU125" s="23">
        <v>12</v>
      </c>
      <c r="AV125" s="23">
        <v>-1.1799999999999997</v>
      </c>
      <c r="AW125" s="23">
        <v>1180</v>
      </c>
      <c r="AY125" s="23">
        <v>1000</v>
      </c>
      <c r="AZ125" s="23">
        <v>1</v>
      </c>
      <c r="BA125" s="23">
        <v>5</v>
      </c>
      <c r="BC125" s="23" t="s">
        <v>8293</v>
      </c>
      <c r="BD125" s="23" t="s">
        <v>8293</v>
      </c>
      <c r="BE125" s="23" t="s">
        <v>8293</v>
      </c>
      <c r="BF125" s="23" t="s">
        <v>8330</v>
      </c>
    </row>
    <row r="126" spans="1:58" s="23" customFormat="1" x14ac:dyDescent="0.2">
      <c r="A126" s="23" t="s">
        <v>2070</v>
      </c>
      <c r="B126" s="23" t="s">
        <v>2071</v>
      </c>
      <c r="C126" s="23" t="s">
        <v>38</v>
      </c>
      <c r="D126" s="23" t="s">
        <v>38</v>
      </c>
      <c r="E126" s="23">
        <v>6</v>
      </c>
      <c r="F126" s="23" t="s">
        <v>38</v>
      </c>
      <c r="G126" s="23" t="s">
        <v>38</v>
      </c>
      <c r="H126" s="23">
        <v>10</v>
      </c>
      <c r="I126" s="23" t="s">
        <v>8264</v>
      </c>
      <c r="J126" s="23">
        <v>10</v>
      </c>
      <c r="K126" s="23">
        <v>1</v>
      </c>
      <c r="L126" s="23" t="s">
        <v>8345</v>
      </c>
      <c r="N126" s="24" t="b">
        <f t="shared" si="11"/>
        <v>0</v>
      </c>
      <c r="O126" s="24">
        <f t="shared" si="12"/>
        <v>161</v>
      </c>
      <c r="P126" s="24">
        <f t="shared" si="13"/>
        <v>8</v>
      </c>
      <c r="Q126" s="24" t="str">
        <f t="shared" si="14"/>
        <v>YES</v>
      </c>
      <c r="R126" s="24" t="str">
        <f t="shared" si="15"/>
        <v>YES</v>
      </c>
      <c r="S126" s="24" t="b">
        <f t="shared" si="20"/>
        <v>1</v>
      </c>
      <c r="T126" s="24" t="b">
        <f t="shared" si="21"/>
        <v>1</v>
      </c>
      <c r="U126" s="24">
        <f t="shared" si="16"/>
        <v>84</v>
      </c>
      <c r="V126" s="24">
        <f t="shared" si="17"/>
        <v>84</v>
      </c>
      <c r="W126" s="24"/>
      <c r="X126" s="23" t="s">
        <v>1480</v>
      </c>
      <c r="Y126" s="23" t="s">
        <v>42</v>
      </c>
      <c r="AA126" s="24" t="s">
        <v>39</v>
      </c>
      <c r="AB126" s="24" t="s">
        <v>39</v>
      </c>
      <c r="AC126" s="24"/>
      <c r="AD126" s="24">
        <v>10</v>
      </c>
      <c r="AE126" s="24">
        <v>10</v>
      </c>
      <c r="AF126" s="24">
        <v>6</v>
      </c>
      <c r="AG126" s="24">
        <v>6</v>
      </c>
      <c r="AH126" s="24">
        <v>6</v>
      </c>
      <c r="AI126" s="24">
        <v>6</v>
      </c>
      <c r="AJ126" s="24">
        <v>10</v>
      </c>
      <c r="AK126" s="24">
        <v>10</v>
      </c>
      <c r="AL126" s="24">
        <v>3</v>
      </c>
      <c r="AM126" s="24">
        <v>10</v>
      </c>
      <c r="AN126" s="24">
        <v>3</v>
      </c>
      <c r="AO126" s="24">
        <v>10</v>
      </c>
      <c r="AQ126" s="23" t="s">
        <v>2072</v>
      </c>
      <c r="AR126" s="23" t="s">
        <v>2073</v>
      </c>
      <c r="AS126" s="23">
        <v>651.52</v>
      </c>
      <c r="AT126" s="23">
        <v>11.26</v>
      </c>
      <c r="AU126" s="23">
        <v>12</v>
      </c>
      <c r="AV126" s="23">
        <v>-0.74000000000000021</v>
      </c>
      <c r="AW126" s="23">
        <v>1550</v>
      </c>
      <c r="AY126" s="23">
        <v>1000</v>
      </c>
      <c r="AZ126" s="23">
        <v>1</v>
      </c>
      <c r="BA126" s="23">
        <v>5</v>
      </c>
      <c r="BC126" s="23" t="s">
        <v>8293</v>
      </c>
      <c r="BD126" s="23" t="s">
        <v>8293</v>
      </c>
      <c r="BE126" s="23" t="s">
        <v>8293</v>
      </c>
      <c r="BF126" s="23" t="s">
        <v>8330</v>
      </c>
    </row>
    <row r="127" spans="1:58" s="23" customFormat="1" x14ac:dyDescent="0.2">
      <c r="A127" s="23" t="s">
        <v>2074</v>
      </c>
      <c r="B127" s="23" t="s">
        <v>2075</v>
      </c>
      <c r="C127" s="23" t="s">
        <v>38</v>
      </c>
      <c r="D127" s="23" t="s">
        <v>38</v>
      </c>
      <c r="E127" s="23">
        <v>6</v>
      </c>
      <c r="F127" s="23" t="s">
        <v>38</v>
      </c>
      <c r="G127" s="23" t="s">
        <v>38</v>
      </c>
      <c r="H127" s="23">
        <v>10</v>
      </c>
      <c r="I127" s="23" t="s">
        <v>8264</v>
      </c>
      <c r="J127" s="23">
        <v>10</v>
      </c>
      <c r="K127" s="23">
        <v>1</v>
      </c>
      <c r="L127" s="23" t="s">
        <v>8345</v>
      </c>
      <c r="N127" s="24" t="b">
        <f t="shared" si="11"/>
        <v>0</v>
      </c>
      <c r="O127" s="24">
        <f t="shared" si="12"/>
        <v>161</v>
      </c>
      <c r="P127" s="24">
        <f t="shared" si="13"/>
        <v>8</v>
      </c>
      <c r="Q127" s="24" t="str">
        <f t="shared" si="14"/>
        <v>YES</v>
      </c>
      <c r="R127" s="24" t="str">
        <f t="shared" si="15"/>
        <v>YES</v>
      </c>
      <c r="S127" s="24" t="b">
        <f t="shared" si="20"/>
        <v>1</v>
      </c>
      <c r="T127" s="24" t="b">
        <f t="shared" si="21"/>
        <v>1</v>
      </c>
      <c r="U127" s="24">
        <f t="shared" si="16"/>
        <v>84</v>
      </c>
      <c r="V127" s="24">
        <f t="shared" si="17"/>
        <v>84</v>
      </c>
      <c r="W127" s="24"/>
      <c r="X127" s="23" t="s">
        <v>1480</v>
      </c>
      <c r="Y127" s="23" t="s">
        <v>42</v>
      </c>
      <c r="AA127" s="24" t="s">
        <v>39</v>
      </c>
      <c r="AB127" s="24" t="s">
        <v>39</v>
      </c>
      <c r="AC127" s="24" t="s">
        <v>39</v>
      </c>
      <c r="AD127" s="24">
        <v>10</v>
      </c>
      <c r="AE127" s="24">
        <v>10</v>
      </c>
      <c r="AF127" s="24">
        <v>10</v>
      </c>
      <c r="AG127" s="24">
        <v>10</v>
      </c>
      <c r="AH127" s="24">
        <v>10</v>
      </c>
      <c r="AI127" s="24">
        <v>10</v>
      </c>
      <c r="AJ127" s="24">
        <v>10</v>
      </c>
      <c r="AK127" s="24">
        <v>10</v>
      </c>
      <c r="AL127" s="24">
        <v>10</v>
      </c>
      <c r="AM127" s="24">
        <v>10</v>
      </c>
      <c r="AN127" s="24">
        <v>10</v>
      </c>
      <c r="AO127" s="24">
        <v>10</v>
      </c>
      <c r="AQ127" s="23" t="s">
        <v>2076</v>
      </c>
      <c r="AR127" s="23" t="s">
        <v>2077</v>
      </c>
      <c r="AS127" s="23">
        <v>418.44</v>
      </c>
      <c r="AT127" s="23">
        <v>4.6500000000000004</v>
      </c>
      <c r="AU127" s="23">
        <v>12</v>
      </c>
      <c r="AV127" s="23">
        <v>-7.35</v>
      </c>
      <c r="AW127" s="23">
        <v>0.749</v>
      </c>
      <c r="AY127" s="23">
        <v>100</v>
      </c>
      <c r="AZ127" s="23">
        <v>1</v>
      </c>
      <c r="BA127" s="23">
        <v>5</v>
      </c>
      <c r="BC127" s="23" t="s">
        <v>8293</v>
      </c>
      <c r="BD127" s="23" t="s">
        <v>8293</v>
      </c>
      <c r="BE127" s="23" t="s">
        <v>8293</v>
      </c>
      <c r="BF127" s="23" t="s">
        <v>8330</v>
      </c>
    </row>
    <row r="128" spans="1:58" s="23" customFormat="1" x14ac:dyDescent="0.2">
      <c r="A128" s="23" t="s">
        <v>2078</v>
      </c>
      <c r="B128" s="23" t="s">
        <v>2079</v>
      </c>
      <c r="C128" s="23" t="s">
        <v>38</v>
      </c>
      <c r="D128" s="23" t="s">
        <v>38</v>
      </c>
      <c r="E128" s="23">
        <v>6</v>
      </c>
      <c r="F128" s="23" t="s">
        <v>38</v>
      </c>
      <c r="G128" s="23" t="s">
        <v>38</v>
      </c>
      <c r="H128" s="23">
        <v>10</v>
      </c>
      <c r="I128" s="23" t="s">
        <v>8264</v>
      </c>
      <c r="J128" s="23">
        <v>10</v>
      </c>
      <c r="K128" s="23">
        <v>1</v>
      </c>
      <c r="L128" s="23" t="s">
        <v>8345</v>
      </c>
      <c r="N128" s="24" t="b">
        <f t="shared" si="11"/>
        <v>0</v>
      </c>
      <c r="O128" s="24">
        <f t="shared" si="12"/>
        <v>161</v>
      </c>
      <c r="P128" s="24">
        <f t="shared" si="13"/>
        <v>8</v>
      </c>
      <c r="Q128" s="24" t="str">
        <f t="shared" si="14"/>
        <v>YES</v>
      </c>
      <c r="R128" s="24" t="str">
        <f t="shared" si="15"/>
        <v>YES</v>
      </c>
      <c r="S128" s="24" t="b">
        <f t="shared" si="20"/>
        <v>1</v>
      </c>
      <c r="T128" s="24" t="b">
        <f t="shared" si="21"/>
        <v>1</v>
      </c>
      <c r="U128" s="24">
        <f t="shared" si="16"/>
        <v>84</v>
      </c>
      <c r="V128" s="24">
        <f t="shared" si="17"/>
        <v>84</v>
      </c>
      <c r="W128" s="24"/>
      <c r="X128" s="23" t="s">
        <v>1480</v>
      </c>
      <c r="Y128" s="23" t="s">
        <v>42</v>
      </c>
      <c r="AA128" s="24"/>
      <c r="AB128" s="24" t="s">
        <v>39</v>
      </c>
      <c r="AC128" s="24"/>
      <c r="AD128" s="24">
        <v>6</v>
      </c>
      <c r="AE128" s="24">
        <v>6</v>
      </c>
      <c r="AF128" s="24">
        <v>3</v>
      </c>
      <c r="AG128" s="24">
        <v>6</v>
      </c>
      <c r="AH128" s="24">
        <v>6</v>
      </c>
      <c r="AI128" s="24">
        <v>6</v>
      </c>
      <c r="AJ128" s="24">
        <v>10</v>
      </c>
      <c r="AK128" s="24">
        <v>10</v>
      </c>
      <c r="AL128" s="24">
        <v>1</v>
      </c>
      <c r="AM128" s="24">
        <v>10</v>
      </c>
      <c r="AN128" s="24">
        <v>1</v>
      </c>
      <c r="AO128" s="24">
        <v>10</v>
      </c>
      <c r="AQ128" s="23" t="s">
        <v>2080</v>
      </c>
      <c r="AR128" s="23" t="s">
        <v>629</v>
      </c>
      <c r="AS128" s="23">
        <v>422.79</v>
      </c>
      <c r="AT128" s="23">
        <v>12</v>
      </c>
      <c r="AU128" s="23">
        <v>9.984</v>
      </c>
      <c r="AV128" s="23">
        <v>2.016</v>
      </c>
      <c r="AW128" s="23">
        <v>1630</v>
      </c>
      <c r="AY128" s="23">
        <v>1000</v>
      </c>
      <c r="AZ128" s="23">
        <v>1</v>
      </c>
      <c r="BA128" s="23">
        <v>5</v>
      </c>
      <c r="BC128" s="23" t="s">
        <v>8293</v>
      </c>
      <c r="BD128" s="23" t="s">
        <v>8293</v>
      </c>
      <c r="BE128" s="23" t="s">
        <v>8293</v>
      </c>
      <c r="BF128" s="23" t="s">
        <v>8330</v>
      </c>
    </row>
    <row r="129" spans="1:58" s="23" customFormat="1" x14ac:dyDescent="0.2">
      <c r="A129" s="23" t="s">
        <v>2081</v>
      </c>
      <c r="B129" s="23" t="s">
        <v>2082</v>
      </c>
      <c r="C129" s="23" t="s">
        <v>38</v>
      </c>
      <c r="D129" s="23" t="s">
        <v>38</v>
      </c>
      <c r="E129" s="23">
        <v>6</v>
      </c>
      <c r="F129" s="23" t="s">
        <v>38</v>
      </c>
      <c r="G129" s="23" t="s">
        <v>115</v>
      </c>
      <c r="H129" s="23">
        <v>10</v>
      </c>
      <c r="I129" s="23" t="s">
        <v>8264</v>
      </c>
      <c r="J129" s="23">
        <v>10</v>
      </c>
      <c r="K129" s="23">
        <v>1</v>
      </c>
      <c r="L129" s="23" t="s">
        <v>8345</v>
      </c>
      <c r="N129" s="24" t="b">
        <f t="shared" si="11"/>
        <v>0</v>
      </c>
      <c r="O129" s="24">
        <f t="shared" si="12"/>
        <v>161</v>
      </c>
      <c r="P129" s="24">
        <f t="shared" si="13"/>
        <v>8</v>
      </c>
      <c r="Q129" s="24" t="str">
        <f t="shared" si="14"/>
        <v>YES</v>
      </c>
      <c r="R129" s="24" t="str">
        <f t="shared" si="15"/>
        <v>YES</v>
      </c>
      <c r="S129" s="24" t="b">
        <f t="shared" si="20"/>
        <v>1</v>
      </c>
      <c r="T129" s="24" t="b">
        <f t="shared" si="21"/>
        <v>1</v>
      </c>
      <c r="U129" s="24">
        <f t="shared" si="16"/>
        <v>84</v>
      </c>
      <c r="V129" s="24">
        <f t="shared" si="17"/>
        <v>84</v>
      </c>
      <c r="W129" s="24"/>
      <c r="X129" s="23" t="s">
        <v>1480</v>
      </c>
      <c r="Y129" s="23" t="s">
        <v>42</v>
      </c>
      <c r="AA129" s="24" t="s">
        <v>39</v>
      </c>
      <c r="AB129" s="24" t="s">
        <v>39</v>
      </c>
      <c r="AC129" s="24"/>
      <c r="AD129" s="24">
        <v>10</v>
      </c>
      <c r="AE129" s="24">
        <v>10</v>
      </c>
      <c r="AF129" s="24">
        <v>6</v>
      </c>
      <c r="AG129" s="24">
        <v>6</v>
      </c>
      <c r="AH129" s="24">
        <v>6</v>
      </c>
      <c r="AI129" s="24">
        <v>6</v>
      </c>
      <c r="AJ129" s="24">
        <v>6</v>
      </c>
      <c r="AK129" s="24">
        <v>6</v>
      </c>
      <c r="AL129" s="24">
        <v>6</v>
      </c>
      <c r="AM129" s="24">
        <v>10</v>
      </c>
      <c r="AN129" s="24">
        <v>6</v>
      </c>
      <c r="AO129" s="24">
        <v>10</v>
      </c>
      <c r="AQ129" s="23" t="s">
        <v>2083</v>
      </c>
      <c r="AR129" s="23" t="s">
        <v>2084</v>
      </c>
      <c r="AS129" s="23">
        <v>650.52</v>
      </c>
      <c r="AT129" s="23">
        <v>9.17</v>
      </c>
      <c r="AU129" s="23">
        <v>12</v>
      </c>
      <c r="AV129" s="23">
        <v>-2.83</v>
      </c>
      <c r="AW129" s="23">
        <v>2.2599999999999998</v>
      </c>
      <c r="AY129" s="23">
        <v>10</v>
      </c>
      <c r="AZ129" s="23">
        <v>1</v>
      </c>
      <c r="BA129" s="23" t="s">
        <v>151</v>
      </c>
      <c r="BC129" s="23" t="s">
        <v>8293</v>
      </c>
      <c r="BD129" s="23" t="s">
        <v>8293</v>
      </c>
      <c r="BE129" s="23" t="s">
        <v>8293</v>
      </c>
      <c r="BF129" s="23" t="s">
        <v>8330</v>
      </c>
    </row>
    <row r="130" spans="1:58" s="23" customFormat="1" x14ac:dyDescent="0.2">
      <c r="A130" s="23" t="s">
        <v>2089</v>
      </c>
      <c r="B130" s="23" t="s">
        <v>2090</v>
      </c>
      <c r="C130" s="23" t="s">
        <v>38</v>
      </c>
      <c r="D130" s="23" t="s">
        <v>38</v>
      </c>
      <c r="E130" s="23">
        <v>6</v>
      </c>
      <c r="F130" s="23" t="s">
        <v>38</v>
      </c>
      <c r="G130" s="23" t="s">
        <v>38</v>
      </c>
      <c r="H130" s="23">
        <v>10</v>
      </c>
      <c r="I130" s="23" t="s">
        <v>8264</v>
      </c>
      <c r="J130" s="23">
        <v>10</v>
      </c>
      <c r="K130" s="23">
        <v>1</v>
      </c>
      <c r="L130" s="23" t="s">
        <v>8345</v>
      </c>
      <c r="N130" s="24" t="b">
        <f t="shared" ref="N130:N193" si="22">AND(I130="TRUE",J130&gt;5,K130&gt;5)</f>
        <v>0</v>
      </c>
      <c r="O130" s="24">
        <f t="shared" ref="O130:O193" si="23">(E130*H130)+(J130*J130)+(K130*K130)</f>
        <v>161</v>
      </c>
      <c r="P130" s="24">
        <f t="shared" ref="P130:P193" si="24">((E130*H130)+(J130*J130))/20*K130</f>
        <v>8</v>
      </c>
      <c r="Q130" s="24" t="str">
        <f t="shared" ref="Q130:Q193" si="25">IF(O130&gt;O$520,"YES","NO")</f>
        <v>YES</v>
      </c>
      <c r="R130" s="24" t="str">
        <f t="shared" ref="R130:R193" si="26">IF(P130&gt;P$520,"YES","NO")</f>
        <v>YES</v>
      </c>
      <c r="S130" s="24" t="b">
        <f t="shared" si="20"/>
        <v>1</v>
      </c>
      <c r="T130" s="24" t="b">
        <f t="shared" si="21"/>
        <v>1</v>
      </c>
      <c r="U130" s="24">
        <f t="shared" ref="U130:U193" si="27">_xlfn.RANK.EQ(O130,O$2:O$518)</f>
        <v>84</v>
      </c>
      <c r="V130" s="24">
        <f t="shared" ref="V130:V193" si="28">_xlfn.RANK.EQ(P130,P$2:P$518)</f>
        <v>84</v>
      </c>
      <c r="W130" s="24"/>
      <c r="X130" s="23" t="s">
        <v>1480</v>
      </c>
      <c r="Y130" s="23" t="s">
        <v>42</v>
      </c>
      <c r="AA130" s="24"/>
      <c r="AB130" s="24" t="s">
        <v>39</v>
      </c>
      <c r="AC130" s="24"/>
      <c r="AD130" s="24">
        <v>6</v>
      </c>
      <c r="AE130" s="24">
        <v>6</v>
      </c>
      <c r="AF130" s="24">
        <v>3</v>
      </c>
      <c r="AG130" s="24">
        <v>3</v>
      </c>
      <c r="AH130" s="24">
        <v>3</v>
      </c>
      <c r="AI130" s="24">
        <v>3</v>
      </c>
      <c r="AJ130" s="24">
        <v>10</v>
      </c>
      <c r="AK130" s="24">
        <v>10</v>
      </c>
      <c r="AL130" s="24">
        <v>1</v>
      </c>
      <c r="AM130" s="24">
        <v>10</v>
      </c>
      <c r="AN130" s="24">
        <v>3</v>
      </c>
      <c r="AO130" s="24">
        <v>10</v>
      </c>
      <c r="AQ130" s="23" t="s">
        <v>2091</v>
      </c>
      <c r="AR130" s="23" t="s">
        <v>2092</v>
      </c>
      <c r="AS130" s="23">
        <v>544.78</v>
      </c>
      <c r="AT130" s="23">
        <v>12</v>
      </c>
      <c r="AU130" s="23">
        <v>12</v>
      </c>
      <c r="AV130" s="23">
        <v>0</v>
      </c>
      <c r="AW130" s="23">
        <v>14</v>
      </c>
      <c r="AY130" s="23">
        <v>1000</v>
      </c>
      <c r="AZ130" s="23">
        <v>1</v>
      </c>
      <c r="BA130" s="23">
        <v>5</v>
      </c>
      <c r="BC130" s="23" t="s">
        <v>8293</v>
      </c>
      <c r="BD130" s="23" t="s">
        <v>8293</v>
      </c>
      <c r="BE130" s="23" t="s">
        <v>8293</v>
      </c>
      <c r="BF130" s="23" t="s">
        <v>8330</v>
      </c>
    </row>
    <row r="131" spans="1:58" s="23" customFormat="1" x14ac:dyDescent="0.2">
      <c r="A131" s="23" t="s">
        <v>2093</v>
      </c>
      <c r="B131" s="23" t="s">
        <v>2094</v>
      </c>
      <c r="C131" s="23" t="s">
        <v>38</v>
      </c>
      <c r="D131" s="23" t="s">
        <v>38</v>
      </c>
      <c r="E131" s="23">
        <v>6</v>
      </c>
      <c r="F131" s="23" t="s">
        <v>38</v>
      </c>
      <c r="G131" s="23" t="s">
        <v>38</v>
      </c>
      <c r="H131" s="23">
        <v>10</v>
      </c>
      <c r="I131" s="23" t="s">
        <v>8264</v>
      </c>
      <c r="J131" s="23">
        <v>10</v>
      </c>
      <c r="K131" s="23">
        <v>1</v>
      </c>
      <c r="L131" s="23" t="s">
        <v>8345</v>
      </c>
      <c r="N131" s="24" t="b">
        <f t="shared" si="22"/>
        <v>0</v>
      </c>
      <c r="O131" s="24">
        <f t="shared" si="23"/>
        <v>161</v>
      </c>
      <c r="P131" s="24">
        <f t="shared" si="24"/>
        <v>8</v>
      </c>
      <c r="Q131" s="24" t="str">
        <f t="shared" si="25"/>
        <v>YES</v>
      </c>
      <c r="R131" s="24" t="str">
        <f t="shared" si="26"/>
        <v>YES</v>
      </c>
      <c r="S131" s="24" t="b">
        <f t="shared" si="20"/>
        <v>1</v>
      </c>
      <c r="T131" s="24" t="b">
        <f t="shared" si="21"/>
        <v>1</v>
      </c>
      <c r="U131" s="24">
        <f t="shared" si="27"/>
        <v>84</v>
      </c>
      <c r="V131" s="24">
        <f t="shared" si="28"/>
        <v>84</v>
      </c>
      <c r="W131" s="24"/>
      <c r="X131" s="23" t="s">
        <v>1480</v>
      </c>
      <c r="Y131" s="23" t="s">
        <v>42</v>
      </c>
      <c r="AA131" s="24" t="s">
        <v>39</v>
      </c>
      <c r="AB131" s="24" t="s">
        <v>39</v>
      </c>
      <c r="AC131" s="24" t="s">
        <v>39</v>
      </c>
      <c r="AD131" s="24">
        <v>10</v>
      </c>
      <c r="AE131" s="24">
        <v>10</v>
      </c>
      <c r="AF131" s="24">
        <v>10</v>
      </c>
      <c r="AG131" s="24">
        <v>10</v>
      </c>
      <c r="AH131" s="24">
        <v>10</v>
      </c>
      <c r="AI131" s="24">
        <v>10</v>
      </c>
      <c r="AJ131" s="24">
        <v>10</v>
      </c>
      <c r="AK131" s="24">
        <v>10</v>
      </c>
      <c r="AL131" s="24">
        <v>10</v>
      </c>
      <c r="AM131" s="24">
        <v>6</v>
      </c>
      <c r="AN131" s="24">
        <v>10</v>
      </c>
      <c r="AO131" s="24">
        <v>10</v>
      </c>
      <c r="AQ131" s="23" t="s">
        <v>2095</v>
      </c>
      <c r="AR131" s="23" t="s">
        <v>2096</v>
      </c>
      <c r="AS131" s="23">
        <v>166.21</v>
      </c>
      <c r="AT131" s="23">
        <v>3.05</v>
      </c>
      <c r="AU131" s="23">
        <v>11.259</v>
      </c>
      <c r="AV131" s="23">
        <v>-8.2089999999999996</v>
      </c>
      <c r="AW131" s="23">
        <v>3.7199999999999997E-2</v>
      </c>
      <c r="AY131" s="23">
        <v>10</v>
      </c>
      <c r="AZ131" s="23">
        <v>1</v>
      </c>
      <c r="BA131" s="23">
        <v>5</v>
      </c>
      <c r="BC131" s="23" t="s">
        <v>8293</v>
      </c>
      <c r="BD131" s="23" t="s">
        <v>8293</v>
      </c>
      <c r="BE131" s="23" t="s">
        <v>8293</v>
      </c>
      <c r="BF131" s="23" t="s">
        <v>8330</v>
      </c>
    </row>
    <row r="132" spans="1:58" s="23" customFormat="1" x14ac:dyDescent="0.2">
      <c r="A132" s="23" t="s">
        <v>2097</v>
      </c>
      <c r="B132" s="23" t="s">
        <v>2098</v>
      </c>
      <c r="C132" s="23" t="s">
        <v>38</v>
      </c>
      <c r="D132" s="23" t="s">
        <v>38</v>
      </c>
      <c r="E132" s="23">
        <v>6</v>
      </c>
      <c r="F132" s="23" t="s">
        <v>38</v>
      </c>
      <c r="G132" s="23" t="s">
        <v>38</v>
      </c>
      <c r="H132" s="23">
        <v>10</v>
      </c>
      <c r="I132" s="23" t="s">
        <v>8264</v>
      </c>
      <c r="J132" s="23">
        <v>10</v>
      </c>
      <c r="K132" s="23">
        <v>1</v>
      </c>
      <c r="L132" s="23" t="s">
        <v>8345</v>
      </c>
      <c r="N132" s="24" t="b">
        <f t="shared" si="22"/>
        <v>0</v>
      </c>
      <c r="O132" s="24">
        <f t="shared" si="23"/>
        <v>161</v>
      </c>
      <c r="P132" s="24">
        <f t="shared" si="24"/>
        <v>8</v>
      </c>
      <c r="Q132" s="24" t="str">
        <f t="shared" si="25"/>
        <v>YES</v>
      </c>
      <c r="R132" s="24" t="str">
        <f t="shared" si="26"/>
        <v>YES</v>
      </c>
      <c r="S132" s="24" t="b">
        <f t="shared" si="20"/>
        <v>1</v>
      </c>
      <c r="T132" s="24" t="b">
        <f t="shared" si="21"/>
        <v>1</v>
      </c>
      <c r="U132" s="24">
        <f t="shared" si="27"/>
        <v>84</v>
      </c>
      <c r="V132" s="24">
        <f t="shared" si="28"/>
        <v>84</v>
      </c>
      <c r="W132" s="24"/>
      <c r="X132" s="23" t="s">
        <v>1480</v>
      </c>
      <c r="Y132" s="23" t="s">
        <v>42</v>
      </c>
      <c r="AA132" s="24" t="s">
        <v>39</v>
      </c>
      <c r="AB132" s="24" t="s">
        <v>39</v>
      </c>
      <c r="AC132" s="24" t="s">
        <v>39</v>
      </c>
      <c r="AD132" s="24">
        <v>10</v>
      </c>
      <c r="AE132" s="24">
        <v>10</v>
      </c>
      <c r="AF132" s="24">
        <v>10</v>
      </c>
      <c r="AG132" s="24">
        <v>10</v>
      </c>
      <c r="AH132" s="24">
        <v>10</v>
      </c>
      <c r="AI132" s="24">
        <v>10</v>
      </c>
      <c r="AJ132" s="24">
        <v>10</v>
      </c>
      <c r="AK132" s="24">
        <v>10</v>
      </c>
      <c r="AL132" s="24">
        <v>10</v>
      </c>
      <c r="AM132" s="24">
        <v>10</v>
      </c>
      <c r="AN132" s="24">
        <v>10</v>
      </c>
      <c r="AO132" s="24">
        <v>10</v>
      </c>
      <c r="AQ132" s="23" t="s">
        <v>2099</v>
      </c>
      <c r="AR132" s="23" t="s">
        <v>2100</v>
      </c>
      <c r="AS132" s="23">
        <v>324.39999999999998</v>
      </c>
      <c r="AT132" s="23">
        <v>4.78</v>
      </c>
      <c r="AU132" s="23">
        <v>12</v>
      </c>
      <c r="AV132" s="23">
        <v>-7.22</v>
      </c>
      <c r="AW132" s="23">
        <v>2.1800000000000002</v>
      </c>
      <c r="AY132" s="23">
        <v>10</v>
      </c>
      <c r="AZ132" s="23">
        <v>1</v>
      </c>
      <c r="BA132" s="23">
        <v>5</v>
      </c>
      <c r="BC132" s="23" t="s">
        <v>8293</v>
      </c>
      <c r="BD132" s="23" t="s">
        <v>8293</v>
      </c>
      <c r="BE132" s="23" t="s">
        <v>8293</v>
      </c>
      <c r="BF132" s="23" t="s">
        <v>8330</v>
      </c>
    </row>
    <row r="133" spans="1:58" s="23" customFormat="1" x14ac:dyDescent="0.2">
      <c r="A133" s="23" t="s">
        <v>2101</v>
      </c>
      <c r="B133" s="23" t="s">
        <v>2102</v>
      </c>
      <c r="C133" s="23" t="s">
        <v>38</v>
      </c>
      <c r="D133" s="23" t="s">
        <v>38</v>
      </c>
      <c r="E133" s="23">
        <v>6</v>
      </c>
      <c r="F133" s="23" t="s">
        <v>38</v>
      </c>
      <c r="G133" s="23" t="s">
        <v>38</v>
      </c>
      <c r="H133" s="23">
        <v>10</v>
      </c>
      <c r="I133" s="23" t="s">
        <v>8264</v>
      </c>
      <c r="J133" s="23">
        <v>10</v>
      </c>
      <c r="K133" s="23">
        <v>1</v>
      </c>
      <c r="L133" s="23" t="s">
        <v>8345</v>
      </c>
      <c r="N133" s="24" t="b">
        <f t="shared" si="22"/>
        <v>0</v>
      </c>
      <c r="O133" s="24">
        <f t="shared" si="23"/>
        <v>161</v>
      </c>
      <c r="P133" s="24">
        <f t="shared" si="24"/>
        <v>8</v>
      </c>
      <c r="Q133" s="24" t="str">
        <f t="shared" si="25"/>
        <v>YES</v>
      </c>
      <c r="R133" s="24" t="str">
        <f t="shared" si="26"/>
        <v>YES</v>
      </c>
      <c r="S133" s="24" t="b">
        <f t="shared" si="20"/>
        <v>1</v>
      </c>
      <c r="T133" s="24" t="b">
        <f t="shared" si="21"/>
        <v>1</v>
      </c>
      <c r="U133" s="24">
        <f t="shared" si="27"/>
        <v>84</v>
      </c>
      <c r="V133" s="24">
        <f t="shared" si="28"/>
        <v>84</v>
      </c>
      <c r="W133" s="24"/>
      <c r="X133" s="23" t="s">
        <v>1480</v>
      </c>
      <c r="Y133" s="23" t="s">
        <v>42</v>
      </c>
      <c r="AA133" s="24" t="s">
        <v>39</v>
      </c>
      <c r="AB133" s="24" t="s">
        <v>39</v>
      </c>
      <c r="AC133" s="24" t="s">
        <v>39</v>
      </c>
      <c r="AD133" s="24">
        <v>10</v>
      </c>
      <c r="AE133" s="24">
        <v>10</v>
      </c>
      <c r="AF133" s="24">
        <v>10</v>
      </c>
      <c r="AG133" s="24">
        <v>10</v>
      </c>
      <c r="AH133" s="24">
        <v>10</v>
      </c>
      <c r="AI133" s="24">
        <v>10</v>
      </c>
      <c r="AJ133" s="24">
        <v>10</v>
      </c>
      <c r="AK133" s="24">
        <v>10</v>
      </c>
      <c r="AL133" s="24">
        <v>10</v>
      </c>
      <c r="AM133" s="24">
        <v>10</v>
      </c>
      <c r="AN133" s="24">
        <v>10</v>
      </c>
      <c r="AO133" s="24">
        <v>10</v>
      </c>
      <c r="AQ133" s="23" t="s">
        <v>2103</v>
      </c>
      <c r="AR133" s="23" t="s">
        <v>2104</v>
      </c>
      <c r="AS133" s="23">
        <v>408.05</v>
      </c>
      <c r="AT133" s="23">
        <v>5.79</v>
      </c>
      <c r="AU133" s="23">
        <v>12</v>
      </c>
      <c r="AV133" s="23">
        <v>-6.21</v>
      </c>
      <c r="AW133" s="23">
        <v>5.74</v>
      </c>
      <c r="AY133" s="23">
        <v>1000</v>
      </c>
      <c r="AZ133" s="23">
        <v>1</v>
      </c>
      <c r="BA133" s="23">
        <v>5</v>
      </c>
      <c r="BC133" s="23" t="s">
        <v>8293</v>
      </c>
      <c r="BD133" s="23" t="s">
        <v>8293</v>
      </c>
      <c r="BE133" s="23" t="s">
        <v>8293</v>
      </c>
      <c r="BF133" s="23" t="s">
        <v>8330</v>
      </c>
    </row>
    <row r="134" spans="1:58" s="23" customFormat="1" x14ac:dyDescent="0.2">
      <c r="A134" s="23" t="s">
        <v>2105</v>
      </c>
      <c r="B134" s="23" t="s">
        <v>2106</v>
      </c>
      <c r="C134" s="23" t="s">
        <v>38</v>
      </c>
      <c r="D134" s="23" t="s">
        <v>38</v>
      </c>
      <c r="E134" s="23">
        <v>6</v>
      </c>
      <c r="F134" s="23" t="s">
        <v>38</v>
      </c>
      <c r="G134" s="23" t="s">
        <v>38</v>
      </c>
      <c r="H134" s="23">
        <v>10</v>
      </c>
      <c r="I134" s="23" t="s">
        <v>8264</v>
      </c>
      <c r="J134" s="23">
        <v>10</v>
      </c>
      <c r="K134" s="23">
        <v>1</v>
      </c>
      <c r="L134" s="23" t="s">
        <v>8345</v>
      </c>
      <c r="N134" s="24" t="b">
        <f t="shared" si="22"/>
        <v>0</v>
      </c>
      <c r="O134" s="24">
        <f t="shared" si="23"/>
        <v>161</v>
      </c>
      <c r="P134" s="24">
        <f t="shared" si="24"/>
        <v>8</v>
      </c>
      <c r="Q134" s="24" t="str">
        <f t="shared" si="25"/>
        <v>YES</v>
      </c>
      <c r="R134" s="24" t="str">
        <f t="shared" si="26"/>
        <v>YES</v>
      </c>
      <c r="S134" s="24" t="b">
        <f t="shared" si="20"/>
        <v>1</v>
      </c>
      <c r="T134" s="24" t="b">
        <f t="shared" si="21"/>
        <v>1</v>
      </c>
      <c r="U134" s="24">
        <f t="shared" si="27"/>
        <v>84</v>
      </c>
      <c r="V134" s="24">
        <f t="shared" si="28"/>
        <v>84</v>
      </c>
      <c r="W134" s="24"/>
      <c r="X134" s="23" t="s">
        <v>1480</v>
      </c>
      <c r="Y134" s="23" t="s">
        <v>42</v>
      </c>
      <c r="AA134" s="24"/>
      <c r="AB134" s="24"/>
      <c r="AC134" s="24" t="s">
        <v>39</v>
      </c>
      <c r="AD134" s="24">
        <v>6</v>
      </c>
      <c r="AE134" s="24">
        <v>6</v>
      </c>
      <c r="AF134" s="24">
        <v>10</v>
      </c>
      <c r="AG134" s="24">
        <v>10</v>
      </c>
      <c r="AH134" s="24">
        <v>10</v>
      </c>
      <c r="AI134" s="24">
        <v>10</v>
      </c>
      <c r="AJ134" s="24">
        <v>6</v>
      </c>
      <c r="AK134" s="24">
        <v>6</v>
      </c>
      <c r="AL134" s="24">
        <v>6</v>
      </c>
      <c r="AM134" s="24">
        <v>6</v>
      </c>
      <c r="AN134" s="24">
        <v>6</v>
      </c>
      <c r="AO134" s="24">
        <v>6</v>
      </c>
      <c r="AQ134" s="23" t="s">
        <v>1686</v>
      </c>
      <c r="AR134" s="23" t="s">
        <v>1687</v>
      </c>
      <c r="AS134" s="23">
        <v>258.38</v>
      </c>
      <c r="AT134" s="23">
        <v>5.7</v>
      </c>
      <c r="AU134" s="23">
        <v>7.9450000000000003</v>
      </c>
      <c r="AV134" s="23">
        <v>-2.2450000000000001</v>
      </c>
      <c r="AW134" s="23">
        <v>11.2</v>
      </c>
      <c r="AY134" s="23">
        <v>10</v>
      </c>
      <c r="AZ134" s="23">
        <v>1</v>
      </c>
      <c r="BA134" s="23">
        <v>5</v>
      </c>
      <c r="BC134" s="23" t="s">
        <v>8293</v>
      </c>
      <c r="BD134" s="23" t="s">
        <v>8293</v>
      </c>
      <c r="BE134" s="23" t="s">
        <v>8293</v>
      </c>
      <c r="BF134" s="23" t="s">
        <v>8330</v>
      </c>
    </row>
    <row r="135" spans="1:58" s="23" customFormat="1" x14ac:dyDescent="0.2">
      <c r="A135" s="23" t="s">
        <v>2107</v>
      </c>
      <c r="B135" s="23" t="s">
        <v>2108</v>
      </c>
      <c r="C135" s="23" t="s">
        <v>38</v>
      </c>
      <c r="D135" s="23" t="s">
        <v>38</v>
      </c>
      <c r="E135" s="23">
        <v>6</v>
      </c>
      <c r="F135" s="23" t="s">
        <v>38</v>
      </c>
      <c r="G135" s="23" t="s">
        <v>38</v>
      </c>
      <c r="H135" s="23">
        <v>10</v>
      </c>
      <c r="I135" s="23" t="s">
        <v>8264</v>
      </c>
      <c r="J135" s="23">
        <v>10</v>
      </c>
      <c r="K135" s="23">
        <v>1</v>
      </c>
      <c r="L135" s="23" t="s">
        <v>8345</v>
      </c>
      <c r="N135" s="24" t="b">
        <f t="shared" si="22"/>
        <v>0</v>
      </c>
      <c r="O135" s="24">
        <f t="shared" si="23"/>
        <v>161</v>
      </c>
      <c r="P135" s="24">
        <f t="shared" si="24"/>
        <v>8</v>
      </c>
      <c r="Q135" s="24" t="str">
        <f t="shared" si="25"/>
        <v>YES</v>
      </c>
      <c r="R135" s="24" t="str">
        <f t="shared" si="26"/>
        <v>YES</v>
      </c>
      <c r="S135" s="24" t="b">
        <f t="shared" si="20"/>
        <v>1</v>
      </c>
      <c r="T135" s="24" t="b">
        <f t="shared" si="21"/>
        <v>1</v>
      </c>
      <c r="U135" s="24">
        <f t="shared" si="27"/>
        <v>84</v>
      </c>
      <c r="V135" s="24">
        <f t="shared" si="28"/>
        <v>84</v>
      </c>
      <c r="W135" s="24"/>
      <c r="X135" s="23" t="s">
        <v>1480</v>
      </c>
      <c r="Y135" s="23" t="s">
        <v>42</v>
      </c>
      <c r="AA135" s="24"/>
      <c r="AB135" s="24" t="s">
        <v>39</v>
      </c>
      <c r="AC135" s="24" t="s">
        <v>39</v>
      </c>
      <c r="AD135" s="24">
        <v>6</v>
      </c>
      <c r="AE135" s="24">
        <v>6</v>
      </c>
      <c r="AF135" s="24">
        <v>6</v>
      </c>
      <c r="AG135" s="24">
        <v>10</v>
      </c>
      <c r="AH135" s="24">
        <v>6</v>
      </c>
      <c r="AI135" s="24">
        <v>10</v>
      </c>
      <c r="AJ135" s="24">
        <v>6</v>
      </c>
      <c r="AK135" s="24">
        <v>6</v>
      </c>
      <c r="AL135" s="24">
        <v>10</v>
      </c>
      <c r="AM135" s="24">
        <v>6</v>
      </c>
      <c r="AN135" s="24">
        <v>10</v>
      </c>
      <c r="AO135" s="24">
        <v>6</v>
      </c>
      <c r="AQ135" s="23" t="s">
        <v>2109</v>
      </c>
      <c r="AR135" s="23" t="s">
        <v>2110</v>
      </c>
      <c r="AS135" s="23">
        <v>382.7</v>
      </c>
      <c r="AT135" s="23">
        <v>4.5199999999999996</v>
      </c>
      <c r="AU135" s="23">
        <v>9.3940000000000001</v>
      </c>
      <c r="AV135" s="23">
        <v>-4.8740000000000006</v>
      </c>
      <c r="AW135" s="23">
        <v>1.8</v>
      </c>
      <c r="AY135" s="23">
        <v>1000</v>
      </c>
      <c r="AZ135" s="23">
        <v>1</v>
      </c>
      <c r="BA135" s="23">
        <v>5</v>
      </c>
      <c r="BC135" s="23" t="s">
        <v>8293</v>
      </c>
      <c r="BD135" s="23" t="s">
        <v>8293</v>
      </c>
      <c r="BE135" s="23" t="s">
        <v>8293</v>
      </c>
      <c r="BF135" s="23" t="s">
        <v>8330</v>
      </c>
    </row>
    <row r="136" spans="1:58" s="23" customFormat="1" x14ac:dyDescent="0.2">
      <c r="A136" s="23" t="s">
        <v>2111</v>
      </c>
      <c r="B136" s="23" t="s">
        <v>2112</v>
      </c>
      <c r="C136" s="23" t="s">
        <v>38</v>
      </c>
      <c r="D136" s="23" t="s">
        <v>38</v>
      </c>
      <c r="E136" s="23">
        <v>6</v>
      </c>
      <c r="F136" s="23" t="s">
        <v>38</v>
      </c>
      <c r="G136" s="23" t="s">
        <v>115</v>
      </c>
      <c r="H136" s="23">
        <v>10</v>
      </c>
      <c r="I136" s="23" t="s">
        <v>8264</v>
      </c>
      <c r="J136" s="23">
        <v>10</v>
      </c>
      <c r="K136" s="23">
        <v>1</v>
      </c>
      <c r="L136" s="23" t="s">
        <v>8345</v>
      </c>
      <c r="N136" s="24" t="b">
        <f t="shared" si="22"/>
        <v>0</v>
      </c>
      <c r="O136" s="24">
        <f t="shared" si="23"/>
        <v>161</v>
      </c>
      <c r="P136" s="24">
        <f t="shared" si="24"/>
        <v>8</v>
      </c>
      <c r="Q136" s="24" t="str">
        <f t="shared" si="25"/>
        <v>YES</v>
      </c>
      <c r="R136" s="24" t="str">
        <f t="shared" si="26"/>
        <v>YES</v>
      </c>
      <c r="S136" s="24" t="b">
        <f t="shared" si="20"/>
        <v>1</v>
      </c>
      <c r="T136" s="24" t="b">
        <f t="shared" si="21"/>
        <v>1</v>
      </c>
      <c r="U136" s="24">
        <f t="shared" si="27"/>
        <v>84</v>
      </c>
      <c r="V136" s="24">
        <f t="shared" si="28"/>
        <v>84</v>
      </c>
      <c r="W136" s="24"/>
      <c r="X136" s="23" t="s">
        <v>1480</v>
      </c>
      <c r="Y136" s="23" t="s">
        <v>42</v>
      </c>
      <c r="AA136" s="24"/>
      <c r="AB136" s="24" t="s">
        <v>39</v>
      </c>
      <c r="AC136" s="24"/>
      <c r="AD136" s="24">
        <v>6</v>
      </c>
      <c r="AE136" s="24">
        <v>6</v>
      </c>
      <c r="AF136" s="24">
        <v>6</v>
      </c>
      <c r="AG136" s="24">
        <v>6</v>
      </c>
      <c r="AH136" s="24">
        <v>6</v>
      </c>
      <c r="AI136" s="24">
        <v>6</v>
      </c>
      <c r="AJ136" s="24">
        <v>10</v>
      </c>
      <c r="AK136" s="24">
        <v>10</v>
      </c>
      <c r="AL136" s="24">
        <v>3</v>
      </c>
      <c r="AM136" s="24">
        <v>10</v>
      </c>
      <c r="AN136" s="24">
        <v>3</v>
      </c>
      <c r="AO136" s="24">
        <v>10</v>
      </c>
      <c r="AQ136" s="23" t="s">
        <v>2113</v>
      </c>
      <c r="AR136" s="23" t="s">
        <v>2114</v>
      </c>
      <c r="AS136" s="23">
        <v>797</v>
      </c>
      <c r="AT136" s="23">
        <v>12</v>
      </c>
      <c r="AU136" s="23">
        <v>12</v>
      </c>
      <c r="AV136" s="23">
        <v>0</v>
      </c>
      <c r="AW136" s="23">
        <v>14.5</v>
      </c>
      <c r="AY136" s="23">
        <v>10</v>
      </c>
      <c r="AZ136" s="23">
        <v>1</v>
      </c>
      <c r="BA136" s="23" t="s">
        <v>151</v>
      </c>
      <c r="BC136" s="23" t="s">
        <v>8293</v>
      </c>
      <c r="BD136" s="23" t="s">
        <v>8293</v>
      </c>
      <c r="BE136" s="23" t="s">
        <v>8293</v>
      </c>
      <c r="BF136" s="23" t="s">
        <v>8330</v>
      </c>
    </row>
    <row r="137" spans="1:58" s="23" customFormat="1" x14ac:dyDescent="0.2">
      <c r="A137" s="23" t="s">
        <v>2115</v>
      </c>
      <c r="B137" s="23" t="s">
        <v>2116</v>
      </c>
      <c r="C137" s="23" t="s">
        <v>38</v>
      </c>
      <c r="D137" s="23" t="s">
        <v>38</v>
      </c>
      <c r="E137" s="23">
        <v>6</v>
      </c>
      <c r="F137" s="23" t="s">
        <v>38</v>
      </c>
      <c r="G137" s="23" t="s">
        <v>115</v>
      </c>
      <c r="H137" s="23">
        <v>10</v>
      </c>
      <c r="I137" s="23" t="s">
        <v>8264</v>
      </c>
      <c r="J137" s="23">
        <v>10</v>
      </c>
      <c r="K137" s="23">
        <v>1</v>
      </c>
      <c r="L137" s="23" t="s">
        <v>8345</v>
      </c>
      <c r="N137" s="24" t="b">
        <f t="shared" si="22"/>
        <v>0</v>
      </c>
      <c r="O137" s="24">
        <f t="shared" si="23"/>
        <v>161</v>
      </c>
      <c r="P137" s="24">
        <f t="shared" si="24"/>
        <v>8</v>
      </c>
      <c r="Q137" s="24" t="str">
        <f t="shared" si="25"/>
        <v>YES</v>
      </c>
      <c r="R137" s="24" t="str">
        <f t="shared" si="26"/>
        <v>YES</v>
      </c>
      <c r="S137" s="24" t="b">
        <f t="shared" si="20"/>
        <v>1</v>
      </c>
      <c r="T137" s="24" t="b">
        <f t="shared" si="21"/>
        <v>1</v>
      </c>
      <c r="U137" s="24">
        <f t="shared" si="27"/>
        <v>84</v>
      </c>
      <c r="V137" s="24">
        <f t="shared" si="28"/>
        <v>84</v>
      </c>
      <c r="W137" s="24"/>
      <c r="X137" s="23" t="s">
        <v>1480</v>
      </c>
      <c r="Y137" s="23" t="s">
        <v>42</v>
      </c>
      <c r="AA137" s="24" t="s">
        <v>39</v>
      </c>
      <c r="AB137" s="24" t="s">
        <v>39</v>
      </c>
      <c r="AC137" s="24" t="s">
        <v>39</v>
      </c>
      <c r="AD137" s="24">
        <v>10</v>
      </c>
      <c r="AE137" s="24">
        <v>10</v>
      </c>
      <c r="AF137" s="24">
        <v>10</v>
      </c>
      <c r="AG137" s="24">
        <v>10</v>
      </c>
      <c r="AH137" s="24">
        <v>10</v>
      </c>
      <c r="AI137" s="24">
        <v>10</v>
      </c>
      <c r="AJ137" s="24">
        <v>6</v>
      </c>
      <c r="AK137" s="24">
        <v>6</v>
      </c>
      <c r="AL137" s="24">
        <v>10</v>
      </c>
      <c r="AM137" s="24">
        <v>6</v>
      </c>
      <c r="AN137" s="24">
        <v>10</v>
      </c>
      <c r="AO137" s="24">
        <v>6</v>
      </c>
      <c r="AQ137" s="23" t="s">
        <v>2117</v>
      </c>
      <c r="AR137" s="23" t="s">
        <v>2118</v>
      </c>
      <c r="AS137" s="23">
        <v>296.39</v>
      </c>
      <c r="AT137" s="23">
        <v>6.1</v>
      </c>
      <c r="AU137" s="23">
        <v>12</v>
      </c>
      <c r="AV137" s="23">
        <v>-5.9</v>
      </c>
      <c r="AW137" s="23">
        <v>0.54800000000000004</v>
      </c>
      <c r="AY137" s="23">
        <v>1000</v>
      </c>
      <c r="AZ137" s="23">
        <v>1</v>
      </c>
      <c r="BA137" s="23" t="s">
        <v>151</v>
      </c>
      <c r="BC137" s="23" t="s">
        <v>8293</v>
      </c>
      <c r="BD137" s="23" t="s">
        <v>8293</v>
      </c>
      <c r="BE137" s="23" t="s">
        <v>8293</v>
      </c>
      <c r="BF137" s="23" t="s">
        <v>8330</v>
      </c>
    </row>
    <row r="138" spans="1:58" s="23" customFormat="1" x14ac:dyDescent="0.2">
      <c r="A138" s="23" t="s">
        <v>2119</v>
      </c>
      <c r="B138" s="23" t="s">
        <v>2120</v>
      </c>
      <c r="C138" s="23" t="s">
        <v>38</v>
      </c>
      <c r="D138" s="23" t="s">
        <v>38</v>
      </c>
      <c r="E138" s="23">
        <v>6</v>
      </c>
      <c r="F138" s="23" t="s">
        <v>38</v>
      </c>
      <c r="G138" s="23" t="s">
        <v>115</v>
      </c>
      <c r="H138" s="23">
        <v>10</v>
      </c>
      <c r="I138" s="23" t="s">
        <v>8264</v>
      </c>
      <c r="J138" s="23">
        <v>10</v>
      </c>
      <c r="K138" s="23">
        <v>1</v>
      </c>
      <c r="L138" s="23" t="s">
        <v>8345</v>
      </c>
      <c r="N138" s="24" t="b">
        <f t="shared" si="22"/>
        <v>0</v>
      </c>
      <c r="O138" s="24">
        <f t="shared" si="23"/>
        <v>161</v>
      </c>
      <c r="P138" s="24">
        <f t="shared" si="24"/>
        <v>8</v>
      </c>
      <c r="Q138" s="24" t="str">
        <f t="shared" si="25"/>
        <v>YES</v>
      </c>
      <c r="R138" s="24" t="str">
        <f t="shared" si="26"/>
        <v>YES</v>
      </c>
      <c r="S138" s="24" t="b">
        <f t="shared" si="20"/>
        <v>1</v>
      </c>
      <c r="T138" s="24" t="b">
        <f t="shared" si="21"/>
        <v>1</v>
      </c>
      <c r="U138" s="24">
        <f t="shared" si="27"/>
        <v>84</v>
      </c>
      <c r="V138" s="24">
        <f t="shared" si="28"/>
        <v>84</v>
      </c>
      <c r="W138" s="24"/>
      <c r="X138" s="23" t="s">
        <v>1480</v>
      </c>
      <c r="Y138" s="23" t="s">
        <v>42</v>
      </c>
      <c r="AA138" s="24" t="s">
        <v>39</v>
      </c>
      <c r="AB138" s="24" t="s">
        <v>39</v>
      </c>
      <c r="AC138" s="24" t="s">
        <v>39</v>
      </c>
      <c r="AD138" s="24">
        <v>10</v>
      </c>
      <c r="AE138" s="24">
        <v>10</v>
      </c>
      <c r="AF138" s="24">
        <v>10</v>
      </c>
      <c r="AG138" s="24">
        <v>10</v>
      </c>
      <c r="AH138" s="24">
        <v>10</v>
      </c>
      <c r="AI138" s="24">
        <v>10</v>
      </c>
      <c r="AJ138" s="24">
        <v>10</v>
      </c>
      <c r="AK138" s="24">
        <v>10</v>
      </c>
      <c r="AL138" s="24">
        <v>10</v>
      </c>
      <c r="AM138" s="24">
        <v>10</v>
      </c>
      <c r="AN138" s="24">
        <v>10</v>
      </c>
      <c r="AO138" s="24">
        <v>10</v>
      </c>
      <c r="AQ138" s="23" t="s">
        <v>2121</v>
      </c>
      <c r="AR138" s="23" t="s">
        <v>2122</v>
      </c>
      <c r="AS138" s="23">
        <v>393.29</v>
      </c>
      <c r="AT138" s="23">
        <v>5.92</v>
      </c>
      <c r="AU138" s="23">
        <v>12</v>
      </c>
      <c r="AV138" s="23">
        <v>-6.08</v>
      </c>
      <c r="AW138" s="23">
        <v>11.3</v>
      </c>
      <c r="AY138" s="23">
        <v>10</v>
      </c>
      <c r="AZ138" s="23">
        <v>1</v>
      </c>
      <c r="BA138" s="23" t="s">
        <v>151</v>
      </c>
      <c r="BC138" s="23" t="s">
        <v>8293</v>
      </c>
      <c r="BD138" s="23" t="s">
        <v>8293</v>
      </c>
      <c r="BE138" s="23" t="s">
        <v>8293</v>
      </c>
      <c r="BF138" s="23" t="s">
        <v>8330</v>
      </c>
    </row>
    <row r="139" spans="1:58" s="23" customFormat="1" x14ac:dyDescent="0.2">
      <c r="A139" s="23" t="s">
        <v>2123</v>
      </c>
      <c r="B139" s="23" t="s">
        <v>2124</v>
      </c>
      <c r="C139" s="23" t="s">
        <v>38</v>
      </c>
      <c r="D139" s="23" t="s">
        <v>38</v>
      </c>
      <c r="E139" s="23">
        <v>6</v>
      </c>
      <c r="F139" s="23" t="s">
        <v>38</v>
      </c>
      <c r="G139" s="23" t="s">
        <v>38</v>
      </c>
      <c r="H139" s="23">
        <v>10</v>
      </c>
      <c r="I139" s="23" t="s">
        <v>8264</v>
      </c>
      <c r="J139" s="23">
        <v>10</v>
      </c>
      <c r="K139" s="23">
        <v>1</v>
      </c>
      <c r="L139" s="23" t="s">
        <v>8345</v>
      </c>
      <c r="N139" s="24" t="b">
        <f t="shared" si="22"/>
        <v>0</v>
      </c>
      <c r="O139" s="24">
        <f t="shared" si="23"/>
        <v>161</v>
      </c>
      <c r="P139" s="24">
        <f t="shared" si="24"/>
        <v>8</v>
      </c>
      <c r="Q139" s="24" t="str">
        <f t="shared" si="25"/>
        <v>YES</v>
      </c>
      <c r="R139" s="24" t="str">
        <f t="shared" si="26"/>
        <v>YES</v>
      </c>
      <c r="S139" s="24" t="b">
        <f t="shared" si="20"/>
        <v>1</v>
      </c>
      <c r="T139" s="24" t="b">
        <f t="shared" si="21"/>
        <v>1</v>
      </c>
      <c r="U139" s="24">
        <f t="shared" si="27"/>
        <v>84</v>
      </c>
      <c r="V139" s="24">
        <f t="shared" si="28"/>
        <v>84</v>
      </c>
      <c r="W139" s="24"/>
      <c r="X139" s="23" t="s">
        <v>1480</v>
      </c>
      <c r="Y139" s="23" t="s">
        <v>42</v>
      </c>
      <c r="AA139" s="24" t="s">
        <v>39</v>
      </c>
      <c r="AB139" s="24" t="s">
        <v>39</v>
      </c>
      <c r="AC139" s="24" t="s">
        <v>39</v>
      </c>
      <c r="AD139" s="24">
        <v>10</v>
      </c>
      <c r="AE139" s="24">
        <v>10</v>
      </c>
      <c r="AF139" s="24">
        <v>10</v>
      </c>
      <c r="AG139" s="24">
        <v>10</v>
      </c>
      <c r="AH139" s="24">
        <v>10</v>
      </c>
      <c r="AI139" s="24">
        <v>10</v>
      </c>
      <c r="AJ139" s="24">
        <v>10</v>
      </c>
      <c r="AK139" s="24">
        <v>10</v>
      </c>
      <c r="AL139" s="24">
        <v>10</v>
      </c>
      <c r="AM139" s="24">
        <v>10</v>
      </c>
      <c r="AN139" s="24">
        <v>10</v>
      </c>
      <c r="AO139" s="24">
        <v>10</v>
      </c>
      <c r="AQ139" s="23" t="s">
        <v>2125</v>
      </c>
      <c r="AR139" s="23" t="s">
        <v>2126</v>
      </c>
      <c r="AS139" s="23">
        <v>307.29000000000002</v>
      </c>
      <c r="AT139" s="23">
        <v>6.45</v>
      </c>
      <c r="AU139" s="23">
        <v>12</v>
      </c>
      <c r="AV139" s="23">
        <v>-5.55</v>
      </c>
      <c r="AW139" s="23">
        <v>3.16</v>
      </c>
      <c r="AY139" s="23">
        <v>100</v>
      </c>
      <c r="AZ139" s="23">
        <v>1</v>
      </c>
      <c r="BA139" s="23">
        <v>5</v>
      </c>
      <c r="BC139" s="23" t="s">
        <v>8293</v>
      </c>
      <c r="BD139" s="23" t="s">
        <v>8293</v>
      </c>
      <c r="BE139" s="23" t="s">
        <v>8293</v>
      </c>
      <c r="BF139" s="23" t="s">
        <v>8330</v>
      </c>
    </row>
    <row r="140" spans="1:58" s="23" customFormat="1" x14ac:dyDescent="0.2">
      <c r="A140" s="23" t="s">
        <v>2127</v>
      </c>
      <c r="B140" s="23" t="s">
        <v>2128</v>
      </c>
      <c r="C140" s="23" t="s">
        <v>8338</v>
      </c>
      <c r="D140" s="23" t="s">
        <v>38</v>
      </c>
      <c r="E140" s="23">
        <v>6</v>
      </c>
      <c r="F140" s="23" t="s">
        <v>38</v>
      </c>
      <c r="G140" s="23" t="s">
        <v>38</v>
      </c>
      <c r="H140" s="23">
        <v>10</v>
      </c>
      <c r="I140" s="23" t="s">
        <v>8264</v>
      </c>
      <c r="J140" s="23">
        <v>10</v>
      </c>
      <c r="K140" s="23">
        <v>1</v>
      </c>
      <c r="L140" s="23" t="s">
        <v>8342</v>
      </c>
      <c r="N140" s="24" t="b">
        <f t="shared" si="22"/>
        <v>0</v>
      </c>
      <c r="O140" s="24">
        <f t="shared" si="23"/>
        <v>161</v>
      </c>
      <c r="P140" s="24">
        <f t="shared" si="24"/>
        <v>8</v>
      </c>
      <c r="Q140" s="24" t="str">
        <f t="shared" si="25"/>
        <v>YES</v>
      </c>
      <c r="R140" s="24" t="str">
        <f t="shared" si="26"/>
        <v>YES</v>
      </c>
      <c r="S140" s="24" t="b">
        <f t="shared" si="20"/>
        <v>1</v>
      </c>
      <c r="T140" s="24" t="b">
        <f t="shared" si="21"/>
        <v>1</v>
      </c>
      <c r="U140" s="24">
        <f t="shared" si="27"/>
        <v>84</v>
      </c>
      <c r="V140" s="24">
        <f t="shared" si="28"/>
        <v>84</v>
      </c>
      <c r="W140" s="24"/>
      <c r="X140" s="23" t="s">
        <v>1475</v>
      </c>
      <c r="Y140" s="23" t="s">
        <v>95</v>
      </c>
      <c r="AA140" s="24" t="s">
        <v>39</v>
      </c>
      <c r="AB140" s="24" t="s">
        <v>39</v>
      </c>
      <c r="AC140" s="24" t="s">
        <v>39</v>
      </c>
      <c r="AD140" s="24">
        <v>10</v>
      </c>
      <c r="AE140" s="24">
        <v>10</v>
      </c>
      <c r="AF140" s="24">
        <v>10</v>
      </c>
      <c r="AG140" s="24">
        <v>10</v>
      </c>
      <c r="AH140" s="24">
        <v>10</v>
      </c>
      <c r="AI140" s="24">
        <v>10</v>
      </c>
      <c r="AJ140" s="24">
        <v>10</v>
      </c>
      <c r="AK140" s="24">
        <v>10</v>
      </c>
      <c r="AL140" s="24">
        <v>10</v>
      </c>
      <c r="AM140" s="24">
        <v>10</v>
      </c>
      <c r="AN140" s="24">
        <v>10</v>
      </c>
      <c r="AO140" s="24">
        <v>10</v>
      </c>
      <c r="AQ140" s="23" t="s">
        <v>2129</v>
      </c>
      <c r="AR140" s="23" t="s">
        <v>2130</v>
      </c>
      <c r="AS140" s="23">
        <v>227.25</v>
      </c>
      <c r="AT140" s="23">
        <v>2.5299999999999998</v>
      </c>
      <c r="AU140" s="23">
        <v>12</v>
      </c>
      <c r="AV140" s="23">
        <v>-9.4700000000000006</v>
      </c>
      <c r="AW140" s="23">
        <v>1.28</v>
      </c>
      <c r="AY140" s="23">
        <v>1000</v>
      </c>
      <c r="AZ140" s="23">
        <v>1</v>
      </c>
      <c r="BA140" s="23">
        <v>5</v>
      </c>
      <c r="BC140" s="23" t="s">
        <v>8293</v>
      </c>
      <c r="BD140" s="23" t="s">
        <v>8320</v>
      </c>
      <c r="BE140" s="23" t="s">
        <v>8293</v>
      </c>
      <c r="BF140" s="23" t="s">
        <v>8330</v>
      </c>
    </row>
    <row r="141" spans="1:58" s="23" customFormat="1" x14ac:dyDescent="0.2">
      <c r="A141" s="23" t="s">
        <v>2131</v>
      </c>
      <c r="B141" s="23" t="s">
        <v>2132</v>
      </c>
      <c r="C141" s="23" t="s">
        <v>38</v>
      </c>
      <c r="D141" s="23" t="s">
        <v>38</v>
      </c>
      <c r="E141" s="23">
        <v>6</v>
      </c>
      <c r="F141" s="23" t="s">
        <v>38</v>
      </c>
      <c r="G141" s="23" t="s">
        <v>115</v>
      </c>
      <c r="H141" s="23">
        <v>10</v>
      </c>
      <c r="I141" s="23" t="s">
        <v>8264</v>
      </c>
      <c r="J141" s="23">
        <v>10</v>
      </c>
      <c r="K141" s="23">
        <v>1</v>
      </c>
      <c r="L141" s="23" t="s">
        <v>8345</v>
      </c>
      <c r="N141" s="24" t="b">
        <f t="shared" si="22"/>
        <v>0</v>
      </c>
      <c r="O141" s="24">
        <f t="shared" si="23"/>
        <v>161</v>
      </c>
      <c r="P141" s="24">
        <f t="shared" si="24"/>
        <v>8</v>
      </c>
      <c r="Q141" s="24" t="str">
        <f t="shared" si="25"/>
        <v>YES</v>
      </c>
      <c r="R141" s="24" t="str">
        <f t="shared" si="26"/>
        <v>YES</v>
      </c>
      <c r="S141" s="24" t="b">
        <f t="shared" si="20"/>
        <v>1</v>
      </c>
      <c r="T141" s="24" t="b">
        <f t="shared" si="21"/>
        <v>1</v>
      </c>
      <c r="U141" s="24">
        <f t="shared" si="27"/>
        <v>84</v>
      </c>
      <c r="V141" s="24">
        <f t="shared" si="28"/>
        <v>84</v>
      </c>
      <c r="W141" s="24"/>
      <c r="X141" s="23" t="s">
        <v>1480</v>
      </c>
      <c r="Y141" s="23" t="s">
        <v>42</v>
      </c>
      <c r="AA141" s="24" t="s">
        <v>39</v>
      </c>
      <c r="AB141" s="24" t="s">
        <v>39</v>
      </c>
      <c r="AC141" s="24" t="s">
        <v>39</v>
      </c>
      <c r="AD141" s="24">
        <v>10</v>
      </c>
      <c r="AE141" s="24">
        <v>10</v>
      </c>
      <c r="AF141" s="24">
        <v>10</v>
      </c>
      <c r="AG141" s="24">
        <v>10</v>
      </c>
      <c r="AH141" s="24">
        <v>10</v>
      </c>
      <c r="AI141" s="24">
        <v>10</v>
      </c>
      <c r="AJ141" s="24">
        <v>10</v>
      </c>
      <c r="AK141" s="24">
        <v>10</v>
      </c>
      <c r="AL141" s="24">
        <v>10</v>
      </c>
      <c r="AM141" s="24">
        <v>10</v>
      </c>
      <c r="AN141" s="24">
        <v>10</v>
      </c>
      <c r="AO141" s="24">
        <v>10</v>
      </c>
      <c r="AQ141" s="23" t="s">
        <v>2133</v>
      </c>
      <c r="AR141" s="23" t="s">
        <v>2134</v>
      </c>
      <c r="AS141" s="23">
        <v>316.33999999999997</v>
      </c>
      <c r="AT141" s="23">
        <v>2.5499999999999998</v>
      </c>
      <c r="AU141" s="23">
        <v>12</v>
      </c>
      <c r="AV141" s="23">
        <v>-9.4499999999999993</v>
      </c>
      <c r="AW141" s="23">
        <v>0.33400000000000002</v>
      </c>
      <c r="AY141" s="23">
        <v>10</v>
      </c>
      <c r="AZ141" s="23">
        <v>1</v>
      </c>
      <c r="BA141" s="23" t="s">
        <v>151</v>
      </c>
      <c r="BC141" s="23" t="s">
        <v>8293</v>
      </c>
      <c r="BD141" s="23" t="s">
        <v>8293</v>
      </c>
      <c r="BE141" s="23" t="s">
        <v>8293</v>
      </c>
      <c r="BF141" s="23" t="s">
        <v>8330</v>
      </c>
    </row>
    <row r="142" spans="1:58" s="23" customFormat="1" x14ac:dyDescent="0.2">
      <c r="A142" s="23" t="s">
        <v>2135</v>
      </c>
      <c r="B142" s="23" t="s">
        <v>2136</v>
      </c>
      <c r="C142" s="23" t="s">
        <v>38</v>
      </c>
      <c r="D142" s="23" t="s">
        <v>38</v>
      </c>
      <c r="E142" s="23">
        <v>6</v>
      </c>
      <c r="F142" s="23" t="s">
        <v>38</v>
      </c>
      <c r="G142" s="23" t="s">
        <v>38</v>
      </c>
      <c r="H142" s="23">
        <v>10</v>
      </c>
      <c r="I142" s="23" t="s">
        <v>8264</v>
      </c>
      <c r="J142" s="23">
        <v>10</v>
      </c>
      <c r="K142" s="23">
        <v>1</v>
      </c>
      <c r="L142" s="23" t="s">
        <v>8345</v>
      </c>
      <c r="N142" s="24" t="b">
        <f t="shared" si="22"/>
        <v>0</v>
      </c>
      <c r="O142" s="24">
        <f t="shared" si="23"/>
        <v>161</v>
      </c>
      <c r="P142" s="24">
        <f t="shared" si="24"/>
        <v>8</v>
      </c>
      <c r="Q142" s="24" t="str">
        <f t="shared" si="25"/>
        <v>YES</v>
      </c>
      <c r="R142" s="24" t="str">
        <f t="shared" si="26"/>
        <v>YES</v>
      </c>
      <c r="S142" s="24" t="b">
        <f t="shared" si="20"/>
        <v>1</v>
      </c>
      <c r="T142" s="24" t="b">
        <f t="shared" si="21"/>
        <v>1</v>
      </c>
      <c r="U142" s="24">
        <f t="shared" si="27"/>
        <v>84</v>
      </c>
      <c r="V142" s="24">
        <f t="shared" si="28"/>
        <v>84</v>
      </c>
      <c r="W142" s="24"/>
      <c r="X142" s="23" t="s">
        <v>1480</v>
      </c>
      <c r="Y142" s="23" t="s">
        <v>42</v>
      </c>
      <c r="AA142" s="24" t="s">
        <v>39</v>
      </c>
      <c r="AB142" s="24" t="s">
        <v>39</v>
      </c>
      <c r="AC142" s="24" t="s">
        <v>39</v>
      </c>
      <c r="AD142" s="24">
        <v>10</v>
      </c>
      <c r="AE142" s="24">
        <v>10</v>
      </c>
      <c r="AF142" s="24">
        <v>10</v>
      </c>
      <c r="AG142" s="24">
        <v>10</v>
      </c>
      <c r="AH142" s="24">
        <v>10</v>
      </c>
      <c r="AI142" s="24">
        <v>10</v>
      </c>
      <c r="AJ142" s="24">
        <v>10</v>
      </c>
      <c r="AK142" s="24">
        <v>10</v>
      </c>
      <c r="AL142" s="24">
        <v>10</v>
      </c>
      <c r="AM142" s="24">
        <v>6</v>
      </c>
      <c r="AN142" s="24">
        <v>10</v>
      </c>
      <c r="AO142" s="24">
        <v>10</v>
      </c>
      <c r="AQ142" s="23" t="s">
        <v>2137</v>
      </c>
      <c r="AR142" s="23" t="s">
        <v>2138</v>
      </c>
      <c r="AS142" s="23">
        <v>340.32</v>
      </c>
      <c r="AT142" s="23">
        <v>3.94</v>
      </c>
      <c r="AU142" s="23">
        <v>12</v>
      </c>
      <c r="AV142" s="23">
        <v>-8.06</v>
      </c>
      <c r="AW142" s="23">
        <v>6.6199999999999995E-2</v>
      </c>
      <c r="AY142" s="23">
        <v>1000</v>
      </c>
      <c r="AZ142" s="23">
        <v>1</v>
      </c>
      <c r="BA142" s="23">
        <v>5</v>
      </c>
      <c r="BC142" s="23" t="s">
        <v>8293</v>
      </c>
      <c r="BD142" s="23" t="s">
        <v>8293</v>
      </c>
      <c r="BE142" s="23" t="s">
        <v>8293</v>
      </c>
      <c r="BF142" s="23" t="s">
        <v>8330</v>
      </c>
    </row>
    <row r="143" spans="1:58" s="23" customFormat="1" x14ac:dyDescent="0.2">
      <c r="A143" s="23" t="s">
        <v>2139</v>
      </c>
      <c r="B143" s="23" t="s">
        <v>2140</v>
      </c>
      <c r="C143" s="23" t="s">
        <v>38</v>
      </c>
      <c r="D143" s="23" t="s">
        <v>38</v>
      </c>
      <c r="E143" s="23">
        <v>6</v>
      </c>
      <c r="F143" s="23" t="s">
        <v>38</v>
      </c>
      <c r="G143" s="23" t="s">
        <v>38</v>
      </c>
      <c r="H143" s="23">
        <v>10</v>
      </c>
      <c r="I143" s="23" t="s">
        <v>8264</v>
      </c>
      <c r="J143" s="23">
        <v>10</v>
      </c>
      <c r="K143" s="23">
        <v>1</v>
      </c>
      <c r="L143" s="23" t="s">
        <v>8345</v>
      </c>
      <c r="N143" s="24" t="b">
        <f t="shared" si="22"/>
        <v>0</v>
      </c>
      <c r="O143" s="24">
        <f t="shared" si="23"/>
        <v>161</v>
      </c>
      <c r="P143" s="24">
        <f t="shared" si="24"/>
        <v>8</v>
      </c>
      <c r="Q143" s="24" t="str">
        <f t="shared" si="25"/>
        <v>YES</v>
      </c>
      <c r="R143" s="24" t="str">
        <f t="shared" si="26"/>
        <v>YES</v>
      </c>
      <c r="S143" s="24" t="b">
        <f t="shared" si="20"/>
        <v>1</v>
      </c>
      <c r="T143" s="24" t="b">
        <f t="shared" si="21"/>
        <v>1</v>
      </c>
      <c r="U143" s="24">
        <f t="shared" si="27"/>
        <v>84</v>
      </c>
      <c r="V143" s="24">
        <f t="shared" si="28"/>
        <v>84</v>
      </c>
      <c r="W143" s="24"/>
      <c r="X143" s="23" t="s">
        <v>1480</v>
      </c>
      <c r="Y143" s="23" t="s">
        <v>42</v>
      </c>
      <c r="AA143" s="24" t="s">
        <v>39</v>
      </c>
      <c r="AB143" s="24" t="s">
        <v>39</v>
      </c>
      <c r="AC143" s="24" t="s">
        <v>39</v>
      </c>
      <c r="AD143" s="24">
        <v>10</v>
      </c>
      <c r="AE143" s="24">
        <v>10</v>
      </c>
      <c r="AF143" s="24">
        <v>10</v>
      </c>
      <c r="AG143" s="24">
        <v>10</v>
      </c>
      <c r="AH143" s="24">
        <v>10</v>
      </c>
      <c r="AI143" s="24">
        <v>10</v>
      </c>
      <c r="AJ143" s="24">
        <v>10</v>
      </c>
      <c r="AK143" s="24">
        <v>10</v>
      </c>
      <c r="AL143" s="24">
        <v>6</v>
      </c>
      <c r="AM143" s="24">
        <v>10</v>
      </c>
      <c r="AN143" s="24">
        <v>6</v>
      </c>
      <c r="AO143" s="24">
        <v>6</v>
      </c>
      <c r="AQ143" s="23" t="s">
        <v>2141</v>
      </c>
      <c r="AR143" s="23" t="s">
        <v>2142</v>
      </c>
      <c r="AS143" s="23">
        <v>362.51</v>
      </c>
      <c r="AT143" s="23">
        <v>7.76</v>
      </c>
      <c r="AU143" s="23">
        <v>9.9610000000000003</v>
      </c>
      <c r="AV143" s="23">
        <v>-2.2010000000000005</v>
      </c>
      <c r="AW143" s="23">
        <v>12.6</v>
      </c>
      <c r="AY143" s="23">
        <v>1000</v>
      </c>
      <c r="AZ143" s="23">
        <v>1</v>
      </c>
      <c r="BA143" s="23">
        <v>5</v>
      </c>
      <c r="BC143" s="23" t="s">
        <v>8293</v>
      </c>
      <c r="BD143" s="23" t="s">
        <v>8293</v>
      </c>
      <c r="BE143" s="23" t="s">
        <v>8293</v>
      </c>
      <c r="BF143" s="23" t="s">
        <v>8330</v>
      </c>
    </row>
    <row r="144" spans="1:58" s="23" customFormat="1" x14ac:dyDescent="0.2">
      <c r="A144" s="23" t="s">
        <v>2143</v>
      </c>
      <c r="B144" s="23" t="s">
        <v>2144</v>
      </c>
      <c r="C144" s="23" t="s">
        <v>38</v>
      </c>
      <c r="D144" s="23" t="s">
        <v>38</v>
      </c>
      <c r="E144" s="23">
        <v>6</v>
      </c>
      <c r="F144" s="23" t="s">
        <v>38</v>
      </c>
      <c r="G144" s="23" t="s">
        <v>38</v>
      </c>
      <c r="H144" s="23">
        <v>10</v>
      </c>
      <c r="I144" s="23" t="s">
        <v>8264</v>
      </c>
      <c r="J144" s="23">
        <v>10</v>
      </c>
      <c r="K144" s="23">
        <v>1</v>
      </c>
      <c r="L144" s="23" t="s">
        <v>8345</v>
      </c>
      <c r="N144" s="24" t="b">
        <f t="shared" si="22"/>
        <v>0</v>
      </c>
      <c r="O144" s="24">
        <f t="shared" si="23"/>
        <v>161</v>
      </c>
      <c r="P144" s="24">
        <f t="shared" si="24"/>
        <v>8</v>
      </c>
      <c r="Q144" s="24" t="str">
        <f t="shared" si="25"/>
        <v>YES</v>
      </c>
      <c r="R144" s="24" t="str">
        <f t="shared" si="26"/>
        <v>YES</v>
      </c>
      <c r="S144" s="24" t="b">
        <f t="shared" si="20"/>
        <v>1</v>
      </c>
      <c r="T144" s="24" t="b">
        <f t="shared" si="21"/>
        <v>1</v>
      </c>
      <c r="U144" s="24">
        <f t="shared" si="27"/>
        <v>84</v>
      </c>
      <c r="V144" s="24">
        <f t="shared" si="28"/>
        <v>84</v>
      </c>
      <c r="W144" s="24"/>
      <c r="X144" s="23" t="s">
        <v>1480</v>
      </c>
      <c r="Y144" s="23" t="s">
        <v>42</v>
      </c>
      <c r="AA144" s="24"/>
      <c r="AB144" s="24" t="s">
        <v>39</v>
      </c>
      <c r="AC144" s="24"/>
      <c r="AD144" s="24">
        <v>6</v>
      </c>
      <c r="AE144" s="24">
        <v>6</v>
      </c>
      <c r="AF144" s="24">
        <v>3</v>
      </c>
      <c r="AG144" s="24">
        <v>3</v>
      </c>
      <c r="AH144" s="24">
        <v>3</v>
      </c>
      <c r="AI144" s="24">
        <v>3</v>
      </c>
      <c r="AJ144" s="24">
        <v>10</v>
      </c>
      <c r="AK144" s="24">
        <v>10</v>
      </c>
      <c r="AL144" s="24">
        <v>1</v>
      </c>
      <c r="AM144" s="24">
        <v>10</v>
      </c>
      <c r="AN144" s="24">
        <v>3</v>
      </c>
      <c r="AO144" s="24">
        <v>10</v>
      </c>
      <c r="AQ144" s="23" t="s">
        <v>2145</v>
      </c>
      <c r="AR144" s="23" t="s">
        <v>2146</v>
      </c>
      <c r="AS144" s="23">
        <v>706.14</v>
      </c>
      <c r="AT144" s="23">
        <v>11.95</v>
      </c>
      <c r="AU144" s="23">
        <v>12</v>
      </c>
      <c r="AV144" s="23">
        <v>-5.0000000000000711E-2</v>
      </c>
      <c r="AW144" s="23">
        <v>7.42</v>
      </c>
      <c r="AY144" s="23">
        <v>1000</v>
      </c>
      <c r="AZ144" s="23">
        <v>1</v>
      </c>
      <c r="BA144" s="23">
        <v>5</v>
      </c>
      <c r="BC144" s="23" t="s">
        <v>8293</v>
      </c>
      <c r="BD144" s="23" t="s">
        <v>8293</v>
      </c>
      <c r="BE144" s="23" t="s">
        <v>8293</v>
      </c>
      <c r="BF144" s="23" t="s">
        <v>8330</v>
      </c>
    </row>
    <row r="145" spans="1:58" s="23" customFormat="1" x14ac:dyDescent="0.2">
      <c r="A145" s="23" t="s">
        <v>2147</v>
      </c>
      <c r="B145" s="23" t="s">
        <v>2148</v>
      </c>
      <c r="C145" s="23" t="s">
        <v>38</v>
      </c>
      <c r="D145" s="23" t="s">
        <v>38</v>
      </c>
      <c r="E145" s="23">
        <v>6</v>
      </c>
      <c r="F145" s="23" t="s">
        <v>38</v>
      </c>
      <c r="G145" s="23" t="s">
        <v>38</v>
      </c>
      <c r="H145" s="23">
        <v>10</v>
      </c>
      <c r="I145" s="23" t="s">
        <v>8264</v>
      </c>
      <c r="J145" s="23">
        <v>10</v>
      </c>
      <c r="K145" s="23">
        <v>1</v>
      </c>
      <c r="L145" s="23" t="s">
        <v>8345</v>
      </c>
      <c r="N145" s="24" t="b">
        <f t="shared" si="22"/>
        <v>0</v>
      </c>
      <c r="O145" s="24">
        <f t="shared" si="23"/>
        <v>161</v>
      </c>
      <c r="P145" s="24">
        <f t="shared" si="24"/>
        <v>8</v>
      </c>
      <c r="Q145" s="24" t="str">
        <f t="shared" si="25"/>
        <v>YES</v>
      </c>
      <c r="R145" s="24" t="str">
        <f t="shared" si="26"/>
        <v>YES</v>
      </c>
      <c r="S145" s="24" t="b">
        <f t="shared" si="20"/>
        <v>1</v>
      </c>
      <c r="T145" s="24" t="b">
        <f t="shared" si="21"/>
        <v>1</v>
      </c>
      <c r="U145" s="24">
        <f t="shared" si="27"/>
        <v>84</v>
      </c>
      <c r="V145" s="24">
        <f t="shared" si="28"/>
        <v>84</v>
      </c>
      <c r="W145" s="24"/>
      <c r="X145" s="23" t="s">
        <v>1480</v>
      </c>
      <c r="Y145" s="23" t="s">
        <v>42</v>
      </c>
      <c r="AA145" s="24" t="s">
        <v>39</v>
      </c>
      <c r="AB145" s="24" t="s">
        <v>39</v>
      </c>
      <c r="AC145" s="24" t="s">
        <v>39</v>
      </c>
      <c r="AD145" s="24">
        <v>10</v>
      </c>
      <c r="AE145" s="24">
        <v>10</v>
      </c>
      <c r="AF145" s="24">
        <v>10</v>
      </c>
      <c r="AG145" s="24">
        <v>10</v>
      </c>
      <c r="AH145" s="24">
        <v>10</v>
      </c>
      <c r="AI145" s="24">
        <v>10</v>
      </c>
      <c r="AJ145" s="24">
        <v>10</v>
      </c>
      <c r="AK145" s="24">
        <v>10</v>
      </c>
      <c r="AL145" s="24">
        <v>6</v>
      </c>
      <c r="AM145" s="24">
        <v>10</v>
      </c>
      <c r="AN145" s="24">
        <v>6</v>
      </c>
      <c r="AO145" s="24">
        <v>10</v>
      </c>
      <c r="AQ145" s="23" t="s">
        <v>2149</v>
      </c>
      <c r="AR145" s="23" t="s">
        <v>2150</v>
      </c>
      <c r="AS145" s="23">
        <v>374.44</v>
      </c>
      <c r="AT145" s="23">
        <v>8.52</v>
      </c>
      <c r="AU145" s="23">
        <v>11.634</v>
      </c>
      <c r="AV145" s="23">
        <v>-3.1140000000000008</v>
      </c>
      <c r="AW145" s="23">
        <v>15.5</v>
      </c>
      <c r="AY145" s="23">
        <v>1000</v>
      </c>
      <c r="AZ145" s="23">
        <v>1</v>
      </c>
      <c r="BA145" s="23">
        <v>5</v>
      </c>
      <c r="BC145" s="23" t="s">
        <v>8293</v>
      </c>
      <c r="BD145" s="23" t="s">
        <v>8293</v>
      </c>
      <c r="BE145" s="23" t="s">
        <v>8293</v>
      </c>
      <c r="BF145" s="23" t="s">
        <v>8330</v>
      </c>
    </row>
    <row r="146" spans="1:58" s="23" customFormat="1" x14ac:dyDescent="0.2">
      <c r="A146" s="23" t="s">
        <v>2151</v>
      </c>
      <c r="B146" s="23" t="s">
        <v>2152</v>
      </c>
      <c r="C146" s="23" t="s">
        <v>38</v>
      </c>
      <c r="D146" s="23" t="s">
        <v>38</v>
      </c>
      <c r="E146" s="23">
        <v>6</v>
      </c>
      <c r="F146" s="23" t="s">
        <v>38</v>
      </c>
      <c r="G146" s="23" t="s">
        <v>38</v>
      </c>
      <c r="H146" s="23">
        <v>10</v>
      </c>
      <c r="I146" s="23" t="s">
        <v>8264</v>
      </c>
      <c r="J146" s="23">
        <v>10</v>
      </c>
      <c r="K146" s="23">
        <v>1</v>
      </c>
      <c r="L146" s="23" t="s">
        <v>8345</v>
      </c>
      <c r="N146" s="24" t="b">
        <f t="shared" si="22"/>
        <v>0</v>
      </c>
      <c r="O146" s="24">
        <f t="shared" si="23"/>
        <v>161</v>
      </c>
      <c r="P146" s="24">
        <f t="shared" si="24"/>
        <v>8</v>
      </c>
      <c r="Q146" s="24" t="str">
        <f t="shared" si="25"/>
        <v>YES</v>
      </c>
      <c r="R146" s="24" t="str">
        <f t="shared" si="26"/>
        <v>YES</v>
      </c>
      <c r="S146" s="24" t="b">
        <f t="shared" si="20"/>
        <v>1</v>
      </c>
      <c r="T146" s="24" t="b">
        <f t="shared" si="21"/>
        <v>1</v>
      </c>
      <c r="U146" s="24">
        <f t="shared" si="27"/>
        <v>84</v>
      </c>
      <c r="V146" s="24">
        <f t="shared" si="28"/>
        <v>84</v>
      </c>
      <c r="W146" s="24"/>
      <c r="X146" s="23" t="s">
        <v>1480</v>
      </c>
      <c r="Y146" s="23" t="s">
        <v>42</v>
      </c>
      <c r="AA146" s="24" t="s">
        <v>39</v>
      </c>
      <c r="AB146" s="24" t="s">
        <v>39</v>
      </c>
      <c r="AC146" s="24" t="s">
        <v>39</v>
      </c>
      <c r="AD146" s="24">
        <v>10</v>
      </c>
      <c r="AE146" s="24">
        <v>10</v>
      </c>
      <c r="AF146" s="24">
        <v>10</v>
      </c>
      <c r="AG146" s="24">
        <v>10</v>
      </c>
      <c r="AH146" s="24">
        <v>10</v>
      </c>
      <c r="AI146" s="24">
        <v>10</v>
      </c>
      <c r="AJ146" s="24">
        <v>10</v>
      </c>
      <c r="AK146" s="24">
        <v>10</v>
      </c>
      <c r="AL146" s="24">
        <v>10</v>
      </c>
      <c r="AM146" s="24">
        <v>10</v>
      </c>
      <c r="AN146" s="24">
        <v>10</v>
      </c>
      <c r="AO146" s="24">
        <v>10</v>
      </c>
      <c r="AQ146" s="23" t="s">
        <v>2153</v>
      </c>
      <c r="AR146" s="23" t="s">
        <v>2154</v>
      </c>
      <c r="AS146" s="23">
        <v>333.37</v>
      </c>
      <c r="AT146" s="23">
        <v>3.68</v>
      </c>
      <c r="AU146" s="23">
        <v>12</v>
      </c>
      <c r="AV146" s="23">
        <v>-8.32</v>
      </c>
      <c r="AW146" s="23">
        <v>0.155</v>
      </c>
      <c r="AY146" s="23">
        <v>10</v>
      </c>
      <c r="AZ146" s="23">
        <v>1</v>
      </c>
      <c r="BA146" s="23">
        <v>5</v>
      </c>
      <c r="BC146" s="23" t="s">
        <v>8293</v>
      </c>
      <c r="BD146" s="23" t="s">
        <v>8293</v>
      </c>
      <c r="BE146" s="23" t="s">
        <v>8293</v>
      </c>
      <c r="BF146" s="23" t="s">
        <v>8330</v>
      </c>
    </row>
    <row r="147" spans="1:58" s="23" customFormat="1" x14ac:dyDescent="0.2">
      <c r="A147" s="23" t="s">
        <v>2155</v>
      </c>
      <c r="B147" s="23" t="s">
        <v>2156</v>
      </c>
      <c r="C147" s="23" t="s">
        <v>38</v>
      </c>
      <c r="D147" s="23" t="s">
        <v>38</v>
      </c>
      <c r="E147" s="23">
        <v>6</v>
      </c>
      <c r="F147" s="23" t="s">
        <v>38</v>
      </c>
      <c r="G147" s="23" t="s">
        <v>38</v>
      </c>
      <c r="H147" s="23">
        <v>10</v>
      </c>
      <c r="I147" s="23" t="s">
        <v>8264</v>
      </c>
      <c r="J147" s="23">
        <v>10</v>
      </c>
      <c r="K147" s="23">
        <v>1</v>
      </c>
      <c r="L147" s="23" t="s">
        <v>8345</v>
      </c>
      <c r="N147" s="24" t="b">
        <f t="shared" si="22"/>
        <v>0</v>
      </c>
      <c r="O147" s="24">
        <f t="shared" si="23"/>
        <v>161</v>
      </c>
      <c r="P147" s="24">
        <f t="shared" si="24"/>
        <v>8</v>
      </c>
      <c r="Q147" s="24" t="str">
        <f t="shared" si="25"/>
        <v>YES</v>
      </c>
      <c r="R147" s="24" t="str">
        <f t="shared" si="26"/>
        <v>YES</v>
      </c>
      <c r="S147" s="24" t="b">
        <f t="shared" si="20"/>
        <v>1</v>
      </c>
      <c r="T147" s="24" t="b">
        <f t="shared" si="21"/>
        <v>1</v>
      </c>
      <c r="U147" s="24">
        <f t="shared" si="27"/>
        <v>84</v>
      </c>
      <c r="V147" s="24">
        <f t="shared" si="28"/>
        <v>84</v>
      </c>
      <c r="W147" s="24"/>
      <c r="X147" s="23" t="s">
        <v>1480</v>
      </c>
      <c r="Y147" s="23" t="s">
        <v>42</v>
      </c>
      <c r="AA147" s="24" t="s">
        <v>39</v>
      </c>
      <c r="AB147" s="24" t="s">
        <v>39</v>
      </c>
      <c r="AC147" s="24" t="s">
        <v>39</v>
      </c>
      <c r="AD147" s="24">
        <v>10</v>
      </c>
      <c r="AE147" s="24">
        <v>10</v>
      </c>
      <c r="AF147" s="24">
        <v>10</v>
      </c>
      <c r="AG147" s="24">
        <v>10</v>
      </c>
      <c r="AH147" s="24">
        <v>10</v>
      </c>
      <c r="AI147" s="24">
        <v>10</v>
      </c>
      <c r="AJ147" s="24">
        <v>6</v>
      </c>
      <c r="AK147" s="24">
        <v>6</v>
      </c>
      <c r="AL147" s="24">
        <v>10</v>
      </c>
      <c r="AM147" s="24">
        <v>6</v>
      </c>
      <c r="AN147" s="24">
        <v>10</v>
      </c>
      <c r="AO147" s="24">
        <v>6</v>
      </c>
      <c r="AQ147" s="23" t="s">
        <v>2157</v>
      </c>
      <c r="AR147" s="23" t="s">
        <v>2158</v>
      </c>
      <c r="AS147" s="23">
        <v>454.46</v>
      </c>
      <c r="AT147" s="23">
        <v>6.04</v>
      </c>
      <c r="AU147" s="23">
        <v>12</v>
      </c>
      <c r="AV147" s="23">
        <v>-5.96</v>
      </c>
      <c r="AW147" s="23">
        <v>0.376</v>
      </c>
      <c r="AY147" s="23">
        <v>1000</v>
      </c>
      <c r="AZ147" s="23">
        <v>1</v>
      </c>
      <c r="BA147" s="23">
        <v>5</v>
      </c>
      <c r="BC147" s="23" t="s">
        <v>8293</v>
      </c>
      <c r="BD147" s="23" t="s">
        <v>8293</v>
      </c>
      <c r="BE147" s="23" t="s">
        <v>8293</v>
      </c>
      <c r="BF147" s="23" t="s">
        <v>8330</v>
      </c>
    </row>
    <row r="148" spans="1:58" s="23" customFormat="1" x14ac:dyDescent="0.2">
      <c r="A148" s="23" t="s">
        <v>2159</v>
      </c>
      <c r="B148" s="23" t="s">
        <v>2160</v>
      </c>
      <c r="C148" s="23" t="s">
        <v>38</v>
      </c>
      <c r="D148" s="23" t="s">
        <v>38</v>
      </c>
      <c r="E148" s="23">
        <v>6</v>
      </c>
      <c r="F148" s="23" t="s">
        <v>38</v>
      </c>
      <c r="G148" s="23" t="s">
        <v>38</v>
      </c>
      <c r="H148" s="23">
        <v>10</v>
      </c>
      <c r="I148" s="23" t="s">
        <v>8264</v>
      </c>
      <c r="J148" s="23">
        <v>10</v>
      </c>
      <c r="K148" s="23">
        <v>1</v>
      </c>
      <c r="L148" s="23" t="s">
        <v>8345</v>
      </c>
      <c r="N148" s="24" t="b">
        <f t="shared" si="22"/>
        <v>0</v>
      </c>
      <c r="O148" s="24">
        <f t="shared" si="23"/>
        <v>161</v>
      </c>
      <c r="P148" s="24">
        <f t="shared" si="24"/>
        <v>8</v>
      </c>
      <c r="Q148" s="24" t="str">
        <f t="shared" si="25"/>
        <v>YES</v>
      </c>
      <c r="R148" s="24" t="str">
        <f t="shared" si="26"/>
        <v>YES</v>
      </c>
      <c r="S148" s="24" t="b">
        <f t="shared" si="20"/>
        <v>1</v>
      </c>
      <c r="T148" s="24" t="b">
        <f t="shared" si="21"/>
        <v>1</v>
      </c>
      <c r="U148" s="24">
        <f t="shared" si="27"/>
        <v>84</v>
      </c>
      <c r="V148" s="24">
        <f t="shared" si="28"/>
        <v>84</v>
      </c>
      <c r="W148" s="24"/>
      <c r="X148" s="23" t="s">
        <v>1480</v>
      </c>
      <c r="Y148" s="23" t="s">
        <v>42</v>
      </c>
      <c r="AA148" s="24"/>
      <c r="AB148" s="24" t="s">
        <v>39</v>
      </c>
      <c r="AC148" s="24"/>
      <c r="AD148" s="24">
        <v>6</v>
      </c>
      <c r="AE148" s="24">
        <v>6</v>
      </c>
      <c r="AF148" s="24">
        <v>6</v>
      </c>
      <c r="AG148" s="24">
        <v>6</v>
      </c>
      <c r="AH148" s="24">
        <v>6</v>
      </c>
      <c r="AI148" s="24">
        <v>6</v>
      </c>
      <c r="AJ148" s="24">
        <v>10</v>
      </c>
      <c r="AK148" s="24">
        <v>10</v>
      </c>
      <c r="AL148" s="24">
        <v>3</v>
      </c>
      <c r="AM148" s="24">
        <v>10</v>
      </c>
      <c r="AN148" s="24">
        <v>3</v>
      </c>
      <c r="AO148" s="24">
        <v>10</v>
      </c>
      <c r="AQ148" s="23" t="s">
        <v>2161</v>
      </c>
      <c r="AR148" s="23" t="s">
        <v>2162</v>
      </c>
      <c r="AS148" s="23">
        <v>555.78</v>
      </c>
      <c r="AT148" s="23">
        <v>12</v>
      </c>
      <c r="AU148" s="23">
        <v>12</v>
      </c>
      <c r="AV148" s="23">
        <v>0</v>
      </c>
      <c r="AW148" s="23">
        <v>162</v>
      </c>
      <c r="AY148" s="23">
        <v>10</v>
      </c>
      <c r="AZ148" s="23">
        <v>1</v>
      </c>
      <c r="BA148" s="23">
        <v>5</v>
      </c>
      <c r="BC148" s="23" t="s">
        <v>8293</v>
      </c>
      <c r="BD148" s="23" t="s">
        <v>8293</v>
      </c>
      <c r="BE148" s="23" t="s">
        <v>8293</v>
      </c>
      <c r="BF148" s="23" t="s">
        <v>8330</v>
      </c>
    </row>
    <row r="149" spans="1:58" s="23" customFormat="1" x14ac:dyDescent="0.2">
      <c r="A149" s="23" t="s">
        <v>2163</v>
      </c>
      <c r="B149" s="23" t="s">
        <v>2164</v>
      </c>
      <c r="C149" s="23" t="s">
        <v>38</v>
      </c>
      <c r="D149" s="23" t="s">
        <v>38</v>
      </c>
      <c r="E149" s="23">
        <v>6</v>
      </c>
      <c r="F149" s="23" t="s">
        <v>38</v>
      </c>
      <c r="G149" s="23" t="s">
        <v>38</v>
      </c>
      <c r="H149" s="23">
        <v>10</v>
      </c>
      <c r="I149" s="23" t="s">
        <v>8264</v>
      </c>
      <c r="J149" s="23">
        <v>10</v>
      </c>
      <c r="K149" s="23">
        <v>1</v>
      </c>
      <c r="L149" s="23" t="s">
        <v>8345</v>
      </c>
      <c r="N149" s="24" t="b">
        <f t="shared" si="22"/>
        <v>0</v>
      </c>
      <c r="O149" s="24">
        <f t="shared" si="23"/>
        <v>161</v>
      </c>
      <c r="P149" s="24">
        <f t="shared" si="24"/>
        <v>8</v>
      </c>
      <c r="Q149" s="24" t="str">
        <f t="shared" si="25"/>
        <v>YES</v>
      </c>
      <c r="R149" s="24" t="str">
        <f t="shared" si="26"/>
        <v>YES</v>
      </c>
      <c r="S149" s="24" t="b">
        <f t="shared" si="20"/>
        <v>1</v>
      </c>
      <c r="T149" s="24" t="b">
        <f t="shared" si="21"/>
        <v>1</v>
      </c>
      <c r="U149" s="24">
        <f t="shared" si="27"/>
        <v>84</v>
      </c>
      <c r="V149" s="24">
        <f t="shared" si="28"/>
        <v>84</v>
      </c>
      <c r="W149" s="24"/>
      <c r="X149" s="23" t="s">
        <v>1480</v>
      </c>
      <c r="Y149" s="23" t="s">
        <v>42</v>
      </c>
      <c r="AA149" s="24" t="s">
        <v>39</v>
      </c>
      <c r="AB149" s="24" t="s">
        <v>39</v>
      </c>
      <c r="AC149" s="24" t="s">
        <v>39</v>
      </c>
      <c r="AD149" s="24">
        <v>10</v>
      </c>
      <c r="AE149" s="24">
        <v>10</v>
      </c>
      <c r="AF149" s="24">
        <v>10</v>
      </c>
      <c r="AG149" s="24">
        <v>10</v>
      </c>
      <c r="AH149" s="24">
        <v>10</v>
      </c>
      <c r="AI149" s="24">
        <v>10</v>
      </c>
      <c r="AJ149" s="24">
        <v>10</v>
      </c>
      <c r="AK149" s="24">
        <v>10</v>
      </c>
      <c r="AL149" s="24">
        <v>10</v>
      </c>
      <c r="AM149" s="24">
        <v>10</v>
      </c>
      <c r="AN149" s="24">
        <v>10</v>
      </c>
      <c r="AO149" s="24">
        <v>10</v>
      </c>
      <c r="AQ149" s="23" t="s">
        <v>2165</v>
      </c>
      <c r="AR149" s="23" t="s">
        <v>2166</v>
      </c>
      <c r="AS149" s="23">
        <v>327.71</v>
      </c>
      <c r="AT149" s="23">
        <v>6.55</v>
      </c>
      <c r="AU149" s="23">
        <v>12</v>
      </c>
      <c r="AV149" s="23">
        <v>-5.45</v>
      </c>
      <c r="AW149" s="23">
        <v>5.81</v>
      </c>
      <c r="AY149" s="23">
        <v>100</v>
      </c>
      <c r="AZ149" s="23">
        <v>1</v>
      </c>
      <c r="BA149" s="23">
        <v>5</v>
      </c>
      <c r="BC149" s="23" t="s">
        <v>8293</v>
      </c>
      <c r="BD149" s="23" t="s">
        <v>8293</v>
      </c>
      <c r="BE149" s="23" t="s">
        <v>8293</v>
      </c>
      <c r="BF149" s="23" t="s">
        <v>8330</v>
      </c>
    </row>
    <row r="150" spans="1:58" s="23" customFormat="1" x14ac:dyDescent="0.2">
      <c r="A150" s="23" t="s">
        <v>2167</v>
      </c>
      <c r="B150" s="23" t="s">
        <v>2168</v>
      </c>
      <c r="C150" s="23" t="s">
        <v>38</v>
      </c>
      <c r="D150" s="23" t="s">
        <v>38</v>
      </c>
      <c r="E150" s="23">
        <v>6</v>
      </c>
      <c r="F150" s="23" t="s">
        <v>38</v>
      </c>
      <c r="G150" s="23" t="s">
        <v>115</v>
      </c>
      <c r="H150" s="23">
        <v>10</v>
      </c>
      <c r="I150" s="23" t="s">
        <v>8264</v>
      </c>
      <c r="J150" s="23">
        <v>10</v>
      </c>
      <c r="K150" s="23">
        <v>1</v>
      </c>
      <c r="L150" s="23" t="s">
        <v>8345</v>
      </c>
      <c r="N150" s="24" t="b">
        <f t="shared" si="22"/>
        <v>0</v>
      </c>
      <c r="O150" s="24">
        <f t="shared" si="23"/>
        <v>161</v>
      </c>
      <c r="P150" s="24">
        <f t="shared" si="24"/>
        <v>8</v>
      </c>
      <c r="Q150" s="24" t="str">
        <f t="shared" si="25"/>
        <v>YES</v>
      </c>
      <c r="R150" s="24" t="str">
        <f t="shared" si="26"/>
        <v>YES</v>
      </c>
      <c r="S150" s="24" t="b">
        <f t="shared" si="20"/>
        <v>1</v>
      </c>
      <c r="T150" s="24" t="b">
        <f t="shared" si="21"/>
        <v>1</v>
      </c>
      <c r="U150" s="24">
        <f t="shared" si="27"/>
        <v>84</v>
      </c>
      <c r="V150" s="24">
        <f t="shared" si="28"/>
        <v>84</v>
      </c>
      <c r="W150" s="24"/>
      <c r="X150" s="23" t="s">
        <v>1480</v>
      </c>
      <c r="Y150" s="23" t="s">
        <v>42</v>
      </c>
      <c r="AA150" s="24" t="s">
        <v>39</v>
      </c>
      <c r="AB150" s="24" t="s">
        <v>39</v>
      </c>
      <c r="AC150" s="24" t="s">
        <v>39</v>
      </c>
      <c r="AD150" s="24">
        <v>10</v>
      </c>
      <c r="AE150" s="24">
        <v>10</v>
      </c>
      <c r="AF150" s="24">
        <v>10</v>
      </c>
      <c r="AG150" s="24">
        <v>10</v>
      </c>
      <c r="AH150" s="24">
        <v>10</v>
      </c>
      <c r="AI150" s="24">
        <v>10</v>
      </c>
      <c r="AJ150" s="24">
        <v>10</v>
      </c>
      <c r="AK150" s="24">
        <v>10</v>
      </c>
      <c r="AL150" s="24">
        <v>10</v>
      </c>
      <c r="AM150" s="24">
        <v>10</v>
      </c>
      <c r="AN150" s="24">
        <v>10</v>
      </c>
      <c r="AO150" s="24">
        <v>10</v>
      </c>
      <c r="AQ150" s="23" t="s">
        <v>2169</v>
      </c>
      <c r="AR150" s="23" t="s">
        <v>2170</v>
      </c>
      <c r="AS150" s="23">
        <v>181.13</v>
      </c>
      <c r="AT150" s="23">
        <v>-1.92</v>
      </c>
      <c r="AU150" s="23">
        <v>11.358000000000001</v>
      </c>
      <c r="AV150" s="23">
        <v>-13.278</v>
      </c>
      <c r="AW150" s="23">
        <v>5.0899999999999999E-3</v>
      </c>
      <c r="AY150" s="23">
        <v>100</v>
      </c>
      <c r="AZ150" s="23">
        <v>1</v>
      </c>
      <c r="BA150" s="23" t="s">
        <v>151</v>
      </c>
      <c r="BC150" s="23" t="s">
        <v>8293</v>
      </c>
      <c r="BD150" s="23" t="s">
        <v>8293</v>
      </c>
      <c r="BE150" s="23" t="s">
        <v>8293</v>
      </c>
      <c r="BF150" s="23" t="s">
        <v>8330</v>
      </c>
    </row>
    <row r="151" spans="1:58" s="23" customFormat="1" x14ac:dyDescent="0.2">
      <c r="A151" s="23" t="s">
        <v>2171</v>
      </c>
      <c r="B151" s="23" t="s">
        <v>2172</v>
      </c>
      <c r="C151" s="23" t="s">
        <v>38</v>
      </c>
      <c r="D151" s="23" t="s">
        <v>38</v>
      </c>
      <c r="E151" s="23">
        <v>6</v>
      </c>
      <c r="F151" s="23" t="s">
        <v>38</v>
      </c>
      <c r="G151" s="23" t="s">
        <v>38</v>
      </c>
      <c r="H151" s="23">
        <v>10</v>
      </c>
      <c r="I151" s="23" t="s">
        <v>8264</v>
      </c>
      <c r="J151" s="23">
        <v>10</v>
      </c>
      <c r="K151" s="23">
        <v>1</v>
      </c>
      <c r="L151" s="23" t="s">
        <v>8345</v>
      </c>
      <c r="N151" s="24" t="b">
        <f t="shared" si="22"/>
        <v>0</v>
      </c>
      <c r="O151" s="24">
        <f t="shared" si="23"/>
        <v>161</v>
      </c>
      <c r="P151" s="24">
        <f t="shared" si="24"/>
        <v>8</v>
      </c>
      <c r="Q151" s="24" t="str">
        <f t="shared" si="25"/>
        <v>YES</v>
      </c>
      <c r="R151" s="24" t="str">
        <f t="shared" si="26"/>
        <v>YES</v>
      </c>
      <c r="S151" s="24" t="b">
        <f t="shared" si="20"/>
        <v>1</v>
      </c>
      <c r="T151" s="24" t="b">
        <f t="shared" si="21"/>
        <v>1</v>
      </c>
      <c r="U151" s="24">
        <f t="shared" si="27"/>
        <v>84</v>
      </c>
      <c r="V151" s="24">
        <f t="shared" si="28"/>
        <v>84</v>
      </c>
      <c r="W151" s="24"/>
      <c r="X151" s="23" t="s">
        <v>1480</v>
      </c>
      <c r="Y151" s="23" t="s">
        <v>42</v>
      </c>
      <c r="AA151" s="24"/>
      <c r="AB151" s="24" t="s">
        <v>39</v>
      </c>
      <c r="AC151" s="24" t="s">
        <v>39</v>
      </c>
      <c r="AD151" s="24">
        <v>6</v>
      </c>
      <c r="AE151" s="24">
        <v>6</v>
      </c>
      <c r="AF151" s="24">
        <v>6</v>
      </c>
      <c r="AG151" s="24">
        <v>6</v>
      </c>
      <c r="AH151" s="24">
        <v>10</v>
      </c>
      <c r="AI151" s="24">
        <v>6</v>
      </c>
      <c r="AJ151" s="24">
        <v>6</v>
      </c>
      <c r="AK151" s="24">
        <v>6</v>
      </c>
      <c r="AL151" s="24">
        <v>10</v>
      </c>
      <c r="AM151" s="24">
        <v>6</v>
      </c>
      <c r="AN151" s="24">
        <v>10</v>
      </c>
      <c r="AO151" s="24">
        <v>6</v>
      </c>
      <c r="AQ151" s="23" t="s">
        <v>2173</v>
      </c>
      <c r="AR151" s="23" t="s">
        <v>2174</v>
      </c>
      <c r="AS151" s="23">
        <v>176.24</v>
      </c>
      <c r="AT151" s="23">
        <v>0.64</v>
      </c>
      <c r="AU151" s="23">
        <v>7.7229999999999999</v>
      </c>
      <c r="AV151" s="23">
        <v>-7.0830000000000002</v>
      </c>
      <c r="AW151" s="23">
        <v>3.5299999999999998E-2</v>
      </c>
      <c r="AY151" s="23">
        <v>1000</v>
      </c>
      <c r="AZ151" s="23">
        <v>1</v>
      </c>
      <c r="BA151" s="23">
        <v>5</v>
      </c>
      <c r="BC151" s="23" t="s">
        <v>8293</v>
      </c>
      <c r="BD151" s="23" t="s">
        <v>8293</v>
      </c>
      <c r="BE151" s="23" t="s">
        <v>8293</v>
      </c>
      <c r="BF151" s="23" t="s">
        <v>8330</v>
      </c>
    </row>
    <row r="152" spans="1:58" s="23" customFormat="1" x14ac:dyDescent="0.2">
      <c r="A152" s="23" t="s">
        <v>2175</v>
      </c>
      <c r="B152" s="23" t="s">
        <v>2176</v>
      </c>
      <c r="C152" s="23" t="s">
        <v>38</v>
      </c>
      <c r="D152" s="23" t="s">
        <v>38</v>
      </c>
      <c r="E152" s="23">
        <v>6</v>
      </c>
      <c r="F152" s="23" t="s">
        <v>38</v>
      </c>
      <c r="G152" s="23" t="s">
        <v>115</v>
      </c>
      <c r="H152" s="23">
        <v>10</v>
      </c>
      <c r="I152" s="23" t="s">
        <v>8264</v>
      </c>
      <c r="J152" s="23">
        <v>10</v>
      </c>
      <c r="K152" s="23">
        <v>1</v>
      </c>
      <c r="L152" s="23" t="s">
        <v>8345</v>
      </c>
      <c r="N152" s="24" t="b">
        <f t="shared" si="22"/>
        <v>0</v>
      </c>
      <c r="O152" s="24">
        <f t="shared" si="23"/>
        <v>161</v>
      </c>
      <c r="P152" s="24">
        <f t="shared" si="24"/>
        <v>8</v>
      </c>
      <c r="Q152" s="24" t="str">
        <f t="shared" si="25"/>
        <v>YES</v>
      </c>
      <c r="R152" s="24" t="str">
        <f t="shared" si="26"/>
        <v>YES</v>
      </c>
      <c r="S152" s="24" t="b">
        <f t="shared" si="20"/>
        <v>1</v>
      </c>
      <c r="T152" s="24" t="b">
        <f t="shared" si="21"/>
        <v>1</v>
      </c>
      <c r="U152" s="24">
        <f t="shared" si="27"/>
        <v>84</v>
      </c>
      <c r="V152" s="24">
        <f t="shared" si="28"/>
        <v>84</v>
      </c>
      <c r="W152" s="24"/>
      <c r="X152" s="23" t="s">
        <v>1480</v>
      </c>
      <c r="Y152" s="23" t="s">
        <v>42</v>
      </c>
      <c r="AA152" s="24" t="s">
        <v>39</v>
      </c>
      <c r="AB152" s="24" t="s">
        <v>39</v>
      </c>
      <c r="AC152" s="24" t="s">
        <v>39</v>
      </c>
      <c r="AD152" s="24">
        <v>10</v>
      </c>
      <c r="AE152" s="24">
        <v>10</v>
      </c>
      <c r="AF152" s="24">
        <v>10</v>
      </c>
      <c r="AG152" s="24">
        <v>10</v>
      </c>
      <c r="AH152" s="24">
        <v>10</v>
      </c>
      <c r="AI152" s="24">
        <v>10</v>
      </c>
      <c r="AJ152" s="24">
        <v>10</v>
      </c>
      <c r="AK152" s="24">
        <v>10</v>
      </c>
      <c r="AL152" s="24">
        <v>10</v>
      </c>
      <c r="AM152" s="24">
        <v>3</v>
      </c>
      <c r="AN152" s="24">
        <v>10</v>
      </c>
      <c r="AO152" s="24">
        <v>6</v>
      </c>
      <c r="AQ152" s="23" t="s">
        <v>2177</v>
      </c>
      <c r="AR152" s="23" t="s">
        <v>2178</v>
      </c>
      <c r="AS152" s="23">
        <v>453.39</v>
      </c>
      <c r="AT152" s="23">
        <v>2.1800000000000002</v>
      </c>
      <c r="AU152" s="23">
        <v>12</v>
      </c>
      <c r="AV152" s="23">
        <v>-9.82</v>
      </c>
      <c r="AW152" s="23">
        <v>2.1699999999999999E-4</v>
      </c>
      <c r="AY152" s="23">
        <v>100</v>
      </c>
      <c r="AZ152" s="23">
        <v>1</v>
      </c>
      <c r="BA152" s="23" t="s">
        <v>151</v>
      </c>
      <c r="BC152" s="23" t="s">
        <v>8293</v>
      </c>
      <c r="BD152" s="23" t="s">
        <v>8293</v>
      </c>
      <c r="BE152" s="23" t="s">
        <v>8293</v>
      </c>
      <c r="BF152" s="23" t="s">
        <v>8330</v>
      </c>
    </row>
    <row r="153" spans="1:58" s="23" customFormat="1" x14ac:dyDescent="0.2">
      <c r="A153" s="23" t="s">
        <v>2179</v>
      </c>
      <c r="B153" s="23" t="s">
        <v>2180</v>
      </c>
      <c r="C153" s="23" t="s">
        <v>38</v>
      </c>
      <c r="D153" s="23" t="s">
        <v>38</v>
      </c>
      <c r="E153" s="23">
        <v>6</v>
      </c>
      <c r="F153" s="23" t="s">
        <v>38</v>
      </c>
      <c r="G153" s="23" t="s">
        <v>38</v>
      </c>
      <c r="H153" s="23">
        <v>10</v>
      </c>
      <c r="I153" s="23" t="s">
        <v>8264</v>
      </c>
      <c r="J153" s="23">
        <v>10</v>
      </c>
      <c r="K153" s="23">
        <v>1</v>
      </c>
      <c r="L153" s="23" t="s">
        <v>8345</v>
      </c>
      <c r="N153" s="24" t="b">
        <f t="shared" si="22"/>
        <v>0</v>
      </c>
      <c r="O153" s="24">
        <f t="shared" si="23"/>
        <v>161</v>
      </c>
      <c r="P153" s="24">
        <f t="shared" si="24"/>
        <v>8</v>
      </c>
      <c r="Q153" s="24" t="str">
        <f t="shared" si="25"/>
        <v>YES</v>
      </c>
      <c r="R153" s="24" t="str">
        <f t="shared" si="26"/>
        <v>YES</v>
      </c>
      <c r="S153" s="24" t="b">
        <f t="shared" si="20"/>
        <v>1</v>
      </c>
      <c r="T153" s="24" t="b">
        <f t="shared" si="21"/>
        <v>1</v>
      </c>
      <c r="U153" s="24">
        <f t="shared" si="27"/>
        <v>84</v>
      </c>
      <c r="V153" s="24">
        <f t="shared" si="28"/>
        <v>84</v>
      </c>
      <c r="W153" s="24"/>
      <c r="X153" s="23" t="s">
        <v>1480</v>
      </c>
      <c r="Y153" s="23" t="s">
        <v>42</v>
      </c>
      <c r="AA153" s="24"/>
      <c r="AB153" s="24" t="s">
        <v>39</v>
      </c>
      <c r="AC153" s="24" t="s">
        <v>39</v>
      </c>
      <c r="AD153" s="24">
        <v>6</v>
      </c>
      <c r="AE153" s="24">
        <v>6</v>
      </c>
      <c r="AF153" s="24">
        <v>6</v>
      </c>
      <c r="AG153" s="24">
        <v>6</v>
      </c>
      <c r="AH153" s="24">
        <v>10</v>
      </c>
      <c r="AI153" s="24">
        <v>6</v>
      </c>
      <c r="AJ153" s="24">
        <v>6</v>
      </c>
      <c r="AK153" s="24">
        <v>6</v>
      </c>
      <c r="AL153" s="24">
        <v>10</v>
      </c>
      <c r="AM153" s="24">
        <v>6</v>
      </c>
      <c r="AN153" s="24">
        <v>10</v>
      </c>
      <c r="AO153" s="24">
        <v>6</v>
      </c>
      <c r="AQ153" s="23" t="s">
        <v>2181</v>
      </c>
      <c r="AR153" s="23" t="s">
        <v>2182</v>
      </c>
      <c r="AS153" s="23">
        <v>162.22</v>
      </c>
      <c r="AT153" s="23">
        <v>0.15</v>
      </c>
      <c r="AU153" s="23">
        <v>7.3570000000000002</v>
      </c>
      <c r="AV153" s="23">
        <v>-7.2069999999999999</v>
      </c>
      <c r="AW153" s="23">
        <v>2.5600000000000001E-2</v>
      </c>
      <c r="AY153" s="23">
        <v>10</v>
      </c>
      <c r="AZ153" s="23">
        <v>1</v>
      </c>
      <c r="BA153" s="23">
        <v>5</v>
      </c>
      <c r="BC153" s="23" t="s">
        <v>8293</v>
      </c>
      <c r="BD153" s="23" t="s">
        <v>8293</v>
      </c>
      <c r="BE153" s="23" t="s">
        <v>8293</v>
      </c>
      <c r="BF153" s="23" t="s">
        <v>8330</v>
      </c>
    </row>
    <row r="154" spans="1:58" s="23" customFormat="1" x14ac:dyDescent="0.2">
      <c r="A154" s="23" t="s">
        <v>2183</v>
      </c>
      <c r="B154" s="23" t="s">
        <v>2184</v>
      </c>
      <c r="C154" s="23" t="s">
        <v>38</v>
      </c>
      <c r="D154" s="23" t="s">
        <v>38</v>
      </c>
      <c r="E154" s="23">
        <v>6</v>
      </c>
      <c r="F154" s="23" t="s">
        <v>38</v>
      </c>
      <c r="G154" s="23" t="s">
        <v>38</v>
      </c>
      <c r="H154" s="23">
        <v>10</v>
      </c>
      <c r="I154" s="23" t="s">
        <v>8264</v>
      </c>
      <c r="J154" s="23">
        <v>10</v>
      </c>
      <c r="K154" s="23">
        <v>1</v>
      </c>
      <c r="L154" s="23" t="s">
        <v>8345</v>
      </c>
      <c r="N154" s="24" t="b">
        <f t="shared" si="22"/>
        <v>0</v>
      </c>
      <c r="O154" s="24">
        <f t="shared" si="23"/>
        <v>161</v>
      </c>
      <c r="P154" s="24">
        <f t="shared" si="24"/>
        <v>8</v>
      </c>
      <c r="Q154" s="24" t="str">
        <f t="shared" si="25"/>
        <v>YES</v>
      </c>
      <c r="R154" s="24" t="str">
        <f t="shared" si="26"/>
        <v>YES</v>
      </c>
      <c r="S154" s="24" t="b">
        <f t="shared" si="20"/>
        <v>1</v>
      </c>
      <c r="T154" s="24" t="b">
        <f t="shared" si="21"/>
        <v>1</v>
      </c>
      <c r="U154" s="24">
        <f t="shared" si="27"/>
        <v>84</v>
      </c>
      <c r="V154" s="24">
        <f t="shared" si="28"/>
        <v>84</v>
      </c>
      <c r="W154" s="24"/>
      <c r="X154" s="23" t="s">
        <v>1480</v>
      </c>
      <c r="Y154" s="23" t="s">
        <v>42</v>
      </c>
      <c r="AA154" s="24" t="s">
        <v>39</v>
      </c>
      <c r="AB154" s="24" t="s">
        <v>39</v>
      </c>
      <c r="AC154" s="24" t="s">
        <v>39</v>
      </c>
      <c r="AD154" s="24">
        <v>10</v>
      </c>
      <c r="AE154" s="24">
        <v>10</v>
      </c>
      <c r="AF154" s="24">
        <v>10</v>
      </c>
      <c r="AG154" s="24">
        <v>10</v>
      </c>
      <c r="AH154" s="24">
        <v>10</v>
      </c>
      <c r="AI154" s="24">
        <v>10</v>
      </c>
      <c r="AJ154" s="24">
        <v>6</v>
      </c>
      <c r="AK154" s="24">
        <v>6</v>
      </c>
      <c r="AL154" s="24">
        <v>10</v>
      </c>
      <c r="AM154" s="24">
        <v>6</v>
      </c>
      <c r="AN154" s="24">
        <v>10</v>
      </c>
      <c r="AO154" s="24">
        <v>6</v>
      </c>
      <c r="AQ154" s="23" t="s">
        <v>2185</v>
      </c>
      <c r="AR154" s="23" t="s">
        <v>2186</v>
      </c>
      <c r="AS154" s="23">
        <v>397.49</v>
      </c>
      <c r="AT154" s="23">
        <v>6.54</v>
      </c>
      <c r="AU154" s="23">
        <v>12</v>
      </c>
      <c r="AV154" s="23">
        <v>-5.46</v>
      </c>
      <c r="AW154" s="23">
        <v>0.161</v>
      </c>
      <c r="AY154" s="23">
        <v>1000</v>
      </c>
      <c r="AZ154" s="23">
        <v>1</v>
      </c>
      <c r="BA154" s="23">
        <v>5</v>
      </c>
      <c r="BC154" s="23" t="s">
        <v>8293</v>
      </c>
      <c r="BD154" s="23" t="s">
        <v>8293</v>
      </c>
      <c r="BE154" s="23" t="s">
        <v>8293</v>
      </c>
      <c r="BF154" s="23" t="s">
        <v>8330</v>
      </c>
    </row>
    <row r="155" spans="1:58" s="23" customFormat="1" x14ac:dyDescent="0.2">
      <c r="A155" s="23" t="s">
        <v>2187</v>
      </c>
      <c r="B155" s="23" t="s">
        <v>2188</v>
      </c>
      <c r="C155" s="23" t="s">
        <v>38</v>
      </c>
      <c r="D155" s="23" t="s">
        <v>38</v>
      </c>
      <c r="E155" s="23">
        <v>6</v>
      </c>
      <c r="F155" s="23" t="s">
        <v>38</v>
      </c>
      <c r="G155" s="23" t="s">
        <v>38</v>
      </c>
      <c r="H155" s="23">
        <v>10</v>
      </c>
      <c r="I155" s="23" t="s">
        <v>8264</v>
      </c>
      <c r="J155" s="23">
        <v>10</v>
      </c>
      <c r="K155" s="23">
        <v>1</v>
      </c>
      <c r="L155" s="23" t="s">
        <v>8345</v>
      </c>
      <c r="N155" s="24" t="b">
        <f t="shared" si="22"/>
        <v>0</v>
      </c>
      <c r="O155" s="24">
        <f t="shared" si="23"/>
        <v>161</v>
      </c>
      <c r="P155" s="24">
        <f t="shared" si="24"/>
        <v>8</v>
      </c>
      <c r="Q155" s="24" t="str">
        <f t="shared" si="25"/>
        <v>YES</v>
      </c>
      <c r="R155" s="24" t="str">
        <f t="shared" si="26"/>
        <v>YES</v>
      </c>
      <c r="S155" s="24" t="b">
        <f t="shared" si="20"/>
        <v>1</v>
      </c>
      <c r="T155" s="24" t="b">
        <f t="shared" si="21"/>
        <v>1</v>
      </c>
      <c r="U155" s="24">
        <f t="shared" si="27"/>
        <v>84</v>
      </c>
      <c r="V155" s="24">
        <f t="shared" si="28"/>
        <v>84</v>
      </c>
      <c r="W155" s="24"/>
      <c r="X155" s="23" t="s">
        <v>1480</v>
      </c>
      <c r="Y155" s="23" t="s">
        <v>42</v>
      </c>
      <c r="AA155" s="24" t="s">
        <v>39</v>
      </c>
      <c r="AB155" s="24" t="s">
        <v>39</v>
      </c>
      <c r="AC155" s="24" t="s">
        <v>39</v>
      </c>
      <c r="AD155" s="24">
        <v>10</v>
      </c>
      <c r="AE155" s="24">
        <v>10</v>
      </c>
      <c r="AF155" s="24">
        <v>10</v>
      </c>
      <c r="AG155" s="24">
        <v>10</v>
      </c>
      <c r="AH155" s="24">
        <v>10</v>
      </c>
      <c r="AI155" s="24">
        <v>10</v>
      </c>
      <c r="AJ155" s="24">
        <v>10</v>
      </c>
      <c r="AK155" s="24">
        <v>10</v>
      </c>
      <c r="AL155" s="24">
        <v>6</v>
      </c>
      <c r="AM155" s="24">
        <v>10</v>
      </c>
      <c r="AN155" s="24">
        <v>6</v>
      </c>
      <c r="AO155" s="24">
        <v>10</v>
      </c>
      <c r="AQ155" s="23" t="s">
        <v>2189</v>
      </c>
      <c r="AR155" s="23" t="s">
        <v>2190</v>
      </c>
      <c r="AS155" s="23">
        <v>750.72</v>
      </c>
      <c r="AT155" s="23">
        <v>9.41</v>
      </c>
      <c r="AU155" s="23">
        <v>12</v>
      </c>
      <c r="AV155" s="23">
        <v>-2.59</v>
      </c>
      <c r="AW155" s="23">
        <v>62.2</v>
      </c>
      <c r="AY155" s="23">
        <v>1000</v>
      </c>
      <c r="AZ155" s="23">
        <v>1</v>
      </c>
      <c r="BA155" s="23">
        <v>5</v>
      </c>
      <c r="BC155" s="23" t="s">
        <v>8293</v>
      </c>
      <c r="BD155" s="23" t="s">
        <v>8293</v>
      </c>
      <c r="BE155" s="23" t="s">
        <v>8293</v>
      </c>
      <c r="BF155" s="23" t="s">
        <v>8330</v>
      </c>
    </row>
    <row r="156" spans="1:58" s="23" customFormat="1" x14ac:dyDescent="0.2">
      <c r="A156" s="23" t="s">
        <v>2191</v>
      </c>
      <c r="B156" s="23" t="s">
        <v>2192</v>
      </c>
      <c r="C156" s="23" t="s">
        <v>38</v>
      </c>
      <c r="D156" s="23" t="s">
        <v>38</v>
      </c>
      <c r="E156" s="23">
        <v>6</v>
      </c>
      <c r="F156" s="23" t="s">
        <v>38</v>
      </c>
      <c r="G156" s="23" t="s">
        <v>38</v>
      </c>
      <c r="H156" s="23">
        <v>10</v>
      </c>
      <c r="I156" s="23" t="s">
        <v>8264</v>
      </c>
      <c r="J156" s="23">
        <v>10</v>
      </c>
      <c r="K156" s="23">
        <v>1</v>
      </c>
      <c r="L156" s="23" t="s">
        <v>8345</v>
      </c>
      <c r="N156" s="24" t="b">
        <f t="shared" si="22"/>
        <v>0</v>
      </c>
      <c r="O156" s="24">
        <f t="shared" si="23"/>
        <v>161</v>
      </c>
      <c r="P156" s="24">
        <f t="shared" si="24"/>
        <v>8</v>
      </c>
      <c r="Q156" s="24" t="str">
        <f t="shared" si="25"/>
        <v>YES</v>
      </c>
      <c r="R156" s="24" t="str">
        <f t="shared" si="26"/>
        <v>YES</v>
      </c>
      <c r="S156" s="24" t="b">
        <f t="shared" si="20"/>
        <v>1</v>
      </c>
      <c r="T156" s="24" t="b">
        <f t="shared" si="21"/>
        <v>1</v>
      </c>
      <c r="U156" s="24">
        <f t="shared" si="27"/>
        <v>84</v>
      </c>
      <c r="V156" s="24">
        <f t="shared" si="28"/>
        <v>84</v>
      </c>
      <c r="W156" s="24"/>
      <c r="X156" s="23" t="s">
        <v>1480</v>
      </c>
      <c r="Y156" s="23" t="s">
        <v>42</v>
      </c>
      <c r="AA156" s="24" t="s">
        <v>39</v>
      </c>
      <c r="AB156" s="24" t="s">
        <v>39</v>
      </c>
      <c r="AC156" s="24" t="s">
        <v>39</v>
      </c>
      <c r="AD156" s="24">
        <v>6</v>
      </c>
      <c r="AE156" s="24">
        <v>10</v>
      </c>
      <c r="AF156" s="24">
        <v>10</v>
      </c>
      <c r="AG156" s="24">
        <v>10</v>
      </c>
      <c r="AH156" s="24">
        <v>6</v>
      </c>
      <c r="AI156" s="24">
        <v>10</v>
      </c>
      <c r="AJ156" s="24">
        <v>6</v>
      </c>
      <c r="AK156" s="24">
        <v>6</v>
      </c>
      <c r="AL156" s="24">
        <v>10</v>
      </c>
      <c r="AM156" s="24">
        <v>3</v>
      </c>
      <c r="AN156" s="24">
        <v>10</v>
      </c>
      <c r="AO156" s="24">
        <v>3</v>
      </c>
      <c r="AQ156" s="23" t="s">
        <v>2193</v>
      </c>
      <c r="AR156" s="23" t="s">
        <v>2194</v>
      </c>
      <c r="AS156" s="23">
        <v>381.2</v>
      </c>
      <c r="AT156" s="23">
        <v>4.97</v>
      </c>
      <c r="AU156" s="23">
        <v>12</v>
      </c>
      <c r="AV156" s="23">
        <v>-7.03</v>
      </c>
      <c r="AW156" s="23">
        <v>1.03E-2</v>
      </c>
      <c r="AY156" s="23">
        <v>100</v>
      </c>
      <c r="AZ156" s="23">
        <v>1</v>
      </c>
      <c r="BA156" s="23">
        <v>5</v>
      </c>
      <c r="BC156" s="23" t="s">
        <v>8293</v>
      </c>
      <c r="BD156" s="23" t="s">
        <v>8293</v>
      </c>
      <c r="BE156" s="23" t="s">
        <v>8293</v>
      </c>
      <c r="BF156" s="23" t="s">
        <v>8330</v>
      </c>
    </row>
    <row r="157" spans="1:58" s="23" customFormat="1" x14ac:dyDescent="0.2">
      <c r="A157" s="23" t="s">
        <v>2195</v>
      </c>
      <c r="B157" s="23" t="s">
        <v>2196</v>
      </c>
      <c r="C157" s="23" t="s">
        <v>38</v>
      </c>
      <c r="D157" s="23" t="s">
        <v>38</v>
      </c>
      <c r="E157" s="23">
        <v>6</v>
      </c>
      <c r="F157" s="23" t="s">
        <v>38</v>
      </c>
      <c r="G157" s="23" t="s">
        <v>38</v>
      </c>
      <c r="H157" s="23">
        <v>10</v>
      </c>
      <c r="I157" s="23" t="s">
        <v>8264</v>
      </c>
      <c r="J157" s="23">
        <v>10</v>
      </c>
      <c r="K157" s="23">
        <v>1</v>
      </c>
      <c r="L157" s="23" t="s">
        <v>8345</v>
      </c>
      <c r="N157" s="24" t="b">
        <f t="shared" si="22"/>
        <v>0</v>
      </c>
      <c r="O157" s="24">
        <f t="shared" si="23"/>
        <v>161</v>
      </c>
      <c r="P157" s="24">
        <f t="shared" si="24"/>
        <v>8</v>
      </c>
      <c r="Q157" s="24" t="str">
        <f t="shared" si="25"/>
        <v>YES</v>
      </c>
      <c r="R157" s="24" t="str">
        <f t="shared" si="26"/>
        <v>YES</v>
      </c>
      <c r="S157" s="24" t="b">
        <f t="shared" si="20"/>
        <v>1</v>
      </c>
      <c r="T157" s="24" t="b">
        <f t="shared" si="21"/>
        <v>1</v>
      </c>
      <c r="U157" s="24">
        <f t="shared" si="27"/>
        <v>84</v>
      </c>
      <c r="V157" s="24">
        <f t="shared" si="28"/>
        <v>84</v>
      </c>
      <c r="W157" s="24"/>
      <c r="X157" s="23" t="s">
        <v>1480</v>
      </c>
      <c r="Y157" s="23" t="s">
        <v>42</v>
      </c>
      <c r="AA157" s="24" t="s">
        <v>39</v>
      </c>
      <c r="AB157" s="24" t="s">
        <v>39</v>
      </c>
      <c r="AC157" s="24" t="s">
        <v>39</v>
      </c>
      <c r="AD157" s="24">
        <v>6</v>
      </c>
      <c r="AE157" s="24">
        <v>10</v>
      </c>
      <c r="AF157" s="24">
        <v>10</v>
      </c>
      <c r="AG157" s="24">
        <v>10</v>
      </c>
      <c r="AH157" s="24">
        <v>6</v>
      </c>
      <c r="AI157" s="24">
        <v>10</v>
      </c>
      <c r="AJ157" s="24">
        <v>6</v>
      </c>
      <c r="AK157" s="24">
        <v>6</v>
      </c>
      <c r="AL157" s="24">
        <v>10</v>
      </c>
      <c r="AM157" s="24">
        <v>3</v>
      </c>
      <c r="AN157" s="24">
        <v>10</v>
      </c>
      <c r="AO157" s="24">
        <v>3</v>
      </c>
      <c r="AQ157" s="23" t="s">
        <v>2197</v>
      </c>
      <c r="AR157" s="23" t="s">
        <v>2194</v>
      </c>
      <c r="AS157" s="23">
        <v>381.2</v>
      </c>
      <c r="AT157" s="23">
        <v>4.97</v>
      </c>
      <c r="AU157" s="23">
        <v>12</v>
      </c>
      <c r="AV157" s="23">
        <v>-7.03</v>
      </c>
      <c r="AW157" s="23">
        <v>1.03E-2</v>
      </c>
      <c r="AY157" s="23">
        <v>1000</v>
      </c>
      <c r="AZ157" s="23">
        <v>1</v>
      </c>
      <c r="BA157" s="23">
        <v>5</v>
      </c>
      <c r="BC157" s="23" t="s">
        <v>8293</v>
      </c>
      <c r="BD157" s="23" t="s">
        <v>8293</v>
      </c>
      <c r="BE157" s="23" t="s">
        <v>8293</v>
      </c>
      <c r="BF157" s="23" t="s">
        <v>8330</v>
      </c>
    </row>
    <row r="158" spans="1:58" s="23" customFormat="1" x14ac:dyDescent="0.2">
      <c r="A158" s="23" t="s">
        <v>2198</v>
      </c>
      <c r="B158" s="23" t="s">
        <v>2199</v>
      </c>
      <c r="C158" s="23" t="s">
        <v>38</v>
      </c>
      <c r="D158" s="23" t="s">
        <v>38</v>
      </c>
      <c r="E158" s="23">
        <v>6</v>
      </c>
      <c r="F158" s="23" t="s">
        <v>38</v>
      </c>
      <c r="G158" s="23" t="s">
        <v>115</v>
      </c>
      <c r="H158" s="23">
        <v>10</v>
      </c>
      <c r="I158" s="23" t="s">
        <v>8264</v>
      </c>
      <c r="J158" s="23">
        <v>10</v>
      </c>
      <c r="K158" s="23">
        <v>1</v>
      </c>
      <c r="L158" s="23" t="s">
        <v>8345</v>
      </c>
      <c r="N158" s="24" t="b">
        <f t="shared" si="22"/>
        <v>0</v>
      </c>
      <c r="O158" s="24">
        <f t="shared" si="23"/>
        <v>161</v>
      </c>
      <c r="P158" s="24">
        <f t="shared" si="24"/>
        <v>8</v>
      </c>
      <c r="Q158" s="24" t="str">
        <f t="shared" si="25"/>
        <v>YES</v>
      </c>
      <c r="R158" s="24" t="str">
        <f t="shared" si="26"/>
        <v>YES</v>
      </c>
      <c r="S158" s="24" t="b">
        <f t="shared" si="20"/>
        <v>1</v>
      </c>
      <c r="T158" s="24" t="b">
        <f t="shared" si="21"/>
        <v>1</v>
      </c>
      <c r="U158" s="24">
        <f t="shared" si="27"/>
        <v>84</v>
      </c>
      <c r="V158" s="24">
        <f t="shared" si="28"/>
        <v>84</v>
      </c>
      <c r="W158" s="24"/>
      <c r="X158" s="23" t="s">
        <v>1480</v>
      </c>
      <c r="Y158" s="23" t="s">
        <v>42</v>
      </c>
      <c r="AA158" s="24" t="s">
        <v>39</v>
      </c>
      <c r="AB158" s="24" t="s">
        <v>39</v>
      </c>
      <c r="AC158" s="24" t="s">
        <v>39</v>
      </c>
      <c r="AD158" s="24">
        <v>10</v>
      </c>
      <c r="AE158" s="24">
        <v>10</v>
      </c>
      <c r="AF158" s="24">
        <v>10</v>
      </c>
      <c r="AG158" s="24">
        <v>10</v>
      </c>
      <c r="AH158" s="24">
        <v>10</v>
      </c>
      <c r="AI158" s="24">
        <v>10</v>
      </c>
      <c r="AJ158" s="24">
        <v>6</v>
      </c>
      <c r="AK158" s="24">
        <v>6</v>
      </c>
      <c r="AL158" s="24">
        <v>6</v>
      </c>
      <c r="AM158" s="24">
        <v>10</v>
      </c>
      <c r="AN158" s="24">
        <v>6</v>
      </c>
      <c r="AO158" s="24">
        <v>10</v>
      </c>
      <c r="AQ158" s="23" t="s">
        <v>2200</v>
      </c>
      <c r="AR158" s="23" t="s">
        <v>2201</v>
      </c>
      <c r="AS158" s="23">
        <v>717.57</v>
      </c>
      <c r="AT158" s="23">
        <v>8.1999999999999993</v>
      </c>
      <c r="AU158" s="23">
        <v>12</v>
      </c>
      <c r="AV158" s="23">
        <v>-3.8000000000000007</v>
      </c>
      <c r="AW158" s="23">
        <v>2.19</v>
      </c>
      <c r="AY158" s="23">
        <v>10</v>
      </c>
      <c r="AZ158" s="23">
        <v>1</v>
      </c>
      <c r="BA158" s="23" t="s">
        <v>151</v>
      </c>
      <c r="BC158" s="23" t="s">
        <v>8293</v>
      </c>
      <c r="BD158" s="23" t="s">
        <v>8293</v>
      </c>
      <c r="BE158" s="23" t="s">
        <v>8293</v>
      </c>
      <c r="BF158" s="23" t="s">
        <v>8330</v>
      </c>
    </row>
    <row r="159" spans="1:58" s="23" customFormat="1" x14ac:dyDescent="0.2">
      <c r="A159" s="23" t="s">
        <v>2202</v>
      </c>
      <c r="B159" s="23" t="s">
        <v>2203</v>
      </c>
      <c r="C159" s="23" t="s">
        <v>38</v>
      </c>
      <c r="D159" s="23" t="s">
        <v>38</v>
      </c>
      <c r="E159" s="23">
        <v>6</v>
      </c>
      <c r="F159" s="23" t="s">
        <v>38</v>
      </c>
      <c r="G159" s="23" t="s">
        <v>115</v>
      </c>
      <c r="H159" s="23">
        <v>10</v>
      </c>
      <c r="I159" s="23" t="s">
        <v>8264</v>
      </c>
      <c r="J159" s="23">
        <v>10</v>
      </c>
      <c r="K159" s="23">
        <v>1</v>
      </c>
      <c r="L159" s="23" t="s">
        <v>8345</v>
      </c>
      <c r="N159" s="24" t="b">
        <f t="shared" si="22"/>
        <v>0</v>
      </c>
      <c r="O159" s="24">
        <f t="shared" si="23"/>
        <v>161</v>
      </c>
      <c r="P159" s="24">
        <f t="shared" si="24"/>
        <v>8</v>
      </c>
      <c r="Q159" s="24" t="str">
        <f t="shared" si="25"/>
        <v>YES</v>
      </c>
      <c r="R159" s="24" t="str">
        <f t="shared" si="26"/>
        <v>YES</v>
      </c>
      <c r="S159" s="24" t="b">
        <f t="shared" si="20"/>
        <v>1</v>
      </c>
      <c r="T159" s="24" t="b">
        <f t="shared" si="21"/>
        <v>1</v>
      </c>
      <c r="U159" s="24">
        <f t="shared" si="27"/>
        <v>84</v>
      </c>
      <c r="V159" s="24">
        <f t="shared" si="28"/>
        <v>84</v>
      </c>
      <c r="W159" s="24"/>
      <c r="X159" s="23" t="s">
        <v>1480</v>
      </c>
      <c r="Y159" s="23" t="s">
        <v>42</v>
      </c>
      <c r="AA159" s="24" t="s">
        <v>39</v>
      </c>
      <c r="AB159" s="24"/>
      <c r="AC159" s="24"/>
      <c r="AD159" s="24">
        <v>10</v>
      </c>
      <c r="AE159" s="24">
        <v>10</v>
      </c>
      <c r="AF159" s="24">
        <v>6</v>
      </c>
      <c r="AG159" s="24">
        <v>6</v>
      </c>
      <c r="AH159" s="24">
        <v>6</v>
      </c>
      <c r="AI159" s="24">
        <v>6</v>
      </c>
      <c r="AJ159" s="24">
        <v>6</v>
      </c>
      <c r="AK159" s="24">
        <v>6</v>
      </c>
      <c r="AL159" s="24">
        <v>6</v>
      </c>
      <c r="AM159" s="24">
        <v>6</v>
      </c>
      <c r="AN159" s="24">
        <v>6</v>
      </c>
      <c r="AO159" s="24">
        <v>6</v>
      </c>
      <c r="AQ159" s="23" t="s">
        <v>2204</v>
      </c>
      <c r="AR159" s="23" t="s">
        <v>2205</v>
      </c>
      <c r="AS159" s="23">
        <v>523.52</v>
      </c>
      <c r="AT159" s="23">
        <v>8.11</v>
      </c>
      <c r="AU159" s="23">
        <v>12</v>
      </c>
      <c r="AV159" s="23">
        <v>-3.8900000000000006</v>
      </c>
      <c r="AW159" s="23">
        <v>0.13500000000000001</v>
      </c>
      <c r="AY159" s="23">
        <v>100</v>
      </c>
      <c r="AZ159" s="23">
        <v>1</v>
      </c>
      <c r="BA159" s="23" t="s">
        <v>151</v>
      </c>
      <c r="BC159" s="23" t="s">
        <v>8293</v>
      </c>
      <c r="BD159" s="23" t="s">
        <v>8293</v>
      </c>
      <c r="BE159" s="23" t="s">
        <v>8293</v>
      </c>
      <c r="BF159" s="23" t="s">
        <v>8330</v>
      </c>
    </row>
    <row r="160" spans="1:58" s="23" customFormat="1" x14ac:dyDescent="0.2">
      <c r="A160" s="23" t="s">
        <v>2206</v>
      </c>
      <c r="B160" s="23" t="s">
        <v>2207</v>
      </c>
      <c r="C160" s="23" t="s">
        <v>8338</v>
      </c>
      <c r="D160" s="23" t="s">
        <v>38</v>
      </c>
      <c r="E160" s="23">
        <v>6</v>
      </c>
      <c r="F160" s="23" t="s">
        <v>38</v>
      </c>
      <c r="G160" s="23" t="s">
        <v>38</v>
      </c>
      <c r="H160" s="23">
        <v>10</v>
      </c>
      <c r="I160" s="23" t="s">
        <v>8264</v>
      </c>
      <c r="J160" s="23">
        <v>10</v>
      </c>
      <c r="K160" s="23">
        <v>1</v>
      </c>
      <c r="L160" s="23" t="s">
        <v>8342</v>
      </c>
      <c r="N160" s="24" t="b">
        <f t="shared" si="22"/>
        <v>0</v>
      </c>
      <c r="O160" s="24">
        <f t="shared" si="23"/>
        <v>161</v>
      </c>
      <c r="P160" s="24">
        <f t="shared" si="24"/>
        <v>8</v>
      </c>
      <c r="Q160" s="24" t="str">
        <f t="shared" si="25"/>
        <v>YES</v>
      </c>
      <c r="R160" s="24" t="str">
        <f t="shared" si="26"/>
        <v>YES</v>
      </c>
      <c r="S160" s="24" t="b">
        <f t="shared" si="20"/>
        <v>1</v>
      </c>
      <c r="T160" s="24" t="b">
        <f t="shared" si="21"/>
        <v>1</v>
      </c>
      <c r="U160" s="24">
        <f t="shared" si="27"/>
        <v>84</v>
      </c>
      <c r="V160" s="24">
        <f t="shared" si="28"/>
        <v>84</v>
      </c>
      <c r="W160" s="24"/>
      <c r="X160" s="23" t="s">
        <v>1475</v>
      </c>
      <c r="Y160" s="23" t="s">
        <v>142</v>
      </c>
      <c r="AA160" s="24"/>
      <c r="AB160" s="24" t="s">
        <v>39</v>
      </c>
      <c r="AC160" s="24"/>
      <c r="AD160" s="24">
        <v>6</v>
      </c>
      <c r="AE160" s="24">
        <v>6</v>
      </c>
      <c r="AF160" s="24">
        <v>3</v>
      </c>
      <c r="AG160" s="24">
        <v>6</v>
      </c>
      <c r="AH160" s="24">
        <v>3</v>
      </c>
      <c r="AI160" s="24">
        <v>6</v>
      </c>
      <c r="AJ160" s="24">
        <v>10</v>
      </c>
      <c r="AK160" s="24">
        <v>10</v>
      </c>
      <c r="AL160" s="24">
        <v>1</v>
      </c>
      <c r="AM160" s="24">
        <v>10</v>
      </c>
      <c r="AN160" s="24">
        <v>3</v>
      </c>
      <c r="AO160" s="24">
        <v>10</v>
      </c>
      <c r="AQ160" s="23" t="s">
        <v>2208</v>
      </c>
      <c r="AR160" s="23" t="s">
        <v>2209</v>
      </c>
      <c r="AS160" s="23">
        <v>530.66999999999996</v>
      </c>
      <c r="AT160" s="23">
        <v>12</v>
      </c>
      <c r="AU160" s="23">
        <v>12</v>
      </c>
      <c r="AV160" s="23">
        <v>0</v>
      </c>
      <c r="AW160" s="23">
        <v>19.5</v>
      </c>
      <c r="AY160" s="23">
        <v>100</v>
      </c>
      <c r="AZ160" s="23">
        <v>1</v>
      </c>
      <c r="BA160" s="23">
        <v>5</v>
      </c>
      <c r="BC160" s="23" t="s">
        <v>8293</v>
      </c>
      <c r="BD160" s="23" t="s">
        <v>8320</v>
      </c>
      <c r="BE160" s="23" t="s">
        <v>8293</v>
      </c>
      <c r="BF160" s="23" t="s">
        <v>8330</v>
      </c>
    </row>
    <row r="161" spans="1:58" s="23" customFormat="1" x14ac:dyDescent="0.2">
      <c r="A161" s="23" t="s">
        <v>2210</v>
      </c>
      <c r="B161" s="23" t="s">
        <v>2211</v>
      </c>
      <c r="C161" s="23" t="s">
        <v>38</v>
      </c>
      <c r="D161" s="23" t="s">
        <v>38</v>
      </c>
      <c r="E161" s="23">
        <v>6</v>
      </c>
      <c r="F161" s="23" t="s">
        <v>38</v>
      </c>
      <c r="G161" s="23" t="s">
        <v>38</v>
      </c>
      <c r="H161" s="23">
        <v>10</v>
      </c>
      <c r="I161" s="23" t="s">
        <v>8264</v>
      </c>
      <c r="J161" s="23">
        <v>10</v>
      </c>
      <c r="K161" s="23">
        <v>1</v>
      </c>
      <c r="L161" s="23" t="s">
        <v>8345</v>
      </c>
      <c r="N161" s="24" t="b">
        <f t="shared" si="22"/>
        <v>0</v>
      </c>
      <c r="O161" s="24">
        <f t="shared" si="23"/>
        <v>161</v>
      </c>
      <c r="P161" s="24">
        <f t="shared" si="24"/>
        <v>8</v>
      </c>
      <c r="Q161" s="24" t="str">
        <f t="shared" si="25"/>
        <v>YES</v>
      </c>
      <c r="R161" s="24" t="str">
        <f t="shared" si="26"/>
        <v>YES</v>
      </c>
      <c r="S161" s="24" t="b">
        <f t="shared" si="20"/>
        <v>1</v>
      </c>
      <c r="T161" s="24" t="b">
        <f t="shared" si="21"/>
        <v>1</v>
      </c>
      <c r="U161" s="24">
        <f t="shared" si="27"/>
        <v>84</v>
      </c>
      <c r="V161" s="24">
        <f t="shared" si="28"/>
        <v>84</v>
      </c>
      <c r="W161" s="24"/>
      <c r="X161" s="23" t="s">
        <v>1480</v>
      </c>
      <c r="Y161" s="23" t="s">
        <v>42</v>
      </c>
      <c r="AA161" s="24" t="s">
        <v>39</v>
      </c>
      <c r="AB161" s="24" t="s">
        <v>39</v>
      </c>
      <c r="AC161" s="24" t="s">
        <v>39</v>
      </c>
      <c r="AD161" s="24">
        <v>10</v>
      </c>
      <c r="AE161" s="24">
        <v>10</v>
      </c>
      <c r="AF161" s="24">
        <v>10</v>
      </c>
      <c r="AG161" s="24">
        <v>10</v>
      </c>
      <c r="AH161" s="24">
        <v>10</v>
      </c>
      <c r="AI161" s="24">
        <v>10</v>
      </c>
      <c r="AJ161" s="24">
        <v>10</v>
      </c>
      <c r="AK161" s="24">
        <v>10</v>
      </c>
      <c r="AL161" s="24">
        <v>10</v>
      </c>
      <c r="AM161" s="24">
        <v>10</v>
      </c>
      <c r="AN161" s="24">
        <v>10</v>
      </c>
      <c r="AO161" s="24">
        <v>10</v>
      </c>
      <c r="AQ161" s="23" t="s">
        <v>2212</v>
      </c>
      <c r="AR161" s="23" t="s">
        <v>2213</v>
      </c>
      <c r="AS161" s="23">
        <v>285.29000000000002</v>
      </c>
      <c r="AT161" s="23">
        <v>1.7</v>
      </c>
      <c r="AU161" s="23">
        <v>12</v>
      </c>
      <c r="AV161" s="23">
        <v>-10.3</v>
      </c>
      <c r="AW161" s="23">
        <v>3.0999999999999999E-3</v>
      </c>
      <c r="AY161" s="23">
        <v>10</v>
      </c>
      <c r="AZ161" s="23">
        <v>1</v>
      </c>
      <c r="BA161" s="23">
        <v>5</v>
      </c>
      <c r="BC161" s="23" t="s">
        <v>8293</v>
      </c>
      <c r="BD161" s="23" t="s">
        <v>8293</v>
      </c>
      <c r="BE161" s="23" t="s">
        <v>8293</v>
      </c>
      <c r="BF161" s="23" t="s">
        <v>8330</v>
      </c>
    </row>
    <row r="162" spans="1:58" s="23" customFormat="1" x14ac:dyDescent="0.2">
      <c r="A162" s="23" t="s">
        <v>2214</v>
      </c>
      <c r="B162" s="23" t="s">
        <v>2215</v>
      </c>
      <c r="C162" s="23" t="s">
        <v>38</v>
      </c>
      <c r="D162" s="23" t="s">
        <v>38</v>
      </c>
      <c r="E162" s="23">
        <v>6</v>
      </c>
      <c r="F162" s="23" t="s">
        <v>38</v>
      </c>
      <c r="G162" s="23" t="s">
        <v>38</v>
      </c>
      <c r="H162" s="23">
        <v>10</v>
      </c>
      <c r="I162" s="23" t="s">
        <v>8264</v>
      </c>
      <c r="J162" s="23">
        <v>10</v>
      </c>
      <c r="K162" s="23">
        <v>1</v>
      </c>
      <c r="L162" s="23" t="s">
        <v>8345</v>
      </c>
      <c r="N162" s="24" t="b">
        <f t="shared" si="22"/>
        <v>0</v>
      </c>
      <c r="O162" s="24">
        <f t="shared" si="23"/>
        <v>161</v>
      </c>
      <c r="P162" s="24">
        <f t="shared" si="24"/>
        <v>8</v>
      </c>
      <c r="Q162" s="24" t="str">
        <f t="shared" si="25"/>
        <v>YES</v>
      </c>
      <c r="R162" s="24" t="str">
        <f t="shared" si="26"/>
        <v>YES</v>
      </c>
      <c r="S162" s="24" t="b">
        <f t="shared" si="20"/>
        <v>1</v>
      </c>
      <c r="T162" s="24" t="b">
        <f t="shared" si="21"/>
        <v>1</v>
      </c>
      <c r="U162" s="24">
        <f t="shared" si="27"/>
        <v>84</v>
      </c>
      <c r="V162" s="24">
        <f t="shared" si="28"/>
        <v>84</v>
      </c>
      <c r="W162" s="24"/>
      <c r="X162" s="23" t="s">
        <v>1480</v>
      </c>
      <c r="Y162" s="23" t="s">
        <v>42</v>
      </c>
      <c r="AA162" s="24"/>
      <c r="AB162" s="24" t="s">
        <v>39</v>
      </c>
      <c r="AC162" s="24" t="s">
        <v>39</v>
      </c>
      <c r="AD162" s="24">
        <v>6</v>
      </c>
      <c r="AE162" s="24">
        <v>6</v>
      </c>
      <c r="AF162" s="24">
        <v>10</v>
      </c>
      <c r="AG162" s="24">
        <v>10</v>
      </c>
      <c r="AH162" s="24">
        <v>10</v>
      </c>
      <c r="AI162" s="24">
        <v>10</v>
      </c>
      <c r="AJ162" s="24">
        <v>10</v>
      </c>
      <c r="AK162" s="24">
        <v>10</v>
      </c>
      <c r="AL162" s="24">
        <v>10</v>
      </c>
      <c r="AM162" s="24">
        <v>6</v>
      </c>
      <c r="AN162" s="24">
        <v>10</v>
      </c>
      <c r="AO162" s="24">
        <v>10</v>
      </c>
      <c r="AQ162" s="23" t="s">
        <v>2216</v>
      </c>
      <c r="AR162" s="23" t="s">
        <v>2217</v>
      </c>
      <c r="AS162" s="23">
        <v>152.19</v>
      </c>
      <c r="AT162" s="23">
        <v>-0.61</v>
      </c>
      <c r="AU162" s="23">
        <v>8.8390000000000004</v>
      </c>
      <c r="AV162" s="23">
        <v>-9.4489999999999998</v>
      </c>
      <c r="AW162" s="23">
        <v>3.6700000000000001E-3</v>
      </c>
      <c r="AY162" s="23">
        <v>10</v>
      </c>
      <c r="AZ162" s="23">
        <v>1</v>
      </c>
      <c r="BA162" s="23">
        <v>5</v>
      </c>
      <c r="BC162" s="23" t="s">
        <v>8293</v>
      </c>
      <c r="BD162" s="23" t="s">
        <v>8293</v>
      </c>
      <c r="BE162" s="23" t="s">
        <v>8293</v>
      </c>
      <c r="BF162" s="23" t="s">
        <v>8330</v>
      </c>
    </row>
    <row r="163" spans="1:58" s="23" customFormat="1" x14ac:dyDescent="0.2">
      <c r="A163" s="23" t="s">
        <v>2218</v>
      </c>
      <c r="B163" s="23" t="s">
        <v>2219</v>
      </c>
      <c r="C163" s="23" t="s">
        <v>38</v>
      </c>
      <c r="D163" s="23" t="s">
        <v>38</v>
      </c>
      <c r="E163" s="23">
        <v>6</v>
      </c>
      <c r="F163" s="23" t="s">
        <v>38</v>
      </c>
      <c r="G163" s="23" t="s">
        <v>38</v>
      </c>
      <c r="H163" s="23">
        <v>10</v>
      </c>
      <c r="I163" s="23" t="s">
        <v>8264</v>
      </c>
      <c r="J163" s="23">
        <v>10</v>
      </c>
      <c r="K163" s="23">
        <v>1</v>
      </c>
      <c r="L163" s="23" t="s">
        <v>8345</v>
      </c>
      <c r="N163" s="24" t="b">
        <f t="shared" si="22"/>
        <v>0</v>
      </c>
      <c r="O163" s="24">
        <f t="shared" si="23"/>
        <v>161</v>
      </c>
      <c r="P163" s="24">
        <f t="shared" si="24"/>
        <v>8</v>
      </c>
      <c r="Q163" s="24" t="str">
        <f t="shared" si="25"/>
        <v>YES</v>
      </c>
      <c r="R163" s="24" t="str">
        <f t="shared" si="26"/>
        <v>YES</v>
      </c>
      <c r="S163" s="24" t="b">
        <f t="shared" si="20"/>
        <v>1</v>
      </c>
      <c r="T163" s="24" t="b">
        <f t="shared" si="21"/>
        <v>1</v>
      </c>
      <c r="U163" s="24">
        <f t="shared" si="27"/>
        <v>84</v>
      </c>
      <c r="V163" s="24">
        <f t="shared" si="28"/>
        <v>84</v>
      </c>
      <c r="W163" s="24"/>
      <c r="X163" s="23" t="s">
        <v>1480</v>
      </c>
      <c r="Y163" s="23" t="s">
        <v>42</v>
      </c>
      <c r="AA163" s="24"/>
      <c r="AB163" s="24"/>
      <c r="AC163" s="24" t="s">
        <v>39</v>
      </c>
      <c r="AD163" s="24">
        <v>6</v>
      </c>
      <c r="AE163" s="24">
        <v>6</v>
      </c>
      <c r="AF163" s="24">
        <v>10</v>
      </c>
      <c r="AG163" s="24">
        <v>10</v>
      </c>
      <c r="AH163" s="24">
        <v>10</v>
      </c>
      <c r="AI163" s="24">
        <v>10</v>
      </c>
      <c r="AJ163" s="24">
        <v>6</v>
      </c>
      <c r="AK163" s="24">
        <v>6</v>
      </c>
      <c r="AL163" s="24">
        <v>6</v>
      </c>
      <c r="AM163" s="24">
        <v>6</v>
      </c>
      <c r="AN163" s="24">
        <v>6</v>
      </c>
      <c r="AO163" s="24">
        <v>6</v>
      </c>
      <c r="AQ163" s="23" t="s">
        <v>2220</v>
      </c>
      <c r="AR163" s="23" t="s">
        <v>2221</v>
      </c>
      <c r="AS163" s="23">
        <v>236.38</v>
      </c>
      <c r="AT163" s="23">
        <v>5.5</v>
      </c>
      <c r="AU163" s="23">
        <v>8.6790000000000003</v>
      </c>
      <c r="AV163" s="23">
        <v>-3.1790000000000003</v>
      </c>
      <c r="AW163" s="23">
        <v>16.8</v>
      </c>
      <c r="AY163" s="23">
        <v>1000</v>
      </c>
      <c r="AZ163" s="23">
        <v>1</v>
      </c>
      <c r="BA163" s="23">
        <v>5</v>
      </c>
      <c r="BC163" s="23" t="s">
        <v>8293</v>
      </c>
      <c r="BD163" s="23" t="s">
        <v>8293</v>
      </c>
      <c r="BE163" s="23" t="s">
        <v>8293</v>
      </c>
      <c r="BF163" s="23" t="s">
        <v>8330</v>
      </c>
    </row>
    <row r="164" spans="1:58" s="23" customFormat="1" x14ac:dyDescent="0.2">
      <c r="A164" s="23" t="s">
        <v>2222</v>
      </c>
      <c r="B164" s="23" t="s">
        <v>2223</v>
      </c>
      <c r="C164" s="23" t="s">
        <v>8338</v>
      </c>
      <c r="D164" s="23" t="s">
        <v>38</v>
      </c>
      <c r="E164" s="23">
        <v>6</v>
      </c>
      <c r="F164" s="23" t="s">
        <v>38</v>
      </c>
      <c r="G164" s="23" t="s">
        <v>38</v>
      </c>
      <c r="H164" s="23">
        <v>10</v>
      </c>
      <c r="I164" s="23" t="s">
        <v>8264</v>
      </c>
      <c r="J164" s="23">
        <v>10</v>
      </c>
      <c r="K164" s="23">
        <v>1</v>
      </c>
      <c r="L164" s="23" t="s">
        <v>8342</v>
      </c>
      <c r="N164" s="24" t="b">
        <f t="shared" si="22"/>
        <v>0</v>
      </c>
      <c r="O164" s="24">
        <f t="shared" si="23"/>
        <v>161</v>
      </c>
      <c r="P164" s="24">
        <f t="shared" si="24"/>
        <v>8</v>
      </c>
      <c r="Q164" s="24" t="str">
        <f t="shared" si="25"/>
        <v>YES</v>
      </c>
      <c r="R164" s="24" t="str">
        <f t="shared" si="26"/>
        <v>YES</v>
      </c>
      <c r="S164" s="24" t="b">
        <f t="shared" si="20"/>
        <v>1</v>
      </c>
      <c r="T164" s="24" t="b">
        <f t="shared" si="21"/>
        <v>1</v>
      </c>
      <c r="U164" s="24">
        <f t="shared" si="27"/>
        <v>84</v>
      </c>
      <c r="V164" s="24">
        <f t="shared" si="28"/>
        <v>84</v>
      </c>
      <c r="W164" s="24"/>
      <c r="X164" s="23" t="s">
        <v>1475</v>
      </c>
      <c r="Y164" s="23" t="s">
        <v>197</v>
      </c>
      <c r="AA164" s="24" t="s">
        <v>39</v>
      </c>
      <c r="AB164" s="24" t="s">
        <v>39</v>
      </c>
      <c r="AC164" s="24" t="s">
        <v>39</v>
      </c>
      <c r="AD164" s="24">
        <v>10</v>
      </c>
      <c r="AE164" s="24">
        <v>10</v>
      </c>
      <c r="AF164" s="24">
        <v>10</v>
      </c>
      <c r="AG164" s="24">
        <v>10</v>
      </c>
      <c r="AH164" s="24">
        <v>10</v>
      </c>
      <c r="AI164" s="24">
        <v>10</v>
      </c>
      <c r="AJ164" s="24">
        <v>10</v>
      </c>
      <c r="AK164" s="24">
        <v>10</v>
      </c>
      <c r="AL164" s="24">
        <v>10</v>
      </c>
      <c r="AM164" s="24">
        <v>10</v>
      </c>
      <c r="AN164" s="24">
        <v>10</v>
      </c>
      <c r="AO164" s="24">
        <v>6</v>
      </c>
      <c r="AQ164" s="23" t="s">
        <v>2224</v>
      </c>
      <c r="AR164" s="23" t="s">
        <v>2225</v>
      </c>
      <c r="AS164" s="23">
        <v>338.26</v>
      </c>
      <c r="AT164" s="23">
        <v>5.72</v>
      </c>
      <c r="AU164" s="23">
        <v>12</v>
      </c>
      <c r="AV164" s="23">
        <v>-6.28</v>
      </c>
      <c r="AW164" s="23">
        <v>1.21</v>
      </c>
      <c r="AY164" s="23">
        <v>1000</v>
      </c>
      <c r="AZ164" s="23">
        <v>1</v>
      </c>
      <c r="BA164" s="23">
        <v>5</v>
      </c>
      <c r="BC164" s="23" t="s">
        <v>8293</v>
      </c>
      <c r="BD164" s="23" t="s">
        <v>8320</v>
      </c>
      <c r="BE164" s="23" t="s">
        <v>8293</v>
      </c>
      <c r="BF164" s="23" t="s">
        <v>8330</v>
      </c>
    </row>
    <row r="165" spans="1:58" s="23" customFormat="1" x14ac:dyDescent="0.2">
      <c r="A165" s="23" t="s">
        <v>2226</v>
      </c>
      <c r="B165" s="23" t="s">
        <v>2227</v>
      </c>
      <c r="C165" s="23" t="s">
        <v>38</v>
      </c>
      <c r="D165" s="23" t="s">
        <v>38</v>
      </c>
      <c r="E165" s="23">
        <v>6</v>
      </c>
      <c r="F165" s="23" t="s">
        <v>38</v>
      </c>
      <c r="G165" s="23" t="s">
        <v>38</v>
      </c>
      <c r="H165" s="23">
        <v>10</v>
      </c>
      <c r="I165" s="23" t="s">
        <v>8264</v>
      </c>
      <c r="J165" s="23">
        <v>10</v>
      </c>
      <c r="K165" s="23">
        <v>1</v>
      </c>
      <c r="L165" s="23" t="s">
        <v>8345</v>
      </c>
      <c r="N165" s="24" t="b">
        <f t="shared" si="22"/>
        <v>0</v>
      </c>
      <c r="O165" s="24">
        <f t="shared" si="23"/>
        <v>161</v>
      </c>
      <c r="P165" s="24">
        <f t="shared" si="24"/>
        <v>8</v>
      </c>
      <c r="Q165" s="24" t="str">
        <f t="shared" si="25"/>
        <v>YES</v>
      </c>
      <c r="R165" s="24" t="str">
        <f t="shared" si="26"/>
        <v>YES</v>
      </c>
      <c r="S165" s="24" t="b">
        <f t="shared" si="20"/>
        <v>1</v>
      </c>
      <c r="T165" s="24" t="b">
        <f t="shared" si="21"/>
        <v>1</v>
      </c>
      <c r="U165" s="24">
        <f t="shared" si="27"/>
        <v>84</v>
      </c>
      <c r="V165" s="24">
        <f t="shared" si="28"/>
        <v>84</v>
      </c>
      <c r="W165" s="24"/>
      <c r="X165" s="23" t="s">
        <v>1480</v>
      </c>
      <c r="Y165" s="23" t="s">
        <v>42</v>
      </c>
      <c r="AA165" s="24" t="s">
        <v>39</v>
      </c>
      <c r="AB165" s="24" t="s">
        <v>39</v>
      </c>
      <c r="AC165" s="24"/>
      <c r="AD165" s="24">
        <v>10</v>
      </c>
      <c r="AE165" s="24">
        <v>10</v>
      </c>
      <c r="AF165" s="24">
        <v>6</v>
      </c>
      <c r="AG165" s="24">
        <v>6</v>
      </c>
      <c r="AH165" s="24">
        <v>6</v>
      </c>
      <c r="AI165" s="24">
        <v>6</v>
      </c>
      <c r="AJ165" s="24">
        <v>10</v>
      </c>
      <c r="AK165" s="24">
        <v>10</v>
      </c>
      <c r="AL165" s="24">
        <v>6</v>
      </c>
      <c r="AM165" s="24">
        <v>10</v>
      </c>
      <c r="AN165" s="24">
        <v>6</v>
      </c>
      <c r="AO165" s="24">
        <v>10</v>
      </c>
      <c r="AQ165" s="23" t="s">
        <v>2228</v>
      </c>
      <c r="AR165" s="23" t="s">
        <v>2229</v>
      </c>
      <c r="AS165" s="23">
        <v>623.47</v>
      </c>
      <c r="AT165" s="23">
        <v>10.16</v>
      </c>
      <c r="AU165" s="23">
        <v>12</v>
      </c>
      <c r="AV165" s="23">
        <v>-1.8399999999999999</v>
      </c>
      <c r="AW165" s="23">
        <v>118</v>
      </c>
      <c r="AY165" s="23">
        <v>1000</v>
      </c>
      <c r="AZ165" s="23">
        <v>1</v>
      </c>
      <c r="BA165" s="23">
        <v>5</v>
      </c>
      <c r="BC165" s="23" t="s">
        <v>8293</v>
      </c>
      <c r="BD165" s="23" t="s">
        <v>8293</v>
      </c>
      <c r="BE165" s="23" t="s">
        <v>8293</v>
      </c>
      <c r="BF165" s="23" t="s">
        <v>8330</v>
      </c>
    </row>
    <row r="166" spans="1:58" s="23" customFormat="1" x14ac:dyDescent="0.2">
      <c r="A166" s="23" t="s">
        <v>2230</v>
      </c>
      <c r="B166" s="23" t="s">
        <v>2231</v>
      </c>
      <c r="C166" s="23" t="s">
        <v>38</v>
      </c>
      <c r="D166" s="23" t="s">
        <v>38</v>
      </c>
      <c r="E166" s="23">
        <v>6</v>
      </c>
      <c r="F166" s="23" t="s">
        <v>38</v>
      </c>
      <c r="G166" s="23" t="s">
        <v>115</v>
      </c>
      <c r="H166" s="23">
        <v>10</v>
      </c>
      <c r="I166" s="23" t="s">
        <v>8264</v>
      </c>
      <c r="J166" s="23">
        <v>10</v>
      </c>
      <c r="K166" s="23">
        <v>1</v>
      </c>
      <c r="L166" s="23" t="s">
        <v>8345</v>
      </c>
      <c r="N166" s="24" t="b">
        <f t="shared" si="22"/>
        <v>0</v>
      </c>
      <c r="O166" s="24">
        <f t="shared" si="23"/>
        <v>161</v>
      </c>
      <c r="P166" s="24">
        <f t="shared" si="24"/>
        <v>8</v>
      </c>
      <c r="Q166" s="24" t="str">
        <f t="shared" si="25"/>
        <v>YES</v>
      </c>
      <c r="R166" s="24" t="str">
        <f t="shared" si="26"/>
        <v>YES</v>
      </c>
      <c r="S166" s="24" t="b">
        <f t="shared" si="20"/>
        <v>1</v>
      </c>
      <c r="T166" s="24" t="b">
        <f t="shared" si="21"/>
        <v>1</v>
      </c>
      <c r="U166" s="24">
        <f t="shared" si="27"/>
        <v>84</v>
      </c>
      <c r="V166" s="24">
        <f t="shared" si="28"/>
        <v>84</v>
      </c>
      <c r="W166" s="24"/>
      <c r="X166" s="23" t="s">
        <v>1480</v>
      </c>
      <c r="Y166" s="23" t="s">
        <v>42</v>
      </c>
      <c r="AA166" s="24" t="s">
        <v>39</v>
      </c>
      <c r="AB166" s="24" t="s">
        <v>39</v>
      </c>
      <c r="AC166" s="24" t="s">
        <v>39</v>
      </c>
      <c r="AD166" s="24">
        <v>10</v>
      </c>
      <c r="AE166" s="24">
        <v>10</v>
      </c>
      <c r="AF166" s="24">
        <v>10</v>
      </c>
      <c r="AG166" s="24">
        <v>10</v>
      </c>
      <c r="AH166" s="24">
        <v>10</v>
      </c>
      <c r="AI166" s="24">
        <v>10</v>
      </c>
      <c r="AJ166" s="24">
        <v>10</v>
      </c>
      <c r="AK166" s="24">
        <v>10</v>
      </c>
      <c r="AL166" s="24">
        <v>10</v>
      </c>
      <c r="AM166" s="24">
        <v>3</v>
      </c>
      <c r="AN166" s="24">
        <v>10</v>
      </c>
      <c r="AO166" s="24">
        <v>6</v>
      </c>
      <c r="AQ166" s="23" t="s">
        <v>2232</v>
      </c>
      <c r="AR166" s="23" t="s">
        <v>2178</v>
      </c>
      <c r="AS166" s="23">
        <v>453.39</v>
      </c>
      <c r="AT166" s="23">
        <v>2.1800000000000002</v>
      </c>
      <c r="AU166" s="23">
        <v>12</v>
      </c>
      <c r="AV166" s="23">
        <v>-9.82</v>
      </c>
      <c r="AW166" s="23">
        <v>2.1699999999999999E-4</v>
      </c>
      <c r="AY166" s="23">
        <v>100</v>
      </c>
      <c r="AZ166" s="23">
        <v>1</v>
      </c>
      <c r="BA166" s="23" t="s">
        <v>151</v>
      </c>
      <c r="BC166" s="23" t="s">
        <v>8293</v>
      </c>
      <c r="BD166" s="23" t="s">
        <v>8293</v>
      </c>
      <c r="BE166" s="23" t="s">
        <v>8293</v>
      </c>
      <c r="BF166" s="23" t="s">
        <v>8330</v>
      </c>
    </row>
    <row r="167" spans="1:58" s="23" customFormat="1" x14ac:dyDescent="0.2">
      <c r="A167" s="23" t="s">
        <v>2233</v>
      </c>
      <c r="B167" s="23" t="s">
        <v>2234</v>
      </c>
      <c r="C167" s="23" t="s">
        <v>38</v>
      </c>
      <c r="D167" s="23" t="s">
        <v>38</v>
      </c>
      <c r="E167" s="23">
        <v>6</v>
      </c>
      <c r="F167" s="23" t="s">
        <v>38</v>
      </c>
      <c r="G167" s="23" t="s">
        <v>38</v>
      </c>
      <c r="H167" s="23">
        <v>10</v>
      </c>
      <c r="I167" s="23" t="s">
        <v>8264</v>
      </c>
      <c r="J167" s="23">
        <v>10</v>
      </c>
      <c r="K167" s="23">
        <v>1</v>
      </c>
      <c r="L167" s="23" t="s">
        <v>8345</v>
      </c>
      <c r="N167" s="24" t="b">
        <f t="shared" si="22"/>
        <v>0</v>
      </c>
      <c r="O167" s="24">
        <f t="shared" si="23"/>
        <v>161</v>
      </c>
      <c r="P167" s="24">
        <f t="shared" si="24"/>
        <v>8</v>
      </c>
      <c r="Q167" s="24" t="str">
        <f t="shared" si="25"/>
        <v>YES</v>
      </c>
      <c r="R167" s="24" t="str">
        <f t="shared" si="26"/>
        <v>YES</v>
      </c>
      <c r="S167" s="24" t="b">
        <f t="shared" si="20"/>
        <v>1</v>
      </c>
      <c r="T167" s="24" t="b">
        <f t="shared" si="21"/>
        <v>1</v>
      </c>
      <c r="U167" s="24">
        <f t="shared" si="27"/>
        <v>84</v>
      </c>
      <c r="V167" s="24">
        <f t="shared" si="28"/>
        <v>84</v>
      </c>
      <c r="W167" s="24"/>
      <c r="X167" s="23" t="s">
        <v>1480</v>
      </c>
      <c r="Y167" s="23" t="s">
        <v>42</v>
      </c>
      <c r="AA167" s="24" t="s">
        <v>39</v>
      </c>
      <c r="AB167" s="24" t="s">
        <v>39</v>
      </c>
      <c r="AC167" s="24"/>
      <c r="AD167" s="24">
        <v>10</v>
      </c>
      <c r="AE167" s="24">
        <v>6</v>
      </c>
      <c r="AF167" s="24">
        <v>6</v>
      </c>
      <c r="AG167" s="24">
        <v>6</v>
      </c>
      <c r="AH167" s="24">
        <v>6</v>
      </c>
      <c r="AI167" s="24">
        <v>6</v>
      </c>
      <c r="AJ167" s="24">
        <v>10</v>
      </c>
      <c r="AK167" s="24">
        <v>10</v>
      </c>
      <c r="AL167" s="24">
        <v>3</v>
      </c>
      <c r="AM167" s="24">
        <v>10</v>
      </c>
      <c r="AN167" s="24">
        <v>3</v>
      </c>
      <c r="AO167" s="24">
        <v>10</v>
      </c>
      <c r="AQ167" s="23" t="s">
        <v>2235</v>
      </c>
      <c r="AR167" s="23" t="s">
        <v>2236</v>
      </c>
      <c r="AS167" s="23">
        <v>849.99</v>
      </c>
      <c r="AT167" s="23">
        <v>12</v>
      </c>
      <c r="AU167" s="23">
        <v>12</v>
      </c>
      <c r="AV167" s="23">
        <v>0</v>
      </c>
      <c r="AW167" s="23">
        <v>126</v>
      </c>
      <c r="AY167" s="23">
        <v>1000</v>
      </c>
      <c r="AZ167" s="23">
        <v>1</v>
      </c>
      <c r="BA167" s="23">
        <v>5</v>
      </c>
      <c r="BC167" s="23" t="s">
        <v>8293</v>
      </c>
      <c r="BD167" s="23" t="s">
        <v>8293</v>
      </c>
      <c r="BE167" s="23" t="s">
        <v>8293</v>
      </c>
      <c r="BF167" s="23" t="s">
        <v>8330</v>
      </c>
    </row>
    <row r="168" spans="1:58" s="23" customFormat="1" x14ac:dyDescent="0.2">
      <c r="A168" s="23" t="s">
        <v>2237</v>
      </c>
      <c r="B168" s="23" t="s">
        <v>2238</v>
      </c>
      <c r="C168" s="23" t="s">
        <v>38</v>
      </c>
      <c r="D168" s="23" t="s">
        <v>38</v>
      </c>
      <c r="E168" s="23">
        <v>6</v>
      </c>
      <c r="F168" s="23" t="s">
        <v>38</v>
      </c>
      <c r="G168" s="23" t="s">
        <v>115</v>
      </c>
      <c r="H168" s="23">
        <v>10</v>
      </c>
      <c r="I168" s="23" t="s">
        <v>8264</v>
      </c>
      <c r="J168" s="23">
        <v>10</v>
      </c>
      <c r="K168" s="23">
        <v>1</v>
      </c>
      <c r="L168" s="23" t="s">
        <v>8345</v>
      </c>
      <c r="N168" s="24" t="b">
        <f t="shared" si="22"/>
        <v>0</v>
      </c>
      <c r="O168" s="24">
        <f t="shared" si="23"/>
        <v>161</v>
      </c>
      <c r="P168" s="24">
        <f t="shared" si="24"/>
        <v>8</v>
      </c>
      <c r="Q168" s="24" t="str">
        <f t="shared" si="25"/>
        <v>YES</v>
      </c>
      <c r="R168" s="24" t="str">
        <f t="shared" si="26"/>
        <v>YES</v>
      </c>
      <c r="S168" s="24" t="b">
        <f t="shared" si="20"/>
        <v>1</v>
      </c>
      <c r="T168" s="24" t="b">
        <f t="shared" si="21"/>
        <v>1</v>
      </c>
      <c r="U168" s="24">
        <f t="shared" si="27"/>
        <v>84</v>
      </c>
      <c r="V168" s="24">
        <f t="shared" si="28"/>
        <v>84</v>
      </c>
      <c r="W168" s="24"/>
      <c r="X168" s="23" t="s">
        <v>1480</v>
      </c>
      <c r="Y168" s="23" t="s">
        <v>42</v>
      </c>
      <c r="AA168" s="24" t="s">
        <v>39</v>
      </c>
      <c r="AB168" s="24" t="s">
        <v>39</v>
      </c>
      <c r="AC168" s="24" t="s">
        <v>39</v>
      </c>
      <c r="AD168" s="24">
        <v>10</v>
      </c>
      <c r="AE168" s="24">
        <v>10</v>
      </c>
      <c r="AF168" s="24">
        <v>10</v>
      </c>
      <c r="AG168" s="24">
        <v>10</v>
      </c>
      <c r="AH168" s="24">
        <v>10</v>
      </c>
      <c r="AI168" s="24">
        <v>10</v>
      </c>
      <c r="AJ168" s="24">
        <v>10</v>
      </c>
      <c r="AK168" s="24">
        <v>10</v>
      </c>
      <c r="AL168" s="24">
        <v>10</v>
      </c>
      <c r="AM168" s="24">
        <v>6</v>
      </c>
      <c r="AN168" s="24">
        <v>10</v>
      </c>
      <c r="AO168" s="24">
        <v>10</v>
      </c>
      <c r="AQ168" s="23" t="s">
        <v>2239</v>
      </c>
      <c r="AR168" s="23" t="s">
        <v>2240</v>
      </c>
      <c r="AS168" s="23">
        <v>372.39</v>
      </c>
      <c r="AT168" s="23">
        <v>3.14</v>
      </c>
      <c r="AU168" s="23">
        <v>12</v>
      </c>
      <c r="AV168" s="23">
        <v>-8.86</v>
      </c>
      <c r="AW168" s="23">
        <v>1.04E-2</v>
      </c>
      <c r="AY168" s="23">
        <v>10</v>
      </c>
      <c r="AZ168" s="23">
        <v>1</v>
      </c>
      <c r="BA168" s="23" t="s">
        <v>151</v>
      </c>
      <c r="BC168" s="23" t="s">
        <v>8293</v>
      </c>
      <c r="BD168" s="23" t="s">
        <v>8293</v>
      </c>
      <c r="BE168" s="23" t="s">
        <v>8293</v>
      </c>
      <c r="BF168" s="23" t="s">
        <v>8330</v>
      </c>
    </row>
    <row r="169" spans="1:58" s="23" customFormat="1" x14ac:dyDescent="0.2">
      <c r="A169" s="23" t="s">
        <v>2241</v>
      </c>
      <c r="B169" s="23" t="s">
        <v>2242</v>
      </c>
      <c r="C169" s="23" t="s">
        <v>8338</v>
      </c>
      <c r="D169" s="23" t="s">
        <v>38</v>
      </c>
      <c r="E169" s="23">
        <v>6</v>
      </c>
      <c r="F169" s="23" t="s">
        <v>38</v>
      </c>
      <c r="G169" s="23" t="s">
        <v>38</v>
      </c>
      <c r="H169" s="23">
        <v>10</v>
      </c>
      <c r="I169" s="23" t="s">
        <v>8264</v>
      </c>
      <c r="J169" s="23">
        <v>10</v>
      </c>
      <c r="K169" s="23">
        <v>1</v>
      </c>
      <c r="L169" s="23" t="s">
        <v>8342</v>
      </c>
      <c r="N169" s="24" t="b">
        <f t="shared" si="22"/>
        <v>0</v>
      </c>
      <c r="O169" s="24">
        <f t="shared" si="23"/>
        <v>161</v>
      </c>
      <c r="P169" s="24">
        <f t="shared" si="24"/>
        <v>8</v>
      </c>
      <c r="Q169" s="24" t="str">
        <f t="shared" si="25"/>
        <v>YES</v>
      </c>
      <c r="R169" s="24" t="str">
        <f t="shared" si="26"/>
        <v>YES</v>
      </c>
      <c r="S169" s="24" t="b">
        <f t="shared" si="20"/>
        <v>1</v>
      </c>
      <c r="T169" s="24" t="b">
        <f t="shared" si="21"/>
        <v>1</v>
      </c>
      <c r="U169" s="24">
        <f t="shared" si="27"/>
        <v>84</v>
      </c>
      <c r="V169" s="24">
        <f t="shared" si="28"/>
        <v>84</v>
      </c>
      <c r="W169" s="24"/>
      <c r="X169" s="23" t="s">
        <v>1475</v>
      </c>
      <c r="Y169" s="23" t="s">
        <v>142</v>
      </c>
      <c r="AA169" s="24" t="s">
        <v>39</v>
      </c>
      <c r="AB169" s="24" t="s">
        <v>39</v>
      </c>
      <c r="AC169" s="24" t="s">
        <v>39</v>
      </c>
      <c r="AD169" s="24">
        <v>10</v>
      </c>
      <c r="AE169" s="24">
        <v>10</v>
      </c>
      <c r="AF169" s="24">
        <v>10</v>
      </c>
      <c r="AG169" s="24">
        <v>10</v>
      </c>
      <c r="AH169" s="24">
        <v>10</v>
      </c>
      <c r="AI169" s="24">
        <v>10</v>
      </c>
      <c r="AJ169" s="24">
        <v>6</v>
      </c>
      <c r="AK169" s="24">
        <v>6</v>
      </c>
      <c r="AL169" s="24">
        <v>10</v>
      </c>
      <c r="AM169" s="24">
        <v>6</v>
      </c>
      <c r="AN169" s="24">
        <v>10</v>
      </c>
      <c r="AO169" s="24">
        <v>6</v>
      </c>
      <c r="AQ169" s="23" t="s">
        <v>2243</v>
      </c>
      <c r="AR169" s="23" t="s">
        <v>2244</v>
      </c>
      <c r="AS169" s="23">
        <v>440.43</v>
      </c>
      <c r="AT169" s="23">
        <v>5.55</v>
      </c>
      <c r="AU169" s="23">
        <v>12</v>
      </c>
      <c r="AV169" s="23">
        <v>-6.45</v>
      </c>
      <c r="AW169" s="23">
        <v>0.27300000000000002</v>
      </c>
      <c r="AY169" s="23">
        <v>100</v>
      </c>
      <c r="AZ169" s="23">
        <v>1</v>
      </c>
      <c r="BA169" s="23">
        <v>5</v>
      </c>
      <c r="BC169" s="23" t="s">
        <v>8293</v>
      </c>
      <c r="BD169" s="23" t="s">
        <v>8320</v>
      </c>
      <c r="BE169" s="23" t="s">
        <v>8293</v>
      </c>
      <c r="BF169" s="23" t="s">
        <v>8330</v>
      </c>
    </row>
    <row r="170" spans="1:58" s="23" customFormat="1" x14ac:dyDescent="0.2">
      <c r="A170" s="23" t="s">
        <v>2245</v>
      </c>
      <c r="B170" s="23" t="s">
        <v>2246</v>
      </c>
      <c r="C170" s="23" t="s">
        <v>38</v>
      </c>
      <c r="D170" s="23" t="s">
        <v>38</v>
      </c>
      <c r="E170" s="23">
        <v>6</v>
      </c>
      <c r="F170" s="23" t="s">
        <v>38</v>
      </c>
      <c r="G170" s="23" t="s">
        <v>38</v>
      </c>
      <c r="H170" s="23">
        <v>10</v>
      </c>
      <c r="I170" s="23" t="s">
        <v>8264</v>
      </c>
      <c r="J170" s="23">
        <v>10</v>
      </c>
      <c r="K170" s="23">
        <v>1</v>
      </c>
      <c r="L170" s="23" t="s">
        <v>8345</v>
      </c>
      <c r="N170" s="24" t="b">
        <f t="shared" si="22"/>
        <v>0</v>
      </c>
      <c r="O170" s="24">
        <f t="shared" si="23"/>
        <v>161</v>
      </c>
      <c r="P170" s="24">
        <f t="shared" si="24"/>
        <v>8</v>
      </c>
      <c r="Q170" s="24" t="str">
        <f t="shared" si="25"/>
        <v>YES</v>
      </c>
      <c r="R170" s="24" t="str">
        <f t="shared" si="26"/>
        <v>YES</v>
      </c>
      <c r="S170" s="24" t="b">
        <f t="shared" si="20"/>
        <v>1</v>
      </c>
      <c r="T170" s="24" t="b">
        <f t="shared" si="21"/>
        <v>1</v>
      </c>
      <c r="U170" s="24">
        <f t="shared" si="27"/>
        <v>84</v>
      </c>
      <c r="V170" s="24">
        <f t="shared" si="28"/>
        <v>84</v>
      </c>
      <c r="W170" s="24"/>
      <c r="X170" s="23" t="s">
        <v>1480</v>
      </c>
      <c r="Y170" s="23" t="s">
        <v>42</v>
      </c>
      <c r="AA170" s="24" t="s">
        <v>39</v>
      </c>
      <c r="AB170" s="24" t="s">
        <v>39</v>
      </c>
      <c r="AC170" s="24" t="s">
        <v>39</v>
      </c>
      <c r="AD170" s="24">
        <v>10</v>
      </c>
      <c r="AE170" s="24">
        <v>10</v>
      </c>
      <c r="AF170" s="24">
        <v>10</v>
      </c>
      <c r="AG170" s="24">
        <v>10</v>
      </c>
      <c r="AH170" s="24">
        <v>10</v>
      </c>
      <c r="AI170" s="24">
        <v>10</v>
      </c>
      <c r="AJ170" s="24">
        <v>10</v>
      </c>
      <c r="AK170" s="24">
        <v>10</v>
      </c>
      <c r="AL170" s="24">
        <v>10</v>
      </c>
      <c r="AM170" s="24">
        <v>10</v>
      </c>
      <c r="AN170" s="24">
        <v>10</v>
      </c>
      <c r="AO170" s="24">
        <v>10</v>
      </c>
      <c r="AQ170" s="23" t="s">
        <v>2247</v>
      </c>
      <c r="AR170" s="23" t="s">
        <v>2248</v>
      </c>
      <c r="AS170" s="23">
        <v>403.59</v>
      </c>
      <c r="AT170" s="23">
        <v>4.1500000000000004</v>
      </c>
      <c r="AU170" s="23">
        <v>12</v>
      </c>
      <c r="AV170" s="23">
        <v>-7.85</v>
      </c>
      <c r="AW170" s="23">
        <v>0.17100000000000001</v>
      </c>
      <c r="AY170" s="23">
        <v>1000</v>
      </c>
      <c r="AZ170" s="23">
        <v>1</v>
      </c>
      <c r="BA170" s="23">
        <v>5</v>
      </c>
      <c r="BC170" s="23" t="s">
        <v>8293</v>
      </c>
      <c r="BD170" s="23" t="s">
        <v>8293</v>
      </c>
      <c r="BE170" s="23" t="s">
        <v>8293</v>
      </c>
      <c r="BF170" s="23" t="s">
        <v>8330</v>
      </c>
    </row>
    <row r="171" spans="1:58" s="23" customFormat="1" x14ac:dyDescent="0.2">
      <c r="A171" s="23" t="s">
        <v>2249</v>
      </c>
      <c r="B171" s="23" t="s">
        <v>2250</v>
      </c>
      <c r="C171" s="23" t="s">
        <v>38</v>
      </c>
      <c r="D171" s="23" t="s">
        <v>38</v>
      </c>
      <c r="E171" s="23">
        <v>6</v>
      </c>
      <c r="F171" s="23" t="s">
        <v>38</v>
      </c>
      <c r="G171" s="23" t="s">
        <v>38</v>
      </c>
      <c r="H171" s="23">
        <v>10</v>
      </c>
      <c r="I171" s="23" t="s">
        <v>8264</v>
      </c>
      <c r="J171" s="23">
        <v>10</v>
      </c>
      <c r="K171" s="23">
        <v>1</v>
      </c>
      <c r="L171" s="23" t="s">
        <v>8345</v>
      </c>
      <c r="N171" s="24" t="b">
        <f t="shared" si="22"/>
        <v>0</v>
      </c>
      <c r="O171" s="24">
        <f t="shared" si="23"/>
        <v>161</v>
      </c>
      <c r="P171" s="24">
        <f t="shared" si="24"/>
        <v>8</v>
      </c>
      <c r="Q171" s="24" t="str">
        <f t="shared" si="25"/>
        <v>YES</v>
      </c>
      <c r="R171" s="24" t="str">
        <f t="shared" si="26"/>
        <v>YES</v>
      </c>
      <c r="S171" s="24" t="b">
        <f t="shared" si="20"/>
        <v>1</v>
      </c>
      <c r="T171" s="24" t="b">
        <f t="shared" si="21"/>
        <v>1</v>
      </c>
      <c r="U171" s="24">
        <f t="shared" si="27"/>
        <v>84</v>
      </c>
      <c r="V171" s="24">
        <f t="shared" si="28"/>
        <v>84</v>
      </c>
      <c r="W171" s="24"/>
      <c r="X171" s="23" t="s">
        <v>1480</v>
      </c>
      <c r="Y171" s="23" t="s">
        <v>42</v>
      </c>
      <c r="AA171" s="24" t="s">
        <v>39</v>
      </c>
      <c r="AB171" s="24" t="s">
        <v>39</v>
      </c>
      <c r="AC171" s="24" t="s">
        <v>39</v>
      </c>
      <c r="AD171" s="24">
        <v>10</v>
      </c>
      <c r="AE171" s="24">
        <v>10</v>
      </c>
      <c r="AF171" s="24">
        <v>10</v>
      </c>
      <c r="AG171" s="24">
        <v>10</v>
      </c>
      <c r="AH171" s="24">
        <v>10</v>
      </c>
      <c r="AI171" s="24">
        <v>10</v>
      </c>
      <c r="AJ171" s="24">
        <v>10</v>
      </c>
      <c r="AK171" s="24">
        <v>10</v>
      </c>
      <c r="AL171" s="24">
        <v>10</v>
      </c>
      <c r="AM171" s="24">
        <v>10</v>
      </c>
      <c r="AN171" s="24">
        <v>10</v>
      </c>
      <c r="AO171" s="24">
        <v>10</v>
      </c>
      <c r="AQ171" s="23" t="s">
        <v>2251</v>
      </c>
      <c r="AR171" s="23" t="s">
        <v>2252</v>
      </c>
      <c r="AS171" s="23">
        <v>292.75</v>
      </c>
      <c r="AT171" s="23">
        <v>3.76</v>
      </c>
      <c r="AU171" s="23">
        <v>10.692</v>
      </c>
      <c r="AV171" s="23">
        <v>-6.9320000000000004</v>
      </c>
      <c r="AW171" s="23">
        <v>4.78</v>
      </c>
      <c r="AY171" s="23">
        <v>100</v>
      </c>
      <c r="AZ171" s="23">
        <v>1</v>
      </c>
      <c r="BA171" s="23">
        <v>5</v>
      </c>
      <c r="BC171" s="23" t="s">
        <v>8293</v>
      </c>
      <c r="BD171" s="23" t="s">
        <v>8293</v>
      </c>
      <c r="BE171" s="23" t="s">
        <v>8293</v>
      </c>
      <c r="BF171" s="23" t="s">
        <v>8330</v>
      </c>
    </row>
    <row r="172" spans="1:58" s="23" customFormat="1" x14ac:dyDescent="0.2">
      <c r="A172" s="23" t="s">
        <v>2253</v>
      </c>
      <c r="B172" s="23" t="s">
        <v>2254</v>
      </c>
      <c r="C172" s="23" t="s">
        <v>38</v>
      </c>
      <c r="D172" s="23" t="s">
        <v>38</v>
      </c>
      <c r="E172" s="23">
        <v>6</v>
      </c>
      <c r="F172" s="23" t="s">
        <v>38</v>
      </c>
      <c r="G172" s="23" t="s">
        <v>38</v>
      </c>
      <c r="H172" s="23">
        <v>10</v>
      </c>
      <c r="I172" s="23" t="s">
        <v>8264</v>
      </c>
      <c r="J172" s="23">
        <v>10</v>
      </c>
      <c r="K172" s="23">
        <v>1</v>
      </c>
      <c r="L172" s="23" t="s">
        <v>8345</v>
      </c>
      <c r="N172" s="24" t="b">
        <f t="shared" si="22"/>
        <v>0</v>
      </c>
      <c r="O172" s="24">
        <f t="shared" si="23"/>
        <v>161</v>
      </c>
      <c r="P172" s="24">
        <f t="shared" si="24"/>
        <v>8</v>
      </c>
      <c r="Q172" s="24" t="str">
        <f t="shared" si="25"/>
        <v>YES</v>
      </c>
      <c r="R172" s="24" t="str">
        <f t="shared" si="26"/>
        <v>YES</v>
      </c>
      <c r="S172" s="24" t="b">
        <f t="shared" si="20"/>
        <v>1</v>
      </c>
      <c r="T172" s="24" t="b">
        <f t="shared" si="21"/>
        <v>1</v>
      </c>
      <c r="U172" s="24">
        <f t="shared" si="27"/>
        <v>84</v>
      </c>
      <c r="V172" s="24">
        <f t="shared" si="28"/>
        <v>84</v>
      </c>
      <c r="W172" s="24"/>
      <c r="X172" s="23" t="s">
        <v>1480</v>
      </c>
      <c r="Y172" s="23" t="s">
        <v>42</v>
      </c>
      <c r="AA172" s="24" t="s">
        <v>39</v>
      </c>
      <c r="AB172" s="24" t="s">
        <v>39</v>
      </c>
      <c r="AC172" s="24" t="s">
        <v>39</v>
      </c>
      <c r="AD172" s="24">
        <v>6</v>
      </c>
      <c r="AE172" s="24">
        <v>10</v>
      </c>
      <c r="AF172" s="24">
        <v>10</v>
      </c>
      <c r="AG172" s="24">
        <v>10</v>
      </c>
      <c r="AH172" s="24">
        <v>10</v>
      </c>
      <c r="AI172" s="24">
        <v>10</v>
      </c>
      <c r="AJ172" s="24">
        <v>6</v>
      </c>
      <c r="AK172" s="24">
        <v>6</v>
      </c>
      <c r="AL172" s="24">
        <v>10</v>
      </c>
      <c r="AM172" s="24">
        <v>6</v>
      </c>
      <c r="AN172" s="24">
        <v>10</v>
      </c>
      <c r="AO172" s="24">
        <v>10</v>
      </c>
      <c r="AQ172" s="23" t="s">
        <v>2255</v>
      </c>
      <c r="AR172" s="23" t="s">
        <v>2256</v>
      </c>
      <c r="AS172" s="23">
        <v>223.3</v>
      </c>
      <c r="AT172" s="23">
        <v>2.0099999999999998</v>
      </c>
      <c r="AU172" s="23">
        <v>9.8040000000000003</v>
      </c>
      <c r="AV172" s="23">
        <v>-7.7940000000000005</v>
      </c>
      <c r="AW172" s="23">
        <v>3.0700000000000002E-2</v>
      </c>
      <c r="AY172" s="23">
        <v>1000</v>
      </c>
      <c r="AZ172" s="23">
        <v>1</v>
      </c>
      <c r="BA172" s="23">
        <v>5</v>
      </c>
      <c r="BC172" s="23" t="s">
        <v>8293</v>
      </c>
      <c r="BD172" s="23" t="s">
        <v>8293</v>
      </c>
      <c r="BE172" s="23" t="s">
        <v>8293</v>
      </c>
      <c r="BF172" s="23" t="s">
        <v>8330</v>
      </c>
    </row>
    <row r="173" spans="1:58" s="23" customFormat="1" x14ac:dyDescent="0.2">
      <c r="A173" s="23" t="s">
        <v>2257</v>
      </c>
      <c r="B173" s="23" t="s">
        <v>2258</v>
      </c>
      <c r="C173" s="23" t="s">
        <v>38</v>
      </c>
      <c r="D173" s="23" t="s">
        <v>38</v>
      </c>
      <c r="E173" s="23">
        <v>6</v>
      </c>
      <c r="F173" s="23" t="s">
        <v>38</v>
      </c>
      <c r="G173" s="23" t="s">
        <v>115</v>
      </c>
      <c r="H173" s="23">
        <v>10</v>
      </c>
      <c r="I173" s="23" t="s">
        <v>8264</v>
      </c>
      <c r="J173" s="23">
        <v>10</v>
      </c>
      <c r="K173" s="23">
        <v>1</v>
      </c>
      <c r="L173" s="23" t="s">
        <v>8345</v>
      </c>
      <c r="N173" s="24" t="b">
        <f t="shared" si="22"/>
        <v>0</v>
      </c>
      <c r="O173" s="24">
        <f t="shared" si="23"/>
        <v>161</v>
      </c>
      <c r="P173" s="24">
        <f t="shared" si="24"/>
        <v>8</v>
      </c>
      <c r="Q173" s="24" t="str">
        <f t="shared" si="25"/>
        <v>YES</v>
      </c>
      <c r="R173" s="24" t="str">
        <f t="shared" si="26"/>
        <v>YES</v>
      </c>
      <c r="S173" s="24" t="b">
        <f t="shared" ref="S173:S236" si="29">AND($Q173="YES",$R173="YES")</f>
        <v>1</v>
      </c>
      <c r="T173" s="24" t="b">
        <f t="shared" ref="T173:T236" si="30">OR($Q173="YES",$R173="YES")</f>
        <v>1</v>
      </c>
      <c r="U173" s="24">
        <f t="shared" si="27"/>
        <v>84</v>
      </c>
      <c r="V173" s="24">
        <f t="shared" si="28"/>
        <v>84</v>
      </c>
      <c r="W173" s="24"/>
      <c r="X173" s="23" t="s">
        <v>1480</v>
      </c>
      <c r="Y173" s="23" t="s">
        <v>42</v>
      </c>
      <c r="AA173" s="24" t="s">
        <v>39</v>
      </c>
      <c r="AB173" s="24" t="s">
        <v>39</v>
      </c>
      <c r="AC173" s="24" t="s">
        <v>39</v>
      </c>
      <c r="AD173" s="24">
        <v>6</v>
      </c>
      <c r="AE173" s="24">
        <v>10</v>
      </c>
      <c r="AF173" s="24">
        <v>10</v>
      </c>
      <c r="AG173" s="24">
        <v>10</v>
      </c>
      <c r="AH173" s="24">
        <v>6</v>
      </c>
      <c r="AI173" s="24">
        <v>10</v>
      </c>
      <c r="AJ173" s="24">
        <v>6</v>
      </c>
      <c r="AK173" s="24">
        <v>6</v>
      </c>
      <c r="AL173" s="24">
        <v>10</v>
      </c>
      <c r="AM173" s="24">
        <v>3</v>
      </c>
      <c r="AN173" s="24">
        <v>10</v>
      </c>
      <c r="AO173" s="24">
        <v>3</v>
      </c>
      <c r="AQ173" s="23" t="s">
        <v>2259</v>
      </c>
      <c r="AR173" s="23" t="s">
        <v>2194</v>
      </c>
      <c r="AS173" s="23">
        <v>381.2</v>
      </c>
      <c r="AT173" s="23">
        <v>4.97</v>
      </c>
      <c r="AU173" s="23">
        <v>12</v>
      </c>
      <c r="AV173" s="23">
        <v>-7.03</v>
      </c>
      <c r="AW173" s="23">
        <v>1.03E-2</v>
      </c>
      <c r="AY173" s="23">
        <v>100</v>
      </c>
      <c r="AZ173" s="23">
        <v>1</v>
      </c>
      <c r="BA173" s="23" t="s">
        <v>151</v>
      </c>
      <c r="BC173" s="23" t="s">
        <v>8293</v>
      </c>
      <c r="BD173" s="23" t="s">
        <v>8293</v>
      </c>
      <c r="BE173" s="23" t="s">
        <v>8293</v>
      </c>
      <c r="BF173" s="23" t="s">
        <v>8330</v>
      </c>
    </row>
    <row r="174" spans="1:58" s="23" customFormat="1" x14ac:dyDescent="0.2">
      <c r="A174" s="23" t="s">
        <v>2260</v>
      </c>
      <c r="B174" s="23" t="s">
        <v>2261</v>
      </c>
      <c r="C174" s="23" t="s">
        <v>38</v>
      </c>
      <c r="D174" s="23" t="s">
        <v>38</v>
      </c>
      <c r="E174" s="23">
        <v>6</v>
      </c>
      <c r="F174" s="23" t="s">
        <v>38</v>
      </c>
      <c r="G174" s="23" t="s">
        <v>38</v>
      </c>
      <c r="H174" s="23">
        <v>10</v>
      </c>
      <c r="I174" s="23" t="s">
        <v>8264</v>
      </c>
      <c r="J174" s="23">
        <v>10</v>
      </c>
      <c r="K174" s="23">
        <v>1</v>
      </c>
      <c r="L174" s="23" t="s">
        <v>8345</v>
      </c>
      <c r="N174" s="24" t="b">
        <f t="shared" si="22"/>
        <v>0</v>
      </c>
      <c r="O174" s="24">
        <f t="shared" si="23"/>
        <v>161</v>
      </c>
      <c r="P174" s="24">
        <f t="shared" si="24"/>
        <v>8</v>
      </c>
      <c r="Q174" s="24" t="str">
        <f t="shared" si="25"/>
        <v>YES</v>
      </c>
      <c r="R174" s="24" t="str">
        <f t="shared" si="26"/>
        <v>YES</v>
      </c>
      <c r="S174" s="24" t="b">
        <f t="shared" si="29"/>
        <v>1</v>
      </c>
      <c r="T174" s="24" t="b">
        <f t="shared" si="30"/>
        <v>1</v>
      </c>
      <c r="U174" s="24">
        <f t="shared" si="27"/>
        <v>84</v>
      </c>
      <c r="V174" s="24">
        <f t="shared" si="28"/>
        <v>84</v>
      </c>
      <c r="W174" s="24"/>
      <c r="X174" s="23" t="s">
        <v>1480</v>
      </c>
      <c r="Y174" s="23" t="s">
        <v>42</v>
      </c>
      <c r="AA174" s="24"/>
      <c r="AB174" s="24" t="s">
        <v>39</v>
      </c>
      <c r="AC174" s="24" t="s">
        <v>39</v>
      </c>
      <c r="AD174" s="24">
        <v>6</v>
      </c>
      <c r="AE174" s="24">
        <v>6</v>
      </c>
      <c r="AF174" s="24">
        <v>10</v>
      </c>
      <c r="AG174" s="24">
        <v>10</v>
      </c>
      <c r="AH174" s="24">
        <v>6</v>
      </c>
      <c r="AI174" s="24">
        <v>10</v>
      </c>
      <c r="AJ174" s="24">
        <v>6</v>
      </c>
      <c r="AK174" s="24">
        <v>6</v>
      </c>
      <c r="AL174" s="24">
        <v>10</v>
      </c>
      <c r="AM174" s="24">
        <v>6</v>
      </c>
      <c r="AN174" s="24">
        <v>10</v>
      </c>
      <c r="AO174" s="24">
        <v>6</v>
      </c>
      <c r="AQ174" s="23" t="s">
        <v>2262</v>
      </c>
      <c r="AR174" s="23" t="s">
        <v>2263</v>
      </c>
      <c r="AS174" s="23">
        <v>200.22</v>
      </c>
      <c r="AT174" s="23">
        <v>2.93</v>
      </c>
      <c r="AU174" s="23">
        <v>8.5649999999999995</v>
      </c>
      <c r="AV174" s="23">
        <v>-5.6349999999999998</v>
      </c>
      <c r="AW174" s="23">
        <v>0.92300000000000004</v>
      </c>
      <c r="AY174" s="23">
        <v>10</v>
      </c>
      <c r="AZ174" s="23">
        <v>1</v>
      </c>
      <c r="BA174" s="23">
        <v>5</v>
      </c>
      <c r="BC174" s="23" t="s">
        <v>8293</v>
      </c>
      <c r="BD174" s="23" t="s">
        <v>8293</v>
      </c>
      <c r="BE174" s="23" t="s">
        <v>8293</v>
      </c>
      <c r="BF174" s="23" t="s">
        <v>8330</v>
      </c>
    </row>
    <row r="175" spans="1:58" s="23" customFormat="1" x14ac:dyDescent="0.2">
      <c r="A175" s="23" t="s">
        <v>2264</v>
      </c>
      <c r="B175" s="23" t="s">
        <v>2265</v>
      </c>
      <c r="C175" s="23" t="s">
        <v>38</v>
      </c>
      <c r="D175" s="23" t="s">
        <v>38</v>
      </c>
      <c r="E175" s="23">
        <v>6</v>
      </c>
      <c r="F175" s="23" t="s">
        <v>38</v>
      </c>
      <c r="G175" s="23" t="s">
        <v>38</v>
      </c>
      <c r="H175" s="23">
        <v>10</v>
      </c>
      <c r="I175" s="23" t="s">
        <v>8264</v>
      </c>
      <c r="J175" s="23">
        <v>10</v>
      </c>
      <c r="K175" s="23">
        <v>1</v>
      </c>
      <c r="L175" s="23" t="s">
        <v>8345</v>
      </c>
      <c r="N175" s="24" t="b">
        <f t="shared" si="22"/>
        <v>0</v>
      </c>
      <c r="O175" s="24">
        <f t="shared" si="23"/>
        <v>161</v>
      </c>
      <c r="P175" s="24">
        <f t="shared" si="24"/>
        <v>8</v>
      </c>
      <c r="Q175" s="24" t="str">
        <f t="shared" si="25"/>
        <v>YES</v>
      </c>
      <c r="R175" s="24" t="str">
        <f t="shared" si="26"/>
        <v>YES</v>
      </c>
      <c r="S175" s="24" t="b">
        <f t="shared" si="29"/>
        <v>1</v>
      </c>
      <c r="T175" s="24" t="b">
        <f t="shared" si="30"/>
        <v>1</v>
      </c>
      <c r="U175" s="24">
        <f t="shared" si="27"/>
        <v>84</v>
      </c>
      <c r="V175" s="24">
        <f t="shared" si="28"/>
        <v>84</v>
      </c>
      <c r="W175" s="24"/>
      <c r="X175" s="23" t="s">
        <v>1480</v>
      </c>
      <c r="Y175" s="23" t="s">
        <v>42</v>
      </c>
      <c r="AA175" s="24" t="s">
        <v>39</v>
      </c>
      <c r="AB175" s="24" t="s">
        <v>39</v>
      </c>
      <c r="AC175" s="24"/>
      <c r="AD175" s="24">
        <v>10</v>
      </c>
      <c r="AE175" s="24">
        <v>10</v>
      </c>
      <c r="AF175" s="24">
        <v>6</v>
      </c>
      <c r="AG175" s="24">
        <v>6</v>
      </c>
      <c r="AH175" s="24">
        <v>6</v>
      </c>
      <c r="AI175" s="24">
        <v>6</v>
      </c>
      <c r="AJ175" s="24">
        <v>10</v>
      </c>
      <c r="AK175" s="24">
        <v>10</v>
      </c>
      <c r="AL175" s="24">
        <v>3</v>
      </c>
      <c r="AM175" s="24">
        <v>10</v>
      </c>
      <c r="AN175" s="24">
        <v>3</v>
      </c>
      <c r="AO175" s="24">
        <v>10</v>
      </c>
      <c r="AQ175" s="23" t="s">
        <v>2266</v>
      </c>
      <c r="AR175" s="23" t="s">
        <v>2267</v>
      </c>
      <c r="AS175" s="23">
        <v>794.44</v>
      </c>
      <c r="AT175" s="23">
        <v>12</v>
      </c>
      <c r="AU175" s="23">
        <v>12</v>
      </c>
      <c r="AV175" s="23">
        <v>0</v>
      </c>
      <c r="AW175" s="23">
        <v>2030</v>
      </c>
      <c r="AY175" s="23">
        <v>1000</v>
      </c>
      <c r="AZ175" s="23">
        <v>1</v>
      </c>
      <c r="BA175" s="23">
        <v>5</v>
      </c>
      <c r="BC175" s="23" t="s">
        <v>8293</v>
      </c>
      <c r="BD175" s="23" t="s">
        <v>8293</v>
      </c>
      <c r="BE175" s="23" t="s">
        <v>8293</v>
      </c>
      <c r="BF175" s="23" t="s">
        <v>8330</v>
      </c>
    </row>
    <row r="176" spans="1:58" s="23" customFormat="1" x14ac:dyDescent="0.2">
      <c r="A176" s="23" t="s">
        <v>2268</v>
      </c>
      <c r="B176" s="23" t="s">
        <v>2269</v>
      </c>
      <c r="C176" s="23" t="s">
        <v>38</v>
      </c>
      <c r="D176" s="23" t="s">
        <v>38</v>
      </c>
      <c r="E176" s="23">
        <v>6</v>
      </c>
      <c r="F176" s="23" t="s">
        <v>38</v>
      </c>
      <c r="G176" s="23" t="s">
        <v>38</v>
      </c>
      <c r="H176" s="23">
        <v>10</v>
      </c>
      <c r="I176" s="23" t="s">
        <v>8264</v>
      </c>
      <c r="J176" s="23">
        <v>10</v>
      </c>
      <c r="K176" s="23">
        <v>1</v>
      </c>
      <c r="L176" s="23" t="s">
        <v>8345</v>
      </c>
      <c r="N176" s="24" t="b">
        <f t="shared" si="22"/>
        <v>0</v>
      </c>
      <c r="O176" s="24">
        <f t="shared" si="23"/>
        <v>161</v>
      </c>
      <c r="P176" s="24">
        <f t="shared" si="24"/>
        <v>8</v>
      </c>
      <c r="Q176" s="24" t="str">
        <f t="shared" si="25"/>
        <v>YES</v>
      </c>
      <c r="R176" s="24" t="str">
        <f t="shared" si="26"/>
        <v>YES</v>
      </c>
      <c r="S176" s="24" t="b">
        <f t="shared" si="29"/>
        <v>1</v>
      </c>
      <c r="T176" s="24" t="b">
        <f t="shared" si="30"/>
        <v>1</v>
      </c>
      <c r="U176" s="24">
        <f t="shared" si="27"/>
        <v>84</v>
      </c>
      <c r="V176" s="24">
        <f t="shared" si="28"/>
        <v>84</v>
      </c>
      <c r="W176" s="24"/>
      <c r="X176" s="23" t="s">
        <v>1480</v>
      </c>
      <c r="Y176" s="23" t="s">
        <v>42</v>
      </c>
      <c r="AA176" s="24" t="s">
        <v>39</v>
      </c>
      <c r="AB176" s="24"/>
      <c r="AC176" s="24" t="s">
        <v>39</v>
      </c>
      <c r="AD176" s="24">
        <v>10</v>
      </c>
      <c r="AE176" s="24">
        <v>10</v>
      </c>
      <c r="AF176" s="24">
        <v>10</v>
      </c>
      <c r="AG176" s="24">
        <v>10</v>
      </c>
      <c r="AH176" s="24">
        <v>10</v>
      </c>
      <c r="AI176" s="24">
        <v>10</v>
      </c>
      <c r="AJ176" s="24">
        <v>6</v>
      </c>
      <c r="AK176" s="24">
        <v>6</v>
      </c>
      <c r="AL176" s="24">
        <v>6</v>
      </c>
      <c r="AM176" s="24">
        <v>6</v>
      </c>
      <c r="AN176" s="24">
        <v>6</v>
      </c>
      <c r="AO176" s="24">
        <v>6</v>
      </c>
      <c r="AQ176" s="23" t="s">
        <v>2270</v>
      </c>
      <c r="AR176" s="23" t="s">
        <v>2271</v>
      </c>
      <c r="AS176" s="23">
        <v>444.42</v>
      </c>
      <c r="AT176" s="23">
        <v>6.83</v>
      </c>
      <c r="AU176" s="23">
        <v>12</v>
      </c>
      <c r="AV176" s="23">
        <v>-5.17</v>
      </c>
      <c r="AW176" s="23">
        <v>0.10199999999999999</v>
      </c>
      <c r="AY176" s="23">
        <v>1000</v>
      </c>
      <c r="AZ176" s="23">
        <v>1</v>
      </c>
      <c r="BA176" s="23">
        <v>5</v>
      </c>
      <c r="BC176" s="23" t="s">
        <v>8293</v>
      </c>
      <c r="BD176" s="23" t="s">
        <v>8293</v>
      </c>
      <c r="BE176" s="23" t="s">
        <v>8293</v>
      </c>
      <c r="BF176" s="23" t="s">
        <v>8330</v>
      </c>
    </row>
    <row r="177" spans="1:58" s="23" customFormat="1" x14ac:dyDescent="0.2">
      <c r="A177" s="23" t="s">
        <v>2272</v>
      </c>
      <c r="B177" s="23" t="s">
        <v>2273</v>
      </c>
      <c r="C177" s="23" t="s">
        <v>38</v>
      </c>
      <c r="D177" s="23" t="s">
        <v>38</v>
      </c>
      <c r="E177" s="23">
        <v>6</v>
      </c>
      <c r="F177" s="23" t="s">
        <v>38</v>
      </c>
      <c r="G177" s="23" t="s">
        <v>38</v>
      </c>
      <c r="H177" s="23">
        <v>10</v>
      </c>
      <c r="I177" s="23" t="s">
        <v>8264</v>
      </c>
      <c r="J177" s="23">
        <v>10</v>
      </c>
      <c r="K177" s="23">
        <v>1</v>
      </c>
      <c r="L177" s="23" t="s">
        <v>8345</v>
      </c>
      <c r="N177" s="24" t="b">
        <f t="shared" si="22"/>
        <v>0</v>
      </c>
      <c r="O177" s="24">
        <f t="shared" si="23"/>
        <v>161</v>
      </c>
      <c r="P177" s="24">
        <f t="shared" si="24"/>
        <v>8</v>
      </c>
      <c r="Q177" s="24" t="str">
        <f t="shared" si="25"/>
        <v>YES</v>
      </c>
      <c r="R177" s="24" t="str">
        <f t="shared" si="26"/>
        <v>YES</v>
      </c>
      <c r="S177" s="24" t="b">
        <f t="shared" si="29"/>
        <v>1</v>
      </c>
      <c r="T177" s="24" t="b">
        <f t="shared" si="30"/>
        <v>1</v>
      </c>
      <c r="U177" s="24">
        <f t="shared" si="27"/>
        <v>84</v>
      </c>
      <c r="V177" s="24">
        <f t="shared" si="28"/>
        <v>84</v>
      </c>
      <c r="W177" s="24"/>
      <c r="X177" s="23" t="s">
        <v>1480</v>
      </c>
      <c r="Y177" s="23" t="s">
        <v>42</v>
      </c>
      <c r="AA177" s="24" t="s">
        <v>39</v>
      </c>
      <c r="AB177" s="24" t="s">
        <v>39</v>
      </c>
      <c r="AC177" s="24"/>
      <c r="AD177" s="24">
        <v>10</v>
      </c>
      <c r="AE177" s="24">
        <v>10</v>
      </c>
      <c r="AF177" s="24">
        <v>6</v>
      </c>
      <c r="AG177" s="24">
        <v>6</v>
      </c>
      <c r="AH177" s="24">
        <v>6</v>
      </c>
      <c r="AI177" s="24">
        <v>6</v>
      </c>
      <c r="AJ177" s="24">
        <v>10</v>
      </c>
      <c r="AK177" s="24">
        <v>10</v>
      </c>
      <c r="AL177" s="24">
        <v>3</v>
      </c>
      <c r="AM177" s="24">
        <v>10</v>
      </c>
      <c r="AN177" s="24">
        <v>3</v>
      </c>
      <c r="AO177" s="24">
        <v>10</v>
      </c>
      <c r="AQ177" s="23" t="s">
        <v>2274</v>
      </c>
      <c r="AR177" s="23" t="s">
        <v>2275</v>
      </c>
      <c r="AS177" s="23">
        <v>863.33</v>
      </c>
      <c r="AT177" s="23">
        <v>12</v>
      </c>
      <c r="AU177" s="23">
        <v>12</v>
      </c>
      <c r="AV177" s="23">
        <v>0</v>
      </c>
      <c r="AW177" s="23">
        <v>1430</v>
      </c>
      <c r="AY177" s="23">
        <v>1000</v>
      </c>
      <c r="AZ177" s="23">
        <v>1</v>
      </c>
      <c r="BA177" s="23">
        <v>5</v>
      </c>
      <c r="BC177" s="23" t="s">
        <v>8293</v>
      </c>
      <c r="BD177" s="23" t="s">
        <v>8293</v>
      </c>
      <c r="BE177" s="23" t="s">
        <v>8293</v>
      </c>
      <c r="BF177" s="23" t="s">
        <v>8330</v>
      </c>
    </row>
    <row r="178" spans="1:58" s="23" customFormat="1" x14ac:dyDescent="0.2">
      <c r="A178" s="23" t="s">
        <v>2276</v>
      </c>
      <c r="B178" s="23" t="s">
        <v>2277</v>
      </c>
      <c r="C178" s="23" t="s">
        <v>38</v>
      </c>
      <c r="D178" s="23" t="s">
        <v>38</v>
      </c>
      <c r="E178" s="23">
        <v>6</v>
      </c>
      <c r="F178" s="23" t="s">
        <v>38</v>
      </c>
      <c r="G178" s="23" t="s">
        <v>38</v>
      </c>
      <c r="H178" s="23">
        <v>10</v>
      </c>
      <c r="I178" s="23" t="s">
        <v>8264</v>
      </c>
      <c r="J178" s="23">
        <v>10</v>
      </c>
      <c r="K178" s="23">
        <v>1</v>
      </c>
      <c r="L178" s="23" t="s">
        <v>8345</v>
      </c>
      <c r="N178" s="24" t="b">
        <f t="shared" si="22"/>
        <v>0</v>
      </c>
      <c r="O178" s="24">
        <f t="shared" si="23"/>
        <v>161</v>
      </c>
      <c r="P178" s="24">
        <f t="shared" si="24"/>
        <v>8</v>
      </c>
      <c r="Q178" s="24" t="str">
        <f t="shared" si="25"/>
        <v>YES</v>
      </c>
      <c r="R178" s="24" t="str">
        <f t="shared" si="26"/>
        <v>YES</v>
      </c>
      <c r="S178" s="24" t="b">
        <f t="shared" si="29"/>
        <v>1</v>
      </c>
      <c r="T178" s="24" t="b">
        <f t="shared" si="30"/>
        <v>1</v>
      </c>
      <c r="U178" s="24">
        <f t="shared" si="27"/>
        <v>84</v>
      </c>
      <c r="V178" s="24">
        <f t="shared" si="28"/>
        <v>84</v>
      </c>
      <c r="W178" s="24"/>
      <c r="X178" s="23" t="s">
        <v>1480</v>
      </c>
      <c r="Y178" s="23" t="s">
        <v>42</v>
      </c>
      <c r="AA178" s="24" t="s">
        <v>39</v>
      </c>
      <c r="AB178" s="24" t="s">
        <v>39</v>
      </c>
      <c r="AC178" s="24"/>
      <c r="AD178" s="24">
        <v>10</v>
      </c>
      <c r="AE178" s="24">
        <v>6</v>
      </c>
      <c r="AF178" s="24">
        <v>6</v>
      </c>
      <c r="AG178" s="24">
        <v>6</v>
      </c>
      <c r="AH178" s="24">
        <v>6</v>
      </c>
      <c r="AI178" s="24">
        <v>6</v>
      </c>
      <c r="AJ178" s="24">
        <v>10</v>
      </c>
      <c r="AK178" s="24">
        <v>10</v>
      </c>
      <c r="AL178" s="24">
        <v>3</v>
      </c>
      <c r="AM178" s="24">
        <v>10</v>
      </c>
      <c r="AN178" s="24">
        <v>3</v>
      </c>
      <c r="AO178" s="24">
        <v>10</v>
      </c>
      <c r="AQ178" s="23" t="s">
        <v>2278</v>
      </c>
      <c r="AR178" s="23" t="s">
        <v>2279</v>
      </c>
      <c r="AS178" s="23">
        <v>474.57</v>
      </c>
      <c r="AT178" s="23">
        <v>10.76</v>
      </c>
      <c r="AU178" s="23">
        <v>12</v>
      </c>
      <c r="AV178" s="23">
        <v>-1.2400000000000002</v>
      </c>
      <c r="AW178" s="23">
        <v>14.3</v>
      </c>
      <c r="AY178" s="23">
        <v>100</v>
      </c>
      <c r="AZ178" s="23">
        <v>1</v>
      </c>
      <c r="BA178" s="23">
        <v>5</v>
      </c>
      <c r="BC178" s="23" t="s">
        <v>8293</v>
      </c>
      <c r="BD178" s="23" t="s">
        <v>8293</v>
      </c>
      <c r="BE178" s="23" t="s">
        <v>8293</v>
      </c>
      <c r="BF178" s="23" t="s">
        <v>8330</v>
      </c>
    </row>
    <row r="179" spans="1:58" s="23" customFormat="1" x14ac:dyDescent="0.2">
      <c r="A179" s="23" t="s">
        <v>2280</v>
      </c>
      <c r="B179" s="23" t="s">
        <v>2281</v>
      </c>
      <c r="C179" s="23" t="s">
        <v>38</v>
      </c>
      <c r="D179" s="23" t="s">
        <v>38</v>
      </c>
      <c r="E179" s="23">
        <v>6</v>
      </c>
      <c r="F179" s="23" t="s">
        <v>38</v>
      </c>
      <c r="G179" s="23" t="s">
        <v>38</v>
      </c>
      <c r="H179" s="23">
        <v>10</v>
      </c>
      <c r="I179" s="23" t="s">
        <v>8264</v>
      </c>
      <c r="J179" s="23">
        <v>10</v>
      </c>
      <c r="K179" s="23">
        <v>1</v>
      </c>
      <c r="L179" s="23" t="s">
        <v>8345</v>
      </c>
      <c r="N179" s="24" t="b">
        <f t="shared" si="22"/>
        <v>0</v>
      </c>
      <c r="O179" s="24">
        <f t="shared" si="23"/>
        <v>161</v>
      </c>
      <c r="P179" s="24">
        <f t="shared" si="24"/>
        <v>8</v>
      </c>
      <c r="Q179" s="24" t="str">
        <f t="shared" si="25"/>
        <v>YES</v>
      </c>
      <c r="R179" s="24" t="str">
        <f t="shared" si="26"/>
        <v>YES</v>
      </c>
      <c r="S179" s="24" t="b">
        <f t="shared" si="29"/>
        <v>1</v>
      </c>
      <c r="T179" s="24" t="b">
        <f t="shared" si="30"/>
        <v>1</v>
      </c>
      <c r="U179" s="24">
        <f t="shared" si="27"/>
        <v>84</v>
      </c>
      <c r="V179" s="24">
        <f t="shared" si="28"/>
        <v>84</v>
      </c>
      <c r="W179" s="24"/>
      <c r="X179" s="23" t="s">
        <v>1480</v>
      </c>
      <c r="Y179" s="23" t="s">
        <v>42</v>
      </c>
      <c r="AA179" s="24" t="s">
        <v>39</v>
      </c>
      <c r="AB179" s="24" t="s">
        <v>39</v>
      </c>
      <c r="AC179" s="24"/>
      <c r="AD179" s="24">
        <v>10</v>
      </c>
      <c r="AE179" s="24">
        <v>6</v>
      </c>
      <c r="AF179" s="24">
        <v>6</v>
      </c>
      <c r="AG179" s="24">
        <v>6</v>
      </c>
      <c r="AH179" s="24">
        <v>6</v>
      </c>
      <c r="AI179" s="24">
        <v>6</v>
      </c>
      <c r="AJ179" s="24">
        <v>10</v>
      </c>
      <c r="AK179" s="24">
        <v>10</v>
      </c>
      <c r="AL179" s="24">
        <v>3</v>
      </c>
      <c r="AM179" s="24">
        <v>10</v>
      </c>
      <c r="AN179" s="24">
        <v>3</v>
      </c>
      <c r="AO179" s="24">
        <v>10</v>
      </c>
      <c r="AQ179" s="23" t="s">
        <v>2282</v>
      </c>
      <c r="AR179" s="23" t="s">
        <v>2283</v>
      </c>
      <c r="AS179" s="23">
        <v>586.61</v>
      </c>
      <c r="AT179" s="23">
        <v>11.11</v>
      </c>
      <c r="AU179" s="23">
        <v>12</v>
      </c>
      <c r="AV179" s="23">
        <v>-0.89000000000000057</v>
      </c>
      <c r="AW179" s="23">
        <v>26.9</v>
      </c>
      <c r="AY179" s="23">
        <v>10</v>
      </c>
      <c r="AZ179" s="23">
        <v>1</v>
      </c>
      <c r="BA179" s="23">
        <v>5</v>
      </c>
      <c r="BC179" s="23" t="s">
        <v>8293</v>
      </c>
      <c r="BD179" s="23" t="s">
        <v>8293</v>
      </c>
      <c r="BE179" s="23" t="s">
        <v>8293</v>
      </c>
      <c r="BF179" s="23" t="s">
        <v>8330</v>
      </c>
    </row>
    <row r="180" spans="1:58" s="23" customFormat="1" x14ac:dyDescent="0.2">
      <c r="A180" s="23" t="s">
        <v>2284</v>
      </c>
      <c r="B180" s="23" t="s">
        <v>2285</v>
      </c>
      <c r="C180" s="23" t="s">
        <v>38</v>
      </c>
      <c r="D180" s="23" t="s">
        <v>38</v>
      </c>
      <c r="E180" s="23">
        <v>6</v>
      </c>
      <c r="F180" s="23" t="s">
        <v>38</v>
      </c>
      <c r="G180" s="23" t="s">
        <v>115</v>
      </c>
      <c r="H180" s="23">
        <v>10</v>
      </c>
      <c r="I180" s="23" t="s">
        <v>8264</v>
      </c>
      <c r="J180" s="23">
        <v>10</v>
      </c>
      <c r="K180" s="23">
        <v>1</v>
      </c>
      <c r="L180" s="23" t="s">
        <v>8345</v>
      </c>
      <c r="N180" s="24" t="b">
        <f t="shared" si="22"/>
        <v>0</v>
      </c>
      <c r="O180" s="24">
        <f t="shared" si="23"/>
        <v>161</v>
      </c>
      <c r="P180" s="24">
        <f t="shared" si="24"/>
        <v>8</v>
      </c>
      <c r="Q180" s="24" t="str">
        <f t="shared" si="25"/>
        <v>YES</v>
      </c>
      <c r="R180" s="24" t="str">
        <f t="shared" si="26"/>
        <v>YES</v>
      </c>
      <c r="S180" s="24" t="b">
        <f t="shared" si="29"/>
        <v>1</v>
      </c>
      <c r="T180" s="24" t="b">
        <f t="shared" si="30"/>
        <v>1</v>
      </c>
      <c r="U180" s="24">
        <f t="shared" si="27"/>
        <v>84</v>
      </c>
      <c r="V180" s="24">
        <f t="shared" si="28"/>
        <v>84</v>
      </c>
      <c r="W180" s="24"/>
      <c r="X180" s="23" t="s">
        <v>1480</v>
      </c>
      <c r="Y180" s="23" t="s">
        <v>42</v>
      </c>
      <c r="AA180" s="24" t="s">
        <v>39</v>
      </c>
      <c r="AB180" s="24" t="s">
        <v>39</v>
      </c>
      <c r="AC180" s="24" t="s">
        <v>39</v>
      </c>
      <c r="AD180" s="24">
        <v>10</v>
      </c>
      <c r="AE180" s="24">
        <v>10</v>
      </c>
      <c r="AF180" s="24">
        <v>10</v>
      </c>
      <c r="AG180" s="24">
        <v>10</v>
      </c>
      <c r="AH180" s="24">
        <v>10</v>
      </c>
      <c r="AI180" s="24">
        <v>10</v>
      </c>
      <c r="AJ180" s="24">
        <v>10</v>
      </c>
      <c r="AK180" s="24">
        <v>10</v>
      </c>
      <c r="AL180" s="24">
        <v>10</v>
      </c>
      <c r="AM180" s="24">
        <v>10</v>
      </c>
      <c r="AN180" s="24">
        <v>10</v>
      </c>
      <c r="AO180" s="24">
        <v>10</v>
      </c>
      <c r="AQ180" s="23" t="s">
        <v>2286</v>
      </c>
      <c r="AR180" s="23" t="s">
        <v>2287</v>
      </c>
      <c r="AS180" s="23">
        <v>278.3</v>
      </c>
      <c r="AT180" s="23">
        <v>4.55</v>
      </c>
      <c r="AU180" s="23">
        <v>11.782999999999999</v>
      </c>
      <c r="AV180" s="23">
        <v>-7.2329999999999997</v>
      </c>
      <c r="AW180" s="23">
        <v>1.02</v>
      </c>
      <c r="AY180" s="23">
        <v>10</v>
      </c>
      <c r="AZ180" s="23">
        <v>1</v>
      </c>
      <c r="BA180" s="23" t="s">
        <v>151</v>
      </c>
      <c r="BC180" s="23" t="s">
        <v>8293</v>
      </c>
      <c r="BD180" s="23" t="s">
        <v>8293</v>
      </c>
      <c r="BE180" s="23" t="s">
        <v>8293</v>
      </c>
      <c r="BF180" s="23" t="s">
        <v>8330</v>
      </c>
    </row>
    <row r="181" spans="1:58" s="23" customFormat="1" x14ac:dyDescent="0.2">
      <c r="A181" s="23" t="s">
        <v>2288</v>
      </c>
      <c r="B181" s="23" t="s">
        <v>2289</v>
      </c>
      <c r="C181" s="23" t="s">
        <v>38</v>
      </c>
      <c r="D181" s="23" t="s">
        <v>38</v>
      </c>
      <c r="E181" s="23">
        <v>6</v>
      </c>
      <c r="F181" s="23" t="s">
        <v>38</v>
      </c>
      <c r="G181" s="23" t="s">
        <v>38</v>
      </c>
      <c r="H181" s="23">
        <v>10</v>
      </c>
      <c r="I181" s="23" t="s">
        <v>8264</v>
      </c>
      <c r="J181" s="23">
        <v>10</v>
      </c>
      <c r="K181" s="23">
        <v>1</v>
      </c>
      <c r="L181" s="23" t="s">
        <v>8345</v>
      </c>
      <c r="N181" s="24" t="b">
        <f t="shared" si="22"/>
        <v>0</v>
      </c>
      <c r="O181" s="24">
        <f t="shared" si="23"/>
        <v>161</v>
      </c>
      <c r="P181" s="24">
        <f t="shared" si="24"/>
        <v>8</v>
      </c>
      <c r="Q181" s="24" t="str">
        <f t="shared" si="25"/>
        <v>YES</v>
      </c>
      <c r="R181" s="24" t="str">
        <f t="shared" si="26"/>
        <v>YES</v>
      </c>
      <c r="S181" s="24" t="b">
        <f t="shared" si="29"/>
        <v>1</v>
      </c>
      <c r="T181" s="24" t="b">
        <f t="shared" si="30"/>
        <v>1</v>
      </c>
      <c r="U181" s="24">
        <f t="shared" si="27"/>
        <v>84</v>
      </c>
      <c r="V181" s="24">
        <f t="shared" si="28"/>
        <v>84</v>
      </c>
      <c r="W181" s="24"/>
      <c r="X181" s="23" t="s">
        <v>1480</v>
      </c>
      <c r="Y181" s="23" t="s">
        <v>42</v>
      </c>
      <c r="AA181" s="24" t="s">
        <v>39</v>
      </c>
      <c r="AB181" s="24" t="s">
        <v>39</v>
      </c>
      <c r="AC181" s="24" t="s">
        <v>39</v>
      </c>
      <c r="AD181" s="24">
        <v>10</v>
      </c>
      <c r="AE181" s="24">
        <v>10</v>
      </c>
      <c r="AF181" s="24">
        <v>10</v>
      </c>
      <c r="AG181" s="24">
        <v>10</v>
      </c>
      <c r="AH181" s="24">
        <v>10</v>
      </c>
      <c r="AI181" s="24">
        <v>10</v>
      </c>
      <c r="AJ181" s="24">
        <v>6</v>
      </c>
      <c r="AK181" s="24">
        <v>6</v>
      </c>
      <c r="AL181" s="24">
        <v>10</v>
      </c>
      <c r="AM181" s="24">
        <v>6</v>
      </c>
      <c r="AN181" s="24">
        <v>10</v>
      </c>
      <c r="AO181" s="24">
        <v>6</v>
      </c>
      <c r="AQ181" s="23" t="s">
        <v>2290</v>
      </c>
      <c r="AR181" s="23" t="s">
        <v>2291</v>
      </c>
      <c r="AS181" s="23">
        <v>689.52</v>
      </c>
      <c r="AT181" s="23">
        <v>6.09</v>
      </c>
      <c r="AU181" s="23">
        <v>12</v>
      </c>
      <c r="AV181" s="23">
        <v>-5.91</v>
      </c>
      <c r="AW181" s="23">
        <v>0.52</v>
      </c>
      <c r="AY181" s="23">
        <v>1000</v>
      </c>
      <c r="AZ181" s="23">
        <v>1</v>
      </c>
      <c r="BA181" s="23">
        <v>5</v>
      </c>
      <c r="BC181" s="23" t="s">
        <v>8293</v>
      </c>
      <c r="BD181" s="23" t="s">
        <v>8293</v>
      </c>
      <c r="BE181" s="23" t="s">
        <v>8293</v>
      </c>
      <c r="BF181" s="23" t="s">
        <v>8330</v>
      </c>
    </row>
    <row r="182" spans="1:58" s="23" customFormat="1" x14ac:dyDescent="0.2">
      <c r="A182" s="23" t="s">
        <v>2292</v>
      </c>
      <c r="B182" s="23" t="s">
        <v>2293</v>
      </c>
      <c r="C182" s="23" t="s">
        <v>38</v>
      </c>
      <c r="D182" s="23" t="s">
        <v>38</v>
      </c>
      <c r="E182" s="23">
        <v>6</v>
      </c>
      <c r="F182" s="23" t="s">
        <v>38</v>
      </c>
      <c r="G182" s="23" t="s">
        <v>38</v>
      </c>
      <c r="H182" s="23">
        <v>10</v>
      </c>
      <c r="I182" s="23" t="s">
        <v>8264</v>
      </c>
      <c r="J182" s="23">
        <v>10</v>
      </c>
      <c r="K182" s="23">
        <v>1</v>
      </c>
      <c r="L182" s="23" t="s">
        <v>8345</v>
      </c>
      <c r="N182" s="24" t="b">
        <f t="shared" si="22"/>
        <v>0</v>
      </c>
      <c r="O182" s="24">
        <f t="shared" si="23"/>
        <v>161</v>
      </c>
      <c r="P182" s="24">
        <f t="shared" si="24"/>
        <v>8</v>
      </c>
      <c r="Q182" s="24" t="str">
        <f t="shared" si="25"/>
        <v>YES</v>
      </c>
      <c r="R182" s="24" t="str">
        <f t="shared" si="26"/>
        <v>YES</v>
      </c>
      <c r="S182" s="24" t="b">
        <f t="shared" si="29"/>
        <v>1</v>
      </c>
      <c r="T182" s="24" t="b">
        <f t="shared" si="30"/>
        <v>1</v>
      </c>
      <c r="U182" s="24">
        <f t="shared" si="27"/>
        <v>84</v>
      </c>
      <c r="V182" s="24">
        <f t="shared" si="28"/>
        <v>84</v>
      </c>
      <c r="W182" s="24"/>
      <c r="X182" s="23" t="s">
        <v>1480</v>
      </c>
      <c r="Y182" s="23" t="s">
        <v>42</v>
      </c>
      <c r="AA182" s="24" t="s">
        <v>39</v>
      </c>
      <c r="AB182" s="24" t="s">
        <v>39</v>
      </c>
      <c r="AC182" s="24" t="s">
        <v>39</v>
      </c>
      <c r="AD182" s="24">
        <v>10</v>
      </c>
      <c r="AE182" s="24">
        <v>10</v>
      </c>
      <c r="AF182" s="24">
        <v>10</v>
      </c>
      <c r="AG182" s="24">
        <v>10</v>
      </c>
      <c r="AH182" s="24">
        <v>10</v>
      </c>
      <c r="AI182" s="24">
        <v>10</v>
      </c>
      <c r="AJ182" s="24">
        <v>10</v>
      </c>
      <c r="AK182" s="24">
        <v>10</v>
      </c>
      <c r="AL182" s="24">
        <v>10</v>
      </c>
      <c r="AM182" s="24">
        <v>6</v>
      </c>
      <c r="AN182" s="24">
        <v>10</v>
      </c>
      <c r="AO182" s="24">
        <v>6</v>
      </c>
      <c r="AQ182" s="23" t="s">
        <v>2294</v>
      </c>
      <c r="AR182" s="23" t="s">
        <v>2295</v>
      </c>
      <c r="AS182" s="23">
        <v>383.55</v>
      </c>
      <c r="AT182" s="23">
        <v>3.67</v>
      </c>
      <c r="AU182" s="23">
        <v>12</v>
      </c>
      <c r="AV182" s="23">
        <v>-8.33</v>
      </c>
      <c r="AW182" s="23">
        <v>6.5100000000000002E-3</v>
      </c>
      <c r="AY182" s="23">
        <v>10</v>
      </c>
      <c r="AZ182" s="23">
        <v>1</v>
      </c>
      <c r="BA182" s="23">
        <v>5</v>
      </c>
      <c r="BC182" s="23" t="s">
        <v>8293</v>
      </c>
      <c r="BD182" s="23" t="s">
        <v>8293</v>
      </c>
      <c r="BE182" s="23" t="s">
        <v>8293</v>
      </c>
      <c r="BF182" s="23" t="s">
        <v>8330</v>
      </c>
    </row>
    <row r="183" spans="1:58" s="23" customFormat="1" x14ac:dyDescent="0.2">
      <c r="A183" s="23" t="s">
        <v>2296</v>
      </c>
      <c r="B183" s="23" t="s">
        <v>2297</v>
      </c>
      <c r="C183" s="23" t="s">
        <v>38</v>
      </c>
      <c r="D183" s="23" t="s">
        <v>38</v>
      </c>
      <c r="E183" s="23">
        <v>6</v>
      </c>
      <c r="F183" s="23" t="s">
        <v>38</v>
      </c>
      <c r="G183" s="23" t="s">
        <v>38</v>
      </c>
      <c r="H183" s="23">
        <v>10</v>
      </c>
      <c r="I183" s="23" t="s">
        <v>8264</v>
      </c>
      <c r="J183" s="23">
        <v>10</v>
      </c>
      <c r="K183" s="23">
        <v>1</v>
      </c>
      <c r="L183" s="23" t="s">
        <v>8345</v>
      </c>
      <c r="N183" s="24" t="b">
        <f t="shared" si="22"/>
        <v>0</v>
      </c>
      <c r="O183" s="24">
        <f t="shared" si="23"/>
        <v>161</v>
      </c>
      <c r="P183" s="24">
        <f t="shared" si="24"/>
        <v>8</v>
      </c>
      <c r="Q183" s="24" t="str">
        <f t="shared" si="25"/>
        <v>YES</v>
      </c>
      <c r="R183" s="24" t="str">
        <f t="shared" si="26"/>
        <v>YES</v>
      </c>
      <c r="S183" s="24" t="b">
        <f t="shared" si="29"/>
        <v>1</v>
      </c>
      <c r="T183" s="24" t="b">
        <f t="shared" si="30"/>
        <v>1</v>
      </c>
      <c r="U183" s="24">
        <f t="shared" si="27"/>
        <v>84</v>
      </c>
      <c r="V183" s="24">
        <f t="shared" si="28"/>
        <v>84</v>
      </c>
      <c r="W183" s="24"/>
      <c r="X183" s="23" t="s">
        <v>1480</v>
      </c>
      <c r="Y183" s="23" t="s">
        <v>42</v>
      </c>
      <c r="AA183" s="24" t="s">
        <v>39</v>
      </c>
      <c r="AB183" s="24" t="s">
        <v>39</v>
      </c>
      <c r="AC183" s="24" t="s">
        <v>39</v>
      </c>
      <c r="AD183" s="24">
        <v>10</v>
      </c>
      <c r="AE183" s="24">
        <v>10</v>
      </c>
      <c r="AF183" s="24">
        <v>10</v>
      </c>
      <c r="AG183" s="24">
        <v>10</v>
      </c>
      <c r="AH183" s="24">
        <v>10</v>
      </c>
      <c r="AI183" s="24">
        <v>10</v>
      </c>
      <c r="AJ183" s="24">
        <v>10</v>
      </c>
      <c r="AK183" s="24">
        <v>10</v>
      </c>
      <c r="AL183" s="24">
        <v>10</v>
      </c>
      <c r="AM183" s="24">
        <v>10</v>
      </c>
      <c r="AN183" s="24">
        <v>10</v>
      </c>
      <c r="AO183" s="24">
        <v>10</v>
      </c>
      <c r="AQ183" s="23" t="s">
        <v>2298</v>
      </c>
      <c r="AR183" s="23" t="s">
        <v>2299</v>
      </c>
      <c r="AS183" s="23">
        <v>598.62</v>
      </c>
      <c r="AT183" s="23">
        <v>7.36</v>
      </c>
      <c r="AU183" s="23">
        <v>12</v>
      </c>
      <c r="AV183" s="23">
        <v>-4.6399999999999997</v>
      </c>
      <c r="AW183" s="23">
        <v>6.07</v>
      </c>
      <c r="AY183" s="23">
        <v>1000</v>
      </c>
      <c r="AZ183" s="23">
        <v>1</v>
      </c>
      <c r="BA183" s="23">
        <v>5</v>
      </c>
      <c r="BC183" s="23" t="s">
        <v>8293</v>
      </c>
      <c r="BD183" s="23" t="s">
        <v>8293</v>
      </c>
      <c r="BE183" s="23" t="s">
        <v>8293</v>
      </c>
      <c r="BF183" s="23" t="s">
        <v>8330</v>
      </c>
    </row>
    <row r="184" spans="1:58" s="23" customFormat="1" x14ac:dyDescent="0.2">
      <c r="A184" s="23" t="s">
        <v>2300</v>
      </c>
      <c r="B184" s="23" t="s">
        <v>2301</v>
      </c>
      <c r="C184" s="23" t="s">
        <v>38</v>
      </c>
      <c r="D184" s="23" t="s">
        <v>38</v>
      </c>
      <c r="E184" s="23">
        <v>6</v>
      </c>
      <c r="F184" s="23" t="s">
        <v>38</v>
      </c>
      <c r="G184" s="23" t="s">
        <v>115</v>
      </c>
      <c r="H184" s="23">
        <v>10</v>
      </c>
      <c r="I184" s="23" t="s">
        <v>8264</v>
      </c>
      <c r="J184" s="23">
        <v>10</v>
      </c>
      <c r="K184" s="23">
        <v>1</v>
      </c>
      <c r="L184" s="23" t="s">
        <v>8345</v>
      </c>
      <c r="N184" s="24" t="b">
        <f t="shared" si="22"/>
        <v>0</v>
      </c>
      <c r="O184" s="24">
        <f t="shared" si="23"/>
        <v>161</v>
      </c>
      <c r="P184" s="24">
        <f t="shared" si="24"/>
        <v>8</v>
      </c>
      <c r="Q184" s="24" t="str">
        <f t="shared" si="25"/>
        <v>YES</v>
      </c>
      <c r="R184" s="24" t="str">
        <f t="shared" si="26"/>
        <v>YES</v>
      </c>
      <c r="S184" s="24" t="b">
        <f t="shared" si="29"/>
        <v>1</v>
      </c>
      <c r="T184" s="24" t="b">
        <f t="shared" si="30"/>
        <v>1</v>
      </c>
      <c r="U184" s="24">
        <f t="shared" si="27"/>
        <v>84</v>
      </c>
      <c r="V184" s="24">
        <f t="shared" si="28"/>
        <v>84</v>
      </c>
      <c r="W184" s="24"/>
      <c r="X184" s="23" t="s">
        <v>1480</v>
      </c>
      <c r="Y184" s="23" t="s">
        <v>42</v>
      </c>
      <c r="AA184" s="24"/>
      <c r="AB184" s="24" t="s">
        <v>39</v>
      </c>
      <c r="AC184" s="24" t="s">
        <v>39</v>
      </c>
      <c r="AD184" s="24">
        <v>6</v>
      </c>
      <c r="AE184" s="24">
        <v>6</v>
      </c>
      <c r="AF184" s="24">
        <v>10</v>
      </c>
      <c r="AG184" s="24">
        <v>10</v>
      </c>
      <c r="AH184" s="24">
        <v>10</v>
      </c>
      <c r="AI184" s="24">
        <v>10</v>
      </c>
      <c r="AJ184" s="24">
        <v>10</v>
      </c>
      <c r="AK184" s="24">
        <v>10</v>
      </c>
      <c r="AL184" s="24">
        <v>10</v>
      </c>
      <c r="AM184" s="24">
        <v>10</v>
      </c>
      <c r="AN184" s="24">
        <v>10</v>
      </c>
      <c r="AO184" s="24">
        <v>10</v>
      </c>
      <c r="AQ184" s="23" t="s">
        <v>2302</v>
      </c>
      <c r="AR184" s="23" t="s">
        <v>2303</v>
      </c>
      <c r="AS184" s="23">
        <v>159.18</v>
      </c>
      <c r="AT184" s="23">
        <v>-0.95</v>
      </c>
      <c r="AU184" s="23">
        <v>8.3670000000000009</v>
      </c>
      <c r="AV184" s="23">
        <v>-9.3170000000000002</v>
      </c>
      <c r="AW184" s="23">
        <v>5.4999999999999997E-3</v>
      </c>
      <c r="AY184" s="23">
        <v>10</v>
      </c>
      <c r="AZ184" s="23">
        <v>1</v>
      </c>
      <c r="BA184" s="23" t="s">
        <v>151</v>
      </c>
      <c r="BC184" s="23" t="s">
        <v>8293</v>
      </c>
      <c r="BD184" s="23" t="s">
        <v>8293</v>
      </c>
      <c r="BE184" s="23" t="s">
        <v>8293</v>
      </c>
      <c r="BF184" s="23" t="s">
        <v>8330</v>
      </c>
    </row>
    <row r="185" spans="1:58" s="23" customFormat="1" x14ac:dyDescent="0.2">
      <c r="A185" s="23" t="s">
        <v>2304</v>
      </c>
      <c r="B185" s="23" t="s">
        <v>2305</v>
      </c>
      <c r="C185" s="23" t="s">
        <v>38</v>
      </c>
      <c r="D185" s="23" t="s">
        <v>38</v>
      </c>
      <c r="E185" s="23">
        <v>6</v>
      </c>
      <c r="F185" s="23" t="s">
        <v>38</v>
      </c>
      <c r="G185" s="23" t="s">
        <v>38</v>
      </c>
      <c r="H185" s="23">
        <v>10</v>
      </c>
      <c r="I185" s="23" t="s">
        <v>8264</v>
      </c>
      <c r="J185" s="23">
        <v>10</v>
      </c>
      <c r="K185" s="23">
        <v>1</v>
      </c>
      <c r="L185" s="23" t="s">
        <v>8345</v>
      </c>
      <c r="N185" s="24" t="b">
        <f t="shared" si="22"/>
        <v>0</v>
      </c>
      <c r="O185" s="24">
        <f t="shared" si="23"/>
        <v>161</v>
      </c>
      <c r="P185" s="24">
        <f t="shared" si="24"/>
        <v>8</v>
      </c>
      <c r="Q185" s="24" t="str">
        <f t="shared" si="25"/>
        <v>YES</v>
      </c>
      <c r="R185" s="24" t="str">
        <f t="shared" si="26"/>
        <v>YES</v>
      </c>
      <c r="S185" s="24" t="b">
        <f t="shared" si="29"/>
        <v>1</v>
      </c>
      <c r="T185" s="24" t="b">
        <f t="shared" si="30"/>
        <v>1</v>
      </c>
      <c r="U185" s="24">
        <f t="shared" si="27"/>
        <v>84</v>
      </c>
      <c r="V185" s="24">
        <f t="shared" si="28"/>
        <v>84</v>
      </c>
      <c r="W185" s="24"/>
      <c r="X185" s="23" t="s">
        <v>1480</v>
      </c>
      <c r="Y185" s="23" t="s">
        <v>42</v>
      </c>
      <c r="AA185" s="24"/>
      <c r="AB185" s="24" t="s">
        <v>39</v>
      </c>
      <c r="AC185" s="24" t="s">
        <v>39</v>
      </c>
      <c r="AD185" s="24">
        <v>6</v>
      </c>
      <c r="AE185" s="24">
        <v>3</v>
      </c>
      <c r="AF185" s="24">
        <v>10</v>
      </c>
      <c r="AG185" s="24">
        <v>10</v>
      </c>
      <c r="AH185" s="24">
        <v>10</v>
      </c>
      <c r="AI185" s="24">
        <v>10</v>
      </c>
      <c r="AJ185" s="24">
        <v>6</v>
      </c>
      <c r="AK185" s="24">
        <v>6</v>
      </c>
      <c r="AL185" s="24">
        <v>10</v>
      </c>
      <c r="AM185" s="24">
        <v>3</v>
      </c>
      <c r="AN185" s="24">
        <v>10</v>
      </c>
      <c r="AO185" s="24">
        <v>6</v>
      </c>
      <c r="AQ185" s="23" t="s">
        <v>2306</v>
      </c>
      <c r="AR185" s="23" t="s">
        <v>2307</v>
      </c>
      <c r="AS185" s="23">
        <v>90.084000000000003</v>
      </c>
      <c r="AT185" s="23">
        <v>-2</v>
      </c>
      <c r="AU185" s="23">
        <v>8.8539999999999992</v>
      </c>
      <c r="AV185" s="23">
        <v>-10.853999999999999</v>
      </c>
      <c r="AW185" s="23">
        <v>6.7700000000000006E-5</v>
      </c>
      <c r="AY185" s="23">
        <v>1000</v>
      </c>
      <c r="AZ185" s="23">
        <v>1</v>
      </c>
      <c r="BA185" s="23">
        <v>5</v>
      </c>
      <c r="BC185" s="23" t="s">
        <v>8293</v>
      </c>
      <c r="BD185" s="23" t="s">
        <v>8293</v>
      </c>
      <c r="BE185" s="23" t="s">
        <v>8293</v>
      </c>
      <c r="BF185" s="23" t="s">
        <v>8330</v>
      </c>
    </row>
    <row r="186" spans="1:58" s="23" customFormat="1" x14ac:dyDescent="0.2">
      <c r="A186" s="23" t="s">
        <v>2308</v>
      </c>
      <c r="B186" s="23" t="s">
        <v>2309</v>
      </c>
      <c r="C186" s="23" t="s">
        <v>8338</v>
      </c>
      <c r="D186" s="23" t="s">
        <v>38</v>
      </c>
      <c r="E186" s="23">
        <v>6</v>
      </c>
      <c r="F186" s="23" t="s">
        <v>38</v>
      </c>
      <c r="G186" s="23" t="s">
        <v>38</v>
      </c>
      <c r="H186" s="23">
        <v>10</v>
      </c>
      <c r="I186" s="23" t="s">
        <v>8264</v>
      </c>
      <c r="J186" s="23">
        <v>10</v>
      </c>
      <c r="K186" s="23">
        <v>1</v>
      </c>
      <c r="L186" s="23" t="s">
        <v>8342</v>
      </c>
      <c r="N186" s="24" t="b">
        <f t="shared" si="22"/>
        <v>0</v>
      </c>
      <c r="O186" s="24">
        <f t="shared" si="23"/>
        <v>161</v>
      </c>
      <c r="P186" s="24">
        <f t="shared" si="24"/>
        <v>8</v>
      </c>
      <c r="Q186" s="24" t="str">
        <f t="shared" si="25"/>
        <v>YES</v>
      </c>
      <c r="R186" s="24" t="str">
        <f t="shared" si="26"/>
        <v>YES</v>
      </c>
      <c r="S186" s="24" t="b">
        <f t="shared" si="29"/>
        <v>1</v>
      </c>
      <c r="T186" s="24" t="b">
        <f t="shared" si="30"/>
        <v>1</v>
      </c>
      <c r="U186" s="24">
        <f t="shared" si="27"/>
        <v>84</v>
      </c>
      <c r="V186" s="24">
        <f t="shared" si="28"/>
        <v>84</v>
      </c>
      <c r="W186" s="24"/>
      <c r="X186" s="23" t="s">
        <v>1475</v>
      </c>
      <c r="Y186" s="23" t="s">
        <v>70</v>
      </c>
      <c r="AA186" s="24"/>
      <c r="AB186" s="24" t="s">
        <v>39</v>
      </c>
      <c r="AC186" s="24"/>
      <c r="AD186" s="24">
        <v>6</v>
      </c>
      <c r="AE186" s="24">
        <v>6</v>
      </c>
      <c r="AF186" s="24">
        <v>6</v>
      </c>
      <c r="AG186" s="24">
        <v>6</v>
      </c>
      <c r="AH186" s="24">
        <v>6</v>
      </c>
      <c r="AI186" s="24">
        <v>6</v>
      </c>
      <c r="AJ186" s="24">
        <v>10</v>
      </c>
      <c r="AK186" s="24">
        <v>10</v>
      </c>
      <c r="AL186" s="24">
        <v>3</v>
      </c>
      <c r="AM186" s="24">
        <v>6</v>
      </c>
      <c r="AN186" s="24">
        <v>3</v>
      </c>
      <c r="AO186" s="24">
        <v>6</v>
      </c>
      <c r="AQ186" s="23" t="s">
        <v>2310</v>
      </c>
      <c r="AR186" s="23" t="s">
        <v>2311</v>
      </c>
      <c r="AS186" s="23">
        <v>296.52</v>
      </c>
      <c r="AT186" s="23">
        <v>8.23</v>
      </c>
      <c r="AU186" s="23">
        <v>9.7780000000000005</v>
      </c>
      <c r="AV186" s="23">
        <v>-1.548</v>
      </c>
      <c r="AW186" s="23">
        <v>12.6</v>
      </c>
      <c r="AY186" s="23">
        <v>10</v>
      </c>
      <c r="AZ186" s="23">
        <v>1</v>
      </c>
      <c r="BA186" s="23">
        <v>5</v>
      </c>
      <c r="BC186" s="23" t="s">
        <v>8293</v>
      </c>
      <c r="BD186" s="23" t="s">
        <v>8320</v>
      </c>
      <c r="BE186" s="23" t="s">
        <v>8293</v>
      </c>
      <c r="BF186" s="23" t="s">
        <v>8330</v>
      </c>
    </row>
    <row r="187" spans="1:58" s="23" customFormat="1" x14ac:dyDescent="0.2">
      <c r="A187" s="23" t="s">
        <v>2312</v>
      </c>
      <c r="B187" s="23" t="s">
        <v>2313</v>
      </c>
      <c r="C187" s="23" t="s">
        <v>38</v>
      </c>
      <c r="D187" s="23" t="s">
        <v>38</v>
      </c>
      <c r="E187" s="23">
        <v>6</v>
      </c>
      <c r="F187" s="23" t="s">
        <v>38</v>
      </c>
      <c r="G187" s="23" t="s">
        <v>115</v>
      </c>
      <c r="H187" s="23">
        <v>10</v>
      </c>
      <c r="I187" s="23" t="s">
        <v>8264</v>
      </c>
      <c r="J187" s="23">
        <v>10</v>
      </c>
      <c r="K187" s="23">
        <v>1</v>
      </c>
      <c r="L187" s="23" t="s">
        <v>8345</v>
      </c>
      <c r="N187" s="24" t="b">
        <f t="shared" si="22"/>
        <v>0</v>
      </c>
      <c r="O187" s="24">
        <f t="shared" si="23"/>
        <v>161</v>
      </c>
      <c r="P187" s="24">
        <f t="shared" si="24"/>
        <v>8</v>
      </c>
      <c r="Q187" s="24" t="str">
        <f t="shared" si="25"/>
        <v>YES</v>
      </c>
      <c r="R187" s="24" t="str">
        <f t="shared" si="26"/>
        <v>YES</v>
      </c>
      <c r="S187" s="24" t="b">
        <f t="shared" si="29"/>
        <v>1</v>
      </c>
      <c r="T187" s="24" t="b">
        <f t="shared" si="30"/>
        <v>1</v>
      </c>
      <c r="U187" s="24">
        <f t="shared" si="27"/>
        <v>84</v>
      </c>
      <c r="V187" s="24">
        <f t="shared" si="28"/>
        <v>84</v>
      </c>
      <c r="W187" s="24"/>
      <c r="X187" s="23" t="s">
        <v>1480</v>
      </c>
      <c r="Y187" s="23" t="s">
        <v>42</v>
      </c>
      <c r="AA187" s="24" t="s">
        <v>39</v>
      </c>
      <c r="AB187" s="24" t="s">
        <v>39</v>
      </c>
      <c r="AC187" s="24" t="s">
        <v>39</v>
      </c>
      <c r="AD187" s="24">
        <v>10</v>
      </c>
      <c r="AE187" s="24">
        <v>10</v>
      </c>
      <c r="AF187" s="24">
        <v>10</v>
      </c>
      <c r="AG187" s="24">
        <v>10</v>
      </c>
      <c r="AH187" s="24">
        <v>10</v>
      </c>
      <c r="AI187" s="24">
        <v>10</v>
      </c>
      <c r="AJ187" s="24">
        <v>10</v>
      </c>
      <c r="AK187" s="24">
        <v>10</v>
      </c>
      <c r="AL187" s="24">
        <v>10</v>
      </c>
      <c r="AM187" s="24">
        <v>10</v>
      </c>
      <c r="AN187" s="24">
        <v>10</v>
      </c>
      <c r="AO187" s="24">
        <v>10</v>
      </c>
      <c r="AQ187" s="23" t="s">
        <v>2314</v>
      </c>
      <c r="AR187" s="23" t="s">
        <v>2315</v>
      </c>
      <c r="AS187" s="23">
        <v>480.45</v>
      </c>
      <c r="AT187" s="23">
        <v>5.14</v>
      </c>
      <c r="AU187" s="23">
        <v>12</v>
      </c>
      <c r="AV187" s="23">
        <v>-6.86</v>
      </c>
      <c r="AW187" s="23">
        <v>0.56599999999999995</v>
      </c>
      <c r="AY187" s="23">
        <v>10</v>
      </c>
      <c r="AZ187" s="23">
        <v>1</v>
      </c>
      <c r="BA187" s="23" t="s">
        <v>151</v>
      </c>
      <c r="BC187" s="23" t="s">
        <v>8293</v>
      </c>
      <c r="BD187" s="23" t="s">
        <v>8293</v>
      </c>
      <c r="BE187" s="23" t="s">
        <v>8293</v>
      </c>
      <c r="BF187" s="23" t="s">
        <v>8330</v>
      </c>
    </row>
    <row r="188" spans="1:58" s="23" customFormat="1" x14ac:dyDescent="0.2">
      <c r="A188" s="23" t="s">
        <v>2316</v>
      </c>
      <c r="B188" s="23" t="s">
        <v>2317</v>
      </c>
      <c r="C188" s="23" t="s">
        <v>38</v>
      </c>
      <c r="D188" s="23" t="s">
        <v>38</v>
      </c>
      <c r="E188" s="23">
        <v>6</v>
      </c>
      <c r="F188" s="23" t="s">
        <v>38</v>
      </c>
      <c r="G188" s="23" t="s">
        <v>38</v>
      </c>
      <c r="H188" s="23">
        <v>10</v>
      </c>
      <c r="I188" s="23" t="s">
        <v>8264</v>
      </c>
      <c r="J188" s="23">
        <v>10</v>
      </c>
      <c r="K188" s="23">
        <v>1</v>
      </c>
      <c r="L188" s="23" t="s">
        <v>8345</v>
      </c>
      <c r="N188" s="24" t="b">
        <f t="shared" si="22"/>
        <v>0</v>
      </c>
      <c r="O188" s="24">
        <f t="shared" si="23"/>
        <v>161</v>
      </c>
      <c r="P188" s="24">
        <f t="shared" si="24"/>
        <v>8</v>
      </c>
      <c r="Q188" s="24" t="str">
        <f t="shared" si="25"/>
        <v>YES</v>
      </c>
      <c r="R188" s="24" t="str">
        <f t="shared" si="26"/>
        <v>YES</v>
      </c>
      <c r="S188" s="24" t="b">
        <f t="shared" si="29"/>
        <v>1</v>
      </c>
      <c r="T188" s="24" t="b">
        <f t="shared" si="30"/>
        <v>1</v>
      </c>
      <c r="U188" s="24">
        <f t="shared" si="27"/>
        <v>84</v>
      </c>
      <c r="V188" s="24">
        <f t="shared" si="28"/>
        <v>84</v>
      </c>
      <c r="W188" s="24"/>
      <c r="X188" s="23" t="s">
        <v>1480</v>
      </c>
      <c r="Y188" s="23" t="s">
        <v>42</v>
      </c>
      <c r="AA188" s="24"/>
      <c r="AB188" s="24" t="s">
        <v>39</v>
      </c>
      <c r="AC188" s="24" t="s">
        <v>39</v>
      </c>
      <c r="AD188" s="24">
        <v>6</v>
      </c>
      <c r="AE188" s="24">
        <v>6</v>
      </c>
      <c r="AF188" s="24">
        <v>10</v>
      </c>
      <c r="AG188" s="24">
        <v>10</v>
      </c>
      <c r="AH188" s="24">
        <v>10</v>
      </c>
      <c r="AI188" s="24">
        <v>10</v>
      </c>
      <c r="AJ188" s="24">
        <v>6</v>
      </c>
      <c r="AK188" s="24">
        <v>6</v>
      </c>
      <c r="AL188" s="24">
        <v>10</v>
      </c>
      <c r="AM188" s="24">
        <v>10</v>
      </c>
      <c r="AN188" s="24">
        <v>10</v>
      </c>
      <c r="AO188" s="24">
        <v>6</v>
      </c>
      <c r="AQ188" s="23" t="s">
        <v>2318</v>
      </c>
      <c r="AR188" s="23" t="s">
        <v>2319</v>
      </c>
      <c r="AS188" s="23">
        <v>263.3</v>
      </c>
      <c r="AT188" s="23">
        <v>2.4</v>
      </c>
      <c r="AU188" s="23">
        <v>8.3819999999999997</v>
      </c>
      <c r="AV188" s="23">
        <v>-5.9819999999999993</v>
      </c>
      <c r="AW188" s="23">
        <v>0.438</v>
      </c>
      <c r="AY188" s="23">
        <v>10</v>
      </c>
      <c r="AZ188" s="23">
        <v>1</v>
      </c>
      <c r="BA188" s="23">
        <v>5</v>
      </c>
      <c r="BC188" s="23" t="s">
        <v>8293</v>
      </c>
      <c r="BD188" s="23" t="s">
        <v>8293</v>
      </c>
      <c r="BE188" s="23" t="s">
        <v>8293</v>
      </c>
      <c r="BF188" s="23" t="s">
        <v>8330</v>
      </c>
    </row>
    <row r="189" spans="1:58" s="23" customFormat="1" x14ac:dyDescent="0.2">
      <c r="A189" s="23" t="s">
        <v>2320</v>
      </c>
      <c r="B189" s="23" t="s">
        <v>2321</v>
      </c>
      <c r="C189" s="23" t="s">
        <v>38</v>
      </c>
      <c r="D189" s="23" t="s">
        <v>38</v>
      </c>
      <c r="E189" s="23">
        <v>6</v>
      </c>
      <c r="F189" s="23" t="s">
        <v>38</v>
      </c>
      <c r="G189" s="23" t="s">
        <v>38</v>
      </c>
      <c r="H189" s="23">
        <v>10</v>
      </c>
      <c r="I189" s="23" t="s">
        <v>8264</v>
      </c>
      <c r="J189" s="23">
        <v>10</v>
      </c>
      <c r="K189" s="23">
        <v>1</v>
      </c>
      <c r="L189" s="23" t="s">
        <v>8345</v>
      </c>
      <c r="N189" s="24" t="b">
        <f t="shared" si="22"/>
        <v>0</v>
      </c>
      <c r="O189" s="24">
        <f t="shared" si="23"/>
        <v>161</v>
      </c>
      <c r="P189" s="24">
        <f t="shared" si="24"/>
        <v>8</v>
      </c>
      <c r="Q189" s="24" t="str">
        <f t="shared" si="25"/>
        <v>YES</v>
      </c>
      <c r="R189" s="24" t="str">
        <f t="shared" si="26"/>
        <v>YES</v>
      </c>
      <c r="S189" s="24" t="b">
        <f t="shared" si="29"/>
        <v>1</v>
      </c>
      <c r="T189" s="24" t="b">
        <f t="shared" si="30"/>
        <v>1</v>
      </c>
      <c r="U189" s="24">
        <f t="shared" si="27"/>
        <v>84</v>
      </c>
      <c r="V189" s="24">
        <f t="shared" si="28"/>
        <v>84</v>
      </c>
      <c r="W189" s="24"/>
      <c r="X189" s="23" t="s">
        <v>1480</v>
      </c>
      <c r="Y189" s="23" t="s">
        <v>42</v>
      </c>
      <c r="AA189" s="24" t="s">
        <v>39</v>
      </c>
      <c r="AB189" s="24" t="s">
        <v>39</v>
      </c>
      <c r="AC189" s="24" t="s">
        <v>39</v>
      </c>
      <c r="AD189" s="24">
        <v>10</v>
      </c>
      <c r="AE189" s="24">
        <v>10</v>
      </c>
      <c r="AF189" s="24">
        <v>10</v>
      </c>
      <c r="AG189" s="24">
        <v>10</v>
      </c>
      <c r="AH189" s="24">
        <v>10</v>
      </c>
      <c r="AI189" s="24">
        <v>10</v>
      </c>
      <c r="AJ189" s="24">
        <v>10</v>
      </c>
      <c r="AK189" s="24">
        <v>10</v>
      </c>
      <c r="AL189" s="24">
        <v>6</v>
      </c>
      <c r="AM189" s="24">
        <v>10</v>
      </c>
      <c r="AN189" s="24">
        <v>10</v>
      </c>
      <c r="AO189" s="24">
        <v>10</v>
      </c>
      <c r="AQ189" s="23" t="s">
        <v>2322</v>
      </c>
      <c r="AR189" s="23" t="s">
        <v>2323</v>
      </c>
      <c r="AS189" s="23">
        <v>331.48</v>
      </c>
      <c r="AT189" s="23">
        <v>8.23</v>
      </c>
      <c r="AU189" s="23">
        <v>12</v>
      </c>
      <c r="AV189" s="23">
        <v>-3.7699999999999996</v>
      </c>
      <c r="AW189" s="23">
        <v>193</v>
      </c>
      <c r="AY189" s="23">
        <v>1000</v>
      </c>
      <c r="AZ189" s="23">
        <v>1</v>
      </c>
      <c r="BA189" s="23">
        <v>5</v>
      </c>
      <c r="BC189" s="23" t="s">
        <v>8293</v>
      </c>
      <c r="BD189" s="23" t="s">
        <v>8293</v>
      </c>
      <c r="BE189" s="23" t="s">
        <v>8293</v>
      </c>
      <c r="BF189" s="23" t="s">
        <v>8330</v>
      </c>
    </row>
    <row r="190" spans="1:58" s="23" customFormat="1" x14ac:dyDescent="0.2">
      <c r="A190" s="23" t="s">
        <v>2324</v>
      </c>
      <c r="B190" s="23" t="s">
        <v>2325</v>
      </c>
      <c r="C190" s="23" t="s">
        <v>8338</v>
      </c>
      <c r="D190" s="23" t="s">
        <v>38</v>
      </c>
      <c r="E190" s="23">
        <v>6</v>
      </c>
      <c r="F190" s="23" t="s">
        <v>38</v>
      </c>
      <c r="G190" s="23" t="s">
        <v>38</v>
      </c>
      <c r="H190" s="23">
        <v>10</v>
      </c>
      <c r="I190" s="23" t="s">
        <v>8264</v>
      </c>
      <c r="J190" s="23">
        <v>10</v>
      </c>
      <c r="K190" s="23">
        <v>1</v>
      </c>
      <c r="L190" s="23" t="s">
        <v>8342</v>
      </c>
      <c r="N190" s="24" t="b">
        <f t="shared" si="22"/>
        <v>0</v>
      </c>
      <c r="O190" s="24">
        <f t="shared" si="23"/>
        <v>161</v>
      </c>
      <c r="P190" s="24">
        <f t="shared" si="24"/>
        <v>8</v>
      </c>
      <c r="Q190" s="24" t="str">
        <f t="shared" si="25"/>
        <v>YES</v>
      </c>
      <c r="R190" s="24" t="str">
        <f t="shared" si="26"/>
        <v>YES</v>
      </c>
      <c r="S190" s="24" t="b">
        <f t="shared" si="29"/>
        <v>1</v>
      </c>
      <c r="T190" s="24" t="b">
        <f t="shared" si="30"/>
        <v>1</v>
      </c>
      <c r="U190" s="24">
        <f t="shared" si="27"/>
        <v>84</v>
      </c>
      <c r="V190" s="24">
        <f t="shared" si="28"/>
        <v>84</v>
      </c>
      <c r="W190" s="24"/>
      <c r="X190" s="23" t="s">
        <v>1475</v>
      </c>
      <c r="Y190" s="23" t="s">
        <v>142</v>
      </c>
      <c r="AA190" s="24" t="s">
        <v>39</v>
      </c>
      <c r="AB190" s="24" t="s">
        <v>39</v>
      </c>
      <c r="AC190" s="24" t="s">
        <v>39</v>
      </c>
      <c r="AD190" s="24">
        <v>10</v>
      </c>
      <c r="AE190" s="24">
        <v>10</v>
      </c>
      <c r="AF190" s="24">
        <v>10</v>
      </c>
      <c r="AG190" s="24">
        <v>10</v>
      </c>
      <c r="AH190" s="24">
        <v>10</v>
      </c>
      <c r="AI190" s="24">
        <v>10</v>
      </c>
      <c r="AJ190" s="24">
        <v>10</v>
      </c>
      <c r="AK190" s="24">
        <v>10</v>
      </c>
      <c r="AL190" s="24">
        <v>10</v>
      </c>
      <c r="AM190" s="24">
        <v>6</v>
      </c>
      <c r="AN190" s="24">
        <v>10</v>
      </c>
      <c r="AO190" s="24">
        <v>6</v>
      </c>
      <c r="AQ190" s="23" t="s">
        <v>2326</v>
      </c>
      <c r="AR190" s="23" t="s">
        <v>2327</v>
      </c>
      <c r="AS190" s="23">
        <v>332.29</v>
      </c>
      <c r="AT190" s="23">
        <v>3.35</v>
      </c>
      <c r="AU190" s="23">
        <v>12</v>
      </c>
      <c r="AV190" s="23">
        <v>-8.65</v>
      </c>
      <c r="AW190" s="23">
        <v>4.28E-3</v>
      </c>
      <c r="AY190" s="23">
        <v>10</v>
      </c>
      <c r="AZ190" s="23">
        <v>1</v>
      </c>
      <c r="BA190" s="23">
        <v>5</v>
      </c>
      <c r="BC190" s="23" t="s">
        <v>8293</v>
      </c>
      <c r="BD190" s="23" t="s">
        <v>8320</v>
      </c>
      <c r="BE190" s="23" t="s">
        <v>8293</v>
      </c>
      <c r="BF190" s="23" t="s">
        <v>8330</v>
      </c>
    </row>
    <row r="191" spans="1:58" s="23" customFormat="1" x14ac:dyDescent="0.2">
      <c r="A191" s="23" t="s">
        <v>2328</v>
      </c>
      <c r="B191" s="23" t="s">
        <v>2329</v>
      </c>
      <c r="C191" s="23" t="s">
        <v>38</v>
      </c>
      <c r="D191" s="23" t="s">
        <v>38</v>
      </c>
      <c r="E191" s="23">
        <v>6</v>
      </c>
      <c r="F191" s="23" t="s">
        <v>38</v>
      </c>
      <c r="G191" s="23" t="s">
        <v>115</v>
      </c>
      <c r="H191" s="23">
        <v>10</v>
      </c>
      <c r="I191" s="23" t="s">
        <v>8264</v>
      </c>
      <c r="J191" s="23">
        <v>10</v>
      </c>
      <c r="K191" s="23">
        <v>1</v>
      </c>
      <c r="L191" s="23" t="s">
        <v>8345</v>
      </c>
      <c r="N191" s="24" t="b">
        <f t="shared" si="22"/>
        <v>0</v>
      </c>
      <c r="O191" s="24">
        <f t="shared" si="23"/>
        <v>161</v>
      </c>
      <c r="P191" s="24">
        <f t="shared" si="24"/>
        <v>8</v>
      </c>
      <c r="Q191" s="24" t="str">
        <f t="shared" si="25"/>
        <v>YES</v>
      </c>
      <c r="R191" s="24" t="str">
        <f t="shared" si="26"/>
        <v>YES</v>
      </c>
      <c r="S191" s="24" t="b">
        <f t="shared" si="29"/>
        <v>1</v>
      </c>
      <c r="T191" s="24" t="b">
        <f t="shared" si="30"/>
        <v>1</v>
      </c>
      <c r="U191" s="24">
        <f t="shared" si="27"/>
        <v>84</v>
      </c>
      <c r="V191" s="24">
        <f t="shared" si="28"/>
        <v>84</v>
      </c>
      <c r="W191" s="24"/>
      <c r="X191" s="23" t="s">
        <v>1480</v>
      </c>
      <c r="Y191" s="23" t="s">
        <v>42</v>
      </c>
      <c r="AA191" s="24" t="s">
        <v>39</v>
      </c>
      <c r="AB191" s="24" t="s">
        <v>39</v>
      </c>
      <c r="AC191" s="24" t="s">
        <v>39</v>
      </c>
      <c r="AD191" s="24">
        <v>10</v>
      </c>
      <c r="AE191" s="24">
        <v>10</v>
      </c>
      <c r="AF191" s="24">
        <v>10</v>
      </c>
      <c r="AG191" s="24">
        <v>10</v>
      </c>
      <c r="AH191" s="24">
        <v>10</v>
      </c>
      <c r="AI191" s="24">
        <v>10</v>
      </c>
      <c r="AJ191" s="24">
        <v>6</v>
      </c>
      <c r="AK191" s="24">
        <v>6</v>
      </c>
      <c r="AL191" s="24">
        <v>10</v>
      </c>
      <c r="AM191" s="24">
        <v>6</v>
      </c>
      <c r="AN191" s="24">
        <v>10</v>
      </c>
      <c r="AO191" s="24">
        <v>6</v>
      </c>
      <c r="AQ191" s="23" t="s">
        <v>2330</v>
      </c>
      <c r="AR191" s="23" t="s">
        <v>2331</v>
      </c>
      <c r="AS191" s="23">
        <v>560.55999999999995</v>
      </c>
      <c r="AT191" s="23">
        <v>6.27</v>
      </c>
      <c r="AU191" s="23">
        <v>12</v>
      </c>
      <c r="AV191" s="23">
        <v>-5.73</v>
      </c>
      <c r="AW191" s="23">
        <v>7.2300000000000003E-2</v>
      </c>
      <c r="AY191" s="23">
        <v>100</v>
      </c>
      <c r="AZ191" s="23">
        <v>1</v>
      </c>
      <c r="BA191" s="23" t="s">
        <v>151</v>
      </c>
      <c r="BC191" s="23" t="s">
        <v>8293</v>
      </c>
      <c r="BD191" s="23" t="s">
        <v>8293</v>
      </c>
      <c r="BE191" s="23" t="s">
        <v>8293</v>
      </c>
      <c r="BF191" s="23" t="s">
        <v>8330</v>
      </c>
    </row>
    <row r="192" spans="1:58" s="23" customFormat="1" x14ac:dyDescent="0.2">
      <c r="A192" s="23" t="s">
        <v>2332</v>
      </c>
      <c r="B192" s="23" t="s">
        <v>2333</v>
      </c>
      <c r="C192" s="23" t="s">
        <v>38</v>
      </c>
      <c r="D192" s="23" t="s">
        <v>38</v>
      </c>
      <c r="E192" s="23">
        <v>6</v>
      </c>
      <c r="F192" s="23" t="s">
        <v>38</v>
      </c>
      <c r="G192" s="23" t="s">
        <v>115</v>
      </c>
      <c r="H192" s="23">
        <v>10</v>
      </c>
      <c r="I192" s="23" t="s">
        <v>8264</v>
      </c>
      <c r="J192" s="23">
        <v>10</v>
      </c>
      <c r="K192" s="23">
        <v>1</v>
      </c>
      <c r="L192" s="23" t="s">
        <v>8345</v>
      </c>
      <c r="N192" s="24" t="b">
        <f t="shared" si="22"/>
        <v>0</v>
      </c>
      <c r="O192" s="24">
        <f t="shared" si="23"/>
        <v>161</v>
      </c>
      <c r="P192" s="24">
        <f t="shared" si="24"/>
        <v>8</v>
      </c>
      <c r="Q192" s="24" t="str">
        <f t="shared" si="25"/>
        <v>YES</v>
      </c>
      <c r="R192" s="24" t="str">
        <f t="shared" si="26"/>
        <v>YES</v>
      </c>
      <c r="S192" s="24" t="b">
        <f t="shared" si="29"/>
        <v>1</v>
      </c>
      <c r="T192" s="24" t="b">
        <f t="shared" si="30"/>
        <v>1</v>
      </c>
      <c r="U192" s="24">
        <f t="shared" si="27"/>
        <v>84</v>
      </c>
      <c r="V192" s="24">
        <f t="shared" si="28"/>
        <v>84</v>
      </c>
      <c r="W192" s="24"/>
      <c r="X192" s="23" t="s">
        <v>1480</v>
      </c>
      <c r="Y192" s="23" t="s">
        <v>42</v>
      </c>
      <c r="AA192" s="24" t="s">
        <v>39</v>
      </c>
      <c r="AB192" s="24" t="s">
        <v>39</v>
      </c>
      <c r="AC192" s="24"/>
      <c r="AD192" s="24">
        <v>10</v>
      </c>
      <c r="AE192" s="24">
        <v>10</v>
      </c>
      <c r="AF192" s="24">
        <v>6</v>
      </c>
      <c r="AG192" s="24">
        <v>6</v>
      </c>
      <c r="AH192" s="24">
        <v>6</v>
      </c>
      <c r="AI192" s="24">
        <v>6</v>
      </c>
      <c r="AJ192" s="24">
        <v>10</v>
      </c>
      <c r="AK192" s="24">
        <v>10</v>
      </c>
      <c r="AL192" s="24">
        <v>3</v>
      </c>
      <c r="AM192" s="24">
        <v>10</v>
      </c>
      <c r="AN192" s="24">
        <v>3</v>
      </c>
      <c r="AO192" s="24">
        <v>10</v>
      </c>
      <c r="AQ192" s="23" t="s">
        <v>2334</v>
      </c>
      <c r="AR192" s="23" t="s">
        <v>2335</v>
      </c>
      <c r="AS192" s="23">
        <v>930.43</v>
      </c>
      <c r="AT192" s="23">
        <v>12</v>
      </c>
      <c r="AU192" s="23">
        <v>12</v>
      </c>
      <c r="AV192" s="23">
        <v>0</v>
      </c>
      <c r="AW192" s="23">
        <v>5040</v>
      </c>
      <c r="AY192" s="23">
        <v>100</v>
      </c>
      <c r="AZ192" s="23">
        <v>1</v>
      </c>
      <c r="BA192" s="23" t="s">
        <v>151</v>
      </c>
      <c r="BC192" s="23" t="s">
        <v>8293</v>
      </c>
      <c r="BD192" s="23" t="s">
        <v>8293</v>
      </c>
      <c r="BE192" s="23" t="s">
        <v>8293</v>
      </c>
      <c r="BF192" s="23" t="s">
        <v>8330</v>
      </c>
    </row>
    <row r="193" spans="1:58" s="23" customFormat="1" x14ac:dyDescent="0.2">
      <c r="A193" s="23" t="s">
        <v>2336</v>
      </c>
      <c r="B193" s="23" t="s">
        <v>2337</v>
      </c>
      <c r="C193" s="23" t="s">
        <v>38</v>
      </c>
      <c r="D193" s="23" t="s">
        <v>38</v>
      </c>
      <c r="E193" s="23">
        <v>6</v>
      </c>
      <c r="F193" s="23" t="s">
        <v>38</v>
      </c>
      <c r="G193" s="23" t="s">
        <v>115</v>
      </c>
      <c r="H193" s="23">
        <v>10</v>
      </c>
      <c r="I193" s="23" t="s">
        <v>8264</v>
      </c>
      <c r="J193" s="23">
        <v>10</v>
      </c>
      <c r="K193" s="23">
        <v>1</v>
      </c>
      <c r="L193" s="23" t="s">
        <v>8345</v>
      </c>
      <c r="N193" s="24" t="b">
        <f t="shared" si="22"/>
        <v>0</v>
      </c>
      <c r="O193" s="24">
        <f t="shared" si="23"/>
        <v>161</v>
      </c>
      <c r="P193" s="24">
        <f t="shared" si="24"/>
        <v>8</v>
      </c>
      <c r="Q193" s="24" t="str">
        <f t="shared" si="25"/>
        <v>YES</v>
      </c>
      <c r="R193" s="24" t="str">
        <f t="shared" si="26"/>
        <v>YES</v>
      </c>
      <c r="S193" s="24" t="b">
        <f t="shared" si="29"/>
        <v>1</v>
      </c>
      <c r="T193" s="24" t="b">
        <f t="shared" si="30"/>
        <v>1</v>
      </c>
      <c r="U193" s="24">
        <f t="shared" si="27"/>
        <v>84</v>
      </c>
      <c r="V193" s="24">
        <f t="shared" si="28"/>
        <v>84</v>
      </c>
      <c r="W193" s="24"/>
      <c r="X193" s="23" t="s">
        <v>1480</v>
      </c>
      <c r="Y193" s="23" t="s">
        <v>42</v>
      </c>
      <c r="AA193" s="24" t="s">
        <v>39</v>
      </c>
      <c r="AB193" s="24" t="s">
        <v>39</v>
      </c>
      <c r="AC193" s="24" t="s">
        <v>39</v>
      </c>
      <c r="AD193" s="24">
        <v>6</v>
      </c>
      <c r="AE193" s="24">
        <v>10</v>
      </c>
      <c r="AF193" s="24">
        <v>10</v>
      </c>
      <c r="AG193" s="24">
        <v>10</v>
      </c>
      <c r="AH193" s="24">
        <v>10</v>
      </c>
      <c r="AI193" s="24">
        <v>10</v>
      </c>
      <c r="AJ193" s="24">
        <v>6</v>
      </c>
      <c r="AK193" s="24">
        <v>6</v>
      </c>
      <c r="AL193" s="24">
        <v>10</v>
      </c>
      <c r="AM193" s="24">
        <v>6</v>
      </c>
      <c r="AN193" s="24">
        <v>10</v>
      </c>
      <c r="AO193" s="24">
        <v>10</v>
      </c>
      <c r="AQ193" s="23" t="s">
        <v>2338</v>
      </c>
      <c r="AR193" s="23" t="s">
        <v>2339</v>
      </c>
      <c r="AS193" s="23">
        <v>163.19</v>
      </c>
      <c r="AT193" s="23">
        <v>1.0900000000000001</v>
      </c>
      <c r="AU193" s="23">
        <v>9.4489999999999998</v>
      </c>
      <c r="AV193" s="23">
        <v>-8.359</v>
      </c>
      <c r="AW193" s="23">
        <v>1.3599999999999999E-2</v>
      </c>
      <c r="AY193" s="23">
        <v>10</v>
      </c>
      <c r="AZ193" s="23">
        <v>1</v>
      </c>
      <c r="BA193" s="23" t="s">
        <v>151</v>
      </c>
      <c r="BC193" s="23" t="s">
        <v>8293</v>
      </c>
      <c r="BD193" s="23" t="s">
        <v>8293</v>
      </c>
      <c r="BE193" s="23" t="s">
        <v>8293</v>
      </c>
      <c r="BF193" s="23" t="s">
        <v>8330</v>
      </c>
    </row>
    <row r="194" spans="1:58" s="23" customFormat="1" x14ac:dyDescent="0.2">
      <c r="A194" s="23" t="s">
        <v>2340</v>
      </c>
      <c r="B194" s="23" t="s">
        <v>2341</v>
      </c>
      <c r="C194" s="23" t="s">
        <v>38</v>
      </c>
      <c r="D194" s="23" t="s">
        <v>38</v>
      </c>
      <c r="E194" s="23">
        <v>6</v>
      </c>
      <c r="F194" s="23" t="s">
        <v>38</v>
      </c>
      <c r="G194" s="23" t="s">
        <v>38</v>
      </c>
      <c r="H194" s="23">
        <v>10</v>
      </c>
      <c r="I194" s="23" t="s">
        <v>8264</v>
      </c>
      <c r="J194" s="23">
        <v>10</v>
      </c>
      <c r="K194" s="23">
        <v>1</v>
      </c>
      <c r="L194" s="23" t="s">
        <v>8345</v>
      </c>
      <c r="N194" s="24" t="b">
        <f t="shared" ref="N194:N257" si="31">AND(I194="TRUE",J194&gt;5,K194&gt;5)</f>
        <v>0</v>
      </c>
      <c r="O194" s="24">
        <f t="shared" ref="O194:O257" si="32">(E194*H194)+(J194*J194)+(K194*K194)</f>
        <v>161</v>
      </c>
      <c r="P194" s="24">
        <f t="shared" ref="P194:P257" si="33">((E194*H194)+(J194*J194))/20*K194</f>
        <v>8</v>
      </c>
      <c r="Q194" s="24" t="str">
        <f t="shared" ref="Q194:Q257" si="34">IF(O194&gt;O$520,"YES","NO")</f>
        <v>YES</v>
      </c>
      <c r="R194" s="24" t="str">
        <f t="shared" ref="R194:R257" si="35">IF(P194&gt;P$520,"YES","NO")</f>
        <v>YES</v>
      </c>
      <c r="S194" s="24" t="b">
        <f t="shared" si="29"/>
        <v>1</v>
      </c>
      <c r="T194" s="24" t="b">
        <f t="shared" si="30"/>
        <v>1</v>
      </c>
      <c r="U194" s="24">
        <f t="shared" ref="U194:U257" si="36">_xlfn.RANK.EQ(O194,O$2:O$518)</f>
        <v>84</v>
      </c>
      <c r="V194" s="24">
        <f t="shared" ref="V194:V257" si="37">_xlfn.RANK.EQ(P194,P$2:P$518)</f>
        <v>84</v>
      </c>
      <c r="W194" s="24"/>
      <c r="X194" s="23" t="s">
        <v>1480</v>
      </c>
      <c r="Y194" s="23" t="s">
        <v>42</v>
      </c>
      <c r="AA194" s="24" t="s">
        <v>39</v>
      </c>
      <c r="AB194" s="24" t="s">
        <v>39</v>
      </c>
      <c r="AC194" s="24" t="s">
        <v>39</v>
      </c>
      <c r="AD194" s="24">
        <v>10</v>
      </c>
      <c r="AE194" s="24">
        <v>10</v>
      </c>
      <c r="AF194" s="24">
        <v>10</v>
      </c>
      <c r="AG194" s="24">
        <v>10</v>
      </c>
      <c r="AH194" s="24">
        <v>10</v>
      </c>
      <c r="AI194" s="24">
        <v>10</v>
      </c>
      <c r="AJ194" s="24">
        <v>10</v>
      </c>
      <c r="AK194" s="24">
        <v>10</v>
      </c>
      <c r="AL194" s="24">
        <v>6</v>
      </c>
      <c r="AM194" s="24">
        <v>10</v>
      </c>
      <c r="AN194" s="24">
        <v>6</v>
      </c>
      <c r="AO194" s="24">
        <v>10</v>
      </c>
      <c r="AQ194" s="23" t="s">
        <v>2342</v>
      </c>
      <c r="AR194" s="23" t="s">
        <v>2343</v>
      </c>
      <c r="AS194" s="23">
        <v>611.02</v>
      </c>
      <c r="AT194" s="23">
        <v>8.32</v>
      </c>
      <c r="AU194" s="23">
        <v>12</v>
      </c>
      <c r="AV194" s="23">
        <v>-3.6799999999999997</v>
      </c>
      <c r="AW194" s="23">
        <v>7.31</v>
      </c>
      <c r="AY194" s="23">
        <v>1000</v>
      </c>
      <c r="AZ194" s="23">
        <v>1</v>
      </c>
      <c r="BA194" s="23">
        <v>5</v>
      </c>
      <c r="BC194" s="23" t="s">
        <v>8293</v>
      </c>
      <c r="BD194" s="23" t="s">
        <v>8293</v>
      </c>
      <c r="BE194" s="23" t="s">
        <v>8293</v>
      </c>
      <c r="BF194" s="23" t="s">
        <v>8330</v>
      </c>
    </row>
    <row r="195" spans="1:58" s="23" customFormat="1" x14ac:dyDescent="0.2">
      <c r="A195" s="23" t="s">
        <v>2344</v>
      </c>
      <c r="B195" s="23" t="s">
        <v>2345</v>
      </c>
      <c r="C195" s="23" t="s">
        <v>38</v>
      </c>
      <c r="D195" s="23" t="s">
        <v>38</v>
      </c>
      <c r="E195" s="23">
        <v>6</v>
      </c>
      <c r="F195" s="23" t="s">
        <v>38</v>
      </c>
      <c r="G195" s="23" t="s">
        <v>38</v>
      </c>
      <c r="H195" s="23">
        <v>10</v>
      </c>
      <c r="I195" s="23" t="s">
        <v>8264</v>
      </c>
      <c r="J195" s="23">
        <v>10</v>
      </c>
      <c r="K195" s="23">
        <v>1</v>
      </c>
      <c r="L195" s="23" t="s">
        <v>8345</v>
      </c>
      <c r="N195" s="24" t="b">
        <f t="shared" si="31"/>
        <v>0</v>
      </c>
      <c r="O195" s="24">
        <f t="shared" si="32"/>
        <v>161</v>
      </c>
      <c r="P195" s="24">
        <f t="shared" si="33"/>
        <v>8</v>
      </c>
      <c r="Q195" s="24" t="str">
        <f t="shared" si="34"/>
        <v>YES</v>
      </c>
      <c r="R195" s="24" t="str">
        <f t="shared" si="35"/>
        <v>YES</v>
      </c>
      <c r="S195" s="24" t="b">
        <f t="shared" si="29"/>
        <v>1</v>
      </c>
      <c r="T195" s="24" t="b">
        <f t="shared" si="30"/>
        <v>1</v>
      </c>
      <c r="U195" s="24">
        <f t="shared" si="36"/>
        <v>84</v>
      </c>
      <c r="V195" s="24">
        <f t="shared" si="37"/>
        <v>84</v>
      </c>
      <c r="W195" s="24"/>
      <c r="X195" s="23" t="s">
        <v>1480</v>
      </c>
      <c r="Y195" s="23" t="s">
        <v>42</v>
      </c>
      <c r="AA195" s="24" t="s">
        <v>39</v>
      </c>
      <c r="AB195" s="24" t="s">
        <v>39</v>
      </c>
      <c r="AC195" s="24"/>
      <c r="AD195" s="24">
        <v>10</v>
      </c>
      <c r="AE195" s="24">
        <v>10</v>
      </c>
      <c r="AF195" s="24">
        <v>6</v>
      </c>
      <c r="AG195" s="24">
        <v>6</v>
      </c>
      <c r="AH195" s="24">
        <v>6</v>
      </c>
      <c r="AI195" s="24">
        <v>6</v>
      </c>
      <c r="AJ195" s="24">
        <v>10</v>
      </c>
      <c r="AK195" s="24">
        <v>10</v>
      </c>
      <c r="AL195" s="24">
        <v>3</v>
      </c>
      <c r="AM195" s="24">
        <v>10</v>
      </c>
      <c r="AN195" s="24">
        <v>3</v>
      </c>
      <c r="AO195" s="24">
        <v>10</v>
      </c>
      <c r="AQ195" s="23" t="s">
        <v>2346</v>
      </c>
      <c r="AR195" s="23" t="s">
        <v>2347</v>
      </c>
      <c r="AS195" s="23">
        <v>828.88</v>
      </c>
      <c r="AT195" s="23">
        <v>12</v>
      </c>
      <c r="AU195" s="23">
        <v>12</v>
      </c>
      <c r="AV195" s="23">
        <v>0</v>
      </c>
      <c r="AW195" s="23">
        <v>1280</v>
      </c>
      <c r="AY195" s="23">
        <v>1000</v>
      </c>
      <c r="AZ195" s="23">
        <v>1</v>
      </c>
      <c r="BA195" s="23">
        <v>5</v>
      </c>
      <c r="BC195" s="23" t="s">
        <v>8293</v>
      </c>
      <c r="BD195" s="23" t="s">
        <v>8293</v>
      </c>
      <c r="BE195" s="23" t="s">
        <v>8293</v>
      </c>
      <c r="BF195" s="23" t="s">
        <v>8330</v>
      </c>
    </row>
    <row r="196" spans="1:58" s="23" customFormat="1" x14ac:dyDescent="0.2">
      <c r="A196" s="23" t="s">
        <v>2348</v>
      </c>
      <c r="B196" s="23" t="s">
        <v>2349</v>
      </c>
      <c r="C196" s="23" t="s">
        <v>38</v>
      </c>
      <c r="D196" s="23" t="s">
        <v>38</v>
      </c>
      <c r="E196" s="23">
        <v>6</v>
      </c>
      <c r="F196" s="23" t="s">
        <v>38</v>
      </c>
      <c r="G196" s="23" t="s">
        <v>38</v>
      </c>
      <c r="H196" s="23">
        <v>10</v>
      </c>
      <c r="I196" s="23" t="s">
        <v>8264</v>
      </c>
      <c r="J196" s="23">
        <v>10</v>
      </c>
      <c r="K196" s="23">
        <v>1</v>
      </c>
      <c r="L196" s="23" t="s">
        <v>8345</v>
      </c>
      <c r="N196" s="24" t="b">
        <f t="shared" si="31"/>
        <v>0</v>
      </c>
      <c r="O196" s="24">
        <f t="shared" si="32"/>
        <v>161</v>
      </c>
      <c r="P196" s="24">
        <f t="shared" si="33"/>
        <v>8</v>
      </c>
      <c r="Q196" s="24" t="str">
        <f t="shared" si="34"/>
        <v>YES</v>
      </c>
      <c r="R196" s="24" t="str">
        <f t="shared" si="35"/>
        <v>YES</v>
      </c>
      <c r="S196" s="24" t="b">
        <f t="shared" si="29"/>
        <v>1</v>
      </c>
      <c r="T196" s="24" t="b">
        <f t="shared" si="30"/>
        <v>1</v>
      </c>
      <c r="U196" s="24">
        <f t="shared" si="36"/>
        <v>84</v>
      </c>
      <c r="V196" s="24">
        <f t="shared" si="37"/>
        <v>84</v>
      </c>
      <c r="W196" s="24"/>
      <c r="X196" s="23" t="s">
        <v>1480</v>
      </c>
      <c r="Y196" s="23" t="s">
        <v>42</v>
      </c>
      <c r="AA196" s="24" t="s">
        <v>39</v>
      </c>
      <c r="AB196" s="24" t="s">
        <v>39</v>
      </c>
      <c r="AC196" s="24" t="s">
        <v>39</v>
      </c>
      <c r="AD196" s="24">
        <v>10</v>
      </c>
      <c r="AE196" s="24">
        <v>10</v>
      </c>
      <c r="AF196" s="24">
        <v>10</v>
      </c>
      <c r="AG196" s="24">
        <v>10</v>
      </c>
      <c r="AH196" s="24">
        <v>10</v>
      </c>
      <c r="AI196" s="24">
        <v>10</v>
      </c>
      <c r="AJ196" s="24">
        <v>6</v>
      </c>
      <c r="AK196" s="24">
        <v>6</v>
      </c>
      <c r="AL196" s="24">
        <v>6</v>
      </c>
      <c r="AM196" s="24">
        <v>10</v>
      </c>
      <c r="AN196" s="24">
        <v>10</v>
      </c>
      <c r="AO196" s="24">
        <v>6</v>
      </c>
      <c r="AQ196" s="23" t="s">
        <v>2350</v>
      </c>
      <c r="AR196" s="23" t="s">
        <v>2351</v>
      </c>
      <c r="AS196" s="23">
        <v>916.6</v>
      </c>
      <c r="AT196" s="23">
        <v>7.56</v>
      </c>
      <c r="AU196" s="23">
        <v>12</v>
      </c>
      <c r="AV196" s="23">
        <v>-4.4400000000000004</v>
      </c>
      <c r="AW196" s="23">
        <v>0.75800000000000001</v>
      </c>
      <c r="AY196" s="23">
        <v>100</v>
      </c>
      <c r="AZ196" s="23">
        <v>1</v>
      </c>
      <c r="BA196" s="23">
        <v>5</v>
      </c>
      <c r="BC196" s="23" t="s">
        <v>8293</v>
      </c>
      <c r="BD196" s="23" t="s">
        <v>8293</v>
      </c>
      <c r="BE196" s="23" t="s">
        <v>8293</v>
      </c>
      <c r="BF196" s="23" t="s">
        <v>8330</v>
      </c>
    </row>
    <row r="197" spans="1:58" s="23" customFormat="1" x14ac:dyDescent="0.2">
      <c r="A197" s="23" t="s">
        <v>2352</v>
      </c>
      <c r="B197" s="23" t="s">
        <v>2353</v>
      </c>
      <c r="C197" s="23" t="s">
        <v>38</v>
      </c>
      <c r="D197" s="23" t="s">
        <v>38</v>
      </c>
      <c r="E197" s="23">
        <v>6</v>
      </c>
      <c r="F197" s="23" t="s">
        <v>38</v>
      </c>
      <c r="G197" s="23" t="s">
        <v>115</v>
      </c>
      <c r="H197" s="23">
        <v>10</v>
      </c>
      <c r="I197" s="23" t="s">
        <v>8264</v>
      </c>
      <c r="J197" s="23">
        <v>10</v>
      </c>
      <c r="K197" s="23">
        <v>1</v>
      </c>
      <c r="L197" s="23" t="s">
        <v>8345</v>
      </c>
      <c r="N197" s="24" t="b">
        <f t="shared" si="31"/>
        <v>0</v>
      </c>
      <c r="O197" s="24">
        <f t="shared" si="32"/>
        <v>161</v>
      </c>
      <c r="P197" s="24">
        <f t="shared" si="33"/>
        <v>8</v>
      </c>
      <c r="Q197" s="24" t="str">
        <f t="shared" si="34"/>
        <v>YES</v>
      </c>
      <c r="R197" s="24" t="str">
        <f t="shared" si="35"/>
        <v>YES</v>
      </c>
      <c r="S197" s="24" t="b">
        <f t="shared" si="29"/>
        <v>1</v>
      </c>
      <c r="T197" s="24" t="b">
        <f t="shared" si="30"/>
        <v>1</v>
      </c>
      <c r="U197" s="24">
        <f t="shared" si="36"/>
        <v>84</v>
      </c>
      <c r="V197" s="24">
        <f t="shared" si="37"/>
        <v>84</v>
      </c>
      <c r="W197" s="24"/>
      <c r="X197" s="23" t="s">
        <v>1480</v>
      </c>
      <c r="Y197" s="23" t="s">
        <v>42</v>
      </c>
      <c r="AA197" s="24" t="s">
        <v>39</v>
      </c>
      <c r="AB197" s="24" t="s">
        <v>39</v>
      </c>
      <c r="AC197" s="24" t="s">
        <v>39</v>
      </c>
      <c r="AD197" s="24">
        <v>10</v>
      </c>
      <c r="AE197" s="24">
        <v>10</v>
      </c>
      <c r="AF197" s="24">
        <v>10</v>
      </c>
      <c r="AG197" s="24">
        <v>10</v>
      </c>
      <c r="AH197" s="24">
        <v>10</v>
      </c>
      <c r="AI197" s="24">
        <v>10</v>
      </c>
      <c r="AJ197" s="24">
        <v>10</v>
      </c>
      <c r="AK197" s="24">
        <v>10</v>
      </c>
      <c r="AL197" s="24">
        <v>10</v>
      </c>
      <c r="AM197" s="24">
        <v>10</v>
      </c>
      <c r="AN197" s="24">
        <v>10</v>
      </c>
      <c r="AO197" s="24">
        <v>10</v>
      </c>
      <c r="AQ197" s="23" t="s">
        <v>2354</v>
      </c>
      <c r="AR197" s="23" t="s">
        <v>2355</v>
      </c>
      <c r="AS197" s="23">
        <v>382.32</v>
      </c>
      <c r="AT197" s="23">
        <v>2.9</v>
      </c>
      <c r="AU197" s="23">
        <v>12</v>
      </c>
      <c r="AV197" s="23">
        <v>-9.1</v>
      </c>
      <c r="AW197" s="23">
        <v>1.04E-2</v>
      </c>
      <c r="AY197" s="23">
        <v>100</v>
      </c>
      <c r="AZ197" s="23">
        <v>1</v>
      </c>
      <c r="BA197" s="23" t="s">
        <v>151</v>
      </c>
      <c r="BC197" s="23" t="s">
        <v>8293</v>
      </c>
      <c r="BD197" s="23" t="s">
        <v>8293</v>
      </c>
      <c r="BE197" s="23" t="s">
        <v>8293</v>
      </c>
      <c r="BF197" s="23" t="s">
        <v>8330</v>
      </c>
    </row>
    <row r="198" spans="1:58" s="23" customFormat="1" x14ac:dyDescent="0.2">
      <c r="A198" s="23" t="s">
        <v>2356</v>
      </c>
      <c r="B198" s="23" t="s">
        <v>2357</v>
      </c>
      <c r="C198" s="23" t="s">
        <v>38</v>
      </c>
      <c r="D198" s="23" t="s">
        <v>38</v>
      </c>
      <c r="E198" s="23">
        <v>6</v>
      </c>
      <c r="F198" s="23" t="s">
        <v>38</v>
      </c>
      <c r="G198" s="23" t="s">
        <v>38</v>
      </c>
      <c r="H198" s="23">
        <v>10</v>
      </c>
      <c r="I198" s="23" t="s">
        <v>8264</v>
      </c>
      <c r="J198" s="23">
        <v>10</v>
      </c>
      <c r="K198" s="23">
        <v>1</v>
      </c>
      <c r="L198" s="23" t="s">
        <v>8345</v>
      </c>
      <c r="N198" s="24" t="b">
        <f t="shared" si="31"/>
        <v>0</v>
      </c>
      <c r="O198" s="24">
        <f t="shared" si="32"/>
        <v>161</v>
      </c>
      <c r="P198" s="24">
        <f t="shared" si="33"/>
        <v>8</v>
      </c>
      <c r="Q198" s="24" t="str">
        <f t="shared" si="34"/>
        <v>YES</v>
      </c>
      <c r="R198" s="24" t="str">
        <f t="shared" si="35"/>
        <v>YES</v>
      </c>
      <c r="S198" s="24" t="b">
        <f t="shared" si="29"/>
        <v>1</v>
      </c>
      <c r="T198" s="24" t="b">
        <f t="shared" si="30"/>
        <v>1</v>
      </c>
      <c r="U198" s="24">
        <f t="shared" si="36"/>
        <v>84</v>
      </c>
      <c r="V198" s="24">
        <f t="shared" si="37"/>
        <v>84</v>
      </c>
      <c r="W198" s="24"/>
      <c r="X198" s="23" t="s">
        <v>1480</v>
      </c>
      <c r="Y198" s="23" t="s">
        <v>42</v>
      </c>
      <c r="AA198" s="24" t="s">
        <v>39</v>
      </c>
      <c r="AB198" s="24" t="s">
        <v>39</v>
      </c>
      <c r="AC198" s="24" t="s">
        <v>39</v>
      </c>
      <c r="AD198" s="24">
        <v>10</v>
      </c>
      <c r="AE198" s="24">
        <v>10</v>
      </c>
      <c r="AF198" s="24">
        <v>10</v>
      </c>
      <c r="AG198" s="24">
        <v>10</v>
      </c>
      <c r="AH198" s="24">
        <v>10</v>
      </c>
      <c r="AI198" s="24">
        <v>10</v>
      </c>
      <c r="AJ198" s="24">
        <v>10</v>
      </c>
      <c r="AK198" s="24">
        <v>10</v>
      </c>
      <c r="AL198" s="24">
        <v>10</v>
      </c>
      <c r="AM198" s="24">
        <v>10</v>
      </c>
      <c r="AN198" s="24">
        <v>10</v>
      </c>
      <c r="AO198" s="24">
        <v>10</v>
      </c>
      <c r="AQ198" s="23" t="s">
        <v>2358</v>
      </c>
      <c r="AR198" s="23" t="s">
        <v>2359</v>
      </c>
      <c r="AS198" s="23">
        <v>413.53</v>
      </c>
      <c r="AT198" s="23">
        <v>7.88</v>
      </c>
      <c r="AU198" s="23">
        <v>12</v>
      </c>
      <c r="AV198" s="23">
        <v>-4.12</v>
      </c>
      <c r="AW198" s="23">
        <v>9.86</v>
      </c>
      <c r="AY198" s="23">
        <v>10</v>
      </c>
      <c r="AZ198" s="23">
        <v>1</v>
      </c>
      <c r="BA198" s="23">
        <v>5</v>
      </c>
      <c r="BC198" s="23" t="s">
        <v>8293</v>
      </c>
      <c r="BD198" s="23" t="s">
        <v>8293</v>
      </c>
      <c r="BE198" s="23" t="s">
        <v>8293</v>
      </c>
      <c r="BF198" s="23" t="s">
        <v>8330</v>
      </c>
    </row>
    <row r="199" spans="1:58" s="23" customFormat="1" x14ac:dyDescent="0.2">
      <c r="A199" s="23" t="s">
        <v>2360</v>
      </c>
      <c r="B199" s="23" t="s">
        <v>2361</v>
      </c>
      <c r="C199" s="23" t="s">
        <v>38</v>
      </c>
      <c r="D199" s="23" t="s">
        <v>38</v>
      </c>
      <c r="E199" s="23">
        <v>6</v>
      </c>
      <c r="F199" s="23" t="s">
        <v>38</v>
      </c>
      <c r="G199" s="23" t="s">
        <v>38</v>
      </c>
      <c r="H199" s="23">
        <v>10</v>
      </c>
      <c r="I199" s="23" t="s">
        <v>8264</v>
      </c>
      <c r="J199" s="23">
        <v>10</v>
      </c>
      <c r="K199" s="23">
        <v>1</v>
      </c>
      <c r="L199" s="23" t="s">
        <v>8345</v>
      </c>
      <c r="N199" s="24" t="b">
        <f t="shared" si="31"/>
        <v>0</v>
      </c>
      <c r="O199" s="24">
        <f t="shared" si="32"/>
        <v>161</v>
      </c>
      <c r="P199" s="24">
        <f t="shared" si="33"/>
        <v>8</v>
      </c>
      <c r="Q199" s="24" t="str">
        <f t="shared" si="34"/>
        <v>YES</v>
      </c>
      <c r="R199" s="24" t="str">
        <f t="shared" si="35"/>
        <v>YES</v>
      </c>
      <c r="S199" s="24" t="b">
        <f t="shared" si="29"/>
        <v>1</v>
      </c>
      <c r="T199" s="24" t="b">
        <f t="shared" si="30"/>
        <v>1</v>
      </c>
      <c r="U199" s="24">
        <f t="shared" si="36"/>
        <v>84</v>
      </c>
      <c r="V199" s="24">
        <f t="shared" si="37"/>
        <v>84</v>
      </c>
      <c r="W199" s="24"/>
      <c r="X199" s="23" t="s">
        <v>1480</v>
      </c>
      <c r="Y199" s="23" t="s">
        <v>42</v>
      </c>
      <c r="AA199" s="24" t="s">
        <v>39</v>
      </c>
      <c r="AB199" s="24" t="s">
        <v>39</v>
      </c>
      <c r="AC199" s="24" t="s">
        <v>39</v>
      </c>
      <c r="AD199" s="24">
        <v>10</v>
      </c>
      <c r="AE199" s="24">
        <v>10</v>
      </c>
      <c r="AF199" s="24">
        <v>10</v>
      </c>
      <c r="AG199" s="24">
        <v>10</v>
      </c>
      <c r="AH199" s="24">
        <v>10</v>
      </c>
      <c r="AI199" s="24">
        <v>10</v>
      </c>
      <c r="AJ199" s="24">
        <v>10</v>
      </c>
      <c r="AK199" s="24">
        <v>10</v>
      </c>
      <c r="AL199" s="24">
        <v>10</v>
      </c>
      <c r="AM199" s="24">
        <v>10</v>
      </c>
      <c r="AN199" s="24">
        <v>10</v>
      </c>
      <c r="AO199" s="24">
        <v>10</v>
      </c>
      <c r="AQ199" s="23" t="s">
        <v>2362</v>
      </c>
      <c r="AR199" s="23" t="s">
        <v>2363</v>
      </c>
      <c r="AS199" s="23">
        <v>249.27</v>
      </c>
      <c r="AT199" s="23">
        <v>2.15</v>
      </c>
      <c r="AU199" s="23">
        <v>11.154999999999999</v>
      </c>
      <c r="AV199" s="23">
        <v>-9.004999999999999</v>
      </c>
      <c r="AW199" s="23">
        <v>8.9300000000000004E-2</v>
      </c>
      <c r="AY199" s="23">
        <v>10</v>
      </c>
      <c r="AZ199" s="23">
        <v>1</v>
      </c>
      <c r="BA199" s="23">
        <v>5</v>
      </c>
      <c r="BC199" s="23" t="s">
        <v>8293</v>
      </c>
      <c r="BD199" s="23" t="s">
        <v>8293</v>
      </c>
      <c r="BE199" s="23" t="s">
        <v>8293</v>
      </c>
      <c r="BF199" s="23" t="s">
        <v>8330</v>
      </c>
    </row>
    <row r="200" spans="1:58" s="23" customFormat="1" x14ac:dyDescent="0.2">
      <c r="A200" s="23" t="s">
        <v>2364</v>
      </c>
      <c r="B200" s="23" t="s">
        <v>2365</v>
      </c>
      <c r="C200" s="23" t="s">
        <v>38</v>
      </c>
      <c r="D200" s="23" t="s">
        <v>38</v>
      </c>
      <c r="E200" s="23">
        <v>6</v>
      </c>
      <c r="F200" s="23" t="s">
        <v>38</v>
      </c>
      <c r="G200" s="23" t="s">
        <v>38</v>
      </c>
      <c r="H200" s="23">
        <v>10</v>
      </c>
      <c r="I200" s="23" t="s">
        <v>8264</v>
      </c>
      <c r="J200" s="23">
        <v>10</v>
      </c>
      <c r="K200" s="23">
        <v>1</v>
      </c>
      <c r="L200" s="23" t="s">
        <v>8345</v>
      </c>
      <c r="N200" s="24" t="b">
        <f t="shared" si="31"/>
        <v>0</v>
      </c>
      <c r="O200" s="24">
        <f t="shared" si="32"/>
        <v>161</v>
      </c>
      <c r="P200" s="24">
        <f t="shared" si="33"/>
        <v>8</v>
      </c>
      <c r="Q200" s="24" t="str">
        <f t="shared" si="34"/>
        <v>YES</v>
      </c>
      <c r="R200" s="24" t="str">
        <f t="shared" si="35"/>
        <v>YES</v>
      </c>
      <c r="S200" s="24" t="b">
        <f t="shared" si="29"/>
        <v>1</v>
      </c>
      <c r="T200" s="24" t="b">
        <f t="shared" si="30"/>
        <v>1</v>
      </c>
      <c r="U200" s="24">
        <f t="shared" si="36"/>
        <v>84</v>
      </c>
      <c r="V200" s="24">
        <f t="shared" si="37"/>
        <v>84</v>
      </c>
      <c r="W200" s="24"/>
      <c r="X200" s="23" t="s">
        <v>1480</v>
      </c>
      <c r="Y200" s="23" t="s">
        <v>42</v>
      </c>
      <c r="AA200" s="24" t="s">
        <v>39</v>
      </c>
      <c r="AB200" s="24" t="s">
        <v>39</v>
      </c>
      <c r="AC200" s="24" t="s">
        <v>39</v>
      </c>
      <c r="AD200" s="24">
        <v>10</v>
      </c>
      <c r="AE200" s="24">
        <v>10</v>
      </c>
      <c r="AF200" s="24">
        <v>10</v>
      </c>
      <c r="AG200" s="24">
        <v>10</v>
      </c>
      <c r="AH200" s="24">
        <v>10</v>
      </c>
      <c r="AI200" s="24">
        <v>10</v>
      </c>
      <c r="AJ200" s="24">
        <v>10</v>
      </c>
      <c r="AK200" s="24">
        <v>10</v>
      </c>
      <c r="AL200" s="24">
        <v>10</v>
      </c>
      <c r="AM200" s="24">
        <v>10</v>
      </c>
      <c r="AN200" s="24">
        <v>10</v>
      </c>
      <c r="AO200" s="24">
        <v>10</v>
      </c>
      <c r="AQ200" s="23" t="s">
        <v>2366</v>
      </c>
      <c r="AR200" s="23" t="s">
        <v>2367</v>
      </c>
      <c r="AS200" s="23">
        <v>418.38</v>
      </c>
      <c r="AT200" s="23">
        <v>4.18</v>
      </c>
      <c r="AU200" s="23">
        <v>12</v>
      </c>
      <c r="AV200" s="23">
        <v>-7.82</v>
      </c>
      <c r="AW200" s="23">
        <v>0.44700000000000001</v>
      </c>
      <c r="AY200" s="23">
        <v>1000</v>
      </c>
      <c r="AZ200" s="23">
        <v>1</v>
      </c>
      <c r="BA200" s="23">
        <v>5</v>
      </c>
      <c r="BC200" s="23" t="s">
        <v>8293</v>
      </c>
      <c r="BD200" s="23" t="s">
        <v>8293</v>
      </c>
      <c r="BE200" s="23" t="s">
        <v>8293</v>
      </c>
      <c r="BF200" s="23" t="s">
        <v>8330</v>
      </c>
    </row>
    <row r="201" spans="1:58" s="23" customFormat="1" x14ac:dyDescent="0.2">
      <c r="A201" s="23" t="s">
        <v>2368</v>
      </c>
      <c r="B201" s="23" t="s">
        <v>2369</v>
      </c>
      <c r="C201" s="23" t="s">
        <v>38</v>
      </c>
      <c r="D201" s="23" t="s">
        <v>38</v>
      </c>
      <c r="E201" s="23">
        <v>6</v>
      </c>
      <c r="F201" s="23" t="s">
        <v>38</v>
      </c>
      <c r="G201" s="23" t="s">
        <v>38</v>
      </c>
      <c r="H201" s="23">
        <v>10</v>
      </c>
      <c r="I201" s="23" t="s">
        <v>8264</v>
      </c>
      <c r="J201" s="23">
        <v>10</v>
      </c>
      <c r="K201" s="23">
        <v>1</v>
      </c>
      <c r="L201" s="23" t="s">
        <v>8345</v>
      </c>
      <c r="N201" s="24" t="b">
        <f t="shared" si="31"/>
        <v>0</v>
      </c>
      <c r="O201" s="24">
        <f t="shared" si="32"/>
        <v>161</v>
      </c>
      <c r="P201" s="24">
        <f t="shared" si="33"/>
        <v>8</v>
      </c>
      <c r="Q201" s="24" t="str">
        <f t="shared" si="34"/>
        <v>YES</v>
      </c>
      <c r="R201" s="24" t="str">
        <f t="shared" si="35"/>
        <v>YES</v>
      </c>
      <c r="S201" s="24" t="b">
        <f t="shared" si="29"/>
        <v>1</v>
      </c>
      <c r="T201" s="24" t="b">
        <f t="shared" si="30"/>
        <v>1</v>
      </c>
      <c r="U201" s="24">
        <f t="shared" si="36"/>
        <v>84</v>
      </c>
      <c r="V201" s="24">
        <f t="shared" si="37"/>
        <v>84</v>
      </c>
      <c r="W201" s="24"/>
      <c r="X201" s="23" t="s">
        <v>1480</v>
      </c>
      <c r="Y201" s="23" t="s">
        <v>42</v>
      </c>
      <c r="AA201" s="24" t="s">
        <v>39</v>
      </c>
      <c r="AB201" s="24" t="s">
        <v>39</v>
      </c>
      <c r="AC201" s="24" t="s">
        <v>39</v>
      </c>
      <c r="AD201" s="24">
        <v>10</v>
      </c>
      <c r="AE201" s="24">
        <v>10</v>
      </c>
      <c r="AF201" s="24">
        <v>10</v>
      </c>
      <c r="AG201" s="24">
        <v>10</v>
      </c>
      <c r="AH201" s="24">
        <v>10</v>
      </c>
      <c r="AI201" s="24">
        <v>10</v>
      </c>
      <c r="AJ201" s="24">
        <v>10</v>
      </c>
      <c r="AK201" s="24">
        <v>10</v>
      </c>
      <c r="AL201" s="24">
        <v>10</v>
      </c>
      <c r="AM201" s="24">
        <v>10</v>
      </c>
      <c r="AN201" s="24">
        <v>10</v>
      </c>
      <c r="AO201" s="24">
        <v>10</v>
      </c>
      <c r="AQ201" s="23" t="s">
        <v>2370</v>
      </c>
      <c r="AR201" s="23" t="s">
        <v>2371</v>
      </c>
      <c r="AS201" s="23">
        <v>501.62</v>
      </c>
      <c r="AT201" s="23">
        <v>5.0199999999999996</v>
      </c>
      <c r="AU201" s="23">
        <v>12</v>
      </c>
      <c r="AV201" s="23">
        <v>-6.98</v>
      </c>
      <c r="AW201" s="23">
        <v>3.65</v>
      </c>
      <c r="AY201" s="23">
        <v>100</v>
      </c>
      <c r="AZ201" s="23">
        <v>1</v>
      </c>
      <c r="BA201" s="23">
        <v>5</v>
      </c>
      <c r="BC201" s="23" t="s">
        <v>8293</v>
      </c>
      <c r="BD201" s="23" t="s">
        <v>8293</v>
      </c>
      <c r="BE201" s="23" t="s">
        <v>8293</v>
      </c>
      <c r="BF201" s="23" t="s">
        <v>8330</v>
      </c>
    </row>
    <row r="202" spans="1:58" s="23" customFormat="1" x14ac:dyDescent="0.2">
      <c r="A202" s="23" t="s">
        <v>2372</v>
      </c>
      <c r="B202" s="23" t="s">
        <v>2373</v>
      </c>
      <c r="C202" s="23" t="s">
        <v>38</v>
      </c>
      <c r="D202" s="23" t="s">
        <v>38</v>
      </c>
      <c r="E202" s="23">
        <v>6</v>
      </c>
      <c r="F202" s="23" t="s">
        <v>38</v>
      </c>
      <c r="G202" s="23" t="s">
        <v>38</v>
      </c>
      <c r="H202" s="23">
        <v>10</v>
      </c>
      <c r="I202" s="23" t="s">
        <v>8264</v>
      </c>
      <c r="J202" s="23">
        <v>10</v>
      </c>
      <c r="K202" s="23">
        <v>1</v>
      </c>
      <c r="L202" s="23" t="s">
        <v>8345</v>
      </c>
      <c r="N202" s="24" t="b">
        <f t="shared" si="31"/>
        <v>0</v>
      </c>
      <c r="O202" s="24">
        <f t="shared" si="32"/>
        <v>161</v>
      </c>
      <c r="P202" s="24">
        <f t="shared" si="33"/>
        <v>8</v>
      </c>
      <c r="Q202" s="24" t="str">
        <f t="shared" si="34"/>
        <v>YES</v>
      </c>
      <c r="R202" s="24" t="str">
        <f t="shared" si="35"/>
        <v>YES</v>
      </c>
      <c r="S202" s="24" t="b">
        <f t="shared" si="29"/>
        <v>1</v>
      </c>
      <c r="T202" s="24" t="b">
        <f t="shared" si="30"/>
        <v>1</v>
      </c>
      <c r="U202" s="24">
        <f t="shared" si="36"/>
        <v>84</v>
      </c>
      <c r="V202" s="24">
        <f t="shared" si="37"/>
        <v>84</v>
      </c>
      <c r="W202" s="24"/>
      <c r="X202" s="23" t="s">
        <v>1480</v>
      </c>
      <c r="Y202" s="23" t="s">
        <v>42</v>
      </c>
      <c r="AA202" s="24" t="s">
        <v>39</v>
      </c>
      <c r="AB202" s="24" t="s">
        <v>39</v>
      </c>
      <c r="AC202" s="24" t="s">
        <v>39</v>
      </c>
      <c r="AD202" s="24">
        <v>10</v>
      </c>
      <c r="AE202" s="24">
        <v>10</v>
      </c>
      <c r="AF202" s="24">
        <v>10</v>
      </c>
      <c r="AG202" s="24">
        <v>10</v>
      </c>
      <c r="AH202" s="24">
        <v>10</v>
      </c>
      <c r="AI202" s="24">
        <v>10</v>
      </c>
      <c r="AJ202" s="24">
        <v>6</v>
      </c>
      <c r="AK202" s="24">
        <v>6</v>
      </c>
      <c r="AL202" s="24">
        <v>10</v>
      </c>
      <c r="AM202" s="24">
        <v>10</v>
      </c>
      <c r="AN202" s="24">
        <v>10</v>
      </c>
      <c r="AO202" s="24">
        <v>10</v>
      </c>
      <c r="AQ202" s="23" t="s">
        <v>2374</v>
      </c>
      <c r="AR202" s="23" t="s">
        <v>2375</v>
      </c>
      <c r="AS202" s="23">
        <v>937.02</v>
      </c>
      <c r="AT202" s="23">
        <v>7.65</v>
      </c>
      <c r="AU202" s="23">
        <v>12</v>
      </c>
      <c r="AV202" s="23">
        <v>-4.3499999999999996</v>
      </c>
      <c r="AW202" s="23">
        <v>1.39</v>
      </c>
      <c r="AY202" s="23">
        <v>1000</v>
      </c>
      <c r="AZ202" s="23">
        <v>1</v>
      </c>
      <c r="BA202" s="23">
        <v>5</v>
      </c>
      <c r="BC202" s="23" t="s">
        <v>8293</v>
      </c>
      <c r="BD202" s="23" t="s">
        <v>8293</v>
      </c>
      <c r="BE202" s="23" t="s">
        <v>8293</v>
      </c>
      <c r="BF202" s="23" t="s">
        <v>8330</v>
      </c>
    </row>
    <row r="203" spans="1:58" s="23" customFormat="1" x14ac:dyDescent="0.2">
      <c r="A203" s="23" t="s">
        <v>2376</v>
      </c>
      <c r="B203" s="23" t="s">
        <v>2377</v>
      </c>
      <c r="C203" s="23" t="s">
        <v>38</v>
      </c>
      <c r="D203" s="23" t="s">
        <v>38</v>
      </c>
      <c r="E203" s="23">
        <v>6</v>
      </c>
      <c r="F203" s="23" t="s">
        <v>38</v>
      </c>
      <c r="G203" s="23" t="s">
        <v>38</v>
      </c>
      <c r="H203" s="23">
        <v>10</v>
      </c>
      <c r="I203" s="23" t="s">
        <v>8264</v>
      </c>
      <c r="J203" s="23">
        <v>10</v>
      </c>
      <c r="K203" s="23">
        <v>1</v>
      </c>
      <c r="L203" s="23" t="s">
        <v>8345</v>
      </c>
      <c r="N203" s="24" t="b">
        <f t="shared" si="31"/>
        <v>0</v>
      </c>
      <c r="O203" s="24">
        <f t="shared" si="32"/>
        <v>161</v>
      </c>
      <c r="P203" s="24">
        <f t="shared" si="33"/>
        <v>8</v>
      </c>
      <c r="Q203" s="24" t="str">
        <f t="shared" si="34"/>
        <v>YES</v>
      </c>
      <c r="R203" s="24" t="str">
        <f t="shared" si="35"/>
        <v>YES</v>
      </c>
      <c r="S203" s="24" t="b">
        <f t="shared" si="29"/>
        <v>1</v>
      </c>
      <c r="T203" s="24" t="b">
        <f t="shared" si="30"/>
        <v>1</v>
      </c>
      <c r="U203" s="24">
        <f t="shared" si="36"/>
        <v>84</v>
      </c>
      <c r="V203" s="24">
        <f t="shared" si="37"/>
        <v>84</v>
      </c>
      <c r="W203" s="24"/>
      <c r="X203" s="23" t="s">
        <v>1480</v>
      </c>
      <c r="Y203" s="23" t="s">
        <v>42</v>
      </c>
      <c r="AA203" s="24" t="s">
        <v>39</v>
      </c>
      <c r="AB203" s="24" t="s">
        <v>39</v>
      </c>
      <c r="AC203" s="24" t="s">
        <v>39</v>
      </c>
      <c r="AD203" s="24">
        <v>10</v>
      </c>
      <c r="AE203" s="24">
        <v>10</v>
      </c>
      <c r="AF203" s="24">
        <v>10</v>
      </c>
      <c r="AG203" s="24">
        <v>10</v>
      </c>
      <c r="AH203" s="24">
        <v>10</v>
      </c>
      <c r="AI203" s="24">
        <v>10</v>
      </c>
      <c r="AJ203" s="24">
        <v>10</v>
      </c>
      <c r="AK203" s="24">
        <v>10</v>
      </c>
      <c r="AL203" s="24">
        <v>6</v>
      </c>
      <c r="AM203" s="24">
        <v>10</v>
      </c>
      <c r="AN203" s="24">
        <v>6</v>
      </c>
      <c r="AO203" s="24">
        <v>10</v>
      </c>
      <c r="AQ203" s="23" t="s">
        <v>2378</v>
      </c>
      <c r="AR203" s="23" t="s">
        <v>2379</v>
      </c>
      <c r="AS203" s="23">
        <v>641.91999999999996</v>
      </c>
      <c r="AT203" s="23">
        <v>9.0500000000000007</v>
      </c>
      <c r="AU203" s="23">
        <v>12</v>
      </c>
      <c r="AV203" s="23">
        <v>-2.9499999999999993</v>
      </c>
      <c r="AW203" s="23">
        <v>662</v>
      </c>
      <c r="AY203" s="23">
        <v>10</v>
      </c>
      <c r="AZ203" s="23">
        <v>1</v>
      </c>
      <c r="BA203" s="23">
        <v>5</v>
      </c>
      <c r="BC203" s="23" t="s">
        <v>8293</v>
      </c>
      <c r="BD203" s="23" t="s">
        <v>8293</v>
      </c>
      <c r="BE203" s="23" t="s">
        <v>8293</v>
      </c>
      <c r="BF203" s="23" t="s">
        <v>8330</v>
      </c>
    </row>
    <row r="204" spans="1:58" s="23" customFormat="1" x14ac:dyDescent="0.2">
      <c r="A204" s="23" t="s">
        <v>2380</v>
      </c>
      <c r="B204" s="23" t="s">
        <v>2381</v>
      </c>
      <c r="C204" s="23" t="s">
        <v>38</v>
      </c>
      <c r="D204" s="23" t="s">
        <v>38</v>
      </c>
      <c r="E204" s="23">
        <v>6</v>
      </c>
      <c r="F204" s="23" t="s">
        <v>38</v>
      </c>
      <c r="G204" s="23" t="s">
        <v>115</v>
      </c>
      <c r="H204" s="23">
        <v>10</v>
      </c>
      <c r="I204" s="23" t="s">
        <v>8264</v>
      </c>
      <c r="J204" s="23">
        <v>10</v>
      </c>
      <c r="K204" s="23">
        <v>1</v>
      </c>
      <c r="L204" s="23" t="s">
        <v>8345</v>
      </c>
      <c r="N204" s="24" t="b">
        <f t="shared" si="31"/>
        <v>0</v>
      </c>
      <c r="O204" s="24">
        <f t="shared" si="32"/>
        <v>161</v>
      </c>
      <c r="P204" s="24">
        <f t="shared" si="33"/>
        <v>8</v>
      </c>
      <c r="Q204" s="24" t="str">
        <f t="shared" si="34"/>
        <v>YES</v>
      </c>
      <c r="R204" s="24" t="str">
        <f t="shared" si="35"/>
        <v>YES</v>
      </c>
      <c r="S204" s="24" t="b">
        <f t="shared" si="29"/>
        <v>1</v>
      </c>
      <c r="T204" s="24" t="b">
        <f t="shared" si="30"/>
        <v>1</v>
      </c>
      <c r="U204" s="24">
        <f t="shared" si="36"/>
        <v>84</v>
      </c>
      <c r="V204" s="24">
        <f t="shared" si="37"/>
        <v>84</v>
      </c>
      <c r="W204" s="24"/>
      <c r="X204" s="23" t="s">
        <v>1480</v>
      </c>
      <c r="Y204" s="23" t="s">
        <v>42</v>
      </c>
      <c r="AA204" s="24" t="s">
        <v>39</v>
      </c>
      <c r="AB204" s="24" t="s">
        <v>39</v>
      </c>
      <c r="AC204" s="24" t="s">
        <v>39</v>
      </c>
      <c r="AD204" s="24">
        <v>10</v>
      </c>
      <c r="AE204" s="24">
        <v>10</v>
      </c>
      <c r="AF204" s="24">
        <v>10</v>
      </c>
      <c r="AG204" s="24">
        <v>10</v>
      </c>
      <c r="AH204" s="24">
        <v>10</v>
      </c>
      <c r="AI204" s="24">
        <v>10</v>
      </c>
      <c r="AJ204" s="24">
        <v>10</v>
      </c>
      <c r="AK204" s="24">
        <v>10</v>
      </c>
      <c r="AL204" s="24">
        <v>10</v>
      </c>
      <c r="AM204" s="24">
        <v>10</v>
      </c>
      <c r="AN204" s="24">
        <v>10</v>
      </c>
      <c r="AO204" s="24">
        <v>10</v>
      </c>
      <c r="AQ204" s="23" t="s">
        <v>2382</v>
      </c>
      <c r="AR204" s="23" t="s">
        <v>2383</v>
      </c>
      <c r="AS204" s="23">
        <v>374.77</v>
      </c>
      <c r="AT204" s="23">
        <v>4.58</v>
      </c>
      <c r="AU204" s="23">
        <v>12</v>
      </c>
      <c r="AV204" s="23">
        <v>-7.42</v>
      </c>
      <c r="AW204" s="23">
        <v>0.442</v>
      </c>
      <c r="AY204" s="23">
        <v>10</v>
      </c>
      <c r="AZ204" s="23">
        <v>1</v>
      </c>
      <c r="BA204" s="23" t="s">
        <v>151</v>
      </c>
      <c r="BC204" s="23" t="s">
        <v>8293</v>
      </c>
      <c r="BD204" s="23" t="s">
        <v>8293</v>
      </c>
      <c r="BE204" s="23" t="s">
        <v>8293</v>
      </c>
      <c r="BF204" s="23" t="s">
        <v>8330</v>
      </c>
    </row>
    <row r="205" spans="1:58" s="23" customFormat="1" x14ac:dyDescent="0.2">
      <c r="A205" s="23" t="s">
        <v>2384</v>
      </c>
      <c r="B205" s="23" t="s">
        <v>2385</v>
      </c>
      <c r="C205" s="23" t="s">
        <v>38</v>
      </c>
      <c r="D205" s="23" t="s">
        <v>38</v>
      </c>
      <c r="E205" s="23">
        <v>6</v>
      </c>
      <c r="F205" s="23" t="s">
        <v>38</v>
      </c>
      <c r="G205" s="23" t="s">
        <v>115</v>
      </c>
      <c r="H205" s="23">
        <v>10</v>
      </c>
      <c r="I205" s="23" t="s">
        <v>8264</v>
      </c>
      <c r="J205" s="23">
        <v>10</v>
      </c>
      <c r="K205" s="23">
        <v>1</v>
      </c>
      <c r="L205" s="23" t="s">
        <v>8345</v>
      </c>
      <c r="N205" s="24" t="b">
        <f t="shared" si="31"/>
        <v>0</v>
      </c>
      <c r="O205" s="24">
        <f t="shared" si="32"/>
        <v>161</v>
      </c>
      <c r="P205" s="24">
        <f t="shared" si="33"/>
        <v>8</v>
      </c>
      <c r="Q205" s="24" t="str">
        <f t="shared" si="34"/>
        <v>YES</v>
      </c>
      <c r="R205" s="24" t="str">
        <f t="shared" si="35"/>
        <v>YES</v>
      </c>
      <c r="S205" s="24" t="b">
        <f t="shared" si="29"/>
        <v>1</v>
      </c>
      <c r="T205" s="24" t="b">
        <f t="shared" si="30"/>
        <v>1</v>
      </c>
      <c r="U205" s="24">
        <f t="shared" si="36"/>
        <v>84</v>
      </c>
      <c r="V205" s="24">
        <f t="shared" si="37"/>
        <v>84</v>
      </c>
      <c r="W205" s="24"/>
      <c r="X205" s="23" t="s">
        <v>1480</v>
      </c>
      <c r="Y205" s="23" t="s">
        <v>42</v>
      </c>
      <c r="AA205" s="24" t="s">
        <v>39</v>
      </c>
      <c r="AB205" s="24" t="s">
        <v>39</v>
      </c>
      <c r="AC205" s="24" t="s">
        <v>39</v>
      </c>
      <c r="AD205" s="24">
        <v>10</v>
      </c>
      <c r="AE205" s="24">
        <v>10</v>
      </c>
      <c r="AF205" s="24">
        <v>6</v>
      </c>
      <c r="AG205" s="24">
        <v>10</v>
      </c>
      <c r="AH205" s="24">
        <v>10</v>
      </c>
      <c r="AI205" s="24">
        <v>10</v>
      </c>
      <c r="AJ205" s="24">
        <v>10</v>
      </c>
      <c r="AK205" s="24">
        <v>10</v>
      </c>
      <c r="AL205" s="24">
        <v>6</v>
      </c>
      <c r="AM205" s="24">
        <v>10</v>
      </c>
      <c r="AN205" s="24">
        <v>6</v>
      </c>
      <c r="AO205" s="24">
        <v>10</v>
      </c>
      <c r="AQ205" s="23" t="s">
        <v>2386</v>
      </c>
      <c r="AR205" s="23" t="s">
        <v>2387</v>
      </c>
      <c r="AS205" s="23">
        <v>514.52</v>
      </c>
      <c r="AT205" s="23">
        <v>9.85</v>
      </c>
      <c r="AU205" s="23">
        <v>12</v>
      </c>
      <c r="AV205" s="23">
        <v>-2.1500000000000004</v>
      </c>
      <c r="AW205" s="23">
        <v>15800</v>
      </c>
      <c r="AY205" s="23">
        <v>1000</v>
      </c>
      <c r="AZ205" s="23">
        <v>1</v>
      </c>
      <c r="BA205" s="23" t="s">
        <v>151</v>
      </c>
      <c r="BC205" s="23" t="s">
        <v>8293</v>
      </c>
      <c r="BD205" s="23" t="s">
        <v>8293</v>
      </c>
      <c r="BE205" s="23" t="s">
        <v>8293</v>
      </c>
      <c r="BF205" s="23" t="s">
        <v>8330</v>
      </c>
    </row>
    <row r="206" spans="1:58" s="23" customFormat="1" x14ac:dyDescent="0.2">
      <c r="A206" s="23" t="s">
        <v>2388</v>
      </c>
      <c r="B206" s="23" t="s">
        <v>2389</v>
      </c>
      <c r="C206" s="23" t="s">
        <v>8338</v>
      </c>
      <c r="D206" s="23" t="s">
        <v>38</v>
      </c>
      <c r="E206" s="23">
        <v>6</v>
      </c>
      <c r="F206" s="23" t="s">
        <v>38</v>
      </c>
      <c r="G206" s="23" t="s">
        <v>38</v>
      </c>
      <c r="H206" s="23">
        <v>10</v>
      </c>
      <c r="I206" s="23" t="s">
        <v>8264</v>
      </c>
      <c r="J206" s="23">
        <v>10</v>
      </c>
      <c r="K206" s="23">
        <v>1</v>
      </c>
      <c r="L206" s="23" t="s">
        <v>8342</v>
      </c>
      <c r="N206" s="24" t="b">
        <f t="shared" si="31"/>
        <v>0</v>
      </c>
      <c r="O206" s="24">
        <f t="shared" si="32"/>
        <v>161</v>
      </c>
      <c r="P206" s="24">
        <f t="shared" si="33"/>
        <v>8</v>
      </c>
      <c r="Q206" s="24" t="str">
        <f t="shared" si="34"/>
        <v>YES</v>
      </c>
      <c r="R206" s="24" t="str">
        <f t="shared" si="35"/>
        <v>YES</v>
      </c>
      <c r="S206" s="24" t="b">
        <f t="shared" si="29"/>
        <v>1</v>
      </c>
      <c r="T206" s="24" t="b">
        <f t="shared" si="30"/>
        <v>1</v>
      </c>
      <c r="U206" s="24">
        <f t="shared" si="36"/>
        <v>84</v>
      </c>
      <c r="V206" s="24">
        <f t="shared" si="37"/>
        <v>84</v>
      </c>
      <c r="W206" s="24"/>
      <c r="X206" s="23" t="s">
        <v>1475</v>
      </c>
      <c r="Y206" s="23" t="s">
        <v>70</v>
      </c>
      <c r="AA206" s="24" t="s">
        <v>39</v>
      </c>
      <c r="AB206" s="24" t="s">
        <v>39</v>
      </c>
      <c r="AC206" s="24" t="s">
        <v>39</v>
      </c>
      <c r="AD206" s="24">
        <v>10</v>
      </c>
      <c r="AE206" s="24">
        <v>10</v>
      </c>
      <c r="AF206" s="24">
        <v>6</v>
      </c>
      <c r="AG206" s="24">
        <v>10</v>
      </c>
      <c r="AH206" s="24">
        <v>10</v>
      </c>
      <c r="AI206" s="24">
        <v>10</v>
      </c>
      <c r="AJ206" s="24">
        <v>10</v>
      </c>
      <c r="AK206" s="24">
        <v>10</v>
      </c>
      <c r="AL206" s="24">
        <v>6</v>
      </c>
      <c r="AM206" s="24">
        <v>10</v>
      </c>
      <c r="AN206" s="24">
        <v>6</v>
      </c>
      <c r="AO206" s="24">
        <v>10</v>
      </c>
      <c r="AQ206" s="23" t="s">
        <v>1852</v>
      </c>
      <c r="AR206" s="23" t="s">
        <v>1853</v>
      </c>
      <c r="AS206" s="23">
        <v>386.63</v>
      </c>
      <c r="AT206" s="23">
        <v>8.74</v>
      </c>
      <c r="AU206" s="23">
        <v>10.906000000000001</v>
      </c>
      <c r="AV206" s="23">
        <v>-2.1660000000000004</v>
      </c>
      <c r="AW206" s="23">
        <v>162</v>
      </c>
      <c r="AY206" s="23">
        <v>1000</v>
      </c>
      <c r="AZ206" s="23">
        <v>1</v>
      </c>
      <c r="BA206" s="23">
        <v>5</v>
      </c>
      <c r="BC206" s="23" t="s">
        <v>8293</v>
      </c>
      <c r="BD206" s="23" t="s">
        <v>8320</v>
      </c>
      <c r="BE206" s="23" t="s">
        <v>8293</v>
      </c>
      <c r="BF206" s="23" t="s">
        <v>8330</v>
      </c>
    </row>
    <row r="207" spans="1:58" s="23" customFormat="1" x14ac:dyDescent="0.2">
      <c r="A207" s="23" t="s">
        <v>2390</v>
      </c>
      <c r="B207" s="23" t="s">
        <v>2391</v>
      </c>
      <c r="C207" s="23" t="s">
        <v>38</v>
      </c>
      <c r="D207" s="23" t="s">
        <v>38</v>
      </c>
      <c r="E207" s="23">
        <v>6</v>
      </c>
      <c r="F207" s="23" t="s">
        <v>38</v>
      </c>
      <c r="G207" s="23" t="s">
        <v>38</v>
      </c>
      <c r="H207" s="23">
        <v>10</v>
      </c>
      <c r="I207" s="23" t="s">
        <v>8264</v>
      </c>
      <c r="J207" s="23">
        <v>10</v>
      </c>
      <c r="K207" s="23">
        <v>1</v>
      </c>
      <c r="L207" s="23" t="s">
        <v>8345</v>
      </c>
      <c r="N207" s="24" t="b">
        <f t="shared" si="31"/>
        <v>0</v>
      </c>
      <c r="O207" s="24">
        <f t="shared" si="32"/>
        <v>161</v>
      </c>
      <c r="P207" s="24">
        <f t="shared" si="33"/>
        <v>8</v>
      </c>
      <c r="Q207" s="24" t="str">
        <f t="shared" si="34"/>
        <v>YES</v>
      </c>
      <c r="R207" s="24" t="str">
        <f t="shared" si="35"/>
        <v>YES</v>
      </c>
      <c r="S207" s="24" t="b">
        <f t="shared" si="29"/>
        <v>1</v>
      </c>
      <c r="T207" s="24" t="b">
        <f t="shared" si="30"/>
        <v>1</v>
      </c>
      <c r="U207" s="24">
        <f t="shared" si="36"/>
        <v>84</v>
      </c>
      <c r="V207" s="24">
        <f t="shared" si="37"/>
        <v>84</v>
      </c>
      <c r="W207" s="24"/>
      <c r="X207" s="23" t="s">
        <v>1480</v>
      </c>
      <c r="Y207" s="23" t="s">
        <v>42</v>
      </c>
      <c r="AA207" s="24"/>
      <c r="AB207" s="24" t="s">
        <v>39</v>
      </c>
      <c r="AC207" s="24" t="s">
        <v>39</v>
      </c>
      <c r="AD207" s="24">
        <v>6</v>
      </c>
      <c r="AE207" s="24">
        <v>6</v>
      </c>
      <c r="AF207" s="24">
        <v>10</v>
      </c>
      <c r="AG207" s="24">
        <v>10</v>
      </c>
      <c r="AH207" s="24">
        <v>10</v>
      </c>
      <c r="AI207" s="24">
        <v>10</v>
      </c>
      <c r="AJ207" s="24">
        <v>10</v>
      </c>
      <c r="AK207" s="24">
        <v>10</v>
      </c>
      <c r="AL207" s="24">
        <v>10</v>
      </c>
      <c r="AM207" s="24">
        <v>10</v>
      </c>
      <c r="AN207" s="24">
        <v>10</v>
      </c>
      <c r="AO207" s="24">
        <v>10</v>
      </c>
      <c r="AQ207" s="23" t="s">
        <v>2392</v>
      </c>
      <c r="AR207" s="23" t="s">
        <v>2393</v>
      </c>
      <c r="AS207" s="23">
        <v>194.19</v>
      </c>
      <c r="AT207" s="23">
        <v>-7.0000000000000007E-2</v>
      </c>
      <c r="AU207" s="23">
        <v>8.7650000000000006</v>
      </c>
      <c r="AV207" s="23">
        <v>-8.8350000000000009</v>
      </c>
      <c r="AW207" s="23">
        <v>2.18E-2</v>
      </c>
      <c r="AY207" s="23">
        <v>1000</v>
      </c>
      <c r="AZ207" s="23">
        <v>1</v>
      </c>
      <c r="BA207" s="23">
        <v>5</v>
      </c>
      <c r="BC207" s="23" t="s">
        <v>8293</v>
      </c>
      <c r="BD207" s="23" t="s">
        <v>8293</v>
      </c>
      <c r="BE207" s="23" t="s">
        <v>8293</v>
      </c>
      <c r="BF207" s="23" t="s">
        <v>8330</v>
      </c>
    </row>
    <row r="208" spans="1:58" s="23" customFormat="1" x14ac:dyDescent="0.2">
      <c r="A208" s="23" t="s">
        <v>2394</v>
      </c>
      <c r="B208" s="23" t="s">
        <v>2395</v>
      </c>
      <c r="C208" s="23" t="s">
        <v>38</v>
      </c>
      <c r="D208" s="23" t="s">
        <v>38</v>
      </c>
      <c r="E208" s="23">
        <v>6</v>
      </c>
      <c r="F208" s="23" t="s">
        <v>38</v>
      </c>
      <c r="G208" s="23" t="s">
        <v>115</v>
      </c>
      <c r="H208" s="23">
        <v>10</v>
      </c>
      <c r="I208" s="23" t="s">
        <v>8264</v>
      </c>
      <c r="J208" s="23">
        <v>10</v>
      </c>
      <c r="K208" s="23">
        <v>1</v>
      </c>
      <c r="L208" s="23" t="s">
        <v>8345</v>
      </c>
      <c r="N208" s="24" t="b">
        <f t="shared" si="31"/>
        <v>0</v>
      </c>
      <c r="O208" s="24">
        <f t="shared" si="32"/>
        <v>161</v>
      </c>
      <c r="P208" s="24">
        <f t="shared" si="33"/>
        <v>8</v>
      </c>
      <c r="Q208" s="24" t="str">
        <f t="shared" si="34"/>
        <v>YES</v>
      </c>
      <c r="R208" s="24" t="str">
        <f t="shared" si="35"/>
        <v>YES</v>
      </c>
      <c r="S208" s="24" t="b">
        <f t="shared" si="29"/>
        <v>1</v>
      </c>
      <c r="T208" s="24" t="b">
        <f t="shared" si="30"/>
        <v>1</v>
      </c>
      <c r="U208" s="24">
        <f t="shared" si="36"/>
        <v>84</v>
      </c>
      <c r="V208" s="24">
        <f t="shared" si="37"/>
        <v>84</v>
      </c>
      <c r="W208" s="24"/>
      <c r="X208" s="23" t="s">
        <v>1480</v>
      </c>
      <c r="Y208" s="23" t="s">
        <v>42</v>
      </c>
      <c r="AA208" s="24" t="s">
        <v>39</v>
      </c>
      <c r="AB208" s="24" t="s">
        <v>39</v>
      </c>
      <c r="AC208" s="24" t="s">
        <v>39</v>
      </c>
      <c r="AD208" s="24">
        <v>10</v>
      </c>
      <c r="AE208" s="24">
        <v>10</v>
      </c>
      <c r="AF208" s="24">
        <v>10</v>
      </c>
      <c r="AG208" s="24">
        <v>10</v>
      </c>
      <c r="AH208" s="24">
        <v>10</v>
      </c>
      <c r="AI208" s="24">
        <v>10</v>
      </c>
      <c r="AJ208" s="24">
        <v>10</v>
      </c>
      <c r="AK208" s="24">
        <v>10</v>
      </c>
      <c r="AL208" s="24">
        <v>10</v>
      </c>
      <c r="AM208" s="24">
        <v>10</v>
      </c>
      <c r="AN208" s="24">
        <v>10</v>
      </c>
      <c r="AO208" s="24">
        <v>10</v>
      </c>
      <c r="AQ208" s="23" t="s">
        <v>2396</v>
      </c>
      <c r="AR208" s="23" t="s">
        <v>2397</v>
      </c>
      <c r="AS208" s="23">
        <v>180.16</v>
      </c>
      <c r="AT208" s="23">
        <v>-0.02</v>
      </c>
      <c r="AU208" s="23">
        <v>10.122999999999999</v>
      </c>
      <c r="AV208" s="23">
        <v>-10.142999999999999</v>
      </c>
      <c r="AW208" s="23">
        <v>1.37E-2</v>
      </c>
      <c r="AY208" s="23">
        <v>10</v>
      </c>
      <c r="AZ208" s="23">
        <v>1</v>
      </c>
      <c r="BA208" s="23" t="s">
        <v>151</v>
      </c>
      <c r="BC208" s="23" t="s">
        <v>8293</v>
      </c>
      <c r="BD208" s="23" t="s">
        <v>8293</v>
      </c>
      <c r="BE208" s="23" t="s">
        <v>8293</v>
      </c>
      <c r="BF208" s="23" t="s">
        <v>8330</v>
      </c>
    </row>
    <row r="209" spans="1:58" s="23" customFormat="1" x14ac:dyDescent="0.2">
      <c r="A209" s="23" t="s">
        <v>2398</v>
      </c>
      <c r="B209" s="23" t="s">
        <v>2399</v>
      </c>
      <c r="C209" s="23" t="s">
        <v>8338</v>
      </c>
      <c r="D209" s="23" t="s">
        <v>38</v>
      </c>
      <c r="E209" s="23">
        <v>6</v>
      </c>
      <c r="F209" s="23" t="s">
        <v>38</v>
      </c>
      <c r="G209" s="23" t="s">
        <v>38</v>
      </c>
      <c r="H209" s="23">
        <v>10</v>
      </c>
      <c r="I209" s="23" t="s">
        <v>8264</v>
      </c>
      <c r="J209" s="23">
        <v>10</v>
      </c>
      <c r="K209" s="23">
        <v>1</v>
      </c>
      <c r="L209" s="23" t="s">
        <v>8342</v>
      </c>
      <c r="N209" s="24" t="b">
        <f t="shared" si="31"/>
        <v>0</v>
      </c>
      <c r="O209" s="24">
        <f t="shared" si="32"/>
        <v>161</v>
      </c>
      <c r="P209" s="24">
        <f t="shared" si="33"/>
        <v>8</v>
      </c>
      <c r="Q209" s="24" t="str">
        <f t="shared" si="34"/>
        <v>YES</v>
      </c>
      <c r="R209" s="24" t="str">
        <f t="shared" si="35"/>
        <v>YES</v>
      </c>
      <c r="S209" s="24" t="b">
        <f t="shared" si="29"/>
        <v>1</v>
      </c>
      <c r="T209" s="24" t="b">
        <f t="shared" si="30"/>
        <v>1</v>
      </c>
      <c r="U209" s="24">
        <f t="shared" si="36"/>
        <v>84</v>
      </c>
      <c r="V209" s="24">
        <f t="shared" si="37"/>
        <v>84</v>
      </c>
      <c r="W209" s="24"/>
      <c r="X209" s="23" t="s">
        <v>1475</v>
      </c>
      <c r="Y209" s="23" t="s">
        <v>95</v>
      </c>
      <c r="AA209" s="24"/>
      <c r="AB209" s="24" t="s">
        <v>39</v>
      </c>
      <c r="AC209" s="24" t="s">
        <v>39</v>
      </c>
      <c r="AD209" s="24">
        <v>6</v>
      </c>
      <c r="AE209" s="24">
        <v>6</v>
      </c>
      <c r="AF209" s="24">
        <v>10</v>
      </c>
      <c r="AG209" s="24">
        <v>10</v>
      </c>
      <c r="AH209" s="24">
        <v>10</v>
      </c>
      <c r="AI209" s="24">
        <v>10</v>
      </c>
      <c r="AJ209" s="24">
        <v>6</v>
      </c>
      <c r="AK209" s="24">
        <v>6</v>
      </c>
      <c r="AL209" s="24">
        <v>10</v>
      </c>
      <c r="AM209" s="24">
        <v>6</v>
      </c>
      <c r="AN209" s="24">
        <v>10</v>
      </c>
      <c r="AO209" s="24">
        <v>6</v>
      </c>
      <c r="AQ209" s="23" t="s">
        <v>2400</v>
      </c>
      <c r="AR209" s="23" t="s">
        <v>141</v>
      </c>
      <c r="AS209" s="23">
        <v>109.12</v>
      </c>
      <c r="AT209" s="23">
        <v>0.21</v>
      </c>
      <c r="AU209" s="23">
        <v>8.3019999999999996</v>
      </c>
      <c r="AV209" s="23">
        <v>-8.0919999999999987</v>
      </c>
      <c r="AW209" s="23">
        <v>1.3299999999999999E-2</v>
      </c>
      <c r="AY209" s="23">
        <v>1000</v>
      </c>
      <c r="AZ209" s="23">
        <v>1</v>
      </c>
      <c r="BA209" s="23">
        <v>5</v>
      </c>
      <c r="BC209" s="23" t="s">
        <v>8293</v>
      </c>
      <c r="BD209" s="23" t="s">
        <v>8320</v>
      </c>
      <c r="BE209" s="23" t="s">
        <v>8293</v>
      </c>
      <c r="BF209" s="23" t="s">
        <v>8330</v>
      </c>
    </row>
    <row r="210" spans="1:58" s="23" customFormat="1" x14ac:dyDescent="0.2">
      <c r="A210" s="23" t="s">
        <v>2401</v>
      </c>
      <c r="B210" s="23" t="s">
        <v>2402</v>
      </c>
      <c r="C210" s="23" t="s">
        <v>38</v>
      </c>
      <c r="D210" s="23" t="s">
        <v>38</v>
      </c>
      <c r="E210" s="23">
        <v>6</v>
      </c>
      <c r="F210" s="23" t="s">
        <v>38</v>
      </c>
      <c r="G210" s="23" t="s">
        <v>115</v>
      </c>
      <c r="H210" s="23">
        <v>10</v>
      </c>
      <c r="I210" s="23" t="s">
        <v>8264</v>
      </c>
      <c r="J210" s="23">
        <v>10</v>
      </c>
      <c r="K210" s="23">
        <v>1</v>
      </c>
      <c r="L210" s="23" t="s">
        <v>8345</v>
      </c>
      <c r="N210" s="24" t="b">
        <f t="shared" si="31"/>
        <v>0</v>
      </c>
      <c r="O210" s="24">
        <f t="shared" si="32"/>
        <v>161</v>
      </c>
      <c r="P210" s="24">
        <f t="shared" si="33"/>
        <v>8</v>
      </c>
      <c r="Q210" s="24" t="str">
        <f t="shared" si="34"/>
        <v>YES</v>
      </c>
      <c r="R210" s="24" t="str">
        <f t="shared" si="35"/>
        <v>YES</v>
      </c>
      <c r="S210" s="24" t="b">
        <f t="shared" si="29"/>
        <v>1</v>
      </c>
      <c r="T210" s="24" t="b">
        <f t="shared" si="30"/>
        <v>1</v>
      </c>
      <c r="U210" s="24">
        <f t="shared" si="36"/>
        <v>84</v>
      </c>
      <c r="V210" s="24">
        <f t="shared" si="37"/>
        <v>84</v>
      </c>
      <c r="W210" s="24"/>
      <c r="X210" s="23" t="s">
        <v>1480</v>
      </c>
      <c r="Y210" s="23" t="s">
        <v>42</v>
      </c>
      <c r="AA210" s="24" t="s">
        <v>39</v>
      </c>
      <c r="AB210" s="24" t="s">
        <v>39</v>
      </c>
      <c r="AC210" s="24" t="s">
        <v>39</v>
      </c>
      <c r="AD210" s="24">
        <v>10</v>
      </c>
      <c r="AE210" s="24">
        <v>10</v>
      </c>
      <c r="AF210" s="24">
        <v>10</v>
      </c>
      <c r="AG210" s="24">
        <v>10</v>
      </c>
      <c r="AH210" s="24">
        <v>10</v>
      </c>
      <c r="AI210" s="24">
        <v>10</v>
      </c>
      <c r="AJ210" s="24">
        <v>6</v>
      </c>
      <c r="AK210" s="24">
        <v>6</v>
      </c>
      <c r="AL210" s="24">
        <v>10</v>
      </c>
      <c r="AM210" s="24">
        <v>10</v>
      </c>
      <c r="AN210" s="24">
        <v>10</v>
      </c>
      <c r="AO210" s="24">
        <v>6</v>
      </c>
      <c r="AQ210" s="23" t="s">
        <v>2403</v>
      </c>
      <c r="AR210" s="23" t="s">
        <v>2404</v>
      </c>
      <c r="AS210" s="23">
        <v>556.69000000000005</v>
      </c>
      <c r="AT210" s="23">
        <v>6.89</v>
      </c>
      <c r="AU210" s="23">
        <v>12</v>
      </c>
      <c r="AV210" s="23">
        <v>-5.1100000000000003</v>
      </c>
      <c r="AW210" s="23">
        <v>0.80400000000000005</v>
      </c>
      <c r="AY210" s="23">
        <v>1000</v>
      </c>
      <c r="AZ210" s="23">
        <v>1</v>
      </c>
      <c r="BA210" s="23" t="s">
        <v>151</v>
      </c>
      <c r="BC210" s="23" t="s">
        <v>8293</v>
      </c>
      <c r="BD210" s="23" t="s">
        <v>8293</v>
      </c>
      <c r="BE210" s="23" t="s">
        <v>8293</v>
      </c>
      <c r="BF210" s="23" t="s">
        <v>8330</v>
      </c>
    </row>
    <row r="211" spans="1:58" s="23" customFormat="1" x14ac:dyDescent="0.2">
      <c r="A211" s="23" t="s">
        <v>2405</v>
      </c>
      <c r="B211" s="23" t="s">
        <v>2406</v>
      </c>
      <c r="C211" s="23" t="s">
        <v>38</v>
      </c>
      <c r="D211" s="23" t="s">
        <v>38</v>
      </c>
      <c r="E211" s="23">
        <v>6</v>
      </c>
      <c r="F211" s="23" t="s">
        <v>38</v>
      </c>
      <c r="G211" s="23" t="s">
        <v>115</v>
      </c>
      <c r="H211" s="23">
        <v>10</v>
      </c>
      <c r="I211" s="23" t="s">
        <v>8264</v>
      </c>
      <c r="J211" s="23">
        <v>10</v>
      </c>
      <c r="K211" s="23">
        <v>1</v>
      </c>
      <c r="L211" s="23" t="s">
        <v>8345</v>
      </c>
      <c r="N211" s="24" t="b">
        <f t="shared" si="31"/>
        <v>0</v>
      </c>
      <c r="O211" s="24">
        <f t="shared" si="32"/>
        <v>161</v>
      </c>
      <c r="P211" s="24">
        <f t="shared" si="33"/>
        <v>8</v>
      </c>
      <c r="Q211" s="24" t="str">
        <f t="shared" si="34"/>
        <v>YES</v>
      </c>
      <c r="R211" s="24" t="str">
        <f t="shared" si="35"/>
        <v>YES</v>
      </c>
      <c r="S211" s="24" t="b">
        <f t="shared" si="29"/>
        <v>1</v>
      </c>
      <c r="T211" s="24" t="b">
        <f t="shared" si="30"/>
        <v>1</v>
      </c>
      <c r="U211" s="24">
        <f t="shared" si="36"/>
        <v>84</v>
      </c>
      <c r="V211" s="24">
        <f t="shared" si="37"/>
        <v>84</v>
      </c>
      <c r="W211" s="24"/>
      <c r="X211" s="23" t="s">
        <v>1480</v>
      </c>
      <c r="Y211" s="23" t="s">
        <v>42</v>
      </c>
      <c r="AA211" s="24" t="s">
        <v>39</v>
      </c>
      <c r="AB211" s="24" t="s">
        <v>39</v>
      </c>
      <c r="AC211" s="24" t="s">
        <v>39</v>
      </c>
      <c r="AD211" s="24">
        <v>10</v>
      </c>
      <c r="AE211" s="24">
        <v>10</v>
      </c>
      <c r="AF211" s="24">
        <v>10</v>
      </c>
      <c r="AG211" s="24">
        <v>10</v>
      </c>
      <c r="AH211" s="24">
        <v>10</v>
      </c>
      <c r="AI211" s="24">
        <v>10</v>
      </c>
      <c r="AJ211" s="24">
        <v>6</v>
      </c>
      <c r="AK211" s="24">
        <v>6</v>
      </c>
      <c r="AL211" s="24">
        <v>10</v>
      </c>
      <c r="AM211" s="24">
        <v>10</v>
      </c>
      <c r="AN211" s="24">
        <v>10</v>
      </c>
      <c r="AO211" s="24">
        <v>10</v>
      </c>
      <c r="AQ211" s="23" t="s">
        <v>2407</v>
      </c>
      <c r="AR211" s="23" t="s">
        <v>2408</v>
      </c>
      <c r="AS211" s="23">
        <v>654.04</v>
      </c>
      <c r="AT211" s="23">
        <v>7.07</v>
      </c>
      <c r="AU211" s="23">
        <v>12</v>
      </c>
      <c r="AV211" s="23">
        <v>-4.93</v>
      </c>
      <c r="AW211" s="23">
        <v>1.29</v>
      </c>
      <c r="AY211" s="23">
        <v>100</v>
      </c>
      <c r="AZ211" s="23">
        <v>1</v>
      </c>
      <c r="BA211" s="23" t="s">
        <v>151</v>
      </c>
      <c r="BC211" s="23" t="s">
        <v>8293</v>
      </c>
      <c r="BD211" s="23" t="s">
        <v>8293</v>
      </c>
      <c r="BE211" s="23" t="s">
        <v>8293</v>
      </c>
      <c r="BF211" s="23" t="s">
        <v>8330</v>
      </c>
    </row>
    <row r="212" spans="1:58" s="23" customFormat="1" x14ac:dyDescent="0.2">
      <c r="A212" s="23" t="s">
        <v>2409</v>
      </c>
      <c r="B212" s="23" t="s">
        <v>2410</v>
      </c>
      <c r="C212" s="23" t="s">
        <v>8338</v>
      </c>
      <c r="D212" s="23" t="s">
        <v>38</v>
      </c>
      <c r="E212" s="23">
        <v>6</v>
      </c>
      <c r="F212" s="23" t="s">
        <v>38</v>
      </c>
      <c r="G212" s="23" t="s">
        <v>38</v>
      </c>
      <c r="H212" s="23">
        <v>10</v>
      </c>
      <c r="I212" s="23" t="s">
        <v>8264</v>
      </c>
      <c r="J212" s="23">
        <v>10</v>
      </c>
      <c r="K212" s="23">
        <v>1</v>
      </c>
      <c r="L212" s="23" t="s">
        <v>8342</v>
      </c>
      <c r="N212" s="24" t="b">
        <f t="shared" si="31"/>
        <v>0</v>
      </c>
      <c r="O212" s="24">
        <f t="shared" si="32"/>
        <v>161</v>
      </c>
      <c r="P212" s="24">
        <f t="shared" si="33"/>
        <v>8</v>
      </c>
      <c r="Q212" s="24" t="str">
        <f t="shared" si="34"/>
        <v>YES</v>
      </c>
      <c r="R212" s="24" t="str">
        <f t="shared" si="35"/>
        <v>YES</v>
      </c>
      <c r="S212" s="24" t="b">
        <f t="shared" si="29"/>
        <v>1</v>
      </c>
      <c r="T212" s="24" t="b">
        <f t="shared" si="30"/>
        <v>1</v>
      </c>
      <c r="U212" s="24">
        <f t="shared" si="36"/>
        <v>84</v>
      </c>
      <c r="V212" s="24">
        <f t="shared" si="37"/>
        <v>84</v>
      </c>
      <c r="W212" s="24"/>
      <c r="X212" s="23" t="s">
        <v>1475</v>
      </c>
      <c r="Y212" s="23" t="s">
        <v>70</v>
      </c>
      <c r="AA212" s="24" t="s">
        <v>39</v>
      </c>
      <c r="AB212" s="24"/>
      <c r="AC212" s="24" t="s">
        <v>39</v>
      </c>
      <c r="AD212" s="24">
        <v>10</v>
      </c>
      <c r="AE212" s="24">
        <v>10</v>
      </c>
      <c r="AF212" s="24">
        <v>10</v>
      </c>
      <c r="AG212" s="24">
        <v>10</v>
      </c>
      <c r="AH212" s="24">
        <v>10</v>
      </c>
      <c r="AI212" s="24">
        <v>10</v>
      </c>
      <c r="AJ212" s="24">
        <v>6</v>
      </c>
      <c r="AK212" s="24">
        <v>6</v>
      </c>
      <c r="AL212" s="24">
        <v>6</v>
      </c>
      <c r="AM212" s="24">
        <v>6</v>
      </c>
      <c r="AN212" s="24">
        <v>6</v>
      </c>
      <c r="AO212" s="24">
        <v>6</v>
      </c>
      <c r="AQ212" s="23" t="s">
        <v>2411</v>
      </c>
      <c r="AR212" s="23" t="s">
        <v>2412</v>
      </c>
      <c r="AS212" s="23">
        <v>342.33</v>
      </c>
      <c r="AT212" s="23">
        <v>6.47</v>
      </c>
      <c r="AU212" s="23">
        <v>10.093999999999999</v>
      </c>
      <c r="AV212" s="23">
        <v>-3.6239999999999997</v>
      </c>
      <c r="AW212" s="23">
        <v>4.71</v>
      </c>
      <c r="AY212" s="23">
        <v>1000</v>
      </c>
      <c r="AZ212" s="23">
        <v>1</v>
      </c>
      <c r="BA212" s="23">
        <v>5</v>
      </c>
      <c r="BC212" s="23" t="s">
        <v>8293</v>
      </c>
      <c r="BD212" s="23" t="s">
        <v>8320</v>
      </c>
      <c r="BE212" s="23" t="s">
        <v>8293</v>
      </c>
      <c r="BF212" s="23" t="s">
        <v>8330</v>
      </c>
    </row>
    <row r="213" spans="1:58" s="23" customFormat="1" x14ac:dyDescent="0.2">
      <c r="A213" s="23" t="s">
        <v>2413</v>
      </c>
      <c r="B213" s="23" t="s">
        <v>2414</v>
      </c>
      <c r="C213" s="23" t="s">
        <v>38</v>
      </c>
      <c r="D213" s="23" t="s">
        <v>38</v>
      </c>
      <c r="E213" s="23">
        <v>6</v>
      </c>
      <c r="F213" s="23" t="s">
        <v>38</v>
      </c>
      <c r="G213" s="23" t="s">
        <v>38</v>
      </c>
      <c r="H213" s="23">
        <v>10</v>
      </c>
      <c r="I213" s="23" t="s">
        <v>8264</v>
      </c>
      <c r="J213" s="23">
        <v>10</v>
      </c>
      <c r="K213" s="23">
        <v>1</v>
      </c>
      <c r="L213" s="23" t="s">
        <v>8345</v>
      </c>
      <c r="N213" s="24" t="b">
        <f t="shared" si="31"/>
        <v>0</v>
      </c>
      <c r="O213" s="24">
        <f t="shared" si="32"/>
        <v>161</v>
      </c>
      <c r="P213" s="24">
        <f t="shared" si="33"/>
        <v>8</v>
      </c>
      <c r="Q213" s="24" t="str">
        <f t="shared" si="34"/>
        <v>YES</v>
      </c>
      <c r="R213" s="24" t="str">
        <f t="shared" si="35"/>
        <v>YES</v>
      </c>
      <c r="S213" s="24" t="b">
        <f t="shared" si="29"/>
        <v>1</v>
      </c>
      <c r="T213" s="24" t="b">
        <f t="shared" si="30"/>
        <v>1</v>
      </c>
      <c r="U213" s="24">
        <f t="shared" si="36"/>
        <v>84</v>
      </c>
      <c r="V213" s="24">
        <f t="shared" si="37"/>
        <v>84</v>
      </c>
      <c r="W213" s="24"/>
      <c r="X213" s="23" t="s">
        <v>1480</v>
      </c>
      <c r="Y213" s="23" t="s">
        <v>42</v>
      </c>
      <c r="AA213" s="24"/>
      <c r="AB213" s="24" t="s">
        <v>39</v>
      </c>
      <c r="AC213" s="24"/>
      <c r="AD213" s="24">
        <v>6</v>
      </c>
      <c r="AE213" s="24">
        <v>6</v>
      </c>
      <c r="AF213" s="24">
        <v>6</v>
      </c>
      <c r="AG213" s="24">
        <v>6</v>
      </c>
      <c r="AH213" s="24">
        <v>6</v>
      </c>
      <c r="AI213" s="24">
        <v>6</v>
      </c>
      <c r="AJ213" s="24">
        <v>6</v>
      </c>
      <c r="AK213" s="24">
        <v>6</v>
      </c>
      <c r="AL213" s="24">
        <v>10</v>
      </c>
      <c r="AM213" s="24">
        <v>6</v>
      </c>
      <c r="AN213" s="24">
        <v>10</v>
      </c>
      <c r="AO213" s="24">
        <v>6</v>
      </c>
      <c r="AQ213" s="23" t="s">
        <v>2415</v>
      </c>
      <c r="AR213" s="23" t="s">
        <v>2416</v>
      </c>
      <c r="AS213" s="23">
        <v>170.24</v>
      </c>
      <c r="AT213" s="23">
        <v>2.4300000000000002</v>
      </c>
      <c r="AU213" s="23">
        <v>8.718</v>
      </c>
      <c r="AV213" s="23">
        <v>-6.2880000000000003</v>
      </c>
      <c r="AW213" s="23">
        <v>0.246</v>
      </c>
      <c r="AY213" s="23">
        <v>10</v>
      </c>
      <c r="AZ213" s="23">
        <v>1</v>
      </c>
      <c r="BA213" s="23">
        <v>5</v>
      </c>
      <c r="BC213" s="23" t="s">
        <v>8293</v>
      </c>
      <c r="BD213" s="23" t="s">
        <v>8293</v>
      </c>
      <c r="BE213" s="23" t="s">
        <v>8293</v>
      </c>
      <c r="BF213" s="23" t="s">
        <v>8330</v>
      </c>
    </row>
    <row r="214" spans="1:58" s="23" customFormat="1" x14ac:dyDescent="0.2">
      <c r="A214" s="23" t="s">
        <v>2417</v>
      </c>
      <c r="B214" s="23" t="s">
        <v>2418</v>
      </c>
      <c r="C214" s="23" t="s">
        <v>38</v>
      </c>
      <c r="D214" s="23" t="s">
        <v>38</v>
      </c>
      <c r="E214" s="23">
        <v>6</v>
      </c>
      <c r="F214" s="23" t="s">
        <v>38</v>
      </c>
      <c r="G214" s="23" t="s">
        <v>115</v>
      </c>
      <c r="H214" s="23">
        <v>10</v>
      </c>
      <c r="I214" s="23" t="s">
        <v>8264</v>
      </c>
      <c r="J214" s="23">
        <v>10</v>
      </c>
      <c r="K214" s="23">
        <v>1</v>
      </c>
      <c r="L214" s="23" t="s">
        <v>8345</v>
      </c>
      <c r="N214" s="24" t="b">
        <f t="shared" si="31"/>
        <v>0</v>
      </c>
      <c r="O214" s="24">
        <f t="shared" si="32"/>
        <v>161</v>
      </c>
      <c r="P214" s="24">
        <f t="shared" si="33"/>
        <v>8</v>
      </c>
      <c r="Q214" s="24" t="str">
        <f t="shared" si="34"/>
        <v>YES</v>
      </c>
      <c r="R214" s="24" t="str">
        <f t="shared" si="35"/>
        <v>YES</v>
      </c>
      <c r="S214" s="24" t="b">
        <f t="shared" si="29"/>
        <v>1</v>
      </c>
      <c r="T214" s="24" t="b">
        <f t="shared" si="30"/>
        <v>1</v>
      </c>
      <c r="U214" s="24">
        <f t="shared" si="36"/>
        <v>84</v>
      </c>
      <c r="V214" s="24">
        <f t="shared" si="37"/>
        <v>84</v>
      </c>
      <c r="W214" s="24"/>
      <c r="X214" s="23" t="s">
        <v>1480</v>
      </c>
      <c r="Y214" s="23" t="s">
        <v>42</v>
      </c>
      <c r="AA214" s="24" t="s">
        <v>39</v>
      </c>
      <c r="AB214" s="24" t="s">
        <v>39</v>
      </c>
      <c r="AC214" s="24" t="s">
        <v>39</v>
      </c>
      <c r="AD214" s="24">
        <v>6</v>
      </c>
      <c r="AE214" s="24">
        <v>10</v>
      </c>
      <c r="AF214" s="24">
        <v>10</v>
      </c>
      <c r="AG214" s="24">
        <v>10</v>
      </c>
      <c r="AH214" s="24">
        <v>10</v>
      </c>
      <c r="AI214" s="24">
        <v>10</v>
      </c>
      <c r="AJ214" s="24">
        <v>6</v>
      </c>
      <c r="AK214" s="24">
        <v>6</v>
      </c>
      <c r="AL214" s="24">
        <v>10</v>
      </c>
      <c r="AM214" s="24">
        <v>6</v>
      </c>
      <c r="AN214" s="24">
        <v>10</v>
      </c>
      <c r="AO214" s="24">
        <v>6</v>
      </c>
      <c r="AQ214" s="23" t="s">
        <v>2419</v>
      </c>
      <c r="AR214" s="23" t="s">
        <v>2420</v>
      </c>
      <c r="AS214" s="23">
        <v>196.22</v>
      </c>
      <c r="AT214" s="23">
        <v>1.38</v>
      </c>
      <c r="AU214" s="23">
        <v>9.9169999999999998</v>
      </c>
      <c r="AV214" s="23">
        <v>-8.536999999999999</v>
      </c>
      <c r="AW214" s="23">
        <v>2.9299999999999999E-3</v>
      </c>
      <c r="AY214" s="23">
        <v>10</v>
      </c>
      <c r="AZ214" s="23">
        <v>1</v>
      </c>
      <c r="BA214" s="23" t="s">
        <v>151</v>
      </c>
      <c r="BC214" s="23" t="s">
        <v>8293</v>
      </c>
      <c r="BD214" s="23" t="s">
        <v>8293</v>
      </c>
      <c r="BE214" s="23" t="s">
        <v>8293</v>
      </c>
      <c r="BF214" s="23" t="s">
        <v>8330</v>
      </c>
    </row>
    <row r="215" spans="1:58" s="23" customFormat="1" x14ac:dyDescent="0.2">
      <c r="A215" s="23" t="s">
        <v>2421</v>
      </c>
      <c r="B215" s="23" t="s">
        <v>2422</v>
      </c>
      <c r="C215" s="23" t="s">
        <v>38</v>
      </c>
      <c r="D215" s="23" t="s">
        <v>38</v>
      </c>
      <c r="E215" s="23">
        <v>6</v>
      </c>
      <c r="F215" s="23" t="s">
        <v>38</v>
      </c>
      <c r="G215" s="23" t="s">
        <v>38</v>
      </c>
      <c r="H215" s="23">
        <v>10</v>
      </c>
      <c r="I215" s="23" t="s">
        <v>8264</v>
      </c>
      <c r="J215" s="23">
        <v>10</v>
      </c>
      <c r="K215" s="23">
        <v>1</v>
      </c>
      <c r="L215" s="23" t="s">
        <v>8345</v>
      </c>
      <c r="N215" s="24" t="b">
        <f t="shared" si="31"/>
        <v>0</v>
      </c>
      <c r="O215" s="24">
        <f t="shared" si="32"/>
        <v>161</v>
      </c>
      <c r="P215" s="24">
        <f t="shared" si="33"/>
        <v>8</v>
      </c>
      <c r="Q215" s="24" t="str">
        <f t="shared" si="34"/>
        <v>YES</v>
      </c>
      <c r="R215" s="24" t="str">
        <f t="shared" si="35"/>
        <v>YES</v>
      </c>
      <c r="S215" s="24" t="b">
        <f t="shared" si="29"/>
        <v>1</v>
      </c>
      <c r="T215" s="24" t="b">
        <f t="shared" si="30"/>
        <v>1</v>
      </c>
      <c r="U215" s="24">
        <f t="shared" si="36"/>
        <v>84</v>
      </c>
      <c r="V215" s="24">
        <f t="shared" si="37"/>
        <v>84</v>
      </c>
      <c r="W215" s="24"/>
      <c r="X215" s="23" t="s">
        <v>1480</v>
      </c>
      <c r="Y215" s="23" t="s">
        <v>42</v>
      </c>
      <c r="AA215" s="24"/>
      <c r="AB215" s="24" t="s">
        <v>39</v>
      </c>
      <c r="AC215" s="24" t="s">
        <v>39</v>
      </c>
      <c r="AD215" s="24">
        <v>6</v>
      </c>
      <c r="AE215" s="24">
        <v>6</v>
      </c>
      <c r="AF215" s="24">
        <v>6</v>
      </c>
      <c r="AG215" s="24">
        <v>10</v>
      </c>
      <c r="AH215" s="24">
        <v>10</v>
      </c>
      <c r="AI215" s="24">
        <v>6</v>
      </c>
      <c r="AJ215" s="24">
        <v>6</v>
      </c>
      <c r="AK215" s="24">
        <v>6</v>
      </c>
      <c r="AL215" s="24">
        <v>10</v>
      </c>
      <c r="AM215" s="24">
        <v>6</v>
      </c>
      <c r="AN215" s="24">
        <v>10</v>
      </c>
      <c r="AO215" s="24">
        <v>6</v>
      </c>
      <c r="AQ215" s="23" t="s">
        <v>2423</v>
      </c>
      <c r="AR215" s="23" t="s">
        <v>2424</v>
      </c>
      <c r="AS215" s="23">
        <v>142.58000000000001</v>
      </c>
      <c r="AT215" s="23">
        <v>0.25</v>
      </c>
      <c r="AU215" s="23">
        <v>7.94</v>
      </c>
      <c r="AV215" s="23">
        <v>-7.69</v>
      </c>
      <c r="AW215" s="23">
        <v>2.2200000000000001E-2</v>
      </c>
      <c r="AY215" s="23">
        <v>10</v>
      </c>
      <c r="AZ215" s="23">
        <v>1</v>
      </c>
      <c r="BA215" s="23">
        <v>5</v>
      </c>
      <c r="BC215" s="23" t="s">
        <v>8293</v>
      </c>
      <c r="BD215" s="23" t="s">
        <v>8293</v>
      </c>
      <c r="BE215" s="23" t="s">
        <v>8293</v>
      </c>
      <c r="BF215" s="23" t="s">
        <v>8330</v>
      </c>
    </row>
    <row r="216" spans="1:58" s="23" customFormat="1" x14ac:dyDescent="0.2">
      <c r="A216" s="23" t="s">
        <v>2425</v>
      </c>
      <c r="B216" s="23" t="s">
        <v>2426</v>
      </c>
      <c r="C216" s="23" t="s">
        <v>38</v>
      </c>
      <c r="D216" s="23" t="s">
        <v>38</v>
      </c>
      <c r="E216" s="23">
        <v>6</v>
      </c>
      <c r="F216" s="23" t="s">
        <v>38</v>
      </c>
      <c r="G216" s="23" t="s">
        <v>38</v>
      </c>
      <c r="H216" s="23">
        <v>10</v>
      </c>
      <c r="I216" s="23" t="s">
        <v>8264</v>
      </c>
      <c r="J216" s="23">
        <v>10</v>
      </c>
      <c r="K216" s="23">
        <v>1</v>
      </c>
      <c r="L216" s="23" t="s">
        <v>8345</v>
      </c>
      <c r="N216" s="24" t="b">
        <f t="shared" si="31"/>
        <v>0</v>
      </c>
      <c r="O216" s="24">
        <f t="shared" si="32"/>
        <v>161</v>
      </c>
      <c r="P216" s="24">
        <f t="shared" si="33"/>
        <v>8</v>
      </c>
      <c r="Q216" s="24" t="str">
        <f t="shared" si="34"/>
        <v>YES</v>
      </c>
      <c r="R216" s="24" t="str">
        <f t="shared" si="35"/>
        <v>YES</v>
      </c>
      <c r="S216" s="24" t="b">
        <f t="shared" si="29"/>
        <v>1</v>
      </c>
      <c r="T216" s="24" t="b">
        <f t="shared" si="30"/>
        <v>1</v>
      </c>
      <c r="U216" s="24">
        <f t="shared" si="36"/>
        <v>84</v>
      </c>
      <c r="V216" s="24">
        <f t="shared" si="37"/>
        <v>84</v>
      </c>
      <c r="W216" s="24"/>
      <c r="X216" s="23" t="s">
        <v>1480</v>
      </c>
      <c r="Y216" s="23" t="s">
        <v>42</v>
      </c>
      <c r="AA216" s="24" t="s">
        <v>39</v>
      </c>
      <c r="AB216" s="24" t="s">
        <v>39</v>
      </c>
      <c r="AC216" s="24" t="s">
        <v>39</v>
      </c>
      <c r="AD216" s="24">
        <v>10</v>
      </c>
      <c r="AE216" s="24">
        <v>10</v>
      </c>
      <c r="AF216" s="24">
        <v>10</v>
      </c>
      <c r="AG216" s="24">
        <v>10</v>
      </c>
      <c r="AH216" s="24">
        <v>10</v>
      </c>
      <c r="AI216" s="24">
        <v>10</v>
      </c>
      <c r="AJ216" s="24">
        <v>6</v>
      </c>
      <c r="AK216" s="24">
        <v>6</v>
      </c>
      <c r="AL216" s="24">
        <v>6</v>
      </c>
      <c r="AM216" s="24">
        <v>10</v>
      </c>
      <c r="AN216" s="24">
        <v>6</v>
      </c>
      <c r="AO216" s="24">
        <v>6</v>
      </c>
      <c r="AQ216" s="23" t="s">
        <v>2427</v>
      </c>
      <c r="AR216" s="23" t="s">
        <v>2428</v>
      </c>
      <c r="AS216" s="23">
        <v>643.45000000000005</v>
      </c>
      <c r="AT216" s="23">
        <v>8.08</v>
      </c>
      <c r="AU216" s="23">
        <v>12</v>
      </c>
      <c r="AV216" s="23">
        <v>-3.92</v>
      </c>
      <c r="AW216" s="23">
        <v>1.0900000000000001</v>
      </c>
      <c r="AY216" s="23">
        <v>1000</v>
      </c>
      <c r="AZ216" s="23">
        <v>1</v>
      </c>
      <c r="BA216" s="23">
        <v>5</v>
      </c>
      <c r="BC216" s="23" t="s">
        <v>8293</v>
      </c>
      <c r="BD216" s="23" t="s">
        <v>8293</v>
      </c>
      <c r="BE216" s="23" t="s">
        <v>8293</v>
      </c>
      <c r="BF216" s="23" t="s">
        <v>8330</v>
      </c>
    </row>
    <row r="217" spans="1:58" s="23" customFormat="1" x14ac:dyDescent="0.2">
      <c r="A217" s="23" t="s">
        <v>2429</v>
      </c>
      <c r="B217" s="23" t="s">
        <v>2430</v>
      </c>
      <c r="C217" s="23" t="s">
        <v>38</v>
      </c>
      <c r="D217" s="23" t="s">
        <v>38</v>
      </c>
      <c r="E217" s="23">
        <v>6</v>
      </c>
      <c r="F217" s="23" t="s">
        <v>38</v>
      </c>
      <c r="G217" s="23" t="s">
        <v>38</v>
      </c>
      <c r="H217" s="23">
        <v>10</v>
      </c>
      <c r="I217" s="23" t="s">
        <v>8264</v>
      </c>
      <c r="J217" s="23">
        <v>10</v>
      </c>
      <c r="K217" s="23">
        <v>1</v>
      </c>
      <c r="L217" s="23" t="s">
        <v>8345</v>
      </c>
      <c r="N217" s="24" t="b">
        <f t="shared" si="31"/>
        <v>0</v>
      </c>
      <c r="O217" s="24">
        <f t="shared" si="32"/>
        <v>161</v>
      </c>
      <c r="P217" s="24">
        <f t="shared" si="33"/>
        <v>8</v>
      </c>
      <c r="Q217" s="24" t="str">
        <f t="shared" si="34"/>
        <v>YES</v>
      </c>
      <c r="R217" s="24" t="str">
        <f t="shared" si="35"/>
        <v>YES</v>
      </c>
      <c r="S217" s="24" t="b">
        <f t="shared" si="29"/>
        <v>1</v>
      </c>
      <c r="T217" s="24" t="b">
        <f t="shared" si="30"/>
        <v>1</v>
      </c>
      <c r="U217" s="24">
        <f t="shared" si="36"/>
        <v>84</v>
      </c>
      <c r="V217" s="24">
        <f t="shared" si="37"/>
        <v>84</v>
      </c>
      <c r="W217" s="24"/>
      <c r="X217" s="23" t="s">
        <v>1480</v>
      </c>
      <c r="Y217" s="23" t="s">
        <v>42</v>
      </c>
      <c r="AA217" s="24" t="s">
        <v>39</v>
      </c>
      <c r="AB217" s="24" t="s">
        <v>39</v>
      </c>
      <c r="AC217" s="24" t="s">
        <v>39</v>
      </c>
      <c r="AD217" s="24">
        <v>10</v>
      </c>
      <c r="AE217" s="24">
        <v>10</v>
      </c>
      <c r="AF217" s="24">
        <v>10</v>
      </c>
      <c r="AG217" s="24">
        <v>10</v>
      </c>
      <c r="AH217" s="24">
        <v>10</v>
      </c>
      <c r="AI217" s="24">
        <v>10</v>
      </c>
      <c r="AJ217" s="24">
        <v>10</v>
      </c>
      <c r="AK217" s="24">
        <v>10</v>
      </c>
      <c r="AL217" s="24">
        <v>10</v>
      </c>
      <c r="AM217" s="24">
        <v>10</v>
      </c>
      <c r="AN217" s="24">
        <v>10</v>
      </c>
      <c r="AO217" s="24">
        <v>10</v>
      </c>
      <c r="AQ217" s="23" t="s">
        <v>2431</v>
      </c>
      <c r="AR217" s="23" t="s">
        <v>1256</v>
      </c>
      <c r="AS217" s="23">
        <v>228.32</v>
      </c>
      <c r="AT217" s="23">
        <v>4.18</v>
      </c>
      <c r="AU217" s="23">
        <v>10.782</v>
      </c>
      <c r="AV217" s="23">
        <v>-6.6020000000000003</v>
      </c>
      <c r="AW217" s="23">
        <v>2.4700000000000002</v>
      </c>
      <c r="AY217" s="23">
        <v>100</v>
      </c>
      <c r="AZ217" s="23">
        <v>1</v>
      </c>
      <c r="BA217" s="23">
        <v>5</v>
      </c>
      <c r="BC217" s="23" t="s">
        <v>8293</v>
      </c>
      <c r="BD217" s="23" t="s">
        <v>8293</v>
      </c>
      <c r="BE217" s="23" t="s">
        <v>8293</v>
      </c>
      <c r="BF217" s="23" t="s">
        <v>8330</v>
      </c>
    </row>
    <row r="218" spans="1:58" s="23" customFormat="1" x14ac:dyDescent="0.2">
      <c r="A218" s="23" t="s">
        <v>2432</v>
      </c>
      <c r="B218" s="23" t="s">
        <v>2433</v>
      </c>
      <c r="C218" s="23" t="s">
        <v>38</v>
      </c>
      <c r="D218" s="23" t="s">
        <v>38</v>
      </c>
      <c r="E218" s="23">
        <v>6</v>
      </c>
      <c r="F218" s="23" t="s">
        <v>38</v>
      </c>
      <c r="G218" s="23" t="s">
        <v>38</v>
      </c>
      <c r="H218" s="23">
        <v>10</v>
      </c>
      <c r="I218" s="23" t="s">
        <v>8264</v>
      </c>
      <c r="J218" s="23">
        <v>10</v>
      </c>
      <c r="K218" s="23">
        <v>1</v>
      </c>
      <c r="L218" s="23" t="s">
        <v>8345</v>
      </c>
      <c r="N218" s="24" t="b">
        <f t="shared" si="31"/>
        <v>0</v>
      </c>
      <c r="O218" s="24">
        <f t="shared" si="32"/>
        <v>161</v>
      </c>
      <c r="P218" s="24">
        <f t="shared" si="33"/>
        <v>8</v>
      </c>
      <c r="Q218" s="24" t="str">
        <f t="shared" si="34"/>
        <v>YES</v>
      </c>
      <c r="R218" s="24" t="str">
        <f t="shared" si="35"/>
        <v>YES</v>
      </c>
      <c r="S218" s="24" t="b">
        <f t="shared" si="29"/>
        <v>1</v>
      </c>
      <c r="T218" s="24" t="b">
        <f t="shared" si="30"/>
        <v>1</v>
      </c>
      <c r="U218" s="24">
        <f t="shared" si="36"/>
        <v>84</v>
      </c>
      <c r="V218" s="24">
        <f t="shared" si="37"/>
        <v>84</v>
      </c>
      <c r="W218" s="24"/>
      <c r="X218" s="23" t="s">
        <v>1480</v>
      </c>
      <c r="Y218" s="23" t="s">
        <v>42</v>
      </c>
      <c r="AA218" s="24" t="s">
        <v>39</v>
      </c>
      <c r="AB218" s="24" t="s">
        <v>39</v>
      </c>
      <c r="AC218" s="24" t="s">
        <v>39</v>
      </c>
      <c r="AD218" s="24">
        <v>10</v>
      </c>
      <c r="AE218" s="24">
        <v>10</v>
      </c>
      <c r="AF218" s="24">
        <v>10</v>
      </c>
      <c r="AG218" s="24">
        <v>10</v>
      </c>
      <c r="AH218" s="24">
        <v>10</v>
      </c>
      <c r="AI218" s="24">
        <v>10</v>
      </c>
      <c r="AJ218" s="24">
        <v>6</v>
      </c>
      <c r="AK218" s="24">
        <v>6</v>
      </c>
      <c r="AL218" s="24">
        <v>6</v>
      </c>
      <c r="AM218" s="24">
        <v>10</v>
      </c>
      <c r="AN218" s="24">
        <v>6</v>
      </c>
      <c r="AO218" s="24">
        <v>10</v>
      </c>
      <c r="AQ218" s="23" t="s">
        <v>2434</v>
      </c>
      <c r="AR218" s="23" t="s">
        <v>1755</v>
      </c>
      <c r="AS218" s="23">
        <v>657.52</v>
      </c>
      <c r="AT218" s="23">
        <v>8.15</v>
      </c>
      <c r="AU218" s="23">
        <v>12</v>
      </c>
      <c r="AV218" s="23">
        <v>-3.8499999999999996</v>
      </c>
      <c r="AW218" s="23">
        <v>1.83</v>
      </c>
      <c r="AY218" s="23">
        <v>10</v>
      </c>
      <c r="AZ218" s="23">
        <v>1</v>
      </c>
      <c r="BA218" s="23">
        <v>5</v>
      </c>
      <c r="BC218" s="23" t="s">
        <v>8293</v>
      </c>
      <c r="BD218" s="23" t="s">
        <v>8293</v>
      </c>
      <c r="BE218" s="23" t="s">
        <v>8293</v>
      </c>
      <c r="BF218" s="23" t="s">
        <v>8330</v>
      </c>
    </row>
    <row r="219" spans="1:58" s="23" customFormat="1" x14ac:dyDescent="0.2">
      <c r="A219" s="23" t="s">
        <v>2435</v>
      </c>
      <c r="B219" s="23" t="s">
        <v>2436</v>
      </c>
      <c r="C219" s="23" t="s">
        <v>8338</v>
      </c>
      <c r="D219" s="23" t="s">
        <v>38</v>
      </c>
      <c r="E219" s="23">
        <v>6</v>
      </c>
      <c r="F219" s="23" t="s">
        <v>38</v>
      </c>
      <c r="G219" s="23" t="s">
        <v>115</v>
      </c>
      <c r="H219" s="23">
        <v>10</v>
      </c>
      <c r="I219" s="23" t="s">
        <v>8264</v>
      </c>
      <c r="J219" s="23">
        <v>10</v>
      </c>
      <c r="K219" s="23">
        <v>1</v>
      </c>
      <c r="L219" s="23" t="s">
        <v>8342</v>
      </c>
      <c r="N219" s="24" t="b">
        <f t="shared" si="31"/>
        <v>0</v>
      </c>
      <c r="O219" s="24">
        <f t="shared" si="32"/>
        <v>161</v>
      </c>
      <c r="P219" s="24">
        <f t="shared" si="33"/>
        <v>8</v>
      </c>
      <c r="Q219" s="24" t="str">
        <f t="shared" si="34"/>
        <v>YES</v>
      </c>
      <c r="R219" s="24" t="str">
        <f t="shared" si="35"/>
        <v>YES</v>
      </c>
      <c r="S219" s="24" t="b">
        <f t="shared" si="29"/>
        <v>1</v>
      </c>
      <c r="T219" s="24" t="b">
        <f t="shared" si="30"/>
        <v>1</v>
      </c>
      <c r="U219" s="24">
        <f t="shared" si="36"/>
        <v>84</v>
      </c>
      <c r="V219" s="24">
        <f t="shared" si="37"/>
        <v>84</v>
      </c>
      <c r="W219" s="24"/>
      <c r="X219" s="23" t="s">
        <v>1475</v>
      </c>
      <c r="Y219" s="23" t="s">
        <v>142</v>
      </c>
      <c r="AA219" s="24" t="s">
        <v>39</v>
      </c>
      <c r="AB219" s="24" t="s">
        <v>39</v>
      </c>
      <c r="AC219" s="24" t="s">
        <v>39</v>
      </c>
      <c r="AD219" s="24">
        <v>10</v>
      </c>
      <c r="AE219" s="24">
        <v>10</v>
      </c>
      <c r="AF219" s="24">
        <v>10</v>
      </c>
      <c r="AG219" s="24">
        <v>10</v>
      </c>
      <c r="AH219" s="24">
        <v>10</v>
      </c>
      <c r="AI219" s="24">
        <v>10</v>
      </c>
      <c r="AJ219" s="24">
        <v>6</v>
      </c>
      <c r="AK219" s="24">
        <v>6</v>
      </c>
      <c r="AL219" s="24">
        <v>6</v>
      </c>
      <c r="AM219" s="24">
        <v>10</v>
      </c>
      <c r="AN219" s="24">
        <v>6</v>
      </c>
      <c r="AO219" s="24">
        <v>10</v>
      </c>
      <c r="AQ219" s="23" t="s">
        <v>2437</v>
      </c>
      <c r="AR219" s="23" t="s">
        <v>2244</v>
      </c>
      <c r="AS219" s="23">
        <v>440.43</v>
      </c>
      <c r="AT219" s="23">
        <v>8.2200000000000006</v>
      </c>
      <c r="AU219" s="23">
        <v>12</v>
      </c>
      <c r="AV219" s="23">
        <v>-3.7799999999999994</v>
      </c>
      <c r="AW219" s="23">
        <v>3.7</v>
      </c>
      <c r="AY219" s="23">
        <v>100</v>
      </c>
      <c r="AZ219" s="23">
        <v>1</v>
      </c>
      <c r="BA219" s="23" t="s">
        <v>151</v>
      </c>
      <c r="BC219" s="23" t="s">
        <v>8293</v>
      </c>
      <c r="BD219" s="23" t="s">
        <v>8320</v>
      </c>
      <c r="BE219" s="23" t="s">
        <v>8293</v>
      </c>
      <c r="BF219" s="23" t="s">
        <v>8330</v>
      </c>
    </row>
    <row r="220" spans="1:58" s="23" customFormat="1" x14ac:dyDescent="0.2">
      <c r="A220" s="23" t="s">
        <v>2438</v>
      </c>
      <c r="B220" s="23" t="s">
        <v>2439</v>
      </c>
      <c r="C220" s="23" t="s">
        <v>38</v>
      </c>
      <c r="D220" s="23" t="s">
        <v>38</v>
      </c>
      <c r="E220" s="23">
        <v>6</v>
      </c>
      <c r="F220" s="23" t="s">
        <v>38</v>
      </c>
      <c r="G220" s="23" t="s">
        <v>115</v>
      </c>
      <c r="H220" s="23">
        <v>10</v>
      </c>
      <c r="I220" s="23" t="s">
        <v>8264</v>
      </c>
      <c r="J220" s="23">
        <v>10</v>
      </c>
      <c r="K220" s="23">
        <v>1</v>
      </c>
      <c r="L220" s="23" t="s">
        <v>8345</v>
      </c>
      <c r="N220" s="24" t="b">
        <f t="shared" si="31"/>
        <v>0</v>
      </c>
      <c r="O220" s="24">
        <f t="shared" si="32"/>
        <v>161</v>
      </c>
      <c r="P220" s="24">
        <f t="shared" si="33"/>
        <v>8</v>
      </c>
      <c r="Q220" s="24" t="str">
        <f t="shared" si="34"/>
        <v>YES</v>
      </c>
      <c r="R220" s="24" t="str">
        <f t="shared" si="35"/>
        <v>YES</v>
      </c>
      <c r="S220" s="24" t="b">
        <f t="shared" si="29"/>
        <v>1</v>
      </c>
      <c r="T220" s="24" t="b">
        <f t="shared" si="30"/>
        <v>1</v>
      </c>
      <c r="U220" s="24">
        <f t="shared" si="36"/>
        <v>84</v>
      </c>
      <c r="V220" s="24">
        <f t="shared" si="37"/>
        <v>84</v>
      </c>
      <c r="W220" s="24"/>
      <c r="X220" s="23" t="s">
        <v>1480</v>
      </c>
      <c r="Y220" s="23" t="s">
        <v>42</v>
      </c>
      <c r="AA220" s="24" t="s">
        <v>39</v>
      </c>
      <c r="AB220" s="24" t="s">
        <v>39</v>
      </c>
      <c r="AC220" s="24" t="s">
        <v>39</v>
      </c>
      <c r="AD220" s="24">
        <v>10</v>
      </c>
      <c r="AE220" s="24">
        <v>10</v>
      </c>
      <c r="AF220" s="24">
        <v>10</v>
      </c>
      <c r="AG220" s="24">
        <v>10</v>
      </c>
      <c r="AH220" s="24">
        <v>10</v>
      </c>
      <c r="AI220" s="24">
        <v>10</v>
      </c>
      <c r="AJ220" s="24">
        <v>10</v>
      </c>
      <c r="AK220" s="24">
        <v>10</v>
      </c>
      <c r="AL220" s="24">
        <v>10</v>
      </c>
      <c r="AM220" s="24">
        <v>10</v>
      </c>
      <c r="AN220" s="24">
        <v>10</v>
      </c>
      <c r="AO220" s="24">
        <v>10</v>
      </c>
      <c r="AQ220" s="23" t="s">
        <v>2440</v>
      </c>
      <c r="AR220" s="23" t="s">
        <v>2441</v>
      </c>
      <c r="AS220" s="23">
        <v>627.08000000000004</v>
      </c>
      <c r="AT220" s="23">
        <v>7.65</v>
      </c>
      <c r="AU220" s="23">
        <v>12</v>
      </c>
      <c r="AV220" s="23">
        <v>-4.3499999999999996</v>
      </c>
      <c r="AW220" s="23">
        <v>28.1</v>
      </c>
      <c r="AY220" s="23">
        <v>100</v>
      </c>
      <c r="AZ220" s="23">
        <v>1</v>
      </c>
      <c r="BA220" s="23" t="s">
        <v>151</v>
      </c>
      <c r="BC220" s="23" t="s">
        <v>8293</v>
      </c>
      <c r="BD220" s="23" t="s">
        <v>8293</v>
      </c>
      <c r="BE220" s="23" t="s">
        <v>8293</v>
      </c>
      <c r="BF220" s="23" t="s">
        <v>8330</v>
      </c>
    </row>
    <row r="221" spans="1:58" s="23" customFormat="1" x14ac:dyDescent="0.2">
      <c r="A221" s="23" t="s">
        <v>2442</v>
      </c>
      <c r="B221" s="23" t="s">
        <v>2443</v>
      </c>
      <c r="C221" s="23" t="s">
        <v>38</v>
      </c>
      <c r="D221" s="23" t="s">
        <v>38</v>
      </c>
      <c r="E221" s="23">
        <v>6</v>
      </c>
      <c r="F221" s="23" t="s">
        <v>38</v>
      </c>
      <c r="G221" s="23" t="s">
        <v>38</v>
      </c>
      <c r="H221" s="23">
        <v>10</v>
      </c>
      <c r="I221" s="23" t="s">
        <v>8264</v>
      </c>
      <c r="J221" s="23">
        <v>10</v>
      </c>
      <c r="K221" s="23">
        <v>1</v>
      </c>
      <c r="L221" s="23" t="s">
        <v>8345</v>
      </c>
      <c r="N221" s="24" t="b">
        <f t="shared" si="31"/>
        <v>0</v>
      </c>
      <c r="O221" s="24">
        <f t="shared" si="32"/>
        <v>161</v>
      </c>
      <c r="P221" s="24">
        <f t="shared" si="33"/>
        <v>8</v>
      </c>
      <c r="Q221" s="24" t="str">
        <f t="shared" si="34"/>
        <v>YES</v>
      </c>
      <c r="R221" s="24" t="str">
        <f t="shared" si="35"/>
        <v>YES</v>
      </c>
      <c r="S221" s="24" t="b">
        <f t="shared" si="29"/>
        <v>1</v>
      </c>
      <c r="T221" s="24" t="b">
        <f t="shared" si="30"/>
        <v>1</v>
      </c>
      <c r="U221" s="24">
        <f t="shared" si="36"/>
        <v>84</v>
      </c>
      <c r="V221" s="24">
        <f t="shared" si="37"/>
        <v>84</v>
      </c>
      <c r="W221" s="24"/>
      <c r="X221" s="23" t="s">
        <v>1480</v>
      </c>
      <c r="Y221" s="23" t="s">
        <v>42</v>
      </c>
      <c r="AA221" s="24" t="s">
        <v>39</v>
      </c>
      <c r="AB221" s="24" t="s">
        <v>39</v>
      </c>
      <c r="AC221" s="24" t="s">
        <v>39</v>
      </c>
      <c r="AD221" s="24">
        <v>10</v>
      </c>
      <c r="AE221" s="24">
        <v>10</v>
      </c>
      <c r="AF221" s="24">
        <v>10</v>
      </c>
      <c r="AG221" s="24">
        <v>10</v>
      </c>
      <c r="AH221" s="24">
        <v>10</v>
      </c>
      <c r="AI221" s="24">
        <v>10</v>
      </c>
      <c r="AJ221" s="24">
        <v>6</v>
      </c>
      <c r="AK221" s="24">
        <v>6</v>
      </c>
      <c r="AL221" s="24">
        <v>10</v>
      </c>
      <c r="AM221" s="24">
        <v>6</v>
      </c>
      <c r="AN221" s="24">
        <v>10</v>
      </c>
      <c r="AO221" s="24">
        <v>6</v>
      </c>
      <c r="AQ221" s="23" t="s">
        <v>2444</v>
      </c>
      <c r="AR221" s="23" t="s">
        <v>2445</v>
      </c>
      <c r="AS221" s="23">
        <v>424.59</v>
      </c>
      <c r="AT221" s="23">
        <v>5.78</v>
      </c>
      <c r="AU221" s="23">
        <v>12</v>
      </c>
      <c r="AV221" s="23">
        <v>-6.22</v>
      </c>
      <c r="AW221" s="23">
        <v>0.46200000000000002</v>
      </c>
      <c r="AY221" s="23">
        <v>1000</v>
      </c>
      <c r="AZ221" s="23">
        <v>1</v>
      </c>
      <c r="BA221" s="23">
        <v>5</v>
      </c>
      <c r="BC221" s="23" t="s">
        <v>8293</v>
      </c>
      <c r="BD221" s="23" t="s">
        <v>8293</v>
      </c>
      <c r="BE221" s="23" t="s">
        <v>8293</v>
      </c>
      <c r="BF221" s="23" t="s">
        <v>8330</v>
      </c>
    </row>
    <row r="222" spans="1:58" s="23" customFormat="1" x14ac:dyDescent="0.2">
      <c r="A222" s="23" t="s">
        <v>2446</v>
      </c>
      <c r="B222" s="23" t="s">
        <v>2447</v>
      </c>
      <c r="C222" s="23" t="s">
        <v>8338</v>
      </c>
      <c r="D222" s="23" t="s">
        <v>38</v>
      </c>
      <c r="E222" s="23">
        <v>6</v>
      </c>
      <c r="F222" s="23" t="s">
        <v>38</v>
      </c>
      <c r="G222" s="23" t="s">
        <v>38</v>
      </c>
      <c r="H222" s="23">
        <v>10</v>
      </c>
      <c r="I222" s="23" t="s">
        <v>8264</v>
      </c>
      <c r="J222" s="23">
        <v>10</v>
      </c>
      <c r="K222" s="23">
        <v>1</v>
      </c>
      <c r="L222" s="23" t="s">
        <v>8342</v>
      </c>
      <c r="N222" s="24" t="b">
        <f t="shared" si="31"/>
        <v>0</v>
      </c>
      <c r="O222" s="24">
        <f t="shared" si="32"/>
        <v>161</v>
      </c>
      <c r="P222" s="24">
        <f t="shared" si="33"/>
        <v>8</v>
      </c>
      <c r="Q222" s="24" t="str">
        <f t="shared" si="34"/>
        <v>YES</v>
      </c>
      <c r="R222" s="24" t="str">
        <f t="shared" si="35"/>
        <v>YES</v>
      </c>
      <c r="S222" s="24" t="b">
        <f t="shared" si="29"/>
        <v>1</v>
      </c>
      <c r="T222" s="24" t="b">
        <f t="shared" si="30"/>
        <v>1</v>
      </c>
      <c r="U222" s="24">
        <f t="shared" si="36"/>
        <v>84</v>
      </c>
      <c r="V222" s="24">
        <f t="shared" si="37"/>
        <v>84</v>
      </c>
      <c r="W222" s="24"/>
      <c r="X222" s="23" t="s">
        <v>1475</v>
      </c>
      <c r="Y222" s="23" t="s">
        <v>142</v>
      </c>
      <c r="AA222" s="24" t="s">
        <v>39</v>
      </c>
      <c r="AB222" s="24" t="s">
        <v>39</v>
      </c>
      <c r="AC222" s="24" t="s">
        <v>39</v>
      </c>
      <c r="AD222" s="24">
        <v>10</v>
      </c>
      <c r="AE222" s="24">
        <v>10</v>
      </c>
      <c r="AF222" s="24">
        <v>10</v>
      </c>
      <c r="AG222" s="24">
        <v>10</v>
      </c>
      <c r="AH222" s="24">
        <v>10</v>
      </c>
      <c r="AI222" s="24">
        <v>10</v>
      </c>
      <c r="AJ222" s="24">
        <v>6</v>
      </c>
      <c r="AK222" s="24">
        <v>6</v>
      </c>
      <c r="AL222" s="24">
        <v>6</v>
      </c>
      <c r="AM222" s="24">
        <v>10</v>
      </c>
      <c r="AN222" s="24">
        <v>6</v>
      </c>
      <c r="AO222" s="24">
        <v>6</v>
      </c>
      <c r="AQ222" s="23" t="s">
        <v>2448</v>
      </c>
      <c r="AR222" s="23" t="s">
        <v>2449</v>
      </c>
      <c r="AS222" s="23">
        <v>426.41</v>
      </c>
      <c r="AT222" s="23">
        <v>8.23</v>
      </c>
      <c r="AU222" s="23">
        <v>12</v>
      </c>
      <c r="AV222" s="23">
        <v>-3.7699999999999996</v>
      </c>
      <c r="AW222" s="23">
        <v>1.52</v>
      </c>
      <c r="AY222" s="23">
        <v>10</v>
      </c>
      <c r="AZ222" s="23">
        <v>1</v>
      </c>
      <c r="BA222" s="23">
        <v>5</v>
      </c>
      <c r="BC222" s="23" t="s">
        <v>8293</v>
      </c>
      <c r="BD222" s="23" t="s">
        <v>8320</v>
      </c>
      <c r="BE222" s="23" t="s">
        <v>8293</v>
      </c>
      <c r="BF222" s="23" t="s">
        <v>8330</v>
      </c>
    </row>
    <row r="223" spans="1:58" s="23" customFormat="1" x14ac:dyDescent="0.2">
      <c r="A223" s="23" t="s">
        <v>2450</v>
      </c>
      <c r="B223" s="23" t="s">
        <v>2451</v>
      </c>
      <c r="C223" s="23" t="s">
        <v>38</v>
      </c>
      <c r="D223" s="23" t="s">
        <v>38</v>
      </c>
      <c r="E223" s="23">
        <v>6</v>
      </c>
      <c r="F223" s="23" t="s">
        <v>38</v>
      </c>
      <c r="G223" s="23" t="s">
        <v>38</v>
      </c>
      <c r="H223" s="23">
        <v>10</v>
      </c>
      <c r="I223" s="23" t="s">
        <v>8264</v>
      </c>
      <c r="J223" s="23">
        <v>10</v>
      </c>
      <c r="K223" s="23">
        <v>1</v>
      </c>
      <c r="L223" s="23" t="s">
        <v>8345</v>
      </c>
      <c r="N223" s="24" t="b">
        <f t="shared" si="31"/>
        <v>0</v>
      </c>
      <c r="O223" s="24">
        <f t="shared" si="32"/>
        <v>161</v>
      </c>
      <c r="P223" s="24">
        <f t="shared" si="33"/>
        <v>8</v>
      </c>
      <c r="Q223" s="24" t="str">
        <f t="shared" si="34"/>
        <v>YES</v>
      </c>
      <c r="R223" s="24" t="str">
        <f t="shared" si="35"/>
        <v>YES</v>
      </c>
      <c r="S223" s="24" t="b">
        <f t="shared" si="29"/>
        <v>1</v>
      </c>
      <c r="T223" s="24" t="b">
        <f t="shared" si="30"/>
        <v>1</v>
      </c>
      <c r="U223" s="24">
        <f t="shared" si="36"/>
        <v>84</v>
      </c>
      <c r="V223" s="24">
        <f t="shared" si="37"/>
        <v>84</v>
      </c>
      <c r="W223" s="24"/>
      <c r="X223" s="23" t="s">
        <v>1480</v>
      </c>
      <c r="Y223" s="23" t="s">
        <v>42</v>
      </c>
      <c r="AA223" s="24" t="s">
        <v>39</v>
      </c>
      <c r="AB223" s="24" t="s">
        <v>39</v>
      </c>
      <c r="AC223" s="24" t="s">
        <v>39</v>
      </c>
      <c r="AD223" s="24">
        <v>10</v>
      </c>
      <c r="AE223" s="24">
        <v>10</v>
      </c>
      <c r="AF223" s="24">
        <v>10</v>
      </c>
      <c r="AG223" s="24">
        <v>10</v>
      </c>
      <c r="AH223" s="24">
        <v>6</v>
      </c>
      <c r="AI223" s="24">
        <v>10</v>
      </c>
      <c r="AJ223" s="24">
        <v>6</v>
      </c>
      <c r="AK223" s="24">
        <v>6</v>
      </c>
      <c r="AL223" s="24">
        <v>6</v>
      </c>
      <c r="AM223" s="24">
        <v>10</v>
      </c>
      <c r="AN223" s="24">
        <v>6</v>
      </c>
      <c r="AO223" s="24">
        <v>6</v>
      </c>
      <c r="AQ223" s="23" t="s">
        <v>2452</v>
      </c>
      <c r="AR223" s="23" t="s">
        <v>2453</v>
      </c>
      <c r="AS223" s="23">
        <v>561.52</v>
      </c>
      <c r="AT223" s="23">
        <v>8.61</v>
      </c>
      <c r="AU223" s="23">
        <v>12</v>
      </c>
      <c r="AV223" s="23">
        <v>-3.3900000000000006</v>
      </c>
      <c r="AW223" s="23">
        <v>1.2</v>
      </c>
      <c r="AY223" s="23">
        <v>10</v>
      </c>
      <c r="AZ223" s="23">
        <v>1</v>
      </c>
      <c r="BA223" s="23">
        <v>5</v>
      </c>
      <c r="BC223" s="23" t="s">
        <v>8293</v>
      </c>
      <c r="BD223" s="23" t="s">
        <v>8293</v>
      </c>
      <c r="BE223" s="23" t="s">
        <v>8293</v>
      </c>
      <c r="BF223" s="23" t="s">
        <v>8330</v>
      </c>
    </row>
    <row r="224" spans="1:58" s="23" customFormat="1" x14ac:dyDescent="0.2">
      <c r="A224" s="23" t="s">
        <v>2454</v>
      </c>
      <c r="B224" s="23" t="s">
        <v>2455</v>
      </c>
      <c r="C224" s="23" t="s">
        <v>38</v>
      </c>
      <c r="D224" s="23" t="s">
        <v>38</v>
      </c>
      <c r="E224" s="23">
        <v>6</v>
      </c>
      <c r="F224" s="23" t="s">
        <v>38</v>
      </c>
      <c r="G224" s="23" t="s">
        <v>115</v>
      </c>
      <c r="H224" s="23">
        <v>10</v>
      </c>
      <c r="I224" s="23" t="s">
        <v>8264</v>
      </c>
      <c r="J224" s="23">
        <v>10</v>
      </c>
      <c r="K224" s="23">
        <v>1</v>
      </c>
      <c r="L224" s="23" t="s">
        <v>8345</v>
      </c>
      <c r="N224" s="24" t="b">
        <f t="shared" si="31"/>
        <v>0</v>
      </c>
      <c r="O224" s="24">
        <f t="shared" si="32"/>
        <v>161</v>
      </c>
      <c r="P224" s="24">
        <f t="shared" si="33"/>
        <v>8</v>
      </c>
      <c r="Q224" s="24" t="str">
        <f t="shared" si="34"/>
        <v>YES</v>
      </c>
      <c r="R224" s="24" t="str">
        <f t="shared" si="35"/>
        <v>YES</v>
      </c>
      <c r="S224" s="24" t="b">
        <f t="shared" si="29"/>
        <v>1</v>
      </c>
      <c r="T224" s="24" t="b">
        <f t="shared" si="30"/>
        <v>1</v>
      </c>
      <c r="U224" s="24">
        <f t="shared" si="36"/>
        <v>84</v>
      </c>
      <c r="V224" s="24">
        <f t="shared" si="37"/>
        <v>84</v>
      </c>
      <c r="W224" s="24"/>
      <c r="X224" s="23" t="s">
        <v>1480</v>
      </c>
      <c r="Y224" s="23" t="s">
        <v>42</v>
      </c>
      <c r="AA224" s="24" t="s">
        <v>39</v>
      </c>
      <c r="AB224" s="24" t="s">
        <v>39</v>
      </c>
      <c r="AC224" s="24" t="s">
        <v>39</v>
      </c>
      <c r="AD224" s="24">
        <v>10</v>
      </c>
      <c r="AE224" s="24">
        <v>10</v>
      </c>
      <c r="AF224" s="24">
        <v>10</v>
      </c>
      <c r="AG224" s="24">
        <v>10</v>
      </c>
      <c r="AH224" s="24">
        <v>10</v>
      </c>
      <c r="AI224" s="24">
        <v>10</v>
      </c>
      <c r="AJ224" s="24">
        <v>10</v>
      </c>
      <c r="AK224" s="24">
        <v>10</v>
      </c>
      <c r="AL224" s="24">
        <v>6</v>
      </c>
      <c r="AM224" s="24">
        <v>10</v>
      </c>
      <c r="AN224" s="24">
        <v>6</v>
      </c>
      <c r="AO224" s="24">
        <v>10</v>
      </c>
      <c r="AQ224" s="23" t="s">
        <v>2456</v>
      </c>
      <c r="AR224" s="23" t="s">
        <v>2457</v>
      </c>
      <c r="AS224" s="23">
        <v>460.85</v>
      </c>
      <c r="AT224" s="23">
        <v>8.31</v>
      </c>
      <c r="AU224" s="23">
        <v>12</v>
      </c>
      <c r="AV224" s="23">
        <v>-3.6899999999999995</v>
      </c>
      <c r="AW224" s="23">
        <v>6.81</v>
      </c>
      <c r="AY224" s="23">
        <v>10</v>
      </c>
      <c r="AZ224" s="23">
        <v>1</v>
      </c>
      <c r="BA224" s="23" t="s">
        <v>151</v>
      </c>
      <c r="BC224" s="23" t="s">
        <v>8293</v>
      </c>
      <c r="BD224" s="23" t="s">
        <v>8293</v>
      </c>
      <c r="BE224" s="23" t="s">
        <v>8293</v>
      </c>
      <c r="BF224" s="23" t="s">
        <v>8330</v>
      </c>
    </row>
    <row r="225" spans="1:58" s="23" customFormat="1" x14ac:dyDescent="0.2">
      <c r="A225" s="23" t="s">
        <v>2458</v>
      </c>
      <c r="B225" s="23" t="s">
        <v>2459</v>
      </c>
      <c r="C225" s="23" t="s">
        <v>38</v>
      </c>
      <c r="D225" s="23" t="s">
        <v>38</v>
      </c>
      <c r="E225" s="23">
        <v>6</v>
      </c>
      <c r="F225" s="23" t="s">
        <v>38</v>
      </c>
      <c r="G225" s="23" t="s">
        <v>38</v>
      </c>
      <c r="H225" s="23">
        <v>10</v>
      </c>
      <c r="I225" s="23" t="s">
        <v>8264</v>
      </c>
      <c r="J225" s="23">
        <v>10</v>
      </c>
      <c r="K225" s="23">
        <v>1</v>
      </c>
      <c r="L225" s="23" t="s">
        <v>8345</v>
      </c>
      <c r="N225" s="24" t="b">
        <f t="shared" si="31"/>
        <v>0</v>
      </c>
      <c r="O225" s="24">
        <f t="shared" si="32"/>
        <v>161</v>
      </c>
      <c r="P225" s="24">
        <f t="shared" si="33"/>
        <v>8</v>
      </c>
      <c r="Q225" s="24" t="str">
        <f t="shared" si="34"/>
        <v>YES</v>
      </c>
      <c r="R225" s="24" t="str">
        <f t="shared" si="35"/>
        <v>YES</v>
      </c>
      <c r="S225" s="24" t="b">
        <f t="shared" si="29"/>
        <v>1</v>
      </c>
      <c r="T225" s="24" t="b">
        <f t="shared" si="30"/>
        <v>1</v>
      </c>
      <c r="U225" s="24">
        <f t="shared" si="36"/>
        <v>84</v>
      </c>
      <c r="V225" s="24">
        <f t="shared" si="37"/>
        <v>84</v>
      </c>
      <c r="W225" s="24"/>
      <c r="X225" s="23" t="s">
        <v>1480</v>
      </c>
      <c r="Y225" s="23" t="s">
        <v>42</v>
      </c>
      <c r="AA225" s="24" t="s">
        <v>39</v>
      </c>
      <c r="AB225" s="24" t="s">
        <v>39</v>
      </c>
      <c r="AC225" s="24" t="s">
        <v>39</v>
      </c>
      <c r="AD225" s="24">
        <v>10</v>
      </c>
      <c r="AE225" s="24">
        <v>10</v>
      </c>
      <c r="AF225" s="24">
        <v>10</v>
      </c>
      <c r="AG225" s="24">
        <v>10</v>
      </c>
      <c r="AH225" s="24">
        <v>10</v>
      </c>
      <c r="AI225" s="24">
        <v>10</v>
      </c>
      <c r="AJ225" s="24">
        <v>10</v>
      </c>
      <c r="AK225" s="24">
        <v>10</v>
      </c>
      <c r="AL225" s="24">
        <v>10</v>
      </c>
      <c r="AM225" s="24">
        <v>10</v>
      </c>
      <c r="AN225" s="24">
        <v>10</v>
      </c>
      <c r="AO225" s="24">
        <v>10</v>
      </c>
      <c r="AQ225" s="23" t="s">
        <v>2460</v>
      </c>
      <c r="AR225" s="23" t="s">
        <v>2461</v>
      </c>
      <c r="AS225" s="23">
        <v>395.18</v>
      </c>
      <c r="AT225" s="23">
        <v>4.12</v>
      </c>
      <c r="AU225" s="23">
        <v>12</v>
      </c>
      <c r="AV225" s="23">
        <v>-7.88</v>
      </c>
      <c r="AW225" s="23">
        <v>0.54500000000000004</v>
      </c>
      <c r="AY225" s="23">
        <v>1000</v>
      </c>
      <c r="AZ225" s="23">
        <v>1</v>
      </c>
      <c r="BA225" s="23">
        <v>5</v>
      </c>
      <c r="BC225" s="23" t="s">
        <v>8293</v>
      </c>
      <c r="BD225" s="23" t="s">
        <v>8293</v>
      </c>
      <c r="BE225" s="23" t="s">
        <v>8293</v>
      </c>
      <c r="BF225" s="23" t="s">
        <v>8330</v>
      </c>
    </row>
    <row r="226" spans="1:58" s="23" customFormat="1" x14ac:dyDescent="0.2">
      <c r="A226" s="23" t="s">
        <v>2462</v>
      </c>
      <c r="B226" s="23" t="s">
        <v>2463</v>
      </c>
      <c r="C226" s="23" t="s">
        <v>38</v>
      </c>
      <c r="D226" s="23" t="s">
        <v>38</v>
      </c>
      <c r="E226" s="23">
        <v>6</v>
      </c>
      <c r="F226" s="23" t="s">
        <v>38</v>
      </c>
      <c r="G226" s="23" t="s">
        <v>38</v>
      </c>
      <c r="H226" s="23">
        <v>10</v>
      </c>
      <c r="I226" s="23" t="s">
        <v>8264</v>
      </c>
      <c r="J226" s="23">
        <v>10</v>
      </c>
      <c r="K226" s="23">
        <v>1</v>
      </c>
      <c r="L226" s="23" t="s">
        <v>8345</v>
      </c>
      <c r="N226" s="24" t="b">
        <f t="shared" si="31"/>
        <v>0</v>
      </c>
      <c r="O226" s="24">
        <f t="shared" si="32"/>
        <v>161</v>
      </c>
      <c r="P226" s="24">
        <f t="shared" si="33"/>
        <v>8</v>
      </c>
      <c r="Q226" s="24" t="str">
        <f t="shared" si="34"/>
        <v>YES</v>
      </c>
      <c r="R226" s="24" t="str">
        <f t="shared" si="35"/>
        <v>YES</v>
      </c>
      <c r="S226" s="24" t="b">
        <f t="shared" si="29"/>
        <v>1</v>
      </c>
      <c r="T226" s="24" t="b">
        <f t="shared" si="30"/>
        <v>1</v>
      </c>
      <c r="U226" s="24">
        <f t="shared" si="36"/>
        <v>84</v>
      </c>
      <c r="V226" s="24">
        <f t="shared" si="37"/>
        <v>84</v>
      </c>
      <c r="W226" s="24"/>
      <c r="X226" s="23" t="s">
        <v>1480</v>
      </c>
      <c r="Y226" s="23" t="s">
        <v>42</v>
      </c>
      <c r="AA226" s="24" t="s">
        <v>39</v>
      </c>
      <c r="AB226" s="24" t="s">
        <v>39</v>
      </c>
      <c r="AC226" s="24" t="s">
        <v>39</v>
      </c>
      <c r="AD226" s="24">
        <v>10</v>
      </c>
      <c r="AE226" s="24">
        <v>10</v>
      </c>
      <c r="AF226" s="24">
        <v>10</v>
      </c>
      <c r="AG226" s="24">
        <v>10</v>
      </c>
      <c r="AH226" s="24">
        <v>10</v>
      </c>
      <c r="AI226" s="24">
        <v>10</v>
      </c>
      <c r="AJ226" s="24">
        <v>10</v>
      </c>
      <c r="AK226" s="24">
        <v>10</v>
      </c>
      <c r="AL226" s="24">
        <v>10</v>
      </c>
      <c r="AM226" s="24">
        <v>10</v>
      </c>
      <c r="AN226" s="24">
        <v>10</v>
      </c>
      <c r="AO226" s="24">
        <v>10</v>
      </c>
      <c r="AQ226" s="23" t="s">
        <v>2464</v>
      </c>
      <c r="AR226" s="23" t="s">
        <v>1789</v>
      </c>
      <c r="AS226" s="23">
        <v>386.34</v>
      </c>
      <c r="AT226" s="23">
        <v>2.99</v>
      </c>
      <c r="AU226" s="23">
        <v>12</v>
      </c>
      <c r="AV226" s="23">
        <v>-9.01</v>
      </c>
      <c r="AW226" s="23">
        <v>0.10199999999999999</v>
      </c>
      <c r="AY226" s="23">
        <v>1000</v>
      </c>
      <c r="AZ226" s="23">
        <v>1</v>
      </c>
      <c r="BA226" s="23">
        <v>5</v>
      </c>
      <c r="BC226" s="23" t="s">
        <v>8293</v>
      </c>
      <c r="BD226" s="23" t="s">
        <v>8293</v>
      </c>
      <c r="BE226" s="23" t="s">
        <v>8293</v>
      </c>
      <c r="BF226" s="23" t="s">
        <v>8330</v>
      </c>
    </row>
    <row r="227" spans="1:58" s="23" customFormat="1" x14ac:dyDescent="0.2">
      <c r="A227" s="23" t="s">
        <v>2465</v>
      </c>
      <c r="B227" s="23" t="s">
        <v>2466</v>
      </c>
      <c r="C227" s="23" t="s">
        <v>38</v>
      </c>
      <c r="D227" s="23" t="s">
        <v>38</v>
      </c>
      <c r="E227" s="23">
        <v>6</v>
      </c>
      <c r="F227" s="23" t="s">
        <v>38</v>
      </c>
      <c r="G227" s="23" t="s">
        <v>38</v>
      </c>
      <c r="H227" s="23">
        <v>10</v>
      </c>
      <c r="I227" s="23" t="s">
        <v>8264</v>
      </c>
      <c r="J227" s="23">
        <v>10</v>
      </c>
      <c r="K227" s="23">
        <v>1</v>
      </c>
      <c r="L227" s="23" t="s">
        <v>8345</v>
      </c>
      <c r="N227" s="24" t="b">
        <f t="shared" si="31"/>
        <v>0</v>
      </c>
      <c r="O227" s="24">
        <f t="shared" si="32"/>
        <v>161</v>
      </c>
      <c r="P227" s="24">
        <f t="shared" si="33"/>
        <v>8</v>
      </c>
      <c r="Q227" s="24" t="str">
        <f t="shared" si="34"/>
        <v>YES</v>
      </c>
      <c r="R227" s="24" t="str">
        <f t="shared" si="35"/>
        <v>YES</v>
      </c>
      <c r="S227" s="24" t="b">
        <f t="shared" si="29"/>
        <v>1</v>
      </c>
      <c r="T227" s="24" t="b">
        <f t="shared" si="30"/>
        <v>1</v>
      </c>
      <c r="U227" s="24">
        <f t="shared" si="36"/>
        <v>84</v>
      </c>
      <c r="V227" s="24">
        <f t="shared" si="37"/>
        <v>84</v>
      </c>
      <c r="W227" s="24"/>
      <c r="X227" s="23" t="s">
        <v>1480</v>
      </c>
      <c r="Y227" s="23" t="s">
        <v>42</v>
      </c>
      <c r="AA227" s="24" t="s">
        <v>39</v>
      </c>
      <c r="AB227" s="24" t="s">
        <v>39</v>
      </c>
      <c r="AC227" s="24" t="s">
        <v>39</v>
      </c>
      <c r="AD227" s="24">
        <v>10</v>
      </c>
      <c r="AE227" s="24">
        <v>10</v>
      </c>
      <c r="AF227" s="24">
        <v>10</v>
      </c>
      <c r="AG227" s="24">
        <v>10</v>
      </c>
      <c r="AH227" s="24">
        <v>10</v>
      </c>
      <c r="AI227" s="24">
        <v>10</v>
      </c>
      <c r="AJ227" s="24">
        <v>10</v>
      </c>
      <c r="AK227" s="24">
        <v>10</v>
      </c>
      <c r="AL227" s="24">
        <v>10</v>
      </c>
      <c r="AM227" s="24">
        <v>6</v>
      </c>
      <c r="AN227" s="24">
        <v>10</v>
      </c>
      <c r="AO227" s="24">
        <v>6</v>
      </c>
      <c r="AQ227" s="23" t="s">
        <v>2467</v>
      </c>
      <c r="AR227" s="23" t="s">
        <v>2468</v>
      </c>
      <c r="AS227" s="23">
        <v>380.54</v>
      </c>
      <c r="AT227" s="23">
        <v>5.3</v>
      </c>
      <c r="AU227" s="23">
        <v>11.923999999999999</v>
      </c>
      <c r="AV227" s="23">
        <v>-6.6239999999999997</v>
      </c>
      <c r="AW227" s="23">
        <v>0.56299999999999994</v>
      </c>
      <c r="AY227" s="23">
        <v>1000</v>
      </c>
      <c r="AZ227" s="23">
        <v>1</v>
      </c>
      <c r="BA227" s="23">
        <v>5</v>
      </c>
      <c r="BC227" s="23" t="s">
        <v>8293</v>
      </c>
      <c r="BD227" s="23" t="s">
        <v>8293</v>
      </c>
      <c r="BE227" s="23" t="s">
        <v>8293</v>
      </c>
      <c r="BF227" s="23" t="s">
        <v>8330</v>
      </c>
    </row>
    <row r="228" spans="1:58" s="23" customFormat="1" x14ac:dyDescent="0.2">
      <c r="A228" s="23" t="s">
        <v>2469</v>
      </c>
      <c r="B228" s="23" t="s">
        <v>2470</v>
      </c>
      <c r="C228" s="23" t="s">
        <v>38</v>
      </c>
      <c r="D228" s="23" t="s">
        <v>38</v>
      </c>
      <c r="E228" s="23">
        <v>6</v>
      </c>
      <c r="F228" s="23" t="s">
        <v>38</v>
      </c>
      <c r="G228" s="23" t="s">
        <v>38</v>
      </c>
      <c r="H228" s="23">
        <v>10</v>
      </c>
      <c r="I228" s="23" t="s">
        <v>8264</v>
      </c>
      <c r="J228" s="23">
        <v>10</v>
      </c>
      <c r="K228" s="23">
        <v>1</v>
      </c>
      <c r="L228" s="23" t="s">
        <v>8345</v>
      </c>
      <c r="N228" s="24" t="b">
        <f t="shared" si="31"/>
        <v>0</v>
      </c>
      <c r="O228" s="24">
        <f t="shared" si="32"/>
        <v>161</v>
      </c>
      <c r="P228" s="24">
        <f t="shared" si="33"/>
        <v>8</v>
      </c>
      <c r="Q228" s="24" t="str">
        <f t="shared" si="34"/>
        <v>YES</v>
      </c>
      <c r="R228" s="24" t="str">
        <f t="shared" si="35"/>
        <v>YES</v>
      </c>
      <c r="S228" s="24" t="b">
        <f t="shared" si="29"/>
        <v>1</v>
      </c>
      <c r="T228" s="24" t="b">
        <f t="shared" si="30"/>
        <v>1</v>
      </c>
      <c r="U228" s="24">
        <f t="shared" si="36"/>
        <v>84</v>
      </c>
      <c r="V228" s="24">
        <f t="shared" si="37"/>
        <v>84</v>
      </c>
      <c r="W228" s="24"/>
      <c r="X228" s="23" t="s">
        <v>1480</v>
      </c>
      <c r="Y228" s="23" t="s">
        <v>42</v>
      </c>
      <c r="AA228" s="24" t="s">
        <v>39</v>
      </c>
      <c r="AB228" s="24" t="s">
        <v>39</v>
      </c>
      <c r="AC228" s="24" t="s">
        <v>39</v>
      </c>
      <c r="AD228" s="24">
        <v>10</v>
      </c>
      <c r="AE228" s="24">
        <v>10</v>
      </c>
      <c r="AF228" s="24">
        <v>10</v>
      </c>
      <c r="AG228" s="24">
        <v>10</v>
      </c>
      <c r="AH228" s="24">
        <v>10</v>
      </c>
      <c r="AI228" s="24">
        <v>10</v>
      </c>
      <c r="AJ228" s="24">
        <v>10</v>
      </c>
      <c r="AK228" s="24">
        <v>10</v>
      </c>
      <c r="AL228" s="24">
        <v>10</v>
      </c>
      <c r="AM228" s="24">
        <v>10</v>
      </c>
      <c r="AN228" s="24">
        <v>10</v>
      </c>
      <c r="AO228" s="24">
        <v>10</v>
      </c>
      <c r="AQ228" s="23" t="s">
        <v>2471</v>
      </c>
      <c r="AR228" s="23" t="s">
        <v>2472</v>
      </c>
      <c r="AS228" s="23">
        <v>320.41000000000003</v>
      </c>
      <c r="AT228" s="23">
        <v>4.37</v>
      </c>
      <c r="AU228" s="23">
        <v>10.728999999999999</v>
      </c>
      <c r="AV228" s="23">
        <v>-6.3589999999999991</v>
      </c>
      <c r="AW228" s="23">
        <v>4.95</v>
      </c>
      <c r="AY228" s="23">
        <v>1000</v>
      </c>
      <c r="AZ228" s="23">
        <v>1</v>
      </c>
      <c r="BA228" s="23">
        <v>5</v>
      </c>
      <c r="BC228" s="23" t="s">
        <v>8293</v>
      </c>
      <c r="BD228" s="23" t="s">
        <v>8293</v>
      </c>
      <c r="BE228" s="23" t="s">
        <v>8293</v>
      </c>
      <c r="BF228" s="23" t="s">
        <v>8330</v>
      </c>
    </row>
    <row r="229" spans="1:58" s="23" customFormat="1" x14ac:dyDescent="0.2">
      <c r="A229" s="23" t="s">
        <v>2473</v>
      </c>
      <c r="B229" s="23" t="s">
        <v>2474</v>
      </c>
      <c r="C229" s="23" t="s">
        <v>38</v>
      </c>
      <c r="D229" s="23" t="s">
        <v>38</v>
      </c>
      <c r="E229" s="23">
        <v>6</v>
      </c>
      <c r="F229" s="23" t="s">
        <v>38</v>
      </c>
      <c r="G229" s="23" t="s">
        <v>38</v>
      </c>
      <c r="H229" s="23">
        <v>10</v>
      </c>
      <c r="I229" s="23" t="s">
        <v>8264</v>
      </c>
      <c r="J229" s="23">
        <v>10</v>
      </c>
      <c r="K229" s="23">
        <v>1</v>
      </c>
      <c r="L229" s="23" t="s">
        <v>8345</v>
      </c>
      <c r="N229" s="24" t="b">
        <f t="shared" si="31"/>
        <v>0</v>
      </c>
      <c r="O229" s="24">
        <f t="shared" si="32"/>
        <v>161</v>
      </c>
      <c r="P229" s="24">
        <f t="shared" si="33"/>
        <v>8</v>
      </c>
      <c r="Q229" s="24" t="str">
        <f t="shared" si="34"/>
        <v>YES</v>
      </c>
      <c r="R229" s="24" t="str">
        <f t="shared" si="35"/>
        <v>YES</v>
      </c>
      <c r="S229" s="24" t="b">
        <f t="shared" si="29"/>
        <v>1</v>
      </c>
      <c r="T229" s="24" t="b">
        <f t="shared" si="30"/>
        <v>1</v>
      </c>
      <c r="U229" s="24">
        <f t="shared" si="36"/>
        <v>84</v>
      </c>
      <c r="V229" s="24">
        <f t="shared" si="37"/>
        <v>84</v>
      </c>
      <c r="W229" s="24"/>
      <c r="X229" s="23" t="s">
        <v>1480</v>
      </c>
      <c r="Y229" s="23" t="s">
        <v>42</v>
      </c>
      <c r="AA229" s="24"/>
      <c r="AB229" s="24"/>
      <c r="AC229" s="24" t="s">
        <v>39</v>
      </c>
      <c r="AD229" s="24">
        <v>6</v>
      </c>
      <c r="AE229" s="24">
        <v>6</v>
      </c>
      <c r="AF229" s="24">
        <v>10</v>
      </c>
      <c r="AG229" s="24">
        <v>10</v>
      </c>
      <c r="AH229" s="24">
        <v>10</v>
      </c>
      <c r="AI229" s="24">
        <v>10</v>
      </c>
      <c r="AJ229" s="24">
        <v>6</v>
      </c>
      <c r="AK229" s="24">
        <v>6</v>
      </c>
      <c r="AL229" s="24">
        <v>6</v>
      </c>
      <c r="AM229" s="24">
        <v>6</v>
      </c>
      <c r="AN229" s="24">
        <v>6</v>
      </c>
      <c r="AO229" s="24">
        <v>6</v>
      </c>
      <c r="AQ229" s="23" t="s">
        <v>2475</v>
      </c>
      <c r="AR229" s="23" t="s">
        <v>2221</v>
      </c>
      <c r="AS229" s="23">
        <v>236.38</v>
      </c>
      <c r="AT229" s="23">
        <v>5.5</v>
      </c>
      <c r="AU229" s="23">
        <v>8.6790000000000003</v>
      </c>
      <c r="AV229" s="23">
        <v>-3.1790000000000003</v>
      </c>
      <c r="AW229" s="23">
        <v>16.8</v>
      </c>
      <c r="AY229" s="23">
        <v>100</v>
      </c>
      <c r="AZ229" s="23">
        <v>1</v>
      </c>
      <c r="BA229" s="23">
        <v>5</v>
      </c>
      <c r="BC229" s="23" t="s">
        <v>8293</v>
      </c>
      <c r="BD229" s="23" t="s">
        <v>8293</v>
      </c>
      <c r="BE229" s="23" t="s">
        <v>8293</v>
      </c>
      <c r="BF229" s="23" t="s">
        <v>8330</v>
      </c>
    </row>
    <row r="230" spans="1:58" s="23" customFormat="1" x14ac:dyDescent="0.2">
      <c r="A230" s="23" t="s">
        <v>2476</v>
      </c>
      <c r="B230" s="23" t="s">
        <v>2477</v>
      </c>
      <c r="C230" s="23" t="s">
        <v>38</v>
      </c>
      <c r="D230" s="23" t="s">
        <v>38</v>
      </c>
      <c r="E230" s="23">
        <v>6</v>
      </c>
      <c r="F230" s="23" t="s">
        <v>38</v>
      </c>
      <c r="G230" s="23" t="s">
        <v>115</v>
      </c>
      <c r="H230" s="23">
        <v>10</v>
      </c>
      <c r="I230" s="23" t="s">
        <v>8264</v>
      </c>
      <c r="J230" s="23">
        <v>10</v>
      </c>
      <c r="K230" s="23">
        <v>1</v>
      </c>
      <c r="L230" s="23" t="s">
        <v>8345</v>
      </c>
      <c r="N230" s="24" t="b">
        <f t="shared" si="31"/>
        <v>0</v>
      </c>
      <c r="O230" s="24">
        <f t="shared" si="32"/>
        <v>161</v>
      </c>
      <c r="P230" s="24">
        <f t="shared" si="33"/>
        <v>8</v>
      </c>
      <c r="Q230" s="24" t="str">
        <f t="shared" si="34"/>
        <v>YES</v>
      </c>
      <c r="R230" s="24" t="str">
        <f t="shared" si="35"/>
        <v>YES</v>
      </c>
      <c r="S230" s="24" t="b">
        <f t="shared" si="29"/>
        <v>1</v>
      </c>
      <c r="T230" s="24" t="b">
        <f t="shared" si="30"/>
        <v>1</v>
      </c>
      <c r="U230" s="24">
        <f t="shared" si="36"/>
        <v>84</v>
      </c>
      <c r="V230" s="24">
        <f t="shared" si="37"/>
        <v>84</v>
      </c>
      <c r="W230" s="24"/>
      <c r="X230" s="23" t="s">
        <v>1480</v>
      </c>
      <c r="Y230" s="23" t="s">
        <v>42</v>
      </c>
      <c r="AA230" s="24"/>
      <c r="AB230" s="24" t="s">
        <v>39</v>
      </c>
      <c r="AC230" s="24" t="s">
        <v>39</v>
      </c>
      <c r="AD230" s="24">
        <v>6</v>
      </c>
      <c r="AE230" s="24">
        <v>6</v>
      </c>
      <c r="AF230" s="24">
        <v>10</v>
      </c>
      <c r="AG230" s="24">
        <v>10</v>
      </c>
      <c r="AH230" s="24">
        <v>10</v>
      </c>
      <c r="AI230" s="24">
        <v>10</v>
      </c>
      <c r="AJ230" s="24">
        <v>6</v>
      </c>
      <c r="AK230" s="24">
        <v>6</v>
      </c>
      <c r="AL230" s="24">
        <v>10</v>
      </c>
      <c r="AM230" s="24">
        <v>6</v>
      </c>
      <c r="AN230" s="24">
        <v>10</v>
      </c>
      <c r="AO230" s="24">
        <v>6</v>
      </c>
      <c r="AQ230" s="23" t="s">
        <v>2478</v>
      </c>
      <c r="AR230" s="23" t="s">
        <v>2479</v>
      </c>
      <c r="AS230" s="23">
        <v>155.15</v>
      </c>
      <c r="AT230" s="23">
        <v>-1.26</v>
      </c>
      <c r="AU230" s="23">
        <v>7.6749999999999998</v>
      </c>
      <c r="AV230" s="23">
        <v>-8.9350000000000005</v>
      </c>
      <c r="AW230" s="23">
        <v>2.6199999999999999E-3</v>
      </c>
      <c r="AY230" s="23">
        <v>10</v>
      </c>
      <c r="AZ230" s="23">
        <v>1</v>
      </c>
      <c r="BA230" s="23" t="s">
        <v>151</v>
      </c>
      <c r="BC230" s="23" t="s">
        <v>8293</v>
      </c>
      <c r="BD230" s="23" t="s">
        <v>8293</v>
      </c>
      <c r="BE230" s="23" t="s">
        <v>8293</v>
      </c>
      <c r="BF230" s="23" t="s">
        <v>8330</v>
      </c>
    </row>
    <row r="231" spans="1:58" s="23" customFormat="1" x14ac:dyDescent="0.2">
      <c r="A231" s="23" t="s">
        <v>2480</v>
      </c>
      <c r="B231" s="23" t="s">
        <v>2481</v>
      </c>
      <c r="C231" s="23" t="s">
        <v>38</v>
      </c>
      <c r="D231" s="23" t="s">
        <v>38</v>
      </c>
      <c r="E231" s="23">
        <v>6</v>
      </c>
      <c r="F231" s="23" t="s">
        <v>38</v>
      </c>
      <c r="G231" s="23" t="s">
        <v>38</v>
      </c>
      <c r="H231" s="23">
        <v>10</v>
      </c>
      <c r="I231" s="23" t="s">
        <v>8264</v>
      </c>
      <c r="J231" s="23">
        <v>10</v>
      </c>
      <c r="K231" s="23">
        <v>1</v>
      </c>
      <c r="L231" s="23" t="s">
        <v>8345</v>
      </c>
      <c r="N231" s="24" t="b">
        <f t="shared" si="31"/>
        <v>0</v>
      </c>
      <c r="O231" s="24">
        <f t="shared" si="32"/>
        <v>161</v>
      </c>
      <c r="P231" s="24">
        <f t="shared" si="33"/>
        <v>8</v>
      </c>
      <c r="Q231" s="24" t="str">
        <f t="shared" si="34"/>
        <v>YES</v>
      </c>
      <c r="R231" s="24" t="str">
        <f t="shared" si="35"/>
        <v>YES</v>
      </c>
      <c r="S231" s="24" t="b">
        <f t="shared" si="29"/>
        <v>1</v>
      </c>
      <c r="T231" s="24" t="b">
        <f t="shared" si="30"/>
        <v>1</v>
      </c>
      <c r="U231" s="24">
        <f t="shared" si="36"/>
        <v>84</v>
      </c>
      <c r="V231" s="24">
        <f t="shared" si="37"/>
        <v>84</v>
      </c>
      <c r="W231" s="24"/>
      <c r="X231" s="23" t="s">
        <v>1480</v>
      </c>
      <c r="Y231" s="23" t="s">
        <v>42</v>
      </c>
      <c r="AA231" s="24"/>
      <c r="AB231" s="24" t="s">
        <v>39</v>
      </c>
      <c r="AC231" s="24"/>
      <c r="AD231" s="24">
        <v>6</v>
      </c>
      <c r="AE231" s="24">
        <v>6</v>
      </c>
      <c r="AF231" s="24">
        <v>6</v>
      </c>
      <c r="AG231" s="24">
        <v>6</v>
      </c>
      <c r="AH231" s="24">
        <v>6</v>
      </c>
      <c r="AI231" s="24">
        <v>6</v>
      </c>
      <c r="AJ231" s="24">
        <v>10</v>
      </c>
      <c r="AK231" s="24">
        <v>10</v>
      </c>
      <c r="AL231" s="24">
        <v>3</v>
      </c>
      <c r="AM231" s="24">
        <v>10</v>
      </c>
      <c r="AN231" s="24">
        <v>3</v>
      </c>
      <c r="AO231" s="24">
        <v>6</v>
      </c>
      <c r="AQ231" s="23" t="s">
        <v>2482</v>
      </c>
      <c r="AR231" s="23" t="s">
        <v>2483</v>
      </c>
      <c r="AS231" s="23">
        <v>350.52</v>
      </c>
      <c r="AT231" s="23">
        <v>9.36</v>
      </c>
      <c r="AU231" s="23">
        <v>10.391999999999999</v>
      </c>
      <c r="AV231" s="23">
        <v>-1.032</v>
      </c>
      <c r="AW231" s="23">
        <v>24.5</v>
      </c>
      <c r="AY231" s="23">
        <v>1000</v>
      </c>
      <c r="AZ231" s="23">
        <v>1</v>
      </c>
      <c r="BA231" s="23">
        <v>5</v>
      </c>
      <c r="BC231" s="23" t="s">
        <v>8293</v>
      </c>
      <c r="BD231" s="23" t="s">
        <v>8293</v>
      </c>
      <c r="BE231" s="23" t="s">
        <v>8293</v>
      </c>
      <c r="BF231" s="23" t="s">
        <v>8330</v>
      </c>
    </row>
    <row r="232" spans="1:58" s="23" customFormat="1" x14ac:dyDescent="0.2">
      <c r="A232" s="23" t="s">
        <v>2484</v>
      </c>
      <c r="B232" s="23" t="s">
        <v>2485</v>
      </c>
      <c r="C232" s="23" t="s">
        <v>38</v>
      </c>
      <c r="D232" s="23" t="s">
        <v>38</v>
      </c>
      <c r="E232" s="23">
        <v>6</v>
      </c>
      <c r="F232" s="23" t="s">
        <v>38</v>
      </c>
      <c r="G232" s="23" t="s">
        <v>38</v>
      </c>
      <c r="H232" s="23">
        <v>10</v>
      </c>
      <c r="I232" s="23" t="s">
        <v>8264</v>
      </c>
      <c r="J232" s="23">
        <v>10</v>
      </c>
      <c r="K232" s="23">
        <v>1</v>
      </c>
      <c r="L232" s="23" t="s">
        <v>8345</v>
      </c>
      <c r="N232" s="24" t="b">
        <f t="shared" si="31"/>
        <v>0</v>
      </c>
      <c r="O232" s="24">
        <f t="shared" si="32"/>
        <v>161</v>
      </c>
      <c r="P232" s="24">
        <f t="shared" si="33"/>
        <v>8</v>
      </c>
      <c r="Q232" s="24" t="str">
        <f t="shared" si="34"/>
        <v>YES</v>
      </c>
      <c r="R232" s="24" t="str">
        <f t="shared" si="35"/>
        <v>YES</v>
      </c>
      <c r="S232" s="24" t="b">
        <f t="shared" si="29"/>
        <v>1</v>
      </c>
      <c r="T232" s="24" t="b">
        <f t="shared" si="30"/>
        <v>1</v>
      </c>
      <c r="U232" s="24">
        <f t="shared" si="36"/>
        <v>84</v>
      </c>
      <c r="V232" s="24">
        <f t="shared" si="37"/>
        <v>84</v>
      </c>
      <c r="W232" s="24"/>
      <c r="X232" s="23" t="s">
        <v>1480</v>
      </c>
      <c r="Y232" s="23" t="s">
        <v>42</v>
      </c>
      <c r="AA232" s="24" t="s">
        <v>39</v>
      </c>
      <c r="AB232" s="24" t="s">
        <v>39</v>
      </c>
      <c r="AC232" s="24" t="s">
        <v>39</v>
      </c>
      <c r="AD232" s="24">
        <v>10</v>
      </c>
      <c r="AE232" s="24">
        <v>10</v>
      </c>
      <c r="AF232" s="24">
        <v>10</v>
      </c>
      <c r="AG232" s="24">
        <v>10</v>
      </c>
      <c r="AH232" s="24">
        <v>10</v>
      </c>
      <c r="AI232" s="24">
        <v>10</v>
      </c>
      <c r="AJ232" s="24">
        <v>6</v>
      </c>
      <c r="AK232" s="24">
        <v>6</v>
      </c>
      <c r="AL232" s="24">
        <v>6</v>
      </c>
      <c r="AM232" s="24">
        <v>10</v>
      </c>
      <c r="AN232" s="24">
        <v>6</v>
      </c>
      <c r="AO232" s="24">
        <v>10</v>
      </c>
      <c r="AQ232" s="23" t="s">
        <v>2486</v>
      </c>
      <c r="AR232" s="23" t="s">
        <v>2299</v>
      </c>
      <c r="AS232" s="23">
        <v>598.62</v>
      </c>
      <c r="AT232" s="23">
        <v>8.58</v>
      </c>
      <c r="AU232" s="23">
        <v>12</v>
      </c>
      <c r="AV232" s="23">
        <v>-3.42</v>
      </c>
      <c r="AW232" s="23">
        <v>2.42</v>
      </c>
      <c r="AY232" s="23">
        <v>100</v>
      </c>
      <c r="AZ232" s="23">
        <v>1</v>
      </c>
      <c r="BA232" s="23">
        <v>5</v>
      </c>
      <c r="BC232" s="23" t="s">
        <v>8293</v>
      </c>
      <c r="BD232" s="23" t="s">
        <v>8293</v>
      </c>
      <c r="BE232" s="23" t="s">
        <v>8293</v>
      </c>
      <c r="BF232" s="23" t="s">
        <v>8330</v>
      </c>
    </row>
    <row r="233" spans="1:58" s="23" customFormat="1" x14ac:dyDescent="0.2">
      <c r="A233" s="23" t="s">
        <v>2487</v>
      </c>
      <c r="B233" s="23" t="s">
        <v>2488</v>
      </c>
      <c r="C233" s="23" t="s">
        <v>8338</v>
      </c>
      <c r="D233" s="23" t="s">
        <v>38</v>
      </c>
      <c r="E233" s="23">
        <v>6</v>
      </c>
      <c r="F233" s="23" t="s">
        <v>38</v>
      </c>
      <c r="G233" s="23" t="s">
        <v>38</v>
      </c>
      <c r="H233" s="23">
        <v>10</v>
      </c>
      <c r="I233" s="23" t="s">
        <v>8264</v>
      </c>
      <c r="J233" s="23">
        <v>10</v>
      </c>
      <c r="K233" s="23">
        <v>1</v>
      </c>
      <c r="L233" s="23" t="s">
        <v>8342</v>
      </c>
      <c r="N233" s="24" t="b">
        <f t="shared" si="31"/>
        <v>0</v>
      </c>
      <c r="O233" s="24">
        <f t="shared" si="32"/>
        <v>161</v>
      </c>
      <c r="P233" s="24">
        <f t="shared" si="33"/>
        <v>8</v>
      </c>
      <c r="Q233" s="24" t="str">
        <f t="shared" si="34"/>
        <v>YES</v>
      </c>
      <c r="R233" s="24" t="str">
        <f t="shared" si="35"/>
        <v>YES</v>
      </c>
      <c r="S233" s="24" t="b">
        <f t="shared" si="29"/>
        <v>1</v>
      </c>
      <c r="T233" s="24" t="b">
        <f t="shared" si="30"/>
        <v>1</v>
      </c>
      <c r="U233" s="24">
        <f t="shared" si="36"/>
        <v>84</v>
      </c>
      <c r="V233" s="24">
        <f t="shared" si="37"/>
        <v>84</v>
      </c>
      <c r="W233" s="24"/>
      <c r="X233" s="23" t="s">
        <v>1475</v>
      </c>
      <c r="Y233" s="23" t="s">
        <v>142</v>
      </c>
      <c r="AA233" s="24" t="s">
        <v>39</v>
      </c>
      <c r="AB233" s="24" t="s">
        <v>39</v>
      </c>
      <c r="AC233" s="24" t="s">
        <v>39</v>
      </c>
      <c r="AD233" s="24">
        <v>10</v>
      </c>
      <c r="AE233" s="24">
        <v>10</v>
      </c>
      <c r="AF233" s="24">
        <v>10</v>
      </c>
      <c r="AG233" s="24">
        <v>10</v>
      </c>
      <c r="AH233" s="24">
        <v>10</v>
      </c>
      <c r="AI233" s="24">
        <v>10</v>
      </c>
      <c r="AJ233" s="24">
        <v>6</v>
      </c>
      <c r="AK233" s="24">
        <v>6</v>
      </c>
      <c r="AL233" s="24">
        <v>6</v>
      </c>
      <c r="AM233" s="24">
        <v>10</v>
      </c>
      <c r="AN233" s="24">
        <v>6</v>
      </c>
      <c r="AO233" s="24">
        <v>10</v>
      </c>
      <c r="AQ233" s="23" t="s">
        <v>2489</v>
      </c>
      <c r="AR233" s="23" t="s">
        <v>2490</v>
      </c>
      <c r="AS233" s="23">
        <v>580.99</v>
      </c>
      <c r="AT233" s="23">
        <v>8.24</v>
      </c>
      <c r="AU233" s="23">
        <v>12</v>
      </c>
      <c r="AV233" s="23">
        <v>-3.76</v>
      </c>
      <c r="AW233" s="23">
        <v>1.67</v>
      </c>
      <c r="AY233" s="23">
        <v>100</v>
      </c>
      <c r="AZ233" s="23">
        <v>1</v>
      </c>
      <c r="BA233" s="23">
        <v>5</v>
      </c>
      <c r="BC233" s="23" t="s">
        <v>8293</v>
      </c>
      <c r="BD233" s="23" t="s">
        <v>8320</v>
      </c>
      <c r="BE233" s="23" t="s">
        <v>8293</v>
      </c>
      <c r="BF233" s="23" t="s">
        <v>8330</v>
      </c>
    </row>
    <row r="234" spans="1:58" s="23" customFormat="1" x14ac:dyDescent="0.2">
      <c r="A234" s="23" t="s">
        <v>2491</v>
      </c>
      <c r="B234" s="23" t="s">
        <v>2492</v>
      </c>
      <c r="C234" s="23" t="s">
        <v>38</v>
      </c>
      <c r="D234" s="23" t="s">
        <v>38</v>
      </c>
      <c r="E234" s="23">
        <v>6</v>
      </c>
      <c r="F234" s="23" t="s">
        <v>38</v>
      </c>
      <c r="G234" s="23" t="s">
        <v>38</v>
      </c>
      <c r="H234" s="23">
        <v>10</v>
      </c>
      <c r="I234" s="23" t="s">
        <v>8264</v>
      </c>
      <c r="J234" s="23">
        <v>10</v>
      </c>
      <c r="K234" s="23">
        <v>1</v>
      </c>
      <c r="L234" s="23" t="s">
        <v>8345</v>
      </c>
      <c r="N234" s="24" t="b">
        <f t="shared" si="31"/>
        <v>0</v>
      </c>
      <c r="O234" s="24">
        <f t="shared" si="32"/>
        <v>161</v>
      </c>
      <c r="P234" s="24">
        <f t="shared" si="33"/>
        <v>8</v>
      </c>
      <c r="Q234" s="24" t="str">
        <f t="shared" si="34"/>
        <v>YES</v>
      </c>
      <c r="R234" s="24" t="str">
        <f t="shared" si="35"/>
        <v>YES</v>
      </c>
      <c r="S234" s="24" t="b">
        <f t="shared" si="29"/>
        <v>1</v>
      </c>
      <c r="T234" s="24" t="b">
        <f t="shared" si="30"/>
        <v>1</v>
      </c>
      <c r="U234" s="24">
        <f t="shared" si="36"/>
        <v>84</v>
      </c>
      <c r="V234" s="24">
        <f t="shared" si="37"/>
        <v>84</v>
      </c>
      <c r="W234" s="24"/>
      <c r="X234" s="23" t="s">
        <v>1480</v>
      </c>
      <c r="Y234" s="23" t="s">
        <v>42</v>
      </c>
      <c r="AA234" s="24" t="s">
        <v>39</v>
      </c>
      <c r="AB234" s="24" t="s">
        <v>39</v>
      </c>
      <c r="AC234" s="24" t="s">
        <v>39</v>
      </c>
      <c r="AD234" s="24">
        <v>10</v>
      </c>
      <c r="AE234" s="24">
        <v>10</v>
      </c>
      <c r="AF234" s="24">
        <v>10</v>
      </c>
      <c r="AG234" s="24">
        <v>10</v>
      </c>
      <c r="AH234" s="24">
        <v>10</v>
      </c>
      <c r="AI234" s="24">
        <v>10</v>
      </c>
      <c r="AJ234" s="24">
        <v>10</v>
      </c>
      <c r="AK234" s="24">
        <v>10</v>
      </c>
      <c r="AL234" s="24">
        <v>10</v>
      </c>
      <c r="AM234" s="24">
        <v>10</v>
      </c>
      <c r="AN234" s="24">
        <v>10</v>
      </c>
      <c r="AO234" s="24">
        <v>10</v>
      </c>
      <c r="AQ234" s="23" t="s">
        <v>2493</v>
      </c>
      <c r="AR234" s="23" t="s">
        <v>2494</v>
      </c>
      <c r="AS234" s="23">
        <v>405.32</v>
      </c>
      <c r="AT234" s="23">
        <v>3.47</v>
      </c>
      <c r="AU234" s="23">
        <v>12</v>
      </c>
      <c r="AV234" s="23">
        <v>-8.5299999999999994</v>
      </c>
      <c r="AW234" s="23">
        <v>6.2300000000000001E-2</v>
      </c>
      <c r="AY234" s="23">
        <v>1000</v>
      </c>
      <c r="AZ234" s="23">
        <v>1</v>
      </c>
      <c r="BA234" s="23">
        <v>5</v>
      </c>
      <c r="BC234" s="23" t="s">
        <v>8293</v>
      </c>
      <c r="BD234" s="23" t="s">
        <v>8293</v>
      </c>
      <c r="BE234" s="23" t="s">
        <v>8293</v>
      </c>
      <c r="BF234" s="23" t="s">
        <v>8330</v>
      </c>
    </row>
    <row r="235" spans="1:58" s="23" customFormat="1" x14ac:dyDescent="0.2">
      <c r="A235" s="23" t="s">
        <v>2495</v>
      </c>
      <c r="B235" s="23" t="s">
        <v>2496</v>
      </c>
      <c r="C235" s="23" t="s">
        <v>38</v>
      </c>
      <c r="D235" s="23" t="s">
        <v>38</v>
      </c>
      <c r="E235" s="23">
        <v>6</v>
      </c>
      <c r="F235" s="23" t="s">
        <v>38</v>
      </c>
      <c r="G235" s="23" t="s">
        <v>38</v>
      </c>
      <c r="H235" s="23">
        <v>10</v>
      </c>
      <c r="I235" s="23" t="s">
        <v>8264</v>
      </c>
      <c r="J235" s="23">
        <v>10</v>
      </c>
      <c r="K235" s="23">
        <v>1</v>
      </c>
      <c r="L235" s="23" t="s">
        <v>8345</v>
      </c>
      <c r="N235" s="24" t="b">
        <f t="shared" si="31"/>
        <v>0</v>
      </c>
      <c r="O235" s="24">
        <f t="shared" si="32"/>
        <v>161</v>
      </c>
      <c r="P235" s="24">
        <f t="shared" si="33"/>
        <v>8</v>
      </c>
      <c r="Q235" s="24" t="str">
        <f t="shared" si="34"/>
        <v>YES</v>
      </c>
      <c r="R235" s="24" t="str">
        <f t="shared" si="35"/>
        <v>YES</v>
      </c>
      <c r="S235" s="24" t="b">
        <f t="shared" si="29"/>
        <v>1</v>
      </c>
      <c r="T235" s="24" t="b">
        <f t="shared" si="30"/>
        <v>1</v>
      </c>
      <c r="U235" s="24">
        <f t="shared" si="36"/>
        <v>84</v>
      </c>
      <c r="V235" s="24">
        <f t="shared" si="37"/>
        <v>84</v>
      </c>
      <c r="W235" s="24"/>
      <c r="X235" s="23" t="s">
        <v>1480</v>
      </c>
      <c r="Y235" s="23" t="s">
        <v>42</v>
      </c>
      <c r="AA235" s="24" t="s">
        <v>39</v>
      </c>
      <c r="AB235" s="24" t="s">
        <v>39</v>
      </c>
      <c r="AC235" s="24" t="s">
        <v>39</v>
      </c>
      <c r="AD235" s="24">
        <v>10</v>
      </c>
      <c r="AE235" s="24">
        <v>10</v>
      </c>
      <c r="AF235" s="24">
        <v>10</v>
      </c>
      <c r="AG235" s="24">
        <v>10</v>
      </c>
      <c r="AH235" s="24">
        <v>10</v>
      </c>
      <c r="AI235" s="24">
        <v>10</v>
      </c>
      <c r="AJ235" s="24">
        <v>10</v>
      </c>
      <c r="AK235" s="24">
        <v>10</v>
      </c>
      <c r="AL235" s="24">
        <v>10</v>
      </c>
      <c r="AM235" s="24">
        <v>6</v>
      </c>
      <c r="AN235" s="24">
        <v>10</v>
      </c>
      <c r="AO235" s="24">
        <v>6</v>
      </c>
      <c r="AQ235" s="23" t="s">
        <v>1617</v>
      </c>
      <c r="AR235" s="23" t="s">
        <v>1618</v>
      </c>
      <c r="AS235" s="23">
        <v>420.56</v>
      </c>
      <c r="AT235" s="23">
        <v>5.61</v>
      </c>
      <c r="AU235" s="23">
        <v>12</v>
      </c>
      <c r="AV235" s="23">
        <v>-6.39</v>
      </c>
      <c r="AW235" s="23">
        <v>0.40100000000000002</v>
      </c>
      <c r="AY235" s="23">
        <v>1000</v>
      </c>
      <c r="AZ235" s="23">
        <v>1</v>
      </c>
      <c r="BA235" s="23">
        <v>5</v>
      </c>
      <c r="BC235" s="23" t="s">
        <v>8293</v>
      </c>
      <c r="BD235" s="23" t="s">
        <v>8293</v>
      </c>
      <c r="BE235" s="23" t="s">
        <v>8293</v>
      </c>
      <c r="BF235" s="23" t="s">
        <v>8330</v>
      </c>
    </row>
    <row r="236" spans="1:58" s="23" customFormat="1" x14ac:dyDescent="0.2">
      <c r="A236" s="23" t="s">
        <v>2497</v>
      </c>
      <c r="B236" s="23" t="s">
        <v>2498</v>
      </c>
      <c r="C236" s="23" t="s">
        <v>38</v>
      </c>
      <c r="D236" s="23" t="s">
        <v>38</v>
      </c>
      <c r="E236" s="23">
        <v>6</v>
      </c>
      <c r="F236" s="23" t="s">
        <v>38</v>
      </c>
      <c r="G236" s="23" t="s">
        <v>38</v>
      </c>
      <c r="H236" s="23">
        <v>10</v>
      </c>
      <c r="I236" s="23" t="s">
        <v>8264</v>
      </c>
      <c r="J236" s="23">
        <v>10</v>
      </c>
      <c r="K236" s="23">
        <v>1</v>
      </c>
      <c r="L236" s="23" t="s">
        <v>8345</v>
      </c>
      <c r="N236" s="24" t="b">
        <f t="shared" si="31"/>
        <v>0</v>
      </c>
      <c r="O236" s="24">
        <f t="shared" si="32"/>
        <v>161</v>
      </c>
      <c r="P236" s="24">
        <f t="shared" si="33"/>
        <v>8</v>
      </c>
      <c r="Q236" s="24" t="str">
        <f t="shared" si="34"/>
        <v>YES</v>
      </c>
      <c r="R236" s="24" t="str">
        <f t="shared" si="35"/>
        <v>YES</v>
      </c>
      <c r="S236" s="24" t="b">
        <f t="shared" si="29"/>
        <v>1</v>
      </c>
      <c r="T236" s="24" t="b">
        <f t="shared" si="30"/>
        <v>1</v>
      </c>
      <c r="U236" s="24">
        <f t="shared" si="36"/>
        <v>84</v>
      </c>
      <c r="V236" s="24">
        <f t="shared" si="37"/>
        <v>84</v>
      </c>
      <c r="W236" s="24"/>
      <c r="X236" s="23" t="s">
        <v>1480</v>
      </c>
      <c r="Y236" s="23" t="s">
        <v>42</v>
      </c>
      <c r="AA236" s="24"/>
      <c r="AB236" s="24"/>
      <c r="AC236" s="24" t="s">
        <v>39</v>
      </c>
      <c r="AD236" s="24">
        <v>6</v>
      </c>
      <c r="AE236" s="24">
        <v>6</v>
      </c>
      <c r="AF236" s="24">
        <v>6</v>
      </c>
      <c r="AG236" s="24">
        <v>10</v>
      </c>
      <c r="AH236" s="24">
        <v>6</v>
      </c>
      <c r="AI236" s="24">
        <v>10</v>
      </c>
      <c r="AJ236" s="24">
        <v>6</v>
      </c>
      <c r="AK236" s="24">
        <v>6</v>
      </c>
      <c r="AL236" s="24">
        <v>3</v>
      </c>
      <c r="AM236" s="24">
        <v>6</v>
      </c>
      <c r="AN236" s="24">
        <v>3</v>
      </c>
      <c r="AO236" s="24">
        <v>6</v>
      </c>
      <c r="AQ236" s="23" t="s">
        <v>2499</v>
      </c>
      <c r="AR236" s="23" t="s">
        <v>2500</v>
      </c>
      <c r="AS236" s="23">
        <v>316.45999999999998</v>
      </c>
      <c r="AT236" s="23">
        <v>6.75</v>
      </c>
      <c r="AU236" s="23">
        <v>7.8040000000000003</v>
      </c>
      <c r="AV236" s="23">
        <v>-1.0540000000000003</v>
      </c>
      <c r="AW236" s="23">
        <v>7.08</v>
      </c>
      <c r="AY236" s="23">
        <v>10</v>
      </c>
      <c r="AZ236" s="23">
        <v>1</v>
      </c>
      <c r="BA236" s="23">
        <v>5</v>
      </c>
      <c r="BC236" s="23" t="s">
        <v>8293</v>
      </c>
      <c r="BD236" s="23" t="s">
        <v>8293</v>
      </c>
      <c r="BE236" s="23" t="s">
        <v>8293</v>
      </c>
      <c r="BF236" s="23" t="s">
        <v>8330</v>
      </c>
    </row>
    <row r="237" spans="1:58" s="23" customFormat="1" x14ac:dyDescent="0.2">
      <c r="A237" s="23" t="s">
        <v>2501</v>
      </c>
      <c r="B237" s="23" t="s">
        <v>2502</v>
      </c>
      <c r="C237" s="23" t="s">
        <v>38</v>
      </c>
      <c r="D237" s="23" t="s">
        <v>38</v>
      </c>
      <c r="E237" s="23">
        <v>6</v>
      </c>
      <c r="F237" s="23" t="s">
        <v>38</v>
      </c>
      <c r="G237" s="23" t="s">
        <v>38</v>
      </c>
      <c r="H237" s="23">
        <v>10</v>
      </c>
      <c r="I237" s="23" t="s">
        <v>8264</v>
      </c>
      <c r="J237" s="23">
        <v>10</v>
      </c>
      <c r="K237" s="23">
        <v>1</v>
      </c>
      <c r="L237" s="23" t="s">
        <v>8345</v>
      </c>
      <c r="N237" s="24" t="b">
        <f t="shared" si="31"/>
        <v>0</v>
      </c>
      <c r="O237" s="24">
        <f t="shared" si="32"/>
        <v>161</v>
      </c>
      <c r="P237" s="24">
        <f t="shared" si="33"/>
        <v>8</v>
      </c>
      <c r="Q237" s="24" t="str">
        <f t="shared" si="34"/>
        <v>YES</v>
      </c>
      <c r="R237" s="24" t="str">
        <f t="shared" si="35"/>
        <v>YES</v>
      </c>
      <c r="S237" s="24" t="b">
        <f t="shared" ref="S237:S293" si="38">AND($Q237="YES",$R237="YES")</f>
        <v>1</v>
      </c>
      <c r="T237" s="24" t="b">
        <f t="shared" ref="T237:T293" si="39">OR($Q237="YES",$R237="YES")</f>
        <v>1</v>
      </c>
      <c r="U237" s="24">
        <f t="shared" si="36"/>
        <v>84</v>
      </c>
      <c r="V237" s="24">
        <f t="shared" si="37"/>
        <v>84</v>
      </c>
      <c r="W237" s="24"/>
      <c r="X237" s="23" t="s">
        <v>1480</v>
      </c>
      <c r="Y237" s="23" t="s">
        <v>42</v>
      </c>
      <c r="AA237" s="24"/>
      <c r="AB237" s="24" t="s">
        <v>39</v>
      </c>
      <c r="AC237" s="24"/>
      <c r="AD237" s="24">
        <v>6</v>
      </c>
      <c r="AE237" s="24">
        <v>6</v>
      </c>
      <c r="AF237" s="24">
        <v>3</v>
      </c>
      <c r="AG237" s="24">
        <v>3</v>
      </c>
      <c r="AH237" s="24">
        <v>3</v>
      </c>
      <c r="AI237" s="24">
        <v>3</v>
      </c>
      <c r="AJ237" s="24">
        <v>6</v>
      </c>
      <c r="AK237" s="24">
        <v>6</v>
      </c>
      <c r="AL237" s="24">
        <v>1</v>
      </c>
      <c r="AM237" s="24">
        <v>10</v>
      </c>
      <c r="AN237" s="24">
        <v>1</v>
      </c>
      <c r="AO237" s="24">
        <v>10</v>
      </c>
      <c r="AQ237" s="23" t="s">
        <v>2503</v>
      </c>
      <c r="AR237" s="23" t="s">
        <v>2504</v>
      </c>
      <c r="AS237" s="23">
        <v>925.77</v>
      </c>
      <c r="AT237" s="23">
        <v>12</v>
      </c>
      <c r="AU237" s="23">
        <v>12</v>
      </c>
      <c r="AV237" s="23">
        <v>0</v>
      </c>
      <c r="AW237" s="23">
        <v>1.7</v>
      </c>
      <c r="AY237" s="23">
        <v>100</v>
      </c>
      <c r="AZ237" s="23">
        <v>1</v>
      </c>
      <c r="BA237" s="23">
        <v>5</v>
      </c>
      <c r="BC237" s="23" t="s">
        <v>8293</v>
      </c>
      <c r="BD237" s="23" t="s">
        <v>8293</v>
      </c>
      <c r="BE237" s="23" t="s">
        <v>8293</v>
      </c>
      <c r="BF237" s="23" t="s">
        <v>8330</v>
      </c>
    </row>
    <row r="238" spans="1:58" s="23" customFormat="1" x14ac:dyDescent="0.2">
      <c r="A238" s="23" t="s">
        <v>2505</v>
      </c>
      <c r="B238" s="23" t="s">
        <v>2506</v>
      </c>
      <c r="C238" s="23" t="s">
        <v>38</v>
      </c>
      <c r="D238" s="23" t="s">
        <v>38</v>
      </c>
      <c r="E238" s="23">
        <v>6</v>
      </c>
      <c r="F238" s="23" t="s">
        <v>38</v>
      </c>
      <c r="G238" s="23" t="s">
        <v>115</v>
      </c>
      <c r="H238" s="23">
        <v>10</v>
      </c>
      <c r="I238" s="23" t="s">
        <v>8264</v>
      </c>
      <c r="J238" s="23">
        <v>10</v>
      </c>
      <c r="K238" s="23">
        <v>1</v>
      </c>
      <c r="L238" s="23" t="s">
        <v>8345</v>
      </c>
      <c r="N238" s="24" t="b">
        <f t="shared" si="31"/>
        <v>0</v>
      </c>
      <c r="O238" s="24">
        <f t="shared" si="32"/>
        <v>161</v>
      </c>
      <c r="P238" s="24">
        <f t="shared" si="33"/>
        <v>8</v>
      </c>
      <c r="Q238" s="24" t="str">
        <f t="shared" si="34"/>
        <v>YES</v>
      </c>
      <c r="R238" s="24" t="str">
        <f t="shared" si="35"/>
        <v>YES</v>
      </c>
      <c r="S238" s="24" t="b">
        <f t="shared" si="38"/>
        <v>1</v>
      </c>
      <c r="T238" s="24" t="b">
        <f t="shared" si="39"/>
        <v>1</v>
      </c>
      <c r="U238" s="24">
        <f t="shared" si="36"/>
        <v>84</v>
      </c>
      <c r="V238" s="24">
        <f t="shared" si="37"/>
        <v>84</v>
      </c>
      <c r="W238" s="24"/>
      <c r="X238" s="23" t="s">
        <v>1480</v>
      </c>
      <c r="Y238" s="23" t="s">
        <v>42</v>
      </c>
      <c r="AA238" s="24" t="s">
        <v>39</v>
      </c>
      <c r="AB238" s="24" t="s">
        <v>39</v>
      </c>
      <c r="AC238" s="24" t="s">
        <v>39</v>
      </c>
      <c r="AD238" s="24">
        <v>10</v>
      </c>
      <c r="AE238" s="24">
        <v>10</v>
      </c>
      <c r="AF238" s="24">
        <v>10</v>
      </c>
      <c r="AG238" s="24">
        <v>10</v>
      </c>
      <c r="AH238" s="24">
        <v>10</v>
      </c>
      <c r="AI238" s="24">
        <v>10</v>
      </c>
      <c r="AJ238" s="24">
        <v>10</v>
      </c>
      <c r="AK238" s="24">
        <v>10</v>
      </c>
      <c r="AL238" s="24">
        <v>10</v>
      </c>
      <c r="AM238" s="24">
        <v>10</v>
      </c>
      <c r="AN238" s="24">
        <v>10</v>
      </c>
      <c r="AO238" s="24">
        <v>10</v>
      </c>
      <c r="AQ238" s="23" t="s">
        <v>2507</v>
      </c>
      <c r="AR238" s="23" t="s">
        <v>2508</v>
      </c>
      <c r="AS238" s="23">
        <v>413.43</v>
      </c>
      <c r="AT238" s="23">
        <v>2.54</v>
      </c>
      <c r="AU238" s="23">
        <v>12</v>
      </c>
      <c r="AV238" s="23">
        <v>-9.4600000000000009</v>
      </c>
      <c r="AW238" s="23">
        <v>2.3300000000000001E-2</v>
      </c>
      <c r="AY238" s="23">
        <v>10</v>
      </c>
      <c r="AZ238" s="23">
        <v>1</v>
      </c>
      <c r="BA238" s="23" t="s">
        <v>151</v>
      </c>
      <c r="BC238" s="23" t="s">
        <v>8293</v>
      </c>
      <c r="BD238" s="23" t="s">
        <v>8293</v>
      </c>
      <c r="BE238" s="23" t="s">
        <v>8293</v>
      </c>
      <c r="BF238" s="23" t="s">
        <v>8330</v>
      </c>
    </row>
    <row r="239" spans="1:58" s="23" customFormat="1" x14ac:dyDescent="0.2">
      <c r="A239" s="23" t="s">
        <v>2509</v>
      </c>
      <c r="B239" s="23" t="s">
        <v>2510</v>
      </c>
      <c r="C239" s="23" t="s">
        <v>38</v>
      </c>
      <c r="D239" s="23" t="s">
        <v>38</v>
      </c>
      <c r="E239" s="23">
        <v>6</v>
      </c>
      <c r="F239" s="23" t="s">
        <v>38</v>
      </c>
      <c r="G239" s="23" t="s">
        <v>38</v>
      </c>
      <c r="H239" s="23">
        <v>10</v>
      </c>
      <c r="I239" s="23" t="s">
        <v>8264</v>
      </c>
      <c r="J239" s="23">
        <v>10</v>
      </c>
      <c r="K239" s="23">
        <v>1</v>
      </c>
      <c r="L239" s="23" t="s">
        <v>8345</v>
      </c>
      <c r="N239" s="24" t="b">
        <f t="shared" si="31"/>
        <v>0</v>
      </c>
      <c r="O239" s="24">
        <f t="shared" si="32"/>
        <v>161</v>
      </c>
      <c r="P239" s="24">
        <f t="shared" si="33"/>
        <v>8</v>
      </c>
      <c r="Q239" s="24" t="str">
        <f t="shared" si="34"/>
        <v>YES</v>
      </c>
      <c r="R239" s="24" t="str">
        <f t="shared" si="35"/>
        <v>YES</v>
      </c>
      <c r="S239" s="24" t="b">
        <f t="shared" si="38"/>
        <v>1</v>
      </c>
      <c r="T239" s="24" t="b">
        <f t="shared" si="39"/>
        <v>1</v>
      </c>
      <c r="U239" s="24">
        <f t="shared" si="36"/>
        <v>84</v>
      </c>
      <c r="V239" s="24">
        <f t="shared" si="37"/>
        <v>84</v>
      </c>
      <c r="W239" s="24"/>
      <c r="X239" s="23" t="s">
        <v>1480</v>
      </c>
      <c r="Y239" s="23" t="s">
        <v>42</v>
      </c>
      <c r="AA239" s="24" t="s">
        <v>39</v>
      </c>
      <c r="AB239" s="24" t="s">
        <v>39</v>
      </c>
      <c r="AC239" s="24" t="s">
        <v>39</v>
      </c>
      <c r="AD239" s="24">
        <v>10</v>
      </c>
      <c r="AE239" s="24">
        <v>10</v>
      </c>
      <c r="AF239" s="24">
        <v>10</v>
      </c>
      <c r="AG239" s="24">
        <v>10</v>
      </c>
      <c r="AH239" s="24">
        <v>10</v>
      </c>
      <c r="AI239" s="24">
        <v>10</v>
      </c>
      <c r="AJ239" s="24">
        <v>10</v>
      </c>
      <c r="AK239" s="24">
        <v>10</v>
      </c>
      <c r="AL239" s="24">
        <v>10</v>
      </c>
      <c r="AM239" s="24">
        <v>10</v>
      </c>
      <c r="AN239" s="24">
        <v>10</v>
      </c>
      <c r="AO239" s="24">
        <v>10</v>
      </c>
      <c r="AQ239" s="23" t="s">
        <v>2511</v>
      </c>
      <c r="AR239" s="23" t="s">
        <v>2512</v>
      </c>
      <c r="AS239" s="23">
        <v>522.69000000000005</v>
      </c>
      <c r="AT239" s="23">
        <v>4.68</v>
      </c>
      <c r="AU239" s="23">
        <v>12</v>
      </c>
      <c r="AV239" s="23">
        <v>-7.32</v>
      </c>
      <c r="AW239" s="23">
        <v>0.374</v>
      </c>
      <c r="AY239" s="23">
        <v>10</v>
      </c>
      <c r="AZ239" s="23">
        <v>1</v>
      </c>
      <c r="BA239" s="23">
        <v>5</v>
      </c>
      <c r="BC239" s="23" t="s">
        <v>8293</v>
      </c>
      <c r="BD239" s="23" t="s">
        <v>8293</v>
      </c>
      <c r="BE239" s="23" t="s">
        <v>8293</v>
      </c>
      <c r="BF239" s="23" t="s">
        <v>8330</v>
      </c>
    </row>
    <row r="240" spans="1:58" s="23" customFormat="1" x14ac:dyDescent="0.2">
      <c r="A240" s="23" t="s">
        <v>2513</v>
      </c>
      <c r="B240" s="23" t="s">
        <v>2514</v>
      </c>
      <c r="C240" s="23" t="s">
        <v>38</v>
      </c>
      <c r="D240" s="23" t="s">
        <v>38</v>
      </c>
      <c r="E240" s="23">
        <v>6</v>
      </c>
      <c r="F240" s="23" t="s">
        <v>38</v>
      </c>
      <c r="G240" s="23" t="s">
        <v>38</v>
      </c>
      <c r="H240" s="23">
        <v>10</v>
      </c>
      <c r="I240" s="23" t="s">
        <v>8264</v>
      </c>
      <c r="J240" s="23">
        <v>10</v>
      </c>
      <c r="K240" s="23">
        <v>1</v>
      </c>
      <c r="L240" s="23" t="s">
        <v>8345</v>
      </c>
      <c r="N240" s="24" t="b">
        <f t="shared" si="31"/>
        <v>0</v>
      </c>
      <c r="O240" s="24">
        <f t="shared" si="32"/>
        <v>161</v>
      </c>
      <c r="P240" s="24">
        <f t="shared" si="33"/>
        <v>8</v>
      </c>
      <c r="Q240" s="24" t="str">
        <f t="shared" si="34"/>
        <v>YES</v>
      </c>
      <c r="R240" s="24" t="str">
        <f t="shared" si="35"/>
        <v>YES</v>
      </c>
      <c r="S240" s="24" t="b">
        <f t="shared" si="38"/>
        <v>1</v>
      </c>
      <c r="T240" s="24" t="b">
        <f t="shared" si="39"/>
        <v>1</v>
      </c>
      <c r="U240" s="24">
        <f t="shared" si="36"/>
        <v>84</v>
      </c>
      <c r="V240" s="24">
        <f t="shared" si="37"/>
        <v>84</v>
      </c>
      <c r="W240" s="24"/>
      <c r="X240" s="23" t="s">
        <v>1480</v>
      </c>
      <c r="Y240" s="23" t="s">
        <v>42</v>
      </c>
      <c r="AA240" s="24" t="s">
        <v>39</v>
      </c>
      <c r="AB240" s="24" t="s">
        <v>39</v>
      </c>
      <c r="AC240" s="24" t="s">
        <v>39</v>
      </c>
      <c r="AD240" s="24">
        <v>10</v>
      </c>
      <c r="AE240" s="24">
        <v>10</v>
      </c>
      <c r="AF240" s="24">
        <v>10</v>
      </c>
      <c r="AG240" s="24">
        <v>10</v>
      </c>
      <c r="AH240" s="24">
        <v>10</v>
      </c>
      <c r="AI240" s="24">
        <v>10</v>
      </c>
      <c r="AJ240" s="24">
        <v>10</v>
      </c>
      <c r="AK240" s="24">
        <v>10</v>
      </c>
      <c r="AL240" s="24">
        <v>10</v>
      </c>
      <c r="AM240" s="24">
        <v>3</v>
      </c>
      <c r="AN240" s="24">
        <v>10</v>
      </c>
      <c r="AO240" s="24">
        <v>3</v>
      </c>
      <c r="AQ240" s="23" t="s">
        <v>2515</v>
      </c>
      <c r="AR240" s="23" t="s">
        <v>2516</v>
      </c>
      <c r="AS240" s="23">
        <v>716.62</v>
      </c>
      <c r="AT240" s="23">
        <v>1.84</v>
      </c>
      <c r="AU240" s="23">
        <v>12</v>
      </c>
      <c r="AV240" s="23">
        <v>-10.16</v>
      </c>
      <c r="AW240" s="23">
        <v>4.7899999999999999E-5</v>
      </c>
      <c r="AY240" s="23">
        <v>1000</v>
      </c>
      <c r="AZ240" s="23">
        <v>1</v>
      </c>
      <c r="BA240" s="23">
        <v>5</v>
      </c>
      <c r="BC240" s="23" t="s">
        <v>8293</v>
      </c>
      <c r="BD240" s="23" t="s">
        <v>8293</v>
      </c>
      <c r="BE240" s="23" t="s">
        <v>8293</v>
      </c>
      <c r="BF240" s="23" t="s">
        <v>8330</v>
      </c>
    </row>
    <row r="241" spans="1:58" s="23" customFormat="1" x14ac:dyDescent="0.2">
      <c r="A241" s="23" t="s">
        <v>2517</v>
      </c>
      <c r="B241" s="23" t="s">
        <v>2518</v>
      </c>
      <c r="C241" s="23" t="s">
        <v>38</v>
      </c>
      <c r="D241" s="23" t="s">
        <v>38</v>
      </c>
      <c r="E241" s="23">
        <v>6</v>
      </c>
      <c r="F241" s="23" t="s">
        <v>38</v>
      </c>
      <c r="G241" s="23" t="s">
        <v>115</v>
      </c>
      <c r="H241" s="23">
        <v>10</v>
      </c>
      <c r="I241" s="23" t="s">
        <v>8264</v>
      </c>
      <c r="J241" s="23">
        <v>10</v>
      </c>
      <c r="K241" s="23">
        <v>1</v>
      </c>
      <c r="L241" s="23" t="s">
        <v>8345</v>
      </c>
      <c r="N241" s="24" t="b">
        <f t="shared" si="31"/>
        <v>0</v>
      </c>
      <c r="O241" s="24">
        <f t="shared" si="32"/>
        <v>161</v>
      </c>
      <c r="P241" s="24">
        <f t="shared" si="33"/>
        <v>8</v>
      </c>
      <c r="Q241" s="24" t="str">
        <f t="shared" si="34"/>
        <v>YES</v>
      </c>
      <c r="R241" s="24" t="str">
        <f t="shared" si="35"/>
        <v>YES</v>
      </c>
      <c r="S241" s="24" t="b">
        <f t="shared" si="38"/>
        <v>1</v>
      </c>
      <c r="T241" s="24" t="b">
        <f t="shared" si="39"/>
        <v>1</v>
      </c>
      <c r="U241" s="24">
        <f t="shared" si="36"/>
        <v>84</v>
      </c>
      <c r="V241" s="24">
        <f t="shared" si="37"/>
        <v>84</v>
      </c>
      <c r="W241" s="24"/>
      <c r="X241" s="23" t="s">
        <v>1480</v>
      </c>
      <c r="Y241" s="23" t="s">
        <v>42</v>
      </c>
      <c r="AA241" s="24" t="s">
        <v>39</v>
      </c>
      <c r="AB241" s="24" t="s">
        <v>39</v>
      </c>
      <c r="AC241" s="24"/>
      <c r="AD241" s="24">
        <v>10</v>
      </c>
      <c r="AE241" s="24">
        <v>10</v>
      </c>
      <c r="AF241" s="24">
        <v>6</v>
      </c>
      <c r="AG241" s="24">
        <v>6</v>
      </c>
      <c r="AH241" s="24">
        <v>6</v>
      </c>
      <c r="AI241" s="24">
        <v>6</v>
      </c>
      <c r="AJ241" s="24">
        <v>10</v>
      </c>
      <c r="AK241" s="24">
        <v>10</v>
      </c>
      <c r="AL241" s="24">
        <v>3</v>
      </c>
      <c r="AM241" s="24">
        <v>10</v>
      </c>
      <c r="AN241" s="24">
        <v>3</v>
      </c>
      <c r="AO241" s="24">
        <v>10</v>
      </c>
      <c r="AQ241" s="23" t="s">
        <v>2519</v>
      </c>
      <c r="AR241" s="23" t="s">
        <v>2520</v>
      </c>
      <c r="AS241" s="23">
        <v>844.5</v>
      </c>
      <c r="AT241" s="23">
        <v>12</v>
      </c>
      <c r="AU241" s="23">
        <v>12</v>
      </c>
      <c r="AV241" s="23">
        <v>0</v>
      </c>
      <c r="AW241" s="23">
        <v>3380</v>
      </c>
      <c r="AY241" s="23">
        <v>100</v>
      </c>
      <c r="AZ241" s="23">
        <v>1</v>
      </c>
      <c r="BA241" s="23" t="s">
        <v>151</v>
      </c>
      <c r="BC241" s="23" t="s">
        <v>8293</v>
      </c>
      <c r="BD241" s="23" t="s">
        <v>8293</v>
      </c>
      <c r="BE241" s="23" t="s">
        <v>8293</v>
      </c>
      <c r="BF241" s="23" t="s">
        <v>8330</v>
      </c>
    </row>
    <row r="242" spans="1:58" s="23" customFormat="1" x14ac:dyDescent="0.2">
      <c r="A242" s="23" t="s">
        <v>2521</v>
      </c>
      <c r="B242" s="23" t="s">
        <v>2522</v>
      </c>
      <c r="C242" s="23" t="s">
        <v>38</v>
      </c>
      <c r="D242" s="23" t="s">
        <v>38</v>
      </c>
      <c r="E242" s="23">
        <v>6</v>
      </c>
      <c r="F242" s="23" t="s">
        <v>38</v>
      </c>
      <c r="G242" s="23" t="s">
        <v>115</v>
      </c>
      <c r="H242" s="23">
        <v>10</v>
      </c>
      <c r="I242" s="23" t="s">
        <v>8264</v>
      </c>
      <c r="J242" s="23">
        <v>10</v>
      </c>
      <c r="K242" s="23">
        <v>1</v>
      </c>
      <c r="L242" s="23" t="s">
        <v>8345</v>
      </c>
      <c r="N242" s="24" t="b">
        <f t="shared" si="31"/>
        <v>0</v>
      </c>
      <c r="O242" s="24">
        <f t="shared" si="32"/>
        <v>161</v>
      </c>
      <c r="P242" s="24">
        <f t="shared" si="33"/>
        <v>8</v>
      </c>
      <c r="Q242" s="24" t="str">
        <f t="shared" si="34"/>
        <v>YES</v>
      </c>
      <c r="R242" s="24" t="str">
        <f t="shared" si="35"/>
        <v>YES</v>
      </c>
      <c r="S242" s="24" t="b">
        <f t="shared" si="38"/>
        <v>1</v>
      </c>
      <c r="T242" s="24" t="b">
        <f t="shared" si="39"/>
        <v>1</v>
      </c>
      <c r="U242" s="24">
        <f t="shared" si="36"/>
        <v>84</v>
      </c>
      <c r="V242" s="24">
        <f t="shared" si="37"/>
        <v>84</v>
      </c>
      <c r="W242" s="24"/>
      <c r="X242" s="23" t="s">
        <v>1480</v>
      </c>
      <c r="Y242" s="23" t="s">
        <v>42</v>
      </c>
      <c r="AA242" s="24" t="s">
        <v>39</v>
      </c>
      <c r="AB242" s="24" t="s">
        <v>39</v>
      </c>
      <c r="AC242" s="24" t="s">
        <v>39</v>
      </c>
      <c r="AD242" s="24">
        <v>10</v>
      </c>
      <c r="AE242" s="24">
        <v>10</v>
      </c>
      <c r="AF242" s="24">
        <v>10</v>
      </c>
      <c r="AG242" s="24">
        <v>10</v>
      </c>
      <c r="AH242" s="24">
        <v>10</v>
      </c>
      <c r="AI242" s="24">
        <v>10</v>
      </c>
      <c r="AJ242" s="24">
        <v>6</v>
      </c>
      <c r="AK242" s="24">
        <v>6</v>
      </c>
      <c r="AL242" s="24">
        <v>10</v>
      </c>
      <c r="AM242" s="24">
        <v>6</v>
      </c>
      <c r="AN242" s="24">
        <v>10</v>
      </c>
      <c r="AO242" s="24">
        <v>6</v>
      </c>
      <c r="AQ242" s="23" t="s">
        <v>2523</v>
      </c>
      <c r="AR242" s="23" t="s">
        <v>2524</v>
      </c>
      <c r="AS242" s="23">
        <v>687.55</v>
      </c>
      <c r="AT242" s="23">
        <v>7.1</v>
      </c>
      <c r="AU242" s="23">
        <v>12</v>
      </c>
      <c r="AV242" s="23">
        <v>-4.9000000000000004</v>
      </c>
      <c r="AW242" s="23">
        <v>0.59199999999999997</v>
      </c>
      <c r="AY242" s="23">
        <v>1000</v>
      </c>
      <c r="AZ242" s="23">
        <v>1</v>
      </c>
      <c r="BA242" s="23" t="s">
        <v>151</v>
      </c>
      <c r="BC242" s="23" t="s">
        <v>8293</v>
      </c>
      <c r="BD242" s="23" t="s">
        <v>8293</v>
      </c>
      <c r="BE242" s="23" t="s">
        <v>8293</v>
      </c>
      <c r="BF242" s="23" t="s">
        <v>8330</v>
      </c>
    </row>
    <row r="243" spans="1:58" s="23" customFormat="1" x14ac:dyDescent="0.2">
      <c r="A243" s="23" t="s">
        <v>2525</v>
      </c>
      <c r="B243" s="23" t="s">
        <v>2526</v>
      </c>
      <c r="C243" s="23" t="s">
        <v>38</v>
      </c>
      <c r="D243" s="23" t="s">
        <v>38</v>
      </c>
      <c r="E243" s="23">
        <v>6</v>
      </c>
      <c r="F243" s="23" t="s">
        <v>38</v>
      </c>
      <c r="G243" s="23" t="s">
        <v>38</v>
      </c>
      <c r="H243" s="23">
        <v>10</v>
      </c>
      <c r="I243" s="23" t="s">
        <v>8264</v>
      </c>
      <c r="J243" s="23">
        <v>10</v>
      </c>
      <c r="K243" s="23">
        <v>1</v>
      </c>
      <c r="L243" s="23" t="s">
        <v>8345</v>
      </c>
      <c r="N243" s="24" t="b">
        <f t="shared" si="31"/>
        <v>0</v>
      </c>
      <c r="O243" s="24">
        <f t="shared" si="32"/>
        <v>161</v>
      </c>
      <c r="P243" s="24">
        <f t="shared" si="33"/>
        <v>8</v>
      </c>
      <c r="Q243" s="24" t="str">
        <f t="shared" si="34"/>
        <v>YES</v>
      </c>
      <c r="R243" s="24" t="str">
        <f t="shared" si="35"/>
        <v>YES</v>
      </c>
      <c r="S243" s="24" t="b">
        <f t="shared" si="38"/>
        <v>1</v>
      </c>
      <c r="T243" s="24" t="b">
        <f t="shared" si="39"/>
        <v>1</v>
      </c>
      <c r="U243" s="24">
        <f t="shared" si="36"/>
        <v>84</v>
      </c>
      <c r="V243" s="24">
        <f t="shared" si="37"/>
        <v>84</v>
      </c>
      <c r="W243" s="24"/>
      <c r="X243" s="23" t="s">
        <v>1480</v>
      </c>
      <c r="Y243" s="23" t="s">
        <v>42</v>
      </c>
      <c r="AA243" s="24" t="s">
        <v>39</v>
      </c>
      <c r="AB243" s="24" t="s">
        <v>39</v>
      </c>
      <c r="AC243" s="24" t="s">
        <v>39</v>
      </c>
      <c r="AD243" s="24">
        <v>10</v>
      </c>
      <c r="AE243" s="24">
        <v>10</v>
      </c>
      <c r="AF243" s="24">
        <v>10</v>
      </c>
      <c r="AG243" s="24">
        <v>10</v>
      </c>
      <c r="AH243" s="24">
        <v>10</v>
      </c>
      <c r="AI243" s="24">
        <v>10</v>
      </c>
      <c r="AJ243" s="24">
        <v>10</v>
      </c>
      <c r="AK243" s="24">
        <v>10</v>
      </c>
      <c r="AL243" s="24">
        <v>10</v>
      </c>
      <c r="AM243" s="24">
        <v>10</v>
      </c>
      <c r="AN243" s="24">
        <v>10</v>
      </c>
      <c r="AO243" s="24">
        <v>10</v>
      </c>
      <c r="AQ243" s="23" t="s">
        <v>2527</v>
      </c>
      <c r="AR243" s="23" t="s">
        <v>2528</v>
      </c>
      <c r="AS243" s="23">
        <v>438.62</v>
      </c>
      <c r="AT243" s="23">
        <v>5.4</v>
      </c>
      <c r="AU243" s="23">
        <v>12</v>
      </c>
      <c r="AV243" s="23">
        <v>-6.6</v>
      </c>
      <c r="AW243" s="23">
        <v>0.85699999999999998</v>
      </c>
      <c r="AY243" s="23">
        <v>10</v>
      </c>
      <c r="AZ243" s="23">
        <v>1</v>
      </c>
      <c r="BA243" s="23">
        <v>5</v>
      </c>
      <c r="BC243" s="23" t="s">
        <v>8293</v>
      </c>
      <c r="BD243" s="23" t="s">
        <v>8293</v>
      </c>
      <c r="BE243" s="23" t="s">
        <v>8293</v>
      </c>
      <c r="BF243" s="23" t="s">
        <v>8330</v>
      </c>
    </row>
    <row r="244" spans="1:58" s="23" customFormat="1" x14ac:dyDescent="0.2">
      <c r="A244" s="23" t="s">
        <v>2529</v>
      </c>
      <c r="B244" s="23" t="s">
        <v>2530</v>
      </c>
      <c r="C244" s="23" t="s">
        <v>38</v>
      </c>
      <c r="D244" s="23" t="s">
        <v>38</v>
      </c>
      <c r="E244" s="23">
        <v>6</v>
      </c>
      <c r="F244" s="23" t="s">
        <v>38</v>
      </c>
      <c r="G244" s="23" t="s">
        <v>38</v>
      </c>
      <c r="H244" s="23">
        <v>10</v>
      </c>
      <c r="I244" s="23" t="s">
        <v>8264</v>
      </c>
      <c r="J244" s="23">
        <v>10</v>
      </c>
      <c r="K244" s="23">
        <v>1</v>
      </c>
      <c r="L244" s="23" t="s">
        <v>8345</v>
      </c>
      <c r="N244" s="24" t="b">
        <f t="shared" si="31"/>
        <v>0</v>
      </c>
      <c r="O244" s="24">
        <f t="shared" si="32"/>
        <v>161</v>
      </c>
      <c r="P244" s="24">
        <f t="shared" si="33"/>
        <v>8</v>
      </c>
      <c r="Q244" s="24" t="str">
        <f t="shared" si="34"/>
        <v>YES</v>
      </c>
      <c r="R244" s="24" t="str">
        <f t="shared" si="35"/>
        <v>YES</v>
      </c>
      <c r="S244" s="24" t="b">
        <f t="shared" si="38"/>
        <v>1</v>
      </c>
      <c r="T244" s="24" t="b">
        <f t="shared" si="39"/>
        <v>1</v>
      </c>
      <c r="U244" s="24">
        <f t="shared" si="36"/>
        <v>84</v>
      </c>
      <c r="V244" s="24">
        <f t="shared" si="37"/>
        <v>84</v>
      </c>
      <c r="W244" s="24"/>
      <c r="X244" s="23" t="s">
        <v>1480</v>
      </c>
      <c r="Y244" s="23" t="s">
        <v>42</v>
      </c>
      <c r="AA244" s="24" t="s">
        <v>39</v>
      </c>
      <c r="AB244" s="24" t="s">
        <v>39</v>
      </c>
      <c r="AC244" s="24" t="s">
        <v>39</v>
      </c>
      <c r="AD244" s="24">
        <v>10</v>
      </c>
      <c r="AE244" s="24">
        <v>10</v>
      </c>
      <c r="AF244" s="24">
        <v>10</v>
      </c>
      <c r="AG244" s="24">
        <v>10</v>
      </c>
      <c r="AH244" s="24">
        <v>10</v>
      </c>
      <c r="AI244" s="24">
        <v>10</v>
      </c>
      <c r="AJ244" s="24">
        <v>10</v>
      </c>
      <c r="AK244" s="24">
        <v>10</v>
      </c>
      <c r="AL244" s="24">
        <v>10</v>
      </c>
      <c r="AM244" s="24">
        <v>10</v>
      </c>
      <c r="AN244" s="24">
        <v>10</v>
      </c>
      <c r="AO244" s="24">
        <v>10</v>
      </c>
      <c r="AQ244" s="23" t="s">
        <v>2531</v>
      </c>
      <c r="AR244" s="23" t="s">
        <v>2532</v>
      </c>
      <c r="AS244" s="23">
        <v>237.33</v>
      </c>
      <c r="AT244" s="23">
        <v>3.71</v>
      </c>
      <c r="AU244" s="23">
        <v>11.49</v>
      </c>
      <c r="AV244" s="23">
        <v>-7.78</v>
      </c>
      <c r="AW244" s="23">
        <v>0.94899999999999995</v>
      </c>
      <c r="AY244" s="23">
        <v>100</v>
      </c>
      <c r="AZ244" s="23">
        <v>1</v>
      </c>
      <c r="BA244" s="23">
        <v>5</v>
      </c>
      <c r="BC244" s="23" t="s">
        <v>8293</v>
      </c>
      <c r="BD244" s="23" t="s">
        <v>8293</v>
      </c>
      <c r="BE244" s="23" t="s">
        <v>8293</v>
      </c>
      <c r="BF244" s="23" t="s">
        <v>8330</v>
      </c>
    </row>
    <row r="245" spans="1:58" s="23" customFormat="1" x14ac:dyDescent="0.2">
      <c r="A245" s="23" t="s">
        <v>2533</v>
      </c>
      <c r="B245" s="23" t="s">
        <v>2534</v>
      </c>
      <c r="C245" s="23" t="s">
        <v>38</v>
      </c>
      <c r="D245" s="23" t="s">
        <v>38</v>
      </c>
      <c r="E245" s="23">
        <v>6</v>
      </c>
      <c r="F245" s="23" t="s">
        <v>38</v>
      </c>
      <c r="G245" s="23" t="s">
        <v>38</v>
      </c>
      <c r="H245" s="23">
        <v>10</v>
      </c>
      <c r="I245" s="23" t="s">
        <v>8264</v>
      </c>
      <c r="J245" s="23">
        <v>10</v>
      </c>
      <c r="K245" s="23">
        <v>1</v>
      </c>
      <c r="L245" s="23" t="s">
        <v>8345</v>
      </c>
      <c r="N245" s="24" t="b">
        <f t="shared" si="31"/>
        <v>0</v>
      </c>
      <c r="O245" s="24">
        <f t="shared" si="32"/>
        <v>161</v>
      </c>
      <c r="P245" s="24">
        <f t="shared" si="33"/>
        <v>8</v>
      </c>
      <c r="Q245" s="24" t="str">
        <f t="shared" si="34"/>
        <v>YES</v>
      </c>
      <c r="R245" s="24" t="str">
        <f t="shared" si="35"/>
        <v>YES</v>
      </c>
      <c r="S245" s="24" t="b">
        <f t="shared" si="38"/>
        <v>1</v>
      </c>
      <c r="T245" s="24" t="b">
        <f t="shared" si="39"/>
        <v>1</v>
      </c>
      <c r="U245" s="24">
        <f t="shared" si="36"/>
        <v>84</v>
      </c>
      <c r="V245" s="24">
        <f t="shared" si="37"/>
        <v>84</v>
      </c>
      <c r="W245" s="24"/>
      <c r="X245" s="23" t="s">
        <v>1480</v>
      </c>
      <c r="Y245" s="23" t="s">
        <v>42</v>
      </c>
      <c r="AA245" s="24"/>
      <c r="AB245" s="24" t="s">
        <v>39</v>
      </c>
      <c r="AC245" s="24" t="s">
        <v>39</v>
      </c>
      <c r="AD245" s="24">
        <v>6</v>
      </c>
      <c r="AE245" s="24">
        <v>6</v>
      </c>
      <c r="AF245" s="24">
        <v>10</v>
      </c>
      <c r="AG245" s="24">
        <v>10</v>
      </c>
      <c r="AH245" s="24">
        <v>10</v>
      </c>
      <c r="AI245" s="24">
        <v>10</v>
      </c>
      <c r="AJ245" s="24">
        <v>10</v>
      </c>
      <c r="AK245" s="24">
        <v>10</v>
      </c>
      <c r="AL245" s="24">
        <v>10</v>
      </c>
      <c r="AM245" s="24">
        <v>10</v>
      </c>
      <c r="AN245" s="24">
        <v>10</v>
      </c>
      <c r="AO245" s="24">
        <v>10</v>
      </c>
      <c r="AQ245" s="23" t="s">
        <v>2535</v>
      </c>
      <c r="AR245" s="23" t="s">
        <v>2536</v>
      </c>
      <c r="AS245" s="23">
        <v>247.75</v>
      </c>
      <c r="AT245" s="23">
        <v>-1.27</v>
      </c>
      <c r="AU245" s="23">
        <v>7.8259999999999996</v>
      </c>
      <c r="AV245" s="23">
        <v>-9.0960000000000001</v>
      </c>
      <c r="AW245" s="23">
        <v>2.3900000000000001E-2</v>
      </c>
      <c r="AY245" s="23">
        <v>1000</v>
      </c>
      <c r="AZ245" s="23">
        <v>1</v>
      </c>
      <c r="BA245" s="23">
        <v>5</v>
      </c>
      <c r="BC245" s="23" t="s">
        <v>8293</v>
      </c>
      <c r="BD245" s="23" t="s">
        <v>8293</v>
      </c>
      <c r="BE245" s="23" t="s">
        <v>8293</v>
      </c>
      <c r="BF245" s="23" t="s">
        <v>8330</v>
      </c>
    </row>
    <row r="246" spans="1:58" s="23" customFormat="1" x14ac:dyDescent="0.2">
      <c r="A246" s="23" t="s">
        <v>2537</v>
      </c>
      <c r="B246" s="23" t="s">
        <v>2538</v>
      </c>
      <c r="C246" s="23" t="s">
        <v>38</v>
      </c>
      <c r="D246" s="23" t="s">
        <v>38</v>
      </c>
      <c r="E246" s="23">
        <v>6</v>
      </c>
      <c r="F246" s="23" t="s">
        <v>38</v>
      </c>
      <c r="G246" s="23" t="s">
        <v>38</v>
      </c>
      <c r="H246" s="23">
        <v>10</v>
      </c>
      <c r="I246" s="23" t="s">
        <v>8264</v>
      </c>
      <c r="J246" s="23">
        <v>10</v>
      </c>
      <c r="K246" s="23">
        <v>1</v>
      </c>
      <c r="L246" s="23" t="s">
        <v>8345</v>
      </c>
      <c r="N246" s="24" t="b">
        <f t="shared" si="31"/>
        <v>0</v>
      </c>
      <c r="O246" s="24">
        <f t="shared" si="32"/>
        <v>161</v>
      </c>
      <c r="P246" s="24">
        <f t="shared" si="33"/>
        <v>8</v>
      </c>
      <c r="Q246" s="24" t="str">
        <f t="shared" si="34"/>
        <v>YES</v>
      </c>
      <c r="R246" s="24" t="str">
        <f t="shared" si="35"/>
        <v>YES</v>
      </c>
      <c r="S246" s="24" t="b">
        <f t="shared" si="38"/>
        <v>1</v>
      </c>
      <c r="T246" s="24" t="b">
        <f t="shared" si="39"/>
        <v>1</v>
      </c>
      <c r="U246" s="24">
        <f t="shared" si="36"/>
        <v>84</v>
      </c>
      <c r="V246" s="24">
        <f t="shared" si="37"/>
        <v>84</v>
      </c>
      <c r="W246" s="24"/>
      <c r="X246" s="23" t="s">
        <v>1480</v>
      </c>
      <c r="Y246" s="23" t="s">
        <v>42</v>
      </c>
      <c r="AA246" s="24"/>
      <c r="AB246" s="24" t="s">
        <v>39</v>
      </c>
      <c r="AC246" s="24" t="s">
        <v>39</v>
      </c>
      <c r="AD246" s="24">
        <v>6</v>
      </c>
      <c r="AE246" s="24">
        <v>6</v>
      </c>
      <c r="AF246" s="24">
        <v>10</v>
      </c>
      <c r="AG246" s="24">
        <v>10</v>
      </c>
      <c r="AH246" s="24">
        <v>10</v>
      </c>
      <c r="AI246" s="24">
        <v>10</v>
      </c>
      <c r="AJ246" s="24">
        <v>10</v>
      </c>
      <c r="AK246" s="24">
        <v>10</v>
      </c>
      <c r="AL246" s="24">
        <v>10</v>
      </c>
      <c r="AM246" s="24">
        <v>10</v>
      </c>
      <c r="AN246" s="24">
        <v>10</v>
      </c>
      <c r="AO246" s="24">
        <v>10</v>
      </c>
      <c r="AQ246" s="23" t="s">
        <v>2539</v>
      </c>
      <c r="AR246" s="23" t="s">
        <v>2540</v>
      </c>
      <c r="AS246" s="23">
        <v>318.17</v>
      </c>
      <c r="AT246" s="23">
        <v>0.49</v>
      </c>
      <c r="AU246" s="23">
        <v>8.2690000000000001</v>
      </c>
      <c r="AV246" s="23">
        <v>-7.7789999999999999</v>
      </c>
      <c r="AW246" s="23">
        <v>4.7500000000000001E-2</v>
      </c>
      <c r="AY246" s="23">
        <v>1000</v>
      </c>
      <c r="AZ246" s="23">
        <v>1</v>
      </c>
      <c r="BA246" s="23">
        <v>5</v>
      </c>
      <c r="BC246" s="23" t="s">
        <v>8293</v>
      </c>
      <c r="BD246" s="23" t="s">
        <v>8293</v>
      </c>
      <c r="BE246" s="23" t="s">
        <v>8293</v>
      </c>
      <c r="BF246" s="23" t="s">
        <v>8330</v>
      </c>
    </row>
    <row r="247" spans="1:58" s="23" customFormat="1" x14ac:dyDescent="0.2">
      <c r="A247" s="23" t="s">
        <v>2541</v>
      </c>
      <c r="B247" s="23" t="s">
        <v>2542</v>
      </c>
      <c r="C247" s="23" t="s">
        <v>8338</v>
      </c>
      <c r="D247" s="23" t="s">
        <v>38</v>
      </c>
      <c r="E247" s="23">
        <v>6</v>
      </c>
      <c r="F247" s="23" t="s">
        <v>38</v>
      </c>
      <c r="G247" s="23" t="s">
        <v>38</v>
      </c>
      <c r="H247" s="23">
        <v>10</v>
      </c>
      <c r="I247" s="23" t="s">
        <v>8264</v>
      </c>
      <c r="J247" s="23">
        <v>10</v>
      </c>
      <c r="K247" s="23">
        <v>1</v>
      </c>
      <c r="L247" s="23" t="s">
        <v>8342</v>
      </c>
      <c r="N247" s="24" t="b">
        <f t="shared" si="31"/>
        <v>0</v>
      </c>
      <c r="O247" s="24">
        <f t="shared" si="32"/>
        <v>161</v>
      </c>
      <c r="P247" s="24">
        <f t="shared" si="33"/>
        <v>8</v>
      </c>
      <c r="Q247" s="24" t="str">
        <f t="shared" si="34"/>
        <v>YES</v>
      </c>
      <c r="R247" s="24" t="str">
        <f t="shared" si="35"/>
        <v>YES</v>
      </c>
      <c r="S247" s="24" t="b">
        <f t="shared" si="38"/>
        <v>1</v>
      </c>
      <c r="T247" s="24" t="b">
        <f t="shared" si="39"/>
        <v>1</v>
      </c>
      <c r="U247" s="24">
        <f t="shared" si="36"/>
        <v>84</v>
      </c>
      <c r="V247" s="24">
        <f t="shared" si="37"/>
        <v>84</v>
      </c>
      <c r="W247" s="24"/>
      <c r="X247" s="23" t="s">
        <v>1475</v>
      </c>
      <c r="Y247" s="23" t="s">
        <v>197</v>
      </c>
      <c r="AA247" s="24" t="s">
        <v>39</v>
      </c>
      <c r="AB247" s="24" t="s">
        <v>39</v>
      </c>
      <c r="AC247" s="24" t="s">
        <v>39</v>
      </c>
      <c r="AD247" s="24">
        <v>10</v>
      </c>
      <c r="AE247" s="24">
        <v>10</v>
      </c>
      <c r="AF247" s="24">
        <v>10</v>
      </c>
      <c r="AG247" s="24">
        <v>10</v>
      </c>
      <c r="AH247" s="24">
        <v>10</v>
      </c>
      <c r="AI247" s="24">
        <v>10</v>
      </c>
      <c r="AJ247" s="24">
        <v>10</v>
      </c>
      <c r="AK247" s="24">
        <v>10</v>
      </c>
      <c r="AL247" s="24">
        <v>6</v>
      </c>
      <c r="AM247" s="24">
        <v>10</v>
      </c>
      <c r="AN247" s="24">
        <v>6</v>
      </c>
      <c r="AO247" s="24">
        <v>10</v>
      </c>
      <c r="AQ247" s="23" t="s">
        <v>2543</v>
      </c>
      <c r="AR247" s="23" t="s">
        <v>2544</v>
      </c>
      <c r="AS247" s="23">
        <v>380.43</v>
      </c>
      <c r="AT247" s="23">
        <v>8.7200000000000006</v>
      </c>
      <c r="AU247" s="23">
        <v>12</v>
      </c>
      <c r="AV247" s="23">
        <v>-3.2799999999999994</v>
      </c>
      <c r="AW247" s="23">
        <v>57.5</v>
      </c>
      <c r="AY247" s="23">
        <v>10</v>
      </c>
      <c r="AZ247" s="23">
        <v>1</v>
      </c>
      <c r="BA247" s="23">
        <v>5</v>
      </c>
      <c r="BC247" s="23" t="s">
        <v>8293</v>
      </c>
      <c r="BD247" s="23" t="s">
        <v>8320</v>
      </c>
      <c r="BE247" s="23" t="s">
        <v>8293</v>
      </c>
      <c r="BF247" s="23" t="s">
        <v>8330</v>
      </c>
    </row>
    <row r="248" spans="1:58" s="23" customFormat="1" x14ac:dyDescent="0.2">
      <c r="A248" s="23" t="s">
        <v>2545</v>
      </c>
      <c r="B248" s="23" t="s">
        <v>2546</v>
      </c>
      <c r="C248" s="23" t="s">
        <v>38</v>
      </c>
      <c r="D248" s="23" t="s">
        <v>38</v>
      </c>
      <c r="E248" s="23">
        <v>6</v>
      </c>
      <c r="F248" s="23" t="s">
        <v>38</v>
      </c>
      <c r="G248" s="23" t="s">
        <v>38</v>
      </c>
      <c r="H248" s="23">
        <v>10</v>
      </c>
      <c r="I248" s="23" t="s">
        <v>8264</v>
      </c>
      <c r="J248" s="23">
        <v>10</v>
      </c>
      <c r="K248" s="23">
        <v>1</v>
      </c>
      <c r="L248" s="23" t="s">
        <v>8345</v>
      </c>
      <c r="N248" s="24" t="b">
        <f t="shared" si="31"/>
        <v>0</v>
      </c>
      <c r="O248" s="24">
        <f t="shared" si="32"/>
        <v>161</v>
      </c>
      <c r="P248" s="24">
        <f t="shared" si="33"/>
        <v>8</v>
      </c>
      <c r="Q248" s="24" t="str">
        <f t="shared" si="34"/>
        <v>YES</v>
      </c>
      <c r="R248" s="24" t="str">
        <f t="shared" si="35"/>
        <v>YES</v>
      </c>
      <c r="S248" s="24" t="b">
        <f t="shared" si="38"/>
        <v>1</v>
      </c>
      <c r="T248" s="24" t="b">
        <f t="shared" si="39"/>
        <v>1</v>
      </c>
      <c r="U248" s="24">
        <f t="shared" si="36"/>
        <v>84</v>
      </c>
      <c r="V248" s="24">
        <f t="shared" si="37"/>
        <v>84</v>
      </c>
      <c r="W248" s="24"/>
      <c r="X248" s="23" t="s">
        <v>1480</v>
      </c>
      <c r="Y248" s="23" t="s">
        <v>42</v>
      </c>
      <c r="AA248" s="24" t="s">
        <v>39</v>
      </c>
      <c r="AB248" s="24"/>
      <c r="AC248" s="24"/>
      <c r="AD248" s="24">
        <v>10</v>
      </c>
      <c r="AE248" s="24">
        <v>6</v>
      </c>
      <c r="AF248" s="24">
        <v>6</v>
      </c>
      <c r="AG248" s="24">
        <v>6</v>
      </c>
      <c r="AH248" s="24">
        <v>6</v>
      </c>
      <c r="AI248" s="24">
        <v>6</v>
      </c>
      <c r="AJ248" s="24">
        <v>6</v>
      </c>
      <c r="AK248" s="24">
        <v>6</v>
      </c>
      <c r="AL248" s="24">
        <v>6</v>
      </c>
      <c r="AM248" s="24">
        <v>6</v>
      </c>
      <c r="AN248" s="24">
        <v>6</v>
      </c>
      <c r="AO248" s="24">
        <v>6</v>
      </c>
      <c r="AQ248" s="23" t="s">
        <v>2547</v>
      </c>
      <c r="AR248" s="23" t="s">
        <v>2548</v>
      </c>
      <c r="AS248" s="23">
        <v>584.80999999999995</v>
      </c>
      <c r="AT248" s="23">
        <v>8.69</v>
      </c>
      <c r="AU248" s="23">
        <v>12</v>
      </c>
      <c r="AV248" s="23">
        <v>-3.3100000000000005</v>
      </c>
      <c r="AW248" s="23">
        <v>0.10100000000000001</v>
      </c>
      <c r="AY248" s="23">
        <v>100</v>
      </c>
      <c r="AZ248" s="23">
        <v>1</v>
      </c>
      <c r="BA248" s="23">
        <v>5</v>
      </c>
      <c r="BC248" s="23" t="s">
        <v>8293</v>
      </c>
      <c r="BD248" s="23" t="s">
        <v>8293</v>
      </c>
      <c r="BE248" s="23" t="s">
        <v>8293</v>
      </c>
      <c r="BF248" s="23" t="s">
        <v>8330</v>
      </c>
    </row>
    <row r="249" spans="1:58" s="23" customFormat="1" x14ac:dyDescent="0.2">
      <c r="A249" s="23" t="s">
        <v>2549</v>
      </c>
      <c r="B249" s="23" t="s">
        <v>2550</v>
      </c>
      <c r="C249" s="23" t="s">
        <v>38</v>
      </c>
      <c r="D249" s="23" t="s">
        <v>38</v>
      </c>
      <c r="E249" s="23">
        <v>6</v>
      </c>
      <c r="F249" s="23" t="s">
        <v>38</v>
      </c>
      <c r="G249" s="23" t="s">
        <v>38</v>
      </c>
      <c r="H249" s="23">
        <v>10</v>
      </c>
      <c r="I249" s="23" t="s">
        <v>8264</v>
      </c>
      <c r="J249" s="23">
        <v>10</v>
      </c>
      <c r="K249" s="23">
        <v>1</v>
      </c>
      <c r="L249" s="23" t="s">
        <v>8345</v>
      </c>
      <c r="N249" s="24" t="b">
        <f t="shared" si="31"/>
        <v>0</v>
      </c>
      <c r="O249" s="24">
        <f t="shared" si="32"/>
        <v>161</v>
      </c>
      <c r="P249" s="24">
        <f t="shared" si="33"/>
        <v>8</v>
      </c>
      <c r="Q249" s="24" t="str">
        <f t="shared" si="34"/>
        <v>YES</v>
      </c>
      <c r="R249" s="24" t="str">
        <f t="shared" si="35"/>
        <v>YES</v>
      </c>
      <c r="S249" s="24" t="b">
        <f t="shared" si="38"/>
        <v>1</v>
      </c>
      <c r="T249" s="24" t="b">
        <f t="shared" si="39"/>
        <v>1</v>
      </c>
      <c r="U249" s="24">
        <f t="shared" si="36"/>
        <v>84</v>
      </c>
      <c r="V249" s="24">
        <f t="shared" si="37"/>
        <v>84</v>
      </c>
      <c r="W249" s="24"/>
      <c r="X249" s="23" t="s">
        <v>1480</v>
      </c>
      <c r="Y249" s="23" t="s">
        <v>42</v>
      </c>
      <c r="AA249" s="24"/>
      <c r="AB249" s="24" t="s">
        <v>39</v>
      </c>
      <c r="AC249" s="24"/>
      <c r="AD249" s="24">
        <v>6</v>
      </c>
      <c r="AE249" s="24">
        <v>6</v>
      </c>
      <c r="AF249" s="24">
        <v>3</v>
      </c>
      <c r="AG249" s="24">
        <v>3</v>
      </c>
      <c r="AH249" s="24">
        <v>3</v>
      </c>
      <c r="AI249" s="24">
        <v>3</v>
      </c>
      <c r="AJ249" s="24">
        <v>10</v>
      </c>
      <c r="AK249" s="24">
        <v>10</v>
      </c>
      <c r="AL249" s="24">
        <v>1</v>
      </c>
      <c r="AM249" s="24">
        <v>10</v>
      </c>
      <c r="AN249" s="24">
        <v>3</v>
      </c>
      <c r="AO249" s="24">
        <v>10</v>
      </c>
      <c r="AQ249" s="23" t="s">
        <v>2551</v>
      </c>
      <c r="AR249" s="23" t="s">
        <v>2504</v>
      </c>
      <c r="AS249" s="23">
        <v>925.77</v>
      </c>
      <c r="AT249" s="23">
        <v>12</v>
      </c>
      <c r="AU249" s="23">
        <v>12</v>
      </c>
      <c r="AV249" s="23">
        <v>0</v>
      </c>
      <c r="AW249" s="23">
        <v>5.55</v>
      </c>
      <c r="AY249" s="23">
        <v>100</v>
      </c>
      <c r="AZ249" s="23">
        <v>1</v>
      </c>
      <c r="BA249" s="23">
        <v>5</v>
      </c>
      <c r="BC249" s="23" t="s">
        <v>8293</v>
      </c>
      <c r="BD249" s="23" t="s">
        <v>8293</v>
      </c>
      <c r="BE249" s="23" t="s">
        <v>8293</v>
      </c>
      <c r="BF249" s="23" t="s">
        <v>8330</v>
      </c>
    </row>
    <row r="250" spans="1:58" s="23" customFormat="1" x14ac:dyDescent="0.2">
      <c r="A250" s="23" t="s">
        <v>2552</v>
      </c>
      <c r="B250" s="23" t="s">
        <v>2553</v>
      </c>
      <c r="C250" s="23" t="s">
        <v>38</v>
      </c>
      <c r="D250" s="23" t="s">
        <v>38</v>
      </c>
      <c r="E250" s="23">
        <v>6</v>
      </c>
      <c r="F250" s="23" t="s">
        <v>38</v>
      </c>
      <c r="G250" s="23" t="s">
        <v>38</v>
      </c>
      <c r="H250" s="23">
        <v>10</v>
      </c>
      <c r="I250" s="23" t="s">
        <v>8264</v>
      </c>
      <c r="J250" s="23">
        <v>10</v>
      </c>
      <c r="K250" s="23">
        <v>1</v>
      </c>
      <c r="L250" s="23" t="s">
        <v>8345</v>
      </c>
      <c r="N250" s="24" t="b">
        <f t="shared" si="31"/>
        <v>0</v>
      </c>
      <c r="O250" s="24">
        <f t="shared" si="32"/>
        <v>161</v>
      </c>
      <c r="P250" s="24">
        <f t="shared" si="33"/>
        <v>8</v>
      </c>
      <c r="Q250" s="24" t="str">
        <f t="shared" si="34"/>
        <v>YES</v>
      </c>
      <c r="R250" s="24" t="str">
        <f t="shared" si="35"/>
        <v>YES</v>
      </c>
      <c r="S250" s="24" t="b">
        <f t="shared" si="38"/>
        <v>1</v>
      </c>
      <c r="T250" s="24" t="b">
        <f t="shared" si="39"/>
        <v>1</v>
      </c>
      <c r="U250" s="24">
        <f t="shared" si="36"/>
        <v>84</v>
      </c>
      <c r="V250" s="24">
        <f t="shared" si="37"/>
        <v>84</v>
      </c>
      <c r="W250" s="24"/>
      <c r="X250" s="23" t="s">
        <v>1480</v>
      </c>
      <c r="Y250" s="23" t="s">
        <v>42</v>
      </c>
      <c r="AA250" s="24" t="s">
        <v>39</v>
      </c>
      <c r="AB250" s="24" t="s">
        <v>39</v>
      </c>
      <c r="AC250" s="24" t="s">
        <v>39</v>
      </c>
      <c r="AD250" s="24">
        <v>10</v>
      </c>
      <c r="AE250" s="24">
        <v>10</v>
      </c>
      <c r="AF250" s="24">
        <v>10</v>
      </c>
      <c r="AG250" s="24">
        <v>10</v>
      </c>
      <c r="AH250" s="24">
        <v>10</v>
      </c>
      <c r="AI250" s="24">
        <v>10</v>
      </c>
      <c r="AJ250" s="24">
        <v>10</v>
      </c>
      <c r="AK250" s="24">
        <v>10</v>
      </c>
      <c r="AL250" s="24">
        <v>10</v>
      </c>
      <c r="AM250" s="24">
        <v>6</v>
      </c>
      <c r="AN250" s="24">
        <v>10</v>
      </c>
      <c r="AO250" s="24">
        <v>10</v>
      </c>
      <c r="AQ250" s="23" t="s">
        <v>2554</v>
      </c>
      <c r="AR250" s="23" t="s">
        <v>2555</v>
      </c>
      <c r="AS250" s="23">
        <v>302.24</v>
      </c>
      <c r="AT250" s="23">
        <v>0.8</v>
      </c>
      <c r="AU250" s="23">
        <v>12</v>
      </c>
      <c r="AV250" s="23">
        <v>-11.2</v>
      </c>
      <c r="AW250" s="23">
        <v>1.84E-4</v>
      </c>
      <c r="AY250" s="23">
        <v>1000</v>
      </c>
      <c r="AZ250" s="23">
        <v>1</v>
      </c>
      <c r="BA250" s="23">
        <v>5</v>
      </c>
      <c r="BC250" s="23" t="s">
        <v>8293</v>
      </c>
      <c r="BD250" s="23" t="s">
        <v>8293</v>
      </c>
      <c r="BE250" s="23" t="s">
        <v>8293</v>
      </c>
      <c r="BF250" s="23" t="s">
        <v>8330</v>
      </c>
    </row>
    <row r="251" spans="1:58" s="23" customFormat="1" x14ac:dyDescent="0.2">
      <c r="A251" s="23" t="s">
        <v>2556</v>
      </c>
      <c r="B251" s="23" t="s">
        <v>2557</v>
      </c>
      <c r="C251" s="23" t="s">
        <v>38</v>
      </c>
      <c r="D251" s="23" t="s">
        <v>38</v>
      </c>
      <c r="E251" s="23">
        <v>6</v>
      </c>
      <c r="F251" s="23" t="s">
        <v>38</v>
      </c>
      <c r="G251" s="23" t="s">
        <v>38</v>
      </c>
      <c r="H251" s="23">
        <v>10</v>
      </c>
      <c r="I251" s="23" t="s">
        <v>8264</v>
      </c>
      <c r="J251" s="23">
        <v>10</v>
      </c>
      <c r="K251" s="23">
        <v>1</v>
      </c>
      <c r="L251" s="23" t="s">
        <v>8345</v>
      </c>
      <c r="N251" s="24" t="b">
        <f t="shared" si="31"/>
        <v>0</v>
      </c>
      <c r="O251" s="24">
        <f t="shared" si="32"/>
        <v>161</v>
      </c>
      <c r="P251" s="24">
        <f t="shared" si="33"/>
        <v>8</v>
      </c>
      <c r="Q251" s="24" t="str">
        <f t="shared" si="34"/>
        <v>YES</v>
      </c>
      <c r="R251" s="24" t="str">
        <f t="shared" si="35"/>
        <v>YES</v>
      </c>
      <c r="S251" s="24" t="b">
        <f t="shared" si="38"/>
        <v>1</v>
      </c>
      <c r="T251" s="24" t="b">
        <f t="shared" si="39"/>
        <v>1</v>
      </c>
      <c r="U251" s="24">
        <f t="shared" si="36"/>
        <v>84</v>
      </c>
      <c r="V251" s="24">
        <f t="shared" si="37"/>
        <v>84</v>
      </c>
      <c r="W251" s="24"/>
      <c r="X251" s="23" t="s">
        <v>1480</v>
      </c>
      <c r="Y251" s="23" t="s">
        <v>42</v>
      </c>
      <c r="AA251" s="24" t="s">
        <v>39</v>
      </c>
      <c r="AB251" s="24" t="s">
        <v>39</v>
      </c>
      <c r="AC251" s="24" t="s">
        <v>39</v>
      </c>
      <c r="AD251" s="24">
        <v>6</v>
      </c>
      <c r="AE251" s="24">
        <v>10</v>
      </c>
      <c r="AF251" s="24">
        <v>10</v>
      </c>
      <c r="AG251" s="24">
        <v>10</v>
      </c>
      <c r="AH251" s="24">
        <v>10</v>
      </c>
      <c r="AI251" s="24">
        <v>10</v>
      </c>
      <c r="AJ251" s="24">
        <v>10</v>
      </c>
      <c r="AK251" s="24">
        <v>10</v>
      </c>
      <c r="AL251" s="24">
        <v>10</v>
      </c>
      <c r="AM251" s="24">
        <v>6</v>
      </c>
      <c r="AN251" s="24">
        <v>10</v>
      </c>
      <c r="AO251" s="24">
        <v>10</v>
      </c>
      <c r="AQ251" s="23" t="s">
        <v>2558</v>
      </c>
      <c r="AR251" s="23" t="s">
        <v>2559</v>
      </c>
      <c r="AS251" s="23">
        <v>298.47000000000003</v>
      </c>
      <c r="AT251" s="23">
        <v>0.93</v>
      </c>
      <c r="AU251" s="23">
        <v>9.3010000000000002</v>
      </c>
      <c r="AV251" s="23">
        <v>-8.3710000000000004</v>
      </c>
      <c r="AW251" s="23">
        <v>9.6200000000000001E-3</v>
      </c>
      <c r="AY251" s="23">
        <v>100</v>
      </c>
      <c r="AZ251" s="23">
        <v>1</v>
      </c>
      <c r="BA251" s="23">
        <v>5</v>
      </c>
      <c r="BC251" s="23" t="s">
        <v>8293</v>
      </c>
      <c r="BD251" s="23" t="s">
        <v>8293</v>
      </c>
      <c r="BE251" s="23" t="s">
        <v>8293</v>
      </c>
      <c r="BF251" s="23" t="s">
        <v>8330</v>
      </c>
    </row>
    <row r="252" spans="1:58" s="23" customFormat="1" x14ac:dyDescent="0.2">
      <c r="A252" s="23" t="s">
        <v>2560</v>
      </c>
      <c r="B252" s="23" t="s">
        <v>2561</v>
      </c>
      <c r="C252" s="23" t="s">
        <v>38</v>
      </c>
      <c r="D252" s="23" t="s">
        <v>38</v>
      </c>
      <c r="E252" s="23">
        <v>6</v>
      </c>
      <c r="F252" s="23" t="s">
        <v>38</v>
      </c>
      <c r="G252" s="23" t="s">
        <v>115</v>
      </c>
      <c r="H252" s="23">
        <v>10</v>
      </c>
      <c r="I252" s="23" t="s">
        <v>8264</v>
      </c>
      <c r="J252" s="23">
        <v>10</v>
      </c>
      <c r="K252" s="23">
        <v>1</v>
      </c>
      <c r="L252" s="23" t="s">
        <v>8345</v>
      </c>
      <c r="N252" s="24" t="b">
        <f t="shared" si="31"/>
        <v>0</v>
      </c>
      <c r="O252" s="24">
        <f t="shared" si="32"/>
        <v>161</v>
      </c>
      <c r="P252" s="24">
        <f t="shared" si="33"/>
        <v>8</v>
      </c>
      <c r="Q252" s="24" t="str">
        <f t="shared" si="34"/>
        <v>YES</v>
      </c>
      <c r="R252" s="24" t="str">
        <f t="shared" si="35"/>
        <v>YES</v>
      </c>
      <c r="S252" s="24" t="b">
        <f t="shared" si="38"/>
        <v>1</v>
      </c>
      <c r="T252" s="24" t="b">
        <f t="shared" si="39"/>
        <v>1</v>
      </c>
      <c r="U252" s="24">
        <f t="shared" si="36"/>
        <v>84</v>
      </c>
      <c r="V252" s="24">
        <f t="shared" si="37"/>
        <v>84</v>
      </c>
      <c r="W252" s="24"/>
      <c r="X252" s="23" t="s">
        <v>1480</v>
      </c>
      <c r="Y252" s="23" t="s">
        <v>42</v>
      </c>
      <c r="AA252" s="24" t="s">
        <v>39</v>
      </c>
      <c r="AB252" s="24"/>
      <c r="AC252" s="24" t="s">
        <v>39</v>
      </c>
      <c r="AD252" s="24">
        <v>10</v>
      </c>
      <c r="AE252" s="24">
        <v>10</v>
      </c>
      <c r="AF252" s="24">
        <v>10</v>
      </c>
      <c r="AG252" s="24">
        <v>10</v>
      </c>
      <c r="AH252" s="24">
        <v>6</v>
      </c>
      <c r="AI252" s="24">
        <v>10</v>
      </c>
      <c r="AJ252" s="24">
        <v>6</v>
      </c>
      <c r="AK252" s="24">
        <v>6</v>
      </c>
      <c r="AL252" s="24">
        <v>6</v>
      </c>
      <c r="AM252" s="24">
        <v>6</v>
      </c>
      <c r="AN252" s="24">
        <v>6</v>
      </c>
      <c r="AO252" s="24">
        <v>6</v>
      </c>
      <c r="AQ252" s="23" t="s">
        <v>2562</v>
      </c>
      <c r="AR252" s="23" t="s">
        <v>2563</v>
      </c>
      <c r="AS252" s="23">
        <v>458.57</v>
      </c>
      <c r="AT252" s="23">
        <v>7.81</v>
      </c>
      <c r="AU252" s="23">
        <v>12</v>
      </c>
      <c r="AV252" s="23">
        <v>-4.1900000000000004</v>
      </c>
      <c r="AW252" s="23">
        <v>0.25700000000000001</v>
      </c>
      <c r="AY252" s="23">
        <v>10</v>
      </c>
      <c r="AZ252" s="23">
        <v>1</v>
      </c>
      <c r="BA252" s="23" t="s">
        <v>151</v>
      </c>
      <c r="BC252" s="23" t="s">
        <v>8293</v>
      </c>
      <c r="BD252" s="23" t="s">
        <v>8293</v>
      </c>
      <c r="BE252" s="23" t="s">
        <v>8293</v>
      </c>
      <c r="BF252" s="23" t="s">
        <v>8330</v>
      </c>
    </row>
    <row r="253" spans="1:58" s="23" customFormat="1" x14ac:dyDescent="0.2">
      <c r="A253" s="23" t="s">
        <v>2564</v>
      </c>
      <c r="B253" s="23" t="s">
        <v>2565</v>
      </c>
      <c r="C253" s="23" t="s">
        <v>38</v>
      </c>
      <c r="D253" s="23" t="s">
        <v>38</v>
      </c>
      <c r="E253" s="23">
        <v>6</v>
      </c>
      <c r="F253" s="23" t="s">
        <v>38</v>
      </c>
      <c r="G253" s="23" t="s">
        <v>38</v>
      </c>
      <c r="H253" s="23">
        <v>10</v>
      </c>
      <c r="I253" s="23" t="s">
        <v>8264</v>
      </c>
      <c r="J253" s="23">
        <v>10</v>
      </c>
      <c r="K253" s="23">
        <v>1</v>
      </c>
      <c r="L253" s="23" t="s">
        <v>8345</v>
      </c>
      <c r="N253" s="24" t="b">
        <f t="shared" si="31"/>
        <v>0</v>
      </c>
      <c r="O253" s="24">
        <f t="shared" si="32"/>
        <v>161</v>
      </c>
      <c r="P253" s="24">
        <f t="shared" si="33"/>
        <v>8</v>
      </c>
      <c r="Q253" s="24" t="str">
        <f t="shared" si="34"/>
        <v>YES</v>
      </c>
      <c r="R253" s="24" t="str">
        <f t="shared" si="35"/>
        <v>YES</v>
      </c>
      <c r="S253" s="24" t="b">
        <f t="shared" si="38"/>
        <v>1</v>
      </c>
      <c r="T253" s="24" t="b">
        <f t="shared" si="39"/>
        <v>1</v>
      </c>
      <c r="U253" s="24">
        <f t="shared" si="36"/>
        <v>84</v>
      </c>
      <c r="V253" s="24">
        <f t="shared" si="37"/>
        <v>84</v>
      </c>
      <c r="W253" s="24"/>
      <c r="X253" s="23" t="s">
        <v>1480</v>
      </c>
      <c r="Y253" s="23" t="s">
        <v>42</v>
      </c>
      <c r="AA253" s="24" t="s">
        <v>39</v>
      </c>
      <c r="AB253" s="24" t="s">
        <v>39</v>
      </c>
      <c r="AC253" s="24" t="s">
        <v>39</v>
      </c>
      <c r="AD253" s="24">
        <v>10</v>
      </c>
      <c r="AE253" s="24">
        <v>10</v>
      </c>
      <c r="AF253" s="24">
        <v>10</v>
      </c>
      <c r="AG253" s="24">
        <v>10</v>
      </c>
      <c r="AH253" s="24">
        <v>10</v>
      </c>
      <c r="AI253" s="24">
        <v>10</v>
      </c>
      <c r="AJ253" s="24">
        <v>10</v>
      </c>
      <c r="AK253" s="24">
        <v>10</v>
      </c>
      <c r="AL253" s="24">
        <v>10</v>
      </c>
      <c r="AM253" s="24">
        <v>10</v>
      </c>
      <c r="AN253" s="24">
        <v>10</v>
      </c>
      <c r="AO253" s="24">
        <v>10</v>
      </c>
      <c r="AQ253" s="23" t="s">
        <v>2566</v>
      </c>
      <c r="AR253" s="23" t="s">
        <v>2567</v>
      </c>
      <c r="AS253" s="23">
        <v>356.4</v>
      </c>
      <c r="AT253" s="23">
        <v>2.5099999999999998</v>
      </c>
      <c r="AU253" s="23">
        <v>12</v>
      </c>
      <c r="AV253" s="23">
        <v>-9.49</v>
      </c>
      <c r="AW253" s="23">
        <v>0.83399999999999996</v>
      </c>
      <c r="AY253" s="23">
        <v>10</v>
      </c>
      <c r="AZ253" s="23">
        <v>1</v>
      </c>
      <c r="BA253" s="23">
        <v>5</v>
      </c>
      <c r="BC253" s="23" t="s">
        <v>8293</v>
      </c>
      <c r="BD253" s="23" t="s">
        <v>8293</v>
      </c>
      <c r="BE253" s="23" t="s">
        <v>8293</v>
      </c>
      <c r="BF253" s="23" t="s">
        <v>8330</v>
      </c>
    </row>
    <row r="254" spans="1:58" s="23" customFormat="1" x14ac:dyDescent="0.2">
      <c r="A254" s="23" t="s">
        <v>2568</v>
      </c>
      <c r="B254" s="23" t="s">
        <v>2569</v>
      </c>
      <c r="C254" s="23" t="s">
        <v>38</v>
      </c>
      <c r="D254" s="23" t="s">
        <v>38</v>
      </c>
      <c r="E254" s="23">
        <v>6</v>
      </c>
      <c r="F254" s="23" t="s">
        <v>38</v>
      </c>
      <c r="G254" s="23" t="s">
        <v>38</v>
      </c>
      <c r="H254" s="23">
        <v>10</v>
      </c>
      <c r="I254" s="23" t="s">
        <v>8264</v>
      </c>
      <c r="J254" s="23">
        <v>10</v>
      </c>
      <c r="K254" s="23">
        <v>1</v>
      </c>
      <c r="L254" s="23" t="s">
        <v>8345</v>
      </c>
      <c r="N254" s="24" t="b">
        <f t="shared" si="31"/>
        <v>0</v>
      </c>
      <c r="O254" s="24">
        <f t="shared" si="32"/>
        <v>161</v>
      </c>
      <c r="P254" s="24">
        <f t="shared" si="33"/>
        <v>8</v>
      </c>
      <c r="Q254" s="24" t="str">
        <f t="shared" si="34"/>
        <v>YES</v>
      </c>
      <c r="R254" s="24" t="str">
        <f t="shared" si="35"/>
        <v>YES</v>
      </c>
      <c r="S254" s="24" t="b">
        <f t="shared" si="38"/>
        <v>1</v>
      </c>
      <c r="T254" s="24" t="b">
        <f t="shared" si="39"/>
        <v>1</v>
      </c>
      <c r="U254" s="24">
        <f t="shared" si="36"/>
        <v>84</v>
      </c>
      <c r="V254" s="24">
        <f t="shared" si="37"/>
        <v>84</v>
      </c>
      <c r="W254" s="24"/>
      <c r="X254" s="23" t="s">
        <v>1480</v>
      </c>
      <c r="Y254" s="23" t="s">
        <v>42</v>
      </c>
      <c r="AA254" s="24" t="s">
        <v>39</v>
      </c>
      <c r="AB254" s="24" t="s">
        <v>39</v>
      </c>
      <c r="AC254" s="24" t="s">
        <v>39</v>
      </c>
      <c r="AD254" s="24">
        <v>10</v>
      </c>
      <c r="AE254" s="24">
        <v>10</v>
      </c>
      <c r="AF254" s="24">
        <v>10</v>
      </c>
      <c r="AG254" s="24">
        <v>10</v>
      </c>
      <c r="AH254" s="24">
        <v>10</v>
      </c>
      <c r="AI254" s="24">
        <v>10</v>
      </c>
      <c r="AJ254" s="24">
        <v>10</v>
      </c>
      <c r="AK254" s="24">
        <v>10</v>
      </c>
      <c r="AL254" s="24">
        <v>10</v>
      </c>
      <c r="AM254" s="24">
        <v>10</v>
      </c>
      <c r="AN254" s="24">
        <v>10</v>
      </c>
      <c r="AO254" s="24">
        <v>10</v>
      </c>
      <c r="AQ254" s="23" t="s">
        <v>2570</v>
      </c>
      <c r="AR254" s="23" t="s">
        <v>2571</v>
      </c>
      <c r="AS254" s="23">
        <v>382.75</v>
      </c>
      <c r="AT254" s="23">
        <v>4.08</v>
      </c>
      <c r="AU254" s="23">
        <v>12</v>
      </c>
      <c r="AV254" s="23">
        <v>-7.92</v>
      </c>
      <c r="AW254" s="23">
        <v>6.98</v>
      </c>
      <c r="AY254" s="23">
        <v>1000</v>
      </c>
      <c r="AZ254" s="23">
        <v>1</v>
      </c>
      <c r="BA254" s="23">
        <v>5</v>
      </c>
      <c r="BC254" s="23" t="s">
        <v>8293</v>
      </c>
      <c r="BD254" s="23" t="s">
        <v>8293</v>
      </c>
      <c r="BE254" s="23" t="s">
        <v>8293</v>
      </c>
      <c r="BF254" s="23" t="s">
        <v>8330</v>
      </c>
    </row>
    <row r="255" spans="1:58" s="23" customFormat="1" x14ac:dyDescent="0.2">
      <c r="A255" s="23" t="s">
        <v>2572</v>
      </c>
      <c r="B255" s="23" t="s">
        <v>2573</v>
      </c>
      <c r="C255" s="23" t="s">
        <v>38</v>
      </c>
      <c r="D255" s="23" t="s">
        <v>38</v>
      </c>
      <c r="E255" s="23">
        <v>6</v>
      </c>
      <c r="F255" s="23" t="s">
        <v>38</v>
      </c>
      <c r="G255" s="23" t="s">
        <v>38</v>
      </c>
      <c r="H255" s="23">
        <v>10</v>
      </c>
      <c r="I255" s="23" t="s">
        <v>8264</v>
      </c>
      <c r="J255" s="23">
        <v>10</v>
      </c>
      <c r="K255" s="23">
        <v>1</v>
      </c>
      <c r="L255" s="23" t="s">
        <v>8345</v>
      </c>
      <c r="N255" s="24" t="b">
        <f t="shared" si="31"/>
        <v>0</v>
      </c>
      <c r="O255" s="24">
        <f t="shared" si="32"/>
        <v>161</v>
      </c>
      <c r="P255" s="24">
        <f t="shared" si="33"/>
        <v>8</v>
      </c>
      <c r="Q255" s="24" t="str">
        <f t="shared" si="34"/>
        <v>YES</v>
      </c>
      <c r="R255" s="24" t="str">
        <f t="shared" si="35"/>
        <v>YES</v>
      </c>
      <c r="S255" s="24" t="b">
        <f t="shared" si="38"/>
        <v>1</v>
      </c>
      <c r="T255" s="24" t="b">
        <f t="shared" si="39"/>
        <v>1</v>
      </c>
      <c r="U255" s="24">
        <f t="shared" si="36"/>
        <v>84</v>
      </c>
      <c r="V255" s="24">
        <f t="shared" si="37"/>
        <v>84</v>
      </c>
      <c r="W255" s="24"/>
      <c r="X255" s="23" t="s">
        <v>1480</v>
      </c>
      <c r="Y255" s="23" t="s">
        <v>42</v>
      </c>
      <c r="AA255" s="24" t="s">
        <v>39</v>
      </c>
      <c r="AB255" s="24" t="s">
        <v>39</v>
      </c>
      <c r="AC255" s="24" t="s">
        <v>39</v>
      </c>
      <c r="AD255" s="24">
        <v>10</v>
      </c>
      <c r="AE255" s="24">
        <v>10</v>
      </c>
      <c r="AF255" s="24">
        <v>10</v>
      </c>
      <c r="AG255" s="24">
        <v>10</v>
      </c>
      <c r="AH255" s="24">
        <v>10</v>
      </c>
      <c r="AI255" s="24">
        <v>10</v>
      </c>
      <c r="AJ255" s="24">
        <v>10</v>
      </c>
      <c r="AK255" s="24">
        <v>10</v>
      </c>
      <c r="AL255" s="24">
        <v>10</v>
      </c>
      <c r="AM255" s="24">
        <v>10</v>
      </c>
      <c r="AN255" s="24">
        <v>10</v>
      </c>
      <c r="AO255" s="24">
        <v>10</v>
      </c>
      <c r="AQ255" s="23" t="s">
        <v>2574</v>
      </c>
      <c r="AR255" s="23" t="s">
        <v>2575</v>
      </c>
      <c r="AS255" s="23">
        <v>337.28</v>
      </c>
      <c r="AT255" s="23">
        <v>-1.1000000000000001</v>
      </c>
      <c r="AU255" s="23">
        <v>12</v>
      </c>
      <c r="AV255" s="23">
        <v>-13.1</v>
      </c>
      <c r="AW255" s="23">
        <v>2.2399999999999998E-3</v>
      </c>
      <c r="AY255" s="23">
        <v>1000</v>
      </c>
      <c r="AZ255" s="23">
        <v>1</v>
      </c>
      <c r="BA255" s="23">
        <v>5</v>
      </c>
      <c r="BC255" s="23" t="s">
        <v>8293</v>
      </c>
      <c r="BD255" s="23" t="s">
        <v>8293</v>
      </c>
      <c r="BE255" s="23" t="s">
        <v>8293</v>
      </c>
      <c r="BF255" s="23" t="s">
        <v>8330</v>
      </c>
    </row>
    <row r="256" spans="1:58" s="23" customFormat="1" x14ac:dyDescent="0.2">
      <c r="A256" s="23" t="s">
        <v>2576</v>
      </c>
      <c r="B256" s="23" t="s">
        <v>2577</v>
      </c>
      <c r="C256" s="23" t="s">
        <v>38</v>
      </c>
      <c r="D256" s="23" t="s">
        <v>38</v>
      </c>
      <c r="E256" s="23">
        <v>6</v>
      </c>
      <c r="F256" s="23" t="s">
        <v>38</v>
      </c>
      <c r="G256" s="23" t="s">
        <v>38</v>
      </c>
      <c r="H256" s="23">
        <v>10</v>
      </c>
      <c r="I256" s="23" t="s">
        <v>8264</v>
      </c>
      <c r="J256" s="23">
        <v>10</v>
      </c>
      <c r="K256" s="23">
        <v>1</v>
      </c>
      <c r="L256" s="23" t="s">
        <v>8345</v>
      </c>
      <c r="N256" s="24" t="b">
        <f t="shared" si="31"/>
        <v>0</v>
      </c>
      <c r="O256" s="24">
        <f t="shared" si="32"/>
        <v>161</v>
      </c>
      <c r="P256" s="24">
        <f t="shared" si="33"/>
        <v>8</v>
      </c>
      <c r="Q256" s="24" t="str">
        <f t="shared" si="34"/>
        <v>YES</v>
      </c>
      <c r="R256" s="24" t="str">
        <f t="shared" si="35"/>
        <v>YES</v>
      </c>
      <c r="S256" s="24" t="b">
        <f t="shared" si="38"/>
        <v>1</v>
      </c>
      <c r="T256" s="24" t="b">
        <f t="shared" si="39"/>
        <v>1</v>
      </c>
      <c r="U256" s="24">
        <f t="shared" si="36"/>
        <v>84</v>
      </c>
      <c r="V256" s="24">
        <f t="shared" si="37"/>
        <v>84</v>
      </c>
      <c r="W256" s="24"/>
      <c r="X256" s="23" t="s">
        <v>1480</v>
      </c>
      <c r="Y256" s="23" t="s">
        <v>42</v>
      </c>
      <c r="AA256" s="24"/>
      <c r="AB256" s="24" t="s">
        <v>39</v>
      </c>
      <c r="AC256" s="24"/>
      <c r="AD256" s="24">
        <v>6</v>
      </c>
      <c r="AE256" s="24">
        <v>6</v>
      </c>
      <c r="AF256" s="24">
        <v>6</v>
      </c>
      <c r="AG256" s="24">
        <v>6</v>
      </c>
      <c r="AH256" s="24">
        <v>6</v>
      </c>
      <c r="AI256" s="24">
        <v>6</v>
      </c>
      <c r="AJ256" s="24">
        <v>6</v>
      </c>
      <c r="AK256" s="24">
        <v>6</v>
      </c>
      <c r="AL256" s="24">
        <v>10</v>
      </c>
      <c r="AM256" s="24">
        <v>3</v>
      </c>
      <c r="AN256" s="24">
        <v>10</v>
      </c>
      <c r="AO256" s="24">
        <v>3</v>
      </c>
      <c r="AQ256" s="23" t="s">
        <v>2578</v>
      </c>
      <c r="AR256" s="23" t="s">
        <v>2579</v>
      </c>
      <c r="AS256" s="23">
        <v>732.67</v>
      </c>
      <c r="AT256" s="23">
        <v>4.84</v>
      </c>
      <c r="AU256" s="23">
        <v>12</v>
      </c>
      <c r="AV256" s="23">
        <v>-7.16</v>
      </c>
      <c r="AW256" s="23">
        <v>2.0400000000000001E-3</v>
      </c>
      <c r="AY256" s="23">
        <v>1000</v>
      </c>
      <c r="AZ256" s="23">
        <v>1</v>
      </c>
      <c r="BA256" s="23">
        <v>5</v>
      </c>
      <c r="BC256" s="23" t="s">
        <v>8293</v>
      </c>
      <c r="BD256" s="23" t="s">
        <v>8293</v>
      </c>
      <c r="BE256" s="23" t="s">
        <v>8293</v>
      </c>
      <c r="BF256" s="23" t="s">
        <v>8330</v>
      </c>
    </row>
    <row r="257" spans="1:58" s="23" customFormat="1" x14ac:dyDescent="0.2">
      <c r="A257" s="23" t="s">
        <v>2580</v>
      </c>
      <c r="B257" s="23" t="s">
        <v>2581</v>
      </c>
      <c r="C257" s="23" t="s">
        <v>38</v>
      </c>
      <c r="D257" s="23" t="s">
        <v>38</v>
      </c>
      <c r="E257" s="23">
        <v>6</v>
      </c>
      <c r="F257" s="23" t="s">
        <v>38</v>
      </c>
      <c r="G257" s="23" t="s">
        <v>38</v>
      </c>
      <c r="H257" s="23">
        <v>10</v>
      </c>
      <c r="I257" s="23" t="s">
        <v>8264</v>
      </c>
      <c r="J257" s="23">
        <v>10</v>
      </c>
      <c r="K257" s="23">
        <v>1</v>
      </c>
      <c r="L257" s="23" t="s">
        <v>8345</v>
      </c>
      <c r="N257" s="24" t="b">
        <f t="shared" si="31"/>
        <v>0</v>
      </c>
      <c r="O257" s="24">
        <f t="shared" si="32"/>
        <v>161</v>
      </c>
      <c r="P257" s="24">
        <f t="shared" si="33"/>
        <v>8</v>
      </c>
      <c r="Q257" s="24" t="str">
        <f t="shared" si="34"/>
        <v>YES</v>
      </c>
      <c r="R257" s="24" t="str">
        <f t="shared" si="35"/>
        <v>YES</v>
      </c>
      <c r="S257" s="24" t="b">
        <f t="shared" si="38"/>
        <v>1</v>
      </c>
      <c r="T257" s="24" t="b">
        <f t="shared" si="39"/>
        <v>1</v>
      </c>
      <c r="U257" s="24">
        <f t="shared" si="36"/>
        <v>84</v>
      </c>
      <c r="V257" s="24">
        <f t="shared" si="37"/>
        <v>84</v>
      </c>
      <c r="W257" s="24"/>
      <c r="X257" s="23" t="s">
        <v>1480</v>
      </c>
      <c r="Y257" s="23" t="s">
        <v>42</v>
      </c>
      <c r="AA257" s="24"/>
      <c r="AB257" s="24" t="s">
        <v>39</v>
      </c>
      <c r="AC257" s="24"/>
      <c r="AD257" s="24">
        <v>6</v>
      </c>
      <c r="AE257" s="24">
        <v>6</v>
      </c>
      <c r="AF257" s="24">
        <v>3</v>
      </c>
      <c r="AG257" s="24">
        <v>3</v>
      </c>
      <c r="AH257" s="24">
        <v>3</v>
      </c>
      <c r="AI257" s="24">
        <v>3</v>
      </c>
      <c r="AJ257" s="24">
        <v>10</v>
      </c>
      <c r="AK257" s="24">
        <v>10</v>
      </c>
      <c r="AL257" s="24">
        <v>1</v>
      </c>
      <c r="AM257" s="24">
        <v>10</v>
      </c>
      <c r="AN257" s="24">
        <v>3</v>
      </c>
      <c r="AO257" s="24">
        <v>10</v>
      </c>
      <c r="AQ257" s="23" t="s">
        <v>2582</v>
      </c>
      <c r="AR257" s="23" t="s">
        <v>2583</v>
      </c>
      <c r="AS257" s="23">
        <v>480.74</v>
      </c>
      <c r="AT257" s="23">
        <v>12</v>
      </c>
      <c r="AU257" s="23">
        <v>12</v>
      </c>
      <c r="AV257" s="23">
        <v>0</v>
      </c>
      <c r="AW257" s="23">
        <v>13.3</v>
      </c>
      <c r="AY257" s="23">
        <v>1000</v>
      </c>
      <c r="AZ257" s="23">
        <v>1</v>
      </c>
      <c r="BA257" s="23">
        <v>5</v>
      </c>
      <c r="BC257" s="23" t="s">
        <v>8293</v>
      </c>
      <c r="BD257" s="23" t="s">
        <v>8293</v>
      </c>
      <c r="BE257" s="23" t="s">
        <v>8293</v>
      </c>
      <c r="BF257" s="23" t="s">
        <v>8330</v>
      </c>
    </row>
    <row r="258" spans="1:58" s="23" customFormat="1" x14ac:dyDescent="0.2">
      <c r="A258" s="23" t="s">
        <v>2584</v>
      </c>
      <c r="B258" s="23" t="s">
        <v>2585</v>
      </c>
      <c r="C258" s="23" t="s">
        <v>38</v>
      </c>
      <c r="D258" s="23" t="s">
        <v>38</v>
      </c>
      <c r="E258" s="23">
        <v>6</v>
      </c>
      <c r="F258" s="23" t="s">
        <v>38</v>
      </c>
      <c r="G258" s="23" t="s">
        <v>115</v>
      </c>
      <c r="H258" s="23">
        <v>10</v>
      </c>
      <c r="I258" s="23" t="s">
        <v>8264</v>
      </c>
      <c r="J258" s="23">
        <v>10</v>
      </c>
      <c r="K258" s="23">
        <v>1</v>
      </c>
      <c r="L258" s="23" t="s">
        <v>8345</v>
      </c>
      <c r="N258" s="24" t="b">
        <f t="shared" ref="N258:N321" si="40">AND(I258="TRUE",J258&gt;5,K258&gt;5)</f>
        <v>0</v>
      </c>
      <c r="O258" s="24">
        <f t="shared" ref="O258:O321" si="41">(E258*H258)+(J258*J258)+(K258*K258)</f>
        <v>161</v>
      </c>
      <c r="P258" s="24">
        <f t="shared" ref="P258:P321" si="42">((E258*H258)+(J258*J258))/20*K258</f>
        <v>8</v>
      </c>
      <c r="Q258" s="24" t="str">
        <f t="shared" ref="Q258:Q321" si="43">IF(O258&gt;O$520,"YES","NO")</f>
        <v>YES</v>
      </c>
      <c r="R258" s="24" t="str">
        <f t="shared" ref="R258:R321" si="44">IF(P258&gt;P$520,"YES","NO")</f>
        <v>YES</v>
      </c>
      <c r="S258" s="24" t="b">
        <f t="shared" si="38"/>
        <v>1</v>
      </c>
      <c r="T258" s="24" t="b">
        <f t="shared" si="39"/>
        <v>1</v>
      </c>
      <c r="U258" s="24">
        <f t="shared" ref="U258:U321" si="45">_xlfn.RANK.EQ(O258,O$2:O$518)</f>
        <v>84</v>
      </c>
      <c r="V258" s="24">
        <f t="shared" ref="V258:V321" si="46">_xlfn.RANK.EQ(P258,P$2:P$518)</f>
        <v>84</v>
      </c>
      <c r="W258" s="24"/>
      <c r="X258" s="23" t="s">
        <v>1480</v>
      </c>
      <c r="Y258" s="23" t="s">
        <v>42</v>
      </c>
      <c r="AA258" s="24" t="s">
        <v>39</v>
      </c>
      <c r="AB258" s="24" t="s">
        <v>39</v>
      </c>
      <c r="AC258" s="24" t="s">
        <v>39</v>
      </c>
      <c r="AD258" s="24">
        <v>10</v>
      </c>
      <c r="AE258" s="24">
        <v>10</v>
      </c>
      <c r="AF258" s="24">
        <v>10</v>
      </c>
      <c r="AG258" s="24">
        <v>10</v>
      </c>
      <c r="AH258" s="24">
        <v>10</v>
      </c>
      <c r="AI258" s="24">
        <v>10</v>
      </c>
      <c r="AJ258" s="24">
        <v>10</v>
      </c>
      <c r="AK258" s="24">
        <v>10</v>
      </c>
      <c r="AL258" s="24">
        <v>6</v>
      </c>
      <c r="AM258" s="24">
        <v>10</v>
      </c>
      <c r="AN258" s="24">
        <v>6</v>
      </c>
      <c r="AO258" s="24">
        <v>10</v>
      </c>
      <c r="AQ258" s="23" t="s">
        <v>2586</v>
      </c>
      <c r="AR258" s="23" t="s">
        <v>2587</v>
      </c>
      <c r="AS258" s="23">
        <v>498.41</v>
      </c>
      <c r="AT258" s="23">
        <v>9.5500000000000007</v>
      </c>
      <c r="AU258" s="23">
        <v>12</v>
      </c>
      <c r="AV258" s="23">
        <v>-2.4499999999999993</v>
      </c>
      <c r="AW258" s="23">
        <v>121</v>
      </c>
      <c r="AY258" s="23">
        <v>10</v>
      </c>
      <c r="AZ258" s="23">
        <v>1</v>
      </c>
      <c r="BA258" s="23" t="s">
        <v>151</v>
      </c>
      <c r="BC258" s="23" t="s">
        <v>8293</v>
      </c>
      <c r="BD258" s="23" t="s">
        <v>8293</v>
      </c>
      <c r="BE258" s="23" t="s">
        <v>8293</v>
      </c>
      <c r="BF258" s="23" t="s">
        <v>8330</v>
      </c>
    </row>
    <row r="259" spans="1:58" s="23" customFormat="1" x14ac:dyDescent="0.2">
      <c r="A259" s="23" t="s">
        <v>2588</v>
      </c>
      <c r="B259" s="23" t="s">
        <v>2589</v>
      </c>
      <c r="C259" s="23" t="s">
        <v>38</v>
      </c>
      <c r="D259" s="23" t="s">
        <v>38</v>
      </c>
      <c r="E259" s="23">
        <v>6</v>
      </c>
      <c r="F259" s="23" t="s">
        <v>38</v>
      </c>
      <c r="G259" s="23" t="s">
        <v>115</v>
      </c>
      <c r="H259" s="23">
        <v>10</v>
      </c>
      <c r="I259" s="23" t="s">
        <v>8264</v>
      </c>
      <c r="J259" s="23">
        <v>10</v>
      </c>
      <c r="K259" s="23">
        <v>1</v>
      </c>
      <c r="L259" s="23" t="s">
        <v>8345</v>
      </c>
      <c r="N259" s="24" t="b">
        <f t="shared" si="40"/>
        <v>0</v>
      </c>
      <c r="O259" s="24">
        <f t="shared" si="41"/>
        <v>161</v>
      </c>
      <c r="P259" s="24">
        <f t="shared" si="42"/>
        <v>8</v>
      </c>
      <c r="Q259" s="24" t="str">
        <f t="shared" si="43"/>
        <v>YES</v>
      </c>
      <c r="R259" s="24" t="str">
        <f t="shared" si="44"/>
        <v>YES</v>
      </c>
      <c r="S259" s="24" t="b">
        <f t="shared" si="38"/>
        <v>1</v>
      </c>
      <c r="T259" s="24" t="b">
        <f t="shared" si="39"/>
        <v>1</v>
      </c>
      <c r="U259" s="24">
        <f t="shared" si="45"/>
        <v>84</v>
      </c>
      <c r="V259" s="24">
        <f t="shared" si="46"/>
        <v>84</v>
      </c>
      <c r="W259" s="24"/>
      <c r="X259" s="23" t="s">
        <v>1480</v>
      </c>
      <c r="Y259" s="23" t="s">
        <v>42</v>
      </c>
      <c r="AA259" s="24"/>
      <c r="AB259" s="24" t="s">
        <v>39</v>
      </c>
      <c r="AC259" s="24"/>
      <c r="AD259" s="24">
        <v>6</v>
      </c>
      <c r="AE259" s="24">
        <v>6</v>
      </c>
      <c r="AF259" s="24">
        <v>6</v>
      </c>
      <c r="AG259" s="24">
        <v>6</v>
      </c>
      <c r="AH259" s="24">
        <v>6</v>
      </c>
      <c r="AI259" s="24">
        <v>6</v>
      </c>
      <c r="AJ259" s="24">
        <v>10</v>
      </c>
      <c r="AK259" s="24">
        <v>10</v>
      </c>
      <c r="AL259" s="24">
        <v>3</v>
      </c>
      <c r="AM259" s="24">
        <v>10</v>
      </c>
      <c r="AN259" s="24">
        <v>3</v>
      </c>
      <c r="AO259" s="24">
        <v>10</v>
      </c>
      <c r="AQ259" s="23" t="s">
        <v>2590</v>
      </c>
      <c r="AR259" s="23" t="s">
        <v>2591</v>
      </c>
      <c r="AS259" s="23">
        <v>781.65</v>
      </c>
      <c r="AT259" s="23">
        <v>12</v>
      </c>
      <c r="AU259" s="23">
        <v>12</v>
      </c>
      <c r="AV259" s="23">
        <v>0</v>
      </c>
      <c r="AW259" s="23">
        <v>125</v>
      </c>
      <c r="AY259" s="23">
        <v>10</v>
      </c>
      <c r="AZ259" s="23">
        <v>1</v>
      </c>
      <c r="BA259" s="23" t="s">
        <v>151</v>
      </c>
      <c r="BC259" s="23" t="s">
        <v>8293</v>
      </c>
      <c r="BD259" s="23" t="s">
        <v>8293</v>
      </c>
      <c r="BE259" s="23" t="s">
        <v>8293</v>
      </c>
      <c r="BF259" s="23" t="s">
        <v>8330</v>
      </c>
    </row>
    <row r="260" spans="1:58" s="23" customFormat="1" x14ac:dyDescent="0.2">
      <c r="A260" s="23" t="s">
        <v>2592</v>
      </c>
      <c r="B260" s="23" t="s">
        <v>2593</v>
      </c>
      <c r="C260" s="23" t="s">
        <v>38</v>
      </c>
      <c r="D260" s="23" t="s">
        <v>38</v>
      </c>
      <c r="E260" s="23">
        <v>6</v>
      </c>
      <c r="F260" s="23" t="s">
        <v>38</v>
      </c>
      <c r="G260" s="23" t="s">
        <v>38</v>
      </c>
      <c r="H260" s="23">
        <v>10</v>
      </c>
      <c r="I260" s="23" t="s">
        <v>8264</v>
      </c>
      <c r="J260" s="23">
        <v>10</v>
      </c>
      <c r="K260" s="23">
        <v>1</v>
      </c>
      <c r="L260" s="23" t="s">
        <v>8345</v>
      </c>
      <c r="N260" s="24" t="b">
        <f t="shared" si="40"/>
        <v>0</v>
      </c>
      <c r="O260" s="24">
        <f t="shared" si="41"/>
        <v>161</v>
      </c>
      <c r="P260" s="24">
        <f t="shared" si="42"/>
        <v>8</v>
      </c>
      <c r="Q260" s="24" t="str">
        <f t="shared" si="43"/>
        <v>YES</v>
      </c>
      <c r="R260" s="24" t="str">
        <f t="shared" si="44"/>
        <v>YES</v>
      </c>
      <c r="S260" s="24" t="b">
        <f t="shared" si="38"/>
        <v>1</v>
      </c>
      <c r="T260" s="24" t="b">
        <f t="shared" si="39"/>
        <v>1</v>
      </c>
      <c r="U260" s="24">
        <f t="shared" si="45"/>
        <v>84</v>
      </c>
      <c r="V260" s="24">
        <f t="shared" si="46"/>
        <v>84</v>
      </c>
      <c r="W260" s="24"/>
      <c r="X260" s="23" t="s">
        <v>1480</v>
      </c>
      <c r="Y260" s="23" t="s">
        <v>42</v>
      </c>
      <c r="AA260" s="24" t="s">
        <v>39</v>
      </c>
      <c r="AB260" s="24" t="s">
        <v>39</v>
      </c>
      <c r="AC260" s="24"/>
      <c r="AD260" s="24">
        <v>10</v>
      </c>
      <c r="AE260" s="24">
        <v>10</v>
      </c>
      <c r="AF260" s="24">
        <v>6</v>
      </c>
      <c r="AG260" s="24">
        <v>6</v>
      </c>
      <c r="AH260" s="24">
        <v>6</v>
      </c>
      <c r="AI260" s="24">
        <v>6</v>
      </c>
      <c r="AJ260" s="24">
        <v>10</v>
      </c>
      <c r="AK260" s="24">
        <v>10</v>
      </c>
      <c r="AL260" s="24">
        <v>3</v>
      </c>
      <c r="AM260" s="24">
        <v>10</v>
      </c>
      <c r="AN260" s="24">
        <v>6</v>
      </c>
      <c r="AO260" s="24">
        <v>10</v>
      </c>
      <c r="AQ260" s="23" t="s">
        <v>2594</v>
      </c>
      <c r="AR260" s="23" t="s">
        <v>2595</v>
      </c>
      <c r="AS260" s="23">
        <v>1229.0999999999999</v>
      </c>
      <c r="AT260" s="23">
        <v>10.92</v>
      </c>
      <c r="AU260" s="23">
        <v>12</v>
      </c>
      <c r="AV260" s="23">
        <v>-1.08</v>
      </c>
      <c r="AW260" s="23">
        <v>429</v>
      </c>
      <c r="AY260" s="23">
        <v>1000</v>
      </c>
      <c r="AZ260" s="23">
        <v>1</v>
      </c>
      <c r="BA260" s="23">
        <v>5</v>
      </c>
      <c r="BC260" s="23" t="s">
        <v>8293</v>
      </c>
      <c r="BD260" s="23" t="s">
        <v>8293</v>
      </c>
      <c r="BE260" s="23" t="s">
        <v>8293</v>
      </c>
      <c r="BF260" s="23" t="s">
        <v>8330</v>
      </c>
    </row>
    <row r="261" spans="1:58" s="23" customFormat="1" x14ac:dyDescent="0.2">
      <c r="A261" s="23" t="s">
        <v>2596</v>
      </c>
      <c r="B261" s="23" t="s">
        <v>2597</v>
      </c>
      <c r="C261" s="23" t="s">
        <v>38</v>
      </c>
      <c r="D261" s="23" t="s">
        <v>38</v>
      </c>
      <c r="E261" s="23">
        <v>6</v>
      </c>
      <c r="F261" s="23" t="s">
        <v>38</v>
      </c>
      <c r="G261" s="23" t="s">
        <v>38</v>
      </c>
      <c r="H261" s="23">
        <v>10</v>
      </c>
      <c r="I261" s="23" t="s">
        <v>8264</v>
      </c>
      <c r="J261" s="23">
        <v>10</v>
      </c>
      <c r="K261" s="23">
        <v>1</v>
      </c>
      <c r="L261" s="23" t="s">
        <v>8345</v>
      </c>
      <c r="N261" s="24" t="b">
        <f t="shared" si="40"/>
        <v>0</v>
      </c>
      <c r="O261" s="24">
        <f t="shared" si="41"/>
        <v>161</v>
      </c>
      <c r="P261" s="24">
        <f t="shared" si="42"/>
        <v>8</v>
      </c>
      <c r="Q261" s="24" t="str">
        <f t="shared" si="43"/>
        <v>YES</v>
      </c>
      <c r="R261" s="24" t="str">
        <f t="shared" si="44"/>
        <v>YES</v>
      </c>
      <c r="S261" s="24" t="b">
        <f t="shared" si="38"/>
        <v>1</v>
      </c>
      <c r="T261" s="24" t="b">
        <f t="shared" si="39"/>
        <v>1</v>
      </c>
      <c r="U261" s="24">
        <f t="shared" si="45"/>
        <v>84</v>
      </c>
      <c r="V261" s="24">
        <f t="shared" si="46"/>
        <v>84</v>
      </c>
      <c r="W261" s="24"/>
      <c r="X261" s="23" t="s">
        <v>1480</v>
      </c>
      <c r="Y261" s="23" t="s">
        <v>42</v>
      </c>
      <c r="AA261" s="24" t="s">
        <v>39</v>
      </c>
      <c r="AB261" s="24" t="s">
        <v>39</v>
      </c>
      <c r="AC261" s="24" t="s">
        <v>39</v>
      </c>
      <c r="AD261" s="24">
        <v>10</v>
      </c>
      <c r="AE261" s="24">
        <v>10</v>
      </c>
      <c r="AF261" s="24">
        <v>10</v>
      </c>
      <c r="AG261" s="24">
        <v>10</v>
      </c>
      <c r="AH261" s="24">
        <v>10</v>
      </c>
      <c r="AI261" s="24">
        <v>10</v>
      </c>
      <c r="AJ261" s="24">
        <v>10</v>
      </c>
      <c r="AK261" s="24">
        <v>10</v>
      </c>
      <c r="AL261" s="24">
        <v>6</v>
      </c>
      <c r="AM261" s="24">
        <v>10</v>
      </c>
      <c r="AN261" s="24">
        <v>6</v>
      </c>
      <c r="AO261" s="24">
        <v>10</v>
      </c>
      <c r="AQ261" s="23" t="s">
        <v>2598</v>
      </c>
      <c r="AR261" s="23" t="s">
        <v>2599</v>
      </c>
      <c r="AS261" s="23">
        <v>298.45</v>
      </c>
      <c r="AT261" s="23">
        <v>8.3699999999999992</v>
      </c>
      <c r="AU261" s="23">
        <v>11.484</v>
      </c>
      <c r="AV261" s="23">
        <v>-3.1140000000000008</v>
      </c>
      <c r="AW261" s="23">
        <v>14.5</v>
      </c>
      <c r="AY261" s="23">
        <v>1000</v>
      </c>
      <c r="AZ261" s="23">
        <v>1</v>
      </c>
      <c r="BA261" s="23">
        <v>5</v>
      </c>
      <c r="BC261" s="23" t="s">
        <v>8293</v>
      </c>
      <c r="BD261" s="23" t="s">
        <v>8293</v>
      </c>
      <c r="BE261" s="23" t="s">
        <v>8293</v>
      </c>
      <c r="BF261" s="23" t="s">
        <v>8330</v>
      </c>
    </row>
    <row r="262" spans="1:58" s="23" customFormat="1" x14ac:dyDescent="0.2">
      <c r="A262" s="23" t="s">
        <v>2600</v>
      </c>
      <c r="B262" s="23" t="s">
        <v>2601</v>
      </c>
      <c r="C262" s="23" t="s">
        <v>38</v>
      </c>
      <c r="D262" s="23" t="s">
        <v>38</v>
      </c>
      <c r="E262" s="23">
        <v>6</v>
      </c>
      <c r="F262" s="23" t="s">
        <v>38</v>
      </c>
      <c r="G262" s="23" t="s">
        <v>38</v>
      </c>
      <c r="H262" s="23">
        <v>10</v>
      </c>
      <c r="I262" s="23" t="s">
        <v>8264</v>
      </c>
      <c r="J262" s="23">
        <v>10</v>
      </c>
      <c r="K262" s="23">
        <v>1</v>
      </c>
      <c r="L262" s="23" t="s">
        <v>8345</v>
      </c>
      <c r="N262" s="24" t="b">
        <f t="shared" si="40"/>
        <v>0</v>
      </c>
      <c r="O262" s="24">
        <f t="shared" si="41"/>
        <v>161</v>
      </c>
      <c r="P262" s="24">
        <f t="shared" si="42"/>
        <v>8</v>
      </c>
      <c r="Q262" s="24" t="str">
        <f t="shared" si="43"/>
        <v>YES</v>
      </c>
      <c r="R262" s="24" t="str">
        <f t="shared" si="44"/>
        <v>YES</v>
      </c>
      <c r="S262" s="24" t="b">
        <f t="shared" si="38"/>
        <v>1</v>
      </c>
      <c r="T262" s="24" t="b">
        <f t="shared" si="39"/>
        <v>1</v>
      </c>
      <c r="U262" s="24">
        <f t="shared" si="45"/>
        <v>84</v>
      </c>
      <c r="V262" s="24">
        <f t="shared" si="46"/>
        <v>84</v>
      </c>
      <c r="W262" s="24"/>
      <c r="X262" s="23" t="s">
        <v>1480</v>
      </c>
      <c r="Y262" s="23" t="s">
        <v>42</v>
      </c>
      <c r="AA262" s="24"/>
      <c r="AB262" s="24"/>
      <c r="AC262" s="24" t="s">
        <v>39</v>
      </c>
      <c r="AD262" s="24">
        <v>6</v>
      </c>
      <c r="AE262" s="24">
        <v>6</v>
      </c>
      <c r="AF262" s="24">
        <v>6</v>
      </c>
      <c r="AG262" s="24">
        <v>10</v>
      </c>
      <c r="AH262" s="24">
        <v>6</v>
      </c>
      <c r="AI262" s="24">
        <v>10</v>
      </c>
      <c r="AJ262" s="24">
        <v>6</v>
      </c>
      <c r="AK262" s="24">
        <v>6</v>
      </c>
      <c r="AL262" s="24">
        <v>3</v>
      </c>
      <c r="AM262" s="24">
        <v>6</v>
      </c>
      <c r="AN262" s="24">
        <v>3</v>
      </c>
      <c r="AO262" s="24">
        <v>6</v>
      </c>
      <c r="AQ262" s="23" t="s">
        <v>2602</v>
      </c>
      <c r="AR262" s="23" t="s">
        <v>2603</v>
      </c>
      <c r="AS262" s="23">
        <v>320.49</v>
      </c>
      <c r="AT262" s="23">
        <v>6.92</v>
      </c>
      <c r="AU262" s="23">
        <v>7.9180000000000001</v>
      </c>
      <c r="AV262" s="23">
        <v>-0.99800000000000022</v>
      </c>
      <c r="AW262" s="23">
        <v>8.17</v>
      </c>
      <c r="AY262" s="23">
        <v>1000</v>
      </c>
      <c r="AZ262" s="23">
        <v>1</v>
      </c>
      <c r="BA262" s="23">
        <v>5</v>
      </c>
      <c r="BC262" s="23" t="s">
        <v>8293</v>
      </c>
      <c r="BD262" s="23" t="s">
        <v>8293</v>
      </c>
      <c r="BE262" s="23" t="s">
        <v>8293</v>
      </c>
      <c r="BF262" s="23" t="s">
        <v>8330</v>
      </c>
    </row>
    <row r="263" spans="1:58" s="23" customFormat="1" x14ac:dyDescent="0.2">
      <c r="A263" s="23" t="s">
        <v>2604</v>
      </c>
      <c r="B263" s="23" t="s">
        <v>2605</v>
      </c>
      <c r="C263" s="23" t="s">
        <v>38</v>
      </c>
      <c r="D263" s="23" t="s">
        <v>38</v>
      </c>
      <c r="E263" s="23">
        <v>6</v>
      </c>
      <c r="F263" s="23" t="s">
        <v>38</v>
      </c>
      <c r="G263" s="23" t="s">
        <v>38</v>
      </c>
      <c r="H263" s="23">
        <v>10</v>
      </c>
      <c r="I263" s="23" t="s">
        <v>8264</v>
      </c>
      <c r="J263" s="23">
        <v>10</v>
      </c>
      <c r="K263" s="23">
        <v>1</v>
      </c>
      <c r="L263" s="23" t="s">
        <v>8345</v>
      </c>
      <c r="N263" s="24" t="b">
        <f t="shared" si="40"/>
        <v>0</v>
      </c>
      <c r="O263" s="24">
        <f t="shared" si="41"/>
        <v>161</v>
      </c>
      <c r="P263" s="24">
        <f t="shared" si="42"/>
        <v>8</v>
      </c>
      <c r="Q263" s="24" t="str">
        <f t="shared" si="43"/>
        <v>YES</v>
      </c>
      <c r="R263" s="24" t="str">
        <f t="shared" si="44"/>
        <v>YES</v>
      </c>
      <c r="S263" s="24" t="b">
        <f t="shared" si="38"/>
        <v>1</v>
      </c>
      <c r="T263" s="24" t="b">
        <f t="shared" si="39"/>
        <v>1</v>
      </c>
      <c r="U263" s="24">
        <f t="shared" si="45"/>
        <v>84</v>
      </c>
      <c r="V263" s="24">
        <f t="shared" si="46"/>
        <v>84</v>
      </c>
      <c r="W263" s="24"/>
      <c r="X263" s="23" t="s">
        <v>1480</v>
      </c>
      <c r="Y263" s="23" t="s">
        <v>42</v>
      </c>
      <c r="AA263" s="24" t="s">
        <v>39</v>
      </c>
      <c r="AB263" s="24" t="s">
        <v>39</v>
      </c>
      <c r="AC263" s="24" t="s">
        <v>39</v>
      </c>
      <c r="AD263" s="24">
        <v>10</v>
      </c>
      <c r="AE263" s="24">
        <v>10</v>
      </c>
      <c r="AF263" s="24">
        <v>10</v>
      </c>
      <c r="AG263" s="24">
        <v>10</v>
      </c>
      <c r="AH263" s="24">
        <v>10</v>
      </c>
      <c r="AI263" s="24">
        <v>10</v>
      </c>
      <c r="AJ263" s="24">
        <v>10</v>
      </c>
      <c r="AK263" s="24">
        <v>10</v>
      </c>
      <c r="AL263" s="24">
        <v>10</v>
      </c>
      <c r="AM263" s="24">
        <v>10</v>
      </c>
      <c r="AN263" s="24">
        <v>10</v>
      </c>
      <c r="AO263" s="24">
        <v>10</v>
      </c>
      <c r="AQ263" s="23" t="s">
        <v>2606</v>
      </c>
      <c r="AR263" s="23" t="s">
        <v>1789</v>
      </c>
      <c r="AS263" s="23">
        <v>386.34</v>
      </c>
      <c r="AT263" s="23">
        <v>2.99</v>
      </c>
      <c r="AU263" s="23">
        <v>12</v>
      </c>
      <c r="AV263" s="23">
        <v>-9.01</v>
      </c>
      <c r="AW263" s="23">
        <v>0.10199999999999999</v>
      </c>
      <c r="AY263" s="23">
        <v>100</v>
      </c>
      <c r="AZ263" s="23">
        <v>1</v>
      </c>
      <c r="BA263" s="23">
        <v>5</v>
      </c>
      <c r="BC263" s="23" t="s">
        <v>8293</v>
      </c>
      <c r="BD263" s="23" t="s">
        <v>8293</v>
      </c>
      <c r="BE263" s="23" t="s">
        <v>8293</v>
      </c>
      <c r="BF263" s="23" t="s">
        <v>8330</v>
      </c>
    </row>
    <row r="264" spans="1:58" s="23" customFormat="1" x14ac:dyDescent="0.2">
      <c r="A264" s="23" t="s">
        <v>2607</v>
      </c>
      <c r="B264" s="23" t="s">
        <v>2608</v>
      </c>
      <c r="C264" s="23" t="s">
        <v>38</v>
      </c>
      <c r="D264" s="23" t="s">
        <v>38</v>
      </c>
      <c r="E264" s="23">
        <v>6</v>
      </c>
      <c r="F264" s="23" t="s">
        <v>38</v>
      </c>
      <c r="G264" s="23" t="s">
        <v>38</v>
      </c>
      <c r="H264" s="23">
        <v>10</v>
      </c>
      <c r="I264" s="23" t="s">
        <v>8264</v>
      </c>
      <c r="J264" s="23">
        <v>10</v>
      </c>
      <c r="K264" s="23">
        <v>1</v>
      </c>
      <c r="L264" s="23" t="s">
        <v>8345</v>
      </c>
      <c r="N264" s="24" t="b">
        <f t="shared" si="40"/>
        <v>0</v>
      </c>
      <c r="O264" s="24">
        <f t="shared" si="41"/>
        <v>161</v>
      </c>
      <c r="P264" s="24">
        <f t="shared" si="42"/>
        <v>8</v>
      </c>
      <c r="Q264" s="24" t="str">
        <f t="shared" si="43"/>
        <v>YES</v>
      </c>
      <c r="R264" s="24" t="str">
        <f t="shared" si="44"/>
        <v>YES</v>
      </c>
      <c r="S264" s="24" t="b">
        <f t="shared" si="38"/>
        <v>1</v>
      </c>
      <c r="T264" s="24" t="b">
        <f t="shared" si="39"/>
        <v>1</v>
      </c>
      <c r="U264" s="24">
        <f t="shared" si="45"/>
        <v>84</v>
      </c>
      <c r="V264" s="24">
        <f t="shared" si="46"/>
        <v>84</v>
      </c>
      <c r="W264" s="24"/>
      <c r="X264" s="23" t="s">
        <v>1480</v>
      </c>
      <c r="Y264" s="23" t="s">
        <v>42</v>
      </c>
      <c r="AA264" s="24" t="s">
        <v>39</v>
      </c>
      <c r="AB264" s="24" t="s">
        <v>39</v>
      </c>
      <c r="AC264" s="24" t="s">
        <v>39</v>
      </c>
      <c r="AD264" s="24">
        <v>10</v>
      </c>
      <c r="AE264" s="24">
        <v>10</v>
      </c>
      <c r="AF264" s="24">
        <v>10</v>
      </c>
      <c r="AG264" s="24">
        <v>10</v>
      </c>
      <c r="AH264" s="24">
        <v>10</v>
      </c>
      <c r="AI264" s="24">
        <v>10</v>
      </c>
      <c r="AJ264" s="24">
        <v>10</v>
      </c>
      <c r="AK264" s="24">
        <v>10</v>
      </c>
      <c r="AL264" s="24">
        <v>10</v>
      </c>
      <c r="AM264" s="24">
        <v>10</v>
      </c>
      <c r="AN264" s="24">
        <v>10</v>
      </c>
      <c r="AO264" s="24">
        <v>10</v>
      </c>
      <c r="AQ264" s="23" t="s">
        <v>2609</v>
      </c>
      <c r="AR264" s="23" t="s">
        <v>2610</v>
      </c>
      <c r="AS264" s="23">
        <v>390.33</v>
      </c>
      <c r="AT264" s="23">
        <v>3.76</v>
      </c>
      <c r="AU264" s="23">
        <v>12</v>
      </c>
      <c r="AV264" s="23">
        <v>-8.24</v>
      </c>
      <c r="AW264" s="23">
        <v>0.127</v>
      </c>
      <c r="AY264" s="23">
        <v>1000</v>
      </c>
      <c r="AZ264" s="23">
        <v>1</v>
      </c>
      <c r="BA264" s="23">
        <v>5</v>
      </c>
      <c r="BC264" s="23" t="s">
        <v>8293</v>
      </c>
      <c r="BD264" s="23" t="s">
        <v>8293</v>
      </c>
      <c r="BE264" s="23" t="s">
        <v>8293</v>
      </c>
      <c r="BF264" s="23" t="s">
        <v>8330</v>
      </c>
    </row>
    <row r="265" spans="1:58" s="23" customFormat="1" x14ac:dyDescent="0.2">
      <c r="A265" s="23" t="s">
        <v>2611</v>
      </c>
      <c r="B265" s="23" t="s">
        <v>2612</v>
      </c>
      <c r="C265" s="23" t="s">
        <v>38</v>
      </c>
      <c r="D265" s="23" t="s">
        <v>38</v>
      </c>
      <c r="E265" s="23">
        <v>6</v>
      </c>
      <c r="F265" s="23" t="s">
        <v>38</v>
      </c>
      <c r="G265" s="23" t="s">
        <v>38</v>
      </c>
      <c r="H265" s="23">
        <v>10</v>
      </c>
      <c r="I265" s="23" t="s">
        <v>8264</v>
      </c>
      <c r="J265" s="23">
        <v>10</v>
      </c>
      <c r="K265" s="23">
        <v>1</v>
      </c>
      <c r="L265" s="23" t="s">
        <v>8345</v>
      </c>
      <c r="N265" s="24" t="b">
        <f t="shared" si="40"/>
        <v>0</v>
      </c>
      <c r="O265" s="24">
        <f t="shared" si="41"/>
        <v>161</v>
      </c>
      <c r="P265" s="24">
        <f t="shared" si="42"/>
        <v>8</v>
      </c>
      <c r="Q265" s="24" t="str">
        <f t="shared" si="43"/>
        <v>YES</v>
      </c>
      <c r="R265" s="24" t="str">
        <f t="shared" si="44"/>
        <v>YES</v>
      </c>
      <c r="S265" s="24" t="b">
        <f t="shared" si="38"/>
        <v>1</v>
      </c>
      <c r="T265" s="24" t="b">
        <f t="shared" si="39"/>
        <v>1</v>
      </c>
      <c r="U265" s="24">
        <f t="shared" si="45"/>
        <v>84</v>
      </c>
      <c r="V265" s="24">
        <f t="shared" si="46"/>
        <v>84</v>
      </c>
      <c r="W265" s="24"/>
      <c r="X265" s="23" t="s">
        <v>1480</v>
      </c>
      <c r="Y265" s="23" t="s">
        <v>42</v>
      </c>
      <c r="AA265" s="24" t="s">
        <v>39</v>
      </c>
      <c r="AB265" s="24" t="s">
        <v>39</v>
      </c>
      <c r="AC265" s="24" t="s">
        <v>39</v>
      </c>
      <c r="AD265" s="24">
        <v>10</v>
      </c>
      <c r="AE265" s="24">
        <v>10</v>
      </c>
      <c r="AF265" s="24">
        <v>10</v>
      </c>
      <c r="AG265" s="24">
        <v>10</v>
      </c>
      <c r="AH265" s="24">
        <v>10</v>
      </c>
      <c r="AI265" s="24">
        <v>10</v>
      </c>
      <c r="AJ265" s="24">
        <v>10</v>
      </c>
      <c r="AK265" s="24">
        <v>10</v>
      </c>
      <c r="AL265" s="24">
        <v>10</v>
      </c>
      <c r="AM265" s="24">
        <v>10</v>
      </c>
      <c r="AN265" s="24">
        <v>10</v>
      </c>
      <c r="AO265" s="24">
        <v>10</v>
      </c>
      <c r="AQ265" s="23" t="s">
        <v>2613</v>
      </c>
      <c r="AR265" s="23" t="s">
        <v>2614</v>
      </c>
      <c r="AS265" s="23">
        <v>366.39</v>
      </c>
      <c r="AT265" s="23">
        <v>4.51</v>
      </c>
      <c r="AU265" s="23">
        <v>12</v>
      </c>
      <c r="AV265" s="23">
        <v>-7.49</v>
      </c>
      <c r="AW265" s="23">
        <v>0.312</v>
      </c>
      <c r="AY265" s="23">
        <v>10</v>
      </c>
      <c r="AZ265" s="23">
        <v>1</v>
      </c>
      <c r="BA265" s="23">
        <v>5</v>
      </c>
      <c r="BC265" s="23" t="s">
        <v>8293</v>
      </c>
      <c r="BD265" s="23" t="s">
        <v>8293</v>
      </c>
      <c r="BE265" s="23" t="s">
        <v>8293</v>
      </c>
      <c r="BF265" s="23" t="s">
        <v>8330</v>
      </c>
    </row>
    <row r="266" spans="1:58" s="23" customFormat="1" x14ac:dyDescent="0.2">
      <c r="A266" s="23" t="s">
        <v>2615</v>
      </c>
      <c r="B266" s="23" t="s">
        <v>2616</v>
      </c>
      <c r="C266" s="23" t="s">
        <v>38</v>
      </c>
      <c r="D266" s="23" t="s">
        <v>38</v>
      </c>
      <c r="E266" s="23">
        <v>6</v>
      </c>
      <c r="F266" s="23" t="s">
        <v>38</v>
      </c>
      <c r="G266" s="23" t="s">
        <v>38</v>
      </c>
      <c r="H266" s="23">
        <v>10</v>
      </c>
      <c r="I266" s="23" t="s">
        <v>8264</v>
      </c>
      <c r="J266" s="23">
        <v>10</v>
      </c>
      <c r="K266" s="23">
        <v>1</v>
      </c>
      <c r="L266" s="23" t="s">
        <v>8345</v>
      </c>
      <c r="N266" s="24" t="b">
        <f t="shared" si="40"/>
        <v>0</v>
      </c>
      <c r="O266" s="24">
        <f t="shared" si="41"/>
        <v>161</v>
      </c>
      <c r="P266" s="24">
        <f t="shared" si="42"/>
        <v>8</v>
      </c>
      <c r="Q266" s="24" t="str">
        <f t="shared" si="43"/>
        <v>YES</v>
      </c>
      <c r="R266" s="24" t="str">
        <f t="shared" si="44"/>
        <v>YES</v>
      </c>
      <c r="S266" s="24" t="b">
        <f t="shared" si="38"/>
        <v>1</v>
      </c>
      <c r="T266" s="24" t="b">
        <f t="shared" si="39"/>
        <v>1</v>
      </c>
      <c r="U266" s="24">
        <f t="shared" si="45"/>
        <v>84</v>
      </c>
      <c r="V266" s="24">
        <f t="shared" si="46"/>
        <v>84</v>
      </c>
      <c r="W266" s="24"/>
      <c r="X266" s="23" t="s">
        <v>1480</v>
      </c>
      <c r="Y266" s="23" t="s">
        <v>42</v>
      </c>
      <c r="AA266" s="24" t="s">
        <v>39</v>
      </c>
      <c r="AB266" s="24" t="s">
        <v>39</v>
      </c>
      <c r="AC266" s="24" t="s">
        <v>39</v>
      </c>
      <c r="AD266" s="24">
        <v>10</v>
      </c>
      <c r="AE266" s="24">
        <v>10</v>
      </c>
      <c r="AF266" s="24">
        <v>10</v>
      </c>
      <c r="AG266" s="24">
        <v>10</v>
      </c>
      <c r="AH266" s="24">
        <v>10</v>
      </c>
      <c r="AI266" s="24">
        <v>10</v>
      </c>
      <c r="AJ266" s="24">
        <v>10</v>
      </c>
      <c r="AK266" s="24">
        <v>10</v>
      </c>
      <c r="AL266" s="24">
        <v>6</v>
      </c>
      <c r="AM266" s="24">
        <v>10</v>
      </c>
      <c r="AN266" s="24">
        <v>6</v>
      </c>
      <c r="AO266" s="24">
        <v>10</v>
      </c>
      <c r="AQ266" s="23" t="s">
        <v>2617</v>
      </c>
      <c r="AR266" s="23" t="s">
        <v>2618</v>
      </c>
      <c r="AS266" s="23">
        <v>418.47</v>
      </c>
      <c r="AT266" s="23">
        <v>9.24</v>
      </c>
      <c r="AU266" s="23">
        <v>12</v>
      </c>
      <c r="AV266" s="23">
        <v>-2.76</v>
      </c>
      <c r="AW266" s="23">
        <v>15.5</v>
      </c>
      <c r="AY266" s="23">
        <v>10</v>
      </c>
      <c r="AZ266" s="23">
        <v>1</v>
      </c>
      <c r="BA266" s="23">
        <v>5</v>
      </c>
      <c r="BC266" s="23" t="s">
        <v>8293</v>
      </c>
      <c r="BD266" s="23" t="s">
        <v>8293</v>
      </c>
      <c r="BE266" s="23" t="s">
        <v>8293</v>
      </c>
      <c r="BF266" s="23" t="s">
        <v>8330</v>
      </c>
    </row>
    <row r="267" spans="1:58" s="23" customFormat="1" x14ac:dyDescent="0.2">
      <c r="A267" s="23" t="s">
        <v>2619</v>
      </c>
      <c r="B267" s="23" t="s">
        <v>2620</v>
      </c>
      <c r="C267" s="23" t="s">
        <v>38</v>
      </c>
      <c r="D267" s="23" t="s">
        <v>38</v>
      </c>
      <c r="E267" s="23">
        <v>6</v>
      </c>
      <c r="F267" s="23" t="s">
        <v>38</v>
      </c>
      <c r="G267" s="23" t="s">
        <v>115</v>
      </c>
      <c r="H267" s="23">
        <v>10</v>
      </c>
      <c r="I267" s="23" t="s">
        <v>8264</v>
      </c>
      <c r="J267" s="23">
        <v>10</v>
      </c>
      <c r="K267" s="23">
        <v>1</v>
      </c>
      <c r="L267" s="23" t="s">
        <v>8345</v>
      </c>
      <c r="N267" s="24" t="b">
        <f t="shared" si="40"/>
        <v>0</v>
      </c>
      <c r="O267" s="24">
        <f t="shared" si="41"/>
        <v>161</v>
      </c>
      <c r="P267" s="24">
        <f t="shared" si="42"/>
        <v>8</v>
      </c>
      <c r="Q267" s="24" t="str">
        <f t="shared" si="43"/>
        <v>YES</v>
      </c>
      <c r="R267" s="24" t="str">
        <f t="shared" si="44"/>
        <v>YES</v>
      </c>
      <c r="S267" s="24" t="b">
        <f t="shared" si="38"/>
        <v>1</v>
      </c>
      <c r="T267" s="24" t="b">
        <f t="shared" si="39"/>
        <v>1</v>
      </c>
      <c r="U267" s="24">
        <f t="shared" si="45"/>
        <v>84</v>
      </c>
      <c r="V267" s="24">
        <f t="shared" si="46"/>
        <v>84</v>
      </c>
      <c r="W267" s="24"/>
      <c r="X267" s="23" t="s">
        <v>1480</v>
      </c>
      <c r="Y267" s="23" t="s">
        <v>42</v>
      </c>
      <c r="AA267" s="24" t="s">
        <v>39</v>
      </c>
      <c r="AB267" s="24" t="s">
        <v>39</v>
      </c>
      <c r="AC267" s="24" t="s">
        <v>39</v>
      </c>
      <c r="AD267" s="24">
        <v>10</v>
      </c>
      <c r="AE267" s="24">
        <v>10</v>
      </c>
      <c r="AF267" s="24">
        <v>10</v>
      </c>
      <c r="AG267" s="24">
        <v>10</v>
      </c>
      <c r="AH267" s="24">
        <v>10</v>
      </c>
      <c r="AI267" s="24">
        <v>10</v>
      </c>
      <c r="AJ267" s="24">
        <v>10</v>
      </c>
      <c r="AK267" s="24">
        <v>10</v>
      </c>
      <c r="AL267" s="24">
        <v>10</v>
      </c>
      <c r="AM267" s="24">
        <v>10</v>
      </c>
      <c r="AN267" s="24">
        <v>10</v>
      </c>
      <c r="AO267" s="24">
        <v>10</v>
      </c>
      <c r="AQ267" s="23" t="s">
        <v>2621</v>
      </c>
      <c r="AR267" s="23" t="s">
        <v>2622</v>
      </c>
      <c r="AS267" s="23">
        <v>367.35</v>
      </c>
      <c r="AT267" s="23">
        <v>2.59</v>
      </c>
      <c r="AU267" s="23">
        <v>12</v>
      </c>
      <c r="AV267" s="23">
        <v>-9.41</v>
      </c>
      <c r="AW267" s="23">
        <v>1.44E-2</v>
      </c>
      <c r="AY267" s="23">
        <v>1000</v>
      </c>
      <c r="AZ267" s="23">
        <v>1</v>
      </c>
      <c r="BA267" s="23" t="s">
        <v>151</v>
      </c>
      <c r="BC267" s="23" t="s">
        <v>8293</v>
      </c>
      <c r="BD267" s="23" t="s">
        <v>8293</v>
      </c>
      <c r="BE267" s="23" t="s">
        <v>8293</v>
      </c>
      <c r="BF267" s="23" t="s">
        <v>8330</v>
      </c>
    </row>
    <row r="268" spans="1:58" s="23" customFormat="1" x14ac:dyDescent="0.2">
      <c r="A268" s="23" t="s">
        <v>2623</v>
      </c>
      <c r="B268" s="23" t="s">
        <v>2624</v>
      </c>
      <c r="C268" s="23" t="s">
        <v>38</v>
      </c>
      <c r="D268" s="23" t="s">
        <v>38</v>
      </c>
      <c r="E268" s="23">
        <v>6</v>
      </c>
      <c r="F268" s="23" t="s">
        <v>38</v>
      </c>
      <c r="G268" s="23" t="s">
        <v>38</v>
      </c>
      <c r="H268" s="23">
        <v>10</v>
      </c>
      <c r="I268" s="23" t="s">
        <v>8264</v>
      </c>
      <c r="J268" s="23">
        <v>10</v>
      </c>
      <c r="K268" s="23">
        <v>1</v>
      </c>
      <c r="L268" s="23" t="s">
        <v>8345</v>
      </c>
      <c r="N268" s="24" t="b">
        <f t="shared" si="40"/>
        <v>0</v>
      </c>
      <c r="O268" s="24">
        <f t="shared" si="41"/>
        <v>161</v>
      </c>
      <c r="P268" s="24">
        <f t="shared" si="42"/>
        <v>8</v>
      </c>
      <c r="Q268" s="24" t="str">
        <f t="shared" si="43"/>
        <v>YES</v>
      </c>
      <c r="R268" s="24" t="str">
        <f t="shared" si="44"/>
        <v>YES</v>
      </c>
      <c r="S268" s="24" t="b">
        <f t="shared" si="38"/>
        <v>1</v>
      </c>
      <c r="T268" s="24" t="b">
        <f t="shared" si="39"/>
        <v>1</v>
      </c>
      <c r="U268" s="24">
        <f t="shared" si="45"/>
        <v>84</v>
      </c>
      <c r="V268" s="24">
        <f t="shared" si="46"/>
        <v>84</v>
      </c>
      <c r="W268" s="24"/>
      <c r="X268" s="23" t="s">
        <v>1480</v>
      </c>
      <c r="Y268" s="23" t="s">
        <v>42</v>
      </c>
      <c r="AA268" s="24" t="s">
        <v>39</v>
      </c>
      <c r="AB268" s="24" t="s">
        <v>39</v>
      </c>
      <c r="AC268" s="24" t="s">
        <v>39</v>
      </c>
      <c r="AD268" s="24">
        <v>10</v>
      </c>
      <c r="AE268" s="24">
        <v>10</v>
      </c>
      <c r="AF268" s="24">
        <v>10</v>
      </c>
      <c r="AG268" s="24">
        <v>10</v>
      </c>
      <c r="AH268" s="24">
        <v>10</v>
      </c>
      <c r="AI268" s="24">
        <v>10</v>
      </c>
      <c r="AJ268" s="24">
        <v>10</v>
      </c>
      <c r="AK268" s="24">
        <v>10</v>
      </c>
      <c r="AL268" s="24">
        <v>10</v>
      </c>
      <c r="AM268" s="24">
        <v>10</v>
      </c>
      <c r="AN268" s="24">
        <v>10</v>
      </c>
      <c r="AO268" s="24">
        <v>10</v>
      </c>
      <c r="AQ268" s="23" t="s">
        <v>2625</v>
      </c>
      <c r="AR268" s="23" t="s">
        <v>2626</v>
      </c>
      <c r="AS268" s="23">
        <v>427.26</v>
      </c>
      <c r="AT268" s="23">
        <v>2.67</v>
      </c>
      <c r="AU268" s="23">
        <v>12</v>
      </c>
      <c r="AV268" s="23">
        <v>-9.33</v>
      </c>
      <c r="AW268" s="23">
        <v>0.54900000000000004</v>
      </c>
      <c r="AY268" s="23">
        <v>100</v>
      </c>
      <c r="AZ268" s="23">
        <v>1</v>
      </c>
      <c r="BA268" s="23">
        <v>5</v>
      </c>
      <c r="BC268" s="23" t="s">
        <v>8293</v>
      </c>
      <c r="BD268" s="23" t="s">
        <v>8293</v>
      </c>
      <c r="BE268" s="23" t="s">
        <v>8293</v>
      </c>
      <c r="BF268" s="23" t="s">
        <v>8330</v>
      </c>
    </row>
    <row r="269" spans="1:58" s="23" customFormat="1" x14ac:dyDescent="0.2">
      <c r="A269" s="23" t="s">
        <v>2627</v>
      </c>
      <c r="B269" s="23" t="s">
        <v>2628</v>
      </c>
      <c r="C269" s="23" t="s">
        <v>38</v>
      </c>
      <c r="D269" s="23" t="s">
        <v>38</v>
      </c>
      <c r="E269" s="23">
        <v>6</v>
      </c>
      <c r="F269" s="23" t="s">
        <v>38</v>
      </c>
      <c r="G269" s="23" t="s">
        <v>38</v>
      </c>
      <c r="H269" s="23">
        <v>10</v>
      </c>
      <c r="I269" s="23" t="s">
        <v>8264</v>
      </c>
      <c r="J269" s="23">
        <v>10</v>
      </c>
      <c r="K269" s="23">
        <v>1</v>
      </c>
      <c r="L269" s="23" t="s">
        <v>8345</v>
      </c>
      <c r="N269" s="24" t="b">
        <f t="shared" si="40"/>
        <v>0</v>
      </c>
      <c r="O269" s="24">
        <f t="shared" si="41"/>
        <v>161</v>
      </c>
      <c r="P269" s="24">
        <f t="shared" si="42"/>
        <v>8</v>
      </c>
      <c r="Q269" s="24" t="str">
        <f t="shared" si="43"/>
        <v>YES</v>
      </c>
      <c r="R269" s="24" t="str">
        <f t="shared" si="44"/>
        <v>YES</v>
      </c>
      <c r="S269" s="24" t="b">
        <f t="shared" si="38"/>
        <v>1</v>
      </c>
      <c r="T269" s="24" t="b">
        <f t="shared" si="39"/>
        <v>1</v>
      </c>
      <c r="U269" s="24">
        <f t="shared" si="45"/>
        <v>84</v>
      </c>
      <c r="V269" s="24">
        <f t="shared" si="46"/>
        <v>84</v>
      </c>
      <c r="W269" s="24"/>
      <c r="X269" s="23" t="s">
        <v>1480</v>
      </c>
      <c r="Y269" s="23" t="s">
        <v>42</v>
      </c>
      <c r="AA269" s="24" t="s">
        <v>39</v>
      </c>
      <c r="AB269" s="24" t="s">
        <v>39</v>
      </c>
      <c r="AC269" s="24" t="s">
        <v>39</v>
      </c>
      <c r="AD269" s="24">
        <v>10</v>
      </c>
      <c r="AE269" s="24">
        <v>10</v>
      </c>
      <c r="AF269" s="24">
        <v>10</v>
      </c>
      <c r="AG269" s="24">
        <v>10</v>
      </c>
      <c r="AH269" s="24">
        <v>10</v>
      </c>
      <c r="AI269" s="24">
        <v>10</v>
      </c>
      <c r="AJ269" s="24">
        <v>10</v>
      </c>
      <c r="AK269" s="24">
        <v>10</v>
      </c>
      <c r="AL269" s="24">
        <v>10</v>
      </c>
      <c r="AM269" s="24">
        <v>10</v>
      </c>
      <c r="AN269" s="24">
        <v>10</v>
      </c>
      <c r="AO269" s="24">
        <v>10</v>
      </c>
      <c r="AQ269" s="23" t="s">
        <v>2629</v>
      </c>
      <c r="AR269" s="23" t="s">
        <v>2630</v>
      </c>
      <c r="AS269" s="23">
        <v>630.61</v>
      </c>
      <c r="AT269" s="23">
        <v>7.76</v>
      </c>
      <c r="AU269" s="23">
        <v>12</v>
      </c>
      <c r="AV269" s="23">
        <v>-4.24</v>
      </c>
      <c r="AW269" s="23">
        <v>4.67</v>
      </c>
      <c r="AY269" s="23">
        <v>100</v>
      </c>
      <c r="AZ269" s="23">
        <v>1</v>
      </c>
      <c r="BA269" s="23">
        <v>5</v>
      </c>
      <c r="BC269" s="23" t="s">
        <v>8293</v>
      </c>
      <c r="BD269" s="23" t="s">
        <v>8293</v>
      </c>
      <c r="BE269" s="23" t="s">
        <v>8293</v>
      </c>
      <c r="BF269" s="23" t="s">
        <v>8330</v>
      </c>
    </row>
    <row r="270" spans="1:58" s="23" customFormat="1" x14ac:dyDescent="0.2">
      <c r="A270" s="23" t="s">
        <v>2631</v>
      </c>
      <c r="B270" s="23" t="s">
        <v>2632</v>
      </c>
      <c r="C270" s="23" t="s">
        <v>38</v>
      </c>
      <c r="D270" s="23" t="s">
        <v>38</v>
      </c>
      <c r="E270" s="23">
        <v>6</v>
      </c>
      <c r="F270" s="23" t="s">
        <v>38</v>
      </c>
      <c r="G270" s="23" t="s">
        <v>38</v>
      </c>
      <c r="H270" s="23">
        <v>10</v>
      </c>
      <c r="I270" s="23" t="s">
        <v>8264</v>
      </c>
      <c r="J270" s="23">
        <v>10</v>
      </c>
      <c r="K270" s="23">
        <v>1</v>
      </c>
      <c r="L270" s="23" t="s">
        <v>8345</v>
      </c>
      <c r="N270" s="24" t="b">
        <f t="shared" si="40"/>
        <v>0</v>
      </c>
      <c r="O270" s="24">
        <f t="shared" si="41"/>
        <v>161</v>
      </c>
      <c r="P270" s="24">
        <f t="shared" si="42"/>
        <v>8</v>
      </c>
      <c r="Q270" s="24" t="str">
        <f t="shared" si="43"/>
        <v>YES</v>
      </c>
      <c r="R270" s="24" t="str">
        <f t="shared" si="44"/>
        <v>YES</v>
      </c>
      <c r="S270" s="24" t="b">
        <f t="shared" si="38"/>
        <v>1</v>
      </c>
      <c r="T270" s="24" t="b">
        <f t="shared" si="39"/>
        <v>1</v>
      </c>
      <c r="U270" s="24">
        <f t="shared" si="45"/>
        <v>84</v>
      </c>
      <c r="V270" s="24">
        <f t="shared" si="46"/>
        <v>84</v>
      </c>
      <c r="W270" s="24"/>
      <c r="X270" s="23" t="s">
        <v>1480</v>
      </c>
      <c r="Y270" s="23" t="s">
        <v>42</v>
      </c>
      <c r="AA270" s="24" t="s">
        <v>39</v>
      </c>
      <c r="AB270" s="24" t="s">
        <v>39</v>
      </c>
      <c r="AC270" s="24" t="s">
        <v>39</v>
      </c>
      <c r="AD270" s="24">
        <v>10</v>
      </c>
      <c r="AE270" s="24">
        <v>10</v>
      </c>
      <c r="AF270" s="24">
        <v>10</v>
      </c>
      <c r="AG270" s="24">
        <v>10</v>
      </c>
      <c r="AH270" s="24">
        <v>10</v>
      </c>
      <c r="AI270" s="24">
        <v>10</v>
      </c>
      <c r="AJ270" s="24">
        <v>10</v>
      </c>
      <c r="AK270" s="24">
        <v>10</v>
      </c>
      <c r="AL270" s="24">
        <v>10</v>
      </c>
      <c r="AM270" s="24">
        <v>6</v>
      </c>
      <c r="AN270" s="24">
        <v>10</v>
      </c>
      <c r="AO270" s="24">
        <v>6</v>
      </c>
      <c r="AQ270" s="23" t="s">
        <v>2633</v>
      </c>
      <c r="AR270" s="23" t="s">
        <v>2634</v>
      </c>
      <c r="AS270" s="23">
        <v>396.94</v>
      </c>
      <c r="AT270" s="23">
        <v>4</v>
      </c>
      <c r="AU270" s="23">
        <v>12</v>
      </c>
      <c r="AV270" s="23">
        <v>-8</v>
      </c>
      <c r="AW270" s="23">
        <v>3.4500000000000003E-2</v>
      </c>
      <c r="AY270" s="23">
        <v>100</v>
      </c>
      <c r="AZ270" s="23">
        <v>1</v>
      </c>
      <c r="BA270" s="23">
        <v>5</v>
      </c>
      <c r="BC270" s="23" t="s">
        <v>8293</v>
      </c>
      <c r="BD270" s="23" t="s">
        <v>8293</v>
      </c>
      <c r="BE270" s="23" t="s">
        <v>8293</v>
      </c>
      <c r="BF270" s="23" t="s">
        <v>8330</v>
      </c>
    </row>
    <row r="271" spans="1:58" s="23" customFormat="1" x14ac:dyDescent="0.2">
      <c r="A271" s="23" t="s">
        <v>2635</v>
      </c>
      <c r="B271" s="23" t="s">
        <v>2636</v>
      </c>
      <c r="C271" s="23" t="s">
        <v>38</v>
      </c>
      <c r="D271" s="23" t="s">
        <v>38</v>
      </c>
      <c r="E271" s="23">
        <v>6</v>
      </c>
      <c r="F271" s="23" t="s">
        <v>38</v>
      </c>
      <c r="G271" s="23" t="s">
        <v>38</v>
      </c>
      <c r="H271" s="23">
        <v>10</v>
      </c>
      <c r="I271" s="23" t="s">
        <v>8264</v>
      </c>
      <c r="J271" s="23">
        <v>10</v>
      </c>
      <c r="K271" s="23">
        <v>1</v>
      </c>
      <c r="L271" s="23" t="s">
        <v>8345</v>
      </c>
      <c r="N271" s="24" t="b">
        <f t="shared" si="40"/>
        <v>0</v>
      </c>
      <c r="O271" s="24">
        <f t="shared" si="41"/>
        <v>161</v>
      </c>
      <c r="P271" s="24">
        <f t="shared" si="42"/>
        <v>8</v>
      </c>
      <c r="Q271" s="24" t="str">
        <f t="shared" si="43"/>
        <v>YES</v>
      </c>
      <c r="R271" s="24" t="str">
        <f t="shared" si="44"/>
        <v>YES</v>
      </c>
      <c r="S271" s="24" t="b">
        <f t="shared" si="38"/>
        <v>1</v>
      </c>
      <c r="T271" s="24" t="b">
        <f t="shared" si="39"/>
        <v>1</v>
      </c>
      <c r="U271" s="24">
        <f t="shared" si="45"/>
        <v>84</v>
      </c>
      <c r="V271" s="24">
        <f t="shared" si="46"/>
        <v>84</v>
      </c>
      <c r="W271" s="24"/>
      <c r="X271" s="23" t="s">
        <v>1480</v>
      </c>
      <c r="Y271" s="23" t="s">
        <v>42</v>
      </c>
      <c r="AA271" s="24" t="s">
        <v>39</v>
      </c>
      <c r="AB271" s="24" t="s">
        <v>39</v>
      </c>
      <c r="AC271" s="24" t="s">
        <v>39</v>
      </c>
      <c r="AD271" s="24">
        <v>10</v>
      </c>
      <c r="AE271" s="24">
        <v>10</v>
      </c>
      <c r="AF271" s="24">
        <v>10</v>
      </c>
      <c r="AG271" s="24">
        <v>10</v>
      </c>
      <c r="AH271" s="24">
        <v>10</v>
      </c>
      <c r="AI271" s="24">
        <v>10</v>
      </c>
      <c r="AJ271" s="24">
        <v>10</v>
      </c>
      <c r="AK271" s="24">
        <v>10</v>
      </c>
      <c r="AL271" s="24">
        <v>10</v>
      </c>
      <c r="AM271" s="24">
        <v>10</v>
      </c>
      <c r="AN271" s="24">
        <v>10</v>
      </c>
      <c r="AO271" s="24">
        <v>10</v>
      </c>
      <c r="AQ271" s="23" t="s">
        <v>2637</v>
      </c>
      <c r="AR271" s="23" t="s">
        <v>2638</v>
      </c>
      <c r="AS271" s="23">
        <v>304.39</v>
      </c>
      <c r="AT271" s="23">
        <v>5.99</v>
      </c>
      <c r="AU271" s="23">
        <v>12</v>
      </c>
      <c r="AV271" s="23">
        <v>-6.01</v>
      </c>
      <c r="AW271" s="23">
        <v>10.3</v>
      </c>
      <c r="AY271" s="23">
        <v>10</v>
      </c>
      <c r="AZ271" s="23">
        <v>1</v>
      </c>
      <c r="BA271" s="23">
        <v>5</v>
      </c>
      <c r="BC271" s="23" t="s">
        <v>8293</v>
      </c>
      <c r="BD271" s="23" t="s">
        <v>8293</v>
      </c>
      <c r="BE271" s="23" t="s">
        <v>8293</v>
      </c>
      <c r="BF271" s="23" t="s">
        <v>8330</v>
      </c>
    </row>
    <row r="272" spans="1:58" s="23" customFormat="1" x14ac:dyDescent="0.2">
      <c r="A272" s="23" t="s">
        <v>2639</v>
      </c>
      <c r="B272" s="23" t="s">
        <v>2640</v>
      </c>
      <c r="C272" s="23" t="s">
        <v>38</v>
      </c>
      <c r="D272" s="23" t="s">
        <v>38</v>
      </c>
      <c r="E272" s="23">
        <v>6</v>
      </c>
      <c r="F272" s="23" t="s">
        <v>38</v>
      </c>
      <c r="G272" s="23" t="s">
        <v>38</v>
      </c>
      <c r="H272" s="23">
        <v>10</v>
      </c>
      <c r="I272" s="23" t="s">
        <v>8264</v>
      </c>
      <c r="J272" s="23">
        <v>10</v>
      </c>
      <c r="K272" s="23">
        <v>1</v>
      </c>
      <c r="L272" s="23" t="s">
        <v>8345</v>
      </c>
      <c r="N272" s="24" t="b">
        <f t="shared" si="40"/>
        <v>0</v>
      </c>
      <c r="O272" s="24">
        <f t="shared" si="41"/>
        <v>161</v>
      </c>
      <c r="P272" s="24">
        <f t="shared" si="42"/>
        <v>8</v>
      </c>
      <c r="Q272" s="24" t="str">
        <f t="shared" si="43"/>
        <v>YES</v>
      </c>
      <c r="R272" s="24" t="str">
        <f t="shared" si="44"/>
        <v>YES</v>
      </c>
      <c r="S272" s="24" t="b">
        <f t="shared" si="38"/>
        <v>1</v>
      </c>
      <c r="T272" s="24" t="b">
        <f t="shared" si="39"/>
        <v>1</v>
      </c>
      <c r="U272" s="24">
        <f t="shared" si="45"/>
        <v>84</v>
      </c>
      <c r="V272" s="24">
        <f t="shared" si="46"/>
        <v>84</v>
      </c>
      <c r="W272" s="24"/>
      <c r="X272" s="23" t="s">
        <v>1480</v>
      </c>
      <c r="Y272" s="23" t="s">
        <v>42</v>
      </c>
      <c r="AA272" s="24" t="s">
        <v>39</v>
      </c>
      <c r="AB272" s="24" t="s">
        <v>39</v>
      </c>
      <c r="AC272" s="24" t="s">
        <v>39</v>
      </c>
      <c r="AD272" s="24">
        <v>10</v>
      </c>
      <c r="AE272" s="24">
        <v>10</v>
      </c>
      <c r="AF272" s="24">
        <v>10</v>
      </c>
      <c r="AG272" s="24">
        <v>10</v>
      </c>
      <c r="AH272" s="24">
        <v>10</v>
      </c>
      <c r="AI272" s="24">
        <v>10</v>
      </c>
      <c r="AJ272" s="24">
        <v>10</v>
      </c>
      <c r="AK272" s="24">
        <v>10</v>
      </c>
      <c r="AL272" s="24">
        <v>10</v>
      </c>
      <c r="AM272" s="24">
        <v>10</v>
      </c>
      <c r="AN272" s="24">
        <v>10</v>
      </c>
      <c r="AO272" s="24">
        <v>10</v>
      </c>
      <c r="AQ272" s="23" t="s">
        <v>2641</v>
      </c>
      <c r="AR272" s="23" t="s">
        <v>2642</v>
      </c>
      <c r="AS272" s="23">
        <v>302.83</v>
      </c>
      <c r="AT272" s="23">
        <v>0.39</v>
      </c>
      <c r="AU272" s="23">
        <v>11.102</v>
      </c>
      <c r="AV272" s="23">
        <v>-10.712</v>
      </c>
      <c r="AW272" s="23">
        <v>9.0999999999999998E-2</v>
      </c>
      <c r="AY272" s="23">
        <v>10</v>
      </c>
      <c r="AZ272" s="23">
        <v>1</v>
      </c>
      <c r="BA272" s="23">
        <v>5</v>
      </c>
      <c r="BC272" s="23" t="s">
        <v>8293</v>
      </c>
      <c r="BD272" s="23" t="s">
        <v>8293</v>
      </c>
      <c r="BE272" s="23" t="s">
        <v>8293</v>
      </c>
      <c r="BF272" s="23" t="s">
        <v>8330</v>
      </c>
    </row>
    <row r="273" spans="1:58" s="23" customFormat="1" x14ac:dyDescent="0.2">
      <c r="A273" s="23" t="s">
        <v>2643</v>
      </c>
      <c r="B273" s="23" t="s">
        <v>2644</v>
      </c>
      <c r="C273" s="23" t="s">
        <v>38</v>
      </c>
      <c r="D273" s="23" t="s">
        <v>38</v>
      </c>
      <c r="E273" s="23">
        <v>6</v>
      </c>
      <c r="F273" s="23" t="s">
        <v>38</v>
      </c>
      <c r="G273" s="23" t="s">
        <v>38</v>
      </c>
      <c r="H273" s="23">
        <v>10</v>
      </c>
      <c r="I273" s="23" t="s">
        <v>8264</v>
      </c>
      <c r="J273" s="23">
        <v>10</v>
      </c>
      <c r="K273" s="23">
        <v>1</v>
      </c>
      <c r="L273" s="23" t="s">
        <v>8345</v>
      </c>
      <c r="N273" s="24" t="b">
        <f t="shared" si="40"/>
        <v>0</v>
      </c>
      <c r="O273" s="24">
        <f t="shared" si="41"/>
        <v>161</v>
      </c>
      <c r="P273" s="24">
        <f t="shared" si="42"/>
        <v>8</v>
      </c>
      <c r="Q273" s="24" t="str">
        <f t="shared" si="43"/>
        <v>YES</v>
      </c>
      <c r="R273" s="24" t="str">
        <f t="shared" si="44"/>
        <v>YES</v>
      </c>
      <c r="S273" s="24" t="b">
        <f t="shared" si="38"/>
        <v>1</v>
      </c>
      <c r="T273" s="24" t="b">
        <f t="shared" si="39"/>
        <v>1</v>
      </c>
      <c r="U273" s="24">
        <f t="shared" si="45"/>
        <v>84</v>
      </c>
      <c r="V273" s="24">
        <f t="shared" si="46"/>
        <v>84</v>
      </c>
      <c r="W273" s="24"/>
      <c r="X273" s="23" t="s">
        <v>1480</v>
      </c>
      <c r="Y273" s="23" t="s">
        <v>42</v>
      </c>
      <c r="AA273" s="24" t="s">
        <v>39</v>
      </c>
      <c r="AB273" s="24" t="s">
        <v>39</v>
      </c>
      <c r="AC273" s="24" t="s">
        <v>39</v>
      </c>
      <c r="AD273" s="24">
        <v>10</v>
      </c>
      <c r="AE273" s="24">
        <v>10</v>
      </c>
      <c r="AF273" s="24">
        <v>10</v>
      </c>
      <c r="AG273" s="24">
        <v>10</v>
      </c>
      <c r="AH273" s="24">
        <v>10</v>
      </c>
      <c r="AI273" s="24">
        <v>10</v>
      </c>
      <c r="AJ273" s="24">
        <v>10</v>
      </c>
      <c r="AK273" s="24">
        <v>10</v>
      </c>
      <c r="AL273" s="24">
        <v>10</v>
      </c>
      <c r="AM273" s="24">
        <v>10</v>
      </c>
      <c r="AN273" s="24">
        <v>10</v>
      </c>
      <c r="AO273" s="24">
        <v>10</v>
      </c>
      <c r="AQ273" s="23" t="s">
        <v>2645</v>
      </c>
      <c r="AR273" s="23" t="s">
        <v>2646</v>
      </c>
      <c r="AS273" s="23">
        <v>288.41000000000003</v>
      </c>
      <c r="AT273" s="23">
        <v>4.33</v>
      </c>
      <c r="AU273" s="23">
        <v>12</v>
      </c>
      <c r="AV273" s="23">
        <v>-7.67</v>
      </c>
      <c r="AW273" s="23">
        <v>0.22800000000000001</v>
      </c>
      <c r="AY273" s="23">
        <v>10</v>
      </c>
      <c r="AZ273" s="23">
        <v>1</v>
      </c>
      <c r="BA273" s="23">
        <v>5</v>
      </c>
      <c r="BC273" s="23" t="s">
        <v>8293</v>
      </c>
      <c r="BD273" s="23" t="s">
        <v>8293</v>
      </c>
      <c r="BE273" s="23" t="s">
        <v>8293</v>
      </c>
      <c r="BF273" s="23" t="s">
        <v>8330</v>
      </c>
    </row>
    <row r="274" spans="1:58" s="23" customFormat="1" x14ac:dyDescent="0.2">
      <c r="A274" s="23" t="s">
        <v>2647</v>
      </c>
      <c r="B274" s="23" t="s">
        <v>2648</v>
      </c>
      <c r="C274" s="23" t="s">
        <v>38</v>
      </c>
      <c r="D274" s="23" t="s">
        <v>38</v>
      </c>
      <c r="E274" s="23">
        <v>6</v>
      </c>
      <c r="F274" s="23" t="s">
        <v>38</v>
      </c>
      <c r="G274" s="23" t="s">
        <v>38</v>
      </c>
      <c r="H274" s="23">
        <v>10</v>
      </c>
      <c r="I274" s="23" t="s">
        <v>8264</v>
      </c>
      <c r="J274" s="23">
        <v>10</v>
      </c>
      <c r="K274" s="23">
        <v>1</v>
      </c>
      <c r="L274" s="23" t="s">
        <v>8345</v>
      </c>
      <c r="N274" s="24" t="b">
        <f t="shared" si="40"/>
        <v>0</v>
      </c>
      <c r="O274" s="24">
        <f t="shared" si="41"/>
        <v>161</v>
      </c>
      <c r="P274" s="24">
        <f t="shared" si="42"/>
        <v>8</v>
      </c>
      <c r="Q274" s="24" t="str">
        <f t="shared" si="43"/>
        <v>YES</v>
      </c>
      <c r="R274" s="24" t="str">
        <f t="shared" si="44"/>
        <v>YES</v>
      </c>
      <c r="S274" s="24" t="b">
        <f t="shared" si="38"/>
        <v>1</v>
      </c>
      <c r="T274" s="24" t="b">
        <f t="shared" si="39"/>
        <v>1</v>
      </c>
      <c r="U274" s="24">
        <f t="shared" si="45"/>
        <v>84</v>
      </c>
      <c r="V274" s="24">
        <f t="shared" si="46"/>
        <v>84</v>
      </c>
      <c r="W274" s="24"/>
      <c r="X274" s="23" t="s">
        <v>1480</v>
      </c>
      <c r="Y274" s="23" t="s">
        <v>42</v>
      </c>
      <c r="AA274" s="24"/>
      <c r="AB274" s="24" t="s">
        <v>39</v>
      </c>
      <c r="AC274" s="24" t="s">
        <v>39</v>
      </c>
      <c r="AD274" s="24">
        <v>6</v>
      </c>
      <c r="AE274" s="24">
        <v>6</v>
      </c>
      <c r="AF274" s="24">
        <v>10</v>
      </c>
      <c r="AG274" s="24">
        <v>10</v>
      </c>
      <c r="AH274" s="24">
        <v>10</v>
      </c>
      <c r="AI274" s="24">
        <v>10</v>
      </c>
      <c r="AJ274" s="24">
        <v>6</v>
      </c>
      <c r="AK274" s="24">
        <v>6</v>
      </c>
      <c r="AL274" s="24">
        <v>10</v>
      </c>
      <c r="AM274" s="24">
        <v>10</v>
      </c>
      <c r="AN274" s="24">
        <v>10</v>
      </c>
      <c r="AO274" s="24">
        <v>10</v>
      </c>
      <c r="AQ274" s="23" t="s">
        <v>2649</v>
      </c>
      <c r="AR274" s="23" t="s">
        <v>2650</v>
      </c>
      <c r="AS274" s="23">
        <v>147.12</v>
      </c>
      <c r="AT274" s="23">
        <v>1.1499999999999999</v>
      </c>
      <c r="AU274" s="23">
        <v>7.53</v>
      </c>
      <c r="AV274" s="23">
        <v>-6.3800000000000008</v>
      </c>
      <c r="AW274" s="23">
        <v>0.375</v>
      </c>
      <c r="AY274" s="23">
        <v>100</v>
      </c>
      <c r="AZ274" s="23">
        <v>1</v>
      </c>
      <c r="BA274" s="23">
        <v>5</v>
      </c>
      <c r="BC274" s="23" t="s">
        <v>8293</v>
      </c>
      <c r="BD274" s="23" t="s">
        <v>8293</v>
      </c>
      <c r="BE274" s="23" t="s">
        <v>8293</v>
      </c>
      <c r="BF274" s="23" t="s">
        <v>8330</v>
      </c>
    </row>
    <row r="275" spans="1:58" s="23" customFormat="1" x14ac:dyDescent="0.2">
      <c r="A275" s="23" t="s">
        <v>2651</v>
      </c>
      <c r="B275" s="23" t="s">
        <v>2652</v>
      </c>
      <c r="C275" s="23" t="s">
        <v>8338</v>
      </c>
      <c r="D275" s="23" t="s">
        <v>38</v>
      </c>
      <c r="E275" s="23">
        <v>6</v>
      </c>
      <c r="F275" s="23" t="s">
        <v>38</v>
      </c>
      <c r="G275" s="23" t="s">
        <v>38</v>
      </c>
      <c r="H275" s="23">
        <v>10</v>
      </c>
      <c r="I275" s="23" t="s">
        <v>8264</v>
      </c>
      <c r="J275" s="23">
        <v>10</v>
      </c>
      <c r="K275" s="23">
        <v>1</v>
      </c>
      <c r="L275" s="23" t="s">
        <v>8342</v>
      </c>
      <c r="N275" s="24" t="b">
        <f t="shared" si="40"/>
        <v>0</v>
      </c>
      <c r="O275" s="24">
        <f t="shared" si="41"/>
        <v>161</v>
      </c>
      <c r="P275" s="24">
        <f t="shared" si="42"/>
        <v>8</v>
      </c>
      <c r="Q275" s="24" t="str">
        <f t="shared" si="43"/>
        <v>YES</v>
      </c>
      <c r="R275" s="24" t="str">
        <f t="shared" si="44"/>
        <v>YES</v>
      </c>
      <c r="S275" s="24" t="b">
        <f t="shared" si="38"/>
        <v>1</v>
      </c>
      <c r="T275" s="24" t="b">
        <f t="shared" si="39"/>
        <v>1</v>
      </c>
      <c r="U275" s="24">
        <f t="shared" si="45"/>
        <v>84</v>
      </c>
      <c r="V275" s="24">
        <f t="shared" si="46"/>
        <v>84</v>
      </c>
      <c r="W275" s="24"/>
      <c r="X275" s="23" t="s">
        <v>1475</v>
      </c>
      <c r="Y275" s="23" t="s">
        <v>95</v>
      </c>
      <c r="AA275" s="24" t="s">
        <v>39</v>
      </c>
      <c r="AB275" s="24" t="s">
        <v>39</v>
      </c>
      <c r="AC275" s="24"/>
      <c r="AD275" s="24">
        <v>10</v>
      </c>
      <c r="AE275" s="24">
        <v>10</v>
      </c>
      <c r="AF275" s="24">
        <v>6</v>
      </c>
      <c r="AG275" s="24">
        <v>6</v>
      </c>
      <c r="AH275" s="24">
        <v>6</v>
      </c>
      <c r="AI275" s="24">
        <v>6</v>
      </c>
      <c r="AJ275" s="24">
        <v>6</v>
      </c>
      <c r="AK275" s="24">
        <v>6</v>
      </c>
      <c r="AL275" s="24">
        <v>6</v>
      </c>
      <c r="AM275" s="24">
        <v>10</v>
      </c>
      <c r="AN275" s="24">
        <v>6</v>
      </c>
      <c r="AO275" s="24">
        <v>10</v>
      </c>
      <c r="AQ275" s="23" t="s">
        <v>2653</v>
      </c>
      <c r="AR275" s="23" t="s">
        <v>2654</v>
      </c>
      <c r="AS275" s="23">
        <v>382.56</v>
      </c>
      <c r="AT275" s="23">
        <v>9.09</v>
      </c>
      <c r="AU275" s="23">
        <v>12</v>
      </c>
      <c r="AV275" s="23">
        <v>-2.91</v>
      </c>
      <c r="AW275" s="23">
        <v>4.01</v>
      </c>
      <c r="AY275" s="23">
        <v>1000</v>
      </c>
      <c r="AZ275" s="23">
        <v>1</v>
      </c>
      <c r="BA275" s="23">
        <v>5</v>
      </c>
      <c r="BC275" s="23" t="s">
        <v>8293</v>
      </c>
      <c r="BD275" s="23" t="s">
        <v>8320</v>
      </c>
      <c r="BE275" s="23" t="s">
        <v>8293</v>
      </c>
      <c r="BF275" s="23" t="s">
        <v>8330</v>
      </c>
    </row>
    <row r="276" spans="1:58" s="23" customFormat="1" x14ac:dyDescent="0.2">
      <c r="A276" s="23" t="s">
        <v>2655</v>
      </c>
      <c r="B276" s="23" t="s">
        <v>2656</v>
      </c>
      <c r="C276" s="23" t="s">
        <v>38</v>
      </c>
      <c r="D276" s="23" t="s">
        <v>38</v>
      </c>
      <c r="E276" s="23">
        <v>6</v>
      </c>
      <c r="F276" s="23" t="s">
        <v>38</v>
      </c>
      <c r="G276" s="23" t="s">
        <v>38</v>
      </c>
      <c r="H276" s="23">
        <v>10</v>
      </c>
      <c r="I276" s="23" t="s">
        <v>8264</v>
      </c>
      <c r="J276" s="23">
        <v>10</v>
      </c>
      <c r="K276" s="23">
        <v>1</v>
      </c>
      <c r="L276" s="23" t="s">
        <v>8345</v>
      </c>
      <c r="N276" s="24" t="b">
        <f t="shared" si="40"/>
        <v>0</v>
      </c>
      <c r="O276" s="24">
        <f t="shared" si="41"/>
        <v>161</v>
      </c>
      <c r="P276" s="24">
        <f t="shared" si="42"/>
        <v>8</v>
      </c>
      <c r="Q276" s="24" t="str">
        <f t="shared" si="43"/>
        <v>YES</v>
      </c>
      <c r="R276" s="24" t="str">
        <f t="shared" si="44"/>
        <v>YES</v>
      </c>
      <c r="S276" s="24" t="b">
        <f t="shared" si="38"/>
        <v>1</v>
      </c>
      <c r="T276" s="24" t="b">
        <f t="shared" si="39"/>
        <v>1</v>
      </c>
      <c r="U276" s="24">
        <f t="shared" si="45"/>
        <v>84</v>
      </c>
      <c r="V276" s="24">
        <f t="shared" si="46"/>
        <v>84</v>
      </c>
      <c r="W276" s="24"/>
      <c r="X276" s="23" t="s">
        <v>1480</v>
      </c>
      <c r="Y276" s="23" t="s">
        <v>42</v>
      </c>
      <c r="AA276" s="24"/>
      <c r="AB276" s="24" t="s">
        <v>39</v>
      </c>
      <c r="AC276" s="24"/>
      <c r="AD276" s="24">
        <v>6</v>
      </c>
      <c r="AE276" s="24">
        <v>6</v>
      </c>
      <c r="AF276" s="24">
        <v>6</v>
      </c>
      <c r="AG276" s="24">
        <v>6</v>
      </c>
      <c r="AH276" s="24">
        <v>6</v>
      </c>
      <c r="AI276" s="24">
        <v>6</v>
      </c>
      <c r="AJ276" s="24">
        <v>6</v>
      </c>
      <c r="AK276" s="24">
        <v>6</v>
      </c>
      <c r="AL276" s="24">
        <v>10</v>
      </c>
      <c r="AM276" s="24">
        <v>6</v>
      </c>
      <c r="AN276" s="24">
        <v>6</v>
      </c>
      <c r="AO276" s="24">
        <v>6</v>
      </c>
      <c r="AQ276" s="23" t="s">
        <v>2657</v>
      </c>
      <c r="AR276" s="23" t="s">
        <v>2658</v>
      </c>
      <c r="AS276" s="23">
        <v>165.18</v>
      </c>
      <c r="AT276" s="23">
        <v>2.81</v>
      </c>
      <c r="AU276" s="23">
        <v>8.7690000000000001</v>
      </c>
      <c r="AV276" s="23">
        <v>-5.9589999999999996</v>
      </c>
      <c r="AW276" s="23">
        <v>9.6000000000000002E-2</v>
      </c>
      <c r="AY276" s="23">
        <v>10</v>
      </c>
      <c r="AZ276" s="23">
        <v>1</v>
      </c>
      <c r="BA276" s="23">
        <v>5</v>
      </c>
      <c r="BC276" s="23" t="s">
        <v>8293</v>
      </c>
      <c r="BD276" s="23" t="s">
        <v>8293</v>
      </c>
      <c r="BE276" s="23" t="s">
        <v>8293</v>
      </c>
      <c r="BF276" s="23" t="s">
        <v>8330</v>
      </c>
    </row>
    <row r="277" spans="1:58" s="23" customFormat="1" x14ac:dyDescent="0.2">
      <c r="A277" s="23" t="s">
        <v>2659</v>
      </c>
      <c r="B277" s="23" t="s">
        <v>2660</v>
      </c>
      <c r="C277" s="23" t="s">
        <v>38</v>
      </c>
      <c r="D277" s="23" t="s">
        <v>38</v>
      </c>
      <c r="E277" s="23">
        <v>6</v>
      </c>
      <c r="F277" s="23" t="s">
        <v>38</v>
      </c>
      <c r="G277" s="23" t="s">
        <v>38</v>
      </c>
      <c r="H277" s="23">
        <v>10</v>
      </c>
      <c r="I277" s="23" t="s">
        <v>8264</v>
      </c>
      <c r="J277" s="23">
        <v>10</v>
      </c>
      <c r="K277" s="23">
        <v>1</v>
      </c>
      <c r="L277" s="23" t="s">
        <v>8345</v>
      </c>
      <c r="N277" s="24" t="b">
        <f t="shared" si="40"/>
        <v>0</v>
      </c>
      <c r="O277" s="24">
        <f t="shared" si="41"/>
        <v>161</v>
      </c>
      <c r="P277" s="24">
        <f t="shared" si="42"/>
        <v>8</v>
      </c>
      <c r="Q277" s="24" t="str">
        <f t="shared" si="43"/>
        <v>YES</v>
      </c>
      <c r="R277" s="24" t="str">
        <f t="shared" si="44"/>
        <v>YES</v>
      </c>
      <c r="S277" s="24" t="b">
        <f t="shared" si="38"/>
        <v>1</v>
      </c>
      <c r="T277" s="24" t="b">
        <f t="shared" si="39"/>
        <v>1</v>
      </c>
      <c r="U277" s="24">
        <f t="shared" si="45"/>
        <v>84</v>
      </c>
      <c r="V277" s="24">
        <f t="shared" si="46"/>
        <v>84</v>
      </c>
      <c r="W277" s="24"/>
      <c r="X277" s="23" t="s">
        <v>1480</v>
      </c>
      <c r="Y277" s="23" t="s">
        <v>42</v>
      </c>
      <c r="AA277" s="24"/>
      <c r="AB277" s="24" t="s">
        <v>39</v>
      </c>
      <c r="AC277" s="24" t="s">
        <v>39</v>
      </c>
      <c r="AD277" s="24">
        <v>6</v>
      </c>
      <c r="AE277" s="24">
        <v>6</v>
      </c>
      <c r="AF277" s="24">
        <v>10</v>
      </c>
      <c r="AG277" s="24">
        <v>10</v>
      </c>
      <c r="AH277" s="24">
        <v>6</v>
      </c>
      <c r="AI277" s="24">
        <v>10</v>
      </c>
      <c r="AJ277" s="24">
        <v>6</v>
      </c>
      <c r="AK277" s="24">
        <v>6</v>
      </c>
      <c r="AL277" s="24">
        <v>10</v>
      </c>
      <c r="AM277" s="24">
        <v>6</v>
      </c>
      <c r="AN277" s="24">
        <v>10</v>
      </c>
      <c r="AO277" s="24">
        <v>6</v>
      </c>
      <c r="AQ277" s="23" t="s">
        <v>2661</v>
      </c>
      <c r="AR277" s="23" t="s">
        <v>2662</v>
      </c>
      <c r="AS277" s="23">
        <v>230.33</v>
      </c>
      <c r="AT277" s="23">
        <v>2.87</v>
      </c>
      <c r="AU277" s="23">
        <v>9.1980000000000004</v>
      </c>
      <c r="AV277" s="23">
        <v>-6.3280000000000003</v>
      </c>
      <c r="AW277" s="23">
        <v>0.216</v>
      </c>
      <c r="AY277" s="23">
        <v>10</v>
      </c>
      <c r="AZ277" s="23">
        <v>1</v>
      </c>
      <c r="BA277" s="23">
        <v>5</v>
      </c>
      <c r="BC277" s="23" t="s">
        <v>8293</v>
      </c>
      <c r="BD277" s="23" t="s">
        <v>8293</v>
      </c>
      <c r="BE277" s="23" t="s">
        <v>8293</v>
      </c>
      <c r="BF277" s="23" t="s">
        <v>8330</v>
      </c>
    </row>
    <row r="278" spans="1:58" s="23" customFormat="1" x14ac:dyDescent="0.2">
      <c r="A278" s="23" t="s">
        <v>2663</v>
      </c>
      <c r="B278" s="23" t="s">
        <v>2664</v>
      </c>
      <c r="C278" s="23" t="s">
        <v>38</v>
      </c>
      <c r="D278" s="23" t="s">
        <v>38</v>
      </c>
      <c r="E278" s="23">
        <v>6</v>
      </c>
      <c r="F278" s="23" t="s">
        <v>38</v>
      </c>
      <c r="G278" s="23" t="s">
        <v>38</v>
      </c>
      <c r="H278" s="23">
        <v>10</v>
      </c>
      <c r="I278" s="23" t="s">
        <v>8264</v>
      </c>
      <c r="J278" s="23">
        <v>10</v>
      </c>
      <c r="K278" s="23">
        <v>1</v>
      </c>
      <c r="L278" s="23" t="s">
        <v>8345</v>
      </c>
      <c r="N278" s="24" t="b">
        <f t="shared" si="40"/>
        <v>0</v>
      </c>
      <c r="O278" s="24">
        <f t="shared" si="41"/>
        <v>161</v>
      </c>
      <c r="P278" s="24">
        <f t="shared" si="42"/>
        <v>8</v>
      </c>
      <c r="Q278" s="24" t="str">
        <f t="shared" si="43"/>
        <v>YES</v>
      </c>
      <c r="R278" s="24" t="str">
        <f t="shared" si="44"/>
        <v>YES</v>
      </c>
      <c r="S278" s="24" t="b">
        <f t="shared" si="38"/>
        <v>1</v>
      </c>
      <c r="T278" s="24" t="b">
        <f t="shared" si="39"/>
        <v>1</v>
      </c>
      <c r="U278" s="24">
        <f t="shared" si="45"/>
        <v>84</v>
      </c>
      <c r="V278" s="24">
        <f t="shared" si="46"/>
        <v>84</v>
      </c>
      <c r="W278" s="24"/>
      <c r="X278" s="23" t="s">
        <v>1480</v>
      </c>
      <c r="Y278" s="23" t="s">
        <v>42</v>
      </c>
      <c r="AA278" s="24"/>
      <c r="AB278" s="24" t="s">
        <v>39</v>
      </c>
      <c r="AC278" s="24"/>
      <c r="AD278" s="24">
        <v>6</v>
      </c>
      <c r="AE278" s="24">
        <v>6</v>
      </c>
      <c r="AF278" s="24">
        <v>6</v>
      </c>
      <c r="AG278" s="24">
        <v>6</v>
      </c>
      <c r="AH278" s="24">
        <v>6</v>
      </c>
      <c r="AI278" s="24">
        <v>6</v>
      </c>
      <c r="AJ278" s="24">
        <v>10</v>
      </c>
      <c r="AK278" s="24">
        <v>10</v>
      </c>
      <c r="AL278" s="24">
        <v>3</v>
      </c>
      <c r="AM278" s="24">
        <v>10</v>
      </c>
      <c r="AN278" s="24">
        <v>3</v>
      </c>
      <c r="AO278" s="24">
        <v>10</v>
      </c>
      <c r="AQ278" s="23" t="s">
        <v>2665</v>
      </c>
      <c r="AR278" s="23" t="s">
        <v>2666</v>
      </c>
      <c r="AS278" s="23">
        <v>823.04</v>
      </c>
      <c r="AT278" s="23">
        <v>12</v>
      </c>
      <c r="AU278" s="23">
        <v>12</v>
      </c>
      <c r="AV278" s="23">
        <v>0</v>
      </c>
      <c r="AW278" s="23">
        <v>50.9</v>
      </c>
      <c r="AY278" s="23">
        <v>1000</v>
      </c>
      <c r="AZ278" s="23">
        <v>1</v>
      </c>
      <c r="BA278" s="23">
        <v>5</v>
      </c>
      <c r="BC278" s="23" t="s">
        <v>8293</v>
      </c>
      <c r="BD278" s="23" t="s">
        <v>8293</v>
      </c>
      <c r="BE278" s="23" t="s">
        <v>8293</v>
      </c>
      <c r="BF278" s="23" t="s">
        <v>8330</v>
      </c>
    </row>
    <row r="279" spans="1:58" s="23" customFormat="1" x14ac:dyDescent="0.2">
      <c r="A279" s="23" t="s">
        <v>2667</v>
      </c>
      <c r="B279" s="23" t="s">
        <v>2668</v>
      </c>
      <c r="C279" s="23" t="s">
        <v>38</v>
      </c>
      <c r="D279" s="23" t="s">
        <v>38</v>
      </c>
      <c r="E279" s="23">
        <v>6</v>
      </c>
      <c r="F279" s="23" t="s">
        <v>38</v>
      </c>
      <c r="G279" s="23" t="s">
        <v>115</v>
      </c>
      <c r="H279" s="23">
        <v>10</v>
      </c>
      <c r="I279" s="23" t="s">
        <v>8264</v>
      </c>
      <c r="J279" s="23">
        <v>10</v>
      </c>
      <c r="K279" s="23">
        <v>1</v>
      </c>
      <c r="L279" s="23" t="s">
        <v>8345</v>
      </c>
      <c r="N279" s="24" t="b">
        <f t="shared" si="40"/>
        <v>0</v>
      </c>
      <c r="O279" s="24">
        <f t="shared" si="41"/>
        <v>161</v>
      </c>
      <c r="P279" s="24">
        <f t="shared" si="42"/>
        <v>8</v>
      </c>
      <c r="Q279" s="24" t="str">
        <f t="shared" si="43"/>
        <v>YES</v>
      </c>
      <c r="R279" s="24" t="str">
        <f t="shared" si="44"/>
        <v>YES</v>
      </c>
      <c r="S279" s="24" t="b">
        <f t="shared" si="38"/>
        <v>1</v>
      </c>
      <c r="T279" s="24" t="b">
        <f t="shared" si="39"/>
        <v>1</v>
      </c>
      <c r="U279" s="24">
        <f t="shared" si="45"/>
        <v>84</v>
      </c>
      <c r="V279" s="24">
        <f t="shared" si="46"/>
        <v>84</v>
      </c>
      <c r="W279" s="24"/>
      <c r="X279" s="23" t="s">
        <v>1480</v>
      </c>
      <c r="Y279" s="23" t="s">
        <v>42</v>
      </c>
      <c r="AA279" s="24" t="s">
        <v>39</v>
      </c>
      <c r="AB279" s="24" t="s">
        <v>39</v>
      </c>
      <c r="AC279" s="24" t="s">
        <v>39</v>
      </c>
      <c r="AD279" s="24">
        <v>6</v>
      </c>
      <c r="AE279" s="24">
        <v>10</v>
      </c>
      <c r="AF279" s="24">
        <v>6</v>
      </c>
      <c r="AG279" s="24">
        <v>10</v>
      </c>
      <c r="AH279" s="24">
        <v>6</v>
      </c>
      <c r="AI279" s="24">
        <v>10</v>
      </c>
      <c r="AJ279" s="24">
        <v>6</v>
      </c>
      <c r="AK279" s="24">
        <v>6</v>
      </c>
      <c r="AL279" s="24">
        <v>10</v>
      </c>
      <c r="AM279" s="24">
        <v>6</v>
      </c>
      <c r="AN279" s="24">
        <v>10</v>
      </c>
      <c r="AO279" s="24">
        <v>6</v>
      </c>
      <c r="AQ279" s="23" t="s">
        <v>2669</v>
      </c>
      <c r="AR279" s="23" t="s">
        <v>2670</v>
      </c>
      <c r="AS279" s="23">
        <v>275.25</v>
      </c>
      <c r="AT279" s="23">
        <v>2.84</v>
      </c>
      <c r="AU279" s="23">
        <v>9.5730000000000004</v>
      </c>
      <c r="AV279" s="23">
        <v>-6.7330000000000005</v>
      </c>
      <c r="AW279" s="23">
        <v>5.9299999999999999E-2</v>
      </c>
      <c r="AY279" s="23">
        <v>10</v>
      </c>
      <c r="AZ279" s="23">
        <v>1</v>
      </c>
      <c r="BA279" s="23" t="s">
        <v>151</v>
      </c>
      <c r="BC279" s="23" t="s">
        <v>8293</v>
      </c>
      <c r="BD279" s="23" t="s">
        <v>8293</v>
      </c>
      <c r="BE279" s="23" t="s">
        <v>8293</v>
      </c>
      <c r="BF279" s="23" t="s">
        <v>8330</v>
      </c>
    </row>
    <row r="280" spans="1:58" s="23" customFormat="1" x14ac:dyDescent="0.2">
      <c r="A280" s="23" t="s">
        <v>2671</v>
      </c>
      <c r="B280" s="23" t="s">
        <v>2672</v>
      </c>
      <c r="C280" s="23" t="s">
        <v>38</v>
      </c>
      <c r="D280" s="23" t="s">
        <v>38</v>
      </c>
      <c r="E280" s="23">
        <v>6</v>
      </c>
      <c r="F280" s="23" t="s">
        <v>38</v>
      </c>
      <c r="G280" s="23" t="s">
        <v>38</v>
      </c>
      <c r="H280" s="23">
        <v>10</v>
      </c>
      <c r="I280" s="23" t="s">
        <v>8264</v>
      </c>
      <c r="J280" s="23">
        <v>10</v>
      </c>
      <c r="K280" s="23">
        <v>1</v>
      </c>
      <c r="L280" s="23" t="s">
        <v>8345</v>
      </c>
      <c r="N280" s="24" t="b">
        <f t="shared" si="40"/>
        <v>0</v>
      </c>
      <c r="O280" s="24">
        <f t="shared" si="41"/>
        <v>161</v>
      </c>
      <c r="P280" s="24">
        <f t="shared" si="42"/>
        <v>8</v>
      </c>
      <c r="Q280" s="24" t="str">
        <f t="shared" si="43"/>
        <v>YES</v>
      </c>
      <c r="R280" s="24" t="str">
        <f t="shared" si="44"/>
        <v>YES</v>
      </c>
      <c r="S280" s="24" t="b">
        <f t="shared" si="38"/>
        <v>1</v>
      </c>
      <c r="T280" s="24" t="b">
        <f t="shared" si="39"/>
        <v>1</v>
      </c>
      <c r="U280" s="24">
        <f t="shared" si="45"/>
        <v>84</v>
      </c>
      <c r="V280" s="24">
        <f t="shared" si="46"/>
        <v>84</v>
      </c>
      <c r="W280" s="24"/>
      <c r="X280" s="23" t="s">
        <v>1480</v>
      </c>
      <c r="Y280" s="23" t="s">
        <v>42</v>
      </c>
      <c r="AA280" s="24" t="s">
        <v>39</v>
      </c>
      <c r="AB280" s="24" t="s">
        <v>39</v>
      </c>
      <c r="AC280" s="24" t="s">
        <v>39</v>
      </c>
      <c r="AD280" s="24">
        <v>10</v>
      </c>
      <c r="AE280" s="24">
        <v>10</v>
      </c>
      <c r="AF280" s="24">
        <v>10</v>
      </c>
      <c r="AG280" s="24">
        <v>10</v>
      </c>
      <c r="AH280" s="24">
        <v>10</v>
      </c>
      <c r="AI280" s="24">
        <v>10</v>
      </c>
      <c r="AJ280" s="24">
        <v>6</v>
      </c>
      <c r="AK280" s="24">
        <v>6</v>
      </c>
      <c r="AL280" s="24">
        <v>10</v>
      </c>
      <c r="AM280" s="24">
        <v>6</v>
      </c>
      <c r="AN280" s="24">
        <v>10</v>
      </c>
      <c r="AO280" s="24">
        <v>10</v>
      </c>
      <c r="AQ280" s="23" t="s">
        <v>2673</v>
      </c>
      <c r="AR280" s="23" t="s">
        <v>2674</v>
      </c>
      <c r="AS280" s="23">
        <v>270.39</v>
      </c>
      <c r="AT280" s="23">
        <v>3.33</v>
      </c>
      <c r="AU280" s="23">
        <v>10.138999999999999</v>
      </c>
      <c r="AV280" s="23">
        <v>-6.8089999999999993</v>
      </c>
      <c r="AW280" s="23">
        <v>0.19800000000000001</v>
      </c>
      <c r="AY280" s="23">
        <v>1000</v>
      </c>
      <c r="AZ280" s="23">
        <v>1</v>
      </c>
      <c r="BA280" s="23">
        <v>5</v>
      </c>
      <c r="BC280" s="23" t="s">
        <v>8293</v>
      </c>
      <c r="BD280" s="23" t="s">
        <v>8293</v>
      </c>
      <c r="BE280" s="23" t="s">
        <v>8293</v>
      </c>
      <c r="BF280" s="23" t="s">
        <v>8330</v>
      </c>
    </row>
    <row r="281" spans="1:58" s="23" customFormat="1" x14ac:dyDescent="0.2">
      <c r="A281" s="23" t="s">
        <v>2675</v>
      </c>
      <c r="B281" s="23" t="s">
        <v>2676</v>
      </c>
      <c r="C281" s="23" t="s">
        <v>38</v>
      </c>
      <c r="D281" s="23" t="s">
        <v>38</v>
      </c>
      <c r="E281" s="23">
        <v>6</v>
      </c>
      <c r="F281" s="23" t="s">
        <v>38</v>
      </c>
      <c r="G281" s="23" t="s">
        <v>115</v>
      </c>
      <c r="H281" s="23">
        <v>10</v>
      </c>
      <c r="I281" s="23" t="s">
        <v>8264</v>
      </c>
      <c r="J281" s="23">
        <v>10</v>
      </c>
      <c r="K281" s="23">
        <v>1</v>
      </c>
      <c r="L281" s="23" t="s">
        <v>8345</v>
      </c>
      <c r="N281" s="24" t="b">
        <f t="shared" si="40"/>
        <v>0</v>
      </c>
      <c r="O281" s="24">
        <f t="shared" si="41"/>
        <v>161</v>
      </c>
      <c r="P281" s="24">
        <f t="shared" si="42"/>
        <v>8</v>
      </c>
      <c r="Q281" s="24" t="str">
        <f t="shared" si="43"/>
        <v>YES</v>
      </c>
      <c r="R281" s="24" t="str">
        <f t="shared" si="44"/>
        <v>YES</v>
      </c>
      <c r="S281" s="24" t="b">
        <f t="shared" si="38"/>
        <v>1</v>
      </c>
      <c r="T281" s="24" t="b">
        <f t="shared" si="39"/>
        <v>1</v>
      </c>
      <c r="U281" s="24">
        <f t="shared" si="45"/>
        <v>84</v>
      </c>
      <c r="V281" s="24">
        <f t="shared" si="46"/>
        <v>84</v>
      </c>
      <c r="W281" s="24"/>
      <c r="X281" s="23" t="s">
        <v>1480</v>
      </c>
      <c r="Y281" s="23" t="s">
        <v>42</v>
      </c>
      <c r="AA281" s="24" t="s">
        <v>39</v>
      </c>
      <c r="AB281" s="24" t="s">
        <v>39</v>
      </c>
      <c r="AC281" s="24" t="s">
        <v>39</v>
      </c>
      <c r="AD281" s="24">
        <v>10</v>
      </c>
      <c r="AE281" s="24">
        <v>10</v>
      </c>
      <c r="AF281" s="24">
        <v>10</v>
      </c>
      <c r="AG281" s="24">
        <v>10</v>
      </c>
      <c r="AH281" s="24">
        <v>10</v>
      </c>
      <c r="AI281" s="24">
        <v>10</v>
      </c>
      <c r="AJ281" s="24">
        <v>6</v>
      </c>
      <c r="AK281" s="24">
        <v>6</v>
      </c>
      <c r="AL281" s="24">
        <v>10</v>
      </c>
      <c r="AM281" s="24">
        <v>6</v>
      </c>
      <c r="AN281" s="24">
        <v>10</v>
      </c>
      <c r="AO281" s="24">
        <v>6</v>
      </c>
      <c r="AQ281" s="23" t="s">
        <v>2677</v>
      </c>
      <c r="AR281" s="23" t="s">
        <v>2678</v>
      </c>
      <c r="AS281" s="23">
        <v>659.49</v>
      </c>
      <c r="AT281" s="23">
        <v>7.13</v>
      </c>
      <c r="AU281" s="23">
        <v>12</v>
      </c>
      <c r="AV281" s="23">
        <v>-4.87</v>
      </c>
      <c r="AW281" s="23">
        <v>0.4</v>
      </c>
      <c r="AY281" s="23">
        <v>100</v>
      </c>
      <c r="AZ281" s="23">
        <v>1</v>
      </c>
      <c r="BA281" s="23" t="s">
        <v>151</v>
      </c>
      <c r="BC281" s="23" t="s">
        <v>8293</v>
      </c>
      <c r="BD281" s="23" t="s">
        <v>8293</v>
      </c>
      <c r="BE281" s="23" t="s">
        <v>8293</v>
      </c>
      <c r="BF281" s="23" t="s">
        <v>8330</v>
      </c>
    </row>
    <row r="282" spans="1:58" s="23" customFormat="1" x14ac:dyDescent="0.2">
      <c r="A282" s="23" t="s">
        <v>2679</v>
      </c>
      <c r="B282" s="23" t="s">
        <v>2680</v>
      </c>
      <c r="C282" s="23" t="s">
        <v>38</v>
      </c>
      <c r="D282" s="23" t="s">
        <v>38</v>
      </c>
      <c r="E282" s="23">
        <v>6</v>
      </c>
      <c r="F282" s="23" t="s">
        <v>38</v>
      </c>
      <c r="G282" s="23" t="s">
        <v>115</v>
      </c>
      <c r="H282" s="23">
        <v>10</v>
      </c>
      <c r="I282" s="23" t="s">
        <v>8264</v>
      </c>
      <c r="J282" s="23">
        <v>10</v>
      </c>
      <c r="K282" s="23">
        <v>1</v>
      </c>
      <c r="L282" s="23" t="s">
        <v>8345</v>
      </c>
      <c r="N282" s="24" t="b">
        <f t="shared" si="40"/>
        <v>0</v>
      </c>
      <c r="O282" s="24">
        <f t="shared" si="41"/>
        <v>161</v>
      </c>
      <c r="P282" s="24">
        <f t="shared" si="42"/>
        <v>8</v>
      </c>
      <c r="Q282" s="24" t="str">
        <f t="shared" si="43"/>
        <v>YES</v>
      </c>
      <c r="R282" s="24" t="str">
        <f t="shared" si="44"/>
        <v>YES</v>
      </c>
      <c r="S282" s="24" t="b">
        <f t="shared" si="38"/>
        <v>1</v>
      </c>
      <c r="T282" s="24" t="b">
        <f t="shared" si="39"/>
        <v>1</v>
      </c>
      <c r="U282" s="24">
        <f t="shared" si="45"/>
        <v>84</v>
      </c>
      <c r="V282" s="24">
        <f t="shared" si="46"/>
        <v>84</v>
      </c>
      <c r="W282" s="24"/>
      <c r="X282" s="23" t="s">
        <v>1480</v>
      </c>
      <c r="Y282" s="23" t="s">
        <v>42</v>
      </c>
      <c r="AA282" s="24" t="s">
        <v>39</v>
      </c>
      <c r="AB282" s="24" t="s">
        <v>39</v>
      </c>
      <c r="AC282" s="24" t="s">
        <v>39</v>
      </c>
      <c r="AD282" s="24">
        <v>10</v>
      </c>
      <c r="AE282" s="24">
        <v>10</v>
      </c>
      <c r="AF282" s="24">
        <v>10</v>
      </c>
      <c r="AG282" s="24">
        <v>10</v>
      </c>
      <c r="AH282" s="24">
        <v>10</v>
      </c>
      <c r="AI282" s="24">
        <v>10</v>
      </c>
      <c r="AJ282" s="24">
        <v>10</v>
      </c>
      <c r="AK282" s="24">
        <v>10</v>
      </c>
      <c r="AL282" s="24">
        <v>10</v>
      </c>
      <c r="AM282" s="24">
        <v>10</v>
      </c>
      <c r="AN282" s="24">
        <v>10</v>
      </c>
      <c r="AO282" s="24">
        <v>10</v>
      </c>
      <c r="AQ282" s="23" t="s">
        <v>2681</v>
      </c>
      <c r="AR282" s="23" t="s">
        <v>2682</v>
      </c>
      <c r="AS282" s="23">
        <v>752.02</v>
      </c>
      <c r="AT282" s="23">
        <v>7.83</v>
      </c>
      <c r="AU282" s="23">
        <v>12</v>
      </c>
      <c r="AV282" s="23">
        <v>-4.17</v>
      </c>
      <c r="AW282" s="23">
        <v>4.3</v>
      </c>
      <c r="AY282" s="23">
        <v>1000</v>
      </c>
      <c r="AZ282" s="23">
        <v>1</v>
      </c>
      <c r="BA282" s="23" t="s">
        <v>151</v>
      </c>
      <c r="BC282" s="23" t="s">
        <v>8293</v>
      </c>
      <c r="BD282" s="23" t="s">
        <v>8293</v>
      </c>
      <c r="BE282" s="23" t="s">
        <v>8293</v>
      </c>
      <c r="BF282" s="23" t="s">
        <v>8330</v>
      </c>
    </row>
    <row r="283" spans="1:58" s="23" customFormat="1" x14ac:dyDescent="0.2">
      <c r="A283" s="23" t="s">
        <v>2683</v>
      </c>
      <c r="B283" s="23" t="s">
        <v>2684</v>
      </c>
      <c r="C283" s="23" t="s">
        <v>38</v>
      </c>
      <c r="D283" s="23" t="s">
        <v>38</v>
      </c>
      <c r="E283" s="23">
        <v>6</v>
      </c>
      <c r="F283" s="23" t="s">
        <v>38</v>
      </c>
      <c r="G283" s="23" t="s">
        <v>115</v>
      </c>
      <c r="H283" s="23">
        <v>10</v>
      </c>
      <c r="I283" s="23" t="s">
        <v>8264</v>
      </c>
      <c r="J283" s="23">
        <v>10</v>
      </c>
      <c r="K283" s="23">
        <v>1</v>
      </c>
      <c r="L283" s="23" t="s">
        <v>8345</v>
      </c>
      <c r="N283" s="24" t="b">
        <f t="shared" si="40"/>
        <v>0</v>
      </c>
      <c r="O283" s="24">
        <f t="shared" si="41"/>
        <v>161</v>
      </c>
      <c r="P283" s="24">
        <f t="shared" si="42"/>
        <v>8</v>
      </c>
      <c r="Q283" s="24" t="str">
        <f t="shared" si="43"/>
        <v>YES</v>
      </c>
      <c r="R283" s="24" t="str">
        <f t="shared" si="44"/>
        <v>YES</v>
      </c>
      <c r="S283" s="24" t="b">
        <f t="shared" si="38"/>
        <v>1</v>
      </c>
      <c r="T283" s="24" t="b">
        <f t="shared" si="39"/>
        <v>1</v>
      </c>
      <c r="U283" s="24">
        <f t="shared" si="45"/>
        <v>84</v>
      </c>
      <c r="V283" s="24">
        <f t="shared" si="46"/>
        <v>84</v>
      </c>
      <c r="W283" s="24"/>
      <c r="X283" s="23" t="s">
        <v>1480</v>
      </c>
      <c r="Y283" s="23" t="s">
        <v>42</v>
      </c>
      <c r="AA283" s="24"/>
      <c r="AB283" s="24" t="s">
        <v>39</v>
      </c>
      <c r="AC283" s="24" t="s">
        <v>39</v>
      </c>
      <c r="AD283" s="24">
        <v>6</v>
      </c>
      <c r="AE283" s="24">
        <v>6</v>
      </c>
      <c r="AF283" s="24">
        <v>10</v>
      </c>
      <c r="AG283" s="24">
        <v>10</v>
      </c>
      <c r="AH283" s="24">
        <v>10</v>
      </c>
      <c r="AI283" s="24">
        <v>10</v>
      </c>
      <c r="AJ283" s="24">
        <v>6</v>
      </c>
      <c r="AK283" s="24">
        <v>6</v>
      </c>
      <c r="AL283" s="24">
        <v>10</v>
      </c>
      <c r="AM283" s="24">
        <v>6</v>
      </c>
      <c r="AN283" s="24">
        <v>10</v>
      </c>
      <c r="AO283" s="24">
        <v>10</v>
      </c>
      <c r="AQ283" s="23" t="s">
        <v>2685</v>
      </c>
      <c r="AR283" s="23" t="s">
        <v>2686</v>
      </c>
      <c r="AS283" s="23">
        <v>153.18</v>
      </c>
      <c r="AT283" s="23">
        <v>-0.81</v>
      </c>
      <c r="AU283" s="23">
        <v>7.5220000000000002</v>
      </c>
      <c r="AV283" s="23">
        <v>-8.3320000000000007</v>
      </c>
      <c r="AW283" s="23">
        <v>1.2999999999999999E-2</v>
      </c>
      <c r="AY283" s="23">
        <v>10</v>
      </c>
      <c r="AZ283" s="23">
        <v>1</v>
      </c>
      <c r="BA283" s="23" t="s">
        <v>151</v>
      </c>
      <c r="BC283" s="23" t="s">
        <v>8293</v>
      </c>
      <c r="BD283" s="23" t="s">
        <v>8293</v>
      </c>
      <c r="BE283" s="23" t="s">
        <v>8293</v>
      </c>
      <c r="BF283" s="23" t="s">
        <v>8330</v>
      </c>
    </row>
    <row r="284" spans="1:58" s="23" customFormat="1" x14ac:dyDescent="0.2">
      <c r="A284" s="23" t="s">
        <v>2687</v>
      </c>
      <c r="B284" s="23" t="s">
        <v>2688</v>
      </c>
      <c r="C284" s="23" t="s">
        <v>38</v>
      </c>
      <c r="D284" s="23" t="s">
        <v>38</v>
      </c>
      <c r="E284" s="23">
        <v>6</v>
      </c>
      <c r="F284" s="23" t="s">
        <v>38</v>
      </c>
      <c r="G284" s="23" t="s">
        <v>38</v>
      </c>
      <c r="H284" s="23">
        <v>10</v>
      </c>
      <c r="I284" s="23" t="s">
        <v>8264</v>
      </c>
      <c r="J284" s="23">
        <v>10</v>
      </c>
      <c r="K284" s="23">
        <v>1</v>
      </c>
      <c r="L284" s="23" t="s">
        <v>8345</v>
      </c>
      <c r="N284" s="24" t="b">
        <f t="shared" si="40"/>
        <v>0</v>
      </c>
      <c r="O284" s="24">
        <f t="shared" si="41"/>
        <v>161</v>
      </c>
      <c r="P284" s="24">
        <f t="shared" si="42"/>
        <v>8</v>
      </c>
      <c r="Q284" s="24" t="str">
        <f t="shared" si="43"/>
        <v>YES</v>
      </c>
      <c r="R284" s="24" t="str">
        <f t="shared" si="44"/>
        <v>YES</v>
      </c>
      <c r="S284" s="24" t="b">
        <f t="shared" si="38"/>
        <v>1</v>
      </c>
      <c r="T284" s="24" t="b">
        <f t="shared" si="39"/>
        <v>1</v>
      </c>
      <c r="U284" s="24">
        <f t="shared" si="45"/>
        <v>84</v>
      </c>
      <c r="V284" s="24">
        <f t="shared" si="46"/>
        <v>84</v>
      </c>
      <c r="W284" s="24"/>
      <c r="X284" s="23" t="s">
        <v>1480</v>
      </c>
      <c r="Y284" s="23" t="s">
        <v>42</v>
      </c>
      <c r="AA284" s="24" t="s">
        <v>39</v>
      </c>
      <c r="AB284" s="24" t="s">
        <v>39</v>
      </c>
      <c r="AC284" s="24" t="s">
        <v>39</v>
      </c>
      <c r="AD284" s="24">
        <v>10</v>
      </c>
      <c r="AE284" s="24">
        <v>10</v>
      </c>
      <c r="AF284" s="24">
        <v>10</v>
      </c>
      <c r="AG284" s="24">
        <v>10</v>
      </c>
      <c r="AH284" s="24">
        <v>10</v>
      </c>
      <c r="AI284" s="24">
        <v>10</v>
      </c>
      <c r="AJ284" s="24">
        <v>10</v>
      </c>
      <c r="AK284" s="24">
        <v>10</v>
      </c>
      <c r="AL284" s="24">
        <v>10</v>
      </c>
      <c r="AM284" s="24">
        <v>10</v>
      </c>
      <c r="AN284" s="24">
        <v>10</v>
      </c>
      <c r="AO284" s="24">
        <v>10</v>
      </c>
      <c r="AQ284" s="23" t="s">
        <v>2689</v>
      </c>
      <c r="AR284" s="23" t="s">
        <v>2690</v>
      </c>
      <c r="AS284" s="23">
        <v>212.19</v>
      </c>
      <c r="AT284" s="23">
        <v>0.7</v>
      </c>
      <c r="AU284" s="23">
        <v>12</v>
      </c>
      <c r="AV284" s="23">
        <v>-11.3</v>
      </c>
      <c r="AW284" s="23">
        <v>5.4200000000000003E-3</v>
      </c>
      <c r="AY284" s="23">
        <v>10</v>
      </c>
      <c r="AZ284" s="23">
        <v>1</v>
      </c>
      <c r="BA284" s="23">
        <v>5</v>
      </c>
      <c r="BC284" s="23" t="s">
        <v>8293</v>
      </c>
      <c r="BD284" s="23" t="s">
        <v>8293</v>
      </c>
      <c r="BE284" s="23" t="s">
        <v>8293</v>
      </c>
      <c r="BF284" s="23" t="s">
        <v>8330</v>
      </c>
    </row>
    <row r="285" spans="1:58" s="23" customFormat="1" x14ac:dyDescent="0.2">
      <c r="A285" s="23" t="s">
        <v>2691</v>
      </c>
      <c r="B285" s="23" t="s">
        <v>2692</v>
      </c>
      <c r="C285" s="23" t="s">
        <v>38</v>
      </c>
      <c r="D285" s="23" t="s">
        <v>38</v>
      </c>
      <c r="E285" s="23">
        <v>6</v>
      </c>
      <c r="F285" s="23" t="s">
        <v>38</v>
      </c>
      <c r="G285" s="23" t="s">
        <v>38</v>
      </c>
      <c r="H285" s="23">
        <v>10</v>
      </c>
      <c r="I285" s="23" t="s">
        <v>8264</v>
      </c>
      <c r="J285" s="23">
        <v>10</v>
      </c>
      <c r="K285" s="23">
        <v>1</v>
      </c>
      <c r="L285" s="23" t="s">
        <v>8345</v>
      </c>
      <c r="N285" s="24" t="b">
        <f t="shared" si="40"/>
        <v>0</v>
      </c>
      <c r="O285" s="24">
        <f t="shared" si="41"/>
        <v>161</v>
      </c>
      <c r="P285" s="24">
        <f t="shared" si="42"/>
        <v>8</v>
      </c>
      <c r="Q285" s="24" t="str">
        <f t="shared" si="43"/>
        <v>YES</v>
      </c>
      <c r="R285" s="24" t="str">
        <f t="shared" si="44"/>
        <v>YES</v>
      </c>
      <c r="S285" s="24" t="b">
        <f t="shared" si="38"/>
        <v>1</v>
      </c>
      <c r="T285" s="24" t="b">
        <f t="shared" si="39"/>
        <v>1</v>
      </c>
      <c r="U285" s="24">
        <f t="shared" si="45"/>
        <v>84</v>
      </c>
      <c r="V285" s="24">
        <f t="shared" si="46"/>
        <v>84</v>
      </c>
      <c r="W285" s="24"/>
      <c r="X285" s="23" t="s">
        <v>1480</v>
      </c>
      <c r="Y285" s="23" t="s">
        <v>42</v>
      </c>
      <c r="AA285" s="24" t="s">
        <v>39</v>
      </c>
      <c r="AB285" s="24" t="s">
        <v>39</v>
      </c>
      <c r="AC285" s="24" t="s">
        <v>39</v>
      </c>
      <c r="AD285" s="24">
        <v>10</v>
      </c>
      <c r="AE285" s="24">
        <v>10</v>
      </c>
      <c r="AF285" s="24">
        <v>10</v>
      </c>
      <c r="AG285" s="24">
        <v>10</v>
      </c>
      <c r="AH285" s="24">
        <v>10</v>
      </c>
      <c r="AI285" s="24">
        <v>10</v>
      </c>
      <c r="AJ285" s="24">
        <v>6</v>
      </c>
      <c r="AK285" s="24">
        <v>6</v>
      </c>
      <c r="AL285" s="24">
        <v>10</v>
      </c>
      <c r="AM285" s="24">
        <v>6</v>
      </c>
      <c r="AN285" s="24">
        <v>10</v>
      </c>
      <c r="AO285" s="24">
        <v>6</v>
      </c>
      <c r="AQ285" s="23" t="s">
        <v>2693</v>
      </c>
      <c r="AR285" s="23" t="s">
        <v>2029</v>
      </c>
      <c r="AS285" s="23">
        <v>228.23</v>
      </c>
      <c r="AT285" s="23">
        <v>3.56</v>
      </c>
      <c r="AU285" s="23">
        <v>11.483000000000001</v>
      </c>
      <c r="AV285" s="23">
        <v>-7.923</v>
      </c>
      <c r="AW285" s="23">
        <v>2.1899999999999999E-2</v>
      </c>
      <c r="AY285" s="23">
        <v>10</v>
      </c>
      <c r="AZ285" s="23">
        <v>1</v>
      </c>
      <c r="BA285" s="23">
        <v>5</v>
      </c>
      <c r="BC285" s="23" t="s">
        <v>8293</v>
      </c>
      <c r="BD285" s="23" t="s">
        <v>8293</v>
      </c>
      <c r="BE285" s="23" t="s">
        <v>8293</v>
      </c>
      <c r="BF285" s="23" t="s">
        <v>8330</v>
      </c>
    </row>
    <row r="286" spans="1:58" s="23" customFormat="1" x14ac:dyDescent="0.2">
      <c r="A286" s="23" t="s">
        <v>2694</v>
      </c>
      <c r="B286" s="23" t="s">
        <v>2695</v>
      </c>
      <c r="C286" s="23" t="s">
        <v>38</v>
      </c>
      <c r="D286" s="23" t="s">
        <v>38</v>
      </c>
      <c r="E286" s="23">
        <v>6</v>
      </c>
      <c r="F286" s="23" t="s">
        <v>38</v>
      </c>
      <c r="G286" s="23" t="s">
        <v>115</v>
      </c>
      <c r="H286" s="23">
        <v>10</v>
      </c>
      <c r="I286" s="23" t="s">
        <v>8264</v>
      </c>
      <c r="J286" s="23">
        <v>10</v>
      </c>
      <c r="K286" s="23">
        <v>1</v>
      </c>
      <c r="L286" s="23" t="s">
        <v>8345</v>
      </c>
      <c r="N286" s="24" t="b">
        <f t="shared" si="40"/>
        <v>0</v>
      </c>
      <c r="O286" s="24">
        <f t="shared" si="41"/>
        <v>161</v>
      </c>
      <c r="P286" s="24">
        <f t="shared" si="42"/>
        <v>8</v>
      </c>
      <c r="Q286" s="24" t="str">
        <f t="shared" si="43"/>
        <v>YES</v>
      </c>
      <c r="R286" s="24" t="str">
        <f t="shared" si="44"/>
        <v>YES</v>
      </c>
      <c r="S286" s="24" t="b">
        <f t="shared" si="38"/>
        <v>1</v>
      </c>
      <c r="T286" s="24" t="b">
        <f t="shared" si="39"/>
        <v>1</v>
      </c>
      <c r="U286" s="24">
        <f t="shared" si="45"/>
        <v>84</v>
      </c>
      <c r="V286" s="24">
        <f t="shared" si="46"/>
        <v>84</v>
      </c>
      <c r="W286" s="24"/>
      <c r="X286" s="23" t="s">
        <v>1480</v>
      </c>
      <c r="Y286" s="23" t="s">
        <v>42</v>
      </c>
      <c r="AA286" s="24" t="s">
        <v>39</v>
      </c>
      <c r="AB286" s="24" t="s">
        <v>39</v>
      </c>
      <c r="AC286" s="24" t="s">
        <v>39</v>
      </c>
      <c r="AD286" s="24">
        <v>10</v>
      </c>
      <c r="AE286" s="24">
        <v>10</v>
      </c>
      <c r="AF286" s="24">
        <v>10</v>
      </c>
      <c r="AG286" s="24">
        <v>10</v>
      </c>
      <c r="AH286" s="24">
        <v>10</v>
      </c>
      <c r="AI286" s="24">
        <v>10</v>
      </c>
      <c r="AJ286" s="24">
        <v>6</v>
      </c>
      <c r="AK286" s="24">
        <v>6</v>
      </c>
      <c r="AL286" s="24">
        <v>6</v>
      </c>
      <c r="AM286" s="24">
        <v>10</v>
      </c>
      <c r="AN286" s="24">
        <v>6</v>
      </c>
      <c r="AO286" s="24">
        <v>10</v>
      </c>
      <c r="AQ286" s="23" t="s">
        <v>2696</v>
      </c>
      <c r="AR286" s="23" t="s">
        <v>2697</v>
      </c>
      <c r="AS286" s="23">
        <v>401.52</v>
      </c>
      <c r="AT286" s="23">
        <v>8.2899999999999991</v>
      </c>
      <c r="AU286" s="23">
        <v>12</v>
      </c>
      <c r="AV286" s="23">
        <v>-3.7100000000000009</v>
      </c>
      <c r="AW286" s="23">
        <v>3.1</v>
      </c>
      <c r="AY286" s="23">
        <v>10</v>
      </c>
      <c r="AZ286" s="23">
        <v>1</v>
      </c>
      <c r="BA286" s="23" t="s">
        <v>151</v>
      </c>
      <c r="BC286" s="23" t="s">
        <v>8293</v>
      </c>
      <c r="BD286" s="23" t="s">
        <v>8293</v>
      </c>
      <c r="BE286" s="23" t="s">
        <v>8293</v>
      </c>
      <c r="BF286" s="23" t="s">
        <v>8330</v>
      </c>
    </row>
    <row r="287" spans="1:58" s="23" customFormat="1" x14ac:dyDescent="0.2">
      <c r="A287" s="23" t="s">
        <v>2698</v>
      </c>
      <c r="B287" s="23" t="s">
        <v>2699</v>
      </c>
      <c r="C287" s="23" t="s">
        <v>38</v>
      </c>
      <c r="D287" s="23" t="s">
        <v>38</v>
      </c>
      <c r="E287" s="23">
        <v>6</v>
      </c>
      <c r="F287" s="23" t="s">
        <v>38</v>
      </c>
      <c r="G287" s="23" t="s">
        <v>38</v>
      </c>
      <c r="H287" s="23">
        <v>10</v>
      </c>
      <c r="I287" s="23" t="s">
        <v>8264</v>
      </c>
      <c r="J287" s="23">
        <v>10</v>
      </c>
      <c r="K287" s="23">
        <v>1</v>
      </c>
      <c r="L287" s="23" t="s">
        <v>8345</v>
      </c>
      <c r="N287" s="24" t="b">
        <f t="shared" si="40"/>
        <v>0</v>
      </c>
      <c r="O287" s="24">
        <f t="shared" si="41"/>
        <v>161</v>
      </c>
      <c r="P287" s="24">
        <f t="shared" si="42"/>
        <v>8</v>
      </c>
      <c r="Q287" s="24" t="str">
        <f t="shared" si="43"/>
        <v>YES</v>
      </c>
      <c r="R287" s="24" t="str">
        <f t="shared" si="44"/>
        <v>YES</v>
      </c>
      <c r="S287" s="24" t="b">
        <f t="shared" si="38"/>
        <v>1</v>
      </c>
      <c r="T287" s="24" t="b">
        <f t="shared" si="39"/>
        <v>1</v>
      </c>
      <c r="U287" s="24">
        <f t="shared" si="45"/>
        <v>84</v>
      </c>
      <c r="V287" s="24">
        <f t="shared" si="46"/>
        <v>84</v>
      </c>
      <c r="W287" s="24"/>
      <c r="X287" s="23" t="s">
        <v>1480</v>
      </c>
      <c r="Y287" s="23" t="s">
        <v>42</v>
      </c>
      <c r="AA287" s="24" t="s">
        <v>39</v>
      </c>
      <c r="AB287" s="24" t="s">
        <v>39</v>
      </c>
      <c r="AC287" s="24" t="s">
        <v>39</v>
      </c>
      <c r="AD287" s="24">
        <v>10</v>
      </c>
      <c r="AE287" s="24">
        <v>10</v>
      </c>
      <c r="AF287" s="24">
        <v>10</v>
      </c>
      <c r="AG287" s="24">
        <v>10</v>
      </c>
      <c r="AH287" s="24">
        <v>10</v>
      </c>
      <c r="AI287" s="24">
        <v>10</v>
      </c>
      <c r="AJ287" s="24">
        <v>6</v>
      </c>
      <c r="AK287" s="24">
        <v>6</v>
      </c>
      <c r="AL287" s="24">
        <v>10</v>
      </c>
      <c r="AM287" s="24">
        <v>10</v>
      </c>
      <c r="AN287" s="24">
        <v>10</v>
      </c>
      <c r="AO287" s="24">
        <v>10</v>
      </c>
      <c r="AQ287" s="23" t="s">
        <v>2700</v>
      </c>
      <c r="AR287" s="23" t="s">
        <v>2701</v>
      </c>
      <c r="AS287" s="23">
        <v>391.48</v>
      </c>
      <c r="AT287" s="23">
        <v>6.96</v>
      </c>
      <c r="AU287" s="23">
        <v>12</v>
      </c>
      <c r="AV287" s="23">
        <v>-5.04</v>
      </c>
      <c r="AW287" s="23">
        <v>3.64</v>
      </c>
      <c r="AY287" s="23">
        <v>100</v>
      </c>
      <c r="AZ287" s="23">
        <v>1</v>
      </c>
      <c r="BA287" s="23">
        <v>5</v>
      </c>
      <c r="BC287" s="23" t="s">
        <v>8293</v>
      </c>
      <c r="BD287" s="23" t="s">
        <v>8293</v>
      </c>
      <c r="BE287" s="23" t="s">
        <v>8293</v>
      </c>
      <c r="BF287" s="23" t="s">
        <v>8330</v>
      </c>
    </row>
    <row r="288" spans="1:58" s="23" customFormat="1" x14ac:dyDescent="0.2">
      <c r="A288" s="23" t="s">
        <v>2702</v>
      </c>
      <c r="B288" s="23" t="s">
        <v>2703</v>
      </c>
      <c r="C288" s="23" t="s">
        <v>38</v>
      </c>
      <c r="D288" s="23" t="s">
        <v>38</v>
      </c>
      <c r="E288" s="23">
        <v>6</v>
      </c>
      <c r="F288" s="23" t="s">
        <v>38</v>
      </c>
      <c r="G288" s="23" t="s">
        <v>38</v>
      </c>
      <c r="H288" s="23">
        <v>10</v>
      </c>
      <c r="I288" s="23" t="s">
        <v>8264</v>
      </c>
      <c r="J288" s="23">
        <v>10</v>
      </c>
      <c r="K288" s="23">
        <v>1</v>
      </c>
      <c r="L288" s="23" t="s">
        <v>8345</v>
      </c>
      <c r="N288" s="24" t="b">
        <f t="shared" si="40"/>
        <v>0</v>
      </c>
      <c r="O288" s="24">
        <f t="shared" si="41"/>
        <v>161</v>
      </c>
      <c r="P288" s="24">
        <f t="shared" si="42"/>
        <v>8</v>
      </c>
      <c r="Q288" s="24" t="str">
        <f t="shared" si="43"/>
        <v>YES</v>
      </c>
      <c r="R288" s="24" t="str">
        <f t="shared" si="44"/>
        <v>YES</v>
      </c>
      <c r="S288" s="24" t="b">
        <f t="shared" si="38"/>
        <v>1</v>
      </c>
      <c r="T288" s="24" t="b">
        <f t="shared" si="39"/>
        <v>1</v>
      </c>
      <c r="U288" s="24">
        <f t="shared" si="45"/>
        <v>84</v>
      </c>
      <c r="V288" s="24">
        <f t="shared" si="46"/>
        <v>84</v>
      </c>
      <c r="W288" s="24"/>
      <c r="X288" s="23" t="s">
        <v>1480</v>
      </c>
      <c r="Y288" s="23" t="s">
        <v>42</v>
      </c>
      <c r="AA288" s="24" t="s">
        <v>39</v>
      </c>
      <c r="AB288" s="24" t="s">
        <v>39</v>
      </c>
      <c r="AC288" s="24"/>
      <c r="AD288" s="24">
        <v>10</v>
      </c>
      <c r="AE288" s="24">
        <v>10</v>
      </c>
      <c r="AF288" s="24">
        <v>6</v>
      </c>
      <c r="AG288" s="24">
        <v>6</v>
      </c>
      <c r="AH288" s="24">
        <v>6</v>
      </c>
      <c r="AI288" s="24">
        <v>6</v>
      </c>
      <c r="AJ288" s="24">
        <v>10</v>
      </c>
      <c r="AK288" s="24">
        <v>10</v>
      </c>
      <c r="AL288" s="24">
        <v>3</v>
      </c>
      <c r="AM288" s="24">
        <v>10</v>
      </c>
      <c r="AN288" s="24">
        <v>3</v>
      </c>
      <c r="AO288" s="24">
        <v>10</v>
      </c>
      <c r="AQ288" s="23" t="s">
        <v>2704</v>
      </c>
      <c r="AR288" s="23" t="s">
        <v>2705</v>
      </c>
      <c r="AS288" s="23">
        <v>971.7</v>
      </c>
      <c r="AT288" s="23">
        <v>12</v>
      </c>
      <c r="AU288" s="23">
        <v>12</v>
      </c>
      <c r="AV288" s="23">
        <v>0</v>
      </c>
      <c r="AW288" s="23">
        <v>19400</v>
      </c>
      <c r="AY288" s="23">
        <v>1000</v>
      </c>
      <c r="AZ288" s="23">
        <v>1</v>
      </c>
      <c r="BA288" s="23">
        <v>5</v>
      </c>
      <c r="BC288" s="23" t="s">
        <v>8293</v>
      </c>
      <c r="BD288" s="23" t="s">
        <v>8293</v>
      </c>
      <c r="BE288" s="23" t="s">
        <v>8293</v>
      </c>
      <c r="BF288" s="23" t="s">
        <v>8330</v>
      </c>
    </row>
    <row r="289" spans="1:58" s="23" customFormat="1" x14ac:dyDescent="0.2">
      <c r="A289" s="23" t="s">
        <v>2706</v>
      </c>
      <c r="B289" s="23" t="s">
        <v>2707</v>
      </c>
      <c r="C289" s="23" t="s">
        <v>38</v>
      </c>
      <c r="D289" s="23" t="s">
        <v>38</v>
      </c>
      <c r="E289" s="23">
        <v>6</v>
      </c>
      <c r="F289" s="23" t="s">
        <v>38</v>
      </c>
      <c r="G289" s="23" t="s">
        <v>38</v>
      </c>
      <c r="H289" s="23">
        <v>10</v>
      </c>
      <c r="I289" s="23" t="s">
        <v>8264</v>
      </c>
      <c r="J289" s="23">
        <v>10</v>
      </c>
      <c r="K289" s="23">
        <v>1</v>
      </c>
      <c r="L289" s="23" t="s">
        <v>8345</v>
      </c>
      <c r="N289" s="24" t="b">
        <f t="shared" si="40"/>
        <v>0</v>
      </c>
      <c r="O289" s="24">
        <f t="shared" si="41"/>
        <v>161</v>
      </c>
      <c r="P289" s="24">
        <f t="shared" si="42"/>
        <v>8</v>
      </c>
      <c r="Q289" s="24" t="str">
        <f t="shared" si="43"/>
        <v>YES</v>
      </c>
      <c r="R289" s="24" t="str">
        <f t="shared" si="44"/>
        <v>YES</v>
      </c>
      <c r="S289" s="24" t="b">
        <f t="shared" si="38"/>
        <v>1</v>
      </c>
      <c r="T289" s="24" t="b">
        <f t="shared" si="39"/>
        <v>1</v>
      </c>
      <c r="U289" s="24">
        <f t="shared" si="45"/>
        <v>84</v>
      </c>
      <c r="V289" s="24">
        <f t="shared" si="46"/>
        <v>84</v>
      </c>
      <c r="W289" s="24"/>
      <c r="X289" s="23" t="s">
        <v>1480</v>
      </c>
      <c r="Y289" s="23" t="s">
        <v>42</v>
      </c>
      <c r="AA289" s="24"/>
      <c r="AB289" s="24" t="s">
        <v>39</v>
      </c>
      <c r="AC289" s="24" t="s">
        <v>39</v>
      </c>
      <c r="AD289" s="24">
        <v>6</v>
      </c>
      <c r="AE289" s="24">
        <v>6</v>
      </c>
      <c r="AF289" s="24">
        <v>10</v>
      </c>
      <c r="AG289" s="24">
        <v>10</v>
      </c>
      <c r="AH289" s="24">
        <v>10</v>
      </c>
      <c r="AI289" s="24">
        <v>10</v>
      </c>
      <c r="AJ289" s="24">
        <v>10</v>
      </c>
      <c r="AK289" s="24">
        <v>10</v>
      </c>
      <c r="AL289" s="24">
        <v>10</v>
      </c>
      <c r="AM289" s="24">
        <v>6</v>
      </c>
      <c r="AN289" s="24">
        <v>10</v>
      </c>
      <c r="AO289" s="24">
        <v>6</v>
      </c>
      <c r="AQ289" s="23" t="s">
        <v>2708</v>
      </c>
      <c r="AR289" s="23" t="s">
        <v>2709</v>
      </c>
      <c r="AS289" s="23">
        <v>158.11000000000001</v>
      </c>
      <c r="AT289" s="23">
        <v>-2</v>
      </c>
      <c r="AU289" s="23">
        <v>12</v>
      </c>
      <c r="AV289" s="23">
        <v>-14</v>
      </c>
      <c r="AW289" s="23">
        <v>3.9400000000000004E-6</v>
      </c>
      <c r="AY289" s="23">
        <v>1000</v>
      </c>
      <c r="AZ289" s="23">
        <v>1</v>
      </c>
      <c r="BA289" s="23">
        <v>5</v>
      </c>
      <c r="BC289" s="23" t="s">
        <v>8293</v>
      </c>
      <c r="BD289" s="23" t="s">
        <v>8293</v>
      </c>
      <c r="BE289" s="23" t="s">
        <v>8293</v>
      </c>
      <c r="BF289" s="23" t="s">
        <v>8330</v>
      </c>
    </row>
    <row r="290" spans="1:58" s="23" customFormat="1" x14ac:dyDescent="0.2">
      <c r="A290" s="23" t="s">
        <v>2710</v>
      </c>
      <c r="B290" s="23" t="s">
        <v>2711</v>
      </c>
      <c r="C290" s="23" t="s">
        <v>38</v>
      </c>
      <c r="D290" s="23" t="s">
        <v>38</v>
      </c>
      <c r="E290" s="23">
        <v>6</v>
      </c>
      <c r="F290" s="23" t="s">
        <v>38</v>
      </c>
      <c r="G290" s="23" t="s">
        <v>38</v>
      </c>
      <c r="H290" s="23">
        <v>10</v>
      </c>
      <c r="I290" s="23" t="s">
        <v>8264</v>
      </c>
      <c r="J290" s="23">
        <v>10</v>
      </c>
      <c r="K290" s="23">
        <v>1</v>
      </c>
      <c r="L290" s="23" t="s">
        <v>8345</v>
      </c>
      <c r="N290" s="24" t="b">
        <f t="shared" si="40"/>
        <v>0</v>
      </c>
      <c r="O290" s="24">
        <f t="shared" si="41"/>
        <v>161</v>
      </c>
      <c r="P290" s="24">
        <f t="shared" si="42"/>
        <v>8</v>
      </c>
      <c r="Q290" s="24" t="str">
        <f t="shared" si="43"/>
        <v>YES</v>
      </c>
      <c r="R290" s="24" t="str">
        <f t="shared" si="44"/>
        <v>YES</v>
      </c>
      <c r="S290" s="24" t="b">
        <f t="shared" si="38"/>
        <v>1</v>
      </c>
      <c r="T290" s="24" t="b">
        <f t="shared" si="39"/>
        <v>1</v>
      </c>
      <c r="U290" s="24">
        <f t="shared" si="45"/>
        <v>84</v>
      </c>
      <c r="V290" s="24">
        <f t="shared" si="46"/>
        <v>84</v>
      </c>
      <c r="W290" s="24"/>
      <c r="X290" s="23" t="s">
        <v>1480</v>
      </c>
      <c r="Y290" s="23" t="s">
        <v>42</v>
      </c>
      <c r="AA290" s="24"/>
      <c r="AB290" s="24" t="s">
        <v>39</v>
      </c>
      <c r="AC290" s="24" t="s">
        <v>39</v>
      </c>
      <c r="AD290" s="24">
        <v>6</v>
      </c>
      <c r="AE290" s="24">
        <v>6</v>
      </c>
      <c r="AF290" s="24">
        <v>10</v>
      </c>
      <c r="AG290" s="24">
        <v>10</v>
      </c>
      <c r="AH290" s="24">
        <v>6</v>
      </c>
      <c r="AI290" s="24">
        <v>10</v>
      </c>
      <c r="AJ290" s="24">
        <v>6</v>
      </c>
      <c r="AK290" s="24">
        <v>6</v>
      </c>
      <c r="AL290" s="24">
        <v>10</v>
      </c>
      <c r="AM290" s="24">
        <v>6</v>
      </c>
      <c r="AN290" s="24">
        <v>10</v>
      </c>
      <c r="AO290" s="24">
        <v>6</v>
      </c>
      <c r="AQ290" s="23" t="s">
        <v>2712</v>
      </c>
      <c r="AR290" s="23" t="s">
        <v>2713</v>
      </c>
      <c r="AS290" s="23">
        <v>260.11</v>
      </c>
      <c r="AT290" s="23">
        <v>2.7</v>
      </c>
      <c r="AU290" s="23">
        <v>8.2089999999999996</v>
      </c>
      <c r="AV290" s="23">
        <v>-5.5089999999999995</v>
      </c>
      <c r="AW290" s="23">
        <v>0.95699999999999996</v>
      </c>
      <c r="AY290" s="23">
        <v>100</v>
      </c>
      <c r="AZ290" s="23">
        <v>1</v>
      </c>
      <c r="BA290" s="23">
        <v>5</v>
      </c>
      <c r="BC290" s="23" t="s">
        <v>8293</v>
      </c>
      <c r="BD290" s="23" t="s">
        <v>8293</v>
      </c>
      <c r="BE290" s="23" t="s">
        <v>8293</v>
      </c>
      <c r="BF290" s="23" t="s">
        <v>8330</v>
      </c>
    </row>
    <row r="291" spans="1:58" s="23" customFormat="1" x14ac:dyDescent="0.2">
      <c r="A291" s="23" t="s">
        <v>2714</v>
      </c>
      <c r="B291" s="23" t="s">
        <v>2715</v>
      </c>
      <c r="C291" s="23" t="s">
        <v>38</v>
      </c>
      <c r="D291" s="23" t="s">
        <v>38</v>
      </c>
      <c r="E291" s="23">
        <v>6</v>
      </c>
      <c r="F291" s="23" t="s">
        <v>38</v>
      </c>
      <c r="G291" s="23" t="s">
        <v>38</v>
      </c>
      <c r="H291" s="23">
        <v>10</v>
      </c>
      <c r="I291" s="23" t="s">
        <v>8264</v>
      </c>
      <c r="J291" s="23">
        <v>10</v>
      </c>
      <c r="K291" s="23">
        <v>1</v>
      </c>
      <c r="L291" s="23" t="s">
        <v>8345</v>
      </c>
      <c r="N291" s="24" t="b">
        <f t="shared" si="40"/>
        <v>0</v>
      </c>
      <c r="O291" s="24">
        <f t="shared" si="41"/>
        <v>161</v>
      </c>
      <c r="P291" s="24">
        <f t="shared" si="42"/>
        <v>8</v>
      </c>
      <c r="Q291" s="24" t="str">
        <f t="shared" si="43"/>
        <v>YES</v>
      </c>
      <c r="R291" s="24" t="str">
        <f t="shared" si="44"/>
        <v>YES</v>
      </c>
      <c r="S291" s="24" t="b">
        <f t="shared" si="38"/>
        <v>1</v>
      </c>
      <c r="T291" s="24" t="b">
        <f t="shared" si="39"/>
        <v>1</v>
      </c>
      <c r="U291" s="24">
        <f t="shared" si="45"/>
        <v>84</v>
      </c>
      <c r="V291" s="24">
        <f t="shared" si="46"/>
        <v>84</v>
      </c>
      <c r="W291" s="24"/>
      <c r="X291" s="23" t="s">
        <v>1480</v>
      </c>
      <c r="Y291" s="23" t="s">
        <v>42</v>
      </c>
      <c r="AA291" s="24" t="s">
        <v>39</v>
      </c>
      <c r="AB291" s="24" t="s">
        <v>39</v>
      </c>
      <c r="AC291" s="24" t="s">
        <v>39</v>
      </c>
      <c r="AD291" s="24">
        <v>10</v>
      </c>
      <c r="AE291" s="24">
        <v>10</v>
      </c>
      <c r="AF291" s="24">
        <v>10</v>
      </c>
      <c r="AG291" s="24">
        <v>10</v>
      </c>
      <c r="AH291" s="24">
        <v>10</v>
      </c>
      <c r="AI291" s="24">
        <v>10</v>
      </c>
      <c r="AJ291" s="24">
        <v>10</v>
      </c>
      <c r="AK291" s="24">
        <v>10</v>
      </c>
      <c r="AL291" s="24">
        <v>10</v>
      </c>
      <c r="AM291" s="24">
        <v>6</v>
      </c>
      <c r="AN291" s="24">
        <v>10</v>
      </c>
      <c r="AO291" s="24">
        <v>6</v>
      </c>
      <c r="AQ291" s="23" t="s">
        <v>2716</v>
      </c>
      <c r="AR291" s="23" t="s">
        <v>2717</v>
      </c>
      <c r="AS291" s="23">
        <v>335.81</v>
      </c>
      <c r="AT291" s="23">
        <v>5.03</v>
      </c>
      <c r="AU291" s="23">
        <v>12</v>
      </c>
      <c r="AV291" s="23">
        <v>-6.97</v>
      </c>
      <c r="AW291" s="23">
        <v>0.21199999999999999</v>
      </c>
      <c r="AY291" s="23">
        <v>1000</v>
      </c>
      <c r="AZ291" s="23">
        <v>1</v>
      </c>
      <c r="BA291" s="23">
        <v>5</v>
      </c>
      <c r="BC291" s="23" t="s">
        <v>8293</v>
      </c>
      <c r="BD291" s="23" t="s">
        <v>8293</v>
      </c>
      <c r="BE291" s="23" t="s">
        <v>8293</v>
      </c>
      <c r="BF291" s="23" t="s">
        <v>8330</v>
      </c>
    </row>
    <row r="292" spans="1:58" s="23" customFormat="1" x14ac:dyDescent="0.2">
      <c r="A292" s="23" t="s">
        <v>2718</v>
      </c>
      <c r="B292" s="23" t="s">
        <v>2719</v>
      </c>
      <c r="C292" s="23" t="s">
        <v>38</v>
      </c>
      <c r="D292" s="23" t="s">
        <v>38</v>
      </c>
      <c r="E292" s="23">
        <v>7.5</v>
      </c>
      <c r="F292" s="23" t="s">
        <v>115</v>
      </c>
      <c r="G292" s="23" t="s">
        <v>38</v>
      </c>
      <c r="H292" s="23">
        <v>8</v>
      </c>
      <c r="I292" s="23" t="s">
        <v>8264</v>
      </c>
      <c r="J292" s="23">
        <v>10</v>
      </c>
      <c r="K292" s="23">
        <v>1</v>
      </c>
      <c r="L292" s="23" t="s">
        <v>8345</v>
      </c>
      <c r="N292" s="24" t="b">
        <f t="shared" si="40"/>
        <v>0</v>
      </c>
      <c r="O292" s="24">
        <f t="shared" si="41"/>
        <v>161</v>
      </c>
      <c r="P292" s="24">
        <f t="shared" si="42"/>
        <v>8</v>
      </c>
      <c r="Q292" s="24" t="str">
        <f t="shared" si="43"/>
        <v>YES</v>
      </c>
      <c r="R292" s="24" t="str">
        <f t="shared" si="44"/>
        <v>YES</v>
      </c>
      <c r="S292" s="24" t="b">
        <f t="shared" si="38"/>
        <v>1</v>
      </c>
      <c r="T292" s="24" t="b">
        <f t="shared" si="39"/>
        <v>1</v>
      </c>
      <c r="U292" s="24">
        <f t="shared" si="45"/>
        <v>84</v>
      </c>
      <c r="V292" s="24">
        <f t="shared" si="46"/>
        <v>84</v>
      </c>
      <c r="W292" s="24"/>
      <c r="X292" s="23" t="s">
        <v>1480</v>
      </c>
      <c r="Y292" s="23" t="s">
        <v>42</v>
      </c>
      <c r="AA292" s="24"/>
      <c r="AB292" s="24" t="s">
        <v>39</v>
      </c>
      <c r="AC292" s="24"/>
      <c r="AD292" s="24">
        <v>6</v>
      </c>
      <c r="AE292" s="24">
        <v>6</v>
      </c>
      <c r="AF292" s="24">
        <v>3</v>
      </c>
      <c r="AG292" s="24">
        <v>3</v>
      </c>
      <c r="AH292" s="24">
        <v>3</v>
      </c>
      <c r="AI292" s="24">
        <v>3</v>
      </c>
      <c r="AJ292" s="24">
        <v>10</v>
      </c>
      <c r="AK292" s="24">
        <v>10</v>
      </c>
      <c r="AL292" s="24">
        <v>1</v>
      </c>
      <c r="AM292" s="24">
        <v>10</v>
      </c>
      <c r="AN292" s="24">
        <v>3</v>
      </c>
      <c r="AO292" s="24">
        <v>10</v>
      </c>
      <c r="AQ292" s="23" t="s">
        <v>2720</v>
      </c>
      <c r="AR292" s="23" t="s">
        <v>2721</v>
      </c>
      <c r="AS292" s="23">
        <v>649.01</v>
      </c>
      <c r="AT292" s="23">
        <v>12</v>
      </c>
      <c r="AU292" s="23">
        <v>12</v>
      </c>
      <c r="AV292" s="23">
        <v>0</v>
      </c>
      <c r="AW292" s="23">
        <v>7.66</v>
      </c>
      <c r="AY292" s="23" t="s">
        <v>324</v>
      </c>
      <c r="AZ292" s="23" t="s">
        <v>325</v>
      </c>
      <c r="BA292" s="23">
        <v>2.5</v>
      </c>
      <c r="BC292" s="23" t="s">
        <v>8293</v>
      </c>
      <c r="BD292" s="23" t="s">
        <v>8293</v>
      </c>
      <c r="BE292" s="23" t="s">
        <v>8293</v>
      </c>
      <c r="BF292" s="23" t="s">
        <v>8330</v>
      </c>
    </row>
    <row r="293" spans="1:58" s="23" customFormat="1" x14ac:dyDescent="0.2">
      <c r="A293" s="23" t="s">
        <v>2722</v>
      </c>
      <c r="B293" s="23" t="s">
        <v>2723</v>
      </c>
      <c r="C293" s="23" t="s">
        <v>38</v>
      </c>
      <c r="D293" s="23" t="s">
        <v>38</v>
      </c>
      <c r="E293" s="23">
        <v>10</v>
      </c>
      <c r="F293" s="23" t="s">
        <v>115</v>
      </c>
      <c r="G293" s="23" t="s">
        <v>38</v>
      </c>
      <c r="H293" s="23">
        <v>6</v>
      </c>
      <c r="I293" s="23" t="s">
        <v>8264</v>
      </c>
      <c r="J293" s="23">
        <v>10</v>
      </c>
      <c r="K293" s="23">
        <v>1</v>
      </c>
      <c r="L293" s="23" t="s">
        <v>8345</v>
      </c>
      <c r="N293" s="24" t="b">
        <f t="shared" si="40"/>
        <v>0</v>
      </c>
      <c r="O293" s="24">
        <f t="shared" si="41"/>
        <v>161</v>
      </c>
      <c r="P293" s="24">
        <f t="shared" si="42"/>
        <v>8</v>
      </c>
      <c r="Q293" s="24" t="str">
        <f t="shared" si="43"/>
        <v>YES</v>
      </c>
      <c r="R293" s="24" t="str">
        <f t="shared" si="44"/>
        <v>YES</v>
      </c>
      <c r="S293" s="24" t="b">
        <f t="shared" si="38"/>
        <v>1</v>
      </c>
      <c r="T293" s="24" t="b">
        <f t="shared" si="39"/>
        <v>1</v>
      </c>
      <c r="U293" s="24">
        <f t="shared" si="45"/>
        <v>84</v>
      </c>
      <c r="V293" s="24">
        <f t="shared" si="46"/>
        <v>84</v>
      </c>
      <c r="W293" s="24"/>
      <c r="X293" s="23" t="s">
        <v>1480</v>
      </c>
      <c r="Y293" s="23" t="s">
        <v>42</v>
      </c>
      <c r="AA293" s="24" t="s">
        <v>39</v>
      </c>
      <c r="AB293" s="24" t="s">
        <v>39</v>
      </c>
      <c r="AC293" s="24"/>
      <c r="AD293" s="24">
        <v>10</v>
      </c>
      <c r="AE293" s="24">
        <v>10</v>
      </c>
      <c r="AF293" s="24">
        <v>6</v>
      </c>
      <c r="AG293" s="24">
        <v>6</v>
      </c>
      <c r="AH293" s="24">
        <v>6</v>
      </c>
      <c r="AI293" s="24">
        <v>6</v>
      </c>
      <c r="AJ293" s="24">
        <v>10</v>
      </c>
      <c r="AK293" s="24">
        <v>10</v>
      </c>
      <c r="AL293" s="24">
        <v>3</v>
      </c>
      <c r="AM293" s="24">
        <v>10</v>
      </c>
      <c r="AN293" s="24">
        <v>3</v>
      </c>
      <c r="AO293" s="24">
        <v>10</v>
      </c>
      <c r="AQ293" s="23" t="s">
        <v>2724</v>
      </c>
      <c r="AR293" s="23" t="s">
        <v>2725</v>
      </c>
      <c r="AS293" s="23">
        <v>885.39</v>
      </c>
      <c r="AT293" s="23">
        <v>12</v>
      </c>
      <c r="AU293" s="23">
        <v>12</v>
      </c>
      <c r="AV293" s="23">
        <v>0</v>
      </c>
      <c r="AW293" s="23">
        <v>2360</v>
      </c>
      <c r="AY293" s="23" t="s">
        <v>324</v>
      </c>
      <c r="AZ293" s="23" t="s">
        <v>325</v>
      </c>
      <c r="BA293" s="23">
        <v>5</v>
      </c>
      <c r="BC293" s="23" t="s">
        <v>8293</v>
      </c>
      <c r="BD293" s="23" t="s">
        <v>8293</v>
      </c>
      <c r="BE293" s="23" t="s">
        <v>8293</v>
      </c>
      <c r="BF293" s="23" t="s">
        <v>8330</v>
      </c>
    </row>
    <row r="294" spans="1:58" s="23" customFormat="1" x14ac:dyDescent="0.2">
      <c r="A294" s="23" t="s">
        <v>2757</v>
      </c>
      <c r="B294" s="23" t="s">
        <v>2758</v>
      </c>
      <c r="C294" s="23" t="s">
        <v>38</v>
      </c>
      <c r="D294" s="23" t="s">
        <v>38</v>
      </c>
      <c r="E294" s="23">
        <v>7</v>
      </c>
      <c r="F294" s="23" t="s">
        <v>38</v>
      </c>
      <c r="G294" s="23" t="s">
        <v>38</v>
      </c>
      <c r="H294" s="23">
        <v>8</v>
      </c>
      <c r="I294" s="23" t="s">
        <v>8264</v>
      </c>
      <c r="J294" s="23">
        <v>10</v>
      </c>
      <c r="K294" s="23">
        <v>1</v>
      </c>
      <c r="L294" s="23" t="s">
        <v>8345</v>
      </c>
      <c r="N294" s="24" t="b">
        <f t="shared" si="40"/>
        <v>0</v>
      </c>
      <c r="O294" s="24">
        <f t="shared" si="41"/>
        <v>157</v>
      </c>
      <c r="P294" s="24">
        <f t="shared" si="42"/>
        <v>7.8</v>
      </c>
      <c r="Q294" s="24" t="str">
        <f t="shared" si="43"/>
        <v>YES</v>
      </c>
      <c r="R294" s="24" t="str">
        <f t="shared" si="44"/>
        <v>YES</v>
      </c>
      <c r="S294" s="24" t="b">
        <f t="shared" ref="S294:S325" si="47">AND($Q294="YES",$R294="YES")</f>
        <v>1</v>
      </c>
      <c r="T294" s="24" t="b">
        <f t="shared" ref="T294:T325" si="48">OR($Q294="YES",$R294="YES")</f>
        <v>1</v>
      </c>
      <c r="U294" s="24">
        <f t="shared" si="45"/>
        <v>293</v>
      </c>
      <c r="V294" s="24">
        <f t="shared" si="46"/>
        <v>293</v>
      </c>
      <c r="W294" s="24"/>
      <c r="X294" s="23" t="s">
        <v>1480</v>
      </c>
      <c r="Y294" s="23" t="s">
        <v>42</v>
      </c>
      <c r="AA294" s="24" t="s">
        <v>39</v>
      </c>
      <c r="AB294" s="24" t="s">
        <v>39</v>
      </c>
      <c r="AC294" s="24"/>
      <c r="AD294" s="24">
        <v>10</v>
      </c>
      <c r="AE294" s="24">
        <v>10</v>
      </c>
      <c r="AF294" s="24">
        <v>6</v>
      </c>
      <c r="AG294" s="24">
        <v>6</v>
      </c>
      <c r="AH294" s="24">
        <v>6</v>
      </c>
      <c r="AI294" s="24">
        <v>6</v>
      </c>
      <c r="AJ294" s="24">
        <v>10</v>
      </c>
      <c r="AK294" s="24">
        <v>10</v>
      </c>
      <c r="AL294" s="24">
        <v>3</v>
      </c>
      <c r="AM294" s="24">
        <v>10</v>
      </c>
      <c r="AN294" s="24">
        <v>3</v>
      </c>
      <c r="AO294" s="24">
        <v>10</v>
      </c>
      <c r="AQ294" s="23" t="s">
        <v>2759</v>
      </c>
      <c r="AR294" s="23" t="s">
        <v>2760</v>
      </c>
      <c r="AS294" s="23">
        <v>1504.3</v>
      </c>
      <c r="AT294" s="23">
        <v>12</v>
      </c>
      <c r="AU294" s="23">
        <v>12</v>
      </c>
      <c r="AV294" s="23">
        <v>0</v>
      </c>
      <c r="AW294" s="23">
        <v>408000</v>
      </c>
      <c r="AY294" s="23">
        <v>10000</v>
      </c>
      <c r="AZ294" s="23">
        <v>2</v>
      </c>
      <c r="BA294" s="23">
        <v>5</v>
      </c>
      <c r="BC294" s="23" t="s">
        <v>8293</v>
      </c>
      <c r="BD294" s="23" t="s">
        <v>8293</v>
      </c>
      <c r="BE294" s="23" t="s">
        <v>8293</v>
      </c>
      <c r="BF294" s="23" t="s">
        <v>8330</v>
      </c>
    </row>
    <row r="295" spans="1:58" s="23" customFormat="1" x14ac:dyDescent="0.2">
      <c r="A295" s="23" t="s">
        <v>2761</v>
      </c>
      <c r="B295" s="23" t="s">
        <v>2762</v>
      </c>
      <c r="C295" s="23" t="s">
        <v>38</v>
      </c>
      <c r="D295" s="23" t="s">
        <v>38</v>
      </c>
      <c r="E295" s="23">
        <v>7</v>
      </c>
      <c r="F295" s="23" t="s">
        <v>38</v>
      </c>
      <c r="G295" s="23" t="s">
        <v>38</v>
      </c>
      <c r="H295" s="23">
        <v>8</v>
      </c>
      <c r="I295" s="23" t="s">
        <v>8264</v>
      </c>
      <c r="J295" s="23">
        <v>10</v>
      </c>
      <c r="K295" s="23">
        <v>1</v>
      </c>
      <c r="L295" s="23" t="s">
        <v>8345</v>
      </c>
      <c r="N295" s="24" t="b">
        <f t="shared" si="40"/>
        <v>0</v>
      </c>
      <c r="O295" s="24">
        <f t="shared" si="41"/>
        <v>157</v>
      </c>
      <c r="P295" s="24">
        <f t="shared" si="42"/>
        <v>7.8</v>
      </c>
      <c r="Q295" s="24" t="str">
        <f t="shared" si="43"/>
        <v>YES</v>
      </c>
      <c r="R295" s="24" t="str">
        <f t="shared" si="44"/>
        <v>YES</v>
      </c>
      <c r="S295" s="24" t="b">
        <f t="shared" si="47"/>
        <v>1</v>
      </c>
      <c r="T295" s="24" t="b">
        <f t="shared" si="48"/>
        <v>1</v>
      </c>
      <c r="U295" s="24">
        <f t="shared" si="45"/>
        <v>293</v>
      </c>
      <c r="V295" s="24">
        <f t="shared" si="46"/>
        <v>293</v>
      </c>
      <c r="W295" s="24"/>
      <c r="X295" s="23" t="s">
        <v>1480</v>
      </c>
      <c r="Y295" s="23" t="s">
        <v>42</v>
      </c>
      <c r="AA295" s="24"/>
      <c r="AB295" s="24" t="s">
        <v>39</v>
      </c>
      <c r="AC295" s="24"/>
      <c r="AD295" s="24">
        <v>6</v>
      </c>
      <c r="AE295" s="24">
        <v>6</v>
      </c>
      <c r="AF295" s="24">
        <v>3</v>
      </c>
      <c r="AG295" s="24">
        <v>3</v>
      </c>
      <c r="AH295" s="24">
        <v>3</v>
      </c>
      <c r="AI295" s="24">
        <v>3</v>
      </c>
      <c r="AJ295" s="24">
        <v>10</v>
      </c>
      <c r="AK295" s="24">
        <v>10</v>
      </c>
      <c r="AL295" s="24">
        <v>1</v>
      </c>
      <c r="AM295" s="24">
        <v>10</v>
      </c>
      <c r="AN295" s="24">
        <v>3</v>
      </c>
      <c r="AO295" s="24">
        <v>10</v>
      </c>
      <c r="AQ295" s="23" t="s">
        <v>2763</v>
      </c>
      <c r="AR295" s="23" t="s">
        <v>2764</v>
      </c>
      <c r="AS295" s="23">
        <v>630.91</v>
      </c>
      <c r="AT295" s="23">
        <v>12</v>
      </c>
      <c r="AU295" s="23">
        <v>12</v>
      </c>
      <c r="AV295" s="23">
        <v>0</v>
      </c>
      <c r="AW295" s="23">
        <v>6.42</v>
      </c>
      <c r="AY295" s="23">
        <v>10000</v>
      </c>
      <c r="AZ295" s="23">
        <v>2</v>
      </c>
      <c r="BA295" s="23">
        <v>5</v>
      </c>
      <c r="BC295" s="23" t="s">
        <v>8293</v>
      </c>
      <c r="BD295" s="23" t="s">
        <v>8293</v>
      </c>
      <c r="BE295" s="23" t="s">
        <v>8293</v>
      </c>
      <c r="BF295" s="23" t="s">
        <v>8330</v>
      </c>
    </row>
    <row r="296" spans="1:58" s="23" customFormat="1" x14ac:dyDescent="0.2">
      <c r="A296" s="23" t="s">
        <v>2765</v>
      </c>
      <c r="B296" s="23" t="s">
        <v>2766</v>
      </c>
      <c r="C296" s="23" t="s">
        <v>38</v>
      </c>
      <c r="D296" s="23" t="s">
        <v>38</v>
      </c>
      <c r="E296" s="23">
        <v>7</v>
      </c>
      <c r="F296" s="23" t="s">
        <v>38</v>
      </c>
      <c r="G296" s="23" t="s">
        <v>38</v>
      </c>
      <c r="H296" s="23">
        <v>8</v>
      </c>
      <c r="I296" s="23" t="s">
        <v>8264</v>
      </c>
      <c r="J296" s="23">
        <v>10</v>
      </c>
      <c r="K296" s="23">
        <v>1</v>
      </c>
      <c r="L296" s="23" t="s">
        <v>8345</v>
      </c>
      <c r="N296" s="24" t="b">
        <f t="shared" si="40"/>
        <v>0</v>
      </c>
      <c r="O296" s="24">
        <f t="shared" si="41"/>
        <v>157</v>
      </c>
      <c r="P296" s="24">
        <f t="shared" si="42"/>
        <v>7.8</v>
      </c>
      <c r="Q296" s="24" t="str">
        <f t="shared" si="43"/>
        <v>YES</v>
      </c>
      <c r="R296" s="24" t="str">
        <f t="shared" si="44"/>
        <v>YES</v>
      </c>
      <c r="S296" s="24" t="b">
        <f t="shared" si="47"/>
        <v>1</v>
      </c>
      <c r="T296" s="24" t="b">
        <f t="shared" si="48"/>
        <v>1</v>
      </c>
      <c r="U296" s="24">
        <f t="shared" si="45"/>
        <v>293</v>
      </c>
      <c r="V296" s="24">
        <f t="shared" si="46"/>
        <v>293</v>
      </c>
      <c r="W296" s="24"/>
      <c r="X296" s="23" t="s">
        <v>1480</v>
      </c>
      <c r="Y296" s="23" t="s">
        <v>42</v>
      </c>
      <c r="AA296" s="24" t="s">
        <v>39</v>
      </c>
      <c r="AB296" s="24" t="s">
        <v>39</v>
      </c>
      <c r="AC296" s="24"/>
      <c r="AD296" s="24">
        <v>10</v>
      </c>
      <c r="AE296" s="24">
        <v>10</v>
      </c>
      <c r="AF296" s="24">
        <v>6</v>
      </c>
      <c r="AG296" s="24">
        <v>6</v>
      </c>
      <c r="AH296" s="24">
        <v>6</v>
      </c>
      <c r="AI296" s="24">
        <v>6</v>
      </c>
      <c r="AJ296" s="24">
        <v>10</v>
      </c>
      <c r="AK296" s="24">
        <v>10</v>
      </c>
      <c r="AL296" s="24">
        <v>3</v>
      </c>
      <c r="AM296" s="24">
        <v>10</v>
      </c>
      <c r="AN296" s="24">
        <v>3</v>
      </c>
      <c r="AO296" s="24">
        <v>10</v>
      </c>
      <c r="AQ296" s="23" t="s">
        <v>2767</v>
      </c>
      <c r="AR296" s="23" t="s">
        <v>2768</v>
      </c>
      <c r="AS296" s="23">
        <v>1201.9000000000001</v>
      </c>
      <c r="AT296" s="23">
        <v>12</v>
      </c>
      <c r="AU296" s="23">
        <v>12</v>
      </c>
      <c r="AV296" s="23">
        <v>0</v>
      </c>
      <c r="AW296" s="23">
        <v>32900</v>
      </c>
      <c r="AY296" s="23">
        <v>10000</v>
      </c>
      <c r="AZ296" s="23">
        <v>2</v>
      </c>
      <c r="BA296" s="23">
        <v>5</v>
      </c>
      <c r="BC296" s="23" t="s">
        <v>8293</v>
      </c>
      <c r="BD296" s="23" t="s">
        <v>8293</v>
      </c>
      <c r="BE296" s="23" t="s">
        <v>8293</v>
      </c>
      <c r="BF296" s="23" t="s">
        <v>8330</v>
      </c>
    </row>
    <row r="297" spans="1:58" s="23" customFormat="1" x14ac:dyDescent="0.2">
      <c r="A297" s="23" t="s">
        <v>2769</v>
      </c>
      <c r="B297" s="23" t="s">
        <v>2770</v>
      </c>
      <c r="C297" s="23" t="s">
        <v>38</v>
      </c>
      <c r="D297" s="23" t="s">
        <v>38</v>
      </c>
      <c r="E297" s="23">
        <v>7</v>
      </c>
      <c r="F297" s="23" t="s">
        <v>38</v>
      </c>
      <c r="G297" s="23" t="s">
        <v>38</v>
      </c>
      <c r="H297" s="23">
        <v>8</v>
      </c>
      <c r="I297" s="23" t="s">
        <v>8264</v>
      </c>
      <c r="J297" s="23">
        <v>10</v>
      </c>
      <c r="K297" s="23">
        <v>1</v>
      </c>
      <c r="L297" s="23" t="s">
        <v>8345</v>
      </c>
      <c r="N297" s="24" t="b">
        <f t="shared" si="40"/>
        <v>0</v>
      </c>
      <c r="O297" s="24">
        <f t="shared" si="41"/>
        <v>157</v>
      </c>
      <c r="P297" s="24">
        <f t="shared" si="42"/>
        <v>7.8</v>
      </c>
      <c r="Q297" s="24" t="str">
        <f t="shared" si="43"/>
        <v>YES</v>
      </c>
      <c r="R297" s="24" t="str">
        <f t="shared" si="44"/>
        <v>YES</v>
      </c>
      <c r="S297" s="24" t="b">
        <f t="shared" si="47"/>
        <v>1</v>
      </c>
      <c r="T297" s="24" t="b">
        <f t="shared" si="48"/>
        <v>1</v>
      </c>
      <c r="U297" s="24">
        <f t="shared" si="45"/>
        <v>293</v>
      </c>
      <c r="V297" s="24">
        <f t="shared" si="46"/>
        <v>293</v>
      </c>
      <c r="W297" s="24"/>
      <c r="X297" s="23" t="s">
        <v>1480</v>
      </c>
      <c r="Y297" s="23" t="s">
        <v>42</v>
      </c>
      <c r="AA297" s="24" t="s">
        <v>39</v>
      </c>
      <c r="AB297" s="24" t="s">
        <v>39</v>
      </c>
      <c r="AC297" s="24"/>
      <c r="AD297" s="24">
        <v>10</v>
      </c>
      <c r="AE297" s="24">
        <v>10</v>
      </c>
      <c r="AF297" s="24">
        <v>6</v>
      </c>
      <c r="AG297" s="24">
        <v>6</v>
      </c>
      <c r="AH297" s="24">
        <v>6</v>
      </c>
      <c r="AI297" s="24">
        <v>6</v>
      </c>
      <c r="AJ297" s="24">
        <v>10</v>
      </c>
      <c r="AK297" s="24">
        <v>10</v>
      </c>
      <c r="AL297" s="24">
        <v>3</v>
      </c>
      <c r="AM297" s="24">
        <v>10</v>
      </c>
      <c r="AN297" s="24">
        <v>3</v>
      </c>
      <c r="AO297" s="24">
        <v>10</v>
      </c>
      <c r="AQ297" s="23" t="s">
        <v>2771</v>
      </c>
      <c r="AR297" s="23" t="s">
        <v>2772</v>
      </c>
      <c r="AS297" s="23">
        <v>933.51</v>
      </c>
      <c r="AT297" s="23">
        <v>12</v>
      </c>
      <c r="AU297" s="23">
        <v>12</v>
      </c>
      <c r="AV297" s="23">
        <v>0</v>
      </c>
      <c r="AW297" s="23">
        <v>2980</v>
      </c>
      <c r="AY297" s="23">
        <v>10000</v>
      </c>
      <c r="AZ297" s="23">
        <v>2</v>
      </c>
      <c r="BA297" s="23">
        <v>5</v>
      </c>
      <c r="BC297" s="23" t="s">
        <v>8293</v>
      </c>
      <c r="BD297" s="23" t="s">
        <v>8293</v>
      </c>
      <c r="BE297" s="23" t="s">
        <v>8293</v>
      </c>
      <c r="BF297" s="23" t="s">
        <v>8330</v>
      </c>
    </row>
    <row r="298" spans="1:58" s="23" customFormat="1" x14ac:dyDescent="0.2">
      <c r="A298" s="23" t="s">
        <v>2773</v>
      </c>
      <c r="B298" s="23" t="s">
        <v>2774</v>
      </c>
      <c r="C298" s="23" t="s">
        <v>38</v>
      </c>
      <c r="D298" s="23" t="s">
        <v>38</v>
      </c>
      <c r="E298" s="23">
        <v>7</v>
      </c>
      <c r="F298" s="23" t="s">
        <v>38</v>
      </c>
      <c r="G298" s="23" t="s">
        <v>38</v>
      </c>
      <c r="H298" s="23">
        <v>8</v>
      </c>
      <c r="I298" s="23" t="s">
        <v>8264</v>
      </c>
      <c r="J298" s="23">
        <v>10</v>
      </c>
      <c r="K298" s="23">
        <v>1</v>
      </c>
      <c r="L298" s="23" t="s">
        <v>8345</v>
      </c>
      <c r="N298" s="24" t="b">
        <f t="shared" si="40"/>
        <v>0</v>
      </c>
      <c r="O298" s="24">
        <f t="shared" si="41"/>
        <v>157</v>
      </c>
      <c r="P298" s="24">
        <f t="shared" si="42"/>
        <v>7.8</v>
      </c>
      <c r="Q298" s="24" t="str">
        <f t="shared" si="43"/>
        <v>YES</v>
      </c>
      <c r="R298" s="24" t="str">
        <f t="shared" si="44"/>
        <v>YES</v>
      </c>
      <c r="S298" s="24" t="b">
        <f t="shared" si="47"/>
        <v>1</v>
      </c>
      <c r="T298" s="24" t="b">
        <f t="shared" si="48"/>
        <v>1</v>
      </c>
      <c r="U298" s="24">
        <f t="shared" si="45"/>
        <v>293</v>
      </c>
      <c r="V298" s="24">
        <f t="shared" si="46"/>
        <v>293</v>
      </c>
      <c r="W298" s="24"/>
      <c r="X298" s="23" t="s">
        <v>1480</v>
      </c>
      <c r="Y298" s="23" t="s">
        <v>42</v>
      </c>
      <c r="AA298" s="24"/>
      <c r="AB298" s="24" t="s">
        <v>39</v>
      </c>
      <c r="AC298" s="24"/>
      <c r="AD298" s="24">
        <v>6</v>
      </c>
      <c r="AE298" s="24">
        <v>6</v>
      </c>
      <c r="AF298" s="24">
        <v>6</v>
      </c>
      <c r="AG298" s="24">
        <v>6</v>
      </c>
      <c r="AH298" s="24">
        <v>6</v>
      </c>
      <c r="AI298" s="24">
        <v>6</v>
      </c>
      <c r="AJ298" s="24">
        <v>10</v>
      </c>
      <c r="AK298" s="24">
        <v>10</v>
      </c>
      <c r="AL298" s="24">
        <v>3</v>
      </c>
      <c r="AM298" s="24">
        <v>10</v>
      </c>
      <c r="AN298" s="24">
        <v>3</v>
      </c>
      <c r="AO298" s="24">
        <v>10</v>
      </c>
      <c r="AQ298" s="23" t="s">
        <v>2775</v>
      </c>
      <c r="AR298" s="23" t="s">
        <v>2776</v>
      </c>
      <c r="AS298" s="23">
        <v>757.14</v>
      </c>
      <c r="AT298" s="23">
        <v>12</v>
      </c>
      <c r="AU298" s="23">
        <v>12</v>
      </c>
      <c r="AV298" s="23">
        <v>0</v>
      </c>
      <c r="AW298" s="23">
        <v>115</v>
      </c>
      <c r="AY298" s="23">
        <v>10000</v>
      </c>
      <c r="AZ298" s="23">
        <v>2</v>
      </c>
      <c r="BA298" s="23">
        <v>5</v>
      </c>
      <c r="BC298" s="23" t="s">
        <v>8293</v>
      </c>
      <c r="BD298" s="23" t="s">
        <v>8293</v>
      </c>
      <c r="BE298" s="23" t="s">
        <v>8293</v>
      </c>
      <c r="BF298" s="23" t="s">
        <v>8330</v>
      </c>
    </row>
    <row r="299" spans="1:58" s="23" customFormat="1" x14ac:dyDescent="0.2">
      <c r="A299" s="23" t="s">
        <v>2777</v>
      </c>
      <c r="B299" s="23" t="s">
        <v>2778</v>
      </c>
      <c r="C299" s="23" t="s">
        <v>38</v>
      </c>
      <c r="D299" s="23" t="s">
        <v>38</v>
      </c>
      <c r="E299" s="23">
        <v>7</v>
      </c>
      <c r="F299" s="23" t="s">
        <v>38</v>
      </c>
      <c r="G299" s="23" t="s">
        <v>38</v>
      </c>
      <c r="H299" s="23">
        <v>8</v>
      </c>
      <c r="I299" s="23" t="s">
        <v>8264</v>
      </c>
      <c r="J299" s="23">
        <v>10</v>
      </c>
      <c r="K299" s="23">
        <v>1</v>
      </c>
      <c r="L299" s="23" t="s">
        <v>8345</v>
      </c>
      <c r="N299" s="24" t="b">
        <f t="shared" si="40"/>
        <v>0</v>
      </c>
      <c r="O299" s="24">
        <f t="shared" si="41"/>
        <v>157</v>
      </c>
      <c r="P299" s="24">
        <f t="shared" si="42"/>
        <v>7.8</v>
      </c>
      <c r="Q299" s="24" t="str">
        <f t="shared" si="43"/>
        <v>YES</v>
      </c>
      <c r="R299" s="24" t="str">
        <f t="shared" si="44"/>
        <v>YES</v>
      </c>
      <c r="S299" s="24" t="b">
        <f t="shared" si="47"/>
        <v>1</v>
      </c>
      <c r="T299" s="24" t="b">
        <f t="shared" si="48"/>
        <v>1</v>
      </c>
      <c r="U299" s="24">
        <f t="shared" si="45"/>
        <v>293</v>
      </c>
      <c r="V299" s="24">
        <f t="shared" si="46"/>
        <v>293</v>
      </c>
      <c r="W299" s="24"/>
      <c r="X299" s="23" t="s">
        <v>1480</v>
      </c>
      <c r="Y299" s="23" t="s">
        <v>42</v>
      </c>
      <c r="AA299" s="24" t="s">
        <v>39</v>
      </c>
      <c r="AB299" s="24" t="s">
        <v>39</v>
      </c>
      <c r="AC299" s="24" t="s">
        <v>39</v>
      </c>
      <c r="AD299" s="24">
        <v>10</v>
      </c>
      <c r="AE299" s="24">
        <v>10</v>
      </c>
      <c r="AF299" s="24">
        <v>10</v>
      </c>
      <c r="AG299" s="24">
        <v>10</v>
      </c>
      <c r="AH299" s="24">
        <v>10</v>
      </c>
      <c r="AI299" s="24">
        <v>10</v>
      </c>
      <c r="AJ299" s="24">
        <v>10</v>
      </c>
      <c r="AK299" s="24">
        <v>10</v>
      </c>
      <c r="AL299" s="24">
        <v>10</v>
      </c>
      <c r="AM299" s="24">
        <v>10</v>
      </c>
      <c r="AN299" s="24">
        <v>10</v>
      </c>
      <c r="AO299" s="24">
        <v>10</v>
      </c>
      <c r="AQ299" s="23" t="s">
        <v>2779</v>
      </c>
      <c r="AR299" s="23" t="s">
        <v>2780</v>
      </c>
      <c r="AS299" s="23">
        <v>117.14</v>
      </c>
      <c r="AT299" s="23">
        <v>-1.1200000000000001</v>
      </c>
      <c r="AU299" s="23">
        <v>10.965</v>
      </c>
      <c r="AV299" s="23">
        <v>-12.085000000000001</v>
      </c>
      <c r="AW299" s="23">
        <v>2.6700000000000002E-2</v>
      </c>
      <c r="AY299" s="23">
        <v>10000</v>
      </c>
      <c r="AZ299" s="23">
        <v>2</v>
      </c>
      <c r="BA299" s="23">
        <v>5</v>
      </c>
      <c r="BC299" s="23" t="s">
        <v>8293</v>
      </c>
      <c r="BD299" s="23" t="s">
        <v>8293</v>
      </c>
      <c r="BE299" s="23" t="s">
        <v>8293</v>
      </c>
      <c r="BF299" s="23" t="s">
        <v>8330</v>
      </c>
    </row>
    <row r="300" spans="1:58" s="23" customFormat="1" x14ac:dyDescent="0.2">
      <c r="A300" s="23" t="s">
        <v>276</v>
      </c>
      <c r="B300" s="23" t="s">
        <v>277</v>
      </c>
      <c r="C300" s="23" t="s">
        <v>8340</v>
      </c>
      <c r="D300" s="23" t="s">
        <v>38</v>
      </c>
      <c r="E300" s="23">
        <v>5.5</v>
      </c>
      <c r="F300" s="23" t="s">
        <v>38</v>
      </c>
      <c r="G300" s="23" t="s">
        <v>38</v>
      </c>
      <c r="H300" s="23">
        <v>10</v>
      </c>
      <c r="I300" s="23" t="s">
        <v>8264</v>
      </c>
      <c r="J300" s="23">
        <v>10</v>
      </c>
      <c r="K300" s="23">
        <v>1</v>
      </c>
      <c r="L300" s="23" t="s">
        <v>8342</v>
      </c>
      <c r="N300" s="24" t="b">
        <f t="shared" si="40"/>
        <v>0</v>
      </c>
      <c r="O300" s="24">
        <f t="shared" si="41"/>
        <v>156</v>
      </c>
      <c r="P300" s="24">
        <f t="shared" si="42"/>
        <v>7.75</v>
      </c>
      <c r="Q300" s="24" t="str">
        <f t="shared" si="43"/>
        <v>YES</v>
      </c>
      <c r="R300" s="24" t="str">
        <f t="shared" si="44"/>
        <v>YES</v>
      </c>
      <c r="S300" s="24" t="b">
        <f t="shared" si="47"/>
        <v>1</v>
      </c>
      <c r="T300" s="24" t="b">
        <f t="shared" si="48"/>
        <v>1</v>
      </c>
      <c r="U300" s="24">
        <f t="shared" si="45"/>
        <v>299</v>
      </c>
      <c r="V300" s="24">
        <f t="shared" si="46"/>
        <v>299</v>
      </c>
      <c r="W300" s="24"/>
      <c r="X300" s="23" t="s">
        <v>137</v>
      </c>
      <c r="Y300" s="23" t="s">
        <v>70</v>
      </c>
      <c r="AA300" s="24" t="s">
        <v>39</v>
      </c>
      <c r="AB300" s="24" t="s">
        <v>39</v>
      </c>
      <c r="AC300" s="24"/>
      <c r="AD300" s="24">
        <v>10</v>
      </c>
      <c r="AE300" s="24">
        <v>10</v>
      </c>
      <c r="AF300" s="24">
        <v>6</v>
      </c>
      <c r="AG300" s="24">
        <v>6</v>
      </c>
      <c r="AH300" s="24">
        <v>6</v>
      </c>
      <c r="AI300" s="24">
        <v>6</v>
      </c>
      <c r="AJ300" s="24">
        <v>10</v>
      </c>
      <c r="AK300" s="24">
        <v>10</v>
      </c>
      <c r="AL300" s="24">
        <v>3</v>
      </c>
      <c r="AM300" s="24">
        <v>10</v>
      </c>
      <c r="AN300" s="24">
        <v>3</v>
      </c>
      <c r="AO300" s="24">
        <v>10</v>
      </c>
      <c r="AQ300" s="23" t="s">
        <v>278</v>
      </c>
      <c r="AR300" s="23" t="s">
        <v>279</v>
      </c>
      <c r="AS300" s="23">
        <v>688.97</v>
      </c>
      <c r="AT300" s="23">
        <v>12</v>
      </c>
      <c r="AU300" s="23">
        <v>12</v>
      </c>
      <c r="AV300" s="23">
        <v>0</v>
      </c>
      <c r="AW300" s="23">
        <v>439000</v>
      </c>
      <c r="AY300" s="23">
        <v>100000</v>
      </c>
      <c r="AZ300" s="23">
        <v>3</v>
      </c>
      <c r="BA300" s="23">
        <v>2.5</v>
      </c>
      <c r="BC300" s="23" t="s">
        <v>8293</v>
      </c>
      <c r="BD300" s="23" t="s">
        <v>8322</v>
      </c>
      <c r="BE300" s="23" t="s">
        <v>8323</v>
      </c>
      <c r="BF300" s="23" t="s">
        <v>8324</v>
      </c>
    </row>
    <row r="301" spans="1:58" s="23" customFormat="1" x14ac:dyDescent="0.2">
      <c r="A301" s="23" t="s">
        <v>2781</v>
      </c>
      <c r="B301" s="23" t="s">
        <v>2782</v>
      </c>
      <c r="C301" s="23" t="s">
        <v>38</v>
      </c>
      <c r="D301" s="23" t="s">
        <v>38</v>
      </c>
      <c r="E301" s="23">
        <v>5.5</v>
      </c>
      <c r="F301" s="23" t="s">
        <v>38</v>
      </c>
      <c r="G301" s="23" t="s">
        <v>38</v>
      </c>
      <c r="H301" s="23">
        <v>10</v>
      </c>
      <c r="I301" s="23" t="s">
        <v>8264</v>
      </c>
      <c r="J301" s="23">
        <v>10</v>
      </c>
      <c r="K301" s="23">
        <v>1</v>
      </c>
      <c r="L301" s="23" t="s">
        <v>8345</v>
      </c>
      <c r="N301" s="24" t="b">
        <f t="shared" si="40"/>
        <v>0</v>
      </c>
      <c r="O301" s="24">
        <f t="shared" si="41"/>
        <v>156</v>
      </c>
      <c r="P301" s="24">
        <f t="shared" si="42"/>
        <v>7.75</v>
      </c>
      <c r="Q301" s="24" t="str">
        <f t="shared" si="43"/>
        <v>YES</v>
      </c>
      <c r="R301" s="24" t="str">
        <f t="shared" si="44"/>
        <v>YES</v>
      </c>
      <c r="S301" s="24" t="b">
        <f t="shared" si="47"/>
        <v>1</v>
      </c>
      <c r="T301" s="24" t="b">
        <f t="shared" si="48"/>
        <v>1</v>
      </c>
      <c r="U301" s="24">
        <f t="shared" si="45"/>
        <v>299</v>
      </c>
      <c r="V301" s="24">
        <f t="shared" si="46"/>
        <v>299</v>
      </c>
      <c r="W301" s="24"/>
      <c r="X301" s="23" t="s">
        <v>1480</v>
      </c>
      <c r="Y301" s="23" t="s">
        <v>42</v>
      </c>
      <c r="AA301" s="24" t="s">
        <v>39</v>
      </c>
      <c r="AB301" s="24" t="s">
        <v>39</v>
      </c>
      <c r="AC301" s="24" t="s">
        <v>39</v>
      </c>
      <c r="AD301" s="24">
        <v>10</v>
      </c>
      <c r="AE301" s="24">
        <v>10</v>
      </c>
      <c r="AF301" s="24">
        <v>10</v>
      </c>
      <c r="AG301" s="24">
        <v>10</v>
      </c>
      <c r="AH301" s="24">
        <v>10</v>
      </c>
      <c r="AI301" s="24">
        <v>10</v>
      </c>
      <c r="AJ301" s="24">
        <v>10</v>
      </c>
      <c r="AK301" s="24">
        <v>10</v>
      </c>
      <c r="AL301" s="24">
        <v>10</v>
      </c>
      <c r="AM301" s="24">
        <v>10</v>
      </c>
      <c r="AN301" s="24">
        <v>10</v>
      </c>
      <c r="AO301" s="24">
        <v>10</v>
      </c>
      <c r="AQ301" s="23" t="s">
        <v>2783</v>
      </c>
      <c r="AR301" s="23" t="s">
        <v>2784</v>
      </c>
      <c r="AS301" s="23">
        <v>1005.3</v>
      </c>
      <c r="AT301" s="23">
        <v>1.34</v>
      </c>
      <c r="AU301" s="23">
        <v>12</v>
      </c>
      <c r="AV301" s="23">
        <v>-10.66</v>
      </c>
      <c r="AW301" s="23">
        <v>1.9E-3</v>
      </c>
      <c r="AY301" s="23">
        <v>100000</v>
      </c>
      <c r="AZ301" s="23">
        <v>3</v>
      </c>
      <c r="BA301" s="23">
        <v>2.5</v>
      </c>
      <c r="BC301" s="23" t="s">
        <v>8293</v>
      </c>
      <c r="BD301" s="23" t="s">
        <v>8293</v>
      </c>
      <c r="BE301" s="23" t="s">
        <v>8293</v>
      </c>
      <c r="BF301" s="23" t="s">
        <v>8330</v>
      </c>
    </row>
    <row r="302" spans="1:58" s="23" customFormat="1" x14ac:dyDescent="0.2">
      <c r="A302" s="23" t="s">
        <v>2785</v>
      </c>
      <c r="B302" s="23" t="s">
        <v>2786</v>
      </c>
      <c r="C302" s="23" t="s">
        <v>38</v>
      </c>
      <c r="D302" s="23" t="s">
        <v>38</v>
      </c>
      <c r="E302" s="23">
        <v>5.5</v>
      </c>
      <c r="F302" s="23" t="s">
        <v>38</v>
      </c>
      <c r="G302" s="23" t="s">
        <v>38</v>
      </c>
      <c r="H302" s="23">
        <v>10</v>
      </c>
      <c r="I302" s="23" t="s">
        <v>8264</v>
      </c>
      <c r="J302" s="23">
        <v>10</v>
      </c>
      <c r="K302" s="23">
        <v>1</v>
      </c>
      <c r="L302" s="23" t="s">
        <v>8345</v>
      </c>
      <c r="N302" s="24" t="b">
        <f t="shared" si="40"/>
        <v>0</v>
      </c>
      <c r="O302" s="24">
        <f t="shared" si="41"/>
        <v>156</v>
      </c>
      <c r="P302" s="24">
        <f t="shared" si="42"/>
        <v>7.75</v>
      </c>
      <c r="Q302" s="24" t="str">
        <f t="shared" si="43"/>
        <v>YES</v>
      </c>
      <c r="R302" s="24" t="str">
        <f t="shared" si="44"/>
        <v>YES</v>
      </c>
      <c r="S302" s="24" t="b">
        <f t="shared" si="47"/>
        <v>1</v>
      </c>
      <c r="T302" s="24" t="b">
        <f t="shared" si="48"/>
        <v>1</v>
      </c>
      <c r="U302" s="24">
        <f t="shared" si="45"/>
        <v>299</v>
      </c>
      <c r="V302" s="24">
        <f t="shared" si="46"/>
        <v>299</v>
      </c>
      <c r="W302" s="24"/>
      <c r="X302" s="23" t="s">
        <v>1480</v>
      </c>
      <c r="Y302" s="23" t="s">
        <v>42</v>
      </c>
      <c r="AA302" s="24" t="s">
        <v>39</v>
      </c>
      <c r="AB302" s="24" t="s">
        <v>39</v>
      </c>
      <c r="AC302" s="24" t="s">
        <v>39</v>
      </c>
      <c r="AD302" s="24">
        <v>10</v>
      </c>
      <c r="AE302" s="24">
        <v>10</v>
      </c>
      <c r="AF302" s="24">
        <v>10</v>
      </c>
      <c r="AG302" s="24">
        <v>10</v>
      </c>
      <c r="AH302" s="24">
        <v>10</v>
      </c>
      <c r="AI302" s="24">
        <v>10</v>
      </c>
      <c r="AJ302" s="24">
        <v>10</v>
      </c>
      <c r="AK302" s="24">
        <v>10</v>
      </c>
      <c r="AL302" s="24">
        <v>10</v>
      </c>
      <c r="AM302" s="24">
        <v>10</v>
      </c>
      <c r="AN302" s="24">
        <v>10</v>
      </c>
      <c r="AO302" s="24">
        <v>10</v>
      </c>
      <c r="AQ302" s="23" t="s">
        <v>2787</v>
      </c>
      <c r="AR302" s="23" t="s">
        <v>2788</v>
      </c>
      <c r="AS302" s="23">
        <v>672.85</v>
      </c>
      <c r="AT302" s="23">
        <v>-0.81</v>
      </c>
      <c r="AU302" s="23">
        <v>12</v>
      </c>
      <c r="AV302" s="23">
        <v>-12.81</v>
      </c>
      <c r="AW302" s="23">
        <v>7.8299999999999995E-4</v>
      </c>
      <c r="AY302" s="23">
        <v>100000</v>
      </c>
      <c r="AZ302" s="23">
        <v>3</v>
      </c>
      <c r="BA302" s="23">
        <v>2.5</v>
      </c>
      <c r="BC302" s="23" t="s">
        <v>8293</v>
      </c>
      <c r="BD302" s="23" t="s">
        <v>8293</v>
      </c>
      <c r="BE302" s="23" t="s">
        <v>8293</v>
      </c>
      <c r="BF302" s="23" t="s">
        <v>8330</v>
      </c>
    </row>
    <row r="303" spans="1:58" s="23" customFormat="1" x14ac:dyDescent="0.2">
      <c r="A303" s="23" t="s">
        <v>2789</v>
      </c>
      <c r="B303" s="23" t="s">
        <v>2790</v>
      </c>
      <c r="C303" s="23" t="s">
        <v>38</v>
      </c>
      <c r="D303" s="23" t="s">
        <v>38</v>
      </c>
      <c r="E303" s="23">
        <v>5.5</v>
      </c>
      <c r="F303" s="23" t="s">
        <v>38</v>
      </c>
      <c r="G303" s="23" t="s">
        <v>38</v>
      </c>
      <c r="H303" s="23">
        <v>10</v>
      </c>
      <c r="I303" s="23" t="s">
        <v>8264</v>
      </c>
      <c r="J303" s="23">
        <v>10</v>
      </c>
      <c r="K303" s="23">
        <v>1</v>
      </c>
      <c r="L303" s="23" t="s">
        <v>8345</v>
      </c>
      <c r="N303" s="24" t="b">
        <f t="shared" si="40"/>
        <v>0</v>
      </c>
      <c r="O303" s="24">
        <f t="shared" si="41"/>
        <v>156</v>
      </c>
      <c r="P303" s="24">
        <f t="shared" si="42"/>
        <v>7.75</v>
      </c>
      <c r="Q303" s="24" t="str">
        <f t="shared" si="43"/>
        <v>YES</v>
      </c>
      <c r="R303" s="24" t="str">
        <f t="shared" si="44"/>
        <v>YES</v>
      </c>
      <c r="S303" s="24" t="b">
        <f t="shared" si="47"/>
        <v>1</v>
      </c>
      <c r="T303" s="24" t="b">
        <f t="shared" si="48"/>
        <v>1</v>
      </c>
      <c r="U303" s="24">
        <f t="shared" si="45"/>
        <v>299</v>
      </c>
      <c r="V303" s="24">
        <f t="shared" si="46"/>
        <v>299</v>
      </c>
      <c r="W303" s="24"/>
      <c r="X303" s="23" t="s">
        <v>1480</v>
      </c>
      <c r="Y303" s="23" t="s">
        <v>42</v>
      </c>
      <c r="AA303" s="24" t="s">
        <v>39</v>
      </c>
      <c r="AB303" s="24" t="s">
        <v>39</v>
      </c>
      <c r="AC303" s="24" t="s">
        <v>39</v>
      </c>
      <c r="AD303" s="24">
        <v>10</v>
      </c>
      <c r="AE303" s="24">
        <v>10</v>
      </c>
      <c r="AF303" s="24">
        <v>10</v>
      </c>
      <c r="AG303" s="24">
        <v>10</v>
      </c>
      <c r="AH303" s="24">
        <v>10</v>
      </c>
      <c r="AI303" s="24">
        <v>10</v>
      </c>
      <c r="AJ303" s="24">
        <v>10</v>
      </c>
      <c r="AK303" s="24">
        <v>10</v>
      </c>
      <c r="AL303" s="24">
        <v>10</v>
      </c>
      <c r="AM303" s="24">
        <v>10</v>
      </c>
      <c r="AN303" s="24">
        <v>10</v>
      </c>
      <c r="AO303" s="24">
        <v>10</v>
      </c>
      <c r="AQ303" s="23" t="s">
        <v>2791</v>
      </c>
      <c r="AR303" s="23" t="s">
        <v>2792</v>
      </c>
      <c r="AS303" s="23">
        <v>794.93</v>
      </c>
      <c r="AT303" s="23">
        <v>-2</v>
      </c>
      <c r="AU303" s="23">
        <v>12</v>
      </c>
      <c r="AV303" s="23">
        <v>-14</v>
      </c>
      <c r="AW303" s="23">
        <v>2.8E-5</v>
      </c>
      <c r="AY303" s="23">
        <v>100000</v>
      </c>
      <c r="AZ303" s="23">
        <v>3</v>
      </c>
      <c r="BA303" s="23">
        <v>2.5</v>
      </c>
      <c r="BC303" s="23" t="s">
        <v>8293</v>
      </c>
      <c r="BD303" s="23" t="s">
        <v>8293</v>
      </c>
      <c r="BE303" s="23" t="s">
        <v>8293</v>
      </c>
      <c r="BF303" s="23" t="s">
        <v>8330</v>
      </c>
    </row>
    <row r="304" spans="1:58" s="23" customFormat="1" x14ac:dyDescent="0.2">
      <c r="A304" s="23" t="s">
        <v>2793</v>
      </c>
      <c r="B304" s="23" t="s">
        <v>2794</v>
      </c>
      <c r="C304" s="23" t="s">
        <v>38</v>
      </c>
      <c r="D304" s="23" t="s">
        <v>38</v>
      </c>
      <c r="E304" s="23">
        <v>5.5</v>
      </c>
      <c r="F304" s="23" t="s">
        <v>38</v>
      </c>
      <c r="G304" s="23" t="s">
        <v>38</v>
      </c>
      <c r="H304" s="23">
        <v>10</v>
      </c>
      <c r="I304" s="23" t="s">
        <v>8264</v>
      </c>
      <c r="J304" s="23">
        <v>10</v>
      </c>
      <c r="K304" s="23">
        <v>1</v>
      </c>
      <c r="L304" s="23" t="s">
        <v>8345</v>
      </c>
      <c r="N304" s="24" t="b">
        <f t="shared" si="40"/>
        <v>0</v>
      </c>
      <c r="O304" s="24">
        <f t="shared" si="41"/>
        <v>156</v>
      </c>
      <c r="P304" s="24">
        <f t="shared" si="42"/>
        <v>7.75</v>
      </c>
      <c r="Q304" s="24" t="str">
        <f t="shared" si="43"/>
        <v>YES</v>
      </c>
      <c r="R304" s="24" t="str">
        <f t="shared" si="44"/>
        <v>YES</v>
      </c>
      <c r="S304" s="24" t="b">
        <f t="shared" si="47"/>
        <v>1</v>
      </c>
      <c r="T304" s="24" t="b">
        <f t="shared" si="48"/>
        <v>1</v>
      </c>
      <c r="U304" s="24">
        <f t="shared" si="45"/>
        <v>299</v>
      </c>
      <c r="V304" s="24">
        <f t="shared" si="46"/>
        <v>299</v>
      </c>
      <c r="W304" s="24"/>
      <c r="X304" s="23" t="s">
        <v>1480</v>
      </c>
      <c r="Y304" s="23" t="s">
        <v>42</v>
      </c>
      <c r="AA304" s="24" t="s">
        <v>39</v>
      </c>
      <c r="AB304" s="24" t="s">
        <v>39</v>
      </c>
      <c r="AC304" s="24" t="s">
        <v>39</v>
      </c>
      <c r="AD304" s="24">
        <v>10</v>
      </c>
      <c r="AE304" s="24">
        <v>10</v>
      </c>
      <c r="AF304" s="24">
        <v>10</v>
      </c>
      <c r="AG304" s="24">
        <v>10</v>
      </c>
      <c r="AH304" s="24">
        <v>10</v>
      </c>
      <c r="AI304" s="24">
        <v>10</v>
      </c>
      <c r="AJ304" s="24">
        <v>10</v>
      </c>
      <c r="AK304" s="24">
        <v>10</v>
      </c>
      <c r="AL304" s="24">
        <v>10</v>
      </c>
      <c r="AM304" s="24">
        <v>6</v>
      </c>
      <c r="AN304" s="24">
        <v>10</v>
      </c>
      <c r="AO304" s="24">
        <v>10</v>
      </c>
      <c r="AQ304" s="23" t="s">
        <v>2795</v>
      </c>
      <c r="AR304" s="23" t="s">
        <v>2796</v>
      </c>
      <c r="AS304" s="23">
        <v>1227.5</v>
      </c>
      <c r="AT304" s="23">
        <v>-2</v>
      </c>
      <c r="AU304" s="23">
        <v>12</v>
      </c>
      <c r="AV304" s="23">
        <v>-14</v>
      </c>
      <c r="AW304" s="23">
        <v>5.2900000000000002E-6</v>
      </c>
      <c r="AY304" s="23">
        <v>100000</v>
      </c>
      <c r="AZ304" s="23">
        <v>3</v>
      </c>
      <c r="BA304" s="23">
        <v>2.5</v>
      </c>
      <c r="BC304" s="23" t="s">
        <v>8293</v>
      </c>
      <c r="BD304" s="23" t="s">
        <v>8293</v>
      </c>
      <c r="BE304" s="23" t="s">
        <v>8293</v>
      </c>
      <c r="BF304" s="23" t="s">
        <v>8330</v>
      </c>
    </row>
    <row r="305" spans="1:58" s="23" customFormat="1" x14ac:dyDescent="0.2">
      <c r="A305" s="23" t="s">
        <v>2797</v>
      </c>
      <c r="B305" s="23" t="s">
        <v>2798</v>
      </c>
      <c r="C305" s="23" t="s">
        <v>38</v>
      </c>
      <c r="D305" s="23" t="s">
        <v>38</v>
      </c>
      <c r="E305" s="23">
        <v>5.5</v>
      </c>
      <c r="F305" s="23" t="s">
        <v>38</v>
      </c>
      <c r="G305" s="23" t="s">
        <v>38</v>
      </c>
      <c r="H305" s="23">
        <v>10</v>
      </c>
      <c r="I305" s="23" t="s">
        <v>8264</v>
      </c>
      <c r="J305" s="23">
        <v>10</v>
      </c>
      <c r="K305" s="23">
        <v>1</v>
      </c>
      <c r="L305" s="23" t="s">
        <v>8345</v>
      </c>
      <c r="N305" s="24" t="b">
        <f t="shared" si="40"/>
        <v>0</v>
      </c>
      <c r="O305" s="24">
        <f t="shared" si="41"/>
        <v>156</v>
      </c>
      <c r="P305" s="24">
        <f t="shared" si="42"/>
        <v>7.75</v>
      </c>
      <c r="Q305" s="24" t="str">
        <f t="shared" si="43"/>
        <v>YES</v>
      </c>
      <c r="R305" s="24" t="str">
        <f t="shared" si="44"/>
        <v>YES</v>
      </c>
      <c r="S305" s="24" t="b">
        <f t="shared" si="47"/>
        <v>1</v>
      </c>
      <c r="T305" s="24" t="b">
        <f t="shared" si="48"/>
        <v>1</v>
      </c>
      <c r="U305" s="24">
        <f t="shared" si="45"/>
        <v>299</v>
      </c>
      <c r="V305" s="24">
        <f t="shared" si="46"/>
        <v>299</v>
      </c>
      <c r="W305" s="24"/>
      <c r="X305" s="23" t="s">
        <v>1480</v>
      </c>
      <c r="Y305" s="23" t="s">
        <v>42</v>
      </c>
      <c r="AA305" s="24" t="s">
        <v>39</v>
      </c>
      <c r="AB305" s="24" t="s">
        <v>39</v>
      </c>
      <c r="AC305" s="24" t="s">
        <v>39</v>
      </c>
      <c r="AD305" s="24">
        <v>10</v>
      </c>
      <c r="AE305" s="24">
        <v>10</v>
      </c>
      <c r="AF305" s="24">
        <v>6</v>
      </c>
      <c r="AG305" s="24">
        <v>10</v>
      </c>
      <c r="AH305" s="24">
        <v>6</v>
      </c>
      <c r="AI305" s="24">
        <v>10</v>
      </c>
      <c r="AJ305" s="24">
        <v>10</v>
      </c>
      <c r="AK305" s="24">
        <v>10</v>
      </c>
      <c r="AL305" s="24">
        <v>6</v>
      </c>
      <c r="AM305" s="24">
        <v>10</v>
      </c>
      <c r="AN305" s="24">
        <v>6</v>
      </c>
      <c r="AO305" s="24">
        <v>6</v>
      </c>
      <c r="AQ305" s="23" t="s">
        <v>2799</v>
      </c>
      <c r="AR305" s="23" t="s">
        <v>2800</v>
      </c>
      <c r="AS305" s="23">
        <v>368.56</v>
      </c>
      <c r="AT305" s="23">
        <v>8.2200000000000006</v>
      </c>
      <c r="AU305" s="23">
        <v>10.712</v>
      </c>
      <c r="AV305" s="23">
        <v>-2.4919999999999991</v>
      </c>
      <c r="AW305" s="23">
        <v>9.2100000000000009</v>
      </c>
      <c r="AY305" s="23">
        <v>100000</v>
      </c>
      <c r="AZ305" s="23">
        <v>3</v>
      </c>
      <c r="BA305" s="23">
        <v>2.5</v>
      </c>
      <c r="BC305" s="23" t="s">
        <v>8293</v>
      </c>
      <c r="BD305" s="23" t="s">
        <v>8293</v>
      </c>
      <c r="BE305" s="23" t="s">
        <v>8293</v>
      </c>
      <c r="BF305" s="23" t="s">
        <v>8330</v>
      </c>
    </row>
    <row r="306" spans="1:58" s="23" customFormat="1" x14ac:dyDescent="0.2">
      <c r="A306" s="23" t="s">
        <v>2801</v>
      </c>
      <c r="B306" s="23" t="s">
        <v>2802</v>
      </c>
      <c r="C306" s="23" t="s">
        <v>38</v>
      </c>
      <c r="D306" s="23" t="s">
        <v>38</v>
      </c>
      <c r="E306" s="23">
        <v>5.5</v>
      </c>
      <c r="F306" s="23" t="s">
        <v>38</v>
      </c>
      <c r="G306" s="23" t="s">
        <v>38</v>
      </c>
      <c r="H306" s="23">
        <v>10</v>
      </c>
      <c r="I306" s="23" t="s">
        <v>8264</v>
      </c>
      <c r="J306" s="23">
        <v>10</v>
      </c>
      <c r="K306" s="23">
        <v>1</v>
      </c>
      <c r="L306" s="23" t="s">
        <v>8345</v>
      </c>
      <c r="N306" s="24" t="b">
        <f t="shared" si="40"/>
        <v>0</v>
      </c>
      <c r="O306" s="24">
        <f t="shared" si="41"/>
        <v>156</v>
      </c>
      <c r="P306" s="24">
        <f t="shared" si="42"/>
        <v>7.75</v>
      </c>
      <c r="Q306" s="24" t="str">
        <f t="shared" si="43"/>
        <v>YES</v>
      </c>
      <c r="R306" s="24" t="str">
        <f t="shared" si="44"/>
        <v>YES</v>
      </c>
      <c r="S306" s="24" t="b">
        <f t="shared" si="47"/>
        <v>1</v>
      </c>
      <c r="T306" s="24" t="b">
        <f t="shared" si="48"/>
        <v>1</v>
      </c>
      <c r="U306" s="24">
        <f t="shared" si="45"/>
        <v>299</v>
      </c>
      <c r="V306" s="24">
        <f t="shared" si="46"/>
        <v>299</v>
      </c>
      <c r="W306" s="24"/>
      <c r="X306" s="23" t="s">
        <v>1480</v>
      </c>
      <c r="Y306" s="23" t="s">
        <v>42</v>
      </c>
      <c r="AA306" s="24" t="s">
        <v>39</v>
      </c>
      <c r="AB306" s="24" t="s">
        <v>39</v>
      </c>
      <c r="AC306" s="24" t="s">
        <v>39</v>
      </c>
      <c r="AD306" s="24">
        <v>10</v>
      </c>
      <c r="AE306" s="24">
        <v>10</v>
      </c>
      <c r="AF306" s="24">
        <v>10</v>
      </c>
      <c r="AG306" s="24">
        <v>10</v>
      </c>
      <c r="AH306" s="24">
        <v>10</v>
      </c>
      <c r="AI306" s="24">
        <v>10</v>
      </c>
      <c r="AJ306" s="24">
        <v>10</v>
      </c>
      <c r="AK306" s="24">
        <v>10</v>
      </c>
      <c r="AL306" s="24">
        <v>10</v>
      </c>
      <c r="AM306" s="24">
        <v>10</v>
      </c>
      <c r="AN306" s="24">
        <v>10</v>
      </c>
      <c r="AO306" s="24">
        <v>10</v>
      </c>
      <c r="AQ306" s="23" t="s">
        <v>2803</v>
      </c>
      <c r="AR306" s="23" t="s">
        <v>2804</v>
      </c>
      <c r="AS306" s="23">
        <v>187.2</v>
      </c>
      <c r="AT306" s="23">
        <v>1.36</v>
      </c>
      <c r="AU306" s="23">
        <v>10.135</v>
      </c>
      <c r="AV306" s="23">
        <v>-8.7750000000000004</v>
      </c>
      <c r="AW306" s="23">
        <v>1.29E-2</v>
      </c>
      <c r="AY306" s="23">
        <v>100000</v>
      </c>
      <c r="AZ306" s="23">
        <v>3</v>
      </c>
      <c r="BA306" s="23">
        <v>2.5</v>
      </c>
      <c r="BC306" s="23" t="s">
        <v>8293</v>
      </c>
      <c r="BD306" s="23" t="s">
        <v>8293</v>
      </c>
      <c r="BE306" s="23" t="s">
        <v>8293</v>
      </c>
      <c r="BF306" s="23" t="s">
        <v>8330</v>
      </c>
    </row>
    <row r="307" spans="1:58" s="23" customFormat="1" x14ac:dyDescent="0.2">
      <c r="A307" s="23" t="s">
        <v>2805</v>
      </c>
      <c r="B307" s="23" t="s">
        <v>2806</v>
      </c>
      <c r="C307" s="23" t="s">
        <v>38</v>
      </c>
      <c r="D307" s="23" t="s">
        <v>38</v>
      </c>
      <c r="E307" s="23">
        <v>9</v>
      </c>
      <c r="F307" s="23" t="s">
        <v>38</v>
      </c>
      <c r="G307" s="23" t="s">
        <v>38</v>
      </c>
      <c r="H307" s="23">
        <v>6</v>
      </c>
      <c r="I307" s="23" t="s">
        <v>8264</v>
      </c>
      <c r="J307" s="23">
        <v>10</v>
      </c>
      <c r="K307" s="23">
        <v>1</v>
      </c>
      <c r="L307" s="23" t="s">
        <v>8345</v>
      </c>
      <c r="N307" s="24" t="b">
        <f t="shared" si="40"/>
        <v>0</v>
      </c>
      <c r="O307" s="24">
        <f t="shared" si="41"/>
        <v>155</v>
      </c>
      <c r="P307" s="24">
        <f t="shared" si="42"/>
        <v>7.7</v>
      </c>
      <c r="Q307" s="24" t="str">
        <f t="shared" si="43"/>
        <v>YES</v>
      </c>
      <c r="R307" s="24" t="str">
        <f t="shared" si="44"/>
        <v>YES</v>
      </c>
      <c r="S307" s="24" t="b">
        <f t="shared" si="47"/>
        <v>1</v>
      </c>
      <c r="T307" s="24" t="b">
        <f t="shared" si="48"/>
        <v>1</v>
      </c>
      <c r="U307" s="24">
        <f t="shared" si="45"/>
        <v>306</v>
      </c>
      <c r="V307" s="24">
        <f t="shared" si="46"/>
        <v>306</v>
      </c>
      <c r="W307" s="24"/>
      <c r="X307" s="23" t="s">
        <v>1480</v>
      </c>
      <c r="Y307" s="23" t="s">
        <v>42</v>
      </c>
      <c r="AA307" s="24" t="s">
        <v>39</v>
      </c>
      <c r="AB307" s="24" t="s">
        <v>39</v>
      </c>
      <c r="AC307" s="24"/>
      <c r="AD307" s="24">
        <v>10</v>
      </c>
      <c r="AE307" s="24">
        <v>10</v>
      </c>
      <c r="AF307" s="24">
        <v>6</v>
      </c>
      <c r="AG307" s="24">
        <v>6</v>
      </c>
      <c r="AH307" s="24">
        <v>6</v>
      </c>
      <c r="AI307" s="24">
        <v>6</v>
      </c>
      <c r="AJ307" s="24">
        <v>6</v>
      </c>
      <c r="AK307" s="24">
        <v>6</v>
      </c>
      <c r="AL307" s="24">
        <v>6</v>
      </c>
      <c r="AM307" s="24">
        <v>10</v>
      </c>
      <c r="AN307" s="24">
        <v>6</v>
      </c>
      <c r="AO307" s="24">
        <v>6</v>
      </c>
      <c r="AQ307" s="23" t="s">
        <v>2807</v>
      </c>
      <c r="AR307" s="23" t="s">
        <v>2808</v>
      </c>
      <c r="AS307" s="23">
        <v>418.59</v>
      </c>
      <c r="AT307" s="23">
        <v>9.3699999999999992</v>
      </c>
      <c r="AU307" s="23">
        <v>12</v>
      </c>
      <c r="AV307" s="23">
        <v>-2.6300000000000008</v>
      </c>
      <c r="AW307" s="23">
        <v>1.89</v>
      </c>
      <c r="AY307" s="23">
        <v>1000000</v>
      </c>
      <c r="AZ307" s="23">
        <v>4</v>
      </c>
      <c r="BA307" s="23">
        <v>5</v>
      </c>
      <c r="BC307" s="23" t="s">
        <v>8293</v>
      </c>
      <c r="BD307" s="23" t="s">
        <v>8293</v>
      </c>
      <c r="BE307" s="23" t="s">
        <v>8293</v>
      </c>
      <c r="BF307" s="23" t="s">
        <v>8330</v>
      </c>
    </row>
    <row r="308" spans="1:58" s="23" customFormat="1" x14ac:dyDescent="0.2">
      <c r="A308" s="23" t="s">
        <v>2809</v>
      </c>
      <c r="B308" s="23" t="s">
        <v>2810</v>
      </c>
      <c r="C308" s="23" t="s">
        <v>38</v>
      </c>
      <c r="D308" s="23" t="s">
        <v>38</v>
      </c>
      <c r="E308" s="23">
        <v>9</v>
      </c>
      <c r="F308" s="23" t="s">
        <v>38</v>
      </c>
      <c r="G308" s="23" t="s">
        <v>38</v>
      </c>
      <c r="H308" s="23">
        <v>6</v>
      </c>
      <c r="I308" s="23" t="s">
        <v>8264</v>
      </c>
      <c r="J308" s="23">
        <v>10</v>
      </c>
      <c r="K308" s="23">
        <v>1</v>
      </c>
      <c r="L308" s="23" t="s">
        <v>8345</v>
      </c>
      <c r="N308" s="24" t="b">
        <f t="shared" si="40"/>
        <v>0</v>
      </c>
      <c r="O308" s="24">
        <f t="shared" si="41"/>
        <v>155</v>
      </c>
      <c r="P308" s="24">
        <f t="shared" si="42"/>
        <v>7.7</v>
      </c>
      <c r="Q308" s="24" t="str">
        <f t="shared" si="43"/>
        <v>YES</v>
      </c>
      <c r="R308" s="24" t="str">
        <f t="shared" si="44"/>
        <v>YES</v>
      </c>
      <c r="S308" s="24" t="b">
        <f t="shared" si="47"/>
        <v>1</v>
      </c>
      <c r="T308" s="24" t="b">
        <f t="shared" si="48"/>
        <v>1</v>
      </c>
      <c r="U308" s="24">
        <f t="shared" si="45"/>
        <v>306</v>
      </c>
      <c r="V308" s="24">
        <f t="shared" si="46"/>
        <v>306</v>
      </c>
      <c r="W308" s="24"/>
      <c r="X308" s="23" t="s">
        <v>1480</v>
      </c>
      <c r="Y308" s="23" t="s">
        <v>42</v>
      </c>
      <c r="AA308" s="24" t="s">
        <v>39</v>
      </c>
      <c r="AB308" s="24" t="s">
        <v>39</v>
      </c>
      <c r="AC308" s="24" t="s">
        <v>39</v>
      </c>
      <c r="AD308" s="24">
        <v>10</v>
      </c>
      <c r="AE308" s="24">
        <v>10</v>
      </c>
      <c r="AF308" s="24">
        <v>10</v>
      </c>
      <c r="AG308" s="24">
        <v>10</v>
      </c>
      <c r="AH308" s="24">
        <v>10</v>
      </c>
      <c r="AI308" s="24">
        <v>10</v>
      </c>
      <c r="AJ308" s="24">
        <v>10</v>
      </c>
      <c r="AK308" s="24">
        <v>10</v>
      </c>
      <c r="AL308" s="24">
        <v>10</v>
      </c>
      <c r="AM308" s="24">
        <v>10</v>
      </c>
      <c r="AN308" s="24">
        <v>10</v>
      </c>
      <c r="AO308" s="24">
        <v>10</v>
      </c>
      <c r="AQ308" s="23" t="s">
        <v>2811</v>
      </c>
      <c r="AR308" s="23" t="s">
        <v>2812</v>
      </c>
      <c r="AS308" s="23">
        <v>406.58</v>
      </c>
      <c r="AT308" s="23">
        <v>3.4</v>
      </c>
      <c r="AU308" s="23">
        <v>12</v>
      </c>
      <c r="AV308" s="23">
        <v>-8.6</v>
      </c>
      <c r="AW308" s="23">
        <v>0.13900000000000001</v>
      </c>
      <c r="AY308" s="23">
        <v>1000000</v>
      </c>
      <c r="AZ308" s="23">
        <v>4</v>
      </c>
      <c r="BA308" s="23">
        <v>5</v>
      </c>
      <c r="BC308" s="23" t="s">
        <v>8293</v>
      </c>
      <c r="BD308" s="23" t="s">
        <v>8293</v>
      </c>
      <c r="BE308" s="23" t="s">
        <v>8293</v>
      </c>
      <c r="BF308" s="23" t="s">
        <v>8330</v>
      </c>
    </row>
    <row r="309" spans="1:58" s="23" customFormat="1" x14ac:dyDescent="0.2">
      <c r="A309" s="23" t="s">
        <v>2813</v>
      </c>
      <c r="B309" s="23" t="s">
        <v>2814</v>
      </c>
      <c r="C309" s="23" t="s">
        <v>38</v>
      </c>
      <c r="D309" s="23" t="s">
        <v>38</v>
      </c>
      <c r="E309" s="23">
        <v>9</v>
      </c>
      <c r="F309" s="23" t="s">
        <v>38</v>
      </c>
      <c r="G309" s="23" t="s">
        <v>38</v>
      </c>
      <c r="H309" s="23">
        <v>6</v>
      </c>
      <c r="I309" s="23" t="s">
        <v>8264</v>
      </c>
      <c r="J309" s="23">
        <v>10</v>
      </c>
      <c r="K309" s="23">
        <v>1</v>
      </c>
      <c r="L309" s="23" t="s">
        <v>8342</v>
      </c>
      <c r="N309" s="24" t="b">
        <f t="shared" si="40"/>
        <v>0</v>
      </c>
      <c r="O309" s="24">
        <f t="shared" si="41"/>
        <v>155</v>
      </c>
      <c r="P309" s="24">
        <f t="shared" si="42"/>
        <v>7.7</v>
      </c>
      <c r="Q309" s="24" t="str">
        <f t="shared" si="43"/>
        <v>YES</v>
      </c>
      <c r="R309" s="24" t="str">
        <f t="shared" si="44"/>
        <v>YES</v>
      </c>
      <c r="S309" s="24" t="b">
        <f t="shared" si="47"/>
        <v>1</v>
      </c>
      <c r="T309" s="24" t="b">
        <f t="shared" si="48"/>
        <v>1</v>
      </c>
      <c r="U309" s="24">
        <f t="shared" si="45"/>
        <v>306</v>
      </c>
      <c r="V309" s="24">
        <f t="shared" si="46"/>
        <v>306</v>
      </c>
      <c r="W309" s="24"/>
      <c r="X309" s="23" t="s">
        <v>1475</v>
      </c>
      <c r="Y309" s="23" t="s">
        <v>70</v>
      </c>
      <c r="AA309" s="24" t="s">
        <v>39</v>
      </c>
      <c r="AB309" s="24" t="s">
        <v>39</v>
      </c>
      <c r="AC309" s="24"/>
      <c r="AD309" s="24">
        <v>10</v>
      </c>
      <c r="AE309" s="24">
        <v>10</v>
      </c>
      <c r="AF309" s="24">
        <v>6</v>
      </c>
      <c r="AG309" s="24">
        <v>6</v>
      </c>
      <c r="AH309" s="24">
        <v>6</v>
      </c>
      <c r="AI309" s="24">
        <v>6</v>
      </c>
      <c r="AJ309" s="24">
        <v>6</v>
      </c>
      <c r="AK309" s="24">
        <v>6</v>
      </c>
      <c r="AL309" s="24">
        <v>6</v>
      </c>
      <c r="AM309" s="24">
        <v>10</v>
      </c>
      <c r="AN309" s="24">
        <v>6</v>
      </c>
      <c r="AO309" s="24">
        <v>6</v>
      </c>
      <c r="AQ309" s="23" t="s">
        <v>2807</v>
      </c>
      <c r="AR309" s="23" t="s">
        <v>2808</v>
      </c>
      <c r="AS309" s="23">
        <v>418.59</v>
      </c>
      <c r="AT309" s="23">
        <v>9.3699999999999992</v>
      </c>
      <c r="AU309" s="23">
        <v>12</v>
      </c>
      <c r="AV309" s="23">
        <v>-2.6300000000000008</v>
      </c>
      <c r="AW309" s="23">
        <v>1.89</v>
      </c>
      <c r="AY309" s="23">
        <v>1000000</v>
      </c>
      <c r="AZ309" s="23">
        <v>4</v>
      </c>
      <c r="BA309" s="23">
        <v>5</v>
      </c>
      <c r="BC309" s="23" t="s">
        <v>8293</v>
      </c>
      <c r="BD309" s="23" t="s">
        <v>8293</v>
      </c>
      <c r="BE309" s="23" t="s">
        <v>8293</v>
      </c>
      <c r="BF309" s="23" t="s">
        <v>8330</v>
      </c>
    </row>
    <row r="310" spans="1:58" s="23" customFormat="1" x14ac:dyDescent="0.2">
      <c r="A310" s="23" t="s">
        <v>2815</v>
      </c>
      <c r="B310" s="23" t="s">
        <v>2816</v>
      </c>
      <c r="C310" s="23" t="s">
        <v>38</v>
      </c>
      <c r="D310" s="23" t="s">
        <v>38</v>
      </c>
      <c r="E310" s="23">
        <v>9</v>
      </c>
      <c r="F310" s="23" t="s">
        <v>38</v>
      </c>
      <c r="G310" s="23" t="s">
        <v>38</v>
      </c>
      <c r="H310" s="23">
        <v>6</v>
      </c>
      <c r="I310" s="23" t="s">
        <v>8264</v>
      </c>
      <c r="J310" s="23">
        <v>10</v>
      </c>
      <c r="K310" s="23">
        <v>1</v>
      </c>
      <c r="L310" s="23" t="s">
        <v>8345</v>
      </c>
      <c r="N310" s="24" t="b">
        <f t="shared" si="40"/>
        <v>0</v>
      </c>
      <c r="O310" s="24">
        <f t="shared" si="41"/>
        <v>155</v>
      </c>
      <c r="P310" s="24">
        <f t="shared" si="42"/>
        <v>7.7</v>
      </c>
      <c r="Q310" s="24" t="str">
        <f t="shared" si="43"/>
        <v>YES</v>
      </c>
      <c r="R310" s="24" t="str">
        <f t="shared" si="44"/>
        <v>YES</v>
      </c>
      <c r="S310" s="24" t="b">
        <f t="shared" si="47"/>
        <v>1</v>
      </c>
      <c r="T310" s="24" t="b">
        <f t="shared" si="48"/>
        <v>1</v>
      </c>
      <c r="U310" s="24">
        <f t="shared" si="45"/>
        <v>306</v>
      </c>
      <c r="V310" s="24">
        <f t="shared" si="46"/>
        <v>306</v>
      </c>
      <c r="W310" s="24"/>
      <c r="X310" s="23" t="s">
        <v>1480</v>
      </c>
      <c r="Y310" s="23" t="s">
        <v>42</v>
      </c>
      <c r="AA310" s="24"/>
      <c r="AB310" s="24" t="s">
        <v>39</v>
      </c>
      <c r="AC310" s="24"/>
      <c r="AD310" s="24">
        <v>6</v>
      </c>
      <c r="AE310" s="24">
        <v>6</v>
      </c>
      <c r="AF310" s="24">
        <v>6</v>
      </c>
      <c r="AG310" s="24">
        <v>6</v>
      </c>
      <c r="AH310" s="24">
        <v>6</v>
      </c>
      <c r="AI310" s="24">
        <v>6</v>
      </c>
      <c r="AJ310" s="24">
        <v>6</v>
      </c>
      <c r="AK310" s="24">
        <v>6</v>
      </c>
      <c r="AL310" s="24">
        <v>3</v>
      </c>
      <c r="AM310" s="24">
        <v>10</v>
      </c>
      <c r="AN310" s="24">
        <v>6</v>
      </c>
      <c r="AO310" s="24">
        <v>10</v>
      </c>
      <c r="AQ310" s="23" t="s">
        <v>2817</v>
      </c>
      <c r="AR310" s="23" t="s">
        <v>2818</v>
      </c>
      <c r="AS310" s="23">
        <v>446.64</v>
      </c>
      <c r="AT310" s="23">
        <v>10.36</v>
      </c>
      <c r="AU310" s="23">
        <v>12</v>
      </c>
      <c r="AV310" s="23">
        <v>-1.6400000000000006</v>
      </c>
      <c r="AW310" s="23">
        <v>3.58</v>
      </c>
      <c r="AY310" s="23">
        <v>1000000</v>
      </c>
      <c r="AZ310" s="23">
        <v>4</v>
      </c>
      <c r="BA310" s="23">
        <v>5</v>
      </c>
      <c r="BC310" s="23" t="s">
        <v>8293</v>
      </c>
      <c r="BD310" s="23" t="s">
        <v>8293</v>
      </c>
      <c r="BE310" s="23" t="s">
        <v>8293</v>
      </c>
      <c r="BF310" s="23" t="s">
        <v>8330</v>
      </c>
    </row>
    <row r="311" spans="1:58" s="23" customFormat="1" x14ac:dyDescent="0.2">
      <c r="A311" s="23" t="s">
        <v>2819</v>
      </c>
      <c r="B311" s="23" t="s">
        <v>2820</v>
      </c>
      <c r="C311" s="23" t="s">
        <v>38</v>
      </c>
      <c r="D311" s="23" t="s">
        <v>38</v>
      </c>
      <c r="E311" s="23">
        <v>6.5</v>
      </c>
      <c r="F311" s="23" t="s">
        <v>38</v>
      </c>
      <c r="G311" s="23" t="s">
        <v>38</v>
      </c>
      <c r="H311" s="23">
        <v>8</v>
      </c>
      <c r="I311" s="23" t="s">
        <v>8264</v>
      </c>
      <c r="J311" s="23">
        <v>10</v>
      </c>
      <c r="K311" s="23">
        <v>1</v>
      </c>
      <c r="L311" s="23" t="s">
        <v>8345</v>
      </c>
      <c r="N311" s="24" t="b">
        <f t="shared" si="40"/>
        <v>0</v>
      </c>
      <c r="O311" s="24">
        <f t="shared" si="41"/>
        <v>153</v>
      </c>
      <c r="P311" s="24">
        <f t="shared" si="42"/>
        <v>7.6</v>
      </c>
      <c r="Q311" s="24" t="str">
        <f t="shared" si="43"/>
        <v>YES</v>
      </c>
      <c r="R311" s="24" t="str">
        <f t="shared" si="44"/>
        <v>YES</v>
      </c>
      <c r="S311" s="24" t="b">
        <f t="shared" si="47"/>
        <v>1</v>
      </c>
      <c r="T311" s="24" t="b">
        <f t="shared" si="48"/>
        <v>1</v>
      </c>
      <c r="U311" s="24">
        <f t="shared" si="45"/>
        <v>310</v>
      </c>
      <c r="V311" s="24">
        <f t="shared" si="46"/>
        <v>310</v>
      </c>
      <c r="W311" s="24"/>
      <c r="X311" s="23" t="s">
        <v>1480</v>
      </c>
      <c r="Y311" s="23" t="s">
        <v>42</v>
      </c>
      <c r="AA311" s="24" t="s">
        <v>39</v>
      </c>
      <c r="AB311" s="24" t="s">
        <v>39</v>
      </c>
      <c r="AC311" s="24" t="s">
        <v>39</v>
      </c>
      <c r="AD311" s="24">
        <v>6</v>
      </c>
      <c r="AE311" s="24">
        <v>10</v>
      </c>
      <c r="AF311" s="24">
        <v>10</v>
      </c>
      <c r="AG311" s="24">
        <v>10</v>
      </c>
      <c r="AH311" s="24">
        <v>10</v>
      </c>
      <c r="AI311" s="24">
        <v>10</v>
      </c>
      <c r="AJ311" s="24">
        <v>6</v>
      </c>
      <c r="AK311" s="24">
        <v>6</v>
      </c>
      <c r="AL311" s="24">
        <v>10</v>
      </c>
      <c r="AM311" s="24">
        <v>6</v>
      </c>
      <c r="AN311" s="24">
        <v>10</v>
      </c>
      <c r="AO311" s="24">
        <v>6</v>
      </c>
      <c r="AQ311" s="23" t="s">
        <v>2821</v>
      </c>
      <c r="AR311" s="23" t="s">
        <v>2822</v>
      </c>
      <c r="AS311" s="23">
        <v>300.33</v>
      </c>
      <c r="AT311" s="23">
        <v>1.82</v>
      </c>
      <c r="AU311" s="23">
        <v>10.268000000000001</v>
      </c>
      <c r="AV311" s="23">
        <v>-8.4480000000000004</v>
      </c>
      <c r="AW311" s="23">
        <v>3.2499999999999999E-3</v>
      </c>
      <c r="AY311" s="23">
        <v>1000000</v>
      </c>
      <c r="AZ311" s="23">
        <v>4</v>
      </c>
      <c r="BA311" s="23">
        <v>2.5</v>
      </c>
      <c r="BC311" s="23" t="s">
        <v>8293</v>
      </c>
      <c r="BD311" s="23" t="s">
        <v>8293</v>
      </c>
      <c r="BE311" s="23" t="s">
        <v>8293</v>
      </c>
      <c r="BF311" s="23" t="s">
        <v>8330</v>
      </c>
    </row>
    <row r="312" spans="1:58" s="23" customFormat="1" x14ac:dyDescent="0.2">
      <c r="A312" s="23" t="s">
        <v>2868</v>
      </c>
      <c r="B312" s="23" t="s">
        <v>2869</v>
      </c>
      <c r="C312" s="23" t="s">
        <v>38</v>
      </c>
      <c r="D312" s="23" t="s">
        <v>38</v>
      </c>
      <c r="E312" s="23">
        <v>6</v>
      </c>
      <c r="F312" s="23" t="s">
        <v>38</v>
      </c>
      <c r="G312" s="23" t="s">
        <v>115</v>
      </c>
      <c r="H312" s="23">
        <v>8</v>
      </c>
      <c r="I312" s="23" t="s">
        <v>8264</v>
      </c>
      <c r="J312" s="23">
        <v>10</v>
      </c>
      <c r="K312" s="23">
        <v>1</v>
      </c>
      <c r="L312" s="23" t="s">
        <v>8345</v>
      </c>
      <c r="N312" s="24" t="b">
        <f t="shared" si="40"/>
        <v>0</v>
      </c>
      <c r="O312" s="24">
        <f t="shared" si="41"/>
        <v>149</v>
      </c>
      <c r="P312" s="24">
        <f t="shared" si="42"/>
        <v>7.4</v>
      </c>
      <c r="Q312" s="24" t="str">
        <f t="shared" si="43"/>
        <v>YES</v>
      </c>
      <c r="R312" s="24" t="str">
        <f t="shared" si="44"/>
        <v>YES</v>
      </c>
      <c r="S312" s="24" t="b">
        <f t="shared" si="47"/>
        <v>1</v>
      </c>
      <c r="T312" s="24" t="b">
        <f t="shared" si="48"/>
        <v>1</v>
      </c>
      <c r="U312" s="24">
        <f t="shared" si="45"/>
        <v>311</v>
      </c>
      <c r="V312" s="24">
        <f t="shared" si="46"/>
        <v>311</v>
      </c>
      <c r="W312" s="24"/>
      <c r="X312" s="23" t="s">
        <v>1480</v>
      </c>
      <c r="Y312" s="23" t="s">
        <v>42</v>
      </c>
      <c r="AA312" s="24" t="s">
        <v>39</v>
      </c>
      <c r="AB312" s="24"/>
      <c r="AC312" s="24"/>
      <c r="AD312" s="24">
        <v>10</v>
      </c>
      <c r="AE312" s="24">
        <v>6</v>
      </c>
      <c r="AF312" s="24">
        <v>6</v>
      </c>
      <c r="AG312" s="24">
        <v>6</v>
      </c>
      <c r="AH312" s="24">
        <v>6</v>
      </c>
      <c r="AI312" s="24">
        <v>6</v>
      </c>
      <c r="AJ312" s="24">
        <v>6</v>
      </c>
      <c r="AK312" s="24">
        <v>6</v>
      </c>
      <c r="AL312" s="24">
        <v>6</v>
      </c>
      <c r="AM312" s="24">
        <v>6</v>
      </c>
      <c r="AN312" s="24">
        <v>6</v>
      </c>
      <c r="AO312" s="24">
        <v>6</v>
      </c>
      <c r="AQ312" s="23" t="s">
        <v>2870</v>
      </c>
      <c r="AR312" s="23" t="s">
        <v>2871</v>
      </c>
      <c r="AS312" s="23">
        <v>616.62</v>
      </c>
      <c r="AT312" s="23">
        <v>8.2200000000000006</v>
      </c>
      <c r="AU312" s="23">
        <v>12</v>
      </c>
      <c r="AV312" s="23">
        <v>-3.7799999999999994</v>
      </c>
      <c r="AW312" s="23">
        <v>5.6599999999999998E-2</v>
      </c>
      <c r="AY312" s="23">
        <v>1000</v>
      </c>
      <c r="AZ312" s="23">
        <v>1</v>
      </c>
      <c r="BA312" s="23" t="s">
        <v>151</v>
      </c>
      <c r="BC312" s="23" t="s">
        <v>8293</v>
      </c>
      <c r="BD312" s="23" t="s">
        <v>8293</v>
      </c>
      <c r="BE312" s="23" t="s">
        <v>8293</v>
      </c>
      <c r="BF312" s="23" t="s">
        <v>8330</v>
      </c>
    </row>
    <row r="313" spans="1:58" s="23" customFormat="1" x14ac:dyDescent="0.2">
      <c r="A313" s="23" t="s">
        <v>2872</v>
      </c>
      <c r="B313" s="23" t="s">
        <v>2873</v>
      </c>
      <c r="C313" s="23" t="s">
        <v>38</v>
      </c>
      <c r="D313" s="23" t="s">
        <v>38</v>
      </c>
      <c r="E313" s="23">
        <v>6</v>
      </c>
      <c r="F313" s="23" t="s">
        <v>38</v>
      </c>
      <c r="G313" s="23" t="s">
        <v>38</v>
      </c>
      <c r="H313" s="23">
        <v>8</v>
      </c>
      <c r="I313" s="23" t="s">
        <v>8264</v>
      </c>
      <c r="J313" s="23">
        <v>10</v>
      </c>
      <c r="K313" s="23">
        <v>1</v>
      </c>
      <c r="L313" s="23" t="s">
        <v>8345</v>
      </c>
      <c r="N313" s="24" t="b">
        <f t="shared" si="40"/>
        <v>0</v>
      </c>
      <c r="O313" s="24">
        <f t="shared" si="41"/>
        <v>149</v>
      </c>
      <c r="P313" s="24">
        <f t="shared" si="42"/>
        <v>7.4</v>
      </c>
      <c r="Q313" s="24" t="str">
        <f t="shared" si="43"/>
        <v>YES</v>
      </c>
      <c r="R313" s="24" t="str">
        <f t="shared" si="44"/>
        <v>YES</v>
      </c>
      <c r="S313" s="24" t="b">
        <f t="shared" si="47"/>
        <v>1</v>
      </c>
      <c r="T313" s="24" t="b">
        <f t="shared" si="48"/>
        <v>1</v>
      </c>
      <c r="U313" s="24">
        <f t="shared" si="45"/>
        <v>311</v>
      </c>
      <c r="V313" s="24">
        <f t="shared" si="46"/>
        <v>311</v>
      </c>
      <c r="W313" s="24"/>
      <c r="X313" s="23" t="s">
        <v>1480</v>
      </c>
      <c r="Y313" s="23" t="s">
        <v>42</v>
      </c>
      <c r="AA313" s="24" t="s">
        <v>39</v>
      </c>
      <c r="AB313" s="24" t="s">
        <v>39</v>
      </c>
      <c r="AC313" s="24" t="s">
        <v>39</v>
      </c>
      <c r="AD313" s="24">
        <v>6</v>
      </c>
      <c r="AE313" s="24">
        <v>10</v>
      </c>
      <c r="AF313" s="24">
        <v>10</v>
      </c>
      <c r="AG313" s="24">
        <v>10</v>
      </c>
      <c r="AH313" s="24">
        <v>10</v>
      </c>
      <c r="AI313" s="24">
        <v>10</v>
      </c>
      <c r="AJ313" s="24">
        <v>6</v>
      </c>
      <c r="AK313" s="24">
        <v>6</v>
      </c>
      <c r="AL313" s="24">
        <v>10</v>
      </c>
      <c r="AM313" s="24">
        <v>6</v>
      </c>
      <c r="AN313" s="24">
        <v>10</v>
      </c>
      <c r="AO313" s="24">
        <v>10</v>
      </c>
      <c r="AQ313" s="23" t="s">
        <v>2874</v>
      </c>
      <c r="AR313" s="23" t="s">
        <v>2263</v>
      </c>
      <c r="AS313" s="23">
        <v>200.22</v>
      </c>
      <c r="AT313" s="23">
        <v>3.13</v>
      </c>
      <c r="AU313" s="23">
        <v>9.8420000000000005</v>
      </c>
      <c r="AV313" s="23">
        <v>-6.7120000000000006</v>
      </c>
      <c r="AW313" s="23">
        <v>0.24199999999999999</v>
      </c>
      <c r="AY313" s="23">
        <v>10</v>
      </c>
      <c r="AZ313" s="23">
        <v>1</v>
      </c>
      <c r="BA313" s="23">
        <v>5</v>
      </c>
      <c r="BC313" s="23" t="s">
        <v>8293</v>
      </c>
      <c r="BD313" s="23" t="s">
        <v>8293</v>
      </c>
      <c r="BE313" s="23" t="s">
        <v>8293</v>
      </c>
      <c r="BF313" s="23" t="s">
        <v>8330</v>
      </c>
    </row>
    <row r="314" spans="1:58" s="23" customFormat="1" x14ac:dyDescent="0.2">
      <c r="A314" s="23" t="s">
        <v>2875</v>
      </c>
      <c r="B314" s="23" t="s">
        <v>2876</v>
      </c>
      <c r="C314" s="23" t="s">
        <v>38</v>
      </c>
      <c r="D314" s="23" t="s">
        <v>38</v>
      </c>
      <c r="E314" s="23">
        <v>6</v>
      </c>
      <c r="F314" s="23" t="s">
        <v>38</v>
      </c>
      <c r="G314" s="23" t="s">
        <v>38</v>
      </c>
      <c r="H314" s="23">
        <v>8</v>
      </c>
      <c r="I314" s="23" t="s">
        <v>8264</v>
      </c>
      <c r="J314" s="23">
        <v>10</v>
      </c>
      <c r="K314" s="23">
        <v>1</v>
      </c>
      <c r="L314" s="23" t="s">
        <v>8345</v>
      </c>
      <c r="N314" s="24" t="b">
        <f t="shared" si="40"/>
        <v>0</v>
      </c>
      <c r="O314" s="24">
        <f t="shared" si="41"/>
        <v>149</v>
      </c>
      <c r="P314" s="24">
        <f t="shared" si="42"/>
        <v>7.4</v>
      </c>
      <c r="Q314" s="24" t="str">
        <f t="shared" si="43"/>
        <v>YES</v>
      </c>
      <c r="R314" s="24" t="str">
        <f t="shared" si="44"/>
        <v>YES</v>
      </c>
      <c r="S314" s="24" t="b">
        <f t="shared" si="47"/>
        <v>1</v>
      </c>
      <c r="T314" s="24" t="b">
        <f t="shared" si="48"/>
        <v>1</v>
      </c>
      <c r="U314" s="24">
        <f t="shared" si="45"/>
        <v>311</v>
      </c>
      <c r="V314" s="24">
        <f t="shared" si="46"/>
        <v>311</v>
      </c>
      <c r="W314" s="24"/>
      <c r="X314" s="23" t="s">
        <v>1480</v>
      </c>
      <c r="Y314" s="23" t="s">
        <v>42</v>
      </c>
      <c r="AA314" s="24" t="s">
        <v>39</v>
      </c>
      <c r="AB314" s="24" t="s">
        <v>39</v>
      </c>
      <c r="AC314" s="24" t="s">
        <v>39</v>
      </c>
      <c r="AD314" s="24">
        <v>10</v>
      </c>
      <c r="AE314" s="24">
        <v>10</v>
      </c>
      <c r="AF314" s="24">
        <v>10</v>
      </c>
      <c r="AG314" s="24">
        <v>10</v>
      </c>
      <c r="AH314" s="24">
        <v>10</v>
      </c>
      <c r="AI314" s="24">
        <v>10</v>
      </c>
      <c r="AJ314" s="24">
        <v>6</v>
      </c>
      <c r="AK314" s="24">
        <v>6</v>
      </c>
      <c r="AL314" s="24">
        <v>10</v>
      </c>
      <c r="AM314" s="24">
        <v>10</v>
      </c>
      <c r="AN314" s="24">
        <v>10</v>
      </c>
      <c r="AO314" s="24">
        <v>6</v>
      </c>
      <c r="AQ314" s="23" t="s">
        <v>2877</v>
      </c>
      <c r="AR314" s="23" t="s">
        <v>2878</v>
      </c>
      <c r="AS314" s="23">
        <v>326.41000000000003</v>
      </c>
      <c r="AT314" s="23">
        <v>6.96</v>
      </c>
      <c r="AU314" s="23">
        <v>12</v>
      </c>
      <c r="AV314" s="23">
        <v>-5.04</v>
      </c>
      <c r="AW314" s="23">
        <v>1.46</v>
      </c>
      <c r="AY314" s="23">
        <v>1000</v>
      </c>
      <c r="AZ314" s="23">
        <v>1</v>
      </c>
      <c r="BA314" s="23">
        <v>5</v>
      </c>
      <c r="BC314" s="23" t="s">
        <v>8293</v>
      </c>
      <c r="BD314" s="23" t="s">
        <v>8293</v>
      </c>
      <c r="BE314" s="23" t="s">
        <v>8293</v>
      </c>
      <c r="BF314" s="23" t="s">
        <v>8330</v>
      </c>
    </row>
    <row r="315" spans="1:58" s="23" customFormat="1" x14ac:dyDescent="0.2">
      <c r="A315" s="23" t="s">
        <v>2879</v>
      </c>
      <c r="B315" s="23" t="s">
        <v>2880</v>
      </c>
      <c r="C315" s="23" t="s">
        <v>38</v>
      </c>
      <c r="D315" s="23" t="s">
        <v>38</v>
      </c>
      <c r="E315" s="23">
        <v>6</v>
      </c>
      <c r="F315" s="23" t="s">
        <v>38</v>
      </c>
      <c r="G315" s="23" t="s">
        <v>38</v>
      </c>
      <c r="H315" s="23">
        <v>8</v>
      </c>
      <c r="I315" s="23" t="s">
        <v>8264</v>
      </c>
      <c r="J315" s="23">
        <v>10</v>
      </c>
      <c r="K315" s="23">
        <v>1</v>
      </c>
      <c r="L315" s="23" t="s">
        <v>8345</v>
      </c>
      <c r="N315" s="24" t="b">
        <f t="shared" si="40"/>
        <v>0</v>
      </c>
      <c r="O315" s="24">
        <f t="shared" si="41"/>
        <v>149</v>
      </c>
      <c r="P315" s="24">
        <f t="shared" si="42"/>
        <v>7.4</v>
      </c>
      <c r="Q315" s="24" t="str">
        <f t="shared" si="43"/>
        <v>YES</v>
      </c>
      <c r="R315" s="24" t="str">
        <f t="shared" si="44"/>
        <v>YES</v>
      </c>
      <c r="S315" s="24" t="b">
        <f t="shared" si="47"/>
        <v>1</v>
      </c>
      <c r="T315" s="24" t="b">
        <f t="shared" si="48"/>
        <v>1</v>
      </c>
      <c r="U315" s="24">
        <f t="shared" si="45"/>
        <v>311</v>
      </c>
      <c r="V315" s="24">
        <f t="shared" si="46"/>
        <v>311</v>
      </c>
      <c r="W315" s="24"/>
      <c r="X315" s="23" t="s">
        <v>1480</v>
      </c>
      <c r="Y315" s="23" t="s">
        <v>42</v>
      </c>
      <c r="AA315" s="24" t="s">
        <v>39</v>
      </c>
      <c r="AB315" s="24" t="s">
        <v>39</v>
      </c>
      <c r="AC315" s="24"/>
      <c r="AD315" s="24">
        <v>10</v>
      </c>
      <c r="AE315" s="24">
        <v>10</v>
      </c>
      <c r="AF315" s="24">
        <v>6</v>
      </c>
      <c r="AG315" s="24">
        <v>6</v>
      </c>
      <c r="AH315" s="24">
        <v>6</v>
      </c>
      <c r="AI315" s="24">
        <v>6</v>
      </c>
      <c r="AJ315" s="24">
        <v>10</v>
      </c>
      <c r="AK315" s="24">
        <v>10</v>
      </c>
      <c r="AL315" s="24">
        <v>3</v>
      </c>
      <c r="AM315" s="24">
        <v>10</v>
      </c>
      <c r="AN315" s="24">
        <v>3</v>
      </c>
      <c r="AO315" s="24">
        <v>10</v>
      </c>
      <c r="AQ315" s="23" t="s">
        <v>2881</v>
      </c>
      <c r="AR315" s="23" t="s">
        <v>2882</v>
      </c>
      <c r="AS315" s="23">
        <v>1193.9000000000001</v>
      </c>
      <c r="AT315" s="23">
        <v>12</v>
      </c>
      <c r="AU315" s="23">
        <v>12</v>
      </c>
      <c r="AV315" s="23">
        <v>0</v>
      </c>
      <c r="AW315" s="23">
        <v>119000</v>
      </c>
      <c r="AY315" s="23">
        <v>1000</v>
      </c>
      <c r="AZ315" s="23">
        <v>1</v>
      </c>
      <c r="BA315" s="23">
        <v>5</v>
      </c>
      <c r="BC315" s="23" t="s">
        <v>8293</v>
      </c>
      <c r="BD315" s="23" t="s">
        <v>8293</v>
      </c>
      <c r="BE315" s="23" t="s">
        <v>8293</v>
      </c>
      <c r="BF315" s="23" t="s">
        <v>8330</v>
      </c>
    </row>
    <row r="316" spans="1:58" s="23" customFormat="1" x14ac:dyDescent="0.2">
      <c r="A316" s="23" t="s">
        <v>2883</v>
      </c>
      <c r="B316" s="23" t="s">
        <v>2884</v>
      </c>
      <c r="C316" s="23" t="s">
        <v>38</v>
      </c>
      <c r="D316" s="23" t="s">
        <v>38</v>
      </c>
      <c r="E316" s="23">
        <v>6</v>
      </c>
      <c r="F316" s="23" t="s">
        <v>38</v>
      </c>
      <c r="G316" s="23" t="s">
        <v>38</v>
      </c>
      <c r="H316" s="23">
        <v>8</v>
      </c>
      <c r="I316" s="23" t="s">
        <v>8264</v>
      </c>
      <c r="J316" s="23">
        <v>10</v>
      </c>
      <c r="K316" s="23">
        <v>1</v>
      </c>
      <c r="L316" s="23" t="s">
        <v>8345</v>
      </c>
      <c r="N316" s="24" t="b">
        <f t="shared" si="40"/>
        <v>0</v>
      </c>
      <c r="O316" s="24">
        <f t="shared" si="41"/>
        <v>149</v>
      </c>
      <c r="P316" s="24">
        <f t="shared" si="42"/>
        <v>7.4</v>
      </c>
      <c r="Q316" s="24" t="str">
        <f t="shared" si="43"/>
        <v>YES</v>
      </c>
      <c r="R316" s="24" t="str">
        <f t="shared" si="44"/>
        <v>YES</v>
      </c>
      <c r="S316" s="24" t="b">
        <f t="shared" si="47"/>
        <v>1</v>
      </c>
      <c r="T316" s="24" t="b">
        <f t="shared" si="48"/>
        <v>1</v>
      </c>
      <c r="U316" s="24">
        <f t="shared" si="45"/>
        <v>311</v>
      </c>
      <c r="V316" s="24">
        <f t="shared" si="46"/>
        <v>311</v>
      </c>
      <c r="W316" s="24"/>
      <c r="X316" s="23" t="s">
        <v>1480</v>
      </c>
      <c r="Y316" s="23" t="s">
        <v>42</v>
      </c>
      <c r="AA316" s="24" t="s">
        <v>39</v>
      </c>
      <c r="AB316" s="24" t="s">
        <v>39</v>
      </c>
      <c r="AC316" s="24"/>
      <c r="AD316" s="24">
        <v>10</v>
      </c>
      <c r="AE316" s="24">
        <v>10</v>
      </c>
      <c r="AF316" s="24">
        <v>6</v>
      </c>
      <c r="AG316" s="24">
        <v>6</v>
      </c>
      <c r="AH316" s="24">
        <v>6</v>
      </c>
      <c r="AI316" s="24">
        <v>6</v>
      </c>
      <c r="AJ316" s="24">
        <v>10</v>
      </c>
      <c r="AK316" s="24">
        <v>10</v>
      </c>
      <c r="AL316" s="24">
        <v>3</v>
      </c>
      <c r="AM316" s="24">
        <v>10</v>
      </c>
      <c r="AN316" s="24">
        <v>3</v>
      </c>
      <c r="AO316" s="24">
        <v>10</v>
      </c>
      <c r="AQ316" s="23" t="s">
        <v>2885</v>
      </c>
      <c r="AR316" s="23" t="s">
        <v>2886</v>
      </c>
      <c r="AS316" s="23">
        <v>891.43</v>
      </c>
      <c r="AT316" s="23">
        <v>12</v>
      </c>
      <c r="AU316" s="23">
        <v>12</v>
      </c>
      <c r="AV316" s="23">
        <v>0</v>
      </c>
      <c r="AW316" s="23">
        <v>899</v>
      </c>
      <c r="AY316" s="23">
        <v>1000</v>
      </c>
      <c r="AZ316" s="23">
        <v>1</v>
      </c>
      <c r="BA316" s="23">
        <v>5</v>
      </c>
      <c r="BC316" s="23" t="s">
        <v>8293</v>
      </c>
      <c r="BD316" s="23" t="s">
        <v>8293</v>
      </c>
      <c r="BE316" s="23" t="s">
        <v>8293</v>
      </c>
      <c r="BF316" s="23" t="s">
        <v>8330</v>
      </c>
    </row>
    <row r="317" spans="1:58" s="23" customFormat="1" x14ac:dyDescent="0.2">
      <c r="A317" s="23" t="s">
        <v>2887</v>
      </c>
      <c r="B317" s="23" t="s">
        <v>2888</v>
      </c>
      <c r="C317" s="23" t="s">
        <v>38</v>
      </c>
      <c r="D317" s="23" t="s">
        <v>38</v>
      </c>
      <c r="E317" s="23">
        <v>6</v>
      </c>
      <c r="F317" s="23" t="s">
        <v>38</v>
      </c>
      <c r="G317" s="23" t="s">
        <v>38</v>
      </c>
      <c r="H317" s="23">
        <v>8</v>
      </c>
      <c r="I317" s="23" t="s">
        <v>8264</v>
      </c>
      <c r="J317" s="23">
        <v>10</v>
      </c>
      <c r="K317" s="23">
        <v>1</v>
      </c>
      <c r="L317" s="23" t="s">
        <v>8345</v>
      </c>
      <c r="N317" s="24" t="b">
        <f t="shared" si="40"/>
        <v>0</v>
      </c>
      <c r="O317" s="24">
        <f t="shared" si="41"/>
        <v>149</v>
      </c>
      <c r="P317" s="24">
        <f t="shared" si="42"/>
        <v>7.4</v>
      </c>
      <c r="Q317" s="24" t="str">
        <f t="shared" si="43"/>
        <v>YES</v>
      </c>
      <c r="R317" s="24" t="str">
        <f t="shared" si="44"/>
        <v>YES</v>
      </c>
      <c r="S317" s="24" t="b">
        <f t="shared" si="47"/>
        <v>1</v>
      </c>
      <c r="T317" s="24" t="b">
        <f t="shared" si="48"/>
        <v>1</v>
      </c>
      <c r="U317" s="24">
        <f t="shared" si="45"/>
        <v>311</v>
      </c>
      <c r="V317" s="24">
        <f t="shared" si="46"/>
        <v>311</v>
      </c>
      <c r="W317" s="24"/>
      <c r="X317" s="23" t="s">
        <v>1480</v>
      </c>
      <c r="Y317" s="23" t="s">
        <v>42</v>
      </c>
      <c r="AA317" s="24" t="s">
        <v>39</v>
      </c>
      <c r="AB317" s="24" t="s">
        <v>39</v>
      </c>
      <c r="AC317" s="24"/>
      <c r="AD317" s="24">
        <v>10</v>
      </c>
      <c r="AE317" s="24">
        <v>6</v>
      </c>
      <c r="AF317" s="24">
        <v>6</v>
      </c>
      <c r="AG317" s="24">
        <v>6</v>
      </c>
      <c r="AH317" s="24">
        <v>6</v>
      </c>
      <c r="AI317" s="24">
        <v>6</v>
      </c>
      <c r="AJ317" s="24">
        <v>10</v>
      </c>
      <c r="AK317" s="24">
        <v>10</v>
      </c>
      <c r="AL317" s="24">
        <v>3</v>
      </c>
      <c r="AM317" s="24">
        <v>10</v>
      </c>
      <c r="AN317" s="24">
        <v>3</v>
      </c>
      <c r="AO317" s="24">
        <v>10</v>
      </c>
      <c r="AQ317" s="23" t="s">
        <v>2889</v>
      </c>
      <c r="AR317" s="23" t="s">
        <v>2890</v>
      </c>
      <c r="AS317" s="23">
        <v>1161.9000000000001</v>
      </c>
      <c r="AT317" s="23">
        <v>12</v>
      </c>
      <c r="AU317" s="23">
        <v>12</v>
      </c>
      <c r="AV317" s="23">
        <v>0</v>
      </c>
      <c r="AW317" s="23">
        <v>168</v>
      </c>
      <c r="AY317" s="23">
        <v>10</v>
      </c>
      <c r="AZ317" s="23">
        <v>1</v>
      </c>
      <c r="BA317" s="23">
        <v>5</v>
      </c>
      <c r="BC317" s="23" t="s">
        <v>8293</v>
      </c>
      <c r="BD317" s="23" t="s">
        <v>8293</v>
      </c>
      <c r="BE317" s="23" t="s">
        <v>8293</v>
      </c>
      <c r="BF317" s="23" t="s">
        <v>8330</v>
      </c>
    </row>
    <row r="318" spans="1:58" s="23" customFormat="1" x14ac:dyDescent="0.2">
      <c r="A318" s="23" t="s">
        <v>2891</v>
      </c>
      <c r="B318" s="23" t="s">
        <v>2892</v>
      </c>
      <c r="C318" s="23" t="s">
        <v>38</v>
      </c>
      <c r="D318" s="23" t="s">
        <v>38</v>
      </c>
      <c r="E318" s="23">
        <v>6</v>
      </c>
      <c r="F318" s="23" t="s">
        <v>38</v>
      </c>
      <c r="G318" s="23" t="s">
        <v>38</v>
      </c>
      <c r="H318" s="23">
        <v>8</v>
      </c>
      <c r="I318" s="23" t="s">
        <v>8264</v>
      </c>
      <c r="J318" s="23">
        <v>10</v>
      </c>
      <c r="K318" s="23">
        <v>1</v>
      </c>
      <c r="L318" s="23" t="s">
        <v>8345</v>
      </c>
      <c r="N318" s="24" t="b">
        <f t="shared" si="40"/>
        <v>0</v>
      </c>
      <c r="O318" s="24">
        <f t="shared" si="41"/>
        <v>149</v>
      </c>
      <c r="P318" s="24">
        <f t="shared" si="42"/>
        <v>7.4</v>
      </c>
      <c r="Q318" s="24" t="str">
        <f t="shared" si="43"/>
        <v>YES</v>
      </c>
      <c r="R318" s="24" t="str">
        <f t="shared" si="44"/>
        <v>YES</v>
      </c>
      <c r="S318" s="24" t="b">
        <f t="shared" si="47"/>
        <v>1</v>
      </c>
      <c r="T318" s="24" t="b">
        <f t="shared" si="48"/>
        <v>1</v>
      </c>
      <c r="U318" s="24">
        <f t="shared" si="45"/>
        <v>311</v>
      </c>
      <c r="V318" s="24">
        <f t="shared" si="46"/>
        <v>311</v>
      </c>
      <c r="W318" s="24"/>
      <c r="X318" s="23" t="s">
        <v>1480</v>
      </c>
      <c r="Y318" s="23" t="s">
        <v>42</v>
      </c>
      <c r="AA318" s="24" t="s">
        <v>39</v>
      </c>
      <c r="AB318" s="24" t="s">
        <v>39</v>
      </c>
      <c r="AC318" s="24"/>
      <c r="AD318" s="24">
        <v>10</v>
      </c>
      <c r="AE318" s="24">
        <v>6</v>
      </c>
      <c r="AF318" s="24">
        <v>6</v>
      </c>
      <c r="AG318" s="24">
        <v>6</v>
      </c>
      <c r="AH318" s="24">
        <v>6</v>
      </c>
      <c r="AI318" s="24">
        <v>6</v>
      </c>
      <c r="AJ318" s="24">
        <v>10</v>
      </c>
      <c r="AK318" s="24">
        <v>10</v>
      </c>
      <c r="AL318" s="24">
        <v>3</v>
      </c>
      <c r="AM318" s="24">
        <v>10</v>
      </c>
      <c r="AN318" s="24">
        <v>3</v>
      </c>
      <c r="AO318" s="24">
        <v>10</v>
      </c>
      <c r="AQ318" s="23" t="s">
        <v>2893</v>
      </c>
      <c r="AR318" s="23" t="s">
        <v>2894</v>
      </c>
      <c r="AS318" s="23">
        <v>536.92999999999995</v>
      </c>
      <c r="AT318" s="23">
        <v>12</v>
      </c>
      <c r="AU318" s="23">
        <v>12</v>
      </c>
      <c r="AV318" s="23">
        <v>0</v>
      </c>
      <c r="AW318" s="23">
        <v>473</v>
      </c>
      <c r="AY318" s="23">
        <v>1000</v>
      </c>
      <c r="AZ318" s="23">
        <v>1</v>
      </c>
      <c r="BA318" s="23">
        <v>5</v>
      </c>
      <c r="BC318" s="23" t="s">
        <v>8293</v>
      </c>
      <c r="BD318" s="23" t="s">
        <v>8293</v>
      </c>
      <c r="BE318" s="23" t="s">
        <v>8293</v>
      </c>
      <c r="BF318" s="23" t="s">
        <v>8330</v>
      </c>
    </row>
    <row r="319" spans="1:58" s="23" customFormat="1" x14ac:dyDescent="0.2">
      <c r="A319" s="23" t="s">
        <v>2895</v>
      </c>
      <c r="B319" s="23" t="s">
        <v>2896</v>
      </c>
      <c r="C319" s="23" t="s">
        <v>38</v>
      </c>
      <c r="D319" s="23" t="s">
        <v>38</v>
      </c>
      <c r="E319" s="23">
        <v>6</v>
      </c>
      <c r="F319" s="23" t="s">
        <v>38</v>
      </c>
      <c r="G319" s="23" t="s">
        <v>38</v>
      </c>
      <c r="H319" s="23">
        <v>8</v>
      </c>
      <c r="I319" s="23" t="s">
        <v>8264</v>
      </c>
      <c r="J319" s="23">
        <v>10</v>
      </c>
      <c r="K319" s="23">
        <v>1</v>
      </c>
      <c r="L319" s="23" t="s">
        <v>8345</v>
      </c>
      <c r="N319" s="24" t="b">
        <f t="shared" si="40"/>
        <v>0</v>
      </c>
      <c r="O319" s="24">
        <f t="shared" si="41"/>
        <v>149</v>
      </c>
      <c r="P319" s="24">
        <f t="shared" si="42"/>
        <v>7.4</v>
      </c>
      <c r="Q319" s="24" t="str">
        <f t="shared" si="43"/>
        <v>YES</v>
      </c>
      <c r="R319" s="24" t="str">
        <f t="shared" si="44"/>
        <v>YES</v>
      </c>
      <c r="S319" s="24" t="b">
        <f t="shared" si="47"/>
        <v>1</v>
      </c>
      <c r="T319" s="24" t="b">
        <f t="shared" si="48"/>
        <v>1</v>
      </c>
      <c r="U319" s="24">
        <f t="shared" si="45"/>
        <v>311</v>
      </c>
      <c r="V319" s="24">
        <f t="shared" si="46"/>
        <v>311</v>
      </c>
      <c r="W319" s="24"/>
      <c r="X319" s="23" t="s">
        <v>1480</v>
      </c>
      <c r="Y319" s="23" t="s">
        <v>42</v>
      </c>
      <c r="AA319" s="24"/>
      <c r="AB319" s="24" t="s">
        <v>39</v>
      </c>
      <c r="AC319" s="24" t="s">
        <v>39</v>
      </c>
      <c r="AD319" s="24">
        <v>6</v>
      </c>
      <c r="AE319" s="24">
        <v>6</v>
      </c>
      <c r="AF319" s="24">
        <v>10</v>
      </c>
      <c r="AG319" s="24">
        <v>10</v>
      </c>
      <c r="AH319" s="24">
        <v>10</v>
      </c>
      <c r="AI319" s="24">
        <v>10</v>
      </c>
      <c r="AJ319" s="24">
        <v>10</v>
      </c>
      <c r="AK319" s="24">
        <v>10</v>
      </c>
      <c r="AL319" s="24">
        <v>10</v>
      </c>
      <c r="AM319" s="24">
        <v>6</v>
      </c>
      <c r="AN319" s="24">
        <v>10</v>
      </c>
      <c r="AO319" s="24">
        <v>10</v>
      </c>
      <c r="AQ319" s="23" t="s">
        <v>2897</v>
      </c>
      <c r="AR319" s="23" t="s">
        <v>2898</v>
      </c>
      <c r="AS319" s="23">
        <v>199.99</v>
      </c>
      <c r="AT319" s="23">
        <v>-0.64</v>
      </c>
      <c r="AU319" s="23">
        <v>8.625</v>
      </c>
      <c r="AV319" s="23">
        <v>-9.2650000000000006</v>
      </c>
      <c r="AW319" s="23">
        <v>4.4999999999999997E-3</v>
      </c>
      <c r="AY319" s="23">
        <v>1000</v>
      </c>
      <c r="AZ319" s="23">
        <v>1</v>
      </c>
      <c r="BA319" s="23">
        <v>5</v>
      </c>
      <c r="BC319" s="23" t="s">
        <v>8293</v>
      </c>
      <c r="BD319" s="23" t="s">
        <v>8293</v>
      </c>
      <c r="BE319" s="23" t="s">
        <v>8293</v>
      </c>
      <c r="BF319" s="23" t="s">
        <v>8330</v>
      </c>
    </row>
    <row r="320" spans="1:58" s="23" customFormat="1" x14ac:dyDescent="0.2">
      <c r="A320" s="23" t="s">
        <v>2899</v>
      </c>
      <c r="B320" s="23" t="s">
        <v>2900</v>
      </c>
      <c r="C320" s="23" t="s">
        <v>38</v>
      </c>
      <c r="D320" s="23" t="s">
        <v>38</v>
      </c>
      <c r="E320" s="23">
        <v>6</v>
      </c>
      <c r="F320" s="23" t="s">
        <v>38</v>
      </c>
      <c r="G320" s="23" t="s">
        <v>38</v>
      </c>
      <c r="H320" s="23">
        <v>8</v>
      </c>
      <c r="I320" s="23" t="s">
        <v>8264</v>
      </c>
      <c r="J320" s="23">
        <v>10</v>
      </c>
      <c r="K320" s="23">
        <v>1</v>
      </c>
      <c r="L320" s="23" t="s">
        <v>8345</v>
      </c>
      <c r="N320" s="24" t="b">
        <f t="shared" si="40"/>
        <v>0</v>
      </c>
      <c r="O320" s="24">
        <f t="shared" si="41"/>
        <v>149</v>
      </c>
      <c r="P320" s="24">
        <f t="shared" si="42"/>
        <v>7.4</v>
      </c>
      <c r="Q320" s="24" t="str">
        <f t="shared" si="43"/>
        <v>YES</v>
      </c>
      <c r="R320" s="24" t="str">
        <f t="shared" si="44"/>
        <v>YES</v>
      </c>
      <c r="S320" s="24" t="b">
        <f t="shared" si="47"/>
        <v>1</v>
      </c>
      <c r="T320" s="24" t="b">
        <f t="shared" si="48"/>
        <v>1</v>
      </c>
      <c r="U320" s="24">
        <f t="shared" si="45"/>
        <v>311</v>
      </c>
      <c r="V320" s="24">
        <f t="shared" si="46"/>
        <v>311</v>
      </c>
      <c r="W320" s="24"/>
      <c r="X320" s="23" t="s">
        <v>1480</v>
      </c>
      <c r="Y320" s="23" t="s">
        <v>42</v>
      </c>
      <c r="AA320" s="24" t="s">
        <v>39</v>
      </c>
      <c r="AB320" s="24" t="s">
        <v>39</v>
      </c>
      <c r="AC320" s="24"/>
      <c r="AD320" s="24">
        <v>10</v>
      </c>
      <c r="AE320" s="24">
        <v>6</v>
      </c>
      <c r="AF320" s="24">
        <v>6</v>
      </c>
      <c r="AG320" s="24">
        <v>6</v>
      </c>
      <c r="AH320" s="24">
        <v>6</v>
      </c>
      <c r="AI320" s="24">
        <v>6</v>
      </c>
      <c r="AJ320" s="24">
        <v>10</v>
      </c>
      <c r="AK320" s="24">
        <v>10</v>
      </c>
      <c r="AL320" s="24">
        <v>3</v>
      </c>
      <c r="AM320" s="24">
        <v>10</v>
      </c>
      <c r="AN320" s="24">
        <v>3</v>
      </c>
      <c r="AO320" s="24">
        <v>10</v>
      </c>
      <c r="AQ320" s="23" t="s">
        <v>2901</v>
      </c>
      <c r="AR320" s="23" t="s">
        <v>2902</v>
      </c>
      <c r="AS320" s="23">
        <v>528.86</v>
      </c>
      <c r="AT320" s="23">
        <v>11.41</v>
      </c>
      <c r="AU320" s="23">
        <v>12</v>
      </c>
      <c r="AV320" s="23">
        <v>-0.58999999999999986</v>
      </c>
      <c r="AW320" s="23">
        <v>116</v>
      </c>
      <c r="AY320" s="23">
        <v>1000</v>
      </c>
      <c r="AZ320" s="23">
        <v>1</v>
      </c>
      <c r="BA320" s="23">
        <v>5</v>
      </c>
      <c r="BC320" s="23" t="s">
        <v>8293</v>
      </c>
      <c r="BD320" s="23" t="s">
        <v>8293</v>
      </c>
      <c r="BE320" s="23" t="s">
        <v>8293</v>
      </c>
      <c r="BF320" s="23" t="s">
        <v>8330</v>
      </c>
    </row>
    <row r="321" spans="1:58" s="23" customFormat="1" x14ac:dyDescent="0.2">
      <c r="A321" s="23" t="s">
        <v>2903</v>
      </c>
      <c r="B321" s="23" t="s">
        <v>2904</v>
      </c>
      <c r="C321" s="23" t="s">
        <v>38</v>
      </c>
      <c r="D321" s="23" t="s">
        <v>38</v>
      </c>
      <c r="E321" s="23">
        <v>6</v>
      </c>
      <c r="F321" s="23" t="s">
        <v>38</v>
      </c>
      <c r="G321" s="23" t="s">
        <v>38</v>
      </c>
      <c r="H321" s="23">
        <v>8</v>
      </c>
      <c r="I321" s="23" t="s">
        <v>8264</v>
      </c>
      <c r="J321" s="23">
        <v>10</v>
      </c>
      <c r="K321" s="23">
        <v>1</v>
      </c>
      <c r="L321" s="23" t="s">
        <v>8345</v>
      </c>
      <c r="N321" s="24" t="b">
        <f t="shared" si="40"/>
        <v>0</v>
      </c>
      <c r="O321" s="24">
        <f t="shared" si="41"/>
        <v>149</v>
      </c>
      <c r="P321" s="24">
        <f t="shared" si="42"/>
        <v>7.4</v>
      </c>
      <c r="Q321" s="24" t="str">
        <f t="shared" si="43"/>
        <v>YES</v>
      </c>
      <c r="R321" s="24" t="str">
        <f t="shared" si="44"/>
        <v>YES</v>
      </c>
      <c r="S321" s="24" t="b">
        <f t="shared" si="47"/>
        <v>1</v>
      </c>
      <c r="T321" s="24" t="b">
        <f t="shared" si="48"/>
        <v>1</v>
      </c>
      <c r="U321" s="24">
        <f t="shared" si="45"/>
        <v>311</v>
      </c>
      <c r="V321" s="24">
        <f t="shared" si="46"/>
        <v>311</v>
      </c>
      <c r="W321" s="24"/>
      <c r="X321" s="23" t="s">
        <v>1480</v>
      </c>
      <c r="Y321" s="23" t="s">
        <v>42</v>
      </c>
      <c r="AA321" s="24"/>
      <c r="AB321" s="24" t="s">
        <v>39</v>
      </c>
      <c r="AC321" s="24"/>
      <c r="AD321" s="24">
        <v>6</v>
      </c>
      <c r="AE321" s="24">
        <v>6</v>
      </c>
      <c r="AF321" s="24">
        <v>3</v>
      </c>
      <c r="AG321" s="24">
        <v>6</v>
      </c>
      <c r="AH321" s="24">
        <v>3</v>
      </c>
      <c r="AI321" s="24">
        <v>6</v>
      </c>
      <c r="AJ321" s="24">
        <v>10</v>
      </c>
      <c r="AK321" s="24">
        <v>10</v>
      </c>
      <c r="AL321" s="24">
        <v>1</v>
      </c>
      <c r="AM321" s="24">
        <v>10</v>
      </c>
      <c r="AN321" s="24">
        <v>3</v>
      </c>
      <c r="AO321" s="24">
        <v>10</v>
      </c>
      <c r="AQ321" s="23" t="s">
        <v>2905</v>
      </c>
      <c r="AR321" s="23" t="s">
        <v>2906</v>
      </c>
      <c r="AS321" s="23">
        <v>639.01</v>
      </c>
      <c r="AT321" s="23">
        <v>12</v>
      </c>
      <c r="AU321" s="23">
        <v>12</v>
      </c>
      <c r="AV321" s="23">
        <v>0</v>
      </c>
      <c r="AW321" s="23">
        <v>13.7</v>
      </c>
      <c r="AY321" s="23">
        <v>100</v>
      </c>
      <c r="AZ321" s="23">
        <v>1</v>
      </c>
      <c r="BA321" s="23">
        <v>5</v>
      </c>
      <c r="BC321" s="23" t="s">
        <v>8293</v>
      </c>
      <c r="BD321" s="23" t="s">
        <v>8293</v>
      </c>
      <c r="BE321" s="23" t="s">
        <v>8293</v>
      </c>
      <c r="BF321" s="23" t="s">
        <v>8330</v>
      </c>
    </row>
    <row r="322" spans="1:58" s="23" customFormat="1" x14ac:dyDescent="0.2">
      <c r="A322" s="23" t="s">
        <v>2907</v>
      </c>
      <c r="B322" s="23" t="s">
        <v>2908</v>
      </c>
      <c r="C322" s="23" t="s">
        <v>38</v>
      </c>
      <c r="D322" s="23" t="s">
        <v>38</v>
      </c>
      <c r="E322" s="23">
        <v>8</v>
      </c>
      <c r="F322" s="23" t="s">
        <v>38</v>
      </c>
      <c r="G322" s="23" t="s">
        <v>38</v>
      </c>
      <c r="H322" s="23">
        <v>6</v>
      </c>
      <c r="I322" s="23" t="s">
        <v>8264</v>
      </c>
      <c r="J322" s="23">
        <v>10</v>
      </c>
      <c r="K322" s="23">
        <v>1</v>
      </c>
      <c r="L322" s="23" t="s">
        <v>8345</v>
      </c>
      <c r="N322" s="24" t="b">
        <f t="shared" ref="N322:N385" si="49">AND(I322="TRUE",J322&gt;5,K322&gt;5)</f>
        <v>0</v>
      </c>
      <c r="O322" s="24">
        <f t="shared" ref="O322:O385" si="50">(E322*H322)+(J322*J322)+(K322*K322)</f>
        <v>149</v>
      </c>
      <c r="P322" s="24">
        <f t="shared" ref="P322:P385" si="51">((E322*H322)+(J322*J322))/20*K322</f>
        <v>7.4</v>
      </c>
      <c r="Q322" s="24" t="str">
        <f t="shared" ref="Q322:Q385" si="52">IF(O322&gt;O$520,"YES","NO")</f>
        <v>YES</v>
      </c>
      <c r="R322" s="24" t="str">
        <f t="shared" ref="R322:R385" si="53">IF(P322&gt;P$520,"YES","NO")</f>
        <v>YES</v>
      </c>
      <c r="S322" s="24" t="b">
        <f t="shared" si="47"/>
        <v>1</v>
      </c>
      <c r="T322" s="24" t="b">
        <f t="shared" si="48"/>
        <v>1</v>
      </c>
      <c r="U322" s="24">
        <f t="shared" ref="U322:U385" si="54">_xlfn.RANK.EQ(O322,O$2:O$518)</f>
        <v>311</v>
      </c>
      <c r="V322" s="24">
        <f t="shared" ref="V322:V385" si="55">_xlfn.RANK.EQ(P322,P$2:P$518)</f>
        <v>311</v>
      </c>
      <c r="W322" s="24"/>
      <c r="X322" s="23" t="s">
        <v>1480</v>
      </c>
      <c r="Y322" s="23" t="s">
        <v>42</v>
      </c>
      <c r="AA322" s="24" t="s">
        <v>39</v>
      </c>
      <c r="AB322" s="24" t="s">
        <v>39</v>
      </c>
      <c r="AC322" s="24" t="s">
        <v>39</v>
      </c>
      <c r="AD322" s="24">
        <v>10</v>
      </c>
      <c r="AE322" s="24">
        <v>10</v>
      </c>
      <c r="AF322" s="24">
        <v>10</v>
      </c>
      <c r="AG322" s="24">
        <v>10</v>
      </c>
      <c r="AH322" s="24">
        <v>10</v>
      </c>
      <c r="AI322" s="24">
        <v>10</v>
      </c>
      <c r="AJ322" s="24">
        <v>6</v>
      </c>
      <c r="AK322" s="24">
        <v>6</v>
      </c>
      <c r="AL322" s="24">
        <v>6</v>
      </c>
      <c r="AM322" s="24">
        <v>10</v>
      </c>
      <c r="AN322" s="24">
        <v>6</v>
      </c>
      <c r="AO322" s="24">
        <v>10</v>
      </c>
      <c r="AQ322" s="23" t="s">
        <v>2909</v>
      </c>
      <c r="AR322" s="23" t="s">
        <v>2910</v>
      </c>
      <c r="AS322" s="23">
        <v>337.57</v>
      </c>
      <c r="AT322" s="23">
        <v>8.44</v>
      </c>
      <c r="AU322" s="23">
        <v>12</v>
      </c>
      <c r="AV322" s="23">
        <v>-3.5600000000000005</v>
      </c>
      <c r="AW322" s="23">
        <v>3.23</v>
      </c>
      <c r="AY322" s="23">
        <v>100000</v>
      </c>
      <c r="AZ322" s="23">
        <v>3</v>
      </c>
      <c r="BA322" s="23">
        <v>5</v>
      </c>
      <c r="BC322" s="23" t="s">
        <v>8293</v>
      </c>
      <c r="BD322" s="23" t="s">
        <v>8293</v>
      </c>
      <c r="BE322" s="23" t="s">
        <v>8293</v>
      </c>
      <c r="BF322" s="23" t="s">
        <v>8330</v>
      </c>
    </row>
    <row r="323" spans="1:58" s="23" customFormat="1" x14ac:dyDescent="0.2">
      <c r="A323" s="23" t="s">
        <v>2911</v>
      </c>
      <c r="B323" s="23" t="s">
        <v>2912</v>
      </c>
      <c r="C323" s="23" t="s">
        <v>38</v>
      </c>
      <c r="D323" s="23" t="s">
        <v>38</v>
      </c>
      <c r="E323" s="23">
        <v>8</v>
      </c>
      <c r="F323" s="23" t="s">
        <v>38</v>
      </c>
      <c r="G323" s="23" t="s">
        <v>38</v>
      </c>
      <c r="H323" s="23">
        <v>6</v>
      </c>
      <c r="I323" s="23" t="s">
        <v>8264</v>
      </c>
      <c r="J323" s="23">
        <v>10</v>
      </c>
      <c r="K323" s="23">
        <v>1</v>
      </c>
      <c r="L323" s="23" t="s">
        <v>8345</v>
      </c>
      <c r="N323" s="24" t="b">
        <f t="shared" si="49"/>
        <v>0</v>
      </c>
      <c r="O323" s="24">
        <f t="shared" si="50"/>
        <v>149</v>
      </c>
      <c r="P323" s="24">
        <f t="shared" si="51"/>
        <v>7.4</v>
      </c>
      <c r="Q323" s="24" t="str">
        <f t="shared" si="52"/>
        <v>YES</v>
      </c>
      <c r="R323" s="24" t="str">
        <f t="shared" si="53"/>
        <v>YES</v>
      </c>
      <c r="S323" s="24" t="b">
        <f t="shared" si="47"/>
        <v>1</v>
      </c>
      <c r="T323" s="24" t="b">
        <f t="shared" si="48"/>
        <v>1</v>
      </c>
      <c r="U323" s="24">
        <f t="shared" si="54"/>
        <v>311</v>
      </c>
      <c r="V323" s="24">
        <f t="shared" si="55"/>
        <v>311</v>
      </c>
      <c r="W323" s="24"/>
      <c r="X323" s="23" t="s">
        <v>1480</v>
      </c>
      <c r="Y323" s="23" t="s">
        <v>42</v>
      </c>
      <c r="AA323" s="24" t="s">
        <v>39</v>
      </c>
      <c r="AB323" s="24" t="s">
        <v>39</v>
      </c>
      <c r="AC323" s="24"/>
      <c r="AD323" s="24">
        <v>10</v>
      </c>
      <c r="AE323" s="24">
        <v>6</v>
      </c>
      <c r="AF323" s="24">
        <v>6</v>
      </c>
      <c r="AG323" s="24">
        <v>6</v>
      </c>
      <c r="AH323" s="24">
        <v>6</v>
      </c>
      <c r="AI323" s="24">
        <v>6</v>
      </c>
      <c r="AJ323" s="24">
        <v>10</v>
      </c>
      <c r="AK323" s="24">
        <v>10</v>
      </c>
      <c r="AL323" s="24">
        <v>3</v>
      </c>
      <c r="AM323" s="24">
        <v>10</v>
      </c>
      <c r="AN323" s="24">
        <v>3</v>
      </c>
      <c r="AO323" s="24">
        <v>10</v>
      </c>
      <c r="AQ323" s="23" t="s">
        <v>2913</v>
      </c>
      <c r="AR323" s="23" t="s">
        <v>1809</v>
      </c>
      <c r="AS323" s="23">
        <v>807.28</v>
      </c>
      <c r="AT323" s="23">
        <v>12</v>
      </c>
      <c r="AU323" s="23">
        <v>12</v>
      </c>
      <c r="AV323" s="23">
        <v>0</v>
      </c>
      <c r="AW323" s="23">
        <v>187</v>
      </c>
      <c r="AY323" s="23">
        <v>100000</v>
      </c>
      <c r="AZ323" s="23">
        <v>3</v>
      </c>
      <c r="BA323" s="23">
        <v>5</v>
      </c>
      <c r="BC323" s="23" t="s">
        <v>8293</v>
      </c>
      <c r="BD323" s="23" t="s">
        <v>8293</v>
      </c>
      <c r="BE323" s="23" t="s">
        <v>8293</v>
      </c>
      <c r="BF323" s="23" t="s">
        <v>8330</v>
      </c>
    </row>
    <row r="324" spans="1:58" s="23" customFormat="1" x14ac:dyDescent="0.2">
      <c r="A324" s="23" t="s">
        <v>2914</v>
      </c>
      <c r="B324" s="23" t="s">
        <v>2915</v>
      </c>
      <c r="C324" s="23" t="s">
        <v>38</v>
      </c>
      <c r="D324" s="23" t="s">
        <v>38</v>
      </c>
      <c r="E324" s="23">
        <v>8</v>
      </c>
      <c r="F324" s="23" t="s">
        <v>38</v>
      </c>
      <c r="G324" s="23" t="s">
        <v>38</v>
      </c>
      <c r="H324" s="23">
        <v>6</v>
      </c>
      <c r="I324" s="23" t="s">
        <v>8264</v>
      </c>
      <c r="J324" s="23">
        <v>10</v>
      </c>
      <c r="K324" s="23">
        <v>1</v>
      </c>
      <c r="L324" s="23" t="s">
        <v>8345</v>
      </c>
      <c r="N324" s="24" t="b">
        <f t="shared" si="49"/>
        <v>0</v>
      </c>
      <c r="O324" s="24">
        <f t="shared" si="50"/>
        <v>149</v>
      </c>
      <c r="P324" s="24">
        <f t="shared" si="51"/>
        <v>7.4</v>
      </c>
      <c r="Q324" s="24" t="str">
        <f t="shared" si="52"/>
        <v>YES</v>
      </c>
      <c r="R324" s="24" t="str">
        <f t="shared" si="53"/>
        <v>YES</v>
      </c>
      <c r="S324" s="24" t="b">
        <f t="shared" si="47"/>
        <v>1</v>
      </c>
      <c r="T324" s="24" t="b">
        <f t="shared" si="48"/>
        <v>1</v>
      </c>
      <c r="U324" s="24">
        <f t="shared" si="54"/>
        <v>311</v>
      </c>
      <c r="V324" s="24">
        <f t="shared" si="55"/>
        <v>311</v>
      </c>
      <c r="W324" s="24"/>
      <c r="X324" s="23" t="s">
        <v>1480</v>
      </c>
      <c r="Y324" s="23" t="s">
        <v>42</v>
      </c>
      <c r="AA324" s="24" t="s">
        <v>39</v>
      </c>
      <c r="AB324" s="24" t="s">
        <v>39</v>
      </c>
      <c r="AC324" s="24"/>
      <c r="AD324" s="24">
        <v>10</v>
      </c>
      <c r="AE324" s="24">
        <v>6</v>
      </c>
      <c r="AF324" s="24">
        <v>6</v>
      </c>
      <c r="AG324" s="24">
        <v>6</v>
      </c>
      <c r="AH324" s="24">
        <v>6</v>
      </c>
      <c r="AI324" s="24">
        <v>6</v>
      </c>
      <c r="AJ324" s="24">
        <v>10</v>
      </c>
      <c r="AK324" s="24">
        <v>10</v>
      </c>
      <c r="AL324" s="24">
        <v>3</v>
      </c>
      <c r="AM324" s="24">
        <v>10</v>
      </c>
      <c r="AN324" s="24">
        <v>3</v>
      </c>
      <c r="AO324" s="24">
        <v>10</v>
      </c>
      <c r="AQ324" s="23" t="s">
        <v>2916</v>
      </c>
      <c r="AR324" s="23" t="s">
        <v>2917</v>
      </c>
      <c r="AS324" s="23">
        <v>849.36</v>
      </c>
      <c r="AT324" s="23">
        <v>12</v>
      </c>
      <c r="AU324" s="23">
        <v>12</v>
      </c>
      <c r="AV324" s="23">
        <v>0</v>
      </c>
      <c r="AW324" s="23">
        <v>490</v>
      </c>
      <c r="AY324" s="23">
        <v>100000</v>
      </c>
      <c r="AZ324" s="23">
        <v>3</v>
      </c>
      <c r="BA324" s="23">
        <v>5</v>
      </c>
      <c r="BC324" s="23" t="s">
        <v>8293</v>
      </c>
      <c r="BD324" s="23" t="s">
        <v>8293</v>
      </c>
      <c r="BE324" s="23" t="s">
        <v>8293</v>
      </c>
      <c r="BF324" s="23" t="s">
        <v>8330</v>
      </c>
    </row>
    <row r="325" spans="1:58" s="23" customFormat="1" x14ac:dyDescent="0.2">
      <c r="A325" s="23" t="s">
        <v>2918</v>
      </c>
      <c r="B325" s="23" t="s">
        <v>2919</v>
      </c>
      <c r="C325" s="23" t="s">
        <v>38</v>
      </c>
      <c r="D325" s="23" t="s">
        <v>38</v>
      </c>
      <c r="E325" s="23">
        <v>8</v>
      </c>
      <c r="F325" s="23" t="s">
        <v>38</v>
      </c>
      <c r="G325" s="23" t="s">
        <v>38</v>
      </c>
      <c r="H325" s="23">
        <v>6</v>
      </c>
      <c r="I325" s="23" t="s">
        <v>8264</v>
      </c>
      <c r="J325" s="23">
        <v>10</v>
      </c>
      <c r="K325" s="23">
        <v>1</v>
      </c>
      <c r="L325" s="23" t="s">
        <v>8345</v>
      </c>
      <c r="N325" s="24" t="b">
        <f t="shared" si="49"/>
        <v>0</v>
      </c>
      <c r="O325" s="24">
        <f t="shared" si="50"/>
        <v>149</v>
      </c>
      <c r="P325" s="24">
        <f t="shared" si="51"/>
        <v>7.4</v>
      </c>
      <c r="Q325" s="24" t="str">
        <f t="shared" si="52"/>
        <v>YES</v>
      </c>
      <c r="R325" s="24" t="str">
        <f t="shared" si="53"/>
        <v>YES</v>
      </c>
      <c r="S325" s="24" t="b">
        <f t="shared" si="47"/>
        <v>1</v>
      </c>
      <c r="T325" s="24" t="b">
        <f t="shared" si="48"/>
        <v>1</v>
      </c>
      <c r="U325" s="24">
        <f t="shared" si="54"/>
        <v>311</v>
      </c>
      <c r="V325" s="24">
        <f t="shared" si="55"/>
        <v>311</v>
      </c>
      <c r="W325" s="24"/>
      <c r="X325" s="23" t="s">
        <v>1480</v>
      </c>
      <c r="Y325" s="23" t="s">
        <v>42</v>
      </c>
      <c r="AA325" s="24" t="s">
        <v>39</v>
      </c>
      <c r="AB325" s="24" t="s">
        <v>39</v>
      </c>
      <c r="AC325" s="24"/>
      <c r="AD325" s="24">
        <v>10</v>
      </c>
      <c r="AE325" s="24">
        <v>10</v>
      </c>
      <c r="AF325" s="24">
        <v>6</v>
      </c>
      <c r="AG325" s="24">
        <v>6</v>
      </c>
      <c r="AH325" s="24">
        <v>6</v>
      </c>
      <c r="AI325" s="24">
        <v>6</v>
      </c>
      <c r="AJ325" s="24">
        <v>10</v>
      </c>
      <c r="AK325" s="24">
        <v>10</v>
      </c>
      <c r="AL325" s="24">
        <v>3</v>
      </c>
      <c r="AM325" s="24">
        <v>10</v>
      </c>
      <c r="AN325" s="24">
        <v>3</v>
      </c>
      <c r="AO325" s="24">
        <v>10</v>
      </c>
      <c r="AQ325" s="23" t="s">
        <v>2920</v>
      </c>
      <c r="AR325" s="23" t="s">
        <v>2921</v>
      </c>
      <c r="AS325" s="23">
        <v>847.34</v>
      </c>
      <c r="AT325" s="23">
        <v>12</v>
      </c>
      <c r="AU325" s="23">
        <v>12</v>
      </c>
      <c r="AV325" s="23">
        <v>0</v>
      </c>
      <c r="AW325" s="23">
        <v>760</v>
      </c>
      <c r="AY325" s="23">
        <v>100000</v>
      </c>
      <c r="AZ325" s="23">
        <v>3</v>
      </c>
      <c r="BA325" s="23">
        <v>5</v>
      </c>
      <c r="BC325" s="23" t="s">
        <v>8293</v>
      </c>
      <c r="BD325" s="23" t="s">
        <v>8293</v>
      </c>
      <c r="BE325" s="23" t="s">
        <v>8293</v>
      </c>
      <c r="BF325" s="23" t="s">
        <v>8330</v>
      </c>
    </row>
    <row r="326" spans="1:58" s="23" customFormat="1" x14ac:dyDescent="0.2">
      <c r="A326" s="23" t="s">
        <v>2953</v>
      </c>
      <c r="B326" s="23" t="s">
        <v>2954</v>
      </c>
      <c r="C326" s="23" t="s">
        <v>38</v>
      </c>
      <c r="D326" s="23" t="s">
        <v>38</v>
      </c>
      <c r="E326" s="23">
        <v>7.5</v>
      </c>
      <c r="F326" s="23" t="s">
        <v>115</v>
      </c>
      <c r="G326" s="23" t="s">
        <v>38</v>
      </c>
      <c r="H326" s="23">
        <v>6</v>
      </c>
      <c r="I326" s="23" t="s">
        <v>8264</v>
      </c>
      <c r="J326" s="23">
        <v>10</v>
      </c>
      <c r="K326" s="23">
        <v>1</v>
      </c>
      <c r="L326" s="23" t="s">
        <v>8345</v>
      </c>
      <c r="N326" s="24" t="b">
        <f t="shared" si="49"/>
        <v>0</v>
      </c>
      <c r="O326" s="24">
        <f t="shared" si="50"/>
        <v>146</v>
      </c>
      <c r="P326" s="24">
        <f t="shared" si="51"/>
        <v>7.25</v>
      </c>
      <c r="Q326" s="24" t="str">
        <f t="shared" si="52"/>
        <v>YES</v>
      </c>
      <c r="R326" s="24" t="str">
        <f t="shared" si="53"/>
        <v>YES</v>
      </c>
      <c r="S326" s="24" t="b">
        <f>AND($Q326="YES",$R326="YES")</f>
        <v>1</v>
      </c>
      <c r="T326" s="24" t="b">
        <f>OR($Q326="YES",$R326="YES")</f>
        <v>1</v>
      </c>
      <c r="U326" s="24">
        <f t="shared" si="54"/>
        <v>325</v>
      </c>
      <c r="V326" s="24">
        <f t="shared" si="55"/>
        <v>325</v>
      </c>
      <c r="W326" s="24"/>
      <c r="X326" s="23" t="s">
        <v>1480</v>
      </c>
      <c r="Y326" s="23" t="s">
        <v>42</v>
      </c>
      <c r="AA326" s="24"/>
      <c r="AB326" s="24" t="s">
        <v>39</v>
      </c>
      <c r="AC326" s="24" t="s">
        <v>39</v>
      </c>
      <c r="AD326" s="24">
        <v>6</v>
      </c>
      <c r="AE326" s="24">
        <v>6</v>
      </c>
      <c r="AF326" s="24">
        <v>6</v>
      </c>
      <c r="AG326" s="24">
        <v>6</v>
      </c>
      <c r="AH326" s="24">
        <v>10</v>
      </c>
      <c r="AI326" s="24">
        <v>6</v>
      </c>
      <c r="AJ326" s="24">
        <v>6</v>
      </c>
      <c r="AK326" s="24">
        <v>6</v>
      </c>
      <c r="AL326" s="24">
        <v>10</v>
      </c>
      <c r="AM326" s="24">
        <v>6</v>
      </c>
      <c r="AN326" s="24">
        <v>10</v>
      </c>
      <c r="AO326" s="24">
        <v>6</v>
      </c>
      <c r="AQ326" s="23" t="s">
        <v>2955</v>
      </c>
      <c r="AR326" s="23" t="s">
        <v>2956</v>
      </c>
      <c r="AS326" s="23">
        <v>171.23</v>
      </c>
      <c r="AT326" s="23">
        <v>0.02</v>
      </c>
      <c r="AU326" s="23">
        <v>7.6769999999999996</v>
      </c>
      <c r="AV326" s="23">
        <v>-7.657</v>
      </c>
      <c r="AW326" s="23">
        <v>1.17E-2</v>
      </c>
      <c r="AY326" s="23" t="s">
        <v>324</v>
      </c>
      <c r="AZ326" s="23" t="s">
        <v>325</v>
      </c>
      <c r="BA326" s="23">
        <v>2.5</v>
      </c>
      <c r="BC326" s="23" t="s">
        <v>8293</v>
      </c>
      <c r="BD326" s="23" t="s">
        <v>8293</v>
      </c>
      <c r="BE326" s="23" t="s">
        <v>8293</v>
      </c>
      <c r="BF326" s="23" t="s">
        <v>8330</v>
      </c>
    </row>
    <row r="327" spans="1:58" s="23" customFormat="1" x14ac:dyDescent="0.2">
      <c r="A327" s="23" t="s">
        <v>2957</v>
      </c>
      <c r="B327" s="23" t="s">
        <v>2958</v>
      </c>
      <c r="C327" s="23" t="s">
        <v>38</v>
      </c>
      <c r="D327" s="23" t="s">
        <v>38</v>
      </c>
      <c r="E327" s="23">
        <v>7</v>
      </c>
      <c r="F327" s="23" t="s">
        <v>38</v>
      </c>
      <c r="G327" s="23" t="s">
        <v>38</v>
      </c>
      <c r="H327" s="23">
        <v>6</v>
      </c>
      <c r="I327" s="23" t="s">
        <v>8264</v>
      </c>
      <c r="J327" s="23">
        <v>10</v>
      </c>
      <c r="K327" s="23">
        <v>1</v>
      </c>
      <c r="L327" s="23" t="s">
        <v>8345</v>
      </c>
      <c r="N327" s="24" t="b">
        <f t="shared" si="49"/>
        <v>0</v>
      </c>
      <c r="O327" s="24">
        <f t="shared" si="50"/>
        <v>143</v>
      </c>
      <c r="P327" s="24">
        <f t="shared" si="51"/>
        <v>7.1</v>
      </c>
      <c r="Q327" s="24" t="str">
        <f t="shared" si="52"/>
        <v>YES</v>
      </c>
      <c r="R327" s="24" t="str">
        <f t="shared" si="53"/>
        <v>YES</v>
      </c>
      <c r="S327" s="24" t="b">
        <f>AND($Q327="YES",$R327="YES")</f>
        <v>1</v>
      </c>
      <c r="T327" s="24" t="b">
        <f>OR($Q327="YES",$R327="YES")</f>
        <v>1</v>
      </c>
      <c r="U327" s="24">
        <f t="shared" si="54"/>
        <v>326</v>
      </c>
      <c r="V327" s="24">
        <f t="shared" si="55"/>
        <v>326</v>
      </c>
      <c r="W327" s="24"/>
      <c r="X327" s="23" t="s">
        <v>1480</v>
      </c>
      <c r="Y327" s="23" t="s">
        <v>42</v>
      </c>
      <c r="AA327" s="24"/>
      <c r="AB327" s="24" t="s">
        <v>39</v>
      </c>
      <c r="AC327" s="24"/>
      <c r="AD327" s="24">
        <v>6</v>
      </c>
      <c r="AE327" s="24">
        <v>6</v>
      </c>
      <c r="AF327" s="24">
        <v>3</v>
      </c>
      <c r="AG327" s="24">
        <v>3</v>
      </c>
      <c r="AH327" s="24">
        <v>3</v>
      </c>
      <c r="AI327" s="24">
        <v>3</v>
      </c>
      <c r="AJ327" s="24">
        <v>10</v>
      </c>
      <c r="AK327" s="24">
        <v>10</v>
      </c>
      <c r="AL327" s="24">
        <v>1</v>
      </c>
      <c r="AM327" s="24">
        <v>10</v>
      </c>
      <c r="AN327" s="24">
        <v>1</v>
      </c>
      <c r="AO327" s="24">
        <v>10</v>
      </c>
      <c r="AQ327" s="23" t="s">
        <v>2959</v>
      </c>
      <c r="AR327" s="23" t="s">
        <v>2960</v>
      </c>
      <c r="AS327" s="23">
        <v>510.81</v>
      </c>
      <c r="AT327" s="23">
        <v>12</v>
      </c>
      <c r="AU327" s="23">
        <v>12</v>
      </c>
      <c r="AV327" s="23">
        <v>0</v>
      </c>
      <c r="AW327" s="23">
        <v>6.51</v>
      </c>
      <c r="AY327" s="23">
        <v>10000</v>
      </c>
      <c r="AZ327" s="23">
        <v>2</v>
      </c>
      <c r="BA327" s="23">
        <v>5</v>
      </c>
      <c r="BC327" s="23" t="s">
        <v>8293</v>
      </c>
      <c r="BD327" s="23" t="s">
        <v>8293</v>
      </c>
      <c r="BE327" s="23" t="s">
        <v>8293</v>
      </c>
      <c r="BF327" s="23" t="s">
        <v>8330</v>
      </c>
    </row>
    <row r="328" spans="1:58" s="23" customFormat="1" x14ac:dyDescent="0.2">
      <c r="A328" s="23" t="s">
        <v>2961</v>
      </c>
      <c r="B328" s="23" t="s">
        <v>2962</v>
      </c>
      <c r="C328" s="23" t="s">
        <v>38</v>
      </c>
      <c r="D328" s="23" t="s">
        <v>38</v>
      </c>
      <c r="E328" s="23">
        <v>7</v>
      </c>
      <c r="F328" s="23" t="s">
        <v>38</v>
      </c>
      <c r="G328" s="23" t="s">
        <v>38</v>
      </c>
      <c r="H328" s="23">
        <v>6</v>
      </c>
      <c r="I328" s="23" t="s">
        <v>8264</v>
      </c>
      <c r="J328" s="23">
        <v>10</v>
      </c>
      <c r="K328" s="23">
        <v>1</v>
      </c>
      <c r="L328" s="23" t="s">
        <v>8345</v>
      </c>
      <c r="N328" s="24" t="b">
        <f t="shared" si="49"/>
        <v>0</v>
      </c>
      <c r="O328" s="24">
        <f t="shared" si="50"/>
        <v>143</v>
      </c>
      <c r="P328" s="24">
        <f t="shared" si="51"/>
        <v>7.1</v>
      </c>
      <c r="Q328" s="24" t="str">
        <f t="shared" si="52"/>
        <v>YES</v>
      </c>
      <c r="R328" s="24" t="str">
        <f t="shared" si="53"/>
        <v>YES</v>
      </c>
      <c r="S328" s="24" t="b">
        <f>AND($Q328="YES",$R328="YES")</f>
        <v>1</v>
      </c>
      <c r="T328" s="24" t="b">
        <f>OR($Q328="YES",$R328="YES")</f>
        <v>1</v>
      </c>
      <c r="U328" s="24">
        <f t="shared" si="54"/>
        <v>326</v>
      </c>
      <c r="V328" s="24">
        <f t="shared" si="55"/>
        <v>326</v>
      </c>
      <c r="W328" s="24"/>
      <c r="X328" s="23" t="s">
        <v>1480</v>
      </c>
      <c r="Y328" s="23" t="s">
        <v>42</v>
      </c>
      <c r="AA328" s="24"/>
      <c r="AB328" s="24" t="s">
        <v>39</v>
      </c>
      <c r="AC328" s="24"/>
      <c r="AD328" s="24">
        <v>6</v>
      </c>
      <c r="AE328" s="24">
        <v>6</v>
      </c>
      <c r="AF328" s="24">
        <v>3</v>
      </c>
      <c r="AG328" s="24">
        <v>6</v>
      </c>
      <c r="AH328" s="24">
        <v>3</v>
      </c>
      <c r="AI328" s="24">
        <v>6</v>
      </c>
      <c r="AJ328" s="24">
        <v>10</v>
      </c>
      <c r="AK328" s="24">
        <v>10</v>
      </c>
      <c r="AL328" s="24">
        <v>1</v>
      </c>
      <c r="AM328" s="24">
        <v>10</v>
      </c>
      <c r="AN328" s="24">
        <v>3</v>
      </c>
      <c r="AO328" s="24">
        <v>10</v>
      </c>
      <c r="AQ328" s="23" t="s">
        <v>2963</v>
      </c>
      <c r="AR328" s="23" t="s">
        <v>1805</v>
      </c>
      <c r="AS328" s="23">
        <v>530.79</v>
      </c>
      <c r="AT328" s="23">
        <v>12</v>
      </c>
      <c r="AU328" s="23">
        <v>12</v>
      </c>
      <c r="AV328" s="23">
        <v>0</v>
      </c>
      <c r="AW328" s="23">
        <v>24.5</v>
      </c>
      <c r="AY328" s="23">
        <v>10000</v>
      </c>
      <c r="AZ328" s="23">
        <v>2</v>
      </c>
      <c r="BA328" s="23">
        <v>5</v>
      </c>
      <c r="BC328" s="23" t="s">
        <v>8293</v>
      </c>
      <c r="BD328" s="23" t="s">
        <v>8293</v>
      </c>
      <c r="BE328" s="23" t="s">
        <v>8293</v>
      </c>
      <c r="BF328" s="23" t="s">
        <v>8330</v>
      </c>
    </row>
    <row r="329" spans="1:58" s="23" customFormat="1" x14ac:dyDescent="0.2">
      <c r="A329" s="23" t="s">
        <v>2964</v>
      </c>
      <c r="B329" s="23" t="s">
        <v>2965</v>
      </c>
      <c r="C329" s="23" t="s">
        <v>38</v>
      </c>
      <c r="D329" s="23" t="s">
        <v>38</v>
      </c>
      <c r="E329" s="23">
        <v>7</v>
      </c>
      <c r="F329" s="23" t="s">
        <v>38</v>
      </c>
      <c r="G329" s="23" t="s">
        <v>38</v>
      </c>
      <c r="H329" s="23">
        <v>6</v>
      </c>
      <c r="I329" s="23" t="s">
        <v>8264</v>
      </c>
      <c r="J329" s="23">
        <v>10</v>
      </c>
      <c r="K329" s="23">
        <v>1</v>
      </c>
      <c r="L329" s="23" t="s">
        <v>8345</v>
      </c>
      <c r="N329" s="24" t="b">
        <f t="shared" si="49"/>
        <v>0</v>
      </c>
      <c r="O329" s="24">
        <f t="shared" si="50"/>
        <v>143</v>
      </c>
      <c r="P329" s="24">
        <f t="shared" si="51"/>
        <v>7.1</v>
      </c>
      <c r="Q329" s="24" t="str">
        <f t="shared" si="52"/>
        <v>YES</v>
      </c>
      <c r="R329" s="24" t="str">
        <f t="shared" si="53"/>
        <v>YES</v>
      </c>
      <c r="S329" s="24" t="b">
        <f>AND($Q329="YES",$R329="YES")</f>
        <v>1</v>
      </c>
      <c r="T329" s="24" t="b">
        <f>OR($Q329="YES",$R329="YES")</f>
        <v>1</v>
      </c>
      <c r="U329" s="24">
        <f t="shared" si="54"/>
        <v>326</v>
      </c>
      <c r="V329" s="24">
        <f t="shared" si="55"/>
        <v>326</v>
      </c>
      <c r="W329" s="24"/>
      <c r="X329" s="23" t="s">
        <v>1480</v>
      </c>
      <c r="Y329" s="23" t="s">
        <v>42</v>
      </c>
      <c r="AA329" s="24"/>
      <c r="AB329" s="24" t="s">
        <v>39</v>
      </c>
      <c r="AC329" s="24"/>
      <c r="AD329" s="24">
        <v>6</v>
      </c>
      <c r="AE329" s="24">
        <v>6</v>
      </c>
      <c r="AF329" s="24">
        <v>3</v>
      </c>
      <c r="AG329" s="24">
        <v>3</v>
      </c>
      <c r="AH329" s="24">
        <v>3</v>
      </c>
      <c r="AI329" s="24">
        <v>3</v>
      </c>
      <c r="AJ329" s="24">
        <v>6</v>
      </c>
      <c r="AK329" s="24">
        <v>6</v>
      </c>
      <c r="AL329" s="24">
        <v>3</v>
      </c>
      <c r="AM329" s="24">
        <v>10</v>
      </c>
      <c r="AN329" s="24">
        <v>3</v>
      </c>
      <c r="AO329" s="24">
        <v>10</v>
      </c>
      <c r="AQ329" s="23" t="s">
        <v>2966</v>
      </c>
      <c r="AR329" s="23" t="s">
        <v>2967</v>
      </c>
      <c r="AS329" s="23">
        <v>468.73</v>
      </c>
      <c r="AT329" s="23">
        <v>11.55</v>
      </c>
      <c r="AU329" s="23">
        <v>12</v>
      </c>
      <c r="AV329" s="23">
        <v>-0.44999999999999929</v>
      </c>
      <c r="AW329" s="23">
        <v>2.4900000000000002</v>
      </c>
      <c r="AY329" s="23">
        <v>10000</v>
      </c>
      <c r="AZ329" s="23">
        <v>2</v>
      </c>
      <c r="BA329" s="23">
        <v>5</v>
      </c>
      <c r="BC329" s="23" t="s">
        <v>8293</v>
      </c>
      <c r="BD329" s="23" t="s">
        <v>8293</v>
      </c>
      <c r="BE329" s="23" t="s">
        <v>8293</v>
      </c>
      <c r="BF329" s="23" t="s">
        <v>8330</v>
      </c>
    </row>
    <row r="330" spans="1:58" s="23" customFormat="1" x14ac:dyDescent="0.2">
      <c r="A330" s="23" t="s">
        <v>3006</v>
      </c>
      <c r="B330" s="23" t="s">
        <v>3007</v>
      </c>
      <c r="C330" s="23" t="s">
        <v>38</v>
      </c>
      <c r="D330" s="23" t="s">
        <v>38</v>
      </c>
      <c r="E330" s="23">
        <v>10</v>
      </c>
      <c r="F330" s="23" t="s">
        <v>115</v>
      </c>
      <c r="G330" s="23" t="s">
        <v>38</v>
      </c>
      <c r="H330" s="23">
        <v>10</v>
      </c>
      <c r="I330" s="23" t="s">
        <v>8264</v>
      </c>
      <c r="J330" s="23">
        <v>6</v>
      </c>
      <c r="K330" s="23">
        <v>1</v>
      </c>
      <c r="L330" s="23" t="s">
        <v>8345</v>
      </c>
      <c r="N330" s="24" t="b">
        <f t="shared" si="49"/>
        <v>0</v>
      </c>
      <c r="O330" s="24">
        <f t="shared" si="50"/>
        <v>137</v>
      </c>
      <c r="P330" s="24">
        <f t="shared" si="51"/>
        <v>6.8</v>
      </c>
      <c r="Q330" s="24" t="str">
        <f t="shared" si="52"/>
        <v>YES</v>
      </c>
      <c r="R330" s="24" t="str">
        <f t="shared" si="53"/>
        <v>YES</v>
      </c>
      <c r="S330" s="24" t="b">
        <f t="shared" ref="S330:S363" si="56">AND($Q330="YES",$R330="YES")</f>
        <v>1</v>
      </c>
      <c r="T330" s="24" t="b">
        <f t="shared" ref="T330:T363" si="57">OR($Q330="YES",$R330="YES")</f>
        <v>1</v>
      </c>
      <c r="U330" s="24">
        <f t="shared" si="54"/>
        <v>329</v>
      </c>
      <c r="V330" s="24">
        <f t="shared" si="55"/>
        <v>329</v>
      </c>
      <c r="W330" s="24"/>
      <c r="X330" s="23" t="s">
        <v>1480</v>
      </c>
      <c r="Y330" s="23" t="s">
        <v>42</v>
      </c>
      <c r="AA330" s="24"/>
      <c r="AB330" s="24"/>
      <c r="AC330" s="24"/>
      <c r="AD330" s="24">
        <v>6</v>
      </c>
      <c r="AE330" s="24">
        <v>6</v>
      </c>
      <c r="AF330" s="24">
        <v>6</v>
      </c>
      <c r="AG330" s="24">
        <v>6</v>
      </c>
      <c r="AH330" s="24">
        <v>6</v>
      </c>
      <c r="AI330" s="24">
        <v>6</v>
      </c>
      <c r="AJ330" s="24">
        <v>6</v>
      </c>
      <c r="AK330" s="24">
        <v>6</v>
      </c>
      <c r="AL330" s="24">
        <v>6</v>
      </c>
      <c r="AM330" s="24">
        <v>6</v>
      </c>
      <c r="AN330" s="24">
        <v>6</v>
      </c>
      <c r="AO330" s="24">
        <v>6</v>
      </c>
      <c r="AQ330" s="23" t="s">
        <v>3008</v>
      </c>
      <c r="AR330" s="23" t="s">
        <v>3009</v>
      </c>
      <c r="AS330" s="23">
        <v>228.36</v>
      </c>
      <c r="AT330" s="23">
        <v>4.05</v>
      </c>
      <c r="AU330" s="23">
        <v>8.8190000000000008</v>
      </c>
      <c r="AV330" s="23">
        <v>-4.769000000000001</v>
      </c>
      <c r="AW330" s="23">
        <v>0.97099999999999997</v>
      </c>
      <c r="AY330" s="23" t="s">
        <v>324</v>
      </c>
      <c r="AZ330" s="23" t="s">
        <v>325</v>
      </c>
      <c r="BA330" s="23">
        <v>5</v>
      </c>
      <c r="BC330" s="23" t="s">
        <v>8293</v>
      </c>
      <c r="BD330" s="23" t="s">
        <v>8293</v>
      </c>
      <c r="BE330" s="23" t="s">
        <v>8293</v>
      </c>
      <c r="BF330" s="23" t="s">
        <v>8330</v>
      </c>
    </row>
    <row r="331" spans="1:58" s="23" customFormat="1" x14ac:dyDescent="0.2">
      <c r="A331" s="28" t="s">
        <v>8283</v>
      </c>
      <c r="B331" s="23" t="s">
        <v>3010</v>
      </c>
      <c r="C331" s="23" t="s">
        <v>38</v>
      </c>
      <c r="D331" s="23" t="s">
        <v>38</v>
      </c>
      <c r="E331" s="23">
        <v>6</v>
      </c>
      <c r="F331" s="23" t="s">
        <v>38</v>
      </c>
      <c r="G331" s="23" t="s">
        <v>38</v>
      </c>
      <c r="H331" s="23">
        <v>6</v>
      </c>
      <c r="I331" s="23" t="s">
        <v>8264</v>
      </c>
      <c r="J331" s="23">
        <v>10</v>
      </c>
      <c r="K331" s="23">
        <v>1</v>
      </c>
      <c r="L331" s="23" t="s">
        <v>8345</v>
      </c>
      <c r="N331" s="24" t="b">
        <f t="shared" si="49"/>
        <v>0</v>
      </c>
      <c r="O331" s="24">
        <f t="shared" si="50"/>
        <v>137</v>
      </c>
      <c r="P331" s="24">
        <f t="shared" si="51"/>
        <v>6.8</v>
      </c>
      <c r="Q331" s="24" t="str">
        <f t="shared" si="52"/>
        <v>YES</v>
      </c>
      <c r="R331" s="24" t="str">
        <f t="shared" si="53"/>
        <v>YES</v>
      </c>
      <c r="S331" s="24" t="b">
        <f t="shared" si="56"/>
        <v>1</v>
      </c>
      <c r="T331" s="24" t="b">
        <f t="shared" si="57"/>
        <v>1</v>
      </c>
      <c r="U331" s="24">
        <f t="shared" si="54"/>
        <v>329</v>
      </c>
      <c r="V331" s="24">
        <f t="shared" si="55"/>
        <v>329</v>
      </c>
      <c r="W331" s="24"/>
      <c r="X331" s="23" t="s">
        <v>1480</v>
      </c>
      <c r="Y331" s="23" t="s">
        <v>42</v>
      </c>
      <c r="AA331" s="24" t="s">
        <v>39</v>
      </c>
      <c r="AB331" s="24" t="s">
        <v>39</v>
      </c>
      <c r="AC331" s="24"/>
      <c r="AD331" s="24">
        <v>10</v>
      </c>
      <c r="AE331" s="24">
        <v>10</v>
      </c>
      <c r="AF331" s="24">
        <v>6</v>
      </c>
      <c r="AG331" s="24">
        <v>6</v>
      </c>
      <c r="AH331" s="24">
        <v>6</v>
      </c>
      <c r="AI331" s="24">
        <v>6</v>
      </c>
      <c r="AJ331" s="24">
        <v>10</v>
      </c>
      <c r="AK331" s="24">
        <v>10</v>
      </c>
      <c r="AL331" s="24">
        <v>3</v>
      </c>
      <c r="AM331" s="24">
        <v>10</v>
      </c>
      <c r="AN331" s="24">
        <v>3</v>
      </c>
      <c r="AO331" s="24">
        <v>10</v>
      </c>
      <c r="AQ331" s="23" t="s">
        <v>3011</v>
      </c>
      <c r="AR331" s="23" t="s">
        <v>3012</v>
      </c>
      <c r="AS331" s="23">
        <v>522.94000000000005</v>
      </c>
      <c r="AT331" s="23">
        <v>12</v>
      </c>
      <c r="AU331" s="23">
        <v>12</v>
      </c>
      <c r="AV331" s="23">
        <v>0</v>
      </c>
      <c r="AW331" s="23">
        <v>4280</v>
      </c>
      <c r="AY331" s="23">
        <v>100</v>
      </c>
      <c r="AZ331" s="23">
        <v>1</v>
      </c>
      <c r="BA331" s="23">
        <v>5</v>
      </c>
      <c r="BC331" s="23" t="s">
        <v>8293</v>
      </c>
      <c r="BD331" s="23" t="s">
        <v>8293</v>
      </c>
      <c r="BE331" s="23" t="s">
        <v>8293</v>
      </c>
      <c r="BF331" s="23" t="s">
        <v>8330</v>
      </c>
    </row>
    <row r="332" spans="1:58" s="23" customFormat="1" x14ac:dyDescent="0.2">
      <c r="A332" s="23" t="s">
        <v>3013</v>
      </c>
      <c r="B332" s="23" t="s">
        <v>3014</v>
      </c>
      <c r="C332" s="23" t="s">
        <v>38</v>
      </c>
      <c r="D332" s="23" t="s">
        <v>38</v>
      </c>
      <c r="E332" s="23">
        <v>6</v>
      </c>
      <c r="F332" s="23" t="s">
        <v>38</v>
      </c>
      <c r="G332" s="23" t="s">
        <v>38</v>
      </c>
      <c r="H332" s="23">
        <v>6</v>
      </c>
      <c r="I332" s="23" t="s">
        <v>8264</v>
      </c>
      <c r="J332" s="23">
        <v>10</v>
      </c>
      <c r="K332" s="23">
        <v>1</v>
      </c>
      <c r="L332" s="23" t="s">
        <v>8345</v>
      </c>
      <c r="N332" s="24" t="b">
        <f t="shared" si="49"/>
        <v>0</v>
      </c>
      <c r="O332" s="24">
        <f t="shared" si="50"/>
        <v>137</v>
      </c>
      <c r="P332" s="24">
        <f t="shared" si="51"/>
        <v>6.8</v>
      </c>
      <c r="Q332" s="24" t="str">
        <f t="shared" si="52"/>
        <v>YES</v>
      </c>
      <c r="R332" s="24" t="str">
        <f t="shared" si="53"/>
        <v>YES</v>
      </c>
      <c r="S332" s="24" t="b">
        <f t="shared" si="56"/>
        <v>1</v>
      </c>
      <c r="T332" s="24" t="b">
        <f t="shared" si="57"/>
        <v>1</v>
      </c>
      <c r="U332" s="24">
        <f t="shared" si="54"/>
        <v>329</v>
      </c>
      <c r="V332" s="24">
        <f t="shared" si="55"/>
        <v>329</v>
      </c>
      <c r="W332" s="24"/>
      <c r="X332" s="23" t="s">
        <v>1480</v>
      </c>
      <c r="Y332" s="23" t="s">
        <v>42</v>
      </c>
      <c r="AA332" s="24" t="s">
        <v>39</v>
      </c>
      <c r="AB332" s="24" t="s">
        <v>39</v>
      </c>
      <c r="AC332" s="24"/>
      <c r="AD332" s="24">
        <v>10</v>
      </c>
      <c r="AE332" s="24">
        <v>10</v>
      </c>
      <c r="AF332" s="24">
        <v>6</v>
      </c>
      <c r="AG332" s="24">
        <v>6</v>
      </c>
      <c r="AH332" s="24">
        <v>6</v>
      </c>
      <c r="AI332" s="24">
        <v>6</v>
      </c>
      <c r="AJ332" s="24">
        <v>10</v>
      </c>
      <c r="AK332" s="24">
        <v>10</v>
      </c>
      <c r="AL332" s="24">
        <v>3</v>
      </c>
      <c r="AM332" s="24">
        <v>10</v>
      </c>
      <c r="AN332" s="24">
        <v>3</v>
      </c>
      <c r="AO332" s="24">
        <v>10</v>
      </c>
      <c r="AQ332" s="23" t="s">
        <v>3015</v>
      </c>
      <c r="AR332" s="23" t="s">
        <v>3016</v>
      </c>
      <c r="AS332" s="23">
        <v>590.03</v>
      </c>
      <c r="AT332" s="23">
        <v>12</v>
      </c>
      <c r="AU332" s="23">
        <v>12</v>
      </c>
      <c r="AV332" s="23">
        <v>0</v>
      </c>
      <c r="AW332" s="23">
        <v>1830</v>
      </c>
      <c r="AY332" s="23">
        <v>1000</v>
      </c>
      <c r="AZ332" s="23">
        <v>1</v>
      </c>
      <c r="BA332" s="23">
        <v>5</v>
      </c>
      <c r="BC332" s="23" t="s">
        <v>8293</v>
      </c>
      <c r="BD332" s="23" t="s">
        <v>8293</v>
      </c>
      <c r="BE332" s="23" t="s">
        <v>8293</v>
      </c>
      <c r="BF332" s="23" t="s">
        <v>8330</v>
      </c>
    </row>
    <row r="333" spans="1:58" s="23" customFormat="1" x14ac:dyDescent="0.2">
      <c r="A333" s="23" t="s">
        <v>3017</v>
      </c>
      <c r="B333" s="23" t="s">
        <v>3018</v>
      </c>
      <c r="C333" s="23" t="s">
        <v>38</v>
      </c>
      <c r="D333" s="23" t="s">
        <v>38</v>
      </c>
      <c r="E333" s="23">
        <v>6</v>
      </c>
      <c r="F333" s="23" t="s">
        <v>38</v>
      </c>
      <c r="G333" s="23" t="s">
        <v>38</v>
      </c>
      <c r="H333" s="23">
        <v>6</v>
      </c>
      <c r="I333" s="23" t="s">
        <v>8264</v>
      </c>
      <c r="J333" s="23">
        <v>10</v>
      </c>
      <c r="K333" s="23">
        <v>1</v>
      </c>
      <c r="L333" s="23" t="s">
        <v>8345</v>
      </c>
      <c r="N333" s="24" t="b">
        <f t="shared" si="49"/>
        <v>0</v>
      </c>
      <c r="O333" s="24">
        <f t="shared" si="50"/>
        <v>137</v>
      </c>
      <c r="P333" s="24">
        <f t="shared" si="51"/>
        <v>6.8</v>
      </c>
      <c r="Q333" s="24" t="str">
        <f t="shared" si="52"/>
        <v>YES</v>
      </c>
      <c r="R333" s="24" t="str">
        <f t="shared" si="53"/>
        <v>YES</v>
      </c>
      <c r="S333" s="24" t="b">
        <f t="shared" si="56"/>
        <v>1</v>
      </c>
      <c r="T333" s="24" t="b">
        <f t="shared" si="57"/>
        <v>1</v>
      </c>
      <c r="U333" s="24">
        <f t="shared" si="54"/>
        <v>329</v>
      </c>
      <c r="V333" s="24">
        <f t="shared" si="55"/>
        <v>329</v>
      </c>
      <c r="W333" s="24"/>
      <c r="X333" s="23" t="s">
        <v>1480</v>
      </c>
      <c r="Y333" s="23" t="s">
        <v>42</v>
      </c>
      <c r="AA333" s="24"/>
      <c r="AB333" s="24" t="s">
        <v>39</v>
      </c>
      <c r="AC333" s="24"/>
      <c r="AD333" s="24">
        <v>6</v>
      </c>
      <c r="AE333" s="24">
        <v>6</v>
      </c>
      <c r="AF333" s="24">
        <v>6</v>
      </c>
      <c r="AG333" s="24">
        <v>6</v>
      </c>
      <c r="AH333" s="24">
        <v>6</v>
      </c>
      <c r="AI333" s="24">
        <v>6</v>
      </c>
      <c r="AJ333" s="24">
        <v>10</v>
      </c>
      <c r="AK333" s="24">
        <v>10</v>
      </c>
      <c r="AL333" s="24">
        <v>3</v>
      </c>
      <c r="AM333" s="24">
        <v>10</v>
      </c>
      <c r="AN333" s="24">
        <v>3</v>
      </c>
      <c r="AO333" s="24">
        <v>10</v>
      </c>
      <c r="AQ333" s="23" t="s">
        <v>3019</v>
      </c>
      <c r="AR333" s="23" t="s">
        <v>3020</v>
      </c>
      <c r="AS333" s="23">
        <v>604.95000000000005</v>
      </c>
      <c r="AT333" s="23">
        <v>12</v>
      </c>
      <c r="AU333" s="23">
        <v>12</v>
      </c>
      <c r="AV333" s="23">
        <v>0</v>
      </c>
      <c r="AW333" s="23">
        <v>112</v>
      </c>
      <c r="AY333" s="23">
        <v>100</v>
      </c>
      <c r="AZ333" s="23">
        <v>1</v>
      </c>
      <c r="BA333" s="23">
        <v>5</v>
      </c>
      <c r="BC333" s="23" t="s">
        <v>8293</v>
      </c>
      <c r="BD333" s="23" t="s">
        <v>8293</v>
      </c>
      <c r="BE333" s="23" t="s">
        <v>8293</v>
      </c>
      <c r="BF333" s="23" t="s">
        <v>8330</v>
      </c>
    </row>
    <row r="334" spans="1:58" s="23" customFormat="1" x14ac:dyDescent="0.2">
      <c r="A334" s="23" t="s">
        <v>3021</v>
      </c>
      <c r="B334" s="23" t="s">
        <v>3022</v>
      </c>
      <c r="C334" s="23" t="s">
        <v>38</v>
      </c>
      <c r="D334" s="23" t="s">
        <v>38</v>
      </c>
      <c r="E334" s="23">
        <v>6</v>
      </c>
      <c r="F334" s="23" t="s">
        <v>38</v>
      </c>
      <c r="G334" s="23" t="s">
        <v>38</v>
      </c>
      <c r="H334" s="23">
        <v>6</v>
      </c>
      <c r="I334" s="23" t="s">
        <v>8264</v>
      </c>
      <c r="J334" s="23">
        <v>10</v>
      </c>
      <c r="K334" s="23">
        <v>1</v>
      </c>
      <c r="L334" s="23" t="s">
        <v>8345</v>
      </c>
      <c r="N334" s="24" t="b">
        <f t="shared" si="49"/>
        <v>0</v>
      </c>
      <c r="O334" s="24">
        <f t="shared" si="50"/>
        <v>137</v>
      </c>
      <c r="P334" s="24">
        <f t="shared" si="51"/>
        <v>6.8</v>
      </c>
      <c r="Q334" s="24" t="str">
        <f t="shared" si="52"/>
        <v>YES</v>
      </c>
      <c r="R334" s="24" t="str">
        <f t="shared" si="53"/>
        <v>YES</v>
      </c>
      <c r="S334" s="24" t="b">
        <f t="shared" si="56"/>
        <v>1</v>
      </c>
      <c r="T334" s="24" t="b">
        <f t="shared" si="57"/>
        <v>1</v>
      </c>
      <c r="U334" s="24">
        <f t="shared" si="54"/>
        <v>329</v>
      </c>
      <c r="V334" s="24">
        <f t="shared" si="55"/>
        <v>329</v>
      </c>
      <c r="W334" s="24"/>
      <c r="X334" s="23" t="s">
        <v>1480</v>
      </c>
      <c r="Y334" s="23" t="s">
        <v>42</v>
      </c>
      <c r="AA334" s="24"/>
      <c r="AB334" s="24" t="s">
        <v>39</v>
      </c>
      <c r="AC334" s="24"/>
      <c r="AD334" s="24">
        <v>6</v>
      </c>
      <c r="AE334" s="24">
        <v>6</v>
      </c>
      <c r="AF334" s="24">
        <v>6</v>
      </c>
      <c r="AG334" s="24">
        <v>6</v>
      </c>
      <c r="AH334" s="24">
        <v>6</v>
      </c>
      <c r="AI334" s="24">
        <v>6</v>
      </c>
      <c r="AJ334" s="24">
        <v>6</v>
      </c>
      <c r="AK334" s="24">
        <v>6</v>
      </c>
      <c r="AL334" s="24">
        <v>10</v>
      </c>
      <c r="AM334" s="24">
        <v>6</v>
      </c>
      <c r="AN334" s="24">
        <v>10</v>
      </c>
      <c r="AO334" s="24">
        <v>6</v>
      </c>
      <c r="AQ334" s="23" t="s">
        <v>3023</v>
      </c>
      <c r="AR334" s="23" t="s">
        <v>1430</v>
      </c>
      <c r="AS334" s="23">
        <v>172.26</v>
      </c>
      <c r="AT334" s="23">
        <v>2.11</v>
      </c>
      <c r="AU334" s="23">
        <v>8.1199999999999992</v>
      </c>
      <c r="AV334" s="23">
        <v>-6.01</v>
      </c>
      <c r="AW334" s="23">
        <v>0.182</v>
      </c>
      <c r="AY334" s="23">
        <v>1000</v>
      </c>
      <c r="AZ334" s="23">
        <v>1</v>
      </c>
      <c r="BA334" s="23">
        <v>5</v>
      </c>
      <c r="BC334" s="23" t="s">
        <v>8293</v>
      </c>
      <c r="BD334" s="23" t="s">
        <v>8293</v>
      </c>
      <c r="BE334" s="23" t="s">
        <v>8293</v>
      </c>
      <c r="BF334" s="23" t="s">
        <v>8330</v>
      </c>
    </row>
    <row r="335" spans="1:58" s="23" customFormat="1" x14ac:dyDescent="0.2">
      <c r="A335" s="23" t="s">
        <v>3024</v>
      </c>
      <c r="B335" s="23" t="s">
        <v>3025</v>
      </c>
      <c r="C335" s="23" t="s">
        <v>38</v>
      </c>
      <c r="D335" s="23" t="s">
        <v>38</v>
      </c>
      <c r="E335" s="23">
        <v>6</v>
      </c>
      <c r="F335" s="23" t="s">
        <v>38</v>
      </c>
      <c r="G335" s="23" t="s">
        <v>38</v>
      </c>
      <c r="H335" s="23">
        <v>6</v>
      </c>
      <c r="I335" s="23" t="s">
        <v>8264</v>
      </c>
      <c r="J335" s="23">
        <v>10</v>
      </c>
      <c r="K335" s="23">
        <v>1</v>
      </c>
      <c r="L335" s="23" t="s">
        <v>8345</v>
      </c>
      <c r="N335" s="24" t="b">
        <f t="shared" si="49"/>
        <v>0</v>
      </c>
      <c r="O335" s="24">
        <f t="shared" si="50"/>
        <v>137</v>
      </c>
      <c r="P335" s="24">
        <f t="shared" si="51"/>
        <v>6.8</v>
      </c>
      <c r="Q335" s="24" t="str">
        <f t="shared" si="52"/>
        <v>YES</v>
      </c>
      <c r="R335" s="24" t="str">
        <f t="shared" si="53"/>
        <v>YES</v>
      </c>
      <c r="S335" s="24" t="b">
        <f t="shared" si="56"/>
        <v>1</v>
      </c>
      <c r="T335" s="24" t="b">
        <f t="shared" si="57"/>
        <v>1</v>
      </c>
      <c r="U335" s="24">
        <f t="shared" si="54"/>
        <v>329</v>
      </c>
      <c r="V335" s="24">
        <f t="shared" si="55"/>
        <v>329</v>
      </c>
      <c r="W335" s="24"/>
      <c r="X335" s="23" t="s">
        <v>1480</v>
      </c>
      <c r="Y335" s="23" t="s">
        <v>42</v>
      </c>
      <c r="AA335" s="24"/>
      <c r="AB335" s="24" t="s">
        <v>39</v>
      </c>
      <c r="AC335" s="24"/>
      <c r="AD335" s="24">
        <v>6</v>
      </c>
      <c r="AE335" s="24">
        <v>6</v>
      </c>
      <c r="AF335" s="24">
        <v>3</v>
      </c>
      <c r="AG335" s="24">
        <v>6</v>
      </c>
      <c r="AH335" s="24">
        <v>6</v>
      </c>
      <c r="AI335" s="24">
        <v>6</v>
      </c>
      <c r="AJ335" s="24">
        <v>10</v>
      </c>
      <c r="AK335" s="24">
        <v>10</v>
      </c>
      <c r="AL335" s="24">
        <v>3</v>
      </c>
      <c r="AM335" s="24">
        <v>10</v>
      </c>
      <c r="AN335" s="24">
        <v>3</v>
      </c>
      <c r="AO335" s="24">
        <v>10</v>
      </c>
      <c r="AQ335" s="23" t="s">
        <v>3026</v>
      </c>
      <c r="AR335" s="23" t="s">
        <v>3027</v>
      </c>
      <c r="AS335" s="23">
        <v>592.99</v>
      </c>
      <c r="AT335" s="23">
        <v>12</v>
      </c>
      <c r="AU335" s="23">
        <v>12</v>
      </c>
      <c r="AV335" s="23">
        <v>0</v>
      </c>
      <c r="AW335" s="23">
        <v>26.9</v>
      </c>
      <c r="AY335" s="23">
        <v>1000</v>
      </c>
      <c r="AZ335" s="23">
        <v>1</v>
      </c>
      <c r="BA335" s="23">
        <v>5</v>
      </c>
      <c r="BC335" s="23" t="s">
        <v>8293</v>
      </c>
      <c r="BD335" s="23" t="s">
        <v>8293</v>
      </c>
      <c r="BE335" s="23" t="s">
        <v>8293</v>
      </c>
      <c r="BF335" s="23" t="s">
        <v>8330</v>
      </c>
    </row>
    <row r="336" spans="1:58" s="23" customFormat="1" x14ac:dyDescent="0.2">
      <c r="A336" s="23" t="s">
        <v>3028</v>
      </c>
      <c r="B336" s="23" t="s">
        <v>3029</v>
      </c>
      <c r="C336" s="23" t="s">
        <v>38</v>
      </c>
      <c r="D336" s="23" t="s">
        <v>38</v>
      </c>
      <c r="E336" s="23">
        <v>6</v>
      </c>
      <c r="F336" s="23" t="s">
        <v>38</v>
      </c>
      <c r="G336" s="23" t="s">
        <v>38</v>
      </c>
      <c r="H336" s="23">
        <v>6</v>
      </c>
      <c r="I336" s="23" t="s">
        <v>8264</v>
      </c>
      <c r="J336" s="23">
        <v>10</v>
      </c>
      <c r="K336" s="23">
        <v>1</v>
      </c>
      <c r="L336" s="23" t="s">
        <v>8345</v>
      </c>
      <c r="N336" s="24" t="b">
        <f t="shared" si="49"/>
        <v>0</v>
      </c>
      <c r="O336" s="24">
        <f t="shared" si="50"/>
        <v>137</v>
      </c>
      <c r="P336" s="24">
        <f t="shared" si="51"/>
        <v>6.8</v>
      </c>
      <c r="Q336" s="24" t="str">
        <f t="shared" si="52"/>
        <v>YES</v>
      </c>
      <c r="R336" s="24" t="str">
        <f t="shared" si="53"/>
        <v>YES</v>
      </c>
      <c r="S336" s="24" t="b">
        <f t="shared" si="56"/>
        <v>1</v>
      </c>
      <c r="T336" s="24" t="b">
        <f t="shared" si="57"/>
        <v>1</v>
      </c>
      <c r="U336" s="24">
        <f t="shared" si="54"/>
        <v>329</v>
      </c>
      <c r="V336" s="24">
        <f t="shared" si="55"/>
        <v>329</v>
      </c>
      <c r="W336" s="24"/>
      <c r="X336" s="23" t="s">
        <v>1480</v>
      </c>
      <c r="Y336" s="23" t="s">
        <v>42</v>
      </c>
      <c r="AA336" s="24"/>
      <c r="AB336" s="24" t="s">
        <v>39</v>
      </c>
      <c r="AC336" s="24"/>
      <c r="AD336" s="24">
        <v>6</v>
      </c>
      <c r="AE336" s="24">
        <v>6</v>
      </c>
      <c r="AF336" s="24">
        <v>3</v>
      </c>
      <c r="AG336" s="24">
        <v>6</v>
      </c>
      <c r="AH336" s="24">
        <v>6</v>
      </c>
      <c r="AI336" s="24">
        <v>6</v>
      </c>
      <c r="AJ336" s="24">
        <v>10</v>
      </c>
      <c r="AK336" s="24">
        <v>10</v>
      </c>
      <c r="AL336" s="24">
        <v>3</v>
      </c>
      <c r="AM336" s="24">
        <v>10</v>
      </c>
      <c r="AN336" s="24">
        <v>3</v>
      </c>
      <c r="AO336" s="24">
        <v>10</v>
      </c>
      <c r="AQ336" s="23" t="s">
        <v>3030</v>
      </c>
      <c r="AR336" s="23" t="s">
        <v>3031</v>
      </c>
      <c r="AS336" s="23">
        <v>588.96</v>
      </c>
      <c r="AT336" s="23">
        <v>12</v>
      </c>
      <c r="AU336" s="23">
        <v>12</v>
      </c>
      <c r="AV336" s="23">
        <v>0</v>
      </c>
      <c r="AW336" s="23">
        <v>40.4</v>
      </c>
      <c r="AY336" s="23">
        <v>1000</v>
      </c>
      <c r="AZ336" s="23">
        <v>1</v>
      </c>
      <c r="BA336" s="23">
        <v>5</v>
      </c>
      <c r="BC336" s="23" t="s">
        <v>8293</v>
      </c>
      <c r="BD336" s="23" t="s">
        <v>8293</v>
      </c>
      <c r="BE336" s="23" t="s">
        <v>8293</v>
      </c>
      <c r="BF336" s="23" t="s">
        <v>8330</v>
      </c>
    </row>
    <row r="337" spans="1:58" s="23" customFormat="1" x14ac:dyDescent="0.2">
      <c r="A337" s="23" t="s">
        <v>3032</v>
      </c>
      <c r="B337" s="23" t="s">
        <v>3033</v>
      </c>
      <c r="C337" s="23" t="s">
        <v>38</v>
      </c>
      <c r="D337" s="23" t="s">
        <v>38</v>
      </c>
      <c r="E337" s="23">
        <v>6</v>
      </c>
      <c r="F337" s="23" t="s">
        <v>38</v>
      </c>
      <c r="G337" s="23" t="s">
        <v>38</v>
      </c>
      <c r="H337" s="23">
        <v>6</v>
      </c>
      <c r="I337" s="23" t="s">
        <v>8264</v>
      </c>
      <c r="J337" s="23">
        <v>10</v>
      </c>
      <c r="K337" s="23">
        <v>1</v>
      </c>
      <c r="L337" s="23" t="s">
        <v>8345</v>
      </c>
      <c r="N337" s="24" t="b">
        <f t="shared" si="49"/>
        <v>0</v>
      </c>
      <c r="O337" s="24">
        <f t="shared" si="50"/>
        <v>137</v>
      </c>
      <c r="P337" s="24">
        <f t="shared" si="51"/>
        <v>6.8</v>
      </c>
      <c r="Q337" s="24" t="str">
        <f t="shared" si="52"/>
        <v>YES</v>
      </c>
      <c r="R337" s="24" t="str">
        <f t="shared" si="53"/>
        <v>YES</v>
      </c>
      <c r="S337" s="24" t="b">
        <f t="shared" si="56"/>
        <v>1</v>
      </c>
      <c r="T337" s="24" t="b">
        <f t="shared" si="57"/>
        <v>1</v>
      </c>
      <c r="U337" s="24">
        <f t="shared" si="54"/>
        <v>329</v>
      </c>
      <c r="V337" s="24">
        <f t="shared" si="55"/>
        <v>329</v>
      </c>
      <c r="W337" s="24"/>
      <c r="X337" s="23" t="s">
        <v>1480</v>
      </c>
      <c r="Y337" s="23" t="s">
        <v>42</v>
      </c>
      <c r="AA337" s="24" t="s">
        <v>39</v>
      </c>
      <c r="AB337" s="24" t="s">
        <v>39</v>
      </c>
      <c r="AC337" s="24"/>
      <c r="AD337" s="24">
        <v>10</v>
      </c>
      <c r="AE337" s="24">
        <v>10</v>
      </c>
      <c r="AF337" s="24">
        <v>6</v>
      </c>
      <c r="AG337" s="24">
        <v>6</v>
      </c>
      <c r="AH337" s="24">
        <v>6</v>
      </c>
      <c r="AI337" s="24">
        <v>6</v>
      </c>
      <c r="AJ337" s="24">
        <v>10</v>
      </c>
      <c r="AK337" s="24">
        <v>10</v>
      </c>
      <c r="AL337" s="24">
        <v>3</v>
      </c>
      <c r="AM337" s="24">
        <v>10</v>
      </c>
      <c r="AN337" s="24">
        <v>3</v>
      </c>
      <c r="AO337" s="24">
        <v>10</v>
      </c>
      <c r="AQ337" s="23" t="s">
        <v>2724</v>
      </c>
      <c r="AR337" s="23" t="s">
        <v>2725</v>
      </c>
      <c r="AS337" s="23">
        <v>885.39</v>
      </c>
      <c r="AT337" s="23">
        <v>12</v>
      </c>
      <c r="AU337" s="23">
        <v>12</v>
      </c>
      <c r="AV337" s="23">
        <v>0</v>
      </c>
      <c r="AW337" s="23">
        <v>2360</v>
      </c>
      <c r="AY337" s="23">
        <v>1000</v>
      </c>
      <c r="AZ337" s="23">
        <v>1</v>
      </c>
      <c r="BA337" s="23">
        <v>5</v>
      </c>
      <c r="BC337" s="23" t="s">
        <v>8293</v>
      </c>
      <c r="BD337" s="23" t="s">
        <v>8293</v>
      </c>
      <c r="BE337" s="23" t="s">
        <v>8293</v>
      </c>
      <c r="BF337" s="23" t="s">
        <v>8330</v>
      </c>
    </row>
    <row r="338" spans="1:58" s="23" customFormat="1" x14ac:dyDescent="0.2">
      <c r="A338" s="23" t="s">
        <v>3034</v>
      </c>
      <c r="B338" s="23" t="s">
        <v>3035</v>
      </c>
      <c r="C338" s="23" t="s">
        <v>38</v>
      </c>
      <c r="D338" s="23" t="s">
        <v>38</v>
      </c>
      <c r="E338" s="23">
        <v>6</v>
      </c>
      <c r="F338" s="23" t="s">
        <v>38</v>
      </c>
      <c r="G338" s="23" t="s">
        <v>38</v>
      </c>
      <c r="H338" s="23">
        <v>6</v>
      </c>
      <c r="I338" s="23" t="s">
        <v>8264</v>
      </c>
      <c r="J338" s="23">
        <v>10</v>
      </c>
      <c r="K338" s="23">
        <v>1</v>
      </c>
      <c r="L338" s="23" t="s">
        <v>8345</v>
      </c>
      <c r="N338" s="24" t="b">
        <f t="shared" si="49"/>
        <v>0</v>
      </c>
      <c r="O338" s="24">
        <f t="shared" si="50"/>
        <v>137</v>
      </c>
      <c r="P338" s="24">
        <f t="shared" si="51"/>
        <v>6.8</v>
      </c>
      <c r="Q338" s="24" t="str">
        <f t="shared" si="52"/>
        <v>YES</v>
      </c>
      <c r="R338" s="24" t="str">
        <f t="shared" si="53"/>
        <v>YES</v>
      </c>
      <c r="S338" s="24" t="b">
        <f t="shared" si="56"/>
        <v>1</v>
      </c>
      <c r="T338" s="24" t="b">
        <f t="shared" si="57"/>
        <v>1</v>
      </c>
      <c r="U338" s="24">
        <f t="shared" si="54"/>
        <v>329</v>
      </c>
      <c r="V338" s="24">
        <f t="shared" si="55"/>
        <v>329</v>
      </c>
      <c r="W338" s="24"/>
      <c r="X338" s="23" t="s">
        <v>1480</v>
      </c>
      <c r="Y338" s="23" t="s">
        <v>42</v>
      </c>
      <c r="AA338" s="24"/>
      <c r="AB338" s="24" t="s">
        <v>39</v>
      </c>
      <c r="AC338" s="24"/>
      <c r="AD338" s="24">
        <v>6</v>
      </c>
      <c r="AE338" s="24">
        <v>6</v>
      </c>
      <c r="AF338" s="24">
        <v>3</v>
      </c>
      <c r="AG338" s="24">
        <v>3</v>
      </c>
      <c r="AH338" s="24">
        <v>3</v>
      </c>
      <c r="AI338" s="24">
        <v>3</v>
      </c>
      <c r="AJ338" s="24">
        <v>6</v>
      </c>
      <c r="AK338" s="24">
        <v>6</v>
      </c>
      <c r="AL338" s="24">
        <v>1</v>
      </c>
      <c r="AM338" s="24">
        <v>10</v>
      </c>
      <c r="AN338" s="24">
        <v>3</v>
      </c>
      <c r="AO338" s="24">
        <v>6</v>
      </c>
      <c r="AQ338" s="23" t="s">
        <v>3036</v>
      </c>
      <c r="AR338" s="23" t="s">
        <v>3037</v>
      </c>
      <c r="AS338" s="23">
        <v>624.99</v>
      </c>
      <c r="AT338" s="23">
        <v>11.31</v>
      </c>
      <c r="AU338" s="23">
        <v>12</v>
      </c>
      <c r="AV338" s="23">
        <v>-0.6899999999999995</v>
      </c>
      <c r="AW338" s="23">
        <v>0.94</v>
      </c>
      <c r="AY338" s="23">
        <v>1000</v>
      </c>
      <c r="AZ338" s="23">
        <v>1</v>
      </c>
      <c r="BA338" s="23">
        <v>5</v>
      </c>
      <c r="BC338" s="23" t="s">
        <v>8293</v>
      </c>
      <c r="BD338" s="23" t="s">
        <v>8293</v>
      </c>
      <c r="BE338" s="23" t="s">
        <v>8293</v>
      </c>
      <c r="BF338" s="23" t="s">
        <v>8330</v>
      </c>
    </row>
    <row r="339" spans="1:58" s="23" customFormat="1" x14ac:dyDescent="0.2">
      <c r="A339" s="23" t="s">
        <v>3038</v>
      </c>
      <c r="B339" s="23" t="s">
        <v>3039</v>
      </c>
      <c r="C339" s="23" t="s">
        <v>38</v>
      </c>
      <c r="D339" s="23" t="s">
        <v>38</v>
      </c>
      <c r="E339" s="23">
        <v>6</v>
      </c>
      <c r="F339" s="23" t="s">
        <v>38</v>
      </c>
      <c r="G339" s="23" t="s">
        <v>38</v>
      </c>
      <c r="H339" s="23">
        <v>6</v>
      </c>
      <c r="I339" s="23" t="s">
        <v>8264</v>
      </c>
      <c r="J339" s="23">
        <v>10</v>
      </c>
      <c r="K339" s="23">
        <v>1</v>
      </c>
      <c r="L339" s="23" t="s">
        <v>8345</v>
      </c>
      <c r="N339" s="24" t="b">
        <f t="shared" si="49"/>
        <v>0</v>
      </c>
      <c r="O339" s="24">
        <f t="shared" si="50"/>
        <v>137</v>
      </c>
      <c r="P339" s="24">
        <f t="shared" si="51"/>
        <v>6.8</v>
      </c>
      <c r="Q339" s="24" t="str">
        <f t="shared" si="52"/>
        <v>YES</v>
      </c>
      <c r="R339" s="24" t="str">
        <f t="shared" si="53"/>
        <v>YES</v>
      </c>
      <c r="S339" s="24" t="b">
        <f t="shared" si="56"/>
        <v>1</v>
      </c>
      <c r="T339" s="24" t="b">
        <f t="shared" si="57"/>
        <v>1</v>
      </c>
      <c r="U339" s="24">
        <f t="shared" si="54"/>
        <v>329</v>
      </c>
      <c r="V339" s="24">
        <f t="shared" si="55"/>
        <v>329</v>
      </c>
      <c r="W339" s="24"/>
      <c r="X339" s="23" t="s">
        <v>1480</v>
      </c>
      <c r="Y339" s="23" t="s">
        <v>42</v>
      </c>
      <c r="AA339" s="24" t="s">
        <v>39</v>
      </c>
      <c r="AB339" s="24" t="s">
        <v>39</v>
      </c>
      <c r="AC339" s="24"/>
      <c r="AD339" s="24">
        <v>10</v>
      </c>
      <c r="AE339" s="24">
        <v>6</v>
      </c>
      <c r="AF339" s="24">
        <v>6</v>
      </c>
      <c r="AG339" s="24">
        <v>6</v>
      </c>
      <c r="AH339" s="24">
        <v>6</v>
      </c>
      <c r="AI339" s="24">
        <v>6</v>
      </c>
      <c r="AJ339" s="24">
        <v>10</v>
      </c>
      <c r="AK339" s="24">
        <v>10</v>
      </c>
      <c r="AL339" s="24">
        <v>3</v>
      </c>
      <c r="AM339" s="24">
        <v>10</v>
      </c>
      <c r="AN339" s="24">
        <v>3</v>
      </c>
      <c r="AO339" s="24">
        <v>10</v>
      </c>
      <c r="AQ339" s="23" t="s">
        <v>3040</v>
      </c>
      <c r="AR339" s="23" t="s">
        <v>3041</v>
      </c>
      <c r="AS339" s="23">
        <v>535.94000000000005</v>
      </c>
      <c r="AT339" s="23">
        <v>12</v>
      </c>
      <c r="AU339" s="23">
        <v>12</v>
      </c>
      <c r="AV339" s="23">
        <v>0</v>
      </c>
      <c r="AW339" s="23">
        <v>414</v>
      </c>
      <c r="AY339" s="23">
        <v>1000</v>
      </c>
      <c r="AZ339" s="23">
        <v>1</v>
      </c>
      <c r="BA339" s="23">
        <v>5</v>
      </c>
      <c r="BC339" s="23" t="s">
        <v>8293</v>
      </c>
      <c r="BD339" s="23" t="s">
        <v>8293</v>
      </c>
      <c r="BE339" s="23" t="s">
        <v>8293</v>
      </c>
      <c r="BF339" s="23" t="s">
        <v>8330</v>
      </c>
    </row>
    <row r="340" spans="1:58" s="23" customFormat="1" x14ac:dyDescent="0.2">
      <c r="A340" s="23" t="s">
        <v>3042</v>
      </c>
      <c r="B340" s="23" t="s">
        <v>3043</v>
      </c>
      <c r="C340" s="23" t="s">
        <v>38</v>
      </c>
      <c r="D340" s="23" t="s">
        <v>38</v>
      </c>
      <c r="E340" s="23">
        <v>6</v>
      </c>
      <c r="F340" s="23" t="s">
        <v>38</v>
      </c>
      <c r="G340" s="23" t="s">
        <v>38</v>
      </c>
      <c r="H340" s="23">
        <v>6</v>
      </c>
      <c r="I340" s="23" t="s">
        <v>8264</v>
      </c>
      <c r="J340" s="23">
        <v>10</v>
      </c>
      <c r="K340" s="23">
        <v>1</v>
      </c>
      <c r="L340" s="23" t="s">
        <v>8345</v>
      </c>
      <c r="N340" s="24" t="b">
        <f t="shared" si="49"/>
        <v>0</v>
      </c>
      <c r="O340" s="24">
        <f t="shared" si="50"/>
        <v>137</v>
      </c>
      <c r="P340" s="24">
        <f t="shared" si="51"/>
        <v>6.8</v>
      </c>
      <c r="Q340" s="24" t="str">
        <f t="shared" si="52"/>
        <v>YES</v>
      </c>
      <c r="R340" s="24" t="str">
        <f t="shared" si="53"/>
        <v>YES</v>
      </c>
      <c r="S340" s="24" t="b">
        <f t="shared" si="56"/>
        <v>1</v>
      </c>
      <c r="T340" s="24" t="b">
        <f t="shared" si="57"/>
        <v>1</v>
      </c>
      <c r="U340" s="24">
        <f t="shared" si="54"/>
        <v>329</v>
      </c>
      <c r="V340" s="24">
        <f t="shared" si="55"/>
        <v>329</v>
      </c>
      <c r="W340" s="24"/>
      <c r="X340" s="23" t="s">
        <v>1480</v>
      </c>
      <c r="Y340" s="23" t="s">
        <v>42</v>
      </c>
      <c r="AA340" s="24" t="s">
        <v>39</v>
      </c>
      <c r="AB340" s="24" t="s">
        <v>39</v>
      </c>
      <c r="AC340" s="24"/>
      <c r="AD340" s="24">
        <v>10</v>
      </c>
      <c r="AE340" s="24">
        <v>6</v>
      </c>
      <c r="AF340" s="24">
        <v>3</v>
      </c>
      <c r="AG340" s="24">
        <v>6</v>
      </c>
      <c r="AH340" s="24">
        <v>6</v>
      </c>
      <c r="AI340" s="24">
        <v>6</v>
      </c>
      <c r="AJ340" s="24">
        <v>10</v>
      </c>
      <c r="AK340" s="24">
        <v>10</v>
      </c>
      <c r="AL340" s="24">
        <v>3</v>
      </c>
      <c r="AM340" s="24">
        <v>10</v>
      </c>
      <c r="AN340" s="24">
        <v>3</v>
      </c>
      <c r="AO340" s="24">
        <v>10</v>
      </c>
      <c r="AQ340" s="23" t="s">
        <v>3044</v>
      </c>
      <c r="AR340" s="23" t="s">
        <v>3045</v>
      </c>
      <c r="AS340" s="23">
        <v>505.88</v>
      </c>
      <c r="AT340" s="23">
        <v>12</v>
      </c>
      <c r="AU340" s="23">
        <v>12</v>
      </c>
      <c r="AV340" s="23">
        <v>0</v>
      </c>
      <c r="AW340" s="23">
        <v>267</v>
      </c>
      <c r="AY340" s="23">
        <v>1000</v>
      </c>
      <c r="AZ340" s="23">
        <v>1</v>
      </c>
      <c r="BA340" s="23">
        <v>5</v>
      </c>
      <c r="BC340" s="23" t="s">
        <v>8293</v>
      </c>
      <c r="BD340" s="23" t="s">
        <v>8293</v>
      </c>
      <c r="BE340" s="23" t="s">
        <v>8293</v>
      </c>
      <c r="BF340" s="23" t="s">
        <v>8330</v>
      </c>
    </row>
    <row r="341" spans="1:58" s="23" customFormat="1" x14ac:dyDescent="0.2">
      <c r="A341" s="23" t="s">
        <v>3046</v>
      </c>
      <c r="B341" s="23" t="s">
        <v>3047</v>
      </c>
      <c r="C341" s="23" t="s">
        <v>38</v>
      </c>
      <c r="D341" s="23" t="s">
        <v>38</v>
      </c>
      <c r="E341" s="23">
        <v>6</v>
      </c>
      <c r="F341" s="23" t="s">
        <v>38</v>
      </c>
      <c r="G341" s="23" t="s">
        <v>115</v>
      </c>
      <c r="H341" s="23">
        <v>6</v>
      </c>
      <c r="I341" s="23" t="s">
        <v>8264</v>
      </c>
      <c r="J341" s="23">
        <v>10</v>
      </c>
      <c r="K341" s="23">
        <v>1</v>
      </c>
      <c r="L341" s="23" t="s">
        <v>8345</v>
      </c>
      <c r="N341" s="24" t="b">
        <f t="shared" si="49"/>
        <v>0</v>
      </c>
      <c r="O341" s="24">
        <f t="shared" si="50"/>
        <v>137</v>
      </c>
      <c r="P341" s="24">
        <f t="shared" si="51"/>
        <v>6.8</v>
      </c>
      <c r="Q341" s="24" t="str">
        <f t="shared" si="52"/>
        <v>YES</v>
      </c>
      <c r="R341" s="24" t="str">
        <f t="shared" si="53"/>
        <v>YES</v>
      </c>
      <c r="S341" s="24" t="b">
        <f t="shared" si="56"/>
        <v>1</v>
      </c>
      <c r="T341" s="24" t="b">
        <f t="shared" si="57"/>
        <v>1</v>
      </c>
      <c r="U341" s="24">
        <f t="shared" si="54"/>
        <v>329</v>
      </c>
      <c r="V341" s="24">
        <f t="shared" si="55"/>
        <v>329</v>
      </c>
      <c r="W341" s="24"/>
      <c r="X341" s="23" t="s">
        <v>1480</v>
      </c>
      <c r="Y341" s="23" t="s">
        <v>42</v>
      </c>
      <c r="AA341" s="24" t="s">
        <v>39</v>
      </c>
      <c r="AB341" s="24" t="s">
        <v>39</v>
      </c>
      <c r="AC341" s="24" t="s">
        <v>39</v>
      </c>
      <c r="AD341" s="24">
        <v>10</v>
      </c>
      <c r="AE341" s="24">
        <v>10</v>
      </c>
      <c r="AF341" s="24">
        <v>10</v>
      </c>
      <c r="AG341" s="24">
        <v>10</v>
      </c>
      <c r="AH341" s="24">
        <v>10</v>
      </c>
      <c r="AI341" s="24">
        <v>10</v>
      </c>
      <c r="AJ341" s="24">
        <v>10</v>
      </c>
      <c r="AK341" s="24">
        <v>10</v>
      </c>
      <c r="AL341" s="24">
        <v>10</v>
      </c>
      <c r="AM341" s="24">
        <v>6</v>
      </c>
      <c r="AN341" s="24">
        <v>10</v>
      </c>
      <c r="AO341" s="24">
        <v>6</v>
      </c>
      <c r="AQ341" s="23" t="s">
        <v>3048</v>
      </c>
      <c r="AR341" s="23" t="s">
        <v>3049</v>
      </c>
      <c r="AS341" s="23">
        <v>326.33</v>
      </c>
      <c r="AT341" s="23">
        <v>4.46</v>
      </c>
      <c r="AU341" s="23">
        <v>12</v>
      </c>
      <c r="AV341" s="23">
        <v>-7.54</v>
      </c>
      <c r="AW341" s="23">
        <v>4.7600000000000003E-2</v>
      </c>
      <c r="AY341" s="23">
        <v>10</v>
      </c>
      <c r="AZ341" s="23">
        <v>1</v>
      </c>
      <c r="BA341" s="23" t="s">
        <v>151</v>
      </c>
      <c r="BC341" s="23" t="s">
        <v>8293</v>
      </c>
      <c r="BD341" s="23" t="s">
        <v>8293</v>
      </c>
      <c r="BE341" s="23" t="s">
        <v>8293</v>
      </c>
      <c r="BF341" s="23" t="s">
        <v>8330</v>
      </c>
    </row>
    <row r="342" spans="1:58" s="23" customFormat="1" x14ac:dyDescent="0.2">
      <c r="A342" s="23" t="s">
        <v>3050</v>
      </c>
      <c r="B342" s="23" t="s">
        <v>3051</v>
      </c>
      <c r="C342" s="23" t="s">
        <v>38</v>
      </c>
      <c r="D342" s="23" t="s">
        <v>38</v>
      </c>
      <c r="E342" s="23">
        <v>6</v>
      </c>
      <c r="F342" s="23" t="s">
        <v>38</v>
      </c>
      <c r="G342" s="23" t="s">
        <v>38</v>
      </c>
      <c r="H342" s="23">
        <v>6</v>
      </c>
      <c r="I342" s="23" t="s">
        <v>8264</v>
      </c>
      <c r="J342" s="23">
        <v>10</v>
      </c>
      <c r="K342" s="23">
        <v>1</v>
      </c>
      <c r="L342" s="23" t="s">
        <v>8345</v>
      </c>
      <c r="N342" s="24" t="b">
        <f t="shared" si="49"/>
        <v>0</v>
      </c>
      <c r="O342" s="24">
        <f t="shared" si="50"/>
        <v>137</v>
      </c>
      <c r="P342" s="24">
        <f t="shared" si="51"/>
        <v>6.8</v>
      </c>
      <c r="Q342" s="24" t="str">
        <f t="shared" si="52"/>
        <v>YES</v>
      </c>
      <c r="R342" s="24" t="str">
        <f t="shared" si="53"/>
        <v>YES</v>
      </c>
      <c r="S342" s="24" t="b">
        <f t="shared" si="56"/>
        <v>1</v>
      </c>
      <c r="T342" s="24" t="b">
        <f t="shared" si="57"/>
        <v>1</v>
      </c>
      <c r="U342" s="24">
        <f t="shared" si="54"/>
        <v>329</v>
      </c>
      <c r="V342" s="24">
        <f t="shared" si="55"/>
        <v>329</v>
      </c>
      <c r="W342" s="24"/>
      <c r="X342" s="23" t="s">
        <v>1480</v>
      </c>
      <c r="Y342" s="23" t="s">
        <v>42</v>
      </c>
      <c r="AA342" s="24" t="s">
        <v>39</v>
      </c>
      <c r="AB342" s="24" t="s">
        <v>39</v>
      </c>
      <c r="AC342" s="24"/>
      <c r="AD342" s="24">
        <v>10</v>
      </c>
      <c r="AE342" s="24">
        <v>10</v>
      </c>
      <c r="AF342" s="24">
        <v>6</v>
      </c>
      <c r="AG342" s="24">
        <v>6</v>
      </c>
      <c r="AH342" s="24">
        <v>6</v>
      </c>
      <c r="AI342" s="24">
        <v>6</v>
      </c>
      <c r="AJ342" s="24">
        <v>10</v>
      </c>
      <c r="AK342" s="24">
        <v>10</v>
      </c>
      <c r="AL342" s="24">
        <v>3</v>
      </c>
      <c r="AM342" s="24">
        <v>10</v>
      </c>
      <c r="AN342" s="24">
        <v>3</v>
      </c>
      <c r="AO342" s="24">
        <v>10</v>
      </c>
      <c r="AQ342" s="23" t="s">
        <v>3052</v>
      </c>
      <c r="AR342" s="23" t="s">
        <v>3053</v>
      </c>
      <c r="AS342" s="23">
        <v>649.13</v>
      </c>
      <c r="AT342" s="23">
        <v>12</v>
      </c>
      <c r="AU342" s="23">
        <v>12</v>
      </c>
      <c r="AV342" s="23">
        <v>0</v>
      </c>
      <c r="AW342" s="23">
        <v>7780</v>
      </c>
      <c r="AY342" s="23">
        <v>1000</v>
      </c>
      <c r="AZ342" s="23">
        <v>1</v>
      </c>
      <c r="BA342" s="23">
        <v>5</v>
      </c>
      <c r="BC342" s="23" t="s">
        <v>8293</v>
      </c>
      <c r="BD342" s="23" t="s">
        <v>8293</v>
      </c>
      <c r="BE342" s="23" t="s">
        <v>8293</v>
      </c>
      <c r="BF342" s="23" t="s">
        <v>8330</v>
      </c>
    </row>
    <row r="343" spans="1:58" s="23" customFormat="1" x14ac:dyDescent="0.2">
      <c r="A343" s="23" t="s">
        <v>3054</v>
      </c>
      <c r="B343" s="23" t="s">
        <v>3055</v>
      </c>
      <c r="C343" s="23" t="s">
        <v>38</v>
      </c>
      <c r="D343" s="23" t="s">
        <v>38</v>
      </c>
      <c r="E343" s="23">
        <v>6</v>
      </c>
      <c r="F343" s="23" t="s">
        <v>38</v>
      </c>
      <c r="G343" s="23" t="s">
        <v>38</v>
      </c>
      <c r="H343" s="23">
        <v>6</v>
      </c>
      <c r="I343" s="23" t="s">
        <v>8264</v>
      </c>
      <c r="J343" s="23">
        <v>10</v>
      </c>
      <c r="K343" s="23">
        <v>1</v>
      </c>
      <c r="L343" s="23" t="s">
        <v>8345</v>
      </c>
      <c r="N343" s="24" t="b">
        <f t="shared" si="49"/>
        <v>0</v>
      </c>
      <c r="O343" s="24">
        <f t="shared" si="50"/>
        <v>137</v>
      </c>
      <c r="P343" s="24">
        <f t="shared" si="51"/>
        <v>6.8</v>
      </c>
      <c r="Q343" s="24" t="str">
        <f t="shared" si="52"/>
        <v>YES</v>
      </c>
      <c r="R343" s="24" t="str">
        <f t="shared" si="53"/>
        <v>YES</v>
      </c>
      <c r="S343" s="24" t="b">
        <f t="shared" si="56"/>
        <v>1</v>
      </c>
      <c r="T343" s="24" t="b">
        <f t="shared" si="57"/>
        <v>1</v>
      </c>
      <c r="U343" s="24">
        <f t="shared" si="54"/>
        <v>329</v>
      </c>
      <c r="V343" s="24">
        <f t="shared" si="55"/>
        <v>329</v>
      </c>
      <c r="W343" s="24"/>
      <c r="X343" s="23" t="s">
        <v>1480</v>
      </c>
      <c r="Y343" s="23" t="s">
        <v>42</v>
      </c>
      <c r="AA343" s="24" t="s">
        <v>39</v>
      </c>
      <c r="AB343" s="24" t="s">
        <v>39</v>
      </c>
      <c r="AC343" s="24"/>
      <c r="AD343" s="24">
        <v>10</v>
      </c>
      <c r="AE343" s="24">
        <v>10</v>
      </c>
      <c r="AF343" s="24">
        <v>6</v>
      </c>
      <c r="AG343" s="24">
        <v>6</v>
      </c>
      <c r="AH343" s="24">
        <v>6</v>
      </c>
      <c r="AI343" s="24">
        <v>6</v>
      </c>
      <c r="AJ343" s="24">
        <v>10</v>
      </c>
      <c r="AK343" s="24">
        <v>10</v>
      </c>
      <c r="AL343" s="24">
        <v>3</v>
      </c>
      <c r="AM343" s="24">
        <v>10</v>
      </c>
      <c r="AN343" s="24">
        <v>3</v>
      </c>
      <c r="AO343" s="24">
        <v>10</v>
      </c>
      <c r="AQ343" s="23" t="s">
        <v>3056</v>
      </c>
      <c r="AR343" s="23" t="s">
        <v>3057</v>
      </c>
      <c r="AS343" s="23">
        <v>589</v>
      </c>
      <c r="AT343" s="23">
        <v>12</v>
      </c>
      <c r="AU343" s="23">
        <v>12</v>
      </c>
      <c r="AV343" s="23">
        <v>0</v>
      </c>
      <c r="AW343" s="23">
        <v>3240</v>
      </c>
      <c r="AY343" s="23">
        <v>1000</v>
      </c>
      <c r="AZ343" s="23">
        <v>1</v>
      </c>
      <c r="BA343" s="23">
        <v>5</v>
      </c>
      <c r="BC343" s="23" t="s">
        <v>8293</v>
      </c>
      <c r="BD343" s="23" t="s">
        <v>8293</v>
      </c>
      <c r="BE343" s="23" t="s">
        <v>8293</v>
      </c>
      <c r="BF343" s="23" t="s">
        <v>8330</v>
      </c>
    </row>
    <row r="344" spans="1:58" s="23" customFormat="1" x14ac:dyDescent="0.2">
      <c r="A344" s="23" t="s">
        <v>3058</v>
      </c>
      <c r="B344" s="23" t="s">
        <v>3059</v>
      </c>
      <c r="C344" s="23" t="s">
        <v>38</v>
      </c>
      <c r="D344" s="23" t="s">
        <v>38</v>
      </c>
      <c r="E344" s="23">
        <v>6</v>
      </c>
      <c r="F344" s="23" t="s">
        <v>38</v>
      </c>
      <c r="G344" s="23" t="s">
        <v>38</v>
      </c>
      <c r="H344" s="23">
        <v>6</v>
      </c>
      <c r="I344" s="23" t="s">
        <v>8264</v>
      </c>
      <c r="J344" s="23">
        <v>10</v>
      </c>
      <c r="K344" s="23">
        <v>1</v>
      </c>
      <c r="L344" s="23" t="s">
        <v>8345</v>
      </c>
      <c r="N344" s="24" t="b">
        <f t="shared" si="49"/>
        <v>0</v>
      </c>
      <c r="O344" s="24">
        <f t="shared" si="50"/>
        <v>137</v>
      </c>
      <c r="P344" s="24">
        <f t="shared" si="51"/>
        <v>6.8</v>
      </c>
      <c r="Q344" s="24" t="str">
        <f t="shared" si="52"/>
        <v>YES</v>
      </c>
      <c r="R344" s="24" t="str">
        <f t="shared" si="53"/>
        <v>YES</v>
      </c>
      <c r="S344" s="24" t="b">
        <f t="shared" si="56"/>
        <v>1</v>
      </c>
      <c r="T344" s="24" t="b">
        <f t="shared" si="57"/>
        <v>1</v>
      </c>
      <c r="U344" s="24">
        <f t="shared" si="54"/>
        <v>329</v>
      </c>
      <c r="V344" s="24">
        <f t="shared" si="55"/>
        <v>329</v>
      </c>
      <c r="W344" s="24"/>
      <c r="X344" s="23" t="s">
        <v>1480</v>
      </c>
      <c r="Y344" s="23" t="s">
        <v>42</v>
      </c>
      <c r="AA344" s="24"/>
      <c r="AB344" s="24" t="s">
        <v>39</v>
      </c>
      <c r="AC344" s="24"/>
      <c r="AD344" s="24">
        <v>6</v>
      </c>
      <c r="AE344" s="24">
        <v>3</v>
      </c>
      <c r="AF344" s="24">
        <v>6</v>
      </c>
      <c r="AG344" s="24">
        <v>6</v>
      </c>
      <c r="AH344" s="24">
        <v>6</v>
      </c>
      <c r="AI344" s="24">
        <v>6</v>
      </c>
      <c r="AJ344" s="24">
        <v>10</v>
      </c>
      <c r="AK344" s="24">
        <v>10</v>
      </c>
      <c r="AL344" s="24">
        <v>1</v>
      </c>
      <c r="AM344" s="24">
        <v>10</v>
      </c>
      <c r="AN344" s="24">
        <v>1</v>
      </c>
      <c r="AO344" s="24">
        <v>10</v>
      </c>
      <c r="AQ344" s="23" t="s">
        <v>3060</v>
      </c>
      <c r="AR344" s="23" t="s">
        <v>3061</v>
      </c>
      <c r="AS344" s="23">
        <v>364.67</v>
      </c>
      <c r="AT344" s="23">
        <v>12</v>
      </c>
      <c r="AU344" s="23">
        <v>9.3409999999999993</v>
      </c>
      <c r="AV344" s="23">
        <v>2.6590000000000007</v>
      </c>
      <c r="AW344" s="23">
        <v>444</v>
      </c>
      <c r="AY344" s="23">
        <v>10</v>
      </c>
      <c r="AZ344" s="23">
        <v>1</v>
      </c>
      <c r="BA344" s="23">
        <v>5</v>
      </c>
      <c r="BC344" s="23" t="s">
        <v>8293</v>
      </c>
      <c r="BD344" s="23" t="s">
        <v>8293</v>
      </c>
      <c r="BE344" s="23" t="s">
        <v>8293</v>
      </c>
      <c r="BF344" s="23" t="s">
        <v>8330</v>
      </c>
    </row>
    <row r="345" spans="1:58" s="23" customFormat="1" x14ac:dyDescent="0.2">
      <c r="A345" s="23" t="s">
        <v>3062</v>
      </c>
      <c r="B345" s="23" t="s">
        <v>3063</v>
      </c>
      <c r="C345" s="23" t="s">
        <v>38</v>
      </c>
      <c r="D345" s="23" t="s">
        <v>38</v>
      </c>
      <c r="E345" s="23">
        <v>6</v>
      </c>
      <c r="F345" s="23" t="s">
        <v>38</v>
      </c>
      <c r="G345" s="23" t="s">
        <v>38</v>
      </c>
      <c r="H345" s="23">
        <v>6</v>
      </c>
      <c r="I345" s="23" t="s">
        <v>8264</v>
      </c>
      <c r="J345" s="23">
        <v>10</v>
      </c>
      <c r="K345" s="23">
        <v>1</v>
      </c>
      <c r="L345" s="23" t="s">
        <v>8345</v>
      </c>
      <c r="N345" s="24" t="b">
        <f t="shared" si="49"/>
        <v>0</v>
      </c>
      <c r="O345" s="24">
        <f t="shared" si="50"/>
        <v>137</v>
      </c>
      <c r="P345" s="24">
        <f t="shared" si="51"/>
        <v>6.8</v>
      </c>
      <c r="Q345" s="24" t="str">
        <f t="shared" si="52"/>
        <v>YES</v>
      </c>
      <c r="R345" s="24" t="str">
        <f t="shared" si="53"/>
        <v>YES</v>
      </c>
      <c r="S345" s="24" t="b">
        <f t="shared" si="56"/>
        <v>1</v>
      </c>
      <c r="T345" s="24" t="b">
        <f t="shared" si="57"/>
        <v>1</v>
      </c>
      <c r="U345" s="24">
        <f t="shared" si="54"/>
        <v>329</v>
      </c>
      <c r="V345" s="24">
        <f t="shared" si="55"/>
        <v>329</v>
      </c>
      <c r="W345" s="24"/>
      <c r="X345" s="23" t="s">
        <v>1480</v>
      </c>
      <c r="Y345" s="23" t="s">
        <v>42</v>
      </c>
      <c r="AA345" s="24"/>
      <c r="AB345" s="24" t="s">
        <v>39</v>
      </c>
      <c r="AC345" s="24"/>
      <c r="AD345" s="24">
        <v>6</v>
      </c>
      <c r="AE345" s="24">
        <v>6</v>
      </c>
      <c r="AF345" s="24">
        <v>3</v>
      </c>
      <c r="AG345" s="24">
        <v>6</v>
      </c>
      <c r="AH345" s="24">
        <v>6</v>
      </c>
      <c r="AI345" s="24">
        <v>6</v>
      </c>
      <c r="AJ345" s="24">
        <v>10</v>
      </c>
      <c r="AK345" s="24">
        <v>10</v>
      </c>
      <c r="AL345" s="24">
        <v>1</v>
      </c>
      <c r="AM345" s="24">
        <v>10</v>
      </c>
      <c r="AN345" s="24">
        <v>1</v>
      </c>
      <c r="AO345" s="24">
        <v>10</v>
      </c>
      <c r="AQ345" s="23" t="s">
        <v>3064</v>
      </c>
      <c r="AR345" s="23" t="s">
        <v>3065</v>
      </c>
      <c r="AS345" s="23">
        <v>392.72</v>
      </c>
      <c r="AT345" s="23">
        <v>12</v>
      </c>
      <c r="AU345" s="23">
        <v>10.086</v>
      </c>
      <c r="AV345" s="23">
        <v>1.9139999999999997</v>
      </c>
      <c r="AW345" s="23">
        <v>842</v>
      </c>
      <c r="AY345" s="23">
        <v>10</v>
      </c>
      <c r="AZ345" s="23">
        <v>1</v>
      </c>
      <c r="BA345" s="23">
        <v>5</v>
      </c>
      <c r="BC345" s="23" t="s">
        <v>8293</v>
      </c>
      <c r="BD345" s="23" t="s">
        <v>8293</v>
      </c>
      <c r="BE345" s="23" t="s">
        <v>8293</v>
      </c>
      <c r="BF345" s="23" t="s">
        <v>8330</v>
      </c>
    </row>
    <row r="346" spans="1:58" s="23" customFormat="1" x14ac:dyDescent="0.2">
      <c r="A346" s="23" t="s">
        <v>3066</v>
      </c>
      <c r="B346" s="23" t="s">
        <v>3067</v>
      </c>
      <c r="C346" s="23" t="s">
        <v>38</v>
      </c>
      <c r="D346" s="23" t="s">
        <v>38</v>
      </c>
      <c r="E346" s="23">
        <v>6</v>
      </c>
      <c r="F346" s="23" t="s">
        <v>38</v>
      </c>
      <c r="G346" s="23" t="s">
        <v>38</v>
      </c>
      <c r="H346" s="23">
        <v>6</v>
      </c>
      <c r="I346" s="23" t="s">
        <v>8264</v>
      </c>
      <c r="J346" s="23">
        <v>10</v>
      </c>
      <c r="K346" s="23">
        <v>1</v>
      </c>
      <c r="L346" s="23" t="s">
        <v>8345</v>
      </c>
      <c r="N346" s="24" t="b">
        <f t="shared" si="49"/>
        <v>0</v>
      </c>
      <c r="O346" s="24">
        <f t="shared" si="50"/>
        <v>137</v>
      </c>
      <c r="P346" s="24">
        <f t="shared" si="51"/>
        <v>6.8</v>
      </c>
      <c r="Q346" s="24" t="str">
        <f t="shared" si="52"/>
        <v>YES</v>
      </c>
      <c r="R346" s="24" t="str">
        <f t="shared" si="53"/>
        <v>YES</v>
      </c>
      <c r="S346" s="24" t="b">
        <f t="shared" si="56"/>
        <v>1</v>
      </c>
      <c r="T346" s="24" t="b">
        <f t="shared" si="57"/>
        <v>1</v>
      </c>
      <c r="U346" s="24">
        <f t="shared" si="54"/>
        <v>329</v>
      </c>
      <c r="V346" s="24">
        <f t="shared" si="55"/>
        <v>329</v>
      </c>
      <c r="W346" s="24"/>
      <c r="X346" s="23" t="s">
        <v>1480</v>
      </c>
      <c r="Y346" s="23" t="s">
        <v>42</v>
      </c>
      <c r="AA346" s="24"/>
      <c r="AB346" s="24" t="s">
        <v>39</v>
      </c>
      <c r="AC346" s="24"/>
      <c r="AD346" s="24">
        <v>6</v>
      </c>
      <c r="AE346" s="24">
        <v>6</v>
      </c>
      <c r="AF346" s="24">
        <v>3</v>
      </c>
      <c r="AG346" s="24">
        <v>3</v>
      </c>
      <c r="AH346" s="24">
        <v>3</v>
      </c>
      <c r="AI346" s="24">
        <v>3</v>
      </c>
      <c r="AJ346" s="24">
        <v>10</v>
      </c>
      <c r="AK346" s="24">
        <v>10</v>
      </c>
      <c r="AL346" s="24">
        <v>1</v>
      </c>
      <c r="AM346" s="24">
        <v>10</v>
      </c>
      <c r="AN346" s="24">
        <v>3</v>
      </c>
      <c r="AO346" s="24">
        <v>10</v>
      </c>
      <c r="AQ346" s="23" t="s">
        <v>3068</v>
      </c>
      <c r="AR346" s="23" t="s">
        <v>3069</v>
      </c>
      <c r="AS346" s="23">
        <v>665</v>
      </c>
      <c r="AT346" s="23">
        <v>12</v>
      </c>
      <c r="AU346" s="23">
        <v>12</v>
      </c>
      <c r="AV346" s="23">
        <v>0</v>
      </c>
      <c r="AW346" s="23">
        <v>10.199999999999999</v>
      </c>
      <c r="AY346" s="23">
        <v>1000</v>
      </c>
      <c r="AZ346" s="23">
        <v>1</v>
      </c>
      <c r="BA346" s="23">
        <v>5</v>
      </c>
      <c r="BC346" s="23" t="s">
        <v>8293</v>
      </c>
      <c r="BD346" s="23" t="s">
        <v>8293</v>
      </c>
      <c r="BE346" s="23" t="s">
        <v>8293</v>
      </c>
      <c r="BF346" s="23" t="s">
        <v>8330</v>
      </c>
    </row>
    <row r="347" spans="1:58" s="23" customFormat="1" x14ac:dyDescent="0.2">
      <c r="A347" s="23" t="s">
        <v>3070</v>
      </c>
      <c r="B347" s="23" t="s">
        <v>3071</v>
      </c>
      <c r="C347" s="23" t="s">
        <v>38</v>
      </c>
      <c r="D347" s="23" t="s">
        <v>38</v>
      </c>
      <c r="E347" s="23">
        <v>6</v>
      </c>
      <c r="F347" s="23" t="s">
        <v>38</v>
      </c>
      <c r="G347" s="23" t="s">
        <v>38</v>
      </c>
      <c r="H347" s="23">
        <v>6</v>
      </c>
      <c r="I347" s="23" t="s">
        <v>8264</v>
      </c>
      <c r="J347" s="23">
        <v>10</v>
      </c>
      <c r="K347" s="23">
        <v>1</v>
      </c>
      <c r="L347" s="23" t="s">
        <v>8345</v>
      </c>
      <c r="N347" s="24" t="b">
        <f t="shared" si="49"/>
        <v>0</v>
      </c>
      <c r="O347" s="24">
        <f t="shared" si="50"/>
        <v>137</v>
      </c>
      <c r="P347" s="24">
        <f t="shared" si="51"/>
        <v>6.8</v>
      </c>
      <c r="Q347" s="24" t="str">
        <f t="shared" si="52"/>
        <v>YES</v>
      </c>
      <c r="R347" s="24" t="str">
        <f t="shared" si="53"/>
        <v>YES</v>
      </c>
      <c r="S347" s="24" t="b">
        <f t="shared" si="56"/>
        <v>1</v>
      </c>
      <c r="T347" s="24" t="b">
        <f t="shared" si="57"/>
        <v>1</v>
      </c>
      <c r="U347" s="24">
        <f t="shared" si="54"/>
        <v>329</v>
      </c>
      <c r="V347" s="24">
        <f t="shared" si="55"/>
        <v>329</v>
      </c>
      <c r="W347" s="24"/>
      <c r="X347" s="23" t="s">
        <v>1480</v>
      </c>
      <c r="Y347" s="23" t="s">
        <v>42</v>
      </c>
      <c r="AA347" s="24"/>
      <c r="AB347" s="24" t="s">
        <v>39</v>
      </c>
      <c r="AC347" s="24"/>
      <c r="AD347" s="24">
        <v>6</v>
      </c>
      <c r="AE347" s="24">
        <v>6</v>
      </c>
      <c r="AF347" s="24">
        <v>3</v>
      </c>
      <c r="AG347" s="24">
        <v>3</v>
      </c>
      <c r="AH347" s="24">
        <v>3</v>
      </c>
      <c r="AI347" s="24">
        <v>3</v>
      </c>
      <c r="AJ347" s="24">
        <v>6</v>
      </c>
      <c r="AK347" s="24">
        <v>6</v>
      </c>
      <c r="AL347" s="24">
        <v>1</v>
      </c>
      <c r="AM347" s="24">
        <v>10</v>
      </c>
      <c r="AN347" s="24">
        <v>1</v>
      </c>
      <c r="AO347" s="24">
        <v>10</v>
      </c>
      <c r="AQ347" s="23" t="s">
        <v>3072</v>
      </c>
      <c r="AR347" s="23" t="s">
        <v>3073</v>
      </c>
      <c r="AS347" s="23">
        <v>482.75</v>
      </c>
      <c r="AT347" s="23">
        <v>12</v>
      </c>
      <c r="AU347" s="23">
        <v>12</v>
      </c>
      <c r="AV347" s="23">
        <v>0</v>
      </c>
      <c r="AW347" s="23">
        <v>3.43</v>
      </c>
      <c r="AY347" s="23">
        <v>1000</v>
      </c>
      <c r="AZ347" s="23">
        <v>1</v>
      </c>
      <c r="BA347" s="23">
        <v>5</v>
      </c>
      <c r="BC347" s="23" t="s">
        <v>8293</v>
      </c>
      <c r="BD347" s="23" t="s">
        <v>8293</v>
      </c>
      <c r="BE347" s="23" t="s">
        <v>8293</v>
      </c>
      <c r="BF347" s="23" t="s">
        <v>8330</v>
      </c>
    </row>
    <row r="348" spans="1:58" s="23" customFormat="1" x14ac:dyDescent="0.2">
      <c r="A348" s="23" t="s">
        <v>3074</v>
      </c>
      <c r="B348" s="23" t="s">
        <v>3075</v>
      </c>
      <c r="C348" s="23" t="s">
        <v>38</v>
      </c>
      <c r="D348" s="23" t="s">
        <v>38</v>
      </c>
      <c r="E348" s="23">
        <v>6</v>
      </c>
      <c r="F348" s="23" t="s">
        <v>38</v>
      </c>
      <c r="G348" s="23" t="s">
        <v>38</v>
      </c>
      <c r="H348" s="23">
        <v>6</v>
      </c>
      <c r="I348" s="23" t="s">
        <v>8264</v>
      </c>
      <c r="J348" s="23">
        <v>10</v>
      </c>
      <c r="K348" s="23">
        <v>1</v>
      </c>
      <c r="L348" s="23" t="s">
        <v>8345</v>
      </c>
      <c r="N348" s="24" t="b">
        <f t="shared" si="49"/>
        <v>0</v>
      </c>
      <c r="O348" s="24">
        <f t="shared" si="50"/>
        <v>137</v>
      </c>
      <c r="P348" s="24">
        <f t="shared" si="51"/>
        <v>6.8</v>
      </c>
      <c r="Q348" s="24" t="str">
        <f t="shared" si="52"/>
        <v>YES</v>
      </c>
      <c r="R348" s="24" t="str">
        <f t="shared" si="53"/>
        <v>YES</v>
      </c>
      <c r="S348" s="24" t="b">
        <f t="shared" si="56"/>
        <v>1</v>
      </c>
      <c r="T348" s="24" t="b">
        <f t="shared" si="57"/>
        <v>1</v>
      </c>
      <c r="U348" s="24">
        <f t="shared" si="54"/>
        <v>329</v>
      </c>
      <c r="V348" s="24">
        <f t="shared" si="55"/>
        <v>329</v>
      </c>
      <c r="W348" s="24"/>
      <c r="X348" s="23" t="s">
        <v>1480</v>
      </c>
      <c r="Y348" s="23" t="s">
        <v>42</v>
      </c>
      <c r="AA348" s="24" t="s">
        <v>39</v>
      </c>
      <c r="AB348" s="24" t="s">
        <v>39</v>
      </c>
      <c r="AC348" s="24" t="s">
        <v>39</v>
      </c>
      <c r="AD348" s="24">
        <v>10</v>
      </c>
      <c r="AE348" s="24">
        <v>10</v>
      </c>
      <c r="AF348" s="24">
        <v>10</v>
      </c>
      <c r="AG348" s="24">
        <v>10</v>
      </c>
      <c r="AH348" s="24">
        <v>6</v>
      </c>
      <c r="AI348" s="24">
        <v>10</v>
      </c>
      <c r="AJ348" s="24">
        <v>6</v>
      </c>
      <c r="AK348" s="24">
        <v>6</v>
      </c>
      <c r="AL348" s="24">
        <v>6</v>
      </c>
      <c r="AM348" s="24">
        <v>10</v>
      </c>
      <c r="AN348" s="24">
        <v>6</v>
      </c>
      <c r="AO348" s="24">
        <v>10</v>
      </c>
      <c r="AQ348" s="23" t="s">
        <v>3076</v>
      </c>
      <c r="AR348" s="23" t="s">
        <v>3077</v>
      </c>
      <c r="AS348" s="23">
        <v>339.58</v>
      </c>
      <c r="AT348" s="23">
        <v>8.66</v>
      </c>
      <c r="AU348" s="23">
        <v>12</v>
      </c>
      <c r="AV348" s="23">
        <v>-3.34</v>
      </c>
      <c r="AW348" s="23">
        <v>2.64</v>
      </c>
      <c r="AY348" s="23">
        <v>1000</v>
      </c>
      <c r="AZ348" s="23">
        <v>1</v>
      </c>
      <c r="BA348" s="23">
        <v>5</v>
      </c>
      <c r="BC348" s="23" t="s">
        <v>8293</v>
      </c>
      <c r="BD348" s="23" t="s">
        <v>8293</v>
      </c>
      <c r="BE348" s="23" t="s">
        <v>8293</v>
      </c>
      <c r="BF348" s="23" t="s">
        <v>8330</v>
      </c>
    </row>
    <row r="349" spans="1:58" s="23" customFormat="1" x14ac:dyDescent="0.2">
      <c r="A349" s="23" t="s">
        <v>3078</v>
      </c>
      <c r="B349" s="23" t="s">
        <v>3079</v>
      </c>
      <c r="C349" s="23" t="s">
        <v>38</v>
      </c>
      <c r="D349" s="23" t="s">
        <v>38</v>
      </c>
      <c r="E349" s="23">
        <v>6</v>
      </c>
      <c r="F349" s="23" t="s">
        <v>38</v>
      </c>
      <c r="G349" s="23" t="s">
        <v>38</v>
      </c>
      <c r="H349" s="23">
        <v>6</v>
      </c>
      <c r="I349" s="23" t="s">
        <v>8264</v>
      </c>
      <c r="J349" s="23">
        <v>10</v>
      </c>
      <c r="K349" s="23">
        <v>1</v>
      </c>
      <c r="L349" s="23" t="s">
        <v>8345</v>
      </c>
      <c r="N349" s="24" t="b">
        <f t="shared" si="49"/>
        <v>0</v>
      </c>
      <c r="O349" s="24">
        <f t="shared" si="50"/>
        <v>137</v>
      </c>
      <c r="P349" s="24">
        <f t="shared" si="51"/>
        <v>6.8</v>
      </c>
      <c r="Q349" s="24" t="str">
        <f t="shared" si="52"/>
        <v>YES</v>
      </c>
      <c r="R349" s="24" t="str">
        <f t="shared" si="53"/>
        <v>YES</v>
      </c>
      <c r="S349" s="24" t="b">
        <f t="shared" si="56"/>
        <v>1</v>
      </c>
      <c r="T349" s="24" t="b">
        <f t="shared" si="57"/>
        <v>1</v>
      </c>
      <c r="U349" s="24">
        <f t="shared" si="54"/>
        <v>329</v>
      </c>
      <c r="V349" s="24">
        <f t="shared" si="55"/>
        <v>329</v>
      </c>
      <c r="W349" s="24"/>
      <c r="X349" s="23" t="s">
        <v>1480</v>
      </c>
      <c r="Y349" s="23" t="s">
        <v>42</v>
      </c>
      <c r="AA349" s="24" t="s">
        <v>39</v>
      </c>
      <c r="AB349" s="24" t="s">
        <v>39</v>
      </c>
      <c r="AC349" s="24"/>
      <c r="AD349" s="24">
        <v>10</v>
      </c>
      <c r="AE349" s="24">
        <v>6</v>
      </c>
      <c r="AF349" s="24">
        <v>6</v>
      </c>
      <c r="AG349" s="24">
        <v>6</v>
      </c>
      <c r="AH349" s="24">
        <v>6</v>
      </c>
      <c r="AI349" s="24">
        <v>6</v>
      </c>
      <c r="AJ349" s="24">
        <v>10</v>
      </c>
      <c r="AK349" s="24">
        <v>10</v>
      </c>
      <c r="AL349" s="24">
        <v>3</v>
      </c>
      <c r="AM349" s="24">
        <v>10</v>
      </c>
      <c r="AN349" s="24">
        <v>3</v>
      </c>
      <c r="AO349" s="24">
        <v>10</v>
      </c>
      <c r="AQ349" s="23" t="s">
        <v>3080</v>
      </c>
      <c r="AR349" s="23" t="s">
        <v>3081</v>
      </c>
      <c r="AS349" s="23">
        <v>633.01</v>
      </c>
      <c r="AT349" s="23">
        <v>12</v>
      </c>
      <c r="AU349" s="23">
        <v>12</v>
      </c>
      <c r="AV349" s="23">
        <v>0</v>
      </c>
      <c r="AW349" s="23">
        <v>270</v>
      </c>
      <c r="AY349" s="23">
        <v>1000</v>
      </c>
      <c r="AZ349" s="23">
        <v>1</v>
      </c>
      <c r="BA349" s="23">
        <v>5</v>
      </c>
      <c r="BC349" s="23" t="s">
        <v>8293</v>
      </c>
      <c r="BD349" s="23" t="s">
        <v>8293</v>
      </c>
      <c r="BE349" s="23" t="s">
        <v>8293</v>
      </c>
      <c r="BF349" s="23" t="s">
        <v>8330</v>
      </c>
    </row>
    <row r="350" spans="1:58" s="23" customFormat="1" x14ac:dyDescent="0.2">
      <c r="A350" s="23" t="s">
        <v>3082</v>
      </c>
      <c r="B350" s="23" t="s">
        <v>3083</v>
      </c>
      <c r="C350" s="23" t="s">
        <v>38</v>
      </c>
      <c r="D350" s="23" t="s">
        <v>38</v>
      </c>
      <c r="E350" s="23">
        <v>6</v>
      </c>
      <c r="F350" s="23" t="s">
        <v>38</v>
      </c>
      <c r="G350" s="23" t="s">
        <v>38</v>
      </c>
      <c r="H350" s="23">
        <v>6</v>
      </c>
      <c r="I350" s="23" t="s">
        <v>8264</v>
      </c>
      <c r="J350" s="23">
        <v>10</v>
      </c>
      <c r="K350" s="23">
        <v>1</v>
      </c>
      <c r="L350" s="23" t="s">
        <v>8345</v>
      </c>
      <c r="N350" s="24" t="b">
        <f t="shared" si="49"/>
        <v>0</v>
      </c>
      <c r="O350" s="24">
        <f t="shared" si="50"/>
        <v>137</v>
      </c>
      <c r="P350" s="24">
        <f t="shared" si="51"/>
        <v>6.8</v>
      </c>
      <c r="Q350" s="24" t="str">
        <f t="shared" si="52"/>
        <v>YES</v>
      </c>
      <c r="R350" s="24" t="str">
        <f t="shared" si="53"/>
        <v>YES</v>
      </c>
      <c r="S350" s="24" t="b">
        <f t="shared" si="56"/>
        <v>1</v>
      </c>
      <c r="T350" s="24" t="b">
        <f t="shared" si="57"/>
        <v>1</v>
      </c>
      <c r="U350" s="24">
        <f t="shared" si="54"/>
        <v>329</v>
      </c>
      <c r="V350" s="24">
        <f t="shared" si="55"/>
        <v>329</v>
      </c>
      <c r="W350" s="24"/>
      <c r="X350" s="23" t="s">
        <v>1480</v>
      </c>
      <c r="Y350" s="23" t="s">
        <v>42</v>
      </c>
      <c r="AA350" s="24" t="s">
        <v>39</v>
      </c>
      <c r="AB350" s="24" t="s">
        <v>39</v>
      </c>
      <c r="AC350" s="24"/>
      <c r="AD350" s="24">
        <v>10</v>
      </c>
      <c r="AE350" s="24">
        <v>10</v>
      </c>
      <c r="AF350" s="24">
        <v>6</v>
      </c>
      <c r="AG350" s="24">
        <v>6</v>
      </c>
      <c r="AH350" s="24">
        <v>6</v>
      </c>
      <c r="AI350" s="24">
        <v>6</v>
      </c>
      <c r="AJ350" s="24">
        <v>10</v>
      </c>
      <c r="AK350" s="24">
        <v>10</v>
      </c>
      <c r="AL350" s="24">
        <v>3</v>
      </c>
      <c r="AM350" s="24">
        <v>10</v>
      </c>
      <c r="AN350" s="24">
        <v>3</v>
      </c>
      <c r="AO350" s="24">
        <v>10</v>
      </c>
      <c r="AQ350" s="23" t="s">
        <v>3084</v>
      </c>
      <c r="AR350" s="23" t="s">
        <v>2886</v>
      </c>
      <c r="AS350" s="23">
        <v>891.43</v>
      </c>
      <c r="AT350" s="23">
        <v>12</v>
      </c>
      <c r="AU350" s="23">
        <v>12</v>
      </c>
      <c r="AV350" s="23">
        <v>0</v>
      </c>
      <c r="AW350" s="23">
        <v>1280</v>
      </c>
      <c r="AY350" s="23">
        <v>1000</v>
      </c>
      <c r="AZ350" s="23">
        <v>1</v>
      </c>
      <c r="BA350" s="23">
        <v>5</v>
      </c>
      <c r="BC350" s="23" t="s">
        <v>8293</v>
      </c>
      <c r="BD350" s="23" t="s">
        <v>8293</v>
      </c>
      <c r="BE350" s="23" t="s">
        <v>8293</v>
      </c>
      <c r="BF350" s="23" t="s">
        <v>8330</v>
      </c>
    </row>
    <row r="351" spans="1:58" s="23" customFormat="1" x14ac:dyDescent="0.2">
      <c r="A351" s="23" t="s">
        <v>3085</v>
      </c>
      <c r="B351" s="23" t="s">
        <v>3086</v>
      </c>
      <c r="C351" s="23" t="s">
        <v>38</v>
      </c>
      <c r="D351" s="23" t="s">
        <v>38</v>
      </c>
      <c r="E351" s="23">
        <v>6</v>
      </c>
      <c r="F351" s="23" t="s">
        <v>38</v>
      </c>
      <c r="G351" s="23" t="s">
        <v>38</v>
      </c>
      <c r="H351" s="23">
        <v>6</v>
      </c>
      <c r="I351" s="23" t="s">
        <v>8264</v>
      </c>
      <c r="J351" s="23">
        <v>10</v>
      </c>
      <c r="K351" s="23">
        <v>1</v>
      </c>
      <c r="L351" s="23" t="s">
        <v>8345</v>
      </c>
      <c r="N351" s="24" t="b">
        <f t="shared" si="49"/>
        <v>0</v>
      </c>
      <c r="O351" s="24">
        <f t="shared" si="50"/>
        <v>137</v>
      </c>
      <c r="P351" s="24">
        <f t="shared" si="51"/>
        <v>6.8</v>
      </c>
      <c r="Q351" s="24" t="str">
        <f t="shared" si="52"/>
        <v>YES</v>
      </c>
      <c r="R351" s="24" t="str">
        <f t="shared" si="53"/>
        <v>YES</v>
      </c>
      <c r="S351" s="24" t="b">
        <f t="shared" si="56"/>
        <v>1</v>
      </c>
      <c r="T351" s="24" t="b">
        <f t="shared" si="57"/>
        <v>1</v>
      </c>
      <c r="U351" s="24">
        <f t="shared" si="54"/>
        <v>329</v>
      </c>
      <c r="V351" s="24">
        <f t="shared" si="55"/>
        <v>329</v>
      </c>
      <c r="W351" s="24"/>
      <c r="X351" s="23" t="s">
        <v>1480</v>
      </c>
      <c r="Y351" s="23" t="s">
        <v>42</v>
      </c>
      <c r="AA351" s="24"/>
      <c r="AB351" s="24" t="s">
        <v>39</v>
      </c>
      <c r="AC351" s="24"/>
      <c r="AD351" s="24">
        <v>6</v>
      </c>
      <c r="AE351" s="24">
        <v>6</v>
      </c>
      <c r="AF351" s="24">
        <v>6</v>
      </c>
      <c r="AG351" s="24">
        <v>6</v>
      </c>
      <c r="AH351" s="24">
        <v>3</v>
      </c>
      <c r="AI351" s="24">
        <v>6</v>
      </c>
      <c r="AJ351" s="24">
        <v>10</v>
      </c>
      <c r="AK351" s="24">
        <v>10</v>
      </c>
      <c r="AL351" s="24">
        <v>1</v>
      </c>
      <c r="AM351" s="24">
        <v>10</v>
      </c>
      <c r="AN351" s="24">
        <v>1</v>
      </c>
      <c r="AO351" s="24">
        <v>6</v>
      </c>
      <c r="AQ351" s="23" t="s">
        <v>3087</v>
      </c>
      <c r="AR351" s="23" t="s">
        <v>3088</v>
      </c>
      <c r="AS351" s="23">
        <v>354.59</v>
      </c>
      <c r="AT351" s="23">
        <v>10.01</v>
      </c>
      <c r="AU351" s="23">
        <v>9.6929999999999996</v>
      </c>
      <c r="AV351" s="23">
        <v>0.31700000000000017</v>
      </c>
      <c r="AW351" s="23">
        <v>9.3000000000000007</v>
      </c>
      <c r="AY351" s="23">
        <v>100</v>
      </c>
      <c r="AZ351" s="23">
        <v>1</v>
      </c>
      <c r="BA351" s="23">
        <v>5</v>
      </c>
      <c r="BC351" s="23" t="s">
        <v>8293</v>
      </c>
      <c r="BD351" s="23" t="s">
        <v>8293</v>
      </c>
      <c r="BE351" s="23" t="s">
        <v>8293</v>
      </c>
      <c r="BF351" s="23" t="s">
        <v>8330</v>
      </c>
    </row>
    <row r="352" spans="1:58" s="23" customFormat="1" x14ac:dyDescent="0.2">
      <c r="A352" s="23" t="s">
        <v>3089</v>
      </c>
      <c r="B352" s="23" t="s">
        <v>3090</v>
      </c>
      <c r="C352" s="23" t="s">
        <v>38</v>
      </c>
      <c r="D352" s="23" t="s">
        <v>38</v>
      </c>
      <c r="E352" s="23">
        <v>6</v>
      </c>
      <c r="F352" s="23" t="s">
        <v>38</v>
      </c>
      <c r="G352" s="23" t="s">
        <v>38</v>
      </c>
      <c r="H352" s="23">
        <v>6</v>
      </c>
      <c r="I352" s="23" t="s">
        <v>8264</v>
      </c>
      <c r="J352" s="23">
        <v>10</v>
      </c>
      <c r="K352" s="23">
        <v>1</v>
      </c>
      <c r="L352" s="23" t="s">
        <v>8345</v>
      </c>
      <c r="N352" s="24" t="b">
        <f t="shared" si="49"/>
        <v>0</v>
      </c>
      <c r="O352" s="24">
        <f t="shared" si="50"/>
        <v>137</v>
      </c>
      <c r="P352" s="24">
        <f t="shared" si="51"/>
        <v>6.8</v>
      </c>
      <c r="Q352" s="24" t="str">
        <f t="shared" si="52"/>
        <v>YES</v>
      </c>
      <c r="R352" s="24" t="str">
        <f t="shared" si="53"/>
        <v>YES</v>
      </c>
      <c r="S352" s="24" t="b">
        <f t="shared" si="56"/>
        <v>1</v>
      </c>
      <c r="T352" s="24" t="b">
        <f t="shared" si="57"/>
        <v>1</v>
      </c>
      <c r="U352" s="24">
        <f t="shared" si="54"/>
        <v>329</v>
      </c>
      <c r="V352" s="24">
        <f t="shared" si="55"/>
        <v>329</v>
      </c>
      <c r="W352" s="24"/>
      <c r="X352" s="23" t="s">
        <v>1480</v>
      </c>
      <c r="Y352" s="23" t="s">
        <v>42</v>
      </c>
      <c r="AA352" s="24"/>
      <c r="AB352" s="24" t="s">
        <v>39</v>
      </c>
      <c r="AC352" s="24"/>
      <c r="AD352" s="24">
        <v>6</v>
      </c>
      <c r="AE352" s="24">
        <v>6</v>
      </c>
      <c r="AF352" s="24">
        <v>3</v>
      </c>
      <c r="AG352" s="24">
        <v>6</v>
      </c>
      <c r="AH352" s="24">
        <v>3</v>
      </c>
      <c r="AI352" s="24">
        <v>6</v>
      </c>
      <c r="AJ352" s="24">
        <v>10</v>
      </c>
      <c r="AK352" s="24">
        <v>10</v>
      </c>
      <c r="AL352" s="24">
        <v>1</v>
      </c>
      <c r="AM352" s="24">
        <v>10</v>
      </c>
      <c r="AN352" s="24">
        <v>1</v>
      </c>
      <c r="AO352" s="24">
        <v>10</v>
      </c>
      <c r="AQ352" s="23" t="s">
        <v>3091</v>
      </c>
      <c r="AR352" s="23" t="s">
        <v>3092</v>
      </c>
      <c r="AS352" s="23">
        <v>422.7</v>
      </c>
      <c r="AT352" s="23">
        <v>12</v>
      </c>
      <c r="AU352" s="23">
        <v>11.484</v>
      </c>
      <c r="AV352" s="23">
        <v>0.51600000000000001</v>
      </c>
      <c r="AW352" s="23">
        <v>50.3</v>
      </c>
      <c r="AY352" s="23">
        <v>1000</v>
      </c>
      <c r="AZ352" s="23">
        <v>1</v>
      </c>
      <c r="BA352" s="23">
        <v>5</v>
      </c>
      <c r="BC352" s="23" t="s">
        <v>8293</v>
      </c>
      <c r="BD352" s="23" t="s">
        <v>8293</v>
      </c>
      <c r="BE352" s="23" t="s">
        <v>8293</v>
      </c>
      <c r="BF352" s="23" t="s">
        <v>8330</v>
      </c>
    </row>
    <row r="353" spans="1:58" s="23" customFormat="1" x14ac:dyDescent="0.2">
      <c r="A353" s="23" t="s">
        <v>3093</v>
      </c>
      <c r="B353" s="23" t="s">
        <v>3094</v>
      </c>
      <c r="C353" s="23" t="s">
        <v>38</v>
      </c>
      <c r="D353" s="23" t="s">
        <v>38</v>
      </c>
      <c r="E353" s="23">
        <v>6</v>
      </c>
      <c r="F353" s="23" t="s">
        <v>38</v>
      </c>
      <c r="G353" s="23" t="s">
        <v>38</v>
      </c>
      <c r="H353" s="23">
        <v>6</v>
      </c>
      <c r="I353" s="23" t="s">
        <v>8264</v>
      </c>
      <c r="J353" s="23">
        <v>10</v>
      </c>
      <c r="K353" s="23">
        <v>1</v>
      </c>
      <c r="L353" s="23" t="s">
        <v>8345</v>
      </c>
      <c r="N353" s="24" t="b">
        <f t="shared" si="49"/>
        <v>0</v>
      </c>
      <c r="O353" s="24">
        <f t="shared" si="50"/>
        <v>137</v>
      </c>
      <c r="P353" s="24">
        <f t="shared" si="51"/>
        <v>6.8</v>
      </c>
      <c r="Q353" s="24" t="str">
        <f t="shared" si="52"/>
        <v>YES</v>
      </c>
      <c r="R353" s="24" t="str">
        <f t="shared" si="53"/>
        <v>YES</v>
      </c>
      <c r="S353" s="24" t="b">
        <f t="shared" si="56"/>
        <v>1</v>
      </c>
      <c r="T353" s="24" t="b">
        <f t="shared" si="57"/>
        <v>1</v>
      </c>
      <c r="U353" s="24">
        <f t="shared" si="54"/>
        <v>329</v>
      </c>
      <c r="V353" s="24">
        <f t="shared" si="55"/>
        <v>329</v>
      </c>
      <c r="W353" s="24"/>
      <c r="X353" s="23" t="s">
        <v>1480</v>
      </c>
      <c r="Y353" s="23" t="s">
        <v>42</v>
      </c>
      <c r="AA353" s="24"/>
      <c r="AB353" s="24" t="s">
        <v>39</v>
      </c>
      <c r="AC353" s="24"/>
      <c r="AD353" s="24">
        <v>6</v>
      </c>
      <c r="AE353" s="24">
        <v>6</v>
      </c>
      <c r="AF353" s="24">
        <v>3</v>
      </c>
      <c r="AG353" s="24">
        <v>3</v>
      </c>
      <c r="AH353" s="24">
        <v>3</v>
      </c>
      <c r="AI353" s="24">
        <v>3</v>
      </c>
      <c r="AJ353" s="24">
        <v>6</v>
      </c>
      <c r="AK353" s="24">
        <v>6</v>
      </c>
      <c r="AL353" s="24">
        <v>1</v>
      </c>
      <c r="AM353" s="24">
        <v>10</v>
      </c>
      <c r="AN353" s="24">
        <v>1</v>
      </c>
      <c r="AO353" s="24">
        <v>10</v>
      </c>
      <c r="AQ353" s="23" t="s">
        <v>3095</v>
      </c>
      <c r="AR353" s="23" t="s">
        <v>3096</v>
      </c>
      <c r="AS353" s="23">
        <v>1125.5999999999999</v>
      </c>
      <c r="AT353" s="23">
        <v>12</v>
      </c>
      <c r="AU353" s="23">
        <v>12</v>
      </c>
      <c r="AV353" s="23">
        <v>0</v>
      </c>
      <c r="AW353" s="23">
        <v>1.1399999999999999</v>
      </c>
      <c r="AY353" s="23">
        <v>1000</v>
      </c>
      <c r="AZ353" s="23">
        <v>1</v>
      </c>
      <c r="BA353" s="23">
        <v>5</v>
      </c>
      <c r="BC353" s="23" t="s">
        <v>8293</v>
      </c>
      <c r="BD353" s="23" t="s">
        <v>8293</v>
      </c>
      <c r="BE353" s="23" t="s">
        <v>8293</v>
      </c>
      <c r="BF353" s="23" t="s">
        <v>8330</v>
      </c>
    </row>
    <row r="354" spans="1:58" s="23" customFormat="1" x14ac:dyDescent="0.2">
      <c r="A354" s="23" t="s">
        <v>3097</v>
      </c>
      <c r="B354" s="23" t="s">
        <v>3098</v>
      </c>
      <c r="C354" s="23" t="s">
        <v>38</v>
      </c>
      <c r="D354" s="23" t="s">
        <v>38</v>
      </c>
      <c r="E354" s="23">
        <v>6</v>
      </c>
      <c r="F354" s="23" t="s">
        <v>38</v>
      </c>
      <c r="G354" s="23" t="s">
        <v>38</v>
      </c>
      <c r="H354" s="23">
        <v>6</v>
      </c>
      <c r="I354" s="23" t="s">
        <v>8264</v>
      </c>
      <c r="J354" s="23">
        <v>10</v>
      </c>
      <c r="K354" s="23">
        <v>1</v>
      </c>
      <c r="L354" s="23" t="s">
        <v>8345</v>
      </c>
      <c r="N354" s="24" t="b">
        <f t="shared" si="49"/>
        <v>0</v>
      </c>
      <c r="O354" s="24">
        <f t="shared" si="50"/>
        <v>137</v>
      </c>
      <c r="P354" s="24">
        <f t="shared" si="51"/>
        <v>6.8</v>
      </c>
      <c r="Q354" s="24" t="str">
        <f t="shared" si="52"/>
        <v>YES</v>
      </c>
      <c r="R354" s="24" t="str">
        <f t="shared" si="53"/>
        <v>YES</v>
      </c>
      <c r="S354" s="24" t="b">
        <f t="shared" si="56"/>
        <v>1</v>
      </c>
      <c r="T354" s="24" t="b">
        <f t="shared" si="57"/>
        <v>1</v>
      </c>
      <c r="U354" s="24">
        <f t="shared" si="54"/>
        <v>329</v>
      </c>
      <c r="V354" s="24">
        <f t="shared" si="55"/>
        <v>329</v>
      </c>
      <c r="W354" s="24"/>
      <c r="X354" s="23" t="s">
        <v>1480</v>
      </c>
      <c r="Y354" s="23" t="s">
        <v>42</v>
      </c>
      <c r="AA354" s="24" t="s">
        <v>39</v>
      </c>
      <c r="AB354" s="24" t="s">
        <v>39</v>
      </c>
      <c r="AC354" s="24"/>
      <c r="AD354" s="24">
        <v>10</v>
      </c>
      <c r="AE354" s="24">
        <v>10</v>
      </c>
      <c r="AF354" s="24">
        <v>6</v>
      </c>
      <c r="AG354" s="24">
        <v>6</v>
      </c>
      <c r="AH354" s="24">
        <v>6</v>
      </c>
      <c r="AI354" s="24">
        <v>6</v>
      </c>
      <c r="AJ354" s="24">
        <v>10</v>
      </c>
      <c r="AK354" s="24">
        <v>10</v>
      </c>
      <c r="AL354" s="24">
        <v>3</v>
      </c>
      <c r="AM354" s="24">
        <v>10</v>
      </c>
      <c r="AN354" s="24">
        <v>3</v>
      </c>
      <c r="AO354" s="24">
        <v>10</v>
      </c>
      <c r="AQ354" s="23" t="s">
        <v>3099</v>
      </c>
      <c r="AR354" s="23" t="s">
        <v>3100</v>
      </c>
      <c r="AS354" s="23">
        <v>879.34</v>
      </c>
      <c r="AT354" s="23">
        <v>12</v>
      </c>
      <c r="AU354" s="23">
        <v>12</v>
      </c>
      <c r="AV354" s="23">
        <v>0</v>
      </c>
      <c r="AW354" s="23">
        <v>4340</v>
      </c>
      <c r="AY354" s="23">
        <v>1000</v>
      </c>
      <c r="AZ354" s="23">
        <v>1</v>
      </c>
      <c r="BA354" s="23">
        <v>5</v>
      </c>
      <c r="BC354" s="23" t="s">
        <v>8293</v>
      </c>
      <c r="BD354" s="23" t="s">
        <v>8293</v>
      </c>
      <c r="BE354" s="23" t="s">
        <v>8293</v>
      </c>
      <c r="BF354" s="23" t="s">
        <v>8330</v>
      </c>
    </row>
    <row r="355" spans="1:58" s="23" customFormat="1" x14ac:dyDescent="0.2">
      <c r="A355" s="23" t="s">
        <v>3101</v>
      </c>
      <c r="B355" s="23" t="s">
        <v>3102</v>
      </c>
      <c r="C355" s="23" t="s">
        <v>38</v>
      </c>
      <c r="D355" s="23" t="s">
        <v>38</v>
      </c>
      <c r="E355" s="23">
        <v>6</v>
      </c>
      <c r="F355" s="23" t="s">
        <v>38</v>
      </c>
      <c r="G355" s="23" t="s">
        <v>38</v>
      </c>
      <c r="H355" s="23">
        <v>6</v>
      </c>
      <c r="I355" s="23" t="s">
        <v>8264</v>
      </c>
      <c r="J355" s="23">
        <v>10</v>
      </c>
      <c r="K355" s="23">
        <v>1</v>
      </c>
      <c r="L355" s="23" t="s">
        <v>8345</v>
      </c>
      <c r="N355" s="24" t="b">
        <f t="shared" si="49"/>
        <v>0</v>
      </c>
      <c r="O355" s="24">
        <f t="shared" si="50"/>
        <v>137</v>
      </c>
      <c r="P355" s="24">
        <f t="shared" si="51"/>
        <v>6.8</v>
      </c>
      <c r="Q355" s="24" t="str">
        <f t="shared" si="52"/>
        <v>YES</v>
      </c>
      <c r="R355" s="24" t="str">
        <f t="shared" si="53"/>
        <v>YES</v>
      </c>
      <c r="S355" s="24" t="b">
        <f t="shared" si="56"/>
        <v>1</v>
      </c>
      <c r="T355" s="24" t="b">
        <f t="shared" si="57"/>
        <v>1</v>
      </c>
      <c r="U355" s="24">
        <f t="shared" si="54"/>
        <v>329</v>
      </c>
      <c r="V355" s="24">
        <f t="shared" si="55"/>
        <v>329</v>
      </c>
      <c r="W355" s="24"/>
      <c r="X355" s="23" t="s">
        <v>1480</v>
      </c>
      <c r="Y355" s="23" t="s">
        <v>42</v>
      </c>
      <c r="AA355" s="24" t="s">
        <v>39</v>
      </c>
      <c r="AB355" s="24" t="s">
        <v>39</v>
      </c>
      <c r="AC355" s="24" t="s">
        <v>39</v>
      </c>
      <c r="AD355" s="24">
        <v>10</v>
      </c>
      <c r="AE355" s="24">
        <v>10</v>
      </c>
      <c r="AF355" s="24">
        <v>10</v>
      </c>
      <c r="AG355" s="24">
        <v>10</v>
      </c>
      <c r="AH355" s="24">
        <v>10</v>
      </c>
      <c r="AI355" s="24">
        <v>10</v>
      </c>
      <c r="AJ355" s="24">
        <v>10</v>
      </c>
      <c r="AK355" s="24">
        <v>10</v>
      </c>
      <c r="AL355" s="24">
        <v>10</v>
      </c>
      <c r="AM355" s="24">
        <v>10</v>
      </c>
      <c r="AN355" s="24">
        <v>10</v>
      </c>
      <c r="AO355" s="24">
        <v>10</v>
      </c>
      <c r="AQ355" s="23" t="s">
        <v>2811</v>
      </c>
      <c r="AR355" s="23" t="s">
        <v>2812</v>
      </c>
      <c r="AS355" s="23">
        <v>406.58</v>
      </c>
      <c r="AT355" s="23">
        <v>3.4</v>
      </c>
      <c r="AU355" s="23">
        <v>12</v>
      </c>
      <c r="AV355" s="23">
        <v>-8.6</v>
      </c>
      <c r="AW355" s="23">
        <v>0.13900000000000001</v>
      </c>
      <c r="AY355" s="23">
        <v>1000</v>
      </c>
      <c r="AZ355" s="23">
        <v>1</v>
      </c>
      <c r="BA355" s="23">
        <v>5</v>
      </c>
      <c r="BC355" s="23" t="s">
        <v>8293</v>
      </c>
      <c r="BD355" s="23" t="s">
        <v>8293</v>
      </c>
      <c r="BE355" s="23" t="s">
        <v>8293</v>
      </c>
      <c r="BF355" s="23" t="s">
        <v>8330</v>
      </c>
    </row>
    <row r="356" spans="1:58" s="23" customFormat="1" x14ac:dyDescent="0.2">
      <c r="A356" s="23" t="s">
        <v>3103</v>
      </c>
      <c r="B356" s="23" t="s">
        <v>3104</v>
      </c>
      <c r="C356" s="23" t="s">
        <v>38</v>
      </c>
      <c r="D356" s="23" t="s">
        <v>38</v>
      </c>
      <c r="E356" s="23">
        <v>6</v>
      </c>
      <c r="F356" s="23" t="s">
        <v>38</v>
      </c>
      <c r="G356" s="23" t="s">
        <v>38</v>
      </c>
      <c r="H356" s="23">
        <v>6</v>
      </c>
      <c r="I356" s="23" t="s">
        <v>8264</v>
      </c>
      <c r="J356" s="23">
        <v>10</v>
      </c>
      <c r="K356" s="23">
        <v>1</v>
      </c>
      <c r="L356" s="23" t="s">
        <v>8345</v>
      </c>
      <c r="N356" s="24" t="b">
        <f t="shared" si="49"/>
        <v>0</v>
      </c>
      <c r="O356" s="24">
        <f t="shared" si="50"/>
        <v>137</v>
      </c>
      <c r="P356" s="24">
        <f t="shared" si="51"/>
        <v>6.8</v>
      </c>
      <c r="Q356" s="24" t="str">
        <f t="shared" si="52"/>
        <v>YES</v>
      </c>
      <c r="R356" s="24" t="str">
        <f t="shared" si="53"/>
        <v>YES</v>
      </c>
      <c r="S356" s="24" t="b">
        <f t="shared" si="56"/>
        <v>1</v>
      </c>
      <c r="T356" s="24" t="b">
        <f t="shared" si="57"/>
        <v>1</v>
      </c>
      <c r="U356" s="24">
        <f t="shared" si="54"/>
        <v>329</v>
      </c>
      <c r="V356" s="24">
        <f t="shared" si="55"/>
        <v>329</v>
      </c>
      <c r="W356" s="24"/>
      <c r="X356" s="23" t="s">
        <v>1480</v>
      </c>
      <c r="Y356" s="23" t="s">
        <v>42</v>
      </c>
      <c r="AA356" s="24" t="s">
        <v>39</v>
      </c>
      <c r="AB356" s="24" t="s">
        <v>39</v>
      </c>
      <c r="AC356" s="24"/>
      <c r="AD356" s="24">
        <v>10</v>
      </c>
      <c r="AE356" s="24">
        <v>10</v>
      </c>
      <c r="AF356" s="24">
        <v>3</v>
      </c>
      <c r="AG356" s="24">
        <v>6</v>
      </c>
      <c r="AH356" s="24">
        <v>6</v>
      </c>
      <c r="AI356" s="24">
        <v>6</v>
      </c>
      <c r="AJ356" s="24">
        <v>10</v>
      </c>
      <c r="AK356" s="24">
        <v>10</v>
      </c>
      <c r="AL356" s="24">
        <v>3</v>
      </c>
      <c r="AM356" s="24">
        <v>10</v>
      </c>
      <c r="AN356" s="24">
        <v>3</v>
      </c>
      <c r="AO356" s="24">
        <v>10</v>
      </c>
      <c r="AQ356" s="23" t="s">
        <v>3105</v>
      </c>
      <c r="AR356" s="23" t="s">
        <v>3106</v>
      </c>
      <c r="AS356" s="23">
        <v>486.92</v>
      </c>
      <c r="AT356" s="23">
        <v>12</v>
      </c>
      <c r="AU356" s="23">
        <v>12</v>
      </c>
      <c r="AV356" s="23">
        <v>0</v>
      </c>
      <c r="AW356" s="23">
        <v>1790</v>
      </c>
      <c r="AY356" s="23">
        <v>1000</v>
      </c>
      <c r="AZ356" s="23">
        <v>1</v>
      </c>
      <c r="BA356" s="23">
        <v>5</v>
      </c>
      <c r="BC356" s="23" t="s">
        <v>8293</v>
      </c>
      <c r="BD356" s="23" t="s">
        <v>8293</v>
      </c>
      <c r="BE356" s="23" t="s">
        <v>8293</v>
      </c>
      <c r="BF356" s="23" t="s">
        <v>8330</v>
      </c>
    </row>
    <row r="357" spans="1:58" s="23" customFormat="1" x14ac:dyDescent="0.2">
      <c r="A357" s="23" t="s">
        <v>3107</v>
      </c>
      <c r="B357" s="23" t="s">
        <v>3108</v>
      </c>
      <c r="C357" s="23" t="s">
        <v>38</v>
      </c>
      <c r="D357" s="23" t="s">
        <v>38</v>
      </c>
      <c r="E357" s="23">
        <v>6</v>
      </c>
      <c r="F357" s="23" t="s">
        <v>38</v>
      </c>
      <c r="G357" s="23" t="s">
        <v>38</v>
      </c>
      <c r="H357" s="23">
        <v>6</v>
      </c>
      <c r="I357" s="23" t="s">
        <v>8264</v>
      </c>
      <c r="J357" s="23">
        <v>10</v>
      </c>
      <c r="K357" s="23">
        <v>1</v>
      </c>
      <c r="L357" s="23" t="s">
        <v>8345</v>
      </c>
      <c r="N357" s="24" t="b">
        <f t="shared" si="49"/>
        <v>0</v>
      </c>
      <c r="O357" s="24">
        <f t="shared" si="50"/>
        <v>137</v>
      </c>
      <c r="P357" s="24">
        <f t="shared" si="51"/>
        <v>6.8</v>
      </c>
      <c r="Q357" s="24" t="str">
        <f t="shared" si="52"/>
        <v>YES</v>
      </c>
      <c r="R357" s="24" t="str">
        <f t="shared" si="53"/>
        <v>YES</v>
      </c>
      <c r="S357" s="24" t="b">
        <f t="shared" si="56"/>
        <v>1</v>
      </c>
      <c r="T357" s="24" t="b">
        <f t="shared" si="57"/>
        <v>1</v>
      </c>
      <c r="U357" s="24">
        <f t="shared" si="54"/>
        <v>329</v>
      </c>
      <c r="V357" s="24">
        <f t="shared" si="55"/>
        <v>329</v>
      </c>
      <c r="W357" s="24"/>
      <c r="X357" s="23" t="s">
        <v>1480</v>
      </c>
      <c r="Y357" s="23" t="s">
        <v>42</v>
      </c>
      <c r="AA357" s="24" t="s">
        <v>39</v>
      </c>
      <c r="AB357" s="24" t="s">
        <v>39</v>
      </c>
      <c r="AC357" s="24" t="s">
        <v>39</v>
      </c>
      <c r="AD357" s="24">
        <v>10</v>
      </c>
      <c r="AE357" s="24">
        <v>10</v>
      </c>
      <c r="AF357" s="24">
        <v>10</v>
      </c>
      <c r="AG357" s="24">
        <v>10</v>
      </c>
      <c r="AH357" s="24">
        <v>10</v>
      </c>
      <c r="AI357" s="24">
        <v>10</v>
      </c>
      <c r="AJ357" s="24">
        <v>10</v>
      </c>
      <c r="AK357" s="24">
        <v>10</v>
      </c>
      <c r="AL357" s="24">
        <v>10</v>
      </c>
      <c r="AM357" s="24">
        <v>10</v>
      </c>
      <c r="AN357" s="24">
        <v>10</v>
      </c>
      <c r="AO357" s="24">
        <v>10</v>
      </c>
      <c r="AQ357" s="23" t="s">
        <v>3109</v>
      </c>
      <c r="AR357" s="23" t="s">
        <v>3110</v>
      </c>
      <c r="AS357" s="23">
        <v>434.63</v>
      </c>
      <c r="AT357" s="23">
        <v>4.38</v>
      </c>
      <c r="AU357" s="23">
        <v>12</v>
      </c>
      <c r="AV357" s="23">
        <v>-7.62</v>
      </c>
      <c r="AW357" s="23">
        <v>0.26400000000000001</v>
      </c>
      <c r="AY357" s="23">
        <v>10</v>
      </c>
      <c r="AZ357" s="23">
        <v>1</v>
      </c>
      <c r="BA357" s="23">
        <v>5</v>
      </c>
      <c r="BC357" s="23" t="s">
        <v>8293</v>
      </c>
      <c r="BD357" s="23" t="s">
        <v>8293</v>
      </c>
      <c r="BE357" s="23" t="s">
        <v>8293</v>
      </c>
      <c r="BF357" s="23" t="s">
        <v>8330</v>
      </c>
    </row>
    <row r="358" spans="1:58" s="23" customFormat="1" x14ac:dyDescent="0.2">
      <c r="A358" s="23" t="s">
        <v>3111</v>
      </c>
      <c r="B358" s="23" t="s">
        <v>3112</v>
      </c>
      <c r="C358" s="23" t="s">
        <v>38</v>
      </c>
      <c r="D358" s="23" t="s">
        <v>38</v>
      </c>
      <c r="E358" s="23">
        <v>6</v>
      </c>
      <c r="F358" s="23" t="s">
        <v>38</v>
      </c>
      <c r="G358" s="23" t="s">
        <v>38</v>
      </c>
      <c r="H358" s="23">
        <v>6</v>
      </c>
      <c r="I358" s="23" t="s">
        <v>8264</v>
      </c>
      <c r="J358" s="23">
        <v>10</v>
      </c>
      <c r="K358" s="23">
        <v>1</v>
      </c>
      <c r="L358" s="23" t="s">
        <v>8345</v>
      </c>
      <c r="N358" s="24" t="b">
        <f t="shared" si="49"/>
        <v>0</v>
      </c>
      <c r="O358" s="24">
        <f t="shared" si="50"/>
        <v>137</v>
      </c>
      <c r="P358" s="24">
        <f t="shared" si="51"/>
        <v>6.8</v>
      </c>
      <c r="Q358" s="24" t="str">
        <f t="shared" si="52"/>
        <v>YES</v>
      </c>
      <c r="R358" s="24" t="str">
        <f t="shared" si="53"/>
        <v>YES</v>
      </c>
      <c r="S358" s="24" t="b">
        <f t="shared" si="56"/>
        <v>1</v>
      </c>
      <c r="T358" s="24" t="b">
        <f t="shared" si="57"/>
        <v>1</v>
      </c>
      <c r="U358" s="24">
        <f t="shared" si="54"/>
        <v>329</v>
      </c>
      <c r="V358" s="24">
        <f t="shared" si="55"/>
        <v>329</v>
      </c>
      <c r="W358" s="24"/>
      <c r="X358" s="23" t="s">
        <v>1480</v>
      </c>
      <c r="Y358" s="23" t="s">
        <v>42</v>
      </c>
      <c r="AA358" s="24"/>
      <c r="AB358" s="24" t="s">
        <v>39</v>
      </c>
      <c r="AC358" s="24"/>
      <c r="AD358" s="24">
        <v>6</v>
      </c>
      <c r="AE358" s="24">
        <v>6</v>
      </c>
      <c r="AF358" s="24">
        <v>6</v>
      </c>
      <c r="AG358" s="24">
        <v>6</v>
      </c>
      <c r="AH358" s="24">
        <v>6</v>
      </c>
      <c r="AI358" s="24">
        <v>6</v>
      </c>
      <c r="AJ358" s="24">
        <v>10</v>
      </c>
      <c r="AK358" s="24">
        <v>10</v>
      </c>
      <c r="AL358" s="24">
        <v>3</v>
      </c>
      <c r="AM358" s="24">
        <v>10</v>
      </c>
      <c r="AN358" s="24">
        <v>3</v>
      </c>
      <c r="AO358" s="24">
        <v>10</v>
      </c>
      <c r="AQ358" s="23" t="s">
        <v>3113</v>
      </c>
      <c r="AR358" s="23" t="s">
        <v>3114</v>
      </c>
      <c r="AS358" s="23">
        <v>781.24</v>
      </c>
      <c r="AT358" s="23">
        <v>12</v>
      </c>
      <c r="AU358" s="23">
        <v>12</v>
      </c>
      <c r="AV358" s="23">
        <v>0</v>
      </c>
      <c r="AW358" s="23">
        <v>88</v>
      </c>
      <c r="AY358" s="23">
        <v>100</v>
      </c>
      <c r="AZ358" s="23">
        <v>1</v>
      </c>
      <c r="BA358" s="23">
        <v>5</v>
      </c>
      <c r="BC358" s="23" t="s">
        <v>8293</v>
      </c>
      <c r="BD358" s="23" t="s">
        <v>8293</v>
      </c>
      <c r="BE358" s="23" t="s">
        <v>8293</v>
      </c>
      <c r="BF358" s="23" t="s">
        <v>8330</v>
      </c>
    </row>
    <row r="359" spans="1:58" s="23" customFormat="1" x14ac:dyDescent="0.2">
      <c r="A359" s="23" t="s">
        <v>3115</v>
      </c>
      <c r="B359" s="23" t="s">
        <v>3116</v>
      </c>
      <c r="C359" s="23" t="s">
        <v>38</v>
      </c>
      <c r="D359" s="23" t="s">
        <v>38</v>
      </c>
      <c r="E359" s="23">
        <v>6</v>
      </c>
      <c r="F359" s="23" t="s">
        <v>38</v>
      </c>
      <c r="G359" s="23" t="s">
        <v>38</v>
      </c>
      <c r="H359" s="23">
        <v>6</v>
      </c>
      <c r="I359" s="23" t="s">
        <v>8264</v>
      </c>
      <c r="J359" s="23">
        <v>10</v>
      </c>
      <c r="K359" s="23">
        <v>1</v>
      </c>
      <c r="L359" s="23" t="s">
        <v>8345</v>
      </c>
      <c r="N359" s="24" t="b">
        <f t="shared" si="49"/>
        <v>0</v>
      </c>
      <c r="O359" s="24">
        <f t="shared" si="50"/>
        <v>137</v>
      </c>
      <c r="P359" s="24">
        <f t="shared" si="51"/>
        <v>6.8</v>
      </c>
      <c r="Q359" s="24" t="str">
        <f t="shared" si="52"/>
        <v>YES</v>
      </c>
      <c r="R359" s="24" t="str">
        <f t="shared" si="53"/>
        <v>YES</v>
      </c>
      <c r="S359" s="24" t="b">
        <f t="shared" si="56"/>
        <v>1</v>
      </c>
      <c r="T359" s="24" t="b">
        <f t="shared" si="57"/>
        <v>1</v>
      </c>
      <c r="U359" s="24">
        <f t="shared" si="54"/>
        <v>329</v>
      </c>
      <c r="V359" s="24">
        <f t="shared" si="55"/>
        <v>329</v>
      </c>
      <c r="W359" s="24"/>
      <c r="X359" s="23" t="s">
        <v>1480</v>
      </c>
      <c r="Y359" s="23" t="s">
        <v>42</v>
      </c>
      <c r="AA359" s="24" t="s">
        <v>39</v>
      </c>
      <c r="AB359" s="24" t="s">
        <v>39</v>
      </c>
      <c r="AC359" s="24"/>
      <c r="AD359" s="24">
        <v>10</v>
      </c>
      <c r="AE359" s="24">
        <v>10</v>
      </c>
      <c r="AF359" s="24">
        <v>6</v>
      </c>
      <c r="AG359" s="24">
        <v>6</v>
      </c>
      <c r="AH359" s="24">
        <v>6</v>
      </c>
      <c r="AI359" s="24">
        <v>6</v>
      </c>
      <c r="AJ359" s="24">
        <v>10</v>
      </c>
      <c r="AK359" s="24">
        <v>10</v>
      </c>
      <c r="AL359" s="24">
        <v>3</v>
      </c>
      <c r="AM359" s="24">
        <v>10</v>
      </c>
      <c r="AN359" s="24">
        <v>3</v>
      </c>
      <c r="AO359" s="24">
        <v>10</v>
      </c>
      <c r="AQ359" s="23" t="s">
        <v>274</v>
      </c>
      <c r="AR359" s="23" t="s">
        <v>275</v>
      </c>
      <c r="AS359" s="23">
        <v>506.94</v>
      </c>
      <c r="AT359" s="23">
        <v>12</v>
      </c>
      <c r="AU359" s="23">
        <v>12</v>
      </c>
      <c r="AV359" s="23">
        <v>0</v>
      </c>
      <c r="AW359" s="23">
        <v>12100</v>
      </c>
      <c r="AY359" s="23">
        <v>10</v>
      </c>
      <c r="AZ359" s="23">
        <v>1</v>
      </c>
      <c r="BA359" s="23">
        <v>5</v>
      </c>
      <c r="BC359" s="23" t="s">
        <v>8293</v>
      </c>
      <c r="BD359" s="23" t="s">
        <v>8293</v>
      </c>
      <c r="BE359" s="23" t="s">
        <v>8293</v>
      </c>
      <c r="BF359" s="23" t="s">
        <v>8330</v>
      </c>
    </row>
    <row r="360" spans="1:58" s="23" customFormat="1" x14ac:dyDescent="0.2">
      <c r="A360" s="23" t="s">
        <v>3117</v>
      </c>
      <c r="B360" s="23" t="s">
        <v>3118</v>
      </c>
      <c r="C360" s="23" t="s">
        <v>38</v>
      </c>
      <c r="D360" s="23" t="s">
        <v>38</v>
      </c>
      <c r="E360" s="23">
        <v>6</v>
      </c>
      <c r="F360" s="23" t="s">
        <v>38</v>
      </c>
      <c r="G360" s="23" t="s">
        <v>115</v>
      </c>
      <c r="H360" s="23">
        <v>6</v>
      </c>
      <c r="I360" s="23" t="s">
        <v>8264</v>
      </c>
      <c r="J360" s="23">
        <v>10</v>
      </c>
      <c r="K360" s="23">
        <v>1</v>
      </c>
      <c r="L360" s="23" t="s">
        <v>8345</v>
      </c>
      <c r="N360" s="24" t="b">
        <f t="shared" si="49"/>
        <v>0</v>
      </c>
      <c r="O360" s="24">
        <f t="shared" si="50"/>
        <v>137</v>
      </c>
      <c r="P360" s="24">
        <f t="shared" si="51"/>
        <v>6.8</v>
      </c>
      <c r="Q360" s="24" t="str">
        <f t="shared" si="52"/>
        <v>YES</v>
      </c>
      <c r="R360" s="24" t="str">
        <f t="shared" si="53"/>
        <v>YES</v>
      </c>
      <c r="S360" s="24" t="b">
        <f t="shared" si="56"/>
        <v>1</v>
      </c>
      <c r="T360" s="24" t="b">
        <f t="shared" si="57"/>
        <v>1</v>
      </c>
      <c r="U360" s="24">
        <f t="shared" si="54"/>
        <v>329</v>
      </c>
      <c r="V360" s="24">
        <f t="shared" si="55"/>
        <v>329</v>
      </c>
      <c r="W360" s="24"/>
      <c r="X360" s="23" t="s">
        <v>1480</v>
      </c>
      <c r="Y360" s="23" t="s">
        <v>42</v>
      </c>
      <c r="AA360" s="24" t="s">
        <v>39</v>
      </c>
      <c r="AB360" s="24" t="s">
        <v>39</v>
      </c>
      <c r="AC360" s="24" t="s">
        <v>39</v>
      </c>
      <c r="AD360" s="24">
        <v>10</v>
      </c>
      <c r="AE360" s="24">
        <v>10</v>
      </c>
      <c r="AF360" s="24">
        <v>10</v>
      </c>
      <c r="AG360" s="24">
        <v>10</v>
      </c>
      <c r="AH360" s="24">
        <v>10</v>
      </c>
      <c r="AI360" s="24">
        <v>10</v>
      </c>
      <c r="AJ360" s="24">
        <v>10</v>
      </c>
      <c r="AK360" s="24">
        <v>10</v>
      </c>
      <c r="AL360" s="24">
        <v>10</v>
      </c>
      <c r="AM360" s="24">
        <v>10</v>
      </c>
      <c r="AN360" s="24">
        <v>10</v>
      </c>
      <c r="AO360" s="24">
        <v>10</v>
      </c>
      <c r="AQ360" s="23" t="s">
        <v>3119</v>
      </c>
      <c r="AR360" s="23" t="s">
        <v>3120</v>
      </c>
      <c r="AS360" s="23">
        <v>179.17</v>
      </c>
      <c r="AT360" s="23">
        <v>1.26</v>
      </c>
      <c r="AU360" s="23">
        <v>10.37</v>
      </c>
      <c r="AV360" s="23">
        <v>-9.11</v>
      </c>
      <c r="AW360" s="23">
        <v>3.3799999999999997E-2</v>
      </c>
      <c r="AY360" s="23">
        <v>10</v>
      </c>
      <c r="AZ360" s="23">
        <v>1</v>
      </c>
      <c r="BA360" s="23" t="s">
        <v>151</v>
      </c>
      <c r="BC360" s="23" t="s">
        <v>8293</v>
      </c>
      <c r="BD360" s="23" t="s">
        <v>8293</v>
      </c>
      <c r="BE360" s="23" t="s">
        <v>8293</v>
      </c>
      <c r="BF360" s="23" t="s">
        <v>8330</v>
      </c>
    </row>
    <row r="361" spans="1:58" s="23" customFormat="1" x14ac:dyDescent="0.2">
      <c r="A361" s="23" t="s">
        <v>3121</v>
      </c>
      <c r="B361" s="23" t="s">
        <v>3122</v>
      </c>
      <c r="C361" s="23" t="s">
        <v>38</v>
      </c>
      <c r="D361" s="23" t="s">
        <v>38</v>
      </c>
      <c r="E361" s="23">
        <v>6</v>
      </c>
      <c r="F361" s="23" t="s">
        <v>38</v>
      </c>
      <c r="G361" s="23" t="s">
        <v>115</v>
      </c>
      <c r="H361" s="23">
        <v>6</v>
      </c>
      <c r="I361" s="23" t="s">
        <v>8264</v>
      </c>
      <c r="J361" s="23">
        <v>10</v>
      </c>
      <c r="K361" s="23">
        <v>1</v>
      </c>
      <c r="L361" s="23" t="s">
        <v>8345</v>
      </c>
      <c r="N361" s="24" t="b">
        <f t="shared" si="49"/>
        <v>0</v>
      </c>
      <c r="O361" s="24">
        <f t="shared" si="50"/>
        <v>137</v>
      </c>
      <c r="P361" s="24">
        <f t="shared" si="51"/>
        <v>6.8</v>
      </c>
      <c r="Q361" s="24" t="str">
        <f t="shared" si="52"/>
        <v>YES</v>
      </c>
      <c r="R361" s="24" t="str">
        <f t="shared" si="53"/>
        <v>YES</v>
      </c>
      <c r="S361" s="24" t="b">
        <f t="shared" si="56"/>
        <v>1</v>
      </c>
      <c r="T361" s="24" t="b">
        <f t="shared" si="57"/>
        <v>1</v>
      </c>
      <c r="U361" s="24">
        <f t="shared" si="54"/>
        <v>329</v>
      </c>
      <c r="V361" s="24">
        <f t="shared" si="55"/>
        <v>329</v>
      </c>
      <c r="W361" s="24"/>
      <c r="X361" s="23" t="s">
        <v>1480</v>
      </c>
      <c r="Y361" s="23" t="s">
        <v>42</v>
      </c>
      <c r="AA361" s="24" t="s">
        <v>39</v>
      </c>
      <c r="AB361" s="24" t="s">
        <v>39</v>
      </c>
      <c r="AC361" s="24" t="s">
        <v>39</v>
      </c>
      <c r="AD361" s="24">
        <v>10</v>
      </c>
      <c r="AE361" s="24">
        <v>10</v>
      </c>
      <c r="AF361" s="24">
        <v>10</v>
      </c>
      <c r="AG361" s="24">
        <v>10</v>
      </c>
      <c r="AH361" s="24">
        <v>10</v>
      </c>
      <c r="AI361" s="24">
        <v>10</v>
      </c>
      <c r="AJ361" s="24">
        <v>10</v>
      </c>
      <c r="AK361" s="24">
        <v>10</v>
      </c>
      <c r="AL361" s="24">
        <v>10</v>
      </c>
      <c r="AM361" s="24">
        <v>10</v>
      </c>
      <c r="AN361" s="24">
        <v>10</v>
      </c>
      <c r="AO361" s="24">
        <v>10</v>
      </c>
      <c r="AQ361" s="23" t="s">
        <v>3123</v>
      </c>
      <c r="AR361" s="23" t="s">
        <v>3124</v>
      </c>
      <c r="AS361" s="23">
        <v>404.48</v>
      </c>
      <c r="AT361" s="23">
        <v>1.99</v>
      </c>
      <c r="AU361" s="23">
        <v>12</v>
      </c>
      <c r="AV361" s="23">
        <v>-10.01</v>
      </c>
      <c r="AW361" s="23">
        <v>4.1099999999999999E-3</v>
      </c>
      <c r="AY361" s="23">
        <v>10</v>
      </c>
      <c r="AZ361" s="23">
        <v>1</v>
      </c>
      <c r="BA361" s="23" t="s">
        <v>151</v>
      </c>
      <c r="BC361" s="23" t="s">
        <v>8293</v>
      </c>
      <c r="BD361" s="23" t="s">
        <v>8293</v>
      </c>
      <c r="BE361" s="23" t="s">
        <v>8293</v>
      </c>
      <c r="BF361" s="23" t="s">
        <v>8330</v>
      </c>
    </row>
    <row r="362" spans="1:58" s="23" customFormat="1" x14ac:dyDescent="0.2">
      <c r="A362" s="23" t="s">
        <v>3125</v>
      </c>
      <c r="B362" s="23" t="s">
        <v>3126</v>
      </c>
      <c r="C362" s="23" t="s">
        <v>38</v>
      </c>
      <c r="D362" s="23" t="s">
        <v>38</v>
      </c>
      <c r="E362" s="23">
        <v>6</v>
      </c>
      <c r="F362" s="23" t="s">
        <v>38</v>
      </c>
      <c r="G362" s="23" t="s">
        <v>38</v>
      </c>
      <c r="H362" s="23">
        <v>6</v>
      </c>
      <c r="I362" s="23" t="s">
        <v>8264</v>
      </c>
      <c r="J362" s="23">
        <v>10</v>
      </c>
      <c r="K362" s="23">
        <v>1</v>
      </c>
      <c r="L362" s="23" t="s">
        <v>8345</v>
      </c>
      <c r="N362" s="24" t="b">
        <f t="shared" si="49"/>
        <v>0</v>
      </c>
      <c r="O362" s="24">
        <f t="shared" si="50"/>
        <v>137</v>
      </c>
      <c r="P362" s="24">
        <f t="shared" si="51"/>
        <v>6.8</v>
      </c>
      <c r="Q362" s="24" t="str">
        <f t="shared" si="52"/>
        <v>YES</v>
      </c>
      <c r="R362" s="24" t="str">
        <f t="shared" si="53"/>
        <v>YES</v>
      </c>
      <c r="S362" s="24" t="b">
        <f t="shared" si="56"/>
        <v>1</v>
      </c>
      <c r="T362" s="24" t="b">
        <f t="shared" si="57"/>
        <v>1</v>
      </c>
      <c r="U362" s="24">
        <f t="shared" si="54"/>
        <v>329</v>
      </c>
      <c r="V362" s="24">
        <f t="shared" si="55"/>
        <v>329</v>
      </c>
      <c r="W362" s="24"/>
      <c r="X362" s="23" t="s">
        <v>1480</v>
      </c>
      <c r="Y362" s="23" t="s">
        <v>42</v>
      </c>
      <c r="AA362" s="24" t="s">
        <v>39</v>
      </c>
      <c r="AB362" s="24" t="s">
        <v>39</v>
      </c>
      <c r="AC362" s="24"/>
      <c r="AD362" s="24">
        <v>10</v>
      </c>
      <c r="AE362" s="24">
        <v>6</v>
      </c>
      <c r="AF362" s="24">
        <v>6</v>
      </c>
      <c r="AG362" s="24">
        <v>6</v>
      </c>
      <c r="AH362" s="24">
        <v>6</v>
      </c>
      <c r="AI362" s="24">
        <v>6</v>
      </c>
      <c r="AJ362" s="24">
        <v>10</v>
      </c>
      <c r="AK362" s="24">
        <v>10</v>
      </c>
      <c r="AL362" s="24">
        <v>3</v>
      </c>
      <c r="AM362" s="24">
        <v>10</v>
      </c>
      <c r="AN362" s="24">
        <v>3</v>
      </c>
      <c r="AO362" s="24">
        <v>10</v>
      </c>
      <c r="AQ362" s="23" t="s">
        <v>3127</v>
      </c>
      <c r="AR362" s="23" t="s">
        <v>3128</v>
      </c>
      <c r="AS362" s="23">
        <v>564.98</v>
      </c>
      <c r="AT362" s="23">
        <v>12</v>
      </c>
      <c r="AU362" s="23">
        <v>12</v>
      </c>
      <c r="AV362" s="23">
        <v>0</v>
      </c>
      <c r="AW362" s="23">
        <v>1050</v>
      </c>
      <c r="AY362" s="23">
        <v>1000</v>
      </c>
      <c r="AZ362" s="23">
        <v>1</v>
      </c>
      <c r="BA362" s="23">
        <v>5</v>
      </c>
      <c r="BC362" s="23" t="s">
        <v>8293</v>
      </c>
      <c r="BD362" s="23" t="s">
        <v>8293</v>
      </c>
      <c r="BE362" s="23" t="s">
        <v>8293</v>
      </c>
      <c r="BF362" s="23" t="s">
        <v>8330</v>
      </c>
    </row>
    <row r="363" spans="1:58" s="23" customFormat="1" x14ac:dyDescent="0.2">
      <c r="A363" s="23" t="s">
        <v>3129</v>
      </c>
      <c r="B363" s="23" t="s">
        <v>3130</v>
      </c>
      <c r="C363" s="23" t="s">
        <v>38</v>
      </c>
      <c r="D363" s="23" t="s">
        <v>38</v>
      </c>
      <c r="E363" s="23">
        <v>6</v>
      </c>
      <c r="F363" s="23" t="s">
        <v>38</v>
      </c>
      <c r="G363" s="23" t="s">
        <v>38</v>
      </c>
      <c r="H363" s="23">
        <v>6</v>
      </c>
      <c r="I363" s="23" t="s">
        <v>8264</v>
      </c>
      <c r="J363" s="23">
        <v>10</v>
      </c>
      <c r="K363" s="23">
        <v>1</v>
      </c>
      <c r="L363" s="23" t="s">
        <v>8345</v>
      </c>
      <c r="N363" s="24" t="b">
        <f t="shared" si="49"/>
        <v>0</v>
      </c>
      <c r="O363" s="24">
        <f t="shared" si="50"/>
        <v>137</v>
      </c>
      <c r="P363" s="24">
        <f t="shared" si="51"/>
        <v>6.8</v>
      </c>
      <c r="Q363" s="24" t="str">
        <f t="shared" si="52"/>
        <v>YES</v>
      </c>
      <c r="R363" s="24" t="str">
        <f t="shared" si="53"/>
        <v>YES</v>
      </c>
      <c r="S363" s="24" t="b">
        <f t="shared" si="56"/>
        <v>1</v>
      </c>
      <c r="T363" s="24" t="b">
        <f t="shared" si="57"/>
        <v>1</v>
      </c>
      <c r="U363" s="24">
        <f t="shared" si="54"/>
        <v>329</v>
      </c>
      <c r="V363" s="24">
        <f t="shared" si="55"/>
        <v>329</v>
      </c>
      <c r="W363" s="24"/>
      <c r="X363" s="23" t="s">
        <v>1480</v>
      </c>
      <c r="Y363" s="23" t="s">
        <v>42</v>
      </c>
      <c r="AA363" s="24"/>
      <c r="AB363" s="24" t="s">
        <v>39</v>
      </c>
      <c r="AC363" s="24"/>
      <c r="AD363" s="24">
        <v>6</v>
      </c>
      <c r="AE363" s="24">
        <v>3</v>
      </c>
      <c r="AF363" s="24">
        <v>6</v>
      </c>
      <c r="AG363" s="24">
        <v>6</v>
      </c>
      <c r="AH363" s="24">
        <v>6</v>
      </c>
      <c r="AI363" s="24">
        <v>6</v>
      </c>
      <c r="AJ363" s="24">
        <v>10</v>
      </c>
      <c r="AK363" s="24">
        <v>10</v>
      </c>
      <c r="AL363" s="24">
        <v>1</v>
      </c>
      <c r="AM363" s="24">
        <v>10</v>
      </c>
      <c r="AN363" s="24">
        <v>1</v>
      </c>
      <c r="AO363" s="24">
        <v>10</v>
      </c>
      <c r="AQ363" s="23" t="s">
        <v>3060</v>
      </c>
      <c r="AR363" s="23" t="s">
        <v>3061</v>
      </c>
      <c r="AS363" s="23">
        <v>364.67</v>
      </c>
      <c r="AT363" s="23">
        <v>12</v>
      </c>
      <c r="AU363" s="23">
        <v>9.3409999999999993</v>
      </c>
      <c r="AV363" s="23">
        <v>2.6590000000000007</v>
      </c>
      <c r="AW363" s="23">
        <v>444</v>
      </c>
      <c r="AY363" s="23">
        <v>1000</v>
      </c>
      <c r="AZ363" s="23">
        <v>1</v>
      </c>
      <c r="BA363" s="23">
        <v>5</v>
      </c>
      <c r="BC363" s="23" t="s">
        <v>8293</v>
      </c>
      <c r="BD363" s="23" t="s">
        <v>8293</v>
      </c>
      <c r="BE363" s="23" t="s">
        <v>8293</v>
      </c>
      <c r="BF363" s="23" t="s">
        <v>8330</v>
      </c>
    </row>
    <row r="364" spans="1:58" s="23" customFormat="1" x14ac:dyDescent="0.2">
      <c r="A364" s="23" t="s">
        <v>3456</v>
      </c>
      <c r="B364" s="23" t="s">
        <v>3457</v>
      </c>
      <c r="C364" s="23" t="s">
        <v>38</v>
      </c>
      <c r="D364" s="23" t="s">
        <v>38</v>
      </c>
      <c r="E364" s="23">
        <v>5.5</v>
      </c>
      <c r="F364" s="23" t="s">
        <v>38</v>
      </c>
      <c r="G364" s="23" t="s">
        <v>38</v>
      </c>
      <c r="H364" s="23">
        <v>6</v>
      </c>
      <c r="I364" s="23" t="s">
        <v>8264</v>
      </c>
      <c r="J364" s="23">
        <v>10</v>
      </c>
      <c r="K364" s="23">
        <v>1</v>
      </c>
      <c r="L364" s="23" t="s">
        <v>8345</v>
      </c>
      <c r="N364" s="24" t="b">
        <f t="shared" si="49"/>
        <v>0</v>
      </c>
      <c r="O364" s="24">
        <f t="shared" si="50"/>
        <v>134</v>
      </c>
      <c r="P364" s="24">
        <f t="shared" si="51"/>
        <v>6.65</v>
      </c>
      <c r="Q364" s="24" t="str">
        <f t="shared" si="52"/>
        <v>YES</v>
      </c>
      <c r="R364" s="24" t="str">
        <f t="shared" si="53"/>
        <v>YES</v>
      </c>
      <c r="S364" s="24" t="b">
        <f>AND($Q364="YES",$R364="YES")</f>
        <v>1</v>
      </c>
      <c r="T364" s="24" t="b">
        <f>OR($Q364="YES",$R364="YES")</f>
        <v>1</v>
      </c>
      <c r="U364" s="24">
        <f t="shared" si="54"/>
        <v>363</v>
      </c>
      <c r="V364" s="24">
        <f t="shared" si="55"/>
        <v>363</v>
      </c>
      <c r="W364" s="24"/>
      <c r="X364" s="23" t="s">
        <v>1480</v>
      </c>
      <c r="Y364" s="23" t="s">
        <v>42</v>
      </c>
      <c r="AA364" s="24" t="s">
        <v>39</v>
      </c>
      <c r="AB364" s="24" t="s">
        <v>39</v>
      </c>
      <c r="AC364" s="24" t="s">
        <v>39</v>
      </c>
      <c r="AD364" s="24">
        <v>10</v>
      </c>
      <c r="AE364" s="24">
        <v>10</v>
      </c>
      <c r="AF364" s="24">
        <v>10</v>
      </c>
      <c r="AG364" s="24">
        <v>10</v>
      </c>
      <c r="AH364" s="24">
        <v>10</v>
      </c>
      <c r="AI364" s="24">
        <v>10</v>
      </c>
      <c r="AJ364" s="24">
        <v>10</v>
      </c>
      <c r="AK364" s="24">
        <v>10</v>
      </c>
      <c r="AL364" s="24">
        <v>10</v>
      </c>
      <c r="AM364" s="24">
        <v>6</v>
      </c>
      <c r="AN364" s="24">
        <v>10</v>
      </c>
      <c r="AO364" s="24">
        <v>6</v>
      </c>
      <c r="AQ364" s="23" t="s">
        <v>3458</v>
      </c>
      <c r="AR364" s="23" t="s">
        <v>3459</v>
      </c>
      <c r="AS364" s="23">
        <v>428.45</v>
      </c>
      <c r="AT364" s="23">
        <v>2.04</v>
      </c>
      <c r="AU364" s="23">
        <v>12</v>
      </c>
      <c r="AV364" s="23">
        <v>-9.9600000000000009</v>
      </c>
      <c r="AW364" s="23">
        <v>5.5099999999999995E-4</v>
      </c>
      <c r="AY364" s="23">
        <v>100000</v>
      </c>
      <c r="AZ364" s="23">
        <v>3</v>
      </c>
      <c r="BA364" s="23">
        <v>2.5</v>
      </c>
      <c r="BC364" s="23" t="s">
        <v>8293</v>
      </c>
      <c r="BD364" s="23" t="s">
        <v>8293</v>
      </c>
      <c r="BE364" s="23" t="s">
        <v>8293</v>
      </c>
      <c r="BF364" s="23" t="s">
        <v>8330</v>
      </c>
    </row>
    <row r="365" spans="1:58" s="23" customFormat="1" x14ac:dyDescent="0.2">
      <c r="A365" s="23" t="s">
        <v>3460</v>
      </c>
      <c r="B365" s="23" t="s">
        <v>3461</v>
      </c>
      <c r="C365" s="23" t="s">
        <v>38</v>
      </c>
      <c r="D365" s="23" t="s">
        <v>38</v>
      </c>
      <c r="E365" s="23">
        <v>5.5</v>
      </c>
      <c r="F365" s="23" t="s">
        <v>38</v>
      </c>
      <c r="G365" s="23" t="s">
        <v>38</v>
      </c>
      <c r="H365" s="23">
        <v>6</v>
      </c>
      <c r="I365" s="23" t="s">
        <v>8264</v>
      </c>
      <c r="J365" s="23">
        <v>10</v>
      </c>
      <c r="K365" s="23">
        <v>1</v>
      </c>
      <c r="L365" s="23" t="s">
        <v>8345</v>
      </c>
      <c r="N365" s="24" t="b">
        <f t="shared" si="49"/>
        <v>0</v>
      </c>
      <c r="O365" s="24">
        <f t="shared" si="50"/>
        <v>134</v>
      </c>
      <c r="P365" s="24">
        <f t="shared" si="51"/>
        <v>6.65</v>
      </c>
      <c r="Q365" s="24" t="str">
        <f t="shared" si="52"/>
        <v>YES</v>
      </c>
      <c r="R365" s="24" t="str">
        <f t="shared" si="53"/>
        <v>YES</v>
      </c>
      <c r="S365" s="24" t="b">
        <f>AND($Q365="YES",$R365="YES")</f>
        <v>1</v>
      </c>
      <c r="T365" s="24" t="b">
        <f>OR($Q365="YES",$R365="YES")</f>
        <v>1</v>
      </c>
      <c r="U365" s="24">
        <f t="shared" si="54"/>
        <v>363</v>
      </c>
      <c r="V365" s="24">
        <f t="shared" si="55"/>
        <v>363</v>
      </c>
      <c r="W365" s="24"/>
      <c r="X365" s="23" t="s">
        <v>1480</v>
      </c>
      <c r="Y365" s="23" t="s">
        <v>42</v>
      </c>
      <c r="AA365" s="24"/>
      <c r="AB365" s="24" t="s">
        <v>39</v>
      </c>
      <c r="AC365" s="24"/>
      <c r="AD365" s="24">
        <v>6</v>
      </c>
      <c r="AE365" s="24">
        <v>6</v>
      </c>
      <c r="AF365" s="24">
        <v>3</v>
      </c>
      <c r="AG365" s="24">
        <v>3</v>
      </c>
      <c r="AH365" s="24">
        <v>3</v>
      </c>
      <c r="AI365" s="24">
        <v>3</v>
      </c>
      <c r="AJ365" s="24">
        <v>10</v>
      </c>
      <c r="AK365" s="24">
        <v>10</v>
      </c>
      <c r="AL365" s="24">
        <v>3</v>
      </c>
      <c r="AM365" s="24">
        <v>10</v>
      </c>
      <c r="AN365" s="24">
        <v>3</v>
      </c>
      <c r="AO365" s="24">
        <v>10</v>
      </c>
      <c r="AQ365" s="23" t="s">
        <v>3462</v>
      </c>
      <c r="AR365" s="23" t="s">
        <v>3463</v>
      </c>
      <c r="AS365" s="23">
        <v>488.72</v>
      </c>
      <c r="AT365" s="23">
        <v>11.83</v>
      </c>
      <c r="AU365" s="23">
        <v>12</v>
      </c>
      <c r="AV365" s="23">
        <v>-0.16999999999999993</v>
      </c>
      <c r="AW365" s="23">
        <v>10.1</v>
      </c>
      <c r="AY365" s="23">
        <v>100000</v>
      </c>
      <c r="AZ365" s="23">
        <v>3</v>
      </c>
      <c r="BA365" s="23">
        <v>2.5</v>
      </c>
      <c r="BC365" s="23" t="s">
        <v>8293</v>
      </c>
      <c r="BD365" s="23" t="s">
        <v>8293</v>
      </c>
      <c r="BE365" s="23" t="s">
        <v>8293</v>
      </c>
      <c r="BF365" s="23" t="s">
        <v>8330</v>
      </c>
    </row>
    <row r="366" spans="1:58" s="23" customFormat="1" x14ac:dyDescent="0.2">
      <c r="A366" s="23" t="s">
        <v>3561</v>
      </c>
      <c r="B366" s="23" t="s">
        <v>3562</v>
      </c>
      <c r="C366" s="23" t="s">
        <v>38</v>
      </c>
      <c r="D366" s="23" t="s">
        <v>38</v>
      </c>
      <c r="E366" s="23">
        <v>9</v>
      </c>
      <c r="F366" s="23" t="s">
        <v>38</v>
      </c>
      <c r="G366" s="23" t="s">
        <v>38</v>
      </c>
      <c r="H366" s="23">
        <v>10</v>
      </c>
      <c r="I366" s="23" t="s">
        <v>8264</v>
      </c>
      <c r="J366" s="23">
        <v>6</v>
      </c>
      <c r="K366" s="23">
        <v>1</v>
      </c>
      <c r="L366" s="23" t="s">
        <v>8345</v>
      </c>
      <c r="N366" s="24" t="b">
        <f t="shared" si="49"/>
        <v>0</v>
      </c>
      <c r="O366" s="24">
        <f t="shared" si="50"/>
        <v>127</v>
      </c>
      <c r="P366" s="24">
        <f t="shared" si="51"/>
        <v>6.3</v>
      </c>
      <c r="Q366" s="24" t="str">
        <f t="shared" si="52"/>
        <v>YES</v>
      </c>
      <c r="R366" s="24" t="str">
        <f t="shared" si="53"/>
        <v>YES</v>
      </c>
      <c r="S366" s="24" t="b">
        <f>AND($Q366="YES",$R366="YES")</f>
        <v>1</v>
      </c>
      <c r="T366" s="24" t="b">
        <f>OR($Q366="YES",$R366="YES")</f>
        <v>1</v>
      </c>
      <c r="U366" s="24">
        <f t="shared" si="54"/>
        <v>365</v>
      </c>
      <c r="V366" s="24">
        <f t="shared" si="55"/>
        <v>365</v>
      </c>
      <c r="W366" s="24"/>
      <c r="X366" s="23" t="s">
        <v>1480</v>
      </c>
      <c r="Y366" s="23" t="s">
        <v>42</v>
      </c>
      <c r="AA366" s="24"/>
      <c r="AB366" s="24"/>
      <c r="AC366" s="24"/>
      <c r="AD366" s="24">
        <v>1</v>
      </c>
      <c r="AE366" s="24">
        <v>1</v>
      </c>
      <c r="AF366" s="24">
        <v>3</v>
      </c>
      <c r="AG366" s="24">
        <v>3</v>
      </c>
      <c r="AH366" s="24">
        <v>3</v>
      </c>
      <c r="AI366" s="24">
        <v>1</v>
      </c>
      <c r="AJ366" s="24">
        <v>1</v>
      </c>
      <c r="AK366" s="24">
        <v>3</v>
      </c>
      <c r="AL366" s="24">
        <v>6</v>
      </c>
      <c r="AM366" s="24">
        <v>3</v>
      </c>
      <c r="AN366" s="24">
        <v>6</v>
      </c>
      <c r="AO366" s="24">
        <v>3</v>
      </c>
      <c r="AQ366" s="23" t="s">
        <v>3563</v>
      </c>
      <c r="AR366" s="23" t="s">
        <v>3564</v>
      </c>
      <c r="AS366" s="23">
        <v>102.08</v>
      </c>
      <c r="AT366" s="23">
        <v>-0.57999999999999996</v>
      </c>
      <c r="AU366" s="23">
        <v>4</v>
      </c>
      <c r="AV366" s="23">
        <v>-4.58</v>
      </c>
      <c r="AW366" s="23">
        <v>3.27E-2</v>
      </c>
      <c r="AY366" s="23">
        <v>1000000</v>
      </c>
      <c r="AZ366" s="23">
        <v>4</v>
      </c>
      <c r="BA366" s="23">
        <v>5</v>
      </c>
      <c r="BC366" s="23" t="s">
        <v>8293</v>
      </c>
      <c r="BD366" s="23" t="s">
        <v>8293</v>
      </c>
      <c r="BE366" s="23" t="s">
        <v>8293</v>
      </c>
      <c r="BF366" s="23" t="s">
        <v>8330</v>
      </c>
    </row>
    <row r="367" spans="1:58" s="23" customFormat="1" x14ac:dyDescent="0.2">
      <c r="A367" s="23" t="s">
        <v>492</v>
      </c>
      <c r="B367" s="23" t="s">
        <v>493</v>
      </c>
      <c r="C367" s="23" t="s">
        <v>8340</v>
      </c>
      <c r="D367" s="23" t="s">
        <v>38</v>
      </c>
      <c r="E367" s="23">
        <v>8</v>
      </c>
      <c r="F367" s="23" t="s">
        <v>38</v>
      </c>
      <c r="G367" s="23" t="s">
        <v>38</v>
      </c>
      <c r="H367" s="23">
        <v>10</v>
      </c>
      <c r="I367" s="23" t="s">
        <v>8264</v>
      </c>
      <c r="J367" s="23">
        <v>6</v>
      </c>
      <c r="K367" s="23">
        <v>1</v>
      </c>
      <c r="L367" s="23" t="s">
        <v>8342</v>
      </c>
      <c r="N367" s="24" t="b">
        <f t="shared" si="49"/>
        <v>0</v>
      </c>
      <c r="O367" s="24">
        <f t="shared" si="50"/>
        <v>117</v>
      </c>
      <c r="P367" s="24">
        <f t="shared" si="51"/>
        <v>5.8</v>
      </c>
      <c r="Q367" s="24" t="str">
        <f t="shared" si="52"/>
        <v>YES</v>
      </c>
      <c r="R367" s="24" t="str">
        <f t="shared" si="53"/>
        <v>YES</v>
      </c>
      <c r="S367" s="24" t="b">
        <f t="shared" ref="S367:S373" si="58">AND($Q367="YES",$R367="YES")</f>
        <v>1</v>
      </c>
      <c r="T367" s="24" t="b">
        <f t="shared" ref="T367:T373" si="59">OR($Q367="YES",$R367="YES")</f>
        <v>1</v>
      </c>
      <c r="U367" s="24">
        <f t="shared" si="54"/>
        <v>366</v>
      </c>
      <c r="V367" s="24">
        <f t="shared" si="55"/>
        <v>366</v>
      </c>
      <c r="W367" s="24"/>
      <c r="X367" s="23" t="s">
        <v>137</v>
      </c>
      <c r="Y367" s="23" t="s">
        <v>496</v>
      </c>
      <c r="AA367" s="24"/>
      <c r="AB367" s="24"/>
      <c r="AC367" s="24"/>
      <c r="AD367" s="24">
        <v>6</v>
      </c>
      <c r="AE367" s="24">
        <v>6</v>
      </c>
      <c r="AF367" s="24">
        <v>6</v>
      </c>
      <c r="AG367" s="24">
        <v>6</v>
      </c>
      <c r="AH367" s="24">
        <v>6</v>
      </c>
      <c r="AI367" s="24">
        <v>6</v>
      </c>
      <c r="AJ367" s="24">
        <v>6</v>
      </c>
      <c r="AK367" s="24">
        <v>6</v>
      </c>
      <c r="AL367" s="24">
        <v>6</v>
      </c>
      <c r="AM367" s="24">
        <v>6</v>
      </c>
      <c r="AN367" s="24">
        <v>6</v>
      </c>
      <c r="AO367" s="24">
        <v>6</v>
      </c>
      <c r="AQ367" s="23" t="s">
        <v>494</v>
      </c>
      <c r="AR367" s="23" t="s">
        <v>495</v>
      </c>
      <c r="AS367" s="23">
        <v>220.34</v>
      </c>
      <c r="AT367" s="23">
        <v>5.0999999999999996</v>
      </c>
      <c r="AU367" s="23">
        <v>8.8740000000000006</v>
      </c>
      <c r="AV367" s="23">
        <v>-3.7740000000000009</v>
      </c>
      <c r="AW367" s="23">
        <v>1.1499999999999999</v>
      </c>
      <c r="AY367" s="23">
        <v>100000</v>
      </c>
      <c r="AZ367" s="23">
        <v>3</v>
      </c>
      <c r="BA367" s="23">
        <v>5</v>
      </c>
      <c r="BC367" s="23" t="s">
        <v>8293</v>
      </c>
      <c r="BD367" s="23" t="s">
        <v>8320</v>
      </c>
      <c r="BE367" s="23" t="s">
        <v>8293</v>
      </c>
      <c r="BF367" s="23" t="s">
        <v>8330</v>
      </c>
    </row>
    <row r="368" spans="1:58" s="23" customFormat="1" x14ac:dyDescent="0.2">
      <c r="A368" s="23" t="s">
        <v>3650</v>
      </c>
      <c r="B368" s="23" t="s">
        <v>3651</v>
      </c>
      <c r="C368" s="23" t="s">
        <v>38</v>
      </c>
      <c r="D368" s="23" t="s">
        <v>38</v>
      </c>
      <c r="E368" s="23">
        <v>8</v>
      </c>
      <c r="F368" s="23" t="s">
        <v>38</v>
      </c>
      <c r="G368" s="23" t="s">
        <v>38</v>
      </c>
      <c r="H368" s="23">
        <v>10</v>
      </c>
      <c r="I368" s="23" t="s">
        <v>8264</v>
      </c>
      <c r="J368" s="23">
        <v>6</v>
      </c>
      <c r="K368" s="23">
        <v>1</v>
      </c>
      <c r="L368" s="23" t="s">
        <v>8342</v>
      </c>
      <c r="N368" s="24" t="b">
        <f t="shared" si="49"/>
        <v>0</v>
      </c>
      <c r="O368" s="24">
        <f t="shared" si="50"/>
        <v>117</v>
      </c>
      <c r="P368" s="24">
        <f t="shared" si="51"/>
        <v>5.8</v>
      </c>
      <c r="Q368" s="24" t="str">
        <f t="shared" si="52"/>
        <v>YES</v>
      </c>
      <c r="R368" s="24" t="str">
        <f t="shared" si="53"/>
        <v>YES</v>
      </c>
      <c r="S368" s="24" t="b">
        <f t="shared" si="58"/>
        <v>1</v>
      </c>
      <c r="T368" s="24" t="b">
        <f t="shared" si="59"/>
        <v>1</v>
      </c>
      <c r="U368" s="24">
        <f t="shared" si="54"/>
        <v>366</v>
      </c>
      <c r="V368" s="24">
        <f t="shared" si="55"/>
        <v>366</v>
      </c>
      <c r="W368" s="24"/>
      <c r="X368" s="23" t="s">
        <v>1475</v>
      </c>
      <c r="Y368" s="23" t="s">
        <v>95</v>
      </c>
      <c r="AA368" s="24"/>
      <c r="AB368" s="24"/>
      <c r="AC368" s="24"/>
      <c r="AD368" s="24">
        <v>6</v>
      </c>
      <c r="AE368" s="24">
        <v>6</v>
      </c>
      <c r="AF368" s="24">
        <v>6</v>
      </c>
      <c r="AG368" s="24">
        <v>6</v>
      </c>
      <c r="AH368" s="24">
        <v>6</v>
      </c>
      <c r="AI368" s="24">
        <v>6</v>
      </c>
      <c r="AJ368" s="24">
        <v>6</v>
      </c>
      <c r="AK368" s="24">
        <v>6</v>
      </c>
      <c r="AL368" s="24">
        <v>6</v>
      </c>
      <c r="AM368" s="24">
        <v>6</v>
      </c>
      <c r="AN368" s="24">
        <v>6</v>
      </c>
      <c r="AO368" s="24">
        <v>6</v>
      </c>
      <c r="AQ368" s="23" t="s">
        <v>3652</v>
      </c>
      <c r="AR368" s="23" t="s">
        <v>811</v>
      </c>
      <c r="AS368" s="23">
        <v>206.31</v>
      </c>
      <c r="AT368" s="23">
        <v>5.28</v>
      </c>
      <c r="AU368" s="23">
        <v>9.0150000000000006</v>
      </c>
      <c r="AV368" s="23">
        <v>-3.7350000000000003</v>
      </c>
      <c r="AW368" s="23">
        <v>2.36</v>
      </c>
      <c r="AY368" s="23">
        <v>100000</v>
      </c>
      <c r="AZ368" s="23">
        <v>3</v>
      </c>
      <c r="BA368" s="23">
        <v>5</v>
      </c>
      <c r="BC368" s="23" t="s">
        <v>8293</v>
      </c>
      <c r="BD368" s="23" t="s">
        <v>8293</v>
      </c>
      <c r="BE368" s="23" t="s">
        <v>8293</v>
      </c>
      <c r="BF368" s="23" t="s">
        <v>8330</v>
      </c>
    </row>
    <row r="369" spans="1:58" s="23" customFormat="1" x14ac:dyDescent="0.2">
      <c r="A369" s="23" t="s">
        <v>3653</v>
      </c>
      <c r="B369" s="23" t="s">
        <v>3654</v>
      </c>
      <c r="C369" s="23" t="s">
        <v>38</v>
      </c>
      <c r="D369" s="23" t="s">
        <v>38</v>
      </c>
      <c r="E369" s="23">
        <v>8</v>
      </c>
      <c r="F369" s="23" t="s">
        <v>38</v>
      </c>
      <c r="G369" s="23" t="s">
        <v>38</v>
      </c>
      <c r="H369" s="23">
        <v>10</v>
      </c>
      <c r="I369" s="23" t="s">
        <v>8264</v>
      </c>
      <c r="J369" s="23">
        <v>6</v>
      </c>
      <c r="K369" s="23">
        <v>1</v>
      </c>
      <c r="L369" s="23" t="s">
        <v>8345</v>
      </c>
      <c r="N369" s="24" t="b">
        <f t="shared" si="49"/>
        <v>0</v>
      </c>
      <c r="O369" s="24">
        <f t="shared" si="50"/>
        <v>117</v>
      </c>
      <c r="P369" s="24">
        <f t="shared" si="51"/>
        <v>5.8</v>
      </c>
      <c r="Q369" s="24" t="str">
        <f t="shared" si="52"/>
        <v>YES</v>
      </c>
      <c r="R369" s="24" t="str">
        <f t="shared" si="53"/>
        <v>YES</v>
      </c>
      <c r="S369" s="24" t="b">
        <f t="shared" si="58"/>
        <v>1</v>
      </c>
      <c r="T369" s="24" t="b">
        <f t="shared" si="59"/>
        <v>1</v>
      </c>
      <c r="U369" s="24">
        <f t="shared" si="54"/>
        <v>366</v>
      </c>
      <c r="V369" s="24">
        <f t="shared" si="55"/>
        <v>366</v>
      </c>
      <c r="W369" s="24"/>
      <c r="X369" s="23" t="s">
        <v>1480</v>
      </c>
      <c r="Y369" s="23" t="s">
        <v>42</v>
      </c>
      <c r="AA369" s="24"/>
      <c r="AB369" s="24"/>
      <c r="AC369" s="24"/>
      <c r="AD369" s="24">
        <v>3</v>
      </c>
      <c r="AE369" s="24">
        <v>3</v>
      </c>
      <c r="AF369" s="24">
        <v>3</v>
      </c>
      <c r="AG369" s="24">
        <v>3</v>
      </c>
      <c r="AH369" s="24">
        <v>3</v>
      </c>
      <c r="AI369" s="24">
        <v>3</v>
      </c>
      <c r="AJ369" s="24">
        <v>3</v>
      </c>
      <c r="AK369" s="24">
        <v>3</v>
      </c>
      <c r="AL369" s="24">
        <v>6</v>
      </c>
      <c r="AM369" s="24">
        <v>3</v>
      </c>
      <c r="AN369" s="24">
        <v>6</v>
      </c>
      <c r="AO369" s="24">
        <v>3</v>
      </c>
      <c r="AQ369" s="23" t="s">
        <v>3655</v>
      </c>
      <c r="AR369" s="23" t="s">
        <v>3656</v>
      </c>
      <c r="AS369" s="23">
        <v>156.26</v>
      </c>
      <c r="AT369" s="23">
        <v>3.4</v>
      </c>
      <c r="AU369" s="23">
        <v>6.3970000000000002</v>
      </c>
      <c r="AV369" s="23">
        <v>-2.9970000000000003</v>
      </c>
      <c r="AW369" s="23">
        <v>0.71099999999999997</v>
      </c>
      <c r="AY369" s="23">
        <v>100000</v>
      </c>
      <c r="AZ369" s="23">
        <v>3</v>
      </c>
      <c r="BA369" s="23">
        <v>5</v>
      </c>
      <c r="BC369" s="23" t="s">
        <v>8293</v>
      </c>
      <c r="BD369" s="23" t="s">
        <v>8293</v>
      </c>
      <c r="BE369" s="23" t="s">
        <v>8293</v>
      </c>
      <c r="BF369" s="23" t="s">
        <v>8330</v>
      </c>
    </row>
    <row r="370" spans="1:58" s="23" customFormat="1" x14ac:dyDescent="0.2">
      <c r="A370" s="23" t="s">
        <v>3657</v>
      </c>
      <c r="B370" s="23" t="s">
        <v>3658</v>
      </c>
      <c r="C370" s="23" t="s">
        <v>38</v>
      </c>
      <c r="D370" s="23" t="s">
        <v>38</v>
      </c>
      <c r="E370" s="23">
        <v>8</v>
      </c>
      <c r="F370" s="23" t="s">
        <v>38</v>
      </c>
      <c r="G370" s="23" t="s">
        <v>38</v>
      </c>
      <c r="H370" s="23">
        <v>10</v>
      </c>
      <c r="I370" s="23" t="s">
        <v>8264</v>
      </c>
      <c r="J370" s="23">
        <v>6</v>
      </c>
      <c r="K370" s="23">
        <v>1</v>
      </c>
      <c r="L370" s="23" t="s">
        <v>8345</v>
      </c>
      <c r="N370" s="24" t="b">
        <f t="shared" si="49"/>
        <v>0</v>
      </c>
      <c r="O370" s="24">
        <f t="shared" si="50"/>
        <v>117</v>
      </c>
      <c r="P370" s="24">
        <f t="shared" si="51"/>
        <v>5.8</v>
      </c>
      <c r="Q370" s="24" t="str">
        <f t="shared" si="52"/>
        <v>YES</v>
      </c>
      <c r="R370" s="24" t="str">
        <f t="shared" si="53"/>
        <v>YES</v>
      </c>
      <c r="S370" s="24" t="b">
        <f t="shared" si="58"/>
        <v>1</v>
      </c>
      <c r="T370" s="24" t="b">
        <f t="shared" si="59"/>
        <v>1</v>
      </c>
      <c r="U370" s="24">
        <f t="shared" si="54"/>
        <v>366</v>
      </c>
      <c r="V370" s="24">
        <f t="shared" si="55"/>
        <v>366</v>
      </c>
      <c r="W370" s="24"/>
      <c r="X370" s="23" t="s">
        <v>1480</v>
      </c>
      <c r="Y370" s="23" t="s">
        <v>42</v>
      </c>
      <c r="AA370" s="24"/>
      <c r="AB370" s="24"/>
      <c r="AC370" s="24"/>
      <c r="AD370" s="24">
        <v>3</v>
      </c>
      <c r="AE370" s="24">
        <v>3</v>
      </c>
      <c r="AF370" s="24">
        <v>6</v>
      </c>
      <c r="AG370" s="24">
        <v>3</v>
      </c>
      <c r="AH370" s="24">
        <v>3</v>
      </c>
      <c r="AI370" s="24">
        <v>3</v>
      </c>
      <c r="AJ370" s="24">
        <v>3</v>
      </c>
      <c r="AK370" s="24">
        <v>3</v>
      </c>
      <c r="AL370" s="24">
        <v>3</v>
      </c>
      <c r="AM370" s="24">
        <v>6</v>
      </c>
      <c r="AN370" s="24">
        <v>3</v>
      </c>
      <c r="AO370" s="24">
        <v>6</v>
      </c>
      <c r="AQ370" s="23" t="s">
        <v>3659</v>
      </c>
      <c r="AR370" s="23" t="s">
        <v>3660</v>
      </c>
      <c r="AS370" s="23">
        <v>222.27</v>
      </c>
      <c r="AT370" s="23">
        <v>4.75</v>
      </c>
      <c r="AU370" s="23">
        <v>7.3209999999999997</v>
      </c>
      <c r="AV370" s="23">
        <v>-2.5709999999999997</v>
      </c>
      <c r="AW370" s="23">
        <v>0.65700000000000003</v>
      </c>
      <c r="AY370" s="23">
        <v>100000</v>
      </c>
      <c r="AZ370" s="23">
        <v>3</v>
      </c>
      <c r="BA370" s="23">
        <v>5</v>
      </c>
      <c r="BC370" s="23" t="s">
        <v>8293</v>
      </c>
      <c r="BD370" s="23" t="s">
        <v>8293</v>
      </c>
      <c r="BE370" s="23" t="s">
        <v>8293</v>
      </c>
      <c r="BF370" s="23" t="s">
        <v>8330</v>
      </c>
    </row>
    <row r="371" spans="1:58" s="23" customFormat="1" x14ac:dyDescent="0.2">
      <c r="A371" s="23" t="s">
        <v>3661</v>
      </c>
      <c r="B371" s="23" t="s">
        <v>3662</v>
      </c>
      <c r="C371" s="23" t="s">
        <v>38</v>
      </c>
      <c r="D371" s="23" t="s">
        <v>38</v>
      </c>
      <c r="E371" s="23">
        <v>8</v>
      </c>
      <c r="F371" s="23" t="s">
        <v>38</v>
      </c>
      <c r="G371" s="23" t="s">
        <v>38</v>
      </c>
      <c r="H371" s="23">
        <v>10</v>
      </c>
      <c r="I371" s="23" t="s">
        <v>8264</v>
      </c>
      <c r="J371" s="23">
        <v>6</v>
      </c>
      <c r="K371" s="23">
        <v>1</v>
      </c>
      <c r="L371" s="23" t="s">
        <v>8342</v>
      </c>
      <c r="N371" s="24" t="b">
        <f t="shared" si="49"/>
        <v>0</v>
      </c>
      <c r="O371" s="24">
        <f t="shared" si="50"/>
        <v>117</v>
      </c>
      <c r="P371" s="24">
        <f t="shared" si="51"/>
        <v>5.8</v>
      </c>
      <c r="Q371" s="24" t="str">
        <f t="shared" si="52"/>
        <v>YES</v>
      </c>
      <c r="R371" s="24" t="str">
        <f t="shared" si="53"/>
        <v>YES</v>
      </c>
      <c r="S371" s="24" t="b">
        <f t="shared" si="58"/>
        <v>1</v>
      </c>
      <c r="T371" s="24" t="b">
        <f t="shared" si="59"/>
        <v>1</v>
      </c>
      <c r="U371" s="24">
        <f t="shared" si="54"/>
        <v>366</v>
      </c>
      <c r="V371" s="24">
        <f t="shared" si="55"/>
        <v>366</v>
      </c>
      <c r="W371" s="24"/>
      <c r="X371" s="23" t="s">
        <v>1475</v>
      </c>
      <c r="Y371" s="23" t="s">
        <v>197</v>
      </c>
      <c r="AA371" s="24"/>
      <c r="AB371" s="24"/>
      <c r="AC371" s="24"/>
      <c r="AD371" s="24">
        <v>3</v>
      </c>
      <c r="AE371" s="24">
        <v>6</v>
      </c>
      <c r="AF371" s="24">
        <v>6</v>
      </c>
      <c r="AG371" s="24">
        <v>6</v>
      </c>
      <c r="AH371" s="24">
        <v>6</v>
      </c>
      <c r="AI371" s="24">
        <v>6</v>
      </c>
      <c r="AJ371" s="24">
        <v>3</v>
      </c>
      <c r="AK371" s="24">
        <v>3</v>
      </c>
      <c r="AL371" s="24">
        <v>6</v>
      </c>
      <c r="AM371" s="24">
        <v>3</v>
      </c>
      <c r="AN371" s="24">
        <v>6</v>
      </c>
      <c r="AO371" s="24">
        <v>3</v>
      </c>
      <c r="AQ371" s="23" t="s">
        <v>3663</v>
      </c>
      <c r="AR371" s="23" t="s">
        <v>3664</v>
      </c>
      <c r="AS371" s="23">
        <v>182.15</v>
      </c>
      <c r="AT371" s="23">
        <v>0.8</v>
      </c>
      <c r="AU371" s="23">
        <v>6.6319999999999997</v>
      </c>
      <c r="AV371" s="23">
        <v>-5.8319999999999999</v>
      </c>
      <c r="AW371" s="23">
        <v>2.8000000000000001E-2</v>
      </c>
      <c r="AY371" s="23">
        <v>100000</v>
      </c>
      <c r="AZ371" s="23">
        <v>3</v>
      </c>
      <c r="BA371" s="23">
        <v>5</v>
      </c>
      <c r="BC371" s="23" t="s">
        <v>8293</v>
      </c>
      <c r="BD371" s="23" t="s">
        <v>8293</v>
      </c>
      <c r="BE371" s="23" t="s">
        <v>8293</v>
      </c>
      <c r="BF371" s="23" t="s">
        <v>8330</v>
      </c>
    </row>
    <row r="372" spans="1:58" s="23" customFormat="1" x14ac:dyDescent="0.2">
      <c r="A372" s="23" t="s">
        <v>3665</v>
      </c>
      <c r="B372" s="23" t="s">
        <v>3666</v>
      </c>
      <c r="C372" s="23" t="s">
        <v>38</v>
      </c>
      <c r="D372" s="23" t="s">
        <v>38</v>
      </c>
      <c r="E372" s="23">
        <v>8</v>
      </c>
      <c r="F372" s="23" t="s">
        <v>38</v>
      </c>
      <c r="G372" s="23" t="s">
        <v>38</v>
      </c>
      <c r="H372" s="23">
        <v>10</v>
      </c>
      <c r="I372" s="23" t="s">
        <v>8264</v>
      </c>
      <c r="J372" s="23">
        <v>6</v>
      </c>
      <c r="K372" s="23">
        <v>1</v>
      </c>
      <c r="L372" s="23" t="s">
        <v>8345</v>
      </c>
      <c r="N372" s="24" t="b">
        <f t="shared" si="49"/>
        <v>0</v>
      </c>
      <c r="O372" s="24">
        <f t="shared" si="50"/>
        <v>117</v>
      </c>
      <c r="P372" s="24">
        <f t="shared" si="51"/>
        <v>5.8</v>
      </c>
      <c r="Q372" s="24" t="str">
        <f t="shared" si="52"/>
        <v>YES</v>
      </c>
      <c r="R372" s="24" t="str">
        <f t="shared" si="53"/>
        <v>YES</v>
      </c>
      <c r="S372" s="24" t="b">
        <f t="shared" si="58"/>
        <v>1</v>
      </c>
      <c r="T372" s="24" t="b">
        <f t="shared" si="59"/>
        <v>1</v>
      </c>
      <c r="U372" s="24">
        <f t="shared" si="54"/>
        <v>366</v>
      </c>
      <c r="V372" s="24">
        <f t="shared" si="55"/>
        <v>366</v>
      </c>
      <c r="W372" s="24"/>
      <c r="X372" s="23" t="s">
        <v>1480</v>
      </c>
      <c r="Y372" s="23" t="s">
        <v>42</v>
      </c>
      <c r="AA372" s="24"/>
      <c r="AB372" s="24"/>
      <c r="AC372" s="24"/>
      <c r="AD372" s="24">
        <v>3</v>
      </c>
      <c r="AE372" s="24">
        <v>3</v>
      </c>
      <c r="AF372" s="24">
        <v>3</v>
      </c>
      <c r="AG372" s="24">
        <v>3</v>
      </c>
      <c r="AH372" s="24">
        <v>3</v>
      </c>
      <c r="AI372" s="24">
        <v>3</v>
      </c>
      <c r="AJ372" s="24">
        <v>3</v>
      </c>
      <c r="AK372" s="24">
        <v>3</v>
      </c>
      <c r="AL372" s="24">
        <v>6</v>
      </c>
      <c r="AM372" s="24">
        <v>3</v>
      </c>
      <c r="AN372" s="24">
        <v>6</v>
      </c>
      <c r="AO372" s="24">
        <v>3</v>
      </c>
      <c r="AQ372" s="23" t="s">
        <v>3655</v>
      </c>
      <c r="AR372" s="23" t="s">
        <v>3656</v>
      </c>
      <c r="AS372" s="23">
        <v>156.26</v>
      </c>
      <c r="AT372" s="23">
        <v>3.4</v>
      </c>
      <c r="AU372" s="23">
        <v>6.3970000000000002</v>
      </c>
      <c r="AV372" s="23">
        <v>-2.9970000000000003</v>
      </c>
      <c r="AW372" s="23">
        <v>0.71099999999999997</v>
      </c>
      <c r="AY372" s="23">
        <v>100000</v>
      </c>
      <c r="AZ372" s="23">
        <v>3</v>
      </c>
      <c r="BA372" s="23">
        <v>5</v>
      </c>
      <c r="BC372" s="23" t="s">
        <v>8293</v>
      </c>
      <c r="BD372" s="23" t="s">
        <v>8293</v>
      </c>
      <c r="BE372" s="23" t="s">
        <v>8293</v>
      </c>
      <c r="BF372" s="23" t="s">
        <v>8330</v>
      </c>
    </row>
    <row r="373" spans="1:58" s="23" customFormat="1" x14ac:dyDescent="0.2">
      <c r="A373" s="23" t="s">
        <v>3667</v>
      </c>
      <c r="B373" s="23" t="s">
        <v>3668</v>
      </c>
      <c r="C373" s="23" t="s">
        <v>38</v>
      </c>
      <c r="D373" s="23" t="s">
        <v>38</v>
      </c>
      <c r="E373" s="23">
        <v>10</v>
      </c>
      <c r="F373" s="23" t="s">
        <v>115</v>
      </c>
      <c r="G373" s="23" t="s">
        <v>38</v>
      </c>
      <c r="H373" s="23">
        <v>8</v>
      </c>
      <c r="I373" s="23" t="s">
        <v>8264</v>
      </c>
      <c r="J373" s="23">
        <v>6</v>
      </c>
      <c r="K373" s="23">
        <v>1</v>
      </c>
      <c r="L373" s="23" t="s">
        <v>8345</v>
      </c>
      <c r="N373" s="24" t="b">
        <f t="shared" si="49"/>
        <v>0</v>
      </c>
      <c r="O373" s="24">
        <f t="shared" si="50"/>
        <v>117</v>
      </c>
      <c r="P373" s="24">
        <f t="shared" si="51"/>
        <v>5.8</v>
      </c>
      <c r="Q373" s="24" t="str">
        <f t="shared" si="52"/>
        <v>YES</v>
      </c>
      <c r="R373" s="24" t="str">
        <f t="shared" si="53"/>
        <v>YES</v>
      </c>
      <c r="S373" s="24" t="b">
        <f t="shared" si="58"/>
        <v>1</v>
      </c>
      <c r="T373" s="24" t="b">
        <f t="shared" si="59"/>
        <v>1</v>
      </c>
      <c r="U373" s="24">
        <f t="shared" si="54"/>
        <v>366</v>
      </c>
      <c r="V373" s="24">
        <f t="shared" si="55"/>
        <v>366</v>
      </c>
      <c r="W373" s="24"/>
      <c r="X373" s="23" t="s">
        <v>1480</v>
      </c>
      <c r="Y373" s="23" t="s">
        <v>42</v>
      </c>
      <c r="AA373" s="24"/>
      <c r="AB373" s="24"/>
      <c r="AC373" s="24"/>
      <c r="AD373" s="24">
        <v>1</v>
      </c>
      <c r="AE373" s="24">
        <v>3</v>
      </c>
      <c r="AF373" s="24">
        <v>3</v>
      </c>
      <c r="AG373" s="24">
        <v>3</v>
      </c>
      <c r="AH373" s="24">
        <v>3</v>
      </c>
      <c r="AI373" s="24">
        <v>3</v>
      </c>
      <c r="AJ373" s="24">
        <v>3</v>
      </c>
      <c r="AK373" s="24">
        <v>3</v>
      </c>
      <c r="AL373" s="24">
        <v>6</v>
      </c>
      <c r="AM373" s="24">
        <v>3</v>
      </c>
      <c r="AN373" s="24">
        <v>6</v>
      </c>
      <c r="AO373" s="24">
        <v>3</v>
      </c>
      <c r="AQ373" s="23" t="s">
        <v>3669</v>
      </c>
      <c r="AR373" s="23" t="s">
        <v>1545</v>
      </c>
      <c r="AS373" s="23">
        <v>82.100999999999999</v>
      </c>
      <c r="AT373" s="23">
        <v>-0.06</v>
      </c>
      <c r="AU373" s="23">
        <v>4</v>
      </c>
      <c r="AV373" s="23">
        <v>-4.0599999999999996</v>
      </c>
      <c r="AW373" s="23">
        <v>0.19</v>
      </c>
      <c r="AY373" s="23" t="s">
        <v>324</v>
      </c>
      <c r="AZ373" s="23" t="s">
        <v>325</v>
      </c>
      <c r="BA373" s="23">
        <v>5</v>
      </c>
      <c r="BC373" s="23" t="s">
        <v>8293</v>
      </c>
      <c r="BD373" s="23" t="s">
        <v>8293</v>
      </c>
      <c r="BE373" s="23" t="s">
        <v>8293</v>
      </c>
      <c r="BF373" s="23" t="s">
        <v>8330</v>
      </c>
    </row>
    <row r="374" spans="1:58" s="23" customFormat="1" x14ac:dyDescent="0.2">
      <c r="A374" s="23" t="s">
        <v>4070</v>
      </c>
      <c r="B374" s="23" t="s">
        <v>4071</v>
      </c>
      <c r="C374" s="23" t="s">
        <v>38</v>
      </c>
      <c r="D374" s="23" t="s">
        <v>38</v>
      </c>
      <c r="E374" s="23">
        <v>9</v>
      </c>
      <c r="F374" s="23" t="s">
        <v>38</v>
      </c>
      <c r="G374" s="23" t="s">
        <v>38</v>
      </c>
      <c r="H374" s="23">
        <v>8</v>
      </c>
      <c r="I374" s="23" t="s">
        <v>8264</v>
      </c>
      <c r="J374" s="23">
        <v>6</v>
      </c>
      <c r="K374" s="23">
        <v>1</v>
      </c>
      <c r="L374" s="23" t="s">
        <v>8345</v>
      </c>
      <c r="N374" s="24" t="b">
        <f t="shared" si="49"/>
        <v>0</v>
      </c>
      <c r="O374" s="24">
        <f t="shared" si="50"/>
        <v>109</v>
      </c>
      <c r="P374" s="24">
        <f t="shared" si="51"/>
        <v>5.4</v>
      </c>
      <c r="Q374" s="24" t="str">
        <f t="shared" si="52"/>
        <v>YES</v>
      </c>
      <c r="R374" s="24" t="str">
        <f t="shared" si="53"/>
        <v>YES</v>
      </c>
      <c r="S374" s="24" t="b">
        <f>AND($Q374="YES",$R374="YES")</f>
        <v>1</v>
      </c>
      <c r="T374" s="24" t="b">
        <f>OR($Q374="YES",$R374="YES")</f>
        <v>1</v>
      </c>
      <c r="U374" s="24">
        <f t="shared" si="54"/>
        <v>373</v>
      </c>
      <c r="V374" s="24">
        <f t="shared" si="55"/>
        <v>373</v>
      </c>
      <c r="W374" s="24"/>
      <c r="X374" s="23" t="s">
        <v>1480</v>
      </c>
      <c r="Y374" s="23" t="s">
        <v>42</v>
      </c>
      <c r="AA374" s="24"/>
      <c r="AB374" s="24"/>
      <c r="AC374" s="24"/>
      <c r="AD374" s="24">
        <v>3</v>
      </c>
      <c r="AE374" s="24">
        <v>3</v>
      </c>
      <c r="AF374" s="24">
        <v>6</v>
      </c>
      <c r="AG374" s="24">
        <v>6</v>
      </c>
      <c r="AH374" s="24">
        <v>6</v>
      </c>
      <c r="AI374" s="24">
        <v>6</v>
      </c>
      <c r="AJ374" s="24">
        <v>6</v>
      </c>
      <c r="AK374" s="24">
        <v>6</v>
      </c>
      <c r="AL374" s="24">
        <v>1</v>
      </c>
      <c r="AM374" s="24">
        <v>6</v>
      </c>
      <c r="AN374" s="24">
        <v>1</v>
      </c>
      <c r="AO374" s="24">
        <v>6</v>
      </c>
      <c r="AQ374" s="23" t="s">
        <v>4072</v>
      </c>
      <c r="AR374" s="23" t="s">
        <v>4073</v>
      </c>
      <c r="AS374" s="23">
        <v>232.39</v>
      </c>
      <c r="AT374" s="23">
        <v>7.53</v>
      </c>
      <c r="AU374" s="23">
        <v>6.9139999999999997</v>
      </c>
      <c r="AV374" s="23">
        <v>0.61600000000000055</v>
      </c>
      <c r="AW374" s="23">
        <v>8.23</v>
      </c>
      <c r="AY374" s="23">
        <v>1000000</v>
      </c>
      <c r="AZ374" s="23">
        <v>4</v>
      </c>
      <c r="BA374" s="23">
        <v>5</v>
      </c>
      <c r="BC374" s="23" t="s">
        <v>8293</v>
      </c>
      <c r="BD374" s="23" t="s">
        <v>8293</v>
      </c>
      <c r="BE374" s="23" t="s">
        <v>8293</v>
      </c>
      <c r="BF374" s="23" t="s">
        <v>8330</v>
      </c>
    </row>
    <row r="375" spans="1:58" s="23" customFormat="1" x14ac:dyDescent="0.2">
      <c r="A375" s="28" t="s">
        <v>8277</v>
      </c>
      <c r="B375" s="23" t="s">
        <v>4332</v>
      </c>
      <c r="C375" s="23" t="s">
        <v>38</v>
      </c>
      <c r="D375" s="23" t="s">
        <v>38</v>
      </c>
      <c r="E375" s="23">
        <v>7</v>
      </c>
      <c r="F375" s="23" t="s">
        <v>38</v>
      </c>
      <c r="G375" s="23" t="s">
        <v>115</v>
      </c>
      <c r="H375" s="23">
        <v>10</v>
      </c>
      <c r="I375" s="23" t="s">
        <v>8264</v>
      </c>
      <c r="J375" s="23">
        <v>6</v>
      </c>
      <c r="K375" s="23">
        <v>1</v>
      </c>
      <c r="L375" s="23" t="s">
        <v>8345</v>
      </c>
      <c r="N375" s="24" t="b">
        <f t="shared" si="49"/>
        <v>0</v>
      </c>
      <c r="O375" s="24">
        <f t="shared" si="50"/>
        <v>107</v>
      </c>
      <c r="P375" s="24">
        <f t="shared" si="51"/>
        <v>5.3</v>
      </c>
      <c r="Q375" s="24" t="str">
        <f t="shared" si="52"/>
        <v>YES</v>
      </c>
      <c r="R375" s="24" t="str">
        <f t="shared" si="53"/>
        <v>YES</v>
      </c>
      <c r="S375" s="24" t="b">
        <f t="shared" ref="S375:S399" si="60">AND($Q375="YES",$R375="YES")</f>
        <v>1</v>
      </c>
      <c r="T375" s="24" t="b">
        <f t="shared" ref="T375:T399" si="61">OR($Q375="YES",$R375="YES")</f>
        <v>1</v>
      </c>
      <c r="U375" s="24">
        <f t="shared" si="54"/>
        <v>374</v>
      </c>
      <c r="V375" s="24">
        <f t="shared" si="55"/>
        <v>374</v>
      </c>
      <c r="W375" s="24"/>
      <c r="X375" s="23" t="s">
        <v>1480</v>
      </c>
      <c r="Y375" s="23" t="s">
        <v>42</v>
      </c>
      <c r="AA375" s="24"/>
      <c r="AB375" s="24"/>
      <c r="AC375" s="24"/>
      <c r="AD375" s="24">
        <v>6</v>
      </c>
      <c r="AE375" s="24">
        <v>6</v>
      </c>
      <c r="AF375" s="24">
        <v>6</v>
      </c>
      <c r="AG375" s="24">
        <v>6</v>
      </c>
      <c r="AH375" s="24">
        <v>6</v>
      </c>
      <c r="AI375" s="24">
        <v>6</v>
      </c>
      <c r="AJ375" s="24">
        <v>6</v>
      </c>
      <c r="AK375" s="24">
        <v>6</v>
      </c>
      <c r="AL375" s="24">
        <v>6</v>
      </c>
      <c r="AM375" s="24">
        <v>6</v>
      </c>
      <c r="AN375" s="24">
        <v>6</v>
      </c>
      <c r="AO375" s="24">
        <v>6</v>
      </c>
      <c r="AQ375" s="23" t="s">
        <v>4333</v>
      </c>
      <c r="AR375" s="23" t="s">
        <v>4334</v>
      </c>
      <c r="AS375" s="23">
        <v>183.28</v>
      </c>
      <c r="AT375" s="23">
        <v>2.87</v>
      </c>
      <c r="AU375" s="23">
        <v>8.2850000000000001</v>
      </c>
      <c r="AV375" s="23">
        <v>-5.415</v>
      </c>
      <c r="AW375" s="23">
        <v>0.17</v>
      </c>
      <c r="AY375" s="23">
        <v>10000</v>
      </c>
      <c r="AZ375" s="23">
        <v>2</v>
      </c>
      <c r="BA375" s="23" t="s">
        <v>151</v>
      </c>
      <c r="BC375" s="23" t="s">
        <v>8293</v>
      </c>
      <c r="BD375" s="23" t="s">
        <v>8293</v>
      </c>
      <c r="BE375" s="23" t="s">
        <v>8293</v>
      </c>
      <c r="BF375" s="23" t="s">
        <v>8330</v>
      </c>
    </row>
    <row r="376" spans="1:58" s="23" customFormat="1" x14ac:dyDescent="0.2">
      <c r="A376" s="23" t="s">
        <v>4335</v>
      </c>
      <c r="B376" s="23" t="s">
        <v>4336</v>
      </c>
      <c r="C376" s="23" t="s">
        <v>38</v>
      </c>
      <c r="D376" s="23" t="s">
        <v>38</v>
      </c>
      <c r="E376" s="23">
        <v>7</v>
      </c>
      <c r="F376" s="23" t="s">
        <v>38</v>
      </c>
      <c r="G376" s="23" t="s">
        <v>38</v>
      </c>
      <c r="H376" s="23">
        <v>10</v>
      </c>
      <c r="I376" s="23" t="s">
        <v>8264</v>
      </c>
      <c r="J376" s="23">
        <v>6</v>
      </c>
      <c r="K376" s="23">
        <v>1</v>
      </c>
      <c r="L376" s="23" t="s">
        <v>8345</v>
      </c>
      <c r="N376" s="24" t="b">
        <f t="shared" si="49"/>
        <v>0</v>
      </c>
      <c r="O376" s="24">
        <f t="shared" si="50"/>
        <v>107</v>
      </c>
      <c r="P376" s="24">
        <f t="shared" si="51"/>
        <v>5.3</v>
      </c>
      <c r="Q376" s="24" t="str">
        <f t="shared" si="52"/>
        <v>YES</v>
      </c>
      <c r="R376" s="24" t="str">
        <f t="shared" si="53"/>
        <v>YES</v>
      </c>
      <c r="S376" s="24" t="b">
        <f t="shared" si="60"/>
        <v>1</v>
      </c>
      <c r="T376" s="24" t="b">
        <f t="shared" si="61"/>
        <v>1</v>
      </c>
      <c r="U376" s="24">
        <f t="shared" si="54"/>
        <v>374</v>
      </c>
      <c r="V376" s="24">
        <f t="shared" si="55"/>
        <v>374</v>
      </c>
      <c r="W376" s="24"/>
      <c r="X376" s="23" t="s">
        <v>1480</v>
      </c>
      <c r="Y376" s="23" t="s">
        <v>42</v>
      </c>
      <c r="AA376" s="24"/>
      <c r="AB376" s="24"/>
      <c r="AC376" s="24"/>
      <c r="AD376" s="24">
        <v>6</v>
      </c>
      <c r="AE376" s="24">
        <v>6</v>
      </c>
      <c r="AF376" s="24">
        <v>3</v>
      </c>
      <c r="AG376" s="24">
        <v>3</v>
      </c>
      <c r="AH376" s="24">
        <v>3</v>
      </c>
      <c r="AI376" s="24">
        <v>3</v>
      </c>
      <c r="AJ376" s="24">
        <v>6</v>
      </c>
      <c r="AK376" s="24">
        <v>6</v>
      </c>
      <c r="AL376" s="24">
        <v>6</v>
      </c>
      <c r="AM376" s="24">
        <v>6</v>
      </c>
      <c r="AN376" s="24">
        <v>6</v>
      </c>
      <c r="AO376" s="24">
        <v>6</v>
      </c>
      <c r="AQ376" s="23" t="s">
        <v>4337</v>
      </c>
      <c r="AR376" s="23" t="s">
        <v>4338</v>
      </c>
      <c r="AS376" s="23">
        <v>326.27</v>
      </c>
      <c r="AT376" s="23">
        <v>4.59</v>
      </c>
      <c r="AU376" s="23">
        <v>8.4589999999999996</v>
      </c>
      <c r="AV376" s="23">
        <v>-3.8689999999999998</v>
      </c>
      <c r="AW376" s="23">
        <v>0.217</v>
      </c>
      <c r="AY376" s="23">
        <v>10000</v>
      </c>
      <c r="AZ376" s="23">
        <v>2</v>
      </c>
      <c r="BA376" s="23">
        <v>5</v>
      </c>
      <c r="BC376" s="23" t="s">
        <v>8293</v>
      </c>
      <c r="BD376" s="23" t="s">
        <v>8293</v>
      </c>
      <c r="BE376" s="23" t="s">
        <v>8293</v>
      </c>
      <c r="BF376" s="23" t="s">
        <v>8330</v>
      </c>
    </row>
    <row r="377" spans="1:58" s="23" customFormat="1" x14ac:dyDescent="0.2">
      <c r="A377" s="23" t="s">
        <v>4339</v>
      </c>
      <c r="B377" s="23" t="s">
        <v>4340</v>
      </c>
      <c r="C377" s="23" t="s">
        <v>38</v>
      </c>
      <c r="D377" s="23" t="s">
        <v>38</v>
      </c>
      <c r="E377" s="23">
        <v>7</v>
      </c>
      <c r="F377" s="23" t="s">
        <v>38</v>
      </c>
      <c r="G377" s="23" t="s">
        <v>38</v>
      </c>
      <c r="H377" s="23">
        <v>10</v>
      </c>
      <c r="I377" s="23" t="s">
        <v>8264</v>
      </c>
      <c r="J377" s="23">
        <v>6</v>
      </c>
      <c r="K377" s="23">
        <v>1</v>
      </c>
      <c r="L377" s="23" t="s">
        <v>8345</v>
      </c>
      <c r="N377" s="24" t="b">
        <f t="shared" si="49"/>
        <v>0</v>
      </c>
      <c r="O377" s="24">
        <f t="shared" si="50"/>
        <v>107</v>
      </c>
      <c r="P377" s="24">
        <f t="shared" si="51"/>
        <v>5.3</v>
      </c>
      <c r="Q377" s="24" t="str">
        <f t="shared" si="52"/>
        <v>YES</v>
      </c>
      <c r="R377" s="24" t="str">
        <f t="shared" si="53"/>
        <v>YES</v>
      </c>
      <c r="S377" s="24" t="b">
        <f t="shared" si="60"/>
        <v>1</v>
      </c>
      <c r="T377" s="24" t="b">
        <f t="shared" si="61"/>
        <v>1</v>
      </c>
      <c r="U377" s="24">
        <f t="shared" si="54"/>
        <v>374</v>
      </c>
      <c r="V377" s="24">
        <f t="shared" si="55"/>
        <v>374</v>
      </c>
      <c r="W377" s="24"/>
      <c r="X377" s="23" t="s">
        <v>1480</v>
      </c>
      <c r="Y377" s="23" t="s">
        <v>42</v>
      </c>
      <c r="AA377" s="24"/>
      <c r="AB377" s="24"/>
      <c r="AC377" s="24"/>
      <c r="AD377" s="24">
        <v>6</v>
      </c>
      <c r="AE377" s="24">
        <v>6</v>
      </c>
      <c r="AF377" s="24">
        <v>6</v>
      </c>
      <c r="AG377" s="24">
        <v>6</v>
      </c>
      <c r="AH377" s="24">
        <v>6</v>
      </c>
      <c r="AI377" s="24">
        <v>6</v>
      </c>
      <c r="AJ377" s="24">
        <v>6</v>
      </c>
      <c r="AK377" s="24">
        <v>6</v>
      </c>
      <c r="AL377" s="24">
        <v>6</v>
      </c>
      <c r="AM377" s="24">
        <v>6</v>
      </c>
      <c r="AN377" s="24">
        <v>6</v>
      </c>
      <c r="AO377" s="24">
        <v>6</v>
      </c>
      <c r="AQ377" s="23" t="s">
        <v>4341</v>
      </c>
      <c r="AR377" s="23" t="s">
        <v>4342</v>
      </c>
      <c r="AS377" s="23">
        <v>262.33</v>
      </c>
      <c r="AT377" s="23">
        <v>6.16</v>
      </c>
      <c r="AU377" s="23">
        <v>9.2629999999999999</v>
      </c>
      <c r="AV377" s="23">
        <v>-3.1029999999999998</v>
      </c>
      <c r="AW377" s="23">
        <v>0.69099999999999995</v>
      </c>
      <c r="AY377" s="23">
        <v>10000</v>
      </c>
      <c r="AZ377" s="23">
        <v>2</v>
      </c>
      <c r="BA377" s="23">
        <v>5</v>
      </c>
      <c r="BC377" s="23" t="s">
        <v>8293</v>
      </c>
      <c r="BD377" s="23" t="s">
        <v>8293</v>
      </c>
      <c r="BE377" s="23" t="s">
        <v>8293</v>
      </c>
      <c r="BF377" s="23" t="s">
        <v>8330</v>
      </c>
    </row>
    <row r="378" spans="1:58" s="23" customFormat="1" x14ac:dyDescent="0.2">
      <c r="A378" s="23" t="s">
        <v>4343</v>
      </c>
      <c r="B378" s="23" t="s">
        <v>4344</v>
      </c>
      <c r="C378" s="23" t="s">
        <v>38</v>
      </c>
      <c r="D378" s="23" t="s">
        <v>38</v>
      </c>
      <c r="E378" s="23">
        <v>7</v>
      </c>
      <c r="F378" s="23" t="s">
        <v>38</v>
      </c>
      <c r="G378" s="23" t="s">
        <v>38</v>
      </c>
      <c r="H378" s="23">
        <v>10</v>
      </c>
      <c r="I378" s="23" t="s">
        <v>8264</v>
      </c>
      <c r="J378" s="23">
        <v>6</v>
      </c>
      <c r="K378" s="23">
        <v>1</v>
      </c>
      <c r="L378" s="23" t="s">
        <v>8345</v>
      </c>
      <c r="N378" s="24" t="b">
        <f t="shared" si="49"/>
        <v>0</v>
      </c>
      <c r="O378" s="24">
        <f t="shared" si="50"/>
        <v>107</v>
      </c>
      <c r="P378" s="24">
        <f t="shared" si="51"/>
        <v>5.3</v>
      </c>
      <c r="Q378" s="24" t="str">
        <f t="shared" si="52"/>
        <v>YES</v>
      </c>
      <c r="R378" s="24" t="str">
        <f t="shared" si="53"/>
        <v>YES</v>
      </c>
      <c r="S378" s="24" t="b">
        <f t="shared" si="60"/>
        <v>1</v>
      </c>
      <c r="T378" s="24" t="b">
        <f t="shared" si="61"/>
        <v>1</v>
      </c>
      <c r="U378" s="24">
        <f t="shared" si="54"/>
        <v>374</v>
      </c>
      <c r="V378" s="24">
        <f t="shared" si="55"/>
        <v>374</v>
      </c>
      <c r="W378" s="24"/>
      <c r="X378" s="23" t="s">
        <v>1480</v>
      </c>
      <c r="Y378" s="23" t="s">
        <v>42</v>
      </c>
      <c r="AA378" s="24"/>
      <c r="AB378" s="24"/>
      <c r="AC378" s="24"/>
      <c r="AD378" s="24">
        <v>6</v>
      </c>
      <c r="AE378" s="24">
        <v>6</v>
      </c>
      <c r="AF378" s="24">
        <v>3</v>
      </c>
      <c r="AG378" s="24">
        <v>3</v>
      </c>
      <c r="AH378" s="24">
        <v>3</v>
      </c>
      <c r="AI378" s="24">
        <v>3</v>
      </c>
      <c r="AJ378" s="24">
        <v>3</v>
      </c>
      <c r="AK378" s="24">
        <v>3</v>
      </c>
      <c r="AL378" s="24">
        <v>6</v>
      </c>
      <c r="AM378" s="24">
        <v>3</v>
      </c>
      <c r="AN378" s="24">
        <v>6</v>
      </c>
      <c r="AO378" s="24">
        <v>3</v>
      </c>
      <c r="AQ378" s="23" t="s">
        <v>4345</v>
      </c>
      <c r="AR378" s="23" t="s">
        <v>2029</v>
      </c>
      <c r="AS378" s="23">
        <v>228.23</v>
      </c>
      <c r="AT378" s="23">
        <v>4.3099999999999996</v>
      </c>
      <c r="AU378" s="23">
        <v>9.1340000000000003</v>
      </c>
      <c r="AV378" s="23">
        <v>-4.8240000000000007</v>
      </c>
      <c r="AW378" s="23">
        <v>3.73E-2</v>
      </c>
      <c r="AY378" s="23">
        <v>10000</v>
      </c>
      <c r="AZ378" s="23">
        <v>2</v>
      </c>
      <c r="BA378" s="23">
        <v>5</v>
      </c>
      <c r="BC378" s="23" t="s">
        <v>8293</v>
      </c>
      <c r="BD378" s="23" t="s">
        <v>8293</v>
      </c>
      <c r="BE378" s="23" t="s">
        <v>8293</v>
      </c>
      <c r="BF378" s="23" t="s">
        <v>8330</v>
      </c>
    </row>
    <row r="379" spans="1:58" s="23" customFormat="1" x14ac:dyDescent="0.2">
      <c r="A379" s="23" t="s">
        <v>4346</v>
      </c>
      <c r="B379" s="23" t="s">
        <v>4347</v>
      </c>
      <c r="C379" s="23" t="s">
        <v>38</v>
      </c>
      <c r="D379" s="23" t="s">
        <v>38</v>
      </c>
      <c r="E379" s="23">
        <v>7</v>
      </c>
      <c r="F379" s="23" t="s">
        <v>38</v>
      </c>
      <c r="G379" s="23" t="s">
        <v>38</v>
      </c>
      <c r="H379" s="23">
        <v>10</v>
      </c>
      <c r="I379" s="23" t="s">
        <v>8264</v>
      </c>
      <c r="J379" s="23">
        <v>6</v>
      </c>
      <c r="K379" s="23">
        <v>1</v>
      </c>
      <c r="L379" s="23" t="s">
        <v>8342</v>
      </c>
      <c r="N379" s="24" t="b">
        <f t="shared" si="49"/>
        <v>0</v>
      </c>
      <c r="O379" s="24">
        <f t="shared" si="50"/>
        <v>107</v>
      </c>
      <c r="P379" s="24">
        <f t="shared" si="51"/>
        <v>5.3</v>
      </c>
      <c r="Q379" s="24" t="str">
        <f t="shared" si="52"/>
        <v>YES</v>
      </c>
      <c r="R379" s="24" t="str">
        <f t="shared" si="53"/>
        <v>YES</v>
      </c>
      <c r="S379" s="24" t="b">
        <f t="shared" si="60"/>
        <v>1</v>
      </c>
      <c r="T379" s="24" t="b">
        <f t="shared" si="61"/>
        <v>1</v>
      </c>
      <c r="U379" s="24">
        <f t="shared" si="54"/>
        <v>374</v>
      </c>
      <c r="V379" s="24">
        <f t="shared" si="55"/>
        <v>374</v>
      </c>
      <c r="W379" s="24"/>
      <c r="X379" s="23" t="s">
        <v>1475</v>
      </c>
      <c r="Y379" s="23" t="s">
        <v>70</v>
      </c>
      <c r="AA379" s="24"/>
      <c r="AB379" s="24"/>
      <c r="AC379" s="24"/>
      <c r="AD379" s="24">
        <v>6</v>
      </c>
      <c r="AE379" s="24">
        <v>6</v>
      </c>
      <c r="AF379" s="24">
        <v>6</v>
      </c>
      <c r="AG379" s="24">
        <v>6</v>
      </c>
      <c r="AH379" s="24">
        <v>6</v>
      </c>
      <c r="AI379" s="24">
        <v>6</v>
      </c>
      <c r="AJ379" s="24">
        <v>6</v>
      </c>
      <c r="AK379" s="24">
        <v>6</v>
      </c>
      <c r="AL379" s="24">
        <v>6</v>
      </c>
      <c r="AM379" s="24">
        <v>6</v>
      </c>
      <c r="AN379" s="24">
        <v>6</v>
      </c>
      <c r="AO379" s="24">
        <v>6</v>
      </c>
      <c r="AQ379" s="23" t="s">
        <v>4348</v>
      </c>
      <c r="AR379" s="23" t="s">
        <v>1687</v>
      </c>
      <c r="AS379" s="23">
        <v>258.38</v>
      </c>
      <c r="AT379" s="23">
        <v>5.9</v>
      </c>
      <c r="AU379" s="23">
        <v>8.1679999999999993</v>
      </c>
      <c r="AV379" s="23">
        <v>-2.2679999999999989</v>
      </c>
      <c r="AW379" s="23">
        <v>3.58</v>
      </c>
      <c r="AY379" s="23">
        <v>10000</v>
      </c>
      <c r="AZ379" s="23">
        <v>2</v>
      </c>
      <c r="BA379" s="23">
        <v>5</v>
      </c>
      <c r="BC379" s="23" t="s">
        <v>8293</v>
      </c>
      <c r="BD379" s="23" t="s">
        <v>8293</v>
      </c>
      <c r="BE379" s="23" t="s">
        <v>8293</v>
      </c>
      <c r="BF379" s="23" t="s">
        <v>8330</v>
      </c>
    </row>
    <row r="380" spans="1:58" s="23" customFormat="1" x14ac:dyDescent="0.2">
      <c r="A380" s="23" t="s">
        <v>4349</v>
      </c>
      <c r="B380" s="23" t="s">
        <v>4350</v>
      </c>
      <c r="C380" s="23" t="s">
        <v>38</v>
      </c>
      <c r="D380" s="23" t="s">
        <v>38</v>
      </c>
      <c r="E380" s="23">
        <v>7</v>
      </c>
      <c r="F380" s="23" t="s">
        <v>38</v>
      </c>
      <c r="G380" s="23" t="s">
        <v>38</v>
      </c>
      <c r="H380" s="23">
        <v>10</v>
      </c>
      <c r="I380" s="23" t="s">
        <v>8264</v>
      </c>
      <c r="J380" s="23">
        <v>6</v>
      </c>
      <c r="K380" s="23">
        <v>1</v>
      </c>
      <c r="L380" s="23" t="s">
        <v>8345</v>
      </c>
      <c r="N380" s="24" t="b">
        <f t="shared" si="49"/>
        <v>0</v>
      </c>
      <c r="O380" s="24">
        <f t="shared" si="50"/>
        <v>107</v>
      </c>
      <c r="P380" s="24">
        <f t="shared" si="51"/>
        <v>5.3</v>
      </c>
      <c r="Q380" s="24" t="str">
        <f t="shared" si="52"/>
        <v>YES</v>
      </c>
      <c r="R380" s="24" t="str">
        <f t="shared" si="53"/>
        <v>YES</v>
      </c>
      <c r="S380" s="24" t="b">
        <f t="shared" si="60"/>
        <v>1</v>
      </c>
      <c r="T380" s="24" t="b">
        <f t="shared" si="61"/>
        <v>1</v>
      </c>
      <c r="U380" s="24">
        <f t="shared" si="54"/>
        <v>374</v>
      </c>
      <c r="V380" s="24">
        <f t="shared" si="55"/>
        <v>374</v>
      </c>
      <c r="W380" s="24"/>
      <c r="X380" s="23" t="s">
        <v>1480</v>
      </c>
      <c r="Y380" s="23" t="s">
        <v>42</v>
      </c>
      <c r="AA380" s="24"/>
      <c r="AB380" s="24"/>
      <c r="AC380" s="24"/>
      <c r="AD380" s="24">
        <v>6</v>
      </c>
      <c r="AE380" s="24">
        <v>6</v>
      </c>
      <c r="AF380" s="24">
        <v>6</v>
      </c>
      <c r="AG380" s="24">
        <v>6</v>
      </c>
      <c r="AH380" s="24">
        <v>6</v>
      </c>
      <c r="AI380" s="24">
        <v>6</v>
      </c>
      <c r="AJ380" s="24">
        <v>6</v>
      </c>
      <c r="AK380" s="24">
        <v>6</v>
      </c>
      <c r="AL380" s="24">
        <v>3</v>
      </c>
      <c r="AM380" s="24">
        <v>6</v>
      </c>
      <c r="AN380" s="24">
        <v>6</v>
      </c>
      <c r="AO380" s="24">
        <v>6</v>
      </c>
      <c r="AQ380" s="23" t="s">
        <v>4351</v>
      </c>
      <c r="AR380" s="23" t="s">
        <v>4352</v>
      </c>
      <c r="AS380" s="23">
        <v>362.38</v>
      </c>
      <c r="AT380" s="23">
        <v>5.73</v>
      </c>
      <c r="AU380" s="23">
        <v>8.3840000000000003</v>
      </c>
      <c r="AV380" s="23">
        <v>-2.6539999999999999</v>
      </c>
      <c r="AW380" s="23">
        <v>0.55900000000000005</v>
      </c>
      <c r="AY380" s="23">
        <v>10000</v>
      </c>
      <c r="AZ380" s="23">
        <v>2</v>
      </c>
      <c r="BA380" s="23">
        <v>5</v>
      </c>
      <c r="BC380" s="23" t="s">
        <v>8293</v>
      </c>
      <c r="BD380" s="23" t="s">
        <v>8293</v>
      </c>
      <c r="BE380" s="23" t="s">
        <v>8293</v>
      </c>
      <c r="BF380" s="23" t="s">
        <v>8330</v>
      </c>
    </row>
    <row r="381" spans="1:58" s="23" customFormat="1" x14ac:dyDescent="0.2">
      <c r="A381" s="23" t="s">
        <v>4353</v>
      </c>
      <c r="B381" s="23" t="s">
        <v>4354</v>
      </c>
      <c r="C381" s="23" t="s">
        <v>38</v>
      </c>
      <c r="D381" s="23" t="s">
        <v>38</v>
      </c>
      <c r="E381" s="23">
        <v>7</v>
      </c>
      <c r="F381" s="23" t="s">
        <v>38</v>
      </c>
      <c r="G381" s="23" t="s">
        <v>115</v>
      </c>
      <c r="H381" s="23">
        <v>10</v>
      </c>
      <c r="I381" s="23" t="s">
        <v>8264</v>
      </c>
      <c r="J381" s="23">
        <v>6</v>
      </c>
      <c r="K381" s="23">
        <v>1</v>
      </c>
      <c r="L381" s="23" t="s">
        <v>8345</v>
      </c>
      <c r="N381" s="24" t="b">
        <f t="shared" si="49"/>
        <v>0</v>
      </c>
      <c r="O381" s="24">
        <f t="shared" si="50"/>
        <v>107</v>
      </c>
      <c r="P381" s="24">
        <f t="shared" si="51"/>
        <v>5.3</v>
      </c>
      <c r="Q381" s="24" t="str">
        <f t="shared" si="52"/>
        <v>YES</v>
      </c>
      <c r="R381" s="24" t="str">
        <f t="shared" si="53"/>
        <v>YES</v>
      </c>
      <c r="S381" s="24" t="b">
        <f t="shared" si="60"/>
        <v>1</v>
      </c>
      <c r="T381" s="24" t="b">
        <f t="shared" si="61"/>
        <v>1</v>
      </c>
      <c r="U381" s="24">
        <f t="shared" si="54"/>
        <v>374</v>
      </c>
      <c r="V381" s="24">
        <f t="shared" si="55"/>
        <v>374</v>
      </c>
      <c r="W381" s="24"/>
      <c r="X381" s="23" t="s">
        <v>1480</v>
      </c>
      <c r="Y381" s="23" t="s">
        <v>42</v>
      </c>
      <c r="AA381" s="24"/>
      <c r="AB381" s="24"/>
      <c r="AC381" s="24"/>
      <c r="AD381" s="24">
        <v>3</v>
      </c>
      <c r="AE381" s="24">
        <v>3</v>
      </c>
      <c r="AF381" s="24">
        <v>6</v>
      </c>
      <c r="AG381" s="24">
        <v>6</v>
      </c>
      <c r="AH381" s="24">
        <v>6</v>
      </c>
      <c r="AI381" s="24">
        <v>6</v>
      </c>
      <c r="AJ381" s="24">
        <v>3</v>
      </c>
      <c r="AK381" s="24">
        <v>3</v>
      </c>
      <c r="AL381" s="24">
        <v>3</v>
      </c>
      <c r="AM381" s="24">
        <v>6</v>
      </c>
      <c r="AN381" s="24">
        <v>3</v>
      </c>
      <c r="AO381" s="24">
        <v>3</v>
      </c>
      <c r="AQ381" s="23" t="s">
        <v>4355</v>
      </c>
      <c r="AR381" s="23" t="s">
        <v>4356</v>
      </c>
      <c r="AS381" s="23">
        <v>261.95</v>
      </c>
      <c r="AT381" s="23">
        <v>4.68</v>
      </c>
      <c r="AU381" s="23">
        <v>6.4260000000000002</v>
      </c>
      <c r="AV381" s="23">
        <v>-1.7460000000000004</v>
      </c>
      <c r="AW381" s="23">
        <v>4.88</v>
      </c>
      <c r="AY381" s="23">
        <v>10000</v>
      </c>
      <c r="AZ381" s="23">
        <v>2</v>
      </c>
      <c r="BA381" s="23" t="s">
        <v>151</v>
      </c>
      <c r="BC381" s="23" t="s">
        <v>8293</v>
      </c>
      <c r="BD381" s="23" t="s">
        <v>8293</v>
      </c>
      <c r="BE381" s="23" t="s">
        <v>8293</v>
      </c>
      <c r="BF381" s="23" t="s">
        <v>8330</v>
      </c>
    </row>
    <row r="382" spans="1:58" s="23" customFormat="1" x14ac:dyDescent="0.2">
      <c r="A382" s="23" t="s">
        <v>4357</v>
      </c>
      <c r="B382" s="23" t="s">
        <v>4358</v>
      </c>
      <c r="C382" s="23" t="s">
        <v>38</v>
      </c>
      <c r="D382" s="23" t="s">
        <v>38</v>
      </c>
      <c r="E382" s="23">
        <v>7</v>
      </c>
      <c r="F382" s="23" t="s">
        <v>38</v>
      </c>
      <c r="G382" s="23" t="s">
        <v>38</v>
      </c>
      <c r="H382" s="23">
        <v>10</v>
      </c>
      <c r="I382" s="23" t="s">
        <v>8264</v>
      </c>
      <c r="J382" s="23">
        <v>6</v>
      </c>
      <c r="K382" s="23">
        <v>1</v>
      </c>
      <c r="L382" s="23" t="s">
        <v>8345</v>
      </c>
      <c r="N382" s="24" t="b">
        <f t="shared" si="49"/>
        <v>0</v>
      </c>
      <c r="O382" s="24">
        <f t="shared" si="50"/>
        <v>107</v>
      </c>
      <c r="P382" s="24">
        <f t="shared" si="51"/>
        <v>5.3</v>
      </c>
      <c r="Q382" s="24" t="str">
        <f t="shared" si="52"/>
        <v>YES</v>
      </c>
      <c r="R382" s="24" t="str">
        <f t="shared" si="53"/>
        <v>YES</v>
      </c>
      <c r="S382" s="24" t="b">
        <f t="shared" si="60"/>
        <v>1</v>
      </c>
      <c r="T382" s="24" t="b">
        <f t="shared" si="61"/>
        <v>1</v>
      </c>
      <c r="U382" s="24">
        <f t="shared" si="54"/>
        <v>374</v>
      </c>
      <c r="V382" s="24">
        <f t="shared" si="55"/>
        <v>374</v>
      </c>
      <c r="W382" s="24"/>
      <c r="X382" s="23" t="s">
        <v>1480</v>
      </c>
      <c r="Y382" s="23" t="s">
        <v>42</v>
      </c>
      <c r="AA382" s="24"/>
      <c r="AB382" s="24"/>
      <c r="AC382" s="24"/>
      <c r="AD382" s="24">
        <v>6</v>
      </c>
      <c r="AE382" s="24">
        <v>6</v>
      </c>
      <c r="AF382" s="24">
        <v>3</v>
      </c>
      <c r="AG382" s="24">
        <v>3</v>
      </c>
      <c r="AH382" s="24">
        <v>3</v>
      </c>
      <c r="AI382" s="24">
        <v>3</v>
      </c>
      <c r="AJ382" s="24">
        <v>3</v>
      </c>
      <c r="AK382" s="24">
        <v>3</v>
      </c>
      <c r="AL382" s="24">
        <v>6</v>
      </c>
      <c r="AM382" s="24">
        <v>3</v>
      </c>
      <c r="AN382" s="24">
        <v>6</v>
      </c>
      <c r="AO382" s="24">
        <v>3</v>
      </c>
      <c r="AQ382" s="23" t="s">
        <v>4359</v>
      </c>
      <c r="AR382" s="23" t="s">
        <v>839</v>
      </c>
      <c r="AS382" s="23">
        <v>266.3</v>
      </c>
      <c r="AT382" s="23">
        <v>3.6</v>
      </c>
      <c r="AU382" s="23">
        <v>7.4850000000000003</v>
      </c>
      <c r="AV382" s="23">
        <v>-3.8850000000000002</v>
      </c>
      <c r="AW382" s="23">
        <v>0.17899999999999999</v>
      </c>
      <c r="AY382" s="23">
        <v>10000</v>
      </c>
      <c r="AZ382" s="23">
        <v>2</v>
      </c>
      <c r="BA382" s="23">
        <v>5</v>
      </c>
      <c r="BC382" s="23" t="s">
        <v>8293</v>
      </c>
      <c r="BD382" s="23" t="s">
        <v>8293</v>
      </c>
      <c r="BE382" s="23" t="s">
        <v>8293</v>
      </c>
      <c r="BF382" s="23" t="s">
        <v>8330</v>
      </c>
    </row>
    <row r="383" spans="1:58" s="23" customFormat="1" x14ac:dyDescent="0.2">
      <c r="A383" s="23" t="s">
        <v>4360</v>
      </c>
      <c r="B383" s="23" t="s">
        <v>4361</v>
      </c>
      <c r="C383" s="23" t="s">
        <v>38</v>
      </c>
      <c r="D383" s="23" t="s">
        <v>38</v>
      </c>
      <c r="E383" s="23">
        <v>7</v>
      </c>
      <c r="F383" s="23" t="s">
        <v>38</v>
      </c>
      <c r="G383" s="23" t="s">
        <v>38</v>
      </c>
      <c r="H383" s="23">
        <v>10</v>
      </c>
      <c r="I383" s="23" t="s">
        <v>8264</v>
      </c>
      <c r="J383" s="23">
        <v>6</v>
      </c>
      <c r="K383" s="23">
        <v>1</v>
      </c>
      <c r="L383" s="23" t="s">
        <v>8342</v>
      </c>
      <c r="N383" s="24" t="b">
        <f t="shared" si="49"/>
        <v>0</v>
      </c>
      <c r="O383" s="24">
        <f t="shared" si="50"/>
        <v>107</v>
      </c>
      <c r="P383" s="24">
        <f t="shared" si="51"/>
        <v>5.3</v>
      </c>
      <c r="Q383" s="24" t="str">
        <f t="shared" si="52"/>
        <v>YES</v>
      </c>
      <c r="R383" s="24" t="str">
        <f t="shared" si="53"/>
        <v>YES</v>
      </c>
      <c r="S383" s="24" t="b">
        <f t="shared" si="60"/>
        <v>1</v>
      </c>
      <c r="T383" s="24" t="b">
        <f t="shared" si="61"/>
        <v>1</v>
      </c>
      <c r="U383" s="24">
        <f t="shared" si="54"/>
        <v>374</v>
      </c>
      <c r="V383" s="24">
        <f t="shared" si="55"/>
        <v>374</v>
      </c>
      <c r="W383" s="24"/>
      <c r="X383" s="23" t="s">
        <v>1475</v>
      </c>
      <c r="Y383" s="23" t="s">
        <v>95</v>
      </c>
      <c r="AA383" s="24"/>
      <c r="AB383" s="24"/>
      <c r="AC383" s="24"/>
      <c r="AD383" s="24">
        <v>6</v>
      </c>
      <c r="AE383" s="24">
        <v>6</v>
      </c>
      <c r="AF383" s="24">
        <v>6</v>
      </c>
      <c r="AG383" s="24">
        <v>6</v>
      </c>
      <c r="AH383" s="24">
        <v>6</v>
      </c>
      <c r="AI383" s="24">
        <v>6</v>
      </c>
      <c r="AJ383" s="24">
        <v>6</v>
      </c>
      <c r="AK383" s="24">
        <v>6</v>
      </c>
      <c r="AL383" s="24">
        <v>6</v>
      </c>
      <c r="AM383" s="24">
        <v>6</v>
      </c>
      <c r="AN383" s="24">
        <v>6</v>
      </c>
      <c r="AO383" s="24">
        <v>6</v>
      </c>
      <c r="AQ383" s="23" t="s">
        <v>4362</v>
      </c>
      <c r="AR383" s="23" t="s">
        <v>4363</v>
      </c>
      <c r="AS383" s="23">
        <v>226.34</v>
      </c>
      <c r="AT383" s="23">
        <v>3.61</v>
      </c>
      <c r="AU383" s="23">
        <v>8.6110000000000007</v>
      </c>
      <c r="AV383" s="23">
        <v>-5.0010000000000012</v>
      </c>
      <c r="AW383" s="23">
        <v>0.34</v>
      </c>
      <c r="AY383" s="23">
        <v>10000</v>
      </c>
      <c r="AZ383" s="23">
        <v>2</v>
      </c>
      <c r="BA383" s="23">
        <v>5</v>
      </c>
      <c r="BC383" s="23" t="s">
        <v>8293</v>
      </c>
      <c r="BD383" s="23" t="s">
        <v>8293</v>
      </c>
      <c r="BE383" s="23" t="s">
        <v>8293</v>
      </c>
      <c r="BF383" s="23" t="s">
        <v>8330</v>
      </c>
    </row>
    <row r="384" spans="1:58" s="23" customFormat="1" x14ac:dyDescent="0.2">
      <c r="A384" s="23" t="s">
        <v>4364</v>
      </c>
      <c r="B384" s="23" t="s">
        <v>4365</v>
      </c>
      <c r="C384" s="23" t="s">
        <v>38</v>
      </c>
      <c r="D384" s="23" t="s">
        <v>38</v>
      </c>
      <c r="E384" s="23">
        <v>7</v>
      </c>
      <c r="F384" s="23" t="s">
        <v>38</v>
      </c>
      <c r="G384" s="23" t="s">
        <v>38</v>
      </c>
      <c r="H384" s="23">
        <v>10</v>
      </c>
      <c r="I384" s="23" t="s">
        <v>8264</v>
      </c>
      <c r="J384" s="23">
        <v>6</v>
      </c>
      <c r="K384" s="23">
        <v>1</v>
      </c>
      <c r="L384" s="23" t="s">
        <v>8342</v>
      </c>
      <c r="N384" s="24" t="b">
        <f t="shared" si="49"/>
        <v>0</v>
      </c>
      <c r="O384" s="24">
        <f t="shared" si="50"/>
        <v>107</v>
      </c>
      <c r="P384" s="24">
        <f t="shared" si="51"/>
        <v>5.3</v>
      </c>
      <c r="Q384" s="24" t="str">
        <f t="shared" si="52"/>
        <v>YES</v>
      </c>
      <c r="R384" s="24" t="str">
        <f t="shared" si="53"/>
        <v>YES</v>
      </c>
      <c r="S384" s="24" t="b">
        <f t="shared" si="60"/>
        <v>1</v>
      </c>
      <c r="T384" s="24" t="b">
        <f t="shared" si="61"/>
        <v>1</v>
      </c>
      <c r="U384" s="24">
        <f t="shared" si="54"/>
        <v>374</v>
      </c>
      <c r="V384" s="24">
        <f t="shared" si="55"/>
        <v>374</v>
      </c>
      <c r="W384" s="24"/>
      <c r="X384" s="23" t="s">
        <v>1475</v>
      </c>
      <c r="Y384" s="23" t="s">
        <v>95</v>
      </c>
      <c r="AA384" s="24"/>
      <c r="AB384" s="24"/>
      <c r="AC384" s="24"/>
      <c r="AD384" s="24">
        <v>6</v>
      </c>
      <c r="AE384" s="24">
        <v>6</v>
      </c>
      <c r="AF384" s="24">
        <v>6</v>
      </c>
      <c r="AG384" s="24">
        <v>6</v>
      </c>
      <c r="AH384" s="24">
        <v>6</v>
      </c>
      <c r="AI384" s="24">
        <v>6</v>
      </c>
      <c r="AJ384" s="24">
        <v>6</v>
      </c>
      <c r="AK384" s="24">
        <v>6</v>
      </c>
      <c r="AL384" s="24">
        <v>6</v>
      </c>
      <c r="AM384" s="24">
        <v>6</v>
      </c>
      <c r="AN384" s="24">
        <v>6</v>
      </c>
      <c r="AO384" s="24">
        <v>6</v>
      </c>
      <c r="AQ384" s="23" t="s">
        <v>4366</v>
      </c>
      <c r="AR384" s="23" t="s">
        <v>811</v>
      </c>
      <c r="AS384" s="23">
        <v>206.31</v>
      </c>
      <c r="AT384" s="23">
        <v>4.92</v>
      </c>
      <c r="AU384" s="23">
        <v>8.7360000000000007</v>
      </c>
      <c r="AV384" s="23">
        <v>-3.8160000000000007</v>
      </c>
      <c r="AW384" s="23">
        <v>1.65</v>
      </c>
      <c r="AY384" s="23">
        <v>10000</v>
      </c>
      <c r="AZ384" s="23">
        <v>2</v>
      </c>
      <c r="BA384" s="23">
        <v>5</v>
      </c>
      <c r="BC384" s="23" t="s">
        <v>8293</v>
      </c>
      <c r="BD384" s="23" t="s">
        <v>8293</v>
      </c>
      <c r="BE384" s="23" t="s">
        <v>8293</v>
      </c>
      <c r="BF384" s="23" t="s">
        <v>8330</v>
      </c>
    </row>
    <row r="385" spans="1:58" s="23" customFormat="1" x14ac:dyDescent="0.2">
      <c r="A385" s="23" t="s">
        <v>4367</v>
      </c>
      <c r="B385" s="23" t="s">
        <v>4368</v>
      </c>
      <c r="C385" s="23" t="s">
        <v>38</v>
      </c>
      <c r="D385" s="23" t="s">
        <v>38</v>
      </c>
      <c r="E385" s="23">
        <v>7</v>
      </c>
      <c r="F385" s="23" t="s">
        <v>38</v>
      </c>
      <c r="G385" s="23" t="s">
        <v>38</v>
      </c>
      <c r="H385" s="23">
        <v>10</v>
      </c>
      <c r="I385" s="23" t="s">
        <v>8264</v>
      </c>
      <c r="J385" s="23">
        <v>6</v>
      </c>
      <c r="K385" s="23">
        <v>1</v>
      </c>
      <c r="L385" s="23" t="s">
        <v>8345</v>
      </c>
      <c r="N385" s="24" t="b">
        <f t="shared" si="49"/>
        <v>0</v>
      </c>
      <c r="O385" s="24">
        <f t="shared" si="50"/>
        <v>107</v>
      </c>
      <c r="P385" s="24">
        <f t="shared" si="51"/>
        <v>5.3</v>
      </c>
      <c r="Q385" s="24" t="str">
        <f t="shared" si="52"/>
        <v>YES</v>
      </c>
      <c r="R385" s="24" t="str">
        <f t="shared" si="53"/>
        <v>YES</v>
      </c>
      <c r="S385" s="24" t="b">
        <f t="shared" si="60"/>
        <v>1</v>
      </c>
      <c r="T385" s="24" t="b">
        <f t="shared" si="61"/>
        <v>1</v>
      </c>
      <c r="U385" s="24">
        <f t="shared" si="54"/>
        <v>374</v>
      </c>
      <c r="V385" s="24">
        <f t="shared" si="55"/>
        <v>374</v>
      </c>
      <c r="W385" s="24"/>
      <c r="X385" s="23" t="s">
        <v>1480</v>
      </c>
      <c r="Y385" s="23" t="s">
        <v>42</v>
      </c>
      <c r="AA385" s="24"/>
      <c r="AB385" s="24"/>
      <c r="AC385" s="24"/>
      <c r="AD385" s="24">
        <v>6</v>
      </c>
      <c r="AE385" s="24">
        <v>6</v>
      </c>
      <c r="AF385" s="24">
        <v>6</v>
      </c>
      <c r="AG385" s="24">
        <v>6</v>
      </c>
      <c r="AH385" s="24">
        <v>6</v>
      </c>
      <c r="AI385" s="24">
        <v>6</v>
      </c>
      <c r="AJ385" s="24">
        <v>6</v>
      </c>
      <c r="AK385" s="24">
        <v>6</v>
      </c>
      <c r="AL385" s="24">
        <v>6</v>
      </c>
      <c r="AM385" s="24">
        <v>6</v>
      </c>
      <c r="AN385" s="24">
        <v>6</v>
      </c>
      <c r="AO385" s="24">
        <v>6</v>
      </c>
      <c r="AQ385" s="23" t="s">
        <v>693</v>
      </c>
      <c r="AR385" s="23" t="s">
        <v>694</v>
      </c>
      <c r="AS385" s="23">
        <v>167.24</v>
      </c>
      <c r="AT385" s="23">
        <v>2.42</v>
      </c>
      <c r="AU385" s="23">
        <v>8.2490000000000006</v>
      </c>
      <c r="AV385" s="23">
        <v>-5.8290000000000006</v>
      </c>
      <c r="AW385" s="23">
        <v>6.6799999999999998E-2</v>
      </c>
      <c r="AY385" s="23">
        <v>10000</v>
      </c>
      <c r="AZ385" s="23">
        <v>2</v>
      </c>
      <c r="BA385" s="23">
        <v>5</v>
      </c>
      <c r="BC385" s="23" t="s">
        <v>8293</v>
      </c>
      <c r="BD385" s="23" t="s">
        <v>8293</v>
      </c>
      <c r="BE385" s="23" t="s">
        <v>8293</v>
      </c>
      <c r="BF385" s="23" t="s">
        <v>8330</v>
      </c>
    </row>
    <row r="386" spans="1:58" s="23" customFormat="1" x14ac:dyDescent="0.2">
      <c r="A386" s="23" t="s">
        <v>4369</v>
      </c>
      <c r="B386" s="23" t="s">
        <v>4370</v>
      </c>
      <c r="C386" s="23" t="s">
        <v>38</v>
      </c>
      <c r="D386" s="23" t="s">
        <v>38</v>
      </c>
      <c r="E386" s="23">
        <v>7</v>
      </c>
      <c r="F386" s="23" t="s">
        <v>38</v>
      </c>
      <c r="G386" s="23" t="s">
        <v>38</v>
      </c>
      <c r="H386" s="23">
        <v>10</v>
      </c>
      <c r="I386" s="23" t="s">
        <v>8264</v>
      </c>
      <c r="J386" s="23">
        <v>6</v>
      </c>
      <c r="K386" s="23">
        <v>1</v>
      </c>
      <c r="L386" s="23" t="s">
        <v>8345</v>
      </c>
      <c r="N386" s="24" t="b">
        <f t="shared" ref="N386:N449" si="62">AND(I386="TRUE",J386&gt;5,K386&gt;5)</f>
        <v>0</v>
      </c>
      <c r="O386" s="24">
        <f t="shared" ref="O386:O449" si="63">(E386*H386)+(J386*J386)+(K386*K386)</f>
        <v>107</v>
      </c>
      <c r="P386" s="24">
        <f t="shared" ref="P386:P449" si="64">((E386*H386)+(J386*J386))/20*K386</f>
        <v>5.3</v>
      </c>
      <c r="Q386" s="24" t="str">
        <f t="shared" ref="Q386:Q449" si="65">IF(O386&gt;O$520,"YES","NO")</f>
        <v>YES</v>
      </c>
      <c r="R386" s="24" t="str">
        <f t="shared" ref="R386:R449" si="66">IF(P386&gt;P$520,"YES","NO")</f>
        <v>YES</v>
      </c>
      <c r="S386" s="24" t="b">
        <f t="shared" si="60"/>
        <v>1</v>
      </c>
      <c r="T386" s="24" t="b">
        <f t="shared" si="61"/>
        <v>1</v>
      </c>
      <c r="U386" s="24">
        <f t="shared" ref="U386:U449" si="67">_xlfn.RANK.EQ(O386,O$2:O$518)</f>
        <v>374</v>
      </c>
      <c r="V386" s="24">
        <f t="shared" ref="V386:V449" si="68">_xlfn.RANK.EQ(P386,P$2:P$518)</f>
        <v>374</v>
      </c>
      <c r="W386" s="24"/>
      <c r="X386" s="23" t="s">
        <v>1480</v>
      </c>
      <c r="Y386" s="23" t="s">
        <v>42</v>
      </c>
      <c r="AA386" s="24"/>
      <c r="AB386" s="24"/>
      <c r="AC386" s="24"/>
      <c r="AD386" s="24">
        <v>3</v>
      </c>
      <c r="AE386" s="24">
        <v>3</v>
      </c>
      <c r="AF386" s="24">
        <v>3</v>
      </c>
      <c r="AG386" s="24">
        <v>3</v>
      </c>
      <c r="AH386" s="24">
        <v>3</v>
      </c>
      <c r="AI386" s="24">
        <v>3</v>
      </c>
      <c r="AJ386" s="24">
        <v>3</v>
      </c>
      <c r="AK386" s="24">
        <v>3</v>
      </c>
      <c r="AL386" s="24">
        <v>6</v>
      </c>
      <c r="AM386" s="24">
        <v>3</v>
      </c>
      <c r="AN386" s="24">
        <v>6</v>
      </c>
      <c r="AO386" s="24">
        <v>3</v>
      </c>
      <c r="AQ386" s="23" t="s">
        <v>4371</v>
      </c>
      <c r="AR386" s="23" t="s">
        <v>4372</v>
      </c>
      <c r="AS386" s="23">
        <v>168.18</v>
      </c>
      <c r="AT386" s="23">
        <v>2.59</v>
      </c>
      <c r="AU386" s="23">
        <v>5.5220000000000002</v>
      </c>
      <c r="AV386" s="23">
        <v>-2.9320000000000004</v>
      </c>
      <c r="AW386" s="23">
        <v>1.1100000000000001</v>
      </c>
      <c r="AY386" s="23">
        <v>10000</v>
      </c>
      <c r="AZ386" s="23">
        <v>2</v>
      </c>
      <c r="BA386" s="23">
        <v>5</v>
      </c>
      <c r="BC386" s="23" t="s">
        <v>8293</v>
      </c>
      <c r="BD386" s="23" t="s">
        <v>8293</v>
      </c>
      <c r="BE386" s="23" t="s">
        <v>8293</v>
      </c>
      <c r="BF386" s="23" t="s">
        <v>8330</v>
      </c>
    </row>
    <row r="387" spans="1:58" s="23" customFormat="1" x14ac:dyDescent="0.2">
      <c r="A387" s="23" t="s">
        <v>4373</v>
      </c>
      <c r="B387" s="23" t="s">
        <v>4374</v>
      </c>
      <c r="C387" s="23" t="s">
        <v>38</v>
      </c>
      <c r="D387" s="23" t="s">
        <v>38</v>
      </c>
      <c r="E387" s="23">
        <v>7</v>
      </c>
      <c r="F387" s="23" t="s">
        <v>38</v>
      </c>
      <c r="G387" s="23" t="s">
        <v>38</v>
      </c>
      <c r="H387" s="23">
        <v>10</v>
      </c>
      <c r="I387" s="23" t="s">
        <v>8264</v>
      </c>
      <c r="J387" s="23">
        <v>6</v>
      </c>
      <c r="K387" s="23">
        <v>1</v>
      </c>
      <c r="L387" s="23" t="s">
        <v>8345</v>
      </c>
      <c r="N387" s="24" t="b">
        <f t="shared" si="62"/>
        <v>0</v>
      </c>
      <c r="O387" s="24">
        <f t="shared" si="63"/>
        <v>107</v>
      </c>
      <c r="P387" s="24">
        <f t="shared" si="64"/>
        <v>5.3</v>
      </c>
      <c r="Q387" s="24" t="str">
        <f t="shared" si="65"/>
        <v>YES</v>
      </c>
      <c r="R387" s="24" t="str">
        <f t="shared" si="66"/>
        <v>YES</v>
      </c>
      <c r="S387" s="24" t="b">
        <f t="shared" si="60"/>
        <v>1</v>
      </c>
      <c r="T387" s="24" t="b">
        <f t="shared" si="61"/>
        <v>1</v>
      </c>
      <c r="U387" s="24">
        <f t="shared" si="67"/>
        <v>374</v>
      </c>
      <c r="V387" s="24">
        <f t="shared" si="68"/>
        <v>374</v>
      </c>
      <c r="W387" s="24"/>
      <c r="X387" s="23" t="s">
        <v>1480</v>
      </c>
      <c r="Y387" s="23" t="s">
        <v>42</v>
      </c>
      <c r="AA387" s="24"/>
      <c r="AB387" s="24"/>
      <c r="AC387" s="24"/>
      <c r="AD387" s="24">
        <v>6</v>
      </c>
      <c r="AE387" s="24">
        <v>6</v>
      </c>
      <c r="AF387" s="24">
        <v>6</v>
      </c>
      <c r="AG387" s="24">
        <v>6</v>
      </c>
      <c r="AH387" s="24">
        <v>6</v>
      </c>
      <c r="AI387" s="24">
        <v>6</v>
      </c>
      <c r="AJ387" s="24">
        <v>6</v>
      </c>
      <c r="AK387" s="24">
        <v>6</v>
      </c>
      <c r="AL387" s="24">
        <v>3</v>
      </c>
      <c r="AM387" s="24">
        <v>6</v>
      </c>
      <c r="AN387" s="24">
        <v>3</v>
      </c>
      <c r="AO387" s="24">
        <v>6</v>
      </c>
      <c r="AQ387" s="23" t="s">
        <v>4375</v>
      </c>
      <c r="AR387" s="23" t="s">
        <v>4376</v>
      </c>
      <c r="AS387" s="23">
        <v>266.36</v>
      </c>
      <c r="AT387" s="23">
        <v>6.41</v>
      </c>
      <c r="AU387" s="23">
        <v>8.1809999999999992</v>
      </c>
      <c r="AV387" s="23">
        <v>-1.770999999999999</v>
      </c>
      <c r="AW387" s="23">
        <v>3.59</v>
      </c>
      <c r="AY387" s="23">
        <v>10000</v>
      </c>
      <c r="AZ387" s="23">
        <v>2</v>
      </c>
      <c r="BA387" s="23">
        <v>5</v>
      </c>
      <c r="BC387" s="23" t="s">
        <v>8293</v>
      </c>
      <c r="BD387" s="23" t="s">
        <v>8293</v>
      </c>
      <c r="BE387" s="23" t="s">
        <v>8293</v>
      </c>
      <c r="BF387" s="23" t="s">
        <v>8330</v>
      </c>
    </row>
    <row r="388" spans="1:58" s="23" customFormat="1" x14ac:dyDescent="0.2">
      <c r="A388" s="23" t="s">
        <v>4377</v>
      </c>
      <c r="B388" s="23" t="s">
        <v>4378</v>
      </c>
      <c r="C388" s="23" t="s">
        <v>38</v>
      </c>
      <c r="D388" s="23" t="s">
        <v>38</v>
      </c>
      <c r="E388" s="23">
        <v>7</v>
      </c>
      <c r="F388" s="23" t="s">
        <v>38</v>
      </c>
      <c r="G388" s="23" t="s">
        <v>38</v>
      </c>
      <c r="H388" s="23">
        <v>10</v>
      </c>
      <c r="I388" s="23" t="s">
        <v>8264</v>
      </c>
      <c r="J388" s="23">
        <v>6</v>
      </c>
      <c r="K388" s="23">
        <v>1</v>
      </c>
      <c r="L388" s="23" t="s">
        <v>8345</v>
      </c>
      <c r="N388" s="24" t="b">
        <f t="shared" si="62"/>
        <v>0</v>
      </c>
      <c r="O388" s="24">
        <f t="shared" si="63"/>
        <v>107</v>
      </c>
      <c r="P388" s="24">
        <f t="shared" si="64"/>
        <v>5.3</v>
      </c>
      <c r="Q388" s="24" t="str">
        <f t="shared" si="65"/>
        <v>YES</v>
      </c>
      <c r="R388" s="24" t="str">
        <f t="shared" si="66"/>
        <v>YES</v>
      </c>
      <c r="S388" s="24" t="b">
        <f t="shared" si="60"/>
        <v>1</v>
      </c>
      <c r="T388" s="24" t="b">
        <f t="shared" si="61"/>
        <v>1</v>
      </c>
      <c r="U388" s="24">
        <f t="shared" si="67"/>
        <v>374</v>
      </c>
      <c r="V388" s="24">
        <f t="shared" si="68"/>
        <v>374</v>
      </c>
      <c r="W388" s="24"/>
      <c r="X388" s="23" t="s">
        <v>1480</v>
      </c>
      <c r="Y388" s="23" t="s">
        <v>42</v>
      </c>
      <c r="AA388" s="24"/>
      <c r="AB388" s="24"/>
      <c r="AC388" s="24"/>
      <c r="AD388" s="24">
        <v>6</v>
      </c>
      <c r="AE388" s="24">
        <v>6</v>
      </c>
      <c r="AF388" s="24">
        <v>6</v>
      </c>
      <c r="AG388" s="24">
        <v>6</v>
      </c>
      <c r="AH388" s="24">
        <v>6</v>
      </c>
      <c r="AI388" s="24">
        <v>6</v>
      </c>
      <c r="AJ388" s="24">
        <v>6</v>
      </c>
      <c r="AK388" s="24">
        <v>6</v>
      </c>
      <c r="AL388" s="24">
        <v>6</v>
      </c>
      <c r="AM388" s="24">
        <v>6</v>
      </c>
      <c r="AN388" s="24">
        <v>6</v>
      </c>
      <c r="AO388" s="24">
        <v>6</v>
      </c>
      <c r="AQ388" s="23" t="s">
        <v>4379</v>
      </c>
      <c r="AR388" s="23" t="s">
        <v>4380</v>
      </c>
      <c r="AS388" s="23">
        <v>198.25</v>
      </c>
      <c r="AT388" s="23">
        <v>5.14</v>
      </c>
      <c r="AU388" s="23">
        <v>7.3730000000000002</v>
      </c>
      <c r="AV388" s="23">
        <v>-2.2330000000000005</v>
      </c>
      <c r="AW388" s="23">
        <v>8.3800000000000008</v>
      </c>
      <c r="AY388" s="23">
        <v>10000</v>
      </c>
      <c r="AZ388" s="23">
        <v>2</v>
      </c>
      <c r="BA388" s="23">
        <v>5</v>
      </c>
      <c r="BC388" s="23" t="s">
        <v>8293</v>
      </c>
      <c r="BD388" s="23" t="s">
        <v>8293</v>
      </c>
      <c r="BE388" s="23" t="s">
        <v>8293</v>
      </c>
      <c r="BF388" s="23" t="s">
        <v>8330</v>
      </c>
    </row>
    <row r="389" spans="1:58" s="23" customFormat="1" x14ac:dyDescent="0.2">
      <c r="A389" s="23" t="s">
        <v>4381</v>
      </c>
      <c r="B389" s="23" t="s">
        <v>4382</v>
      </c>
      <c r="C389" s="23" t="s">
        <v>38</v>
      </c>
      <c r="D389" s="23" t="s">
        <v>38</v>
      </c>
      <c r="E389" s="23">
        <v>7</v>
      </c>
      <c r="F389" s="23" t="s">
        <v>38</v>
      </c>
      <c r="G389" s="23" t="s">
        <v>38</v>
      </c>
      <c r="H389" s="23">
        <v>10</v>
      </c>
      <c r="I389" s="23" t="s">
        <v>8264</v>
      </c>
      <c r="J389" s="23">
        <v>6</v>
      </c>
      <c r="K389" s="23">
        <v>1</v>
      </c>
      <c r="L389" s="23" t="s">
        <v>8345</v>
      </c>
      <c r="N389" s="24" t="b">
        <f t="shared" si="62"/>
        <v>0</v>
      </c>
      <c r="O389" s="24">
        <f t="shared" si="63"/>
        <v>107</v>
      </c>
      <c r="P389" s="24">
        <f t="shared" si="64"/>
        <v>5.3</v>
      </c>
      <c r="Q389" s="24" t="str">
        <f t="shared" si="65"/>
        <v>YES</v>
      </c>
      <c r="R389" s="24" t="str">
        <f t="shared" si="66"/>
        <v>YES</v>
      </c>
      <c r="S389" s="24" t="b">
        <f t="shared" si="60"/>
        <v>1</v>
      </c>
      <c r="T389" s="24" t="b">
        <f t="shared" si="61"/>
        <v>1</v>
      </c>
      <c r="U389" s="24">
        <f t="shared" si="67"/>
        <v>374</v>
      </c>
      <c r="V389" s="24">
        <f t="shared" si="68"/>
        <v>374</v>
      </c>
      <c r="W389" s="24"/>
      <c r="X389" s="23" t="s">
        <v>1480</v>
      </c>
      <c r="Y389" s="23" t="s">
        <v>42</v>
      </c>
      <c r="AA389" s="24"/>
      <c r="AB389" s="24"/>
      <c r="AC389" s="24"/>
      <c r="AD389" s="24">
        <v>3</v>
      </c>
      <c r="AE389" s="24">
        <v>3</v>
      </c>
      <c r="AF389" s="24">
        <v>3</v>
      </c>
      <c r="AG389" s="24">
        <v>3</v>
      </c>
      <c r="AH389" s="24">
        <v>3</v>
      </c>
      <c r="AI389" s="24">
        <v>3</v>
      </c>
      <c r="AJ389" s="24">
        <v>3</v>
      </c>
      <c r="AK389" s="24">
        <v>3</v>
      </c>
      <c r="AL389" s="24">
        <v>6</v>
      </c>
      <c r="AM389" s="24">
        <v>3</v>
      </c>
      <c r="AN389" s="24">
        <v>6</v>
      </c>
      <c r="AO389" s="24">
        <v>3</v>
      </c>
      <c r="AQ389" s="23" t="s">
        <v>4383</v>
      </c>
      <c r="AR389" s="23" t="s">
        <v>4384</v>
      </c>
      <c r="AS389" s="23">
        <v>133.15</v>
      </c>
      <c r="AT389" s="23">
        <v>1.1299999999999999</v>
      </c>
      <c r="AU389" s="23">
        <v>5.0229999999999997</v>
      </c>
      <c r="AV389" s="23">
        <v>-3.8929999999999998</v>
      </c>
      <c r="AW389" s="23">
        <v>0.33400000000000002</v>
      </c>
      <c r="AY389" s="23">
        <v>10000</v>
      </c>
      <c r="AZ389" s="23">
        <v>2</v>
      </c>
      <c r="BA389" s="23">
        <v>5</v>
      </c>
      <c r="BC389" s="23" t="s">
        <v>8293</v>
      </c>
      <c r="BD389" s="23" t="s">
        <v>8293</v>
      </c>
      <c r="BE389" s="23" t="s">
        <v>8293</v>
      </c>
      <c r="BF389" s="23" t="s">
        <v>8330</v>
      </c>
    </row>
    <row r="390" spans="1:58" s="23" customFormat="1" x14ac:dyDescent="0.2">
      <c r="A390" s="23" t="s">
        <v>4385</v>
      </c>
      <c r="B390" s="23" t="s">
        <v>4386</v>
      </c>
      <c r="C390" s="23" t="s">
        <v>38</v>
      </c>
      <c r="D390" s="23" t="s">
        <v>38</v>
      </c>
      <c r="E390" s="23">
        <v>7</v>
      </c>
      <c r="F390" s="23" t="s">
        <v>38</v>
      </c>
      <c r="G390" s="23" t="s">
        <v>38</v>
      </c>
      <c r="H390" s="23">
        <v>10</v>
      </c>
      <c r="I390" s="23" t="s">
        <v>8264</v>
      </c>
      <c r="J390" s="23">
        <v>6</v>
      </c>
      <c r="K390" s="23">
        <v>1</v>
      </c>
      <c r="L390" s="23" t="s">
        <v>8345</v>
      </c>
      <c r="N390" s="24" t="b">
        <f t="shared" si="62"/>
        <v>0</v>
      </c>
      <c r="O390" s="24">
        <f t="shared" si="63"/>
        <v>107</v>
      </c>
      <c r="P390" s="24">
        <f t="shared" si="64"/>
        <v>5.3</v>
      </c>
      <c r="Q390" s="24" t="str">
        <f t="shared" si="65"/>
        <v>YES</v>
      </c>
      <c r="R390" s="24" t="str">
        <f t="shared" si="66"/>
        <v>YES</v>
      </c>
      <c r="S390" s="24" t="b">
        <f t="shared" si="60"/>
        <v>1</v>
      </c>
      <c r="T390" s="24" t="b">
        <f t="shared" si="61"/>
        <v>1</v>
      </c>
      <c r="U390" s="24">
        <f t="shared" si="67"/>
        <v>374</v>
      </c>
      <c r="V390" s="24">
        <f t="shared" si="68"/>
        <v>374</v>
      </c>
      <c r="W390" s="24"/>
      <c r="X390" s="23" t="s">
        <v>1480</v>
      </c>
      <c r="Y390" s="23" t="s">
        <v>42</v>
      </c>
      <c r="AA390" s="24"/>
      <c r="AB390" s="24"/>
      <c r="AC390" s="24"/>
      <c r="AD390" s="24">
        <v>6</v>
      </c>
      <c r="AE390" s="24">
        <v>6</v>
      </c>
      <c r="AF390" s="24">
        <v>6</v>
      </c>
      <c r="AG390" s="24">
        <v>6</v>
      </c>
      <c r="AH390" s="24">
        <v>6</v>
      </c>
      <c r="AI390" s="24">
        <v>6</v>
      </c>
      <c r="AJ390" s="24">
        <v>6</v>
      </c>
      <c r="AK390" s="24">
        <v>6</v>
      </c>
      <c r="AL390" s="24">
        <v>6</v>
      </c>
      <c r="AM390" s="24">
        <v>6</v>
      </c>
      <c r="AN390" s="24">
        <v>6</v>
      </c>
      <c r="AO390" s="24">
        <v>6</v>
      </c>
      <c r="AQ390" s="23" t="s">
        <v>4387</v>
      </c>
      <c r="AR390" s="23" t="s">
        <v>4388</v>
      </c>
      <c r="AS390" s="23">
        <v>246.37</v>
      </c>
      <c r="AT390" s="23">
        <v>5.0199999999999996</v>
      </c>
      <c r="AU390" s="23">
        <v>7.2409999999999997</v>
      </c>
      <c r="AV390" s="23">
        <v>-2.2210000000000001</v>
      </c>
      <c r="AW390" s="23">
        <v>7.82</v>
      </c>
      <c r="AY390" s="23">
        <v>10000</v>
      </c>
      <c r="AZ390" s="23">
        <v>2</v>
      </c>
      <c r="BA390" s="23">
        <v>5</v>
      </c>
      <c r="BC390" s="23" t="s">
        <v>8293</v>
      </c>
      <c r="BD390" s="23" t="s">
        <v>8293</v>
      </c>
      <c r="BE390" s="23" t="s">
        <v>8293</v>
      </c>
      <c r="BF390" s="23" t="s">
        <v>8330</v>
      </c>
    </row>
    <row r="391" spans="1:58" s="23" customFormat="1" x14ac:dyDescent="0.2">
      <c r="A391" s="23" t="s">
        <v>4389</v>
      </c>
      <c r="B391" s="23" t="s">
        <v>4390</v>
      </c>
      <c r="C391" s="23" t="s">
        <v>38</v>
      </c>
      <c r="D391" s="23" t="s">
        <v>38</v>
      </c>
      <c r="E391" s="23">
        <v>7</v>
      </c>
      <c r="F391" s="23" t="s">
        <v>38</v>
      </c>
      <c r="G391" s="23" t="s">
        <v>38</v>
      </c>
      <c r="H391" s="23">
        <v>10</v>
      </c>
      <c r="I391" s="23" t="s">
        <v>8264</v>
      </c>
      <c r="J391" s="23">
        <v>6</v>
      </c>
      <c r="K391" s="23">
        <v>1</v>
      </c>
      <c r="L391" s="23" t="s">
        <v>8345</v>
      </c>
      <c r="N391" s="24" t="b">
        <f t="shared" si="62"/>
        <v>0</v>
      </c>
      <c r="O391" s="24">
        <f t="shared" si="63"/>
        <v>107</v>
      </c>
      <c r="P391" s="24">
        <f t="shared" si="64"/>
        <v>5.3</v>
      </c>
      <c r="Q391" s="24" t="str">
        <f t="shared" si="65"/>
        <v>YES</v>
      </c>
      <c r="R391" s="24" t="str">
        <f t="shared" si="66"/>
        <v>YES</v>
      </c>
      <c r="S391" s="24" t="b">
        <f t="shared" si="60"/>
        <v>1</v>
      </c>
      <c r="T391" s="24" t="b">
        <f t="shared" si="61"/>
        <v>1</v>
      </c>
      <c r="U391" s="24">
        <f t="shared" si="67"/>
        <v>374</v>
      </c>
      <c r="V391" s="24">
        <f t="shared" si="68"/>
        <v>374</v>
      </c>
      <c r="W391" s="24"/>
      <c r="X391" s="23" t="s">
        <v>1480</v>
      </c>
      <c r="Y391" s="23" t="s">
        <v>42</v>
      </c>
      <c r="AA391" s="24"/>
      <c r="AB391" s="24"/>
      <c r="AC391" s="24"/>
      <c r="AD391" s="24">
        <v>6</v>
      </c>
      <c r="AE391" s="24">
        <v>6</v>
      </c>
      <c r="AF391" s="24">
        <v>6</v>
      </c>
      <c r="AG391" s="24">
        <v>6</v>
      </c>
      <c r="AH391" s="24">
        <v>6</v>
      </c>
      <c r="AI391" s="24">
        <v>6</v>
      </c>
      <c r="AJ391" s="24">
        <v>6</v>
      </c>
      <c r="AK391" s="24">
        <v>6</v>
      </c>
      <c r="AL391" s="24">
        <v>3</v>
      </c>
      <c r="AM391" s="24">
        <v>6</v>
      </c>
      <c r="AN391" s="24">
        <v>3</v>
      </c>
      <c r="AO391" s="24">
        <v>6</v>
      </c>
      <c r="AQ391" s="23" t="s">
        <v>4391</v>
      </c>
      <c r="AR391" s="23" t="s">
        <v>4392</v>
      </c>
      <c r="AS391" s="23">
        <v>212.32</v>
      </c>
      <c r="AT391" s="23">
        <v>6.08</v>
      </c>
      <c r="AU391" s="23">
        <v>7.17</v>
      </c>
      <c r="AV391" s="23">
        <v>-1.0899999999999999</v>
      </c>
      <c r="AW391" s="23">
        <v>11.8</v>
      </c>
      <c r="AY391" s="23">
        <v>10000</v>
      </c>
      <c r="AZ391" s="23">
        <v>2</v>
      </c>
      <c r="BA391" s="23">
        <v>5</v>
      </c>
      <c r="BC391" s="23" t="s">
        <v>8293</v>
      </c>
      <c r="BD391" s="23" t="s">
        <v>8293</v>
      </c>
      <c r="BE391" s="23" t="s">
        <v>8293</v>
      </c>
      <c r="BF391" s="23" t="s">
        <v>8330</v>
      </c>
    </row>
    <row r="392" spans="1:58" s="23" customFormat="1" x14ac:dyDescent="0.2">
      <c r="A392" s="23" t="s">
        <v>4393</v>
      </c>
      <c r="B392" s="23" t="s">
        <v>4394</v>
      </c>
      <c r="C392" s="23" t="s">
        <v>38</v>
      </c>
      <c r="D392" s="23" t="s">
        <v>38</v>
      </c>
      <c r="E392" s="23">
        <v>7</v>
      </c>
      <c r="F392" s="23" t="s">
        <v>38</v>
      </c>
      <c r="G392" s="23" t="s">
        <v>38</v>
      </c>
      <c r="H392" s="23">
        <v>10</v>
      </c>
      <c r="I392" s="23" t="s">
        <v>8264</v>
      </c>
      <c r="J392" s="23">
        <v>6</v>
      </c>
      <c r="K392" s="23">
        <v>1</v>
      </c>
      <c r="L392" s="23" t="s">
        <v>8345</v>
      </c>
      <c r="N392" s="24" t="b">
        <f t="shared" si="62"/>
        <v>0</v>
      </c>
      <c r="O392" s="24">
        <f t="shared" si="63"/>
        <v>107</v>
      </c>
      <c r="P392" s="24">
        <f t="shared" si="64"/>
        <v>5.3</v>
      </c>
      <c r="Q392" s="24" t="str">
        <f t="shared" si="65"/>
        <v>YES</v>
      </c>
      <c r="R392" s="24" t="str">
        <f t="shared" si="66"/>
        <v>YES</v>
      </c>
      <c r="S392" s="24" t="b">
        <f t="shared" si="60"/>
        <v>1</v>
      </c>
      <c r="T392" s="24" t="b">
        <f t="shared" si="61"/>
        <v>1</v>
      </c>
      <c r="U392" s="24">
        <f t="shared" si="67"/>
        <v>374</v>
      </c>
      <c r="V392" s="24">
        <f t="shared" si="68"/>
        <v>374</v>
      </c>
      <c r="W392" s="24"/>
      <c r="X392" s="23" t="s">
        <v>1480</v>
      </c>
      <c r="Y392" s="23" t="s">
        <v>42</v>
      </c>
      <c r="AA392" s="24"/>
      <c r="AB392" s="24"/>
      <c r="AC392" s="24"/>
      <c r="AD392" s="24">
        <v>6</v>
      </c>
      <c r="AE392" s="24">
        <v>6</v>
      </c>
      <c r="AF392" s="24">
        <v>6</v>
      </c>
      <c r="AG392" s="24">
        <v>6</v>
      </c>
      <c r="AH392" s="24">
        <v>6</v>
      </c>
      <c r="AI392" s="24">
        <v>6</v>
      </c>
      <c r="AJ392" s="24">
        <v>6</v>
      </c>
      <c r="AK392" s="24">
        <v>6</v>
      </c>
      <c r="AL392" s="24">
        <v>1</v>
      </c>
      <c r="AM392" s="24">
        <v>6</v>
      </c>
      <c r="AN392" s="24">
        <v>1</v>
      </c>
      <c r="AO392" s="24">
        <v>6</v>
      </c>
      <c r="AQ392" s="23" t="s">
        <v>4395</v>
      </c>
      <c r="AR392" s="23" t="s">
        <v>4396</v>
      </c>
      <c r="AS392" s="23">
        <v>238.35</v>
      </c>
      <c r="AT392" s="23">
        <v>7.2</v>
      </c>
      <c r="AU392" s="23">
        <v>7.3630000000000004</v>
      </c>
      <c r="AV392" s="23">
        <v>-0.16300000000000026</v>
      </c>
      <c r="AW392" s="23">
        <v>12.7</v>
      </c>
      <c r="AY392" s="23">
        <v>10000</v>
      </c>
      <c r="AZ392" s="23">
        <v>2</v>
      </c>
      <c r="BA392" s="23">
        <v>5</v>
      </c>
      <c r="BC392" s="23" t="s">
        <v>8293</v>
      </c>
      <c r="BD392" s="23" t="s">
        <v>8293</v>
      </c>
      <c r="BE392" s="23" t="s">
        <v>8293</v>
      </c>
      <c r="BF392" s="23" t="s">
        <v>8330</v>
      </c>
    </row>
    <row r="393" spans="1:58" s="23" customFormat="1" x14ac:dyDescent="0.2">
      <c r="A393" s="23" t="s">
        <v>4397</v>
      </c>
      <c r="B393" s="23" t="s">
        <v>4398</v>
      </c>
      <c r="C393" s="23" t="s">
        <v>38</v>
      </c>
      <c r="D393" s="23" t="s">
        <v>38</v>
      </c>
      <c r="E393" s="23">
        <v>7</v>
      </c>
      <c r="F393" s="23" t="s">
        <v>38</v>
      </c>
      <c r="G393" s="23" t="s">
        <v>38</v>
      </c>
      <c r="H393" s="23">
        <v>10</v>
      </c>
      <c r="I393" s="23" t="s">
        <v>8264</v>
      </c>
      <c r="J393" s="23">
        <v>6</v>
      </c>
      <c r="K393" s="23">
        <v>1</v>
      </c>
      <c r="L393" s="23" t="s">
        <v>8345</v>
      </c>
      <c r="N393" s="24" t="b">
        <f t="shared" si="62"/>
        <v>0</v>
      </c>
      <c r="O393" s="24">
        <f t="shared" si="63"/>
        <v>107</v>
      </c>
      <c r="P393" s="24">
        <f t="shared" si="64"/>
        <v>5.3</v>
      </c>
      <c r="Q393" s="24" t="str">
        <f t="shared" si="65"/>
        <v>YES</v>
      </c>
      <c r="R393" s="24" t="str">
        <f t="shared" si="66"/>
        <v>YES</v>
      </c>
      <c r="S393" s="24" t="b">
        <f t="shared" si="60"/>
        <v>1</v>
      </c>
      <c r="T393" s="24" t="b">
        <f t="shared" si="61"/>
        <v>1</v>
      </c>
      <c r="U393" s="24">
        <f t="shared" si="67"/>
        <v>374</v>
      </c>
      <c r="V393" s="24">
        <f t="shared" si="68"/>
        <v>374</v>
      </c>
      <c r="W393" s="24"/>
      <c r="X393" s="23" t="s">
        <v>1480</v>
      </c>
      <c r="Y393" s="23" t="s">
        <v>42</v>
      </c>
      <c r="AA393" s="24"/>
      <c r="AB393" s="24"/>
      <c r="AC393" s="24"/>
      <c r="AD393" s="24">
        <v>3</v>
      </c>
      <c r="AE393" s="24">
        <v>3</v>
      </c>
      <c r="AF393" s="24">
        <v>6</v>
      </c>
      <c r="AG393" s="24">
        <v>3</v>
      </c>
      <c r="AH393" s="24">
        <v>3</v>
      </c>
      <c r="AI393" s="24">
        <v>3</v>
      </c>
      <c r="AJ393" s="24">
        <v>3</v>
      </c>
      <c r="AK393" s="24">
        <v>3</v>
      </c>
      <c r="AL393" s="24">
        <v>3</v>
      </c>
      <c r="AM393" s="24">
        <v>6</v>
      </c>
      <c r="AN393" s="24">
        <v>3</v>
      </c>
      <c r="AO393" s="24">
        <v>3</v>
      </c>
      <c r="AQ393" s="23" t="s">
        <v>4399</v>
      </c>
      <c r="AR393" s="23" t="s">
        <v>4400</v>
      </c>
      <c r="AS393" s="23">
        <v>222.31</v>
      </c>
      <c r="AT393" s="23">
        <v>4.76</v>
      </c>
      <c r="AU393" s="23">
        <v>6.5910000000000002</v>
      </c>
      <c r="AV393" s="23">
        <v>-1.8310000000000004</v>
      </c>
      <c r="AW393" s="23">
        <v>1.37</v>
      </c>
      <c r="AY393" s="23">
        <v>10000</v>
      </c>
      <c r="AZ393" s="23">
        <v>2</v>
      </c>
      <c r="BA393" s="23">
        <v>5</v>
      </c>
      <c r="BC393" s="23" t="s">
        <v>8293</v>
      </c>
      <c r="BD393" s="23" t="s">
        <v>8293</v>
      </c>
      <c r="BE393" s="23" t="s">
        <v>8293</v>
      </c>
      <c r="BF393" s="23" t="s">
        <v>8330</v>
      </c>
    </row>
    <row r="394" spans="1:58" s="23" customFormat="1" x14ac:dyDescent="0.2">
      <c r="A394" s="23" t="s">
        <v>4401</v>
      </c>
      <c r="B394" s="23" t="s">
        <v>4402</v>
      </c>
      <c r="C394" s="23" t="s">
        <v>38</v>
      </c>
      <c r="D394" s="23" t="s">
        <v>38</v>
      </c>
      <c r="E394" s="23">
        <v>7</v>
      </c>
      <c r="F394" s="23" t="s">
        <v>38</v>
      </c>
      <c r="G394" s="23" t="s">
        <v>38</v>
      </c>
      <c r="H394" s="23">
        <v>10</v>
      </c>
      <c r="I394" s="23" t="s">
        <v>8264</v>
      </c>
      <c r="J394" s="23">
        <v>6</v>
      </c>
      <c r="K394" s="23">
        <v>1</v>
      </c>
      <c r="L394" s="23" t="s">
        <v>8345</v>
      </c>
      <c r="N394" s="24" t="b">
        <f t="shared" si="62"/>
        <v>0</v>
      </c>
      <c r="O394" s="24">
        <f t="shared" si="63"/>
        <v>107</v>
      </c>
      <c r="P394" s="24">
        <f t="shared" si="64"/>
        <v>5.3</v>
      </c>
      <c r="Q394" s="24" t="str">
        <f t="shared" si="65"/>
        <v>YES</v>
      </c>
      <c r="R394" s="24" t="str">
        <f t="shared" si="66"/>
        <v>YES</v>
      </c>
      <c r="S394" s="24" t="b">
        <f t="shared" si="60"/>
        <v>1</v>
      </c>
      <c r="T394" s="24" t="b">
        <f t="shared" si="61"/>
        <v>1</v>
      </c>
      <c r="U394" s="24">
        <f t="shared" si="67"/>
        <v>374</v>
      </c>
      <c r="V394" s="24">
        <f t="shared" si="68"/>
        <v>374</v>
      </c>
      <c r="W394" s="24"/>
      <c r="X394" s="23" t="s">
        <v>1480</v>
      </c>
      <c r="Y394" s="23" t="s">
        <v>42</v>
      </c>
      <c r="AA394" s="24"/>
      <c r="AB394" s="24"/>
      <c r="AC394" s="24"/>
      <c r="AD394" s="24">
        <v>3</v>
      </c>
      <c r="AE394" s="24">
        <v>3</v>
      </c>
      <c r="AF394" s="24">
        <v>3</v>
      </c>
      <c r="AG394" s="24">
        <v>3</v>
      </c>
      <c r="AH394" s="24">
        <v>3</v>
      </c>
      <c r="AI394" s="24">
        <v>3</v>
      </c>
      <c r="AJ394" s="24">
        <v>3</v>
      </c>
      <c r="AK394" s="24">
        <v>3</v>
      </c>
      <c r="AL394" s="24">
        <v>6</v>
      </c>
      <c r="AM394" s="24">
        <v>3</v>
      </c>
      <c r="AN394" s="24">
        <v>6</v>
      </c>
      <c r="AO394" s="24">
        <v>3</v>
      </c>
      <c r="AQ394" s="23" t="s">
        <v>4403</v>
      </c>
      <c r="AR394" s="23" t="s">
        <v>4404</v>
      </c>
      <c r="AS394" s="23">
        <v>154.24</v>
      </c>
      <c r="AT394" s="23">
        <v>2.97</v>
      </c>
      <c r="AU394" s="23">
        <v>6.0259999999999998</v>
      </c>
      <c r="AV394" s="23">
        <v>-3.0559999999999996</v>
      </c>
      <c r="AW394" s="23">
        <v>0.72599999999999998</v>
      </c>
      <c r="AY394" s="23">
        <v>10000</v>
      </c>
      <c r="AZ394" s="23">
        <v>2</v>
      </c>
      <c r="BA394" s="23">
        <v>5</v>
      </c>
      <c r="BC394" s="23" t="s">
        <v>8293</v>
      </c>
      <c r="BD394" s="23" t="s">
        <v>8293</v>
      </c>
      <c r="BE394" s="23" t="s">
        <v>8293</v>
      </c>
      <c r="BF394" s="23" t="s">
        <v>8330</v>
      </c>
    </row>
    <row r="395" spans="1:58" s="23" customFormat="1" x14ac:dyDescent="0.2">
      <c r="A395" s="23" t="s">
        <v>4405</v>
      </c>
      <c r="B395" s="23" t="s">
        <v>4406</v>
      </c>
      <c r="C395" s="23" t="s">
        <v>38</v>
      </c>
      <c r="D395" s="23" t="s">
        <v>38</v>
      </c>
      <c r="E395" s="23">
        <v>7</v>
      </c>
      <c r="F395" s="23" t="s">
        <v>38</v>
      </c>
      <c r="G395" s="23" t="s">
        <v>38</v>
      </c>
      <c r="H395" s="23">
        <v>10</v>
      </c>
      <c r="I395" s="23" t="s">
        <v>8264</v>
      </c>
      <c r="J395" s="23">
        <v>6</v>
      </c>
      <c r="K395" s="23">
        <v>1</v>
      </c>
      <c r="L395" s="23" t="s">
        <v>8342</v>
      </c>
      <c r="N395" s="24" t="b">
        <f t="shared" si="62"/>
        <v>0</v>
      </c>
      <c r="O395" s="24">
        <f t="shared" si="63"/>
        <v>107</v>
      </c>
      <c r="P395" s="24">
        <f t="shared" si="64"/>
        <v>5.3</v>
      </c>
      <c r="Q395" s="24" t="str">
        <f t="shared" si="65"/>
        <v>YES</v>
      </c>
      <c r="R395" s="24" t="str">
        <f t="shared" si="66"/>
        <v>YES</v>
      </c>
      <c r="S395" s="24" t="b">
        <f t="shared" si="60"/>
        <v>1</v>
      </c>
      <c r="T395" s="24" t="b">
        <f t="shared" si="61"/>
        <v>1</v>
      </c>
      <c r="U395" s="24">
        <f t="shared" si="67"/>
        <v>374</v>
      </c>
      <c r="V395" s="24">
        <f t="shared" si="68"/>
        <v>374</v>
      </c>
      <c r="W395" s="24"/>
      <c r="X395" s="23" t="s">
        <v>1475</v>
      </c>
      <c r="Y395" s="23" t="s">
        <v>197</v>
      </c>
      <c r="AA395" s="24"/>
      <c r="AB395" s="24"/>
      <c r="AC395" s="24"/>
      <c r="AD395" s="24">
        <v>3</v>
      </c>
      <c r="AE395" s="24">
        <v>3</v>
      </c>
      <c r="AF395" s="24">
        <v>3</v>
      </c>
      <c r="AG395" s="24">
        <v>3</v>
      </c>
      <c r="AH395" s="24">
        <v>3</v>
      </c>
      <c r="AI395" s="24">
        <v>3</v>
      </c>
      <c r="AJ395" s="24">
        <v>3</v>
      </c>
      <c r="AK395" s="24">
        <v>3</v>
      </c>
      <c r="AL395" s="24">
        <v>6</v>
      </c>
      <c r="AM395" s="24">
        <v>3</v>
      </c>
      <c r="AN395" s="24">
        <v>6</v>
      </c>
      <c r="AO395" s="24">
        <v>3</v>
      </c>
      <c r="AQ395" s="23" t="s">
        <v>4407</v>
      </c>
      <c r="AR395" s="23" t="s">
        <v>4404</v>
      </c>
      <c r="AS395" s="23">
        <v>154.24</v>
      </c>
      <c r="AT395" s="23">
        <v>2.98</v>
      </c>
      <c r="AU395" s="23">
        <v>6.5819999999999999</v>
      </c>
      <c r="AV395" s="23">
        <v>-3.6019999999999999</v>
      </c>
      <c r="AW395" s="23">
        <v>0.81799999999999995</v>
      </c>
      <c r="AY395" s="23">
        <v>10000</v>
      </c>
      <c r="AZ395" s="23">
        <v>2</v>
      </c>
      <c r="BA395" s="23">
        <v>5</v>
      </c>
      <c r="BC395" s="23" t="s">
        <v>8293</v>
      </c>
      <c r="BD395" s="23" t="s">
        <v>8293</v>
      </c>
      <c r="BE395" s="23" t="s">
        <v>8293</v>
      </c>
      <c r="BF395" s="23" t="s">
        <v>8330</v>
      </c>
    </row>
    <row r="396" spans="1:58" s="23" customFormat="1" x14ac:dyDescent="0.2">
      <c r="A396" s="23" t="s">
        <v>4408</v>
      </c>
      <c r="B396" s="23" t="s">
        <v>4409</v>
      </c>
      <c r="C396" s="23" t="s">
        <v>38</v>
      </c>
      <c r="D396" s="23" t="s">
        <v>38</v>
      </c>
      <c r="E396" s="23">
        <v>7</v>
      </c>
      <c r="F396" s="23" t="s">
        <v>38</v>
      </c>
      <c r="G396" s="23" t="s">
        <v>38</v>
      </c>
      <c r="H396" s="23">
        <v>10</v>
      </c>
      <c r="I396" s="23" t="s">
        <v>8264</v>
      </c>
      <c r="J396" s="23">
        <v>6</v>
      </c>
      <c r="K396" s="23">
        <v>1</v>
      </c>
      <c r="L396" s="23" t="s">
        <v>8345</v>
      </c>
      <c r="N396" s="24" t="b">
        <f t="shared" si="62"/>
        <v>0</v>
      </c>
      <c r="O396" s="24">
        <f t="shared" si="63"/>
        <v>107</v>
      </c>
      <c r="P396" s="24">
        <f t="shared" si="64"/>
        <v>5.3</v>
      </c>
      <c r="Q396" s="24" t="str">
        <f t="shared" si="65"/>
        <v>YES</v>
      </c>
      <c r="R396" s="24" t="str">
        <f t="shared" si="66"/>
        <v>YES</v>
      </c>
      <c r="S396" s="24" t="b">
        <f t="shared" si="60"/>
        <v>1</v>
      </c>
      <c r="T396" s="24" t="b">
        <f t="shared" si="61"/>
        <v>1</v>
      </c>
      <c r="U396" s="24">
        <f t="shared" si="67"/>
        <v>374</v>
      </c>
      <c r="V396" s="24">
        <f t="shared" si="68"/>
        <v>374</v>
      </c>
      <c r="W396" s="24"/>
      <c r="X396" s="23" t="s">
        <v>1480</v>
      </c>
      <c r="Y396" s="23" t="s">
        <v>42</v>
      </c>
      <c r="AA396" s="24"/>
      <c r="AB396" s="24"/>
      <c r="AC396" s="24"/>
      <c r="AD396" s="24">
        <v>6</v>
      </c>
      <c r="AE396" s="24">
        <v>6</v>
      </c>
      <c r="AF396" s="24">
        <v>6</v>
      </c>
      <c r="AG396" s="24">
        <v>3</v>
      </c>
      <c r="AH396" s="24">
        <v>3</v>
      </c>
      <c r="AI396" s="24">
        <v>3</v>
      </c>
      <c r="AJ396" s="24">
        <v>3</v>
      </c>
      <c r="AK396" s="24">
        <v>3</v>
      </c>
      <c r="AL396" s="24">
        <v>6</v>
      </c>
      <c r="AM396" s="24">
        <v>3</v>
      </c>
      <c r="AN396" s="24">
        <v>6</v>
      </c>
      <c r="AO396" s="24">
        <v>3</v>
      </c>
      <c r="AQ396" s="23" t="s">
        <v>4410</v>
      </c>
      <c r="AR396" s="23" t="s">
        <v>508</v>
      </c>
      <c r="AS396" s="23">
        <v>150.21</v>
      </c>
      <c r="AT396" s="23">
        <v>3.3</v>
      </c>
      <c r="AU396" s="23">
        <v>8.0050000000000008</v>
      </c>
      <c r="AV396" s="23">
        <v>-4.705000000000001</v>
      </c>
      <c r="AW396" s="23">
        <v>0.19400000000000001</v>
      </c>
      <c r="AY396" s="23">
        <v>10000</v>
      </c>
      <c r="AZ396" s="23">
        <v>2</v>
      </c>
      <c r="BA396" s="23">
        <v>5</v>
      </c>
      <c r="BC396" s="23" t="s">
        <v>8293</v>
      </c>
      <c r="BD396" s="23" t="s">
        <v>8293</v>
      </c>
      <c r="BE396" s="23" t="s">
        <v>8293</v>
      </c>
      <c r="BF396" s="23" t="s">
        <v>8330</v>
      </c>
    </row>
    <row r="397" spans="1:58" s="23" customFormat="1" x14ac:dyDescent="0.2">
      <c r="A397" s="23" t="s">
        <v>4411</v>
      </c>
      <c r="B397" s="23" t="s">
        <v>4412</v>
      </c>
      <c r="C397" s="23" t="s">
        <v>38</v>
      </c>
      <c r="D397" s="23" t="s">
        <v>38</v>
      </c>
      <c r="E397" s="23">
        <v>7</v>
      </c>
      <c r="F397" s="23" t="s">
        <v>38</v>
      </c>
      <c r="G397" s="23" t="s">
        <v>38</v>
      </c>
      <c r="H397" s="23">
        <v>10</v>
      </c>
      <c r="I397" s="23" t="s">
        <v>8264</v>
      </c>
      <c r="J397" s="23">
        <v>6</v>
      </c>
      <c r="K397" s="23">
        <v>1</v>
      </c>
      <c r="L397" s="23" t="s">
        <v>8342</v>
      </c>
      <c r="N397" s="24" t="b">
        <f t="shared" si="62"/>
        <v>0</v>
      </c>
      <c r="O397" s="24">
        <f t="shared" si="63"/>
        <v>107</v>
      </c>
      <c r="P397" s="24">
        <f t="shared" si="64"/>
        <v>5.3</v>
      </c>
      <c r="Q397" s="24" t="str">
        <f t="shared" si="65"/>
        <v>YES</v>
      </c>
      <c r="R397" s="24" t="str">
        <f t="shared" si="66"/>
        <v>YES</v>
      </c>
      <c r="S397" s="24" t="b">
        <f t="shared" si="60"/>
        <v>1</v>
      </c>
      <c r="T397" s="24" t="b">
        <f t="shared" si="61"/>
        <v>1</v>
      </c>
      <c r="U397" s="24">
        <f t="shared" si="67"/>
        <v>374</v>
      </c>
      <c r="V397" s="24">
        <f t="shared" si="68"/>
        <v>374</v>
      </c>
      <c r="W397" s="24"/>
      <c r="X397" s="23" t="s">
        <v>1475</v>
      </c>
      <c r="Y397" s="23" t="s">
        <v>142</v>
      </c>
      <c r="AA397" s="24"/>
      <c r="AB397" s="24"/>
      <c r="AC397" s="24"/>
      <c r="AD397" s="24">
        <v>3</v>
      </c>
      <c r="AE397" s="24">
        <v>6</v>
      </c>
      <c r="AF397" s="24">
        <v>6</v>
      </c>
      <c r="AG397" s="24">
        <v>6</v>
      </c>
      <c r="AH397" s="24">
        <v>6</v>
      </c>
      <c r="AI397" s="24">
        <v>6</v>
      </c>
      <c r="AJ397" s="24">
        <v>3</v>
      </c>
      <c r="AK397" s="24">
        <v>3</v>
      </c>
      <c r="AL397" s="24">
        <v>6</v>
      </c>
      <c r="AM397" s="24">
        <v>6</v>
      </c>
      <c r="AN397" s="24">
        <v>6</v>
      </c>
      <c r="AO397" s="24">
        <v>6</v>
      </c>
      <c r="AQ397" s="23" t="s">
        <v>4413</v>
      </c>
      <c r="AR397" s="23" t="s">
        <v>4414</v>
      </c>
      <c r="AS397" s="23">
        <v>119.12</v>
      </c>
      <c r="AT397" s="23">
        <v>1.44</v>
      </c>
      <c r="AU397" s="23">
        <v>6.6609999999999996</v>
      </c>
      <c r="AV397" s="23">
        <v>-5.2210000000000001</v>
      </c>
      <c r="AW397" s="23">
        <v>0.25700000000000001</v>
      </c>
      <c r="AY397" s="23">
        <v>10000</v>
      </c>
      <c r="AZ397" s="23">
        <v>2</v>
      </c>
      <c r="BA397" s="23">
        <v>5</v>
      </c>
      <c r="BC397" s="23" t="s">
        <v>8293</v>
      </c>
      <c r="BD397" s="23" t="s">
        <v>8293</v>
      </c>
      <c r="BE397" s="23" t="s">
        <v>8293</v>
      </c>
      <c r="BF397" s="23" t="s">
        <v>8330</v>
      </c>
    </row>
    <row r="398" spans="1:58" s="23" customFormat="1" x14ac:dyDescent="0.2">
      <c r="A398" s="23" t="s">
        <v>4415</v>
      </c>
      <c r="B398" s="23" t="s">
        <v>4416</v>
      </c>
      <c r="C398" s="23" t="s">
        <v>38</v>
      </c>
      <c r="D398" s="23" t="s">
        <v>38</v>
      </c>
      <c r="E398" s="23">
        <v>7</v>
      </c>
      <c r="F398" s="23" t="s">
        <v>38</v>
      </c>
      <c r="G398" s="23" t="s">
        <v>38</v>
      </c>
      <c r="H398" s="23">
        <v>10</v>
      </c>
      <c r="I398" s="23" t="s">
        <v>8264</v>
      </c>
      <c r="J398" s="23">
        <v>6</v>
      </c>
      <c r="K398" s="23">
        <v>1</v>
      </c>
      <c r="L398" s="23" t="s">
        <v>8345</v>
      </c>
      <c r="N398" s="24" t="b">
        <f t="shared" si="62"/>
        <v>0</v>
      </c>
      <c r="O398" s="24">
        <f t="shared" si="63"/>
        <v>107</v>
      </c>
      <c r="P398" s="24">
        <f t="shared" si="64"/>
        <v>5.3</v>
      </c>
      <c r="Q398" s="24" t="str">
        <f t="shared" si="65"/>
        <v>YES</v>
      </c>
      <c r="R398" s="24" t="str">
        <f t="shared" si="66"/>
        <v>YES</v>
      </c>
      <c r="S398" s="24" t="b">
        <f t="shared" si="60"/>
        <v>1</v>
      </c>
      <c r="T398" s="24" t="b">
        <f t="shared" si="61"/>
        <v>1</v>
      </c>
      <c r="U398" s="24">
        <f t="shared" si="67"/>
        <v>374</v>
      </c>
      <c r="V398" s="24">
        <f t="shared" si="68"/>
        <v>374</v>
      </c>
      <c r="W398" s="24"/>
      <c r="X398" s="23" t="s">
        <v>1480</v>
      </c>
      <c r="Y398" s="23" t="s">
        <v>42</v>
      </c>
      <c r="AA398" s="24"/>
      <c r="AB398" s="24"/>
      <c r="AC398" s="24"/>
      <c r="AD398" s="24">
        <v>3</v>
      </c>
      <c r="AE398" s="24">
        <v>3</v>
      </c>
      <c r="AF398" s="24">
        <v>3</v>
      </c>
      <c r="AG398" s="24">
        <v>3</v>
      </c>
      <c r="AH398" s="24">
        <v>3</v>
      </c>
      <c r="AI398" s="24">
        <v>3</v>
      </c>
      <c r="AJ398" s="24">
        <v>3</v>
      </c>
      <c r="AK398" s="24">
        <v>3</v>
      </c>
      <c r="AL398" s="24">
        <v>6</v>
      </c>
      <c r="AM398" s="24">
        <v>3</v>
      </c>
      <c r="AN398" s="24">
        <v>6</v>
      </c>
      <c r="AO398" s="24">
        <v>3</v>
      </c>
      <c r="AQ398" s="23" t="s">
        <v>4417</v>
      </c>
      <c r="AR398" s="23" t="s">
        <v>938</v>
      </c>
      <c r="AS398" s="23">
        <v>164.19</v>
      </c>
      <c r="AT398" s="23">
        <v>2.27</v>
      </c>
      <c r="AU398" s="23">
        <v>6.36</v>
      </c>
      <c r="AV398" s="23">
        <v>-4.09</v>
      </c>
      <c r="AW398" s="23">
        <v>8.9499999999999996E-2</v>
      </c>
      <c r="AY398" s="23">
        <v>10000</v>
      </c>
      <c r="AZ398" s="23">
        <v>2</v>
      </c>
      <c r="BA398" s="23">
        <v>5</v>
      </c>
      <c r="BC398" s="23" t="s">
        <v>8293</v>
      </c>
      <c r="BD398" s="23" t="s">
        <v>8293</v>
      </c>
      <c r="BE398" s="23" t="s">
        <v>8293</v>
      </c>
      <c r="BF398" s="23" t="s">
        <v>8330</v>
      </c>
    </row>
    <row r="399" spans="1:58" s="23" customFormat="1" x14ac:dyDescent="0.2">
      <c r="A399" s="23" t="s">
        <v>4418</v>
      </c>
      <c r="B399" s="23" t="s">
        <v>4419</v>
      </c>
      <c r="C399" s="23" t="s">
        <v>38</v>
      </c>
      <c r="D399" s="23" t="s">
        <v>38</v>
      </c>
      <c r="E399" s="23">
        <v>7</v>
      </c>
      <c r="F399" s="23" t="s">
        <v>38</v>
      </c>
      <c r="G399" s="23" t="s">
        <v>38</v>
      </c>
      <c r="H399" s="23">
        <v>10</v>
      </c>
      <c r="I399" s="23" t="s">
        <v>8264</v>
      </c>
      <c r="J399" s="23">
        <v>6</v>
      </c>
      <c r="K399" s="23">
        <v>1</v>
      </c>
      <c r="L399" s="23" t="s">
        <v>8345</v>
      </c>
      <c r="N399" s="24" t="b">
        <f t="shared" si="62"/>
        <v>0</v>
      </c>
      <c r="O399" s="24">
        <f t="shared" si="63"/>
        <v>107</v>
      </c>
      <c r="P399" s="24">
        <f t="shared" si="64"/>
        <v>5.3</v>
      </c>
      <c r="Q399" s="24" t="str">
        <f t="shared" si="65"/>
        <v>YES</v>
      </c>
      <c r="R399" s="24" t="str">
        <f t="shared" si="66"/>
        <v>YES</v>
      </c>
      <c r="S399" s="24" t="b">
        <f t="shared" si="60"/>
        <v>1</v>
      </c>
      <c r="T399" s="24" t="b">
        <f t="shared" si="61"/>
        <v>1</v>
      </c>
      <c r="U399" s="24">
        <f t="shared" si="67"/>
        <v>374</v>
      </c>
      <c r="V399" s="24">
        <f t="shared" si="68"/>
        <v>374</v>
      </c>
      <c r="W399" s="24"/>
      <c r="X399" s="23" t="s">
        <v>1480</v>
      </c>
      <c r="Y399" s="23" t="s">
        <v>42</v>
      </c>
      <c r="AA399" s="24"/>
      <c r="AB399" s="24"/>
      <c r="AC399" s="24"/>
      <c r="AD399" s="24">
        <v>3</v>
      </c>
      <c r="AE399" s="24">
        <v>3</v>
      </c>
      <c r="AF399" s="24">
        <v>3</v>
      </c>
      <c r="AG399" s="24">
        <v>3</v>
      </c>
      <c r="AH399" s="24">
        <v>3</v>
      </c>
      <c r="AI399" s="24">
        <v>3</v>
      </c>
      <c r="AJ399" s="24">
        <v>3</v>
      </c>
      <c r="AK399" s="24">
        <v>3</v>
      </c>
      <c r="AL399" s="24">
        <v>6</v>
      </c>
      <c r="AM399" s="24">
        <v>3</v>
      </c>
      <c r="AN399" s="24">
        <v>6</v>
      </c>
      <c r="AO399" s="24">
        <v>3</v>
      </c>
      <c r="AQ399" s="23" t="s">
        <v>4407</v>
      </c>
      <c r="AR399" s="23" t="s">
        <v>4404</v>
      </c>
      <c r="AS399" s="23">
        <v>154.24</v>
      </c>
      <c r="AT399" s="23">
        <v>2.98</v>
      </c>
      <c r="AU399" s="23">
        <v>6.5819999999999999</v>
      </c>
      <c r="AV399" s="23">
        <v>-3.6019999999999999</v>
      </c>
      <c r="AW399" s="23">
        <v>0.81799999999999995</v>
      </c>
      <c r="AY399" s="23">
        <v>10000</v>
      </c>
      <c r="AZ399" s="23">
        <v>2</v>
      </c>
      <c r="BA399" s="23">
        <v>5</v>
      </c>
      <c r="BC399" s="23" t="s">
        <v>8293</v>
      </c>
      <c r="BD399" s="23" t="s">
        <v>8293</v>
      </c>
      <c r="BE399" s="23" t="s">
        <v>8293</v>
      </c>
      <c r="BF399" s="23" t="s">
        <v>8330</v>
      </c>
    </row>
    <row r="400" spans="1:58" s="23" customFormat="1" x14ac:dyDescent="0.2">
      <c r="A400" s="23" t="s">
        <v>4954</v>
      </c>
      <c r="B400" s="23" t="s">
        <v>4955</v>
      </c>
      <c r="C400" s="23" t="s">
        <v>38</v>
      </c>
      <c r="D400" s="23" t="s">
        <v>38</v>
      </c>
      <c r="E400" s="23">
        <v>8</v>
      </c>
      <c r="F400" s="23" t="s">
        <v>38</v>
      </c>
      <c r="G400" s="23" t="s">
        <v>38</v>
      </c>
      <c r="H400" s="23">
        <v>8</v>
      </c>
      <c r="I400" s="23" t="s">
        <v>8264</v>
      </c>
      <c r="J400" s="23">
        <v>6</v>
      </c>
      <c r="K400" s="23">
        <v>1</v>
      </c>
      <c r="L400" s="23" t="s">
        <v>8345</v>
      </c>
      <c r="N400" s="24" t="b">
        <f t="shared" si="62"/>
        <v>0</v>
      </c>
      <c r="O400" s="24">
        <f t="shared" si="63"/>
        <v>101</v>
      </c>
      <c r="P400" s="24">
        <f t="shared" si="64"/>
        <v>5</v>
      </c>
      <c r="Q400" s="24" t="str">
        <f t="shared" si="65"/>
        <v>YES</v>
      </c>
      <c r="R400" s="24" t="str">
        <f t="shared" si="66"/>
        <v>YES</v>
      </c>
      <c r="S400" s="24" t="b">
        <f t="shared" ref="S400:S454" si="69">AND($Q400="YES",$R400="YES")</f>
        <v>1</v>
      </c>
      <c r="T400" s="24" t="b">
        <f t="shared" ref="T400:T454" si="70">OR($Q400="YES",$R400="YES")</f>
        <v>1</v>
      </c>
      <c r="U400" s="24">
        <f t="shared" si="67"/>
        <v>399</v>
      </c>
      <c r="V400" s="24">
        <f t="shared" si="68"/>
        <v>399</v>
      </c>
      <c r="W400" s="24"/>
      <c r="X400" s="23" t="s">
        <v>1480</v>
      </c>
      <c r="Y400" s="23" t="s">
        <v>42</v>
      </c>
      <c r="AA400" s="24"/>
      <c r="AB400" s="24"/>
      <c r="AC400" s="24"/>
      <c r="AD400" s="24">
        <v>3</v>
      </c>
      <c r="AE400" s="24">
        <v>3</v>
      </c>
      <c r="AF400" s="24">
        <v>6</v>
      </c>
      <c r="AG400" s="24">
        <v>6</v>
      </c>
      <c r="AH400" s="24">
        <v>6</v>
      </c>
      <c r="AI400" s="24">
        <v>6</v>
      </c>
      <c r="AJ400" s="24">
        <v>6</v>
      </c>
      <c r="AK400" s="24">
        <v>6</v>
      </c>
      <c r="AL400" s="24">
        <v>1</v>
      </c>
      <c r="AM400" s="24">
        <v>3</v>
      </c>
      <c r="AN400" s="24">
        <v>1</v>
      </c>
      <c r="AO400" s="24">
        <v>3</v>
      </c>
      <c r="AQ400" s="23" t="s">
        <v>4956</v>
      </c>
      <c r="AR400" s="23" t="s">
        <v>4957</v>
      </c>
      <c r="AS400" s="23">
        <v>232.82</v>
      </c>
      <c r="AT400" s="23">
        <v>7.4</v>
      </c>
      <c r="AU400" s="23">
        <v>6.2750000000000004</v>
      </c>
      <c r="AV400" s="23">
        <v>1.125</v>
      </c>
      <c r="AW400" s="23">
        <v>12.6</v>
      </c>
      <c r="AY400" s="23">
        <v>100000</v>
      </c>
      <c r="AZ400" s="23">
        <v>3</v>
      </c>
      <c r="BA400" s="23">
        <v>5</v>
      </c>
      <c r="BC400" s="23" t="s">
        <v>8293</v>
      </c>
      <c r="BD400" s="23" t="s">
        <v>8293</v>
      </c>
      <c r="BE400" s="23" t="s">
        <v>8293</v>
      </c>
      <c r="BF400" s="23" t="s">
        <v>8330</v>
      </c>
    </row>
    <row r="401" spans="1:58" s="23" customFormat="1" x14ac:dyDescent="0.2">
      <c r="A401" s="23" t="s">
        <v>780</v>
      </c>
      <c r="B401" s="23" t="s">
        <v>781</v>
      </c>
      <c r="C401" s="23" t="s">
        <v>8340</v>
      </c>
      <c r="D401" s="23" t="s">
        <v>38</v>
      </c>
      <c r="E401" s="23">
        <v>6</v>
      </c>
      <c r="F401" s="23" t="s">
        <v>38</v>
      </c>
      <c r="G401" s="23" t="s">
        <v>38</v>
      </c>
      <c r="H401" s="23">
        <v>10</v>
      </c>
      <c r="I401" s="23" t="s">
        <v>8264</v>
      </c>
      <c r="J401" s="23">
        <v>6</v>
      </c>
      <c r="K401" s="23">
        <v>1</v>
      </c>
      <c r="L401" s="23" t="s">
        <v>8342</v>
      </c>
      <c r="N401" s="24" t="b">
        <f t="shared" si="62"/>
        <v>0</v>
      </c>
      <c r="O401" s="24">
        <f t="shared" si="63"/>
        <v>97</v>
      </c>
      <c r="P401" s="24">
        <f t="shared" si="64"/>
        <v>4.8</v>
      </c>
      <c r="Q401" s="24" t="str">
        <f t="shared" si="65"/>
        <v>YES</v>
      </c>
      <c r="R401" s="24" t="str">
        <f t="shared" si="66"/>
        <v>YES</v>
      </c>
      <c r="S401" s="24" t="b">
        <f t="shared" si="69"/>
        <v>1</v>
      </c>
      <c r="T401" s="24" t="b">
        <f t="shared" si="70"/>
        <v>1</v>
      </c>
      <c r="U401" s="24">
        <f t="shared" si="67"/>
        <v>400</v>
      </c>
      <c r="V401" s="24">
        <f t="shared" si="68"/>
        <v>400</v>
      </c>
      <c r="W401" s="24"/>
      <c r="X401" s="23" t="s">
        <v>137</v>
      </c>
      <c r="Y401" s="23" t="s">
        <v>70</v>
      </c>
      <c r="AA401" s="24"/>
      <c r="AB401" s="24"/>
      <c r="AC401" s="24"/>
      <c r="AD401" s="24">
        <v>3</v>
      </c>
      <c r="AE401" s="24">
        <v>6</v>
      </c>
      <c r="AF401" s="24">
        <v>6</v>
      </c>
      <c r="AG401" s="24">
        <v>6</v>
      </c>
      <c r="AH401" s="24">
        <v>6</v>
      </c>
      <c r="AI401" s="24">
        <v>6</v>
      </c>
      <c r="AJ401" s="24">
        <v>3</v>
      </c>
      <c r="AK401" s="24">
        <v>3</v>
      </c>
      <c r="AL401" s="24">
        <v>6</v>
      </c>
      <c r="AM401" s="24">
        <v>6</v>
      </c>
      <c r="AN401" s="24">
        <v>6</v>
      </c>
      <c r="AO401" s="24">
        <v>6</v>
      </c>
      <c r="AQ401" s="23" t="s">
        <v>782</v>
      </c>
      <c r="AR401" s="23" t="s">
        <v>783</v>
      </c>
      <c r="AS401" s="23">
        <v>190.27</v>
      </c>
      <c r="AT401" s="23">
        <v>3.91</v>
      </c>
      <c r="AU401" s="23">
        <v>7.024</v>
      </c>
      <c r="AV401" s="23">
        <v>-3.1139999999999999</v>
      </c>
      <c r="AW401" s="23">
        <v>1.45</v>
      </c>
      <c r="AY401" s="23">
        <v>1000</v>
      </c>
      <c r="AZ401" s="23">
        <v>1</v>
      </c>
      <c r="BA401" s="23">
        <v>5</v>
      </c>
      <c r="BC401" s="23" t="s">
        <v>8293</v>
      </c>
      <c r="BD401" s="23" t="s">
        <v>8321</v>
      </c>
      <c r="BE401" s="23" t="s">
        <v>8293</v>
      </c>
      <c r="BF401" s="23" t="s">
        <v>8330</v>
      </c>
    </row>
    <row r="402" spans="1:58" s="23" customFormat="1" x14ac:dyDescent="0.2">
      <c r="A402" s="23" t="s">
        <v>796</v>
      </c>
      <c r="B402" s="23" t="s">
        <v>797</v>
      </c>
      <c r="C402" s="23" t="s">
        <v>8340</v>
      </c>
      <c r="D402" s="23" t="s">
        <v>38</v>
      </c>
      <c r="E402" s="23">
        <v>6</v>
      </c>
      <c r="F402" s="23" t="s">
        <v>38</v>
      </c>
      <c r="G402" s="23" t="s">
        <v>38</v>
      </c>
      <c r="H402" s="23">
        <v>10</v>
      </c>
      <c r="I402" s="23" t="s">
        <v>8264</v>
      </c>
      <c r="J402" s="23">
        <v>6</v>
      </c>
      <c r="K402" s="23">
        <v>1</v>
      </c>
      <c r="L402" s="23" t="s">
        <v>8342</v>
      </c>
      <c r="N402" s="24" t="b">
        <f t="shared" si="62"/>
        <v>0</v>
      </c>
      <c r="O402" s="24">
        <f t="shared" si="63"/>
        <v>97</v>
      </c>
      <c r="P402" s="24">
        <f t="shared" si="64"/>
        <v>4.8</v>
      </c>
      <c r="Q402" s="24" t="str">
        <f t="shared" si="65"/>
        <v>YES</v>
      </c>
      <c r="R402" s="24" t="str">
        <f t="shared" si="66"/>
        <v>YES</v>
      </c>
      <c r="S402" s="24" t="b">
        <f t="shared" si="69"/>
        <v>1</v>
      </c>
      <c r="T402" s="24" t="b">
        <f t="shared" si="70"/>
        <v>1</v>
      </c>
      <c r="U402" s="24">
        <f t="shared" si="67"/>
        <v>400</v>
      </c>
      <c r="V402" s="24">
        <f t="shared" si="68"/>
        <v>400</v>
      </c>
      <c r="W402" s="24"/>
      <c r="X402" s="23" t="s">
        <v>137</v>
      </c>
      <c r="Y402" s="23" t="s">
        <v>120</v>
      </c>
      <c r="AA402" s="24"/>
      <c r="AB402" s="24"/>
      <c r="AC402" s="24"/>
      <c r="AD402" s="24">
        <v>3</v>
      </c>
      <c r="AE402" s="24">
        <v>3</v>
      </c>
      <c r="AF402" s="24">
        <v>3</v>
      </c>
      <c r="AG402" s="24">
        <v>3</v>
      </c>
      <c r="AH402" s="24">
        <v>3</v>
      </c>
      <c r="AI402" s="24">
        <v>3</v>
      </c>
      <c r="AJ402" s="24">
        <v>3</v>
      </c>
      <c r="AK402" s="24">
        <v>3</v>
      </c>
      <c r="AL402" s="24">
        <v>6</v>
      </c>
      <c r="AM402" s="24">
        <v>3</v>
      </c>
      <c r="AN402" s="24">
        <v>6</v>
      </c>
      <c r="AO402" s="24">
        <v>3</v>
      </c>
      <c r="AQ402" s="23" t="s">
        <v>798</v>
      </c>
      <c r="AR402" s="23" t="s">
        <v>799</v>
      </c>
      <c r="AS402" s="23">
        <v>157.55000000000001</v>
      </c>
      <c r="AT402" s="23">
        <v>2.46</v>
      </c>
      <c r="AU402" s="23">
        <v>5.718</v>
      </c>
      <c r="AV402" s="23">
        <v>-3.258</v>
      </c>
      <c r="AW402" s="23">
        <v>0.64400000000000002</v>
      </c>
      <c r="AY402" s="23">
        <v>10</v>
      </c>
      <c r="AZ402" s="23">
        <v>1</v>
      </c>
      <c r="BA402" s="23">
        <v>5</v>
      </c>
      <c r="BC402" s="23" t="s">
        <v>8293</v>
      </c>
      <c r="BD402" s="23" t="s">
        <v>8320</v>
      </c>
      <c r="BE402" s="23" t="s">
        <v>8293</v>
      </c>
      <c r="BF402" s="23" t="s">
        <v>8330</v>
      </c>
    </row>
    <row r="403" spans="1:58" s="23" customFormat="1" x14ac:dyDescent="0.2">
      <c r="A403" s="23" t="s">
        <v>4965</v>
      </c>
      <c r="B403" s="23" t="s">
        <v>4966</v>
      </c>
      <c r="C403" s="23" t="s">
        <v>38</v>
      </c>
      <c r="D403" s="23" t="s">
        <v>38</v>
      </c>
      <c r="E403" s="23">
        <v>6</v>
      </c>
      <c r="F403" s="23" t="s">
        <v>38</v>
      </c>
      <c r="G403" s="23" t="s">
        <v>38</v>
      </c>
      <c r="H403" s="23">
        <v>10</v>
      </c>
      <c r="I403" s="23" t="s">
        <v>8264</v>
      </c>
      <c r="J403" s="23">
        <v>6</v>
      </c>
      <c r="K403" s="23">
        <v>1</v>
      </c>
      <c r="L403" s="23" t="s">
        <v>8342</v>
      </c>
      <c r="N403" s="24" t="b">
        <f t="shared" si="62"/>
        <v>0</v>
      </c>
      <c r="O403" s="24">
        <f t="shared" si="63"/>
        <v>97</v>
      </c>
      <c r="P403" s="24">
        <f t="shared" si="64"/>
        <v>4.8</v>
      </c>
      <c r="Q403" s="24" t="str">
        <f t="shared" si="65"/>
        <v>YES</v>
      </c>
      <c r="R403" s="24" t="str">
        <f t="shared" si="66"/>
        <v>YES</v>
      </c>
      <c r="S403" s="24" t="b">
        <f t="shared" si="69"/>
        <v>1</v>
      </c>
      <c r="T403" s="24" t="b">
        <f t="shared" si="70"/>
        <v>1</v>
      </c>
      <c r="U403" s="24">
        <f t="shared" si="67"/>
        <v>400</v>
      </c>
      <c r="V403" s="24">
        <f t="shared" si="68"/>
        <v>400</v>
      </c>
      <c r="W403" s="24"/>
      <c r="X403" s="23" t="s">
        <v>1475</v>
      </c>
      <c r="Y403" s="23" t="s">
        <v>342</v>
      </c>
      <c r="AA403" s="24"/>
      <c r="AB403" s="24"/>
      <c r="AC403" s="24"/>
      <c r="AD403" s="24">
        <v>6</v>
      </c>
      <c r="AE403" s="24">
        <v>6</v>
      </c>
      <c r="AF403" s="24">
        <v>3</v>
      </c>
      <c r="AG403" s="24">
        <v>3</v>
      </c>
      <c r="AH403" s="24">
        <v>3</v>
      </c>
      <c r="AI403" s="24">
        <v>3</v>
      </c>
      <c r="AJ403" s="24">
        <v>3</v>
      </c>
      <c r="AK403" s="24">
        <v>3</v>
      </c>
      <c r="AL403" s="24">
        <v>6</v>
      </c>
      <c r="AM403" s="24">
        <v>3</v>
      </c>
      <c r="AN403" s="24">
        <v>6</v>
      </c>
      <c r="AO403" s="24">
        <v>3</v>
      </c>
      <c r="AQ403" s="23" t="s">
        <v>4967</v>
      </c>
      <c r="AR403" s="23" t="s">
        <v>4968</v>
      </c>
      <c r="AS403" s="23">
        <v>249.38</v>
      </c>
      <c r="AT403" s="23">
        <v>3.7</v>
      </c>
      <c r="AU403" s="23">
        <v>7.907</v>
      </c>
      <c r="AV403" s="23">
        <v>-4.2069999999999999</v>
      </c>
      <c r="AW403" s="23">
        <v>7.7100000000000002E-2</v>
      </c>
      <c r="AY403" s="23">
        <v>10</v>
      </c>
      <c r="AZ403" s="23">
        <v>1</v>
      </c>
      <c r="BA403" s="23">
        <v>5</v>
      </c>
      <c r="BC403" s="23" t="s">
        <v>8293</v>
      </c>
      <c r="BD403" s="23" t="s">
        <v>8293</v>
      </c>
      <c r="BE403" s="23" t="s">
        <v>8293</v>
      </c>
      <c r="BF403" s="23" t="s">
        <v>8330</v>
      </c>
    </row>
    <row r="404" spans="1:58" s="23" customFormat="1" x14ac:dyDescent="0.2">
      <c r="A404" s="23" t="s">
        <v>4969</v>
      </c>
      <c r="B404" s="23" t="s">
        <v>4970</v>
      </c>
      <c r="C404" s="23" t="s">
        <v>38</v>
      </c>
      <c r="D404" s="23" t="s">
        <v>38</v>
      </c>
      <c r="E404" s="23">
        <v>6</v>
      </c>
      <c r="F404" s="23" t="s">
        <v>38</v>
      </c>
      <c r="G404" s="23" t="s">
        <v>38</v>
      </c>
      <c r="H404" s="23">
        <v>10</v>
      </c>
      <c r="I404" s="23" t="s">
        <v>8264</v>
      </c>
      <c r="J404" s="23">
        <v>6</v>
      </c>
      <c r="K404" s="23">
        <v>1</v>
      </c>
      <c r="L404" s="23" t="s">
        <v>8345</v>
      </c>
      <c r="N404" s="24" t="b">
        <f t="shared" si="62"/>
        <v>0</v>
      </c>
      <c r="O404" s="24">
        <f t="shared" si="63"/>
        <v>97</v>
      </c>
      <c r="P404" s="24">
        <f t="shared" si="64"/>
        <v>4.8</v>
      </c>
      <c r="Q404" s="24" t="str">
        <f t="shared" si="65"/>
        <v>YES</v>
      </c>
      <c r="R404" s="24" t="str">
        <f t="shared" si="66"/>
        <v>YES</v>
      </c>
      <c r="S404" s="24" t="b">
        <f t="shared" si="69"/>
        <v>1</v>
      </c>
      <c r="T404" s="24" t="b">
        <f t="shared" si="70"/>
        <v>1</v>
      </c>
      <c r="U404" s="24">
        <f t="shared" si="67"/>
        <v>400</v>
      </c>
      <c r="V404" s="24">
        <f t="shared" si="68"/>
        <v>400</v>
      </c>
      <c r="W404" s="24"/>
      <c r="X404" s="23" t="s">
        <v>1480</v>
      </c>
      <c r="Y404" s="23" t="s">
        <v>42</v>
      </c>
      <c r="AA404" s="24"/>
      <c r="AB404" s="24"/>
      <c r="AC404" s="24"/>
      <c r="AD404" s="24">
        <v>3</v>
      </c>
      <c r="AE404" s="24">
        <v>3</v>
      </c>
      <c r="AF404" s="24">
        <v>3</v>
      </c>
      <c r="AG404" s="24">
        <v>3</v>
      </c>
      <c r="AH404" s="24">
        <v>3</v>
      </c>
      <c r="AI404" s="24">
        <v>3</v>
      </c>
      <c r="AJ404" s="24">
        <v>3</v>
      </c>
      <c r="AK404" s="24">
        <v>3</v>
      </c>
      <c r="AL404" s="24">
        <v>6</v>
      </c>
      <c r="AM404" s="24">
        <v>3</v>
      </c>
      <c r="AN404" s="24">
        <v>6</v>
      </c>
      <c r="AO404" s="24">
        <v>3</v>
      </c>
      <c r="AQ404" s="23" t="s">
        <v>4971</v>
      </c>
      <c r="AR404" s="23" t="s">
        <v>4972</v>
      </c>
      <c r="AS404" s="23">
        <v>226.26</v>
      </c>
      <c r="AT404" s="23">
        <v>3.79</v>
      </c>
      <c r="AU404" s="23">
        <v>8.1219999999999999</v>
      </c>
      <c r="AV404" s="23">
        <v>-4.3319999999999999</v>
      </c>
      <c r="AW404" s="23">
        <v>2.47E-2</v>
      </c>
      <c r="AY404" s="23">
        <v>10</v>
      </c>
      <c r="AZ404" s="23">
        <v>1</v>
      </c>
      <c r="BA404" s="23">
        <v>5</v>
      </c>
      <c r="BC404" s="23" t="s">
        <v>8293</v>
      </c>
      <c r="BD404" s="23" t="s">
        <v>8293</v>
      </c>
      <c r="BE404" s="23" t="s">
        <v>8293</v>
      </c>
      <c r="BF404" s="23" t="s">
        <v>8330</v>
      </c>
    </row>
    <row r="405" spans="1:58" s="23" customFormat="1" x14ac:dyDescent="0.2">
      <c r="A405" s="23" t="s">
        <v>4973</v>
      </c>
      <c r="B405" s="23" t="s">
        <v>4974</v>
      </c>
      <c r="C405" s="23" t="s">
        <v>38</v>
      </c>
      <c r="D405" s="23" t="s">
        <v>38</v>
      </c>
      <c r="E405" s="23">
        <v>6</v>
      </c>
      <c r="F405" s="23" t="s">
        <v>38</v>
      </c>
      <c r="G405" s="23" t="s">
        <v>38</v>
      </c>
      <c r="H405" s="23">
        <v>10</v>
      </c>
      <c r="I405" s="23" t="s">
        <v>8264</v>
      </c>
      <c r="J405" s="23">
        <v>6</v>
      </c>
      <c r="K405" s="23">
        <v>1</v>
      </c>
      <c r="L405" s="23" t="s">
        <v>8345</v>
      </c>
      <c r="N405" s="24" t="b">
        <f t="shared" si="62"/>
        <v>0</v>
      </c>
      <c r="O405" s="24">
        <f t="shared" si="63"/>
        <v>97</v>
      </c>
      <c r="P405" s="24">
        <f t="shared" si="64"/>
        <v>4.8</v>
      </c>
      <c r="Q405" s="24" t="str">
        <f t="shared" si="65"/>
        <v>YES</v>
      </c>
      <c r="R405" s="24" t="str">
        <f t="shared" si="66"/>
        <v>YES</v>
      </c>
      <c r="S405" s="24" t="b">
        <f t="shared" si="69"/>
        <v>1</v>
      </c>
      <c r="T405" s="24" t="b">
        <f t="shared" si="70"/>
        <v>1</v>
      </c>
      <c r="U405" s="24">
        <f t="shared" si="67"/>
        <v>400</v>
      </c>
      <c r="V405" s="24">
        <f t="shared" si="68"/>
        <v>400</v>
      </c>
      <c r="W405" s="24"/>
      <c r="X405" s="23" t="s">
        <v>1480</v>
      </c>
      <c r="Y405" s="23" t="s">
        <v>42</v>
      </c>
      <c r="AA405" s="24"/>
      <c r="AB405" s="24"/>
      <c r="AC405" s="24"/>
      <c r="AD405" s="24">
        <v>6</v>
      </c>
      <c r="AE405" s="24">
        <v>6</v>
      </c>
      <c r="AF405" s="24">
        <v>3</v>
      </c>
      <c r="AG405" s="24">
        <v>3</v>
      </c>
      <c r="AH405" s="24">
        <v>3</v>
      </c>
      <c r="AI405" s="24">
        <v>3</v>
      </c>
      <c r="AJ405" s="24">
        <v>3</v>
      </c>
      <c r="AK405" s="24">
        <v>3</v>
      </c>
      <c r="AL405" s="24">
        <v>6</v>
      </c>
      <c r="AM405" s="24">
        <v>3</v>
      </c>
      <c r="AN405" s="24">
        <v>6</v>
      </c>
      <c r="AO405" s="24">
        <v>3</v>
      </c>
      <c r="AQ405" s="23" t="s">
        <v>4975</v>
      </c>
      <c r="AR405" s="23" t="s">
        <v>4976</v>
      </c>
      <c r="AS405" s="23">
        <v>240.28</v>
      </c>
      <c r="AT405" s="23">
        <v>4.28</v>
      </c>
      <c r="AU405" s="23">
        <v>8.4870000000000001</v>
      </c>
      <c r="AV405" s="23">
        <v>-4.2069999999999999</v>
      </c>
      <c r="AW405" s="23">
        <v>5.1400000000000001E-2</v>
      </c>
      <c r="AY405" s="23">
        <v>10</v>
      </c>
      <c r="AZ405" s="23">
        <v>1</v>
      </c>
      <c r="BA405" s="23">
        <v>5</v>
      </c>
      <c r="BC405" s="23" t="s">
        <v>8293</v>
      </c>
      <c r="BD405" s="23" t="s">
        <v>8293</v>
      </c>
      <c r="BE405" s="23" t="s">
        <v>8293</v>
      </c>
      <c r="BF405" s="23" t="s">
        <v>8330</v>
      </c>
    </row>
    <row r="406" spans="1:58" s="23" customFormat="1" x14ac:dyDescent="0.2">
      <c r="A406" s="23" t="s">
        <v>4977</v>
      </c>
      <c r="B406" s="23" t="s">
        <v>4978</v>
      </c>
      <c r="C406" s="23" t="s">
        <v>38</v>
      </c>
      <c r="D406" s="23" t="s">
        <v>38</v>
      </c>
      <c r="E406" s="23">
        <v>6</v>
      </c>
      <c r="F406" s="23" t="s">
        <v>38</v>
      </c>
      <c r="G406" s="23" t="s">
        <v>38</v>
      </c>
      <c r="H406" s="23">
        <v>10</v>
      </c>
      <c r="I406" s="23" t="s">
        <v>8264</v>
      </c>
      <c r="J406" s="23">
        <v>6</v>
      </c>
      <c r="K406" s="23">
        <v>1</v>
      </c>
      <c r="L406" s="23" t="s">
        <v>8345</v>
      </c>
      <c r="N406" s="24" t="b">
        <f t="shared" si="62"/>
        <v>0</v>
      </c>
      <c r="O406" s="24">
        <f t="shared" si="63"/>
        <v>97</v>
      </c>
      <c r="P406" s="24">
        <f t="shared" si="64"/>
        <v>4.8</v>
      </c>
      <c r="Q406" s="24" t="str">
        <f t="shared" si="65"/>
        <v>YES</v>
      </c>
      <c r="R406" s="24" t="str">
        <f t="shared" si="66"/>
        <v>YES</v>
      </c>
      <c r="S406" s="24" t="b">
        <f t="shared" si="69"/>
        <v>1</v>
      </c>
      <c r="T406" s="24" t="b">
        <f t="shared" si="70"/>
        <v>1</v>
      </c>
      <c r="U406" s="24">
        <f t="shared" si="67"/>
        <v>400</v>
      </c>
      <c r="V406" s="24">
        <f t="shared" si="68"/>
        <v>400</v>
      </c>
      <c r="W406" s="24"/>
      <c r="X406" s="23" t="s">
        <v>1480</v>
      </c>
      <c r="Y406" s="23" t="s">
        <v>42</v>
      </c>
      <c r="AA406" s="24"/>
      <c r="AB406" s="24"/>
      <c r="AC406" s="24"/>
      <c r="AD406" s="24">
        <v>6</v>
      </c>
      <c r="AE406" s="24">
        <v>6</v>
      </c>
      <c r="AF406" s="24">
        <v>6</v>
      </c>
      <c r="AG406" s="24">
        <v>6</v>
      </c>
      <c r="AH406" s="24">
        <v>6</v>
      </c>
      <c r="AI406" s="24">
        <v>6</v>
      </c>
      <c r="AJ406" s="24">
        <v>6</v>
      </c>
      <c r="AK406" s="24">
        <v>6</v>
      </c>
      <c r="AL406" s="24">
        <v>6</v>
      </c>
      <c r="AM406" s="24">
        <v>6</v>
      </c>
      <c r="AN406" s="24">
        <v>6</v>
      </c>
      <c r="AO406" s="24">
        <v>6</v>
      </c>
      <c r="AQ406" s="23" t="s">
        <v>4979</v>
      </c>
      <c r="AR406" s="23" t="s">
        <v>4980</v>
      </c>
      <c r="AS406" s="23">
        <v>422.76</v>
      </c>
      <c r="AT406" s="23">
        <v>6.73</v>
      </c>
      <c r="AU406" s="23">
        <v>10.374000000000001</v>
      </c>
      <c r="AV406" s="23">
        <v>-3.6440000000000001</v>
      </c>
      <c r="AW406" s="23">
        <v>0.21099999999999999</v>
      </c>
      <c r="AY406" s="23">
        <v>1000</v>
      </c>
      <c r="AZ406" s="23">
        <v>1</v>
      </c>
      <c r="BA406" s="23">
        <v>5</v>
      </c>
      <c r="BC406" s="23" t="s">
        <v>8293</v>
      </c>
      <c r="BD406" s="23" t="s">
        <v>8293</v>
      </c>
      <c r="BE406" s="23" t="s">
        <v>8293</v>
      </c>
      <c r="BF406" s="23" t="s">
        <v>8330</v>
      </c>
    </row>
    <row r="407" spans="1:58" s="23" customFormat="1" x14ac:dyDescent="0.2">
      <c r="A407" s="23" t="s">
        <v>4981</v>
      </c>
      <c r="B407" s="23" t="s">
        <v>4982</v>
      </c>
      <c r="C407" s="23" t="s">
        <v>38</v>
      </c>
      <c r="D407" s="23" t="s">
        <v>38</v>
      </c>
      <c r="E407" s="23">
        <v>6</v>
      </c>
      <c r="F407" s="23" t="s">
        <v>38</v>
      </c>
      <c r="G407" s="23" t="s">
        <v>38</v>
      </c>
      <c r="H407" s="23">
        <v>10</v>
      </c>
      <c r="I407" s="23" t="s">
        <v>8264</v>
      </c>
      <c r="J407" s="23">
        <v>6</v>
      </c>
      <c r="K407" s="23">
        <v>1</v>
      </c>
      <c r="L407" s="23" t="s">
        <v>8345</v>
      </c>
      <c r="N407" s="24" t="b">
        <f t="shared" si="62"/>
        <v>0</v>
      </c>
      <c r="O407" s="24">
        <f t="shared" si="63"/>
        <v>97</v>
      </c>
      <c r="P407" s="24">
        <f t="shared" si="64"/>
        <v>4.8</v>
      </c>
      <c r="Q407" s="24" t="str">
        <f t="shared" si="65"/>
        <v>YES</v>
      </c>
      <c r="R407" s="24" t="str">
        <f t="shared" si="66"/>
        <v>YES</v>
      </c>
      <c r="S407" s="24" t="b">
        <f t="shared" si="69"/>
        <v>1</v>
      </c>
      <c r="T407" s="24" t="b">
        <f t="shared" si="70"/>
        <v>1</v>
      </c>
      <c r="U407" s="24">
        <f t="shared" si="67"/>
        <v>400</v>
      </c>
      <c r="V407" s="24">
        <f t="shared" si="68"/>
        <v>400</v>
      </c>
      <c r="W407" s="24"/>
      <c r="X407" s="23" t="s">
        <v>1480</v>
      </c>
      <c r="Y407" s="23" t="s">
        <v>42</v>
      </c>
      <c r="AA407" s="24"/>
      <c r="AB407" s="24"/>
      <c r="AC407" s="24"/>
      <c r="AD407" s="24">
        <v>3</v>
      </c>
      <c r="AE407" s="24">
        <v>3</v>
      </c>
      <c r="AF407" s="24">
        <v>6</v>
      </c>
      <c r="AG407" s="24">
        <v>3</v>
      </c>
      <c r="AH407" s="24">
        <v>3</v>
      </c>
      <c r="AI407" s="24">
        <v>3</v>
      </c>
      <c r="AJ407" s="24">
        <v>3</v>
      </c>
      <c r="AK407" s="24">
        <v>3</v>
      </c>
      <c r="AL407" s="24">
        <v>3</v>
      </c>
      <c r="AM407" s="24">
        <v>3</v>
      </c>
      <c r="AN407" s="24">
        <v>3</v>
      </c>
      <c r="AO407" s="24">
        <v>3</v>
      </c>
      <c r="AQ407" s="23" t="s">
        <v>4983</v>
      </c>
      <c r="AR407" s="23" t="s">
        <v>4984</v>
      </c>
      <c r="AS407" s="23">
        <v>168.27</v>
      </c>
      <c r="AT407" s="23">
        <v>3.87</v>
      </c>
      <c r="AU407" s="23">
        <v>6.5090000000000003</v>
      </c>
      <c r="AV407" s="23">
        <v>-2.6390000000000002</v>
      </c>
      <c r="AW407" s="23">
        <v>1.34</v>
      </c>
      <c r="AY407" s="23">
        <v>1000</v>
      </c>
      <c r="AZ407" s="23">
        <v>1</v>
      </c>
      <c r="BA407" s="23">
        <v>5</v>
      </c>
      <c r="BC407" s="23" t="s">
        <v>8293</v>
      </c>
      <c r="BD407" s="23" t="s">
        <v>8293</v>
      </c>
      <c r="BE407" s="23" t="s">
        <v>8293</v>
      </c>
      <c r="BF407" s="23" t="s">
        <v>8330</v>
      </c>
    </row>
    <row r="408" spans="1:58" s="23" customFormat="1" x14ac:dyDescent="0.2">
      <c r="A408" s="23" t="s">
        <v>4985</v>
      </c>
      <c r="B408" s="23" t="s">
        <v>4986</v>
      </c>
      <c r="C408" s="23" t="s">
        <v>38</v>
      </c>
      <c r="D408" s="23" t="s">
        <v>38</v>
      </c>
      <c r="E408" s="23">
        <v>6</v>
      </c>
      <c r="F408" s="23" t="s">
        <v>38</v>
      </c>
      <c r="G408" s="23" t="s">
        <v>38</v>
      </c>
      <c r="H408" s="23">
        <v>10</v>
      </c>
      <c r="I408" s="23" t="s">
        <v>8264</v>
      </c>
      <c r="J408" s="23">
        <v>6</v>
      </c>
      <c r="K408" s="23">
        <v>1</v>
      </c>
      <c r="L408" s="23" t="s">
        <v>8345</v>
      </c>
      <c r="N408" s="24" t="b">
        <f t="shared" si="62"/>
        <v>0</v>
      </c>
      <c r="O408" s="24">
        <f t="shared" si="63"/>
        <v>97</v>
      </c>
      <c r="P408" s="24">
        <f t="shared" si="64"/>
        <v>4.8</v>
      </c>
      <c r="Q408" s="24" t="str">
        <f t="shared" si="65"/>
        <v>YES</v>
      </c>
      <c r="R408" s="24" t="str">
        <f t="shared" si="66"/>
        <v>YES</v>
      </c>
      <c r="S408" s="24" t="b">
        <f t="shared" si="69"/>
        <v>1</v>
      </c>
      <c r="T408" s="24" t="b">
        <f t="shared" si="70"/>
        <v>1</v>
      </c>
      <c r="U408" s="24">
        <f t="shared" si="67"/>
        <v>400</v>
      </c>
      <c r="V408" s="24">
        <f t="shared" si="68"/>
        <v>400</v>
      </c>
      <c r="W408" s="24"/>
      <c r="X408" s="23" t="s">
        <v>1480</v>
      </c>
      <c r="Y408" s="23" t="s">
        <v>42</v>
      </c>
      <c r="AA408" s="24"/>
      <c r="AB408" s="24"/>
      <c r="AC408" s="24"/>
      <c r="AD408" s="24">
        <v>6</v>
      </c>
      <c r="AE408" s="24">
        <v>6</v>
      </c>
      <c r="AF408" s="24">
        <v>6</v>
      </c>
      <c r="AG408" s="24">
        <v>3</v>
      </c>
      <c r="AH408" s="24">
        <v>3</v>
      </c>
      <c r="AI408" s="24">
        <v>3</v>
      </c>
      <c r="AJ408" s="24">
        <v>3</v>
      </c>
      <c r="AK408" s="24">
        <v>3</v>
      </c>
      <c r="AL408" s="24">
        <v>6</v>
      </c>
      <c r="AM408" s="24">
        <v>3</v>
      </c>
      <c r="AN408" s="24">
        <v>6</v>
      </c>
      <c r="AO408" s="24">
        <v>3</v>
      </c>
      <c r="AQ408" s="23" t="s">
        <v>4987</v>
      </c>
      <c r="AR408" s="23" t="s">
        <v>4988</v>
      </c>
      <c r="AS408" s="23">
        <v>238.27</v>
      </c>
      <c r="AT408" s="23">
        <v>4.0599999999999996</v>
      </c>
      <c r="AU408" s="23">
        <v>8.9250000000000007</v>
      </c>
      <c r="AV408" s="23">
        <v>-4.8650000000000011</v>
      </c>
      <c r="AW408" s="23">
        <v>6.3600000000000004E-2</v>
      </c>
      <c r="AY408" s="23">
        <v>10</v>
      </c>
      <c r="AZ408" s="23">
        <v>1</v>
      </c>
      <c r="BA408" s="23">
        <v>5</v>
      </c>
      <c r="BC408" s="23" t="s">
        <v>8293</v>
      </c>
      <c r="BD408" s="23" t="s">
        <v>8293</v>
      </c>
      <c r="BE408" s="23" t="s">
        <v>8293</v>
      </c>
      <c r="BF408" s="23" t="s">
        <v>8330</v>
      </c>
    </row>
    <row r="409" spans="1:58" s="23" customFormat="1" x14ac:dyDescent="0.2">
      <c r="A409" s="23" t="s">
        <v>4989</v>
      </c>
      <c r="B409" s="23" t="s">
        <v>4990</v>
      </c>
      <c r="C409" s="23" t="s">
        <v>38</v>
      </c>
      <c r="D409" s="23" t="s">
        <v>38</v>
      </c>
      <c r="E409" s="23">
        <v>6</v>
      </c>
      <c r="F409" s="23" t="s">
        <v>38</v>
      </c>
      <c r="G409" s="23" t="s">
        <v>38</v>
      </c>
      <c r="H409" s="23">
        <v>10</v>
      </c>
      <c r="I409" s="23" t="s">
        <v>8264</v>
      </c>
      <c r="J409" s="23">
        <v>6</v>
      </c>
      <c r="K409" s="23">
        <v>1</v>
      </c>
      <c r="L409" s="23" t="s">
        <v>8345</v>
      </c>
      <c r="N409" s="24" t="b">
        <f t="shared" si="62"/>
        <v>0</v>
      </c>
      <c r="O409" s="24">
        <f t="shared" si="63"/>
        <v>97</v>
      </c>
      <c r="P409" s="24">
        <f t="shared" si="64"/>
        <v>4.8</v>
      </c>
      <c r="Q409" s="24" t="str">
        <f t="shared" si="65"/>
        <v>YES</v>
      </c>
      <c r="R409" s="24" t="str">
        <f t="shared" si="66"/>
        <v>YES</v>
      </c>
      <c r="S409" s="24" t="b">
        <f t="shared" si="69"/>
        <v>1</v>
      </c>
      <c r="T409" s="24" t="b">
        <f t="shared" si="70"/>
        <v>1</v>
      </c>
      <c r="U409" s="24">
        <f t="shared" si="67"/>
        <v>400</v>
      </c>
      <c r="V409" s="24">
        <f t="shared" si="68"/>
        <v>400</v>
      </c>
      <c r="W409" s="24"/>
      <c r="X409" s="23" t="s">
        <v>1480</v>
      </c>
      <c r="Y409" s="23" t="s">
        <v>42</v>
      </c>
      <c r="AA409" s="24"/>
      <c r="AB409" s="24"/>
      <c r="AC409" s="24"/>
      <c r="AD409" s="24">
        <v>6</v>
      </c>
      <c r="AE409" s="24">
        <v>6</v>
      </c>
      <c r="AF409" s="24">
        <v>6</v>
      </c>
      <c r="AG409" s="24">
        <v>6</v>
      </c>
      <c r="AH409" s="24">
        <v>6</v>
      </c>
      <c r="AI409" s="24">
        <v>6</v>
      </c>
      <c r="AJ409" s="24">
        <v>6</v>
      </c>
      <c r="AK409" s="24">
        <v>6</v>
      </c>
      <c r="AL409" s="24">
        <v>6</v>
      </c>
      <c r="AM409" s="24">
        <v>6</v>
      </c>
      <c r="AN409" s="24">
        <v>6</v>
      </c>
      <c r="AO409" s="24">
        <v>6</v>
      </c>
      <c r="AQ409" s="23" t="s">
        <v>4991</v>
      </c>
      <c r="AR409" s="23" t="s">
        <v>807</v>
      </c>
      <c r="AS409" s="23">
        <v>178.26</v>
      </c>
      <c r="AT409" s="23">
        <v>3.48</v>
      </c>
      <c r="AU409" s="23">
        <v>7.9960000000000004</v>
      </c>
      <c r="AV409" s="23">
        <v>-4.516</v>
      </c>
      <c r="AW409" s="23">
        <v>0.629</v>
      </c>
      <c r="AY409" s="23">
        <v>10</v>
      </c>
      <c r="AZ409" s="23">
        <v>1</v>
      </c>
      <c r="BA409" s="23">
        <v>5</v>
      </c>
      <c r="BC409" s="23" t="s">
        <v>8293</v>
      </c>
      <c r="BD409" s="23" t="s">
        <v>8293</v>
      </c>
      <c r="BE409" s="23" t="s">
        <v>8293</v>
      </c>
      <c r="BF409" s="23" t="s">
        <v>8330</v>
      </c>
    </row>
    <row r="410" spans="1:58" s="23" customFormat="1" x14ac:dyDescent="0.2">
      <c r="A410" s="23" t="s">
        <v>4992</v>
      </c>
      <c r="B410" s="23" t="s">
        <v>4993</v>
      </c>
      <c r="C410" s="23" t="s">
        <v>38</v>
      </c>
      <c r="D410" s="23" t="s">
        <v>38</v>
      </c>
      <c r="E410" s="23">
        <v>6</v>
      </c>
      <c r="F410" s="23" t="s">
        <v>38</v>
      </c>
      <c r="G410" s="23" t="s">
        <v>38</v>
      </c>
      <c r="H410" s="23">
        <v>10</v>
      </c>
      <c r="I410" s="23" t="s">
        <v>8264</v>
      </c>
      <c r="J410" s="23">
        <v>6</v>
      </c>
      <c r="K410" s="23">
        <v>1</v>
      </c>
      <c r="L410" s="23" t="s">
        <v>8345</v>
      </c>
      <c r="N410" s="24" t="b">
        <f t="shared" si="62"/>
        <v>0</v>
      </c>
      <c r="O410" s="24">
        <f t="shared" si="63"/>
        <v>97</v>
      </c>
      <c r="P410" s="24">
        <f t="shared" si="64"/>
        <v>4.8</v>
      </c>
      <c r="Q410" s="24" t="str">
        <f t="shared" si="65"/>
        <v>YES</v>
      </c>
      <c r="R410" s="24" t="str">
        <f t="shared" si="66"/>
        <v>YES</v>
      </c>
      <c r="S410" s="24" t="b">
        <f t="shared" si="69"/>
        <v>1</v>
      </c>
      <c r="T410" s="24" t="b">
        <f t="shared" si="70"/>
        <v>1</v>
      </c>
      <c r="U410" s="24">
        <f t="shared" si="67"/>
        <v>400</v>
      </c>
      <c r="V410" s="24">
        <f t="shared" si="68"/>
        <v>400</v>
      </c>
      <c r="W410" s="24"/>
      <c r="X410" s="23" t="s">
        <v>1480</v>
      </c>
      <c r="Y410" s="23" t="s">
        <v>42</v>
      </c>
      <c r="AA410" s="24"/>
      <c r="AB410" s="24"/>
      <c r="AC410" s="24"/>
      <c r="AD410" s="24">
        <v>6</v>
      </c>
      <c r="AE410" s="24">
        <v>6</v>
      </c>
      <c r="AF410" s="24">
        <v>6</v>
      </c>
      <c r="AG410" s="24">
        <v>6</v>
      </c>
      <c r="AH410" s="24">
        <v>6</v>
      </c>
      <c r="AI410" s="24">
        <v>6</v>
      </c>
      <c r="AJ410" s="24">
        <v>6</v>
      </c>
      <c r="AK410" s="24">
        <v>6</v>
      </c>
      <c r="AL410" s="24">
        <v>6</v>
      </c>
      <c r="AM410" s="24">
        <v>6</v>
      </c>
      <c r="AN410" s="24">
        <v>6</v>
      </c>
      <c r="AO410" s="24">
        <v>6</v>
      </c>
      <c r="AQ410" s="23" t="s">
        <v>4994</v>
      </c>
      <c r="AR410" s="23" t="s">
        <v>4995</v>
      </c>
      <c r="AS410" s="23">
        <v>197.27</v>
      </c>
      <c r="AT410" s="23">
        <v>4.29</v>
      </c>
      <c r="AU410" s="23">
        <v>7.4850000000000003</v>
      </c>
      <c r="AV410" s="23">
        <v>-3.1950000000000003</v>
      </c>
      <c r="AW410" s="23">
        <v>1.63</v>
      </c>
      <c r="AY410" s="23">
        <v>10</v>
      </c>
      <c r="AZ410" s="23">
        <v>1</v>
      </c>
      <c r="BA410" s="23">
        <v>5</v>
      </c>
      <c r="BC410" s="23" t="s">
        <v>8293</v>
      </c>
      <c r="BD410" s="23" t="s">
        <v>8293</v>
      </c>
      <c r="BE410" s="23" t="s">
        <v>8293</v>
      </c>
      <c r="BF410" s="23" t="s">
        <v>8330</v>
      </c>
    </row>
    <row r="411" spans="1:58" s="23" customFormat="1" x14ac:dyDescent="0.2">
      <c r="A411" s="23" t="s">
        <v>4996</v>
      </c>
      <c r="B411" s="23" t="s">
        <v>4997</v>
      </c>
      <c r="C411" s="23" t="s">
        <v>38</v>
      </c>
      <c r="D411" s="23" t="s">
        <v>38</v>
      </c>
      <c r="E411" s="23">
        <v>6</v>
      </c>
      <c r="F411" s="23" t="s">
        <v>38</v>
      </c>
      <c r="G411" s="23" t="s">
        <v>115</v>
      </c>
      <c r="H411" s="23">
        <v>10</v>
      </c>
      <c r="I411" s="23" t="s">
        <v>8264</v>
      </c>
      <c r="J411" s="23">
        <v>6</v>
      </c>
      <c r="K411" s="23">
        <v>1</v>
      </c>
      <c r="L411" s="23" t="s">
        <v>8345</v>
      </c>
      <c r="N411" s="24" t="b">
        <f t="shared" si="62"/>
        <v>0</v>
      </c>
      <c r="O411" s="24">
        <f t="shared" si="63"/>
        <v>97</v>
      </c>
      <c r="P411" s="24">
        <f t="shared" si="64"/>
        <v>4.8</v>
      </c>
      <c r="Q411" s="24" t="str">
        <f t="shared" si="65"/>
        <v>YES</v>
      </c>
      <c r="R411" s="24" t="str">
        <f t="shared" si="66"/>
        <v>YES</v>
      </c>
      <c r="S411" s="24" t="b">
        <f t="shared" si="69"/>
        <v>1</v>
      </c>
      <c r="T411" s="24" t="b">
        <f t="shared" si="70"/>
        <v>1</v>
      </c>
      <c r="U411" s="24">
        <f t="shared" si="67"/>
        <v>400</v>
      </c>
      <c r="V411" s="24">
        <f t="shared" si="68"/>
        <v>400</v>
      </c>
      <c r="W411" s="24"/>
      <c r="X411" s="23" t="s">
        <v>1480</v>
      </c>
      <c r="Y411" s="23" t="s">
        <v>42</v>
      </c>
      <c r="AA411" s="24"/>
      <c r="AB411" s="24"/>
      <c r="AC411" s="24"/>
      <c r="AD411" s="24">
        <v>3</v>
      </c>
      <c r="AE411" s="24">
        <v>3</v>
      </c>
      <c r="AF411" s="24">
        <v>3</v>
      </c>
      <c r="AG411" s="24">
        <v>3</v>
      </c>
      <c r="AH411" s="24">
        <v>3</v>
      </c>
      <c r="AI411" s="24">
        <v>3</v>
      </c>
      <c r="AJ411" s="24">
        <v>3</v>
      </c>
      <c r="AK411" s="24">
        <v>3</v>
      </c>
      <c r="AL411" s="24">
        <v>6</v>
      </c>
      <c r="AM411" s="24">
        <v>3</v>
      </c>
      <c r="AN411" s="24">
        <v>6</v>
      </c>
      <c r="AO411" s="24">
        <v>3</v>
      </c>
      <c r="AQ411" s="23" t="s">
        <v>4998</v>
      </c>
      <c r="AR411" s="23" t="s">
        <v>4905</v>
      </c>
      <c r="AS411" s="23">
        <v>126.19</v>
      </c>
      <c r="AT411" s="23">
        <v>1.85</v>
      </c>
      <c r="AU411" s="23">
        <v>5.8550000000000004</v>
      </c>
      <c r="AV411" s="23">
        <v>-4.0050000000000008</v>
      </c>
      <c r="AW411" s="23">
        <v>9.4899999999999998E-2</v>
      </c>
      <c r="AY411" s="23">
        <v>10</v>
      </c>
      <c r="AZ411" s="23">
        <v>1</v>
      </c>
      <c r="BA411" s="23" t="s">
        <v>151</v>
      </c>
      <c r="BC411" s="23" t="s">
        <v>8293</v>
      </c>
      <c r="BD411" s="23" t="s">
        <v>8293</v>
      </c>
      <c r="BE411" s="23" t="s">
        <v>8293</v>
      </c>
      <c r="BF411" s="23" t="s">
        <v>8330</v>
      </c>
    </row>
    <row r="412" spans="1:58" s="23" customFormat="1" x14ac:dyDescent="0.2">
      <c r="A412" s="23" t="s">
        <v>4999</v>
      </c>
      <c r="B412" s="23" t="s">
        <v>5000</v>
      </c>
      <c r="C412" s="23" t="s">
        <v>38</v>
      </c>
      <c r="D412" s="23" t="s">
        <v>38</v>
      </c>
      <c r="E412" s="23">
        <v>6</v>
      </c>
      <c r="F412" s="23" t="s">
        <v>38</v>
      </c>
      <c r="G412" s="23" t="s">
        <v>38</v>
      </c>
      <c r="H412" s="23">
        <v>10</v>
      </c>
      <c r="I412" s="23" t="s">
        <v>8264</v>
      </c>
      <c r="J412" s="23">
        <v>6</v>
      </c>
      <c r="K412" s="23">
        <v>1</v>
      </c>
      <c r="L412" s="23" t="s">
        <v>8345</v>
      </c>
      <c r="N412" s="24" t="b">
        <f t="shared" si="62"/>
        <v>0</v>
      </c>
      <c r="O412" s="24">
        <f t="shared" si="63"/>
        <v>97</v>
      </c>
      <c r="P412" s="24">
        <f t="shared" si="64"/>
        <v>4.8</v>
      </c>
      <c r="Q412" s="24" t="str">
        <f t="shared" si="65"/>
        <v>YES</v>
      </c>
      <c r="R412" s="24" t="str">
        <f t="shared" si="66"/>
        <v>YES</v>
      </c>
      <c r="S412" s="24" t="b">
        <f t="shared" si="69"/>
        <v>1</v>
      </c>
      <c r="T412" s="24" t="b">
        <f t="shared" si="70"/>
        <v>1</v>
      </c>
      <c r="U412" s="24">
        <f t="shared" si="67"/>
        <v>400</v>
      </c>
      <c r="V412" s="24">
        <f t="shared" si="68"/>
        <v>400</v>
      </c>
      <c r="W412" s="24"/>
      <c r="X412" s="23" t="s">
        <v>1480</v>
      </c>
      <c r="Y412" s="23" t="s">
        <v>42</v>
      </c>
      <c r="AA412" s="24"/>
      <c r="AB412" s="24"/>
      <c r="AC412" s="24"/>
      <c r="AD412" s="24">
        <v>6</v>
      </c>
      <c r="AE412" s="24">
        <v>6</v>
      </c>
      <c r="AF412" s="24">
        <v>6</v>
      </c>
      <c r="AG412" s="24">
        <v>6</v>
      </c>
      <c r="AH412" s="24">
        <v>6</v>
      </c>
      <c r="AI412" s="24">
        <v>6</v>
      </c>
      <c r="AJ412" s="24">
        <v>6</v>
      </c>
      <c r="AK412" s="24">
        <v>6</v>
      </c>
      <c r="AL412" s="24">
        <v>6</v>
      </c>
      <c r="AM412" s="24">
        <v>6</v>
      </c>
      <c r="AN412" s="24">
        <v>6</v>
      </c>
      <c r="AO412" s="24">
        <v>6</v>
      </c>
      <c r="AQ412" s="23" t="s">
        <v>5001</v>
      </c>
      <c r="AR412" s="23" t="s">
        <v>5002</v>
      </c>
      <c r="AS412" s="23">
        <v>222.35</v>
      </c>
      <c r="AT412" s="23">
        <v>5.39</v>
      </c>
      <c r="AU412" s="23">
        <v>8.02</v>
      </c>
      <c r="AV412" s="23">
        <v>-2.63</v>
      </c>
      <c r="AW412" s="23">
        <v>3.76</v>
      </c>
      <c r="AY412" s="23">
        <v>10</v>
      </c>
      <c r="AZ412" s="23">
        <v>1</v>
      </c>
      <c r="BA412" s="23">
        <v>5</v>
      </c>
      <c r="BC412" s="23" t="s">
        <v>8293</v>
      </c>
      <c r="BD412" s="23" t="s">
        <v>8293</v>
      </c>
      <c r="BE412" s="23" t="s">
        <v>8293</v>
      </c>
      <c r="BF412" s="23" t="s">
        <v>8330</v>
      </c>
    </row>
    <row r="413" spans="1:58" s="23" customFormat="1" x14ac:dyDescent="0.2">
      <c r="A413" s="23" t="s">
        <v>5003</v>
      </c>
      <c r="B413" s="23" t="s">
        <v>5004</v>
      </c>
      <c r="C413" s="23" t="s">
        <v>38</v>
      </c>
      <c r="D413" s="23" t="s">
        <v>38</v>
      </c>
      <c r="E413" s="23">
        <v>6</v>
      </c>
      <c r="F413" s="23" t="s">
        <v>38</v>
      </c>
      <c r="G413" s="23" t="s">
        <v>38</v>
      </c>
      <c r="H413" s="23">
        <v>10</v>
      </c>
      <c r="I413" s="23" t="s">
        <v>8264</v>
      </c>
      <c r="J413" s="23">
        <v>6</v>
      </c>
      <c r="K413" s="23">
        <v>1</v>
      </c>
      <c r="L413" s="23" t="s">
        <v>8342</v>
      </c>
      <c r="N413" s="24" t="b">
        <f t="shared" si="62"/>
        <v>0</v>
      </c>
      <c r="O413" s="24">
        <f t="shared" si="63"/>
        <v>97</v>
      </c>
      <c r="P413" s="24">
        <f t="shared" si="64"/>
        <v>4.8</v>
      </c>
      <c r="Q413" s="24" t="str">
        <f t="shared" si="65"/>
        <v>YES</v>
      </c>
      <c r="R413" s="24" t="str">
        <f t="shared" si="66"/>
        <v>YES</v>
      </c>
      <c r="S413" s="24" t="b">
        <f t="shared" si="69"/>
        <v>1</v>
      </c>
      <c r="T413" s="24" t="b">
        <f t="shared" si="70"/>
        <v>1</v>
      </c>
      <c r="U413" s="24">
        <f t="shared" si="67"/>
        <v>400</v>
      </c>
      <c r="V413" s="24">
        <f t="shared" si="68"/>
        <v>400</v>
      </c>
      <c r="W413" s="24"/>
      <c r="X413" s="23" t="s">
        <v>1475</v>
      </c>
      <c r="Y413" s="23" t="s">
        <v>95</v>
      </c>
      <c r="AA413" s="24"/>
      <c r="AB413" s="24"/>
      <c r="AC413" s="24"/>
      <c r="AD413" s="24">
        <v>1</v>
      </c>
      <c r="AE413" s="24">
        <v>1</v>
      </c>
      <c r="AF413" s="24">
        <v>1</v>
      </c>
      <c r="AG413" s="24">
        <v>3</v>
      </c>
      <c r="AH413" s="24">
        <v>3</v>
      </c>
      <c r="AI413" s="24">
        <v>1</v>
      </c>
      <c r="AJ413" s="24">
        <v>1</v>
      </c>
      <c r="AK413" s="24">
        <v>3</v>
      </c>
      <c r="AL413" s="24">
        <v>6</v>
      </c>
      <c r="AM413" s="24">
        <v>1</v>
      </c>
      <c r="AN413" s="24">
        <v>3</v>
      </c>
      <c r="AO413" s="24">
        <v>3</v>
      </c>
      <c r="AQ413" s="23" t="s">
        <v>5005</v>
      </c>
      <c r="AR413" s="23" t="s">
        <v>5006</v>
      </c>
      <c r="AS413" s="23">
        <v>101.14</v>
      </c>
      <c r="AT413" s="23">
        <v>-0.33</v>
      </c>
      <c r="AU413" s="23">
        <v>4.6609999999999996</v>
      </c>
      <c r="AV413" s="23">
        <v>-4.9909999999999997</v>
      </c>
      <c r="AW413" s="23">
        <v>8.43E-3</v>
      </c>
      <c r="AY413" s="23">
        <v>1000</v>
      </c>
      <c r="AZ413" s="23">
        <v>1</v>
      </c>
      <c r="BA413" s="23">
        <v>5</v>
      </c>
      <c r="BC413" s="23" t="s">
        <v>8293</v>
      </c>
      <c r="BD413" s="23" t="s">
        <v>8293</v>
      </c>
      <c r="BE413" s="23" t="s">
        <v>8293</v>
      </c>
      <c r="BF413" s="23" t="s">
        <v>8330</v>
      </c>
    </row>
    <row r="414" spans="1:58" s="23" customFormat="1" x14ac:dyDescent="0.2">
      <c r="A414" s="23" t="s">
        <v>5007</v>
      </c>
      <c r="B414" s="23" t="s">
        <v>5008</v>
      </c>
      <c r="C414" s="23" t="s">
        <v>38</v>
      </c>
      <c r="D414" s="23" t="s">
        <v>38</v>
      </c>
      <c r="E414" s="23">
        <v>6</v>
      </c>
      <c r="F414" s="23" t="s">
        <v>38</v>
      </c>
      <c r="G414" s="23" t="s">
        <v>38</v>
      </c>
      <c r="H414" s="23">
        <v>10</v>
      </c>
      <c r="I414" s="23" t="s">
        <v>8264</v>
      </c>
      <c r="J414" s="23">
        <v>6</v>
      </c>
      <c r="K414" s="23">
        <v>1</v>
      </c>
      <c r="L414" s="23" t="s">
        <v>8345</v>
      </c>
      <c r="N414" s="24" t="b">
        <f t="shared" si="62"/>
        <v>0</v>
      </c>
      <c r="O414" s="24">
        <f t="shared" si="63"/>
        <v>97</v>
      </c>
      <c r="P414" s="24">
        <f t="shared" si="64"/>
        <v>4.8</v>
      </c>
      <c r="Q414" s="24" t="str">
        <f t="shared" si="65"/>
        <v>YES</v>
      </c>
      <c r="R414" s="24" t="str">
        <f t="shared" si="66"/>
        <v>YES</v>
      </c>
      <c r="S414" s="24" t="b">
        <f t="shared" si="69"/>
        <v>1</v>
      </c>
      <c r="T414" s="24" t="b">
        <f t="shared" si="70"/>
        <v>1</v>
      </c>
      <c r="U414" s="24">
        <f t="shared" si="67"/>
        <v>400</v>
      </c>
      <c r="V414" s="24">
        <f t="shared" si="68"/>
        <v>400</v>
      </c>
      <c r="W414" s="24"/>
      <c r="X414" s="23" t="s">
        <v>1480</v>
      </c>
      <c r="Y414" s="23" t="s">
        <v>42</v>
      </c>
      <c r="AA414" s="24"/>
      <c r="AB414" s="24"/>
      <c r="AC414" s="24"/>
      <c r="AD414" s="24">
        <v>6</v>
      </c>
      <c r="AE414" s="24">
        <v>6</v>
      </c>
      <c r="AF414" s="24">
        <v>3</v>
      </c>
      <c r="AG414" s="24">
        <v>3</v>
      </c>
      <c r="AH414" s="24">
        <v>3</v>
      </c>
      <c r="AI414" s="24">
        <v>3</v>
      </c>
      <c r="AJ414" s="24">
        <v>3</v>
      </c>
      <c r="AK414" s="24">
        <v>3</v>
      </c>
      <c r="AL414" s="24">
        <v>6</v>
      </c>
      <c r="AM414" s="24">
        <v>3</v>
      </c>
      <c r="AN414" s="24">
        <v>6</v>
      </c>
      <c r="AO414" s="24">
        <v>3</v>
      </c>
      <c r="AQ414" s="23" t="s">
        <v>5009</v>
      </c>
      <c r="AR414" s="23" t="s">
        <v>5010</v>
      </c>
      <c r="AS414" s="23">
        <v>212.23</v>
      </c>
      <c r="AT414" s="23">
        <v>2.13</v>
      </c>
      <c r="AU414" s="23">
        <v>7.4249999999999998</v>
      </c>
      <c r="AV414" s="23">
        <v>-5.2949999999999999</v>
      </c>
      <c r="AW414" s="23">
        <v>2.9600000000000001E-2</v>
      </c>
      <c r="AY414" s="23">
        <v>1000</v>
      </c>
      <c r="AZ414" s="23">
        <v>1</v>
      </c>
      <c r="BA414" s="23">
        <v>5</v>
      </c>
      <c r="BC414" s="23" t="s">
        <v>8293</v>
      </c>
      <c r="BD414" s="23" t="s">
        <v>8293</v>
      </c>
      <c r="BE414" s="23" t="s">
        <v>8293</v>
      </c>
      <c r="BF414" s="23" t="s">
        <v>8330</v>
      </c>
    </row>
    <row r="415" spans="1:58" s="23" customFormat="1" x14ac:dyDescent="0.2">
      <c r="A415" s="23" t="s">
        <v>5011</v>
      </c>
      <c r="B415" s="23" t="s">
        <v>5012</v>
      </c>
      <c r="C415" s="23" t="s">
        <v>38</v>
      </c>
      <c r="D415" s="23" t="s">
        <v>38</v>
      </c>
      <c r="E415" s="23">
        <v>6</v>
      </c>
      <c r="F415" s="23" t="s">
        <v>38</v>
      </c>
      <c r="G415" s="23" t="s">
        <v>38</v>
      </c>
      <c r="H415" s="23">
        <v>10</v>
      </c>
      <c r="I415" s="23" t="s">
        <v>8264</v>
      </c>
      <c r="J415" s="23">
        <v>6</v>
      </c>
      <c r="K415" s="23">
        <v>1</v>
      </c>
      <c r="L415" s="23" t="s">
        <v>8345</v>
      </c>
      <c r="N415" s="24" t="b">
        <f t="shared" si="62"/>
        <v>0</v>
      </c>
      <c r="O415" s="24">
        <f t="shared" si="63"/>
        <v>97</v>
      </c>
      <c r="P415" s="24">
        <f t="shared" si="64"/>
        <v>4.8</v>
      </c>
      <c r="Q415" s="24" t="str">
        <f t="shared" si="65"/>
        <v>YES</v>
      </c>
      <c r="R415" s="24" t="str">
        <f t="shared" si="66"/>
        <v>YES</v>
      </c>
      <c r="S415" s="24" t="b">
        <f t="shared" si="69"/>
        <v>1</v>
      </c>
      <c r="T415" s="24" t="b">
        <f t="shared" si="70"/>
        <v>1</v>
      </c>
      <c r="U415" s="24">
        <f t="shared" si="67"/>
        <v>400</v>
      </c>
      <c r="V415" s="24">
        <f t="shared" si="68"/>
        <v>400</v>
      </c>
      <c r="W415" s="24"/>
      <c r="X415" s="23" t="s">
        <v>1480</v>
      </c>
      <c r="Y415" s="23" t="s">
        <v>42</v>
      </c>
      <c r="AA415" s="24"/>
      <c r="AB415" s="24"/>
      <c r="AC415" s="24"/>
      <c r="AD415" s="24">
        <v>3</v>
      </c>
      <c r="AE415" s="24">
        <v>3</v>
      </c>
      <c r="AF415" s="24">
        <v>3</v>
      </c>
      <c r="AG415" s="24">
        <v>3</v>
      </c>
      <c r="AH415" s="24">
        <v>3</v>
      </c>
      <c r="AI415" s="24">
        <v>3</v>
      </c>
      <c r="AJ415" s="24">
        <v>3</v>
      </c>
      <c r="AK415" s="24">
        <v>3</v>
      </c>
      <c r="AL415" s="24">
        <v>6</v>
      </c>
      <c r="AM415" s="24">
        <v>3</v>
      </c>
      <c r="AN415" s="24">
        <v>6</v>
      </c>
      <c r="AO415" s="24">
        <v>3</v>
      </c>
      <c r="AQ415" s="23" t="s">
        <v>5013</v>
      </c>
      <c r="AR415" s="23" t="s">
        <v>5010</v>
      </c>
      <c r="AS415" s="23">
        <v>212.23</v>
      </c>
      <c r="AT415" s="23">
        <v>3.97</v>
      </c>
      <c r="AU415" s="23">
        <v>7.9109999999999996</v>
      </c>
      <c r="AV415" s="23">
        <v>-3.9409999999999994</v>
      </c>
      <c r="AW415" s="23">
        <v>4.3999999999999997E-2</v>
      </c>
      <c r="AY415" s="23">
        <v>1000</v>
      </c>
      <c r="AZ415" s="23">
        <v>1</v>
      </c>
      <c r="BA415" s="23">
        <v>5</v>
      </c>
      <c r="BC415" s="23" t="s">
        <v>8293</v>
      </c>
      <c r="BD415" s="23" t="s">
        <v>8293</v>
      </c>
      <c r="BE415" s="23" t="s">
        <v>8293</v>
      </c>
      <c r="BF415" s="23" t="s">
        <v>8330</v>
      </c>
    </row>
    <row r="416" spans="1:58" s="23" customFormat="1" x14ac:dyDescent="0.2">
      <c r="A416" s="23" t="s">
        <v>5014</v>
      </c>
      <c r="B416" s="23" t="s">
        <v>5015</v>
      </c>
      <c r="C416" s="23" t="s">
        <v>38</v>
      </c>
      <c r="D416" s="23" t="s">
        <v>38</v>
      </c>
      <c r="E416" s="23">
        <v>6</v>
      </c>
      <c r="F416" s="23" t="s">
        <v>38</v>
      </c>
      <c r="G416" s="23" t="s">
        <v>38</v>
      </c>
      <c r="H416" s="23">
        <v>10</v>
      </c>
      <c r="I416" s="23" t="s">
        <v>8264</v>
      </c>
      <c r="J416" s="23">
        <v>6</v>
      </c>
      <c r="K416" s="23">
        <v>1</v>
      </c>
      <c r="L416" s="23" t="s">
        <v>8345</v>
      </c>
      <c r="N416" s="24" t="b">
        <f t="shared" si="62"/>
        <v>0</v>
      </c>
      <c r="O416" s="24">
        <f t="shared" si="63"/>
        <v>97</v>
      </c>
      <c r="P416" s="24">
        <f t="shared" si="64"/>
        <v>4.8</v>
      </c>
      <c r="Q416" s="24" t="str">
        <f t="shared" si="65"/>
        <v>YES</v>
      </c>
      <c r="R416" s="24" t="str">
        <f t="shared" si="66"/>
        <v>YES</v>
      </c>
      <c r="S416" s="24" t="b">
        <f t="shared" si="69"/>
        <v>1</v>
      </c>
      <c r="T416" s="24" t="b">
        <f t="shared" si="70"/>
        <v>1</v>
      </c>
      <c r="U416" s="24">
        <f t="shared" si="67"/>
        <v>400</v>
      </c>
      <c r="V416" s="24">
        <f t="shared" si="68"/>
        <v>400</v>
      </c>
      <c r="W416" s="24"/>
      <c r="X416" s="23" t="s">
        <v>1480</v>
      </c>
      <c r="Y416" s="23" t="s">
        <v>42</v>
      </c>
      <c r="AA416" s="24"/>
      <c r="AB416" s="24"/>
      <c r="AC416" s="24"/>
      <c r="AD416" s="24">
        <v>6</v>
      </c>
      <c r="AE416" s="24">
        <v>6</v>
      </c>
      <c r="AF416" s="24">
        <v>6</v>
      </c>
      <c r="AG416" s="24">
        <v>6</v>
      </c>
      <c r="AH416" s="24">
        <v>3</v>
      </c>
      <c r="AI416" s="24">
        <v>6</v>
      </c>
      <c r="AJ416" s="24">
        <v>3</v>
      </c>
      <c r="AK416" s="24">
        <v>3</v>
      </c>
      <c r="AL416" s="24">
        <v>3</v>
      </c>
      <c r="AM416" s="24">
        <v>3</v>
      </c>
      <c r="AN416" s="24">
        <v>3</v>
      </c>
      <c r="AO416" s="24">
        <v>3</v>
      </c>
      <c r="AQ416" s="23" t="s">
        <v>5016</v>
      </c>
      <c r="AR416" s="23" t="s">
        <v>5017</v>
      </c>
      <c r="AS416" s="23">
        <v>835.86</v>
      </c>
      <c r="AT416" s="23">
        <v>8.02</v>
      </c>
      <c r="AU416" s="23">
        <v>12</v>
      </c>
      <c r="AV416" s="23">
        <v>-3.9800000000000004</v>
      </c>
      <c r="AW416" s="23">
        <v>3.6800000000000001E-3</v>
      </c>
      <c r="AY416" s="23">
        <v>10</v>
      </c>
      <c r="AZ416" s="23">
        <v>1</v>
      </c>
      <c r="BA416" s="23">
        <v>5</v>
      </c>
      <c r="BC416" s="23" t="s">
        <v>8293</v>
      </c>
      <c r="BD416" s="23" t="s">
        <v>8293</v>
      </c>
      <c r="BE416" s="23" t="s">
        <v>8293</v>
      </c>
      <c r="BF416" s="23" t="s">
        <v>8330</v>
      </c>
    </row>
    <row r="417" spans="1:58" s="23" customFormat="1" x14ac:dyDescent="0.2">
      <c r="A417" s="23" t="s">
        <v>5018</v>
      </c>
      <c r="B417" s="23" t="s">
        <v>5019</v>
      </c>
      <c r="C417" s="23" t="s">
        <v>38</v>
      </c>
      <c r="D417" s="23" t="s">
        <v>38</v>
      </c>
      <c r="E417" s="23">
        <v>6</v>
      </c>
      <c r="F417" s="23" t="s">
        <v>38</v>
      </c>
      <c r="G417" s="23" t="s">
        <v>38</v>
      </c>
      <c r="H417" s="23">
        <v>10</v>
      </c>
      <c r="I417" s="23" t="s">
        <v>8264</v>
      </c>
      <c r="J417" s="23">
        <v>6</v>
      </c>
      <c r="K417" s="23">
        <v>1</v>
      </c>
      <c r="L417" s="23" t="s">
        <v>8345</v>
      </c>
      <c r="N417" s="24" t="b">
        <f t="shared" si="62"/>
        <v>0</v>
      </c>
      <c r="O417" s="24">
        <f t="shared" si="63"/>
        <v>97</v>
      </c>
      <c r="P417" s="24">
        <f t="shared" si="64"/>
        <v>4.8</v>
      </c>
      <c r="Q417" s="24" t="str">
        <f t="shared" si="65"/>
        <v>YES</v>
      </c>
      <c r="R417" s="24" t="str">
        <f t="shared" si="66"/>
        <v>YES</v>
      </c>
      <c r="S417" s="24" t="b">
        <f t="shared" si="69"/>
        <v>1</v>
      </c>
      <c r="T417" s="24" t="b">
        <f t="shared" si="70"/>
        <v>1</v>
      </c>
      <c r="U417" s="24">
        <f t="shared" si="67"/>
        <v>400</v>
      </c>
      <c r="V417" s="24">
        <f t="shared" si="68"/>
        <v>400</v>
      </c>
      <c r="W417" s="24"/>
      <c r="X417" s="23" t="s">
        <v>1480</v>
      </c>
      <c r="Y417" s="23" t="s">
        <v>42</v>
      </c>
      <c r="AA417" s="24"/>
      <c r="AB417" s="24"/>
      <c r="AC417" s="24"/>
      <c r="AD417" s="24">
        <v>3</v>
      </c>
      <c r="AE417" s="24">
        <v>3</v>
      </c>
      <c r="AF417" s="24">
        <v>3</v>
      </c>
      <c r="AG417" s="24">
        <v>3</v>
      </c>
      <c r="AH417" s="24">
        <v>3</v>
      </c>
      <c r="AI417" s="24">
        <v>3</v>
      </c>
      <c r="AJ417" s="24">
        <v>3</v>
      </c>
      <c r="AK417" s="24">
        <v>3</v>
      </c>
      <c r="AL417" s="24">
        <v>6</v>
      </c>
      <c r="AM417" s="24">
        <v>3</v>
      </c>
      <c r="AN417" s="24">
        <v>6</v>
      </c>
      <c r="AO417" s="24">
        <v>3</v>
      </c>
      <c r="AQ417" s="23" t="s">
        <v>5020</v>
      </c>
      <c r="AR417" s="23" t="s">
        <v>5021</v>
      </c>
      <c r="AS417" s="23">
        <v>146.18</v>
      </c>
      <c r="AT417" s="23">
        <v>2.0699999999999998</v>
      </c>
      <c r="AU417" s="23">
        <v>6.39</v>
      </c>
      <c r="AV417" s="23">
        <v>-4.32</v>
      </c>
      <c r="AW417" s="23">
        <v>0.19400000000000001</v>
      </c>
      <c r="AY417" s="23">
        <v>1000</v>
      </c>
      <c r="AZ417" s="23">
        <v>1</v>
      </c>
      <c r="BA417" s="23">
        <v>5</v>
      </c>
      <c r="BC417" s="23" t="s">
        <v>8293</v>
      </c>
      <c r="BD417" s="23" t="s">
        <v>8293</v>
      </c>
      <c r="BE417" s="23" t="s">
        <v>8293</v>
      </c>
      <c r="BF417" s="23" t="s">
        <v>8330</v>
      </c>
    </row>
    <row r="418" spans="1:58" s="23" customFormat="1" x14ac:dyDescent="0.2">
      <c r="A418" s="23" t="s">
        <v>5022</v>
      </c>
      <c r="B418" s="23" t="s">
        <v>5023</v>
      </c>
      <c r="C418" s="23" t="s">
        <v>38</v>
      </c>
      <c r="D418" s="23" t="s">
        <v>38</v>
      </c>
      <c r="E418" s="23">
        <v>6</v>
      </c>
      <c r="F418" s="23" t="s">
        <v>38</v>
      </c>
      <c r="G418" s="23" t="s">
        <v>38</v>
      </c>
      <c r="H418" s="23">
        <v>10</v>
      </c>
      <c r="I418" s="23" t="s">
        <v>8264</v>
      </c>
      <c r="J418" s="23">
        <v>6</v>
      </c>
      <c r="K418" s="23">
        <v>1</v>
      </c>
      <c r="L418" s="23" t="s">
        <v>8345</v>
      </c>
      <c r="N418" s="24" t="b">
        <f t="shared" si="62"/>
        <v>0</v>
      </c>
      <c r="O418" s="24">
        <f t="shared" si="63"/>
        <v>97</v>
      </c>
      <c r="P418" s="24">
        <f t="shared" si="64"/>
        <v>4.8</v>
      </c>
      <c r="Q418" s="24" t="str">
        <f t="shared" si="65"/>
        <v>YES</v>
      </c>
      <c r="R418" s="24" t="str">
        <f t="shared" si="66"/>
        <v>YES</v>
      </c>
      <c r="S418" s="24" t="b">
        <f t="shared" si="69"/>
        <v>1</v>
      </c>
      <c r="T418" s="24" t="b">
        <f t="shared" si="70"/>
        <v>1</v>
      </c>
      <c r="U418" s="24">
        <f t="shared" si="67"/>
        <v>400</v>
      </c>
      <c r="V418" s="24">
        <f t="shared" si="68"/>
        <v>400</v>
      </c>
      <c r="W418" s="24"/>
      <c r="X418" s="23" t="s">
        <v>1480</v>
      </c>
      <c r="Y418" s="23" t="s">
        <v>42</v>
      </c>
      <c r="AA418" s="24"/>
      <c r="AB418" s="24"/>
      <c r="AC418" s="24"/>
      <c r="AD418" s="24">
        <v>6</v>
      </c>
      <c r="AE418" s="24">
        <v>6</v>
      </c>
      <c r="AF418" s="24">
        <v>6</v>
      </c>
      <c r="AG418" s="24">
        <v>6</v>
      </c>
      <c r="AH418" s="24">
        <v>6</v>
      </c>
      <c r="AI418" s="24">
        <v>6</v>
      </c>
      <c r="AJ418" s="24">
        <v>6</v>
      </c>
      <c r="AK418" s="24">
        <v>6</v>
      </c>
      <c r="AL418" s="24">
        <v>6</v>
      </c>
      <c r="AM418" s="24">
        <v>6</v>
      </c>
      <c r="AN418" s="24">
        <v>6</v>
      </c>
      <c r="AO418" s="24">
        <v>6</v>
      </c>
      <c r="AQ418" s="23" t="s">
        <v>5024</v>
      </c>
      <c r="AR418" s="23" t="s">
        <v>5025</v>
      </c>
      <c r="AS418" s="23">
        <v>508.72</v>
      </c>
      <c r="AT418" s="23">
        <v>9.25</v>
      </c>
      <c r="AU418" s="23">
        <v>12</v>
      </c>
      <c r="AV418" s="23">
        <v>-2.75</v>
      </c>
      <c r="AW418" s="23">
        <v>0.32</v>
      </c>
      <c r="AY418" s="23">
        <v>100</v>
      </c>
      <c r="AZ418" s="23">
        <v>1</v>
      </c>
      <c r="BA418" s="23">
        <v>5</v>
      </c>
      <c r="BC418" s="23" t="s">
        <v>8293</v>
      </c>
      <c r="BD418" s="23" t="s">
        <v>8293</v>
      </c>
      <c r="BE418" s="23" t="s">
        <v>8293</v>
      </c>
      <c r="BF418" s="23" t="s">
        <v>8330</v>
      </c>
    </row>
    <row r="419" spans="1:58" s="23" customFormat="1" x14ac:dyDescent="0.2">
      <c r="A419" s="23" t="s">
        <v>5026</v>
      </c>
      <c r="B419" s="23" t="s">
        <v>5027</v>
      </c>
      <c r="C419" s="23" t="s">
        <v>38</v>
      </c>
      <c r="D419" s="23" t="s">
        <v>38</v>
      </c>
      <c r="E419" s="23">
        <v>6</v>
      </c>
      <c r="F419" s="23" t="s">
        <v>38</v>
      </c>
      <c r="G419" s="23" t="s">
        <v>38</v>
      </c>
      <c r="H419" s="23">
        <v>10</v>
      </c>
      <c r="I419" s="23" t="s">
        <v>8264</v>
      </c>
      <c r="J419" s="23">
        <v>6</v>
      </c>
      <c r="K419" s="23">
        <v>1</v>
      </c>
      <c r="L419" s="23" t="s">
        <v>8345</v>
      </c>
      <c r="N419" s="24" t="b">
        <f t="shared" si="62"/>
        <v>0</v>
      </c>
      <c r="O419" s="24">
        <f t="shared" si="63"/>
        <v>97</v>
      </c>
      <c r="P419" s="24">
        <f t="shared" si="64"/>
        <v>4.8</v>
      </c>
      <c r="Q419" s="24" t="str">
        <f t="shared" si="65"/>
        <v>YES</v>
      </c>
      <c r="R419" s="24" t="str">
        <f t="shared" si="66"/>
        <v>YES</v>
      </c>
      <c r="S419" s="24" t="b">
        <f t="shared" si="69"/>
        <v>1</v>
      </c>
      <c r="T419" s="24" t="b">
        <f t="shared" si="70"/>
        <v>1</v>
      </c>
      <c r="U419" s="24">
        <f t="shared" si="67"/>
        <v>400</v>
      </c>
      <c r="V419" s="24">
        <f t="shared" si="68"/>
        <v>400</v>
      </c>
      <c r="W419" s="24"/>
      <c r="X419" s="23" t="s">
        <v>1480</v>
      </c>
      <c r="Y419" s="23" t="s">
        <v>42</v>
      </c>
      <c r="AA419" s="24"/>
      <c r="AB419" s="24"/>
      <c r="AC419" s="24"/>
      <c r="AD419" s="24">
        <v>6</v>
      </c>
      <c r="AE419" s="24">
        <v>6</v>
      </c>
      <c r="AF419" s="24">
        <v>6</v>
      </c>
      <c r="AG419" s="24">
        <v>6</v>
      </c>
      <c r="AH419" s="24">
        <v>6</v>
      </c>
      <c r="AI419" s="24">
        <v>6</v>
      </c>
      <c r="AJ419" s="24">
        <v>3</v>
      </c>
      <c r="AK419" s="24">
        <v>3</v>
      </c>
      <c r="AL419" s="24">
        <v>6</v>
      </c>
      <c r="AM419" s="24">
        <v>6</v>
      </c>
      <c r="AN419" s="24">
        <v>6</v>
      </c>
      <c r="AO419" s="24">
        <v>6</v>
      </c>
      <c r="AQ419" s="23" t="s">
        <v>5028</v>
      </c>
      <c r="AR419" s="23" t="s">
        <v>5029</v>
      </c>
      <c r="AS419" s="23">
        <v>218.26</v>
      </c>
      <c r="AT419" s="23">
        <v>2.4</v>
      </c>
      <c r="AU419" s="23">
        <v>7.3920000000000003</v>
      </c>
      <c r="AV419" s="23">
        <v>-4.9920000000000009</v>
      </c>
      <c r="AW419" s="23">
        <v>0.17499999999999999</v>
      </c>
      <c r="AY419" s="23">
        <v>1000</v>
      </c>
      <c r="AZ419" s="23">
        <v>1</v>
      </c>
      <c r="BA419" s="23">
        <v>5</v>
      </c>
      <c r="BC419" s="23" t="s">
        <v>8293</v>
      </c>
      <c r="BD419" s="23" t="s">
        <v>8293</v>
      </c>
      <c r="BE419" s="23" t="s">
        <v>8293</v>
      </c>
      <c r="BF419" s="23" t="s">
        <v>8330</v>
      </c>
    </row>
    <row r="420" spans="1:58" s="23" customFormat="1" x14ac:dyDescent="0.2">
      <c r="A420" s="23" t="s">
        <v>5030</v>
      </c>
      <c r="B420" s="23" t="s">
        <v>5031</v>
      </c>
      <c r="C420" s="23" t="s">
        <v>38</v>
      </c>
      <c r="D420" s="23" t="s">
        <v>38</v>
      </c>
      <c r="E420" s="23">
        <v>6</v>
      </c>
      <c r="F420" s="23" t="s">
        <v>38</v>
      </c>
      <c r="G420" s="23" t="s">
        <v>38</v>
      </c>
      <c r="H420" s="23">
        <v>10</v>
      </c>
      <c r="I420" s="23" t="s">
        <v>8264</v>
      </c>
      <c r="J420" s="23">
        <v>6</v>
      </c>
      <c r="K420" s="23">
        <v>1</v>
      </c>
      <c r="L420" s="23" t="s">
        <v>8345</v>
      </c>
      <c r="N420" s="24" t="b">
        <f t="shared" si="62"/>
        <v>0</v>
      </c>
      <c r="O420" s="24">
        <f t="shared" si="63"/>
        <v>97</v>
      </c>
      <c r="P420" s="24">
        <f t="shared" si="64"/>
        <v>4.8</v>
      </c>
      <c r="Q420" s="24" t="str">
        <f t="shared" si="65"/>
        <v>YES</v>
      </c>
      <c r="R420" s="24" t="str">
        <f t="shared" si="66"/>
        <v>YES</v>
      </c>
      <c r="S420" s="24" t="b">
        <f t="shared" si="69"/>
        <v>1</v>
      </c>
      <c r="T420" s="24" t="b">
        <f t="shared" si="70"/>
        <v>1</v>
      </c>
      <c r="U420" s="24">
        <f t="shared" si="67"/>
        <v>400</v>
      </c>
      <c r="V420" s="24">
        <f t="shared" si="68"/>
        <v>400</v>
      </c>
      <c r="W420" s="24"/>
      <c r="X420" s="23" t="s">
        <v>1480</v>
      </c>
      <c r="Y420" s="23" t="s">
        <v>42</v>
      </c>
      <c r="AA420" s="24"/>
      <c r="AB420" s="24"/>
      <c r="AC420" s="24"/>
      <c r="AD420" s="24">
        <v>6</v>
      </c>
      <c r="AE420" s="24">
        <v>6</v>
      </c>
      <c r="AF420" s="24">
        <v>6</v>
      </c>
      <c r="AG420" s="24">
        <v>6</v>
      </c>
      <c r="AH420" s="24">
        <v>6</v>
      </c>
      <c r="AI420" s="24">
        <v>6</v>
      </c>
      <c r="AJ420" s="24">
        <v>6</v>
      </c>
      <c r="AK420" s="24">
        <v>6</v>
      </c>
      <c r="AL420" s="24">
        <v>6</v>
      </c>
      <c r="AM420" s="24">
        <v>6</v>
      </c>
      <c r="AN420" s="24">
        <v>6</v>
      </c>
      <c r="AO420" s="24">
        <v>6</v>
      </c>
      <c r="AQ420" s="23" t="s">
        <v>5032</v>
      </c>
      <c r="AR420" s="23" t="s">
        <v>5033</v>
      </c>
      <c r="AS420" s="23">
        <v>242.35</v>
      </c>
      <c r="AT420" s="23">
        <v>4.9800000000000004</v>
      </c>
      <c r="AU420" s="23">
        <v>8.5380000000000003</v>
      </c>
      <c r="AV420" s="23">
        <v>-3.5579999999999998</v>
      </c>
      <c r="AW420" s="23">
        <v>3.58</v>
      </c>
      <c r="AY420" s="23">
        <v>10</v>
      </c>
      <c r="AZ420" s="23">
        <v>1</v>
      </c>
      <c r="BA420" s="23">
        <v>5</v>
      </c>
      <c r="BC420" s="23" t="s">
        <v>8293</v>
      </c>
      <c r="BD420" s="23" t="s">
        <v>8293</v>
      </c>
      <c r="BE420" s="23" t="s">
        <v>8293</v>
      </c>
      <c r="BF420" s="23" t="s">
        <v>8330</v>
      </c>
    </row>
    <row r="421" spans="1:58" s="23" customFormat="1" x14ac:dyDescent="0.2">
      <c r="A421" s="23" t="s">
        <v>5034</v>
      </c>
      <c r="B421" s="23" t="s">
        <v>5035</v>
      </c>
      <c r="C421" s="23" t="s">
        <v>38</v>
      </c>
      <c r="D421" s="23" t="s">
        <v>38</v>
      </c>
      <c r="E421" s="23">
        <v>6</v>
      </c>
      <c r="F421" s="23" t="s">
        <v>38</v>
      </c>
      <c r="G421" s="23" t="s">
        <v>115</v>
      </c>
      <c r="H421" s="23">
        <v>10</v>
      </c>
      <c r="I421" s="23" t="s">
        <v>8264</v>
      </c>
      <c r="J421" s="23">
        <v>6</v>
      </c>
      <c r="K421" s="23">
        <v>1</v>
      </c>
      <c r="L421" s="23" t="s">
        <v>8345</v>
      </c>
      <c r="N421" s="24" t="b">
        <f t="shared" si="62"/>
        <v>0</v>
      </c>
      <c r="O421" s="24">
        <f t="shared" si="63"/>
        <v>97</v>
      </c>
      <c r="P421" s="24">
        <f t="shared" si="64"/>
        <v>4.8</v>
      </c>
      <c r="Q421" s="24" t="str">
        <f t="shared" si="65"/>
        <v>YES</v>
      </c>
      <c r="R421" s="24" t="str">
        <f t="shared" si="66"/>
        <v>YES</v>
      </c>
      <c r="S421" s="24" t="b">
        <f t="shared" si="69"/>
        <v>1</v>
      </c>
      <c r="T421" s="24" t="b">
        <f t="shared" si="70"/>
        <v>1</v>
      </c>
      <c r="U421" s="24">
        <f t="shared" si="67"/>
        <v>400</v>
      </c>
      <c r="V421" s="24">
        <f t="shared" si="68"/>
        <v>400</v>
      </c>
      <c r="W421" s="24"/>
      <c r="X421" s="23" t="s">
        <v>1480</v>
      </c>
      <c r="Y421" s="23" t="s">
        <v>42</v>
      </c>
      <c r="AA421" s="24"/>
      <c r="AB421" s="24"/>
      <c r="AC421" s="24"/>
      <c r="AD421" s="24">
        <v>6</v>
      </c>
      <c r="AE421" s="24">
        <v>6</v>
      </c>
      <c r="AF421" s="24">
        <v>6</v>
      </c>
      <c r="AG421" s="24">
        <v>6</v>
      </c>
      <c r="AH421" s="24">
        <v>6</v>
      </c>
      <c r="AI421" s="24">
        <v>6</v>
      </c>
      <c r="AJ421" s="24">
        <v>6</v>
      </c>
      <c r="AK421" s="24">
        <v>6</v>
      </c>
      <c r="AL421" s="24">
        <v>6</v>
      </c>
      <c r="AM421" s="24">
        <v>6</v>
      </c>
      <c r="AN421" s="24">
        <v>6</v>
      </c>
      <c r="AO421" s="24">
        <v>6</v>
      </c>
      <c r="AQ421" s="23" t="s">
        <v>5036</v>
      </c>
      <c r="AR421" s="23" t="s">
        <v>5037</v>
      </c>
      <c r="AS421" s="23">
        <v>286.31</v>
      </c>
      <c r="AT421" s="23">
        <v>3.29</v>
      </c>
      <c r="AU421" s="23">
        <v>8.7490000000000006</v>
      </c>
      <c r="AV421" s="23">
        <v>-5.4590000000000005</v>
      </c>
      <c r="AW421" s="23">
        <v>0.11600000000000001</v>
      </c>
      <c r="AY421" s="23">
        <v>10</v>
      </c>
      <c r="AZ421" s="23">
        <v>1</v>
      </c>
      <c r="BA421" s="23" t="s">
        <v>151</v>
      </c>
      <c r="BC421" s="23" t="s">
        <v>8293</v>
      </c>
      <c r="BD421" s="23" t="s">
        <v>8293</v>
      </c>
      <c r="BE421" s="23" t="s">
        <v>8293</v>
      </c>
      <c r="BF421" s="23" t="s">
        <v>8330</v>
      </c>
    </row>
    <row r="422" spans="1:58" s="23" customFormat="1" x14ac:dyDescent="0.2">
      <c r="A422" s="23" t="s">
        <v>5038</v>
      </c>
      <c r="B422" s="23" t="s">
        <v>5039</v>
      </c>
      <c r="C422" s="23" t="s">
        <v>38</v>
      </c>
      <c r="D422" s="23" t="s">
        <v>38</v>
      </c>
      <c r="E422" s="23">
        <v>6</v>
      </c>
      <c r="F422" s="23" t="s">
        <v>38</v>
      </c>
      <c r="G422" s="23" t="s">
        <v>38</v>
      </c>
      <c r="H422" s="23">
        <v>10</v>
      </c>
      <c r="I422" s="23" t="s">
        <v>8264</v>
      </c>
      <c r="J422" s="23">
        <v>6</v>
      </c>
      <c r="K422" s="23">
        <v>1</v>
      </c>
      <c r="L422" s="23" t="s">
        <v>8345</v>
      </c>
      <c r="N422" s="24" t="b">
        <f t="shared" si="62"/>
        <v>0</v>
      </c>
      <c r="O422" s="24">
        <f t="shared" si="63"/>
        <v>97</v>
      </c>
      <c r="P422" s="24">
        <f t="shared" si="64"/>
        <v>4.8</v>
      </c>
      <c r="Q422" s="24" t="str">
        <f t="shared" si="65"/>
        <v>YES</v>
      </c>
      <c r="R422" s="24" t="str">
        <f t="shared" si="66"/>
        <v>YES</v>
      </c>
      <c r="S422" s="24" t="b">
        <f t="shared" si="69"/>
        <v>1</v>
      </c>
      <c r="T422" s="24" t="b">
        <f t="shared" si="70"/>
        <v>1</v>
      </c>
      <c r="U422" s="24">
        <f t="shared" si="67"/>
        <v>400</v>
      </c>
      <c r="V422" s="24">
        <f t="shared" si="68"/>
        <v>400</v>
      </c>
      <c r="W422" s="24"/>
      <c r="X422" s="23" t="s">
        <v>1480</v>
      </c>
      <c r="Y422" s="23" t="s">
        <v>42</v>
      </c>
      <c r="AA422" s="24"/>
      <c r="AB422" s="24"/>
      <c r="AC422" s="24"/>
      <c r="AD422" s="24">
        <v>6</v>
      </c>
      <c r="AE422" s="24">
        <v>6</v>
      </c>
      <c r="AF422" s="24">
        <v>3</v>
      </c>
      <c r="AG422" s="24">
        <v>3</v>
      </c>
      <c r="AH422" s="24">
        <v>3</v>
      </c>
      <c r="AI422" s="24">
        <v>3</v>
      </c>
      <c r="AJ422" s="24">
        <v>3</v>
      </c>
      <c r="AK422" s="24">
        <v>3</v>
      </c>
      <c r="AL422" s="24">
        <v>6</v>
      </c>
      <c r="AM422" s="24">
        <v>3</v>
      </c>
      <c r="AN422" s="24">
        <v>6</v>
      </c>
      <c r="AO422" s="24">
        <v>3</v>
      </c>
      <c r="AQ422" s="23" t="s">
        <v>5040</v>
      </c>
      <c r="AR422" s="23" t="s">
        <v>5041</v>
      </c>
      <c r="AS422" s="23">
        <v>164.24</v>
      </c>
      <c r="AT422" s="23">
        <v>2.93</v>
      </c>
      <c r="AU422" s="23">
        <v>7.4889999999999999</v>
      </c>
      <c r="AV422" s="23">
        <v>-4.5589999999999993</v>
      </c>
      <c r="AW422" s="23">
        <v>0.17299999999999999</v>
      </c>
      <c r="AY422" s="23">
        <v>10</v>
      </c>
      <c r="AZ422" s="23">
        <v>1</v>
      </c>
      <c r="BA422" s="23">
        <v>5</v>
      </c>
      <c r="BC422" s="23" t="s">
        <v>8293</v>
      </c>
      <c r="BD422" s="23" t="s">
        <v>8293</v>
      </c>
      <c r="BE422" s="23" t="s">
        <v>8293</v>
      </c>
      <c r="BF422" s="23" t="s">
        <v>8330</v>
      </c>
    </row>
    <row r="423" spans="1:58" s="23" customFormat="1" x14ac:dyDescent="0.2">
      <c r="A423" s="23" t="s">
        <v>5042</v>
      </c>
      <c r="B423" s="23" t="s">
        <v>5043</v>
      </c>
      <c r="C423" s="23" t="s">
        <v>38</v>
      </c>
      <c r="D423" s="23" t="s">
        <v>38</v>
      </c>
      <c r="E423" s="23">
        <v>6</v>
      </c>
      <c r="F423" s="23" t="s">
        <v>38</v>
      </c>
      <c r="G423" s="23" t="s">
        <v>38</v>
      </c>
      <c r="H423" s="23">
        <v>10</v>
      </c>
      <c r="I423" s="23" t="s">
        <v>8264</v>
      </c>
      <c r="J423" s="23">
        <v>6</v>
      </c>
      <c r="K423" s="23">
        <v>1</v>
      </c>
      <c r="L423" s="23" t="s">
        <v>8345</v>
      </c>
      <c r="N423" s="24" t="b">
        <f t="shared" si="62"/>
        <v>0</v>
      </c>
      <c r="O423" s="24">
        <f t="shared" si="63"/>
        <v>97</v>
      </c>
      <c r="P423" s="24">
        <f t="shared" si="64"/>
        <v>4.8</v>
      </c>
      <c r="Q423" s="24" t="str">
        <f t="shared" si="65"/>
        <v>YES</v>
      </c>
      <c r="R423" s="24" t="str">
        <f t="shared" si="66"/>
        <v>YES</v>
      </c>
      <c r="S423" s="24" t="b">
        <f t="shared" si="69"/>
        <v>1</v>
      </c>
      <c r="T423" s="24" t="b">
        <f t="shared" si="70"/>
        <v>1</v>
      </c>
      <c r="U423" s="24">
        <f t="shared" si="67"/>
        <v>400</v>
      </c>
      <c r="V423" s="24">
        <f t="shared" si="68"/>
        <v>400</v>
      </c>
      <c r="W423" s="24"/>
      <c r="X423" s="23" t="s">
        <v>1480</v>
      </c>
      <c r="Y423" s="23" t="s">
        <v>42</v>
      </c>
      <c r="AA423" s="24"/>
      <c r="AB423" s="24"/>
      <c r="AC423" s="24"/>
      <c r="AD423" s="24">
        <v>3</v>
      </c>
      <c r="AE423" s="24">
        <v>3</v>
      </c>
      <c r="AF423" s="24">
        <v>6</v>
      </c>
      <c r="AG423" s="24">
        <v>6</v>
      </c>
      <c r="AH423" s="24">
        <v>6</v>
      </c>
      <c r="AI423" s="24">
        <v>6</v>
      </c>
      <c r="AJ423" s="24">
        <v>3</v>
      </c>
      <c r="AK423" s="24">
        <v>3</v>
      </c>
      <c r="AL423" s="24">
        <v>3</v>
      </c>
      <c r="AM423" s="24">
        <v>6</v>
      </c>
      <c r="AN423" s="24">
        <v>3</v>
      </c>
      <c r="AO423" s="24">
        <v>6</v>
      </c>
      <c r="AQ423" s="23" t="s">
        <v>5044</v>
      </c>
      <c r="AR423" s="23" t="s">
        <v>811</v>
      </c>
      <c r="AS423" s="23">
        <v>206.31</v>
      </c>
      <c r="AT423" s="23">
        <v>4.78</v>
      </c>
      <c r="AU423" s="23">
        <v>6.7880000000000003</v>
      </c>
      <c r="AV423" s="23">
        <v>-2.008</v>
      </c>
      <c r="AW423" s="23">
        <v>2.71</v>
      </c>
      <c r="AY423" s="23">
        <v>1000</v>
      </c>
      <c r="AZ423" s="23">
        <v>1</v>
      </c>
      <c r="BA423" s="23">
        <v>5</v>
      </c>
      <c r="BC423" s="23" t="s">
        <v>8293</v>
      </c>
      <c r="BD423" s="23" t="s">
        <v>8293</v>
      </c>
      <c r="BE423" s="23" t="s">
        <v>8293</v>
      </c>
      <c r="BF423" s="23" t="s">
        <v>8330</v>
      </c>
    </row>
    <row r="424" spans="1:58" s="23" customFormat="1" x14ac:dyDescent="0.2">
      <c r="A424" s="23" t="s">
        <v>5045</v>
      </c>
      <c r="B424" s="23" t="s">
        <v>5046</v>
      </c>
      <c r="C424" s="23" t="s">
        <v>38</v>
      </c>
      <c r="D424" s="23" t="s">
        <v>38</v>
      </c>
      <c r="E424" s="23">
        <v>6</v>
      </c>
      <c r="F424" s="23" t="s">
        <v>38</v>
      </c>
      <c r="G424" s="23" t="s">
        <v>38</v>
      </c>
      <c r="H424" s="23">
        <v>10</v>
      </c>
      <c r="I424" s="23" t="s">
        <v>8264</v>
      </c>
      <c r="J424" s="23">
        <v>6</v>
      </c>
      <c r="K424" s="23">
        <v>1</v>
      </c>
      <c r="L424" s="23" t="s">
        <v>8345</v>
      </c>
      <c r="N424" s="24" t="b">
        <f t="shared" si="62"/>
        <v>0</v>
      </c>
      <c r="O424" s="24">
        <f t="shared" si="63"/>
        <v>97</v>
      </c>
      <c r="P424" s="24">
        <f t="shared" si="64"/>
        <v>4.8</v>
      </c>
      <c r="Q424" s="24" t="str">
        <f t="shared" si="65"/>
        <v>YES</v>
      </c>
      <c r="R424" s="24" t="str">
        <f t="shared" si="66"/>
        <v>YES</v>
      </c>
      <c r="S424" s="24" t="b">
        <f t="shared" si="69"/>
        <v>1</v>
      </c>
      <c r="T424" s="24" t="b">
        <f t="shared" si="70"/>
        <v>1</v>
      </c>
      <c r="U424" s="24">
        <f t="shared" si="67"/>
        <v>400</v>
      </c>
      <c r="V424" s="24">
        <f t="shared" si="68"/>
        <v>400</v>
      </c>
      <c r="W424" s="24"/>
      <c r="X424" s="23" t="s">
        <v>1480</v>
      </c>
      <c r="Y424" s="23" t="s">
        <v>42</v>
      </c>
      <c r="AA424" s="24"/>
      <c r="AB424" s="24"/>
      <c r="AC424" s="24"/>
      <c r="AD424" s="24">
        <v>6</v>
      </c>
      <c r="AE424" s="24">
        <v>6</v>
      </c>
      <c r="AF424" s="24">
        <v>6</v>
      </c>
      <c r="AG424" s="24">
        <v>6</v>
      </c>
      <c r="AH424" s="24">
        <v>6</v>
      </c>
      <c r="AI424" s="24">
        <v>6</v>
      </c>
      <c r="AJ424" s="24">
        <v>6</v>
      </c>
      <c r="AK424" s="24">
        <v>6</v>
      </c>
      <c r="AL424" s="24">
        <v>6</v>
      </c>
      <c r="AM424" s="24">
        <v>6</v>
      </c>
      <c r="AN424" s="24">
        <v>6</v>
      </c>
      <c r="AO424" s="24">
        <v>6</v>
      </c>
      <c r="AQ424" s="23" t="s">
        <v>5047</v>
      </c>
      <c r="AR424" s="23" t="s">
        <v>5048</v>
      </c>
      <c r="AS424" s="23">
        <v>327.56</v>
      </c>
      <c r="AT424" s="23">
        <v>2.59</v>
      </c>
      <c r="AU424" s="23">
        <v>8.2029999999999994</v>
      </c>
      <c r="AV424" s="23">
        <v>-5.6129999999999995</v>
      </c>
      <c r="AW424" s="23">
        <v>0.13600000000000001</v>
      </c>
      <c r="AY424" s="23">
        <v>10</v>
      </c>
      <c r="AZ424" s="23">
        <v>1</v>
      </c>
      <c r="BA424" s="23">
        <v>5</v>
      </c>
      <c r="BC424" s="23" t="s">
        <v>8293</v>
      </c>
      <c r="BD424" s="23" t="s">
        <v>8293</v>
      </c>
      <c r="BE424" s="23" t="s">
        <v>8293</v>
      </c>
      <c r="BF424" s="23" t="s">
        <v>8330</v>
      </c>
    </row>
    <row r="425" spans="1:58" s="23" customFormat="1" x14ac:dyDescent="0.2">
      <c r="A425" s="23" t="s">
        <v>5049</v>
      </c>
      <c r="B425" s="23" t="s">
        <v>5050</v>
      </c>
      <c r="C425" s="23" t="s">
        <v>38</v>
      </c>
      <c r="D425" s="23" t="s">
        <v>38</v>
      </c>
      <c r="E425" s="23">
        <v>6</v>
      </c>
      <c r="F425" s="23" t="s">
        <v>38</v>
      </c>
      <c r="G425" s="23" t="s">
        <v>38</v>
      </c>
      <c r="H425" s="23">
        <v>10</v>
      </c>
      <c r="I425" s="23" t="s">
        <v>8264</v>
      </c>
      <c r="J425" s="23">
        <v>6</v>
      </c>
      <c r="K425" s="23">
        <v>1</v>
      </c>
      <c r="L425" s="23" t="s">
        <v>8345</v>
      </c>
      <c r="N425" s="24" t="b">
        <f t="shared" si="62"/>
        <v>0</v>
      </c>
      <c r="O425" s="24">
        <f t="shared" si="63"/>
        <v>97</v>
      </c>
      <c r="P425" s="24">
        <f t="shared" si="64"/>
        <v>4.8</v>
      </c>
      <c r="Q425" s="24" t="str">
        <f t="shared" si="65"/>
        <v>YES</v>
      </c>
      <c r="R425" s="24" t="str">
        <f t="shared" si="66"/>
        <v>YES</v>
      </c>
      <c r="S425" s="24" t="b">
        <f t="shared" si="69"/>
        <v>1</v>
      </c>
      <c r="T425" s="24" t="b">
        <f t="shared" si="70"/>
        <v>1</v>
      </c>
      <c r="U425" s="24">
        <f t="shared" si="67"/>
        <v>400</v>
      </c>
      <c r="V425" s="24">
        <f t="shared" si="68"/>
        <v>400</v>
      </c>
      <c r="W425" s="24"/>
      <c r="X425" s="23" t="s">
        <v>1480</v>
      </c>
      <c r="Y425" s="23" t="s">
        <v>42</v>
      </c>
      <c r="AA425" s="24"/>
      <c r="AB425" s="24"/>
      <c r="AC425" s="24"/>
      <c r="AD425" s="24">
        <v>3</v>
      </c>
      <c r="AE425" s="24">
        <v>3</v>
      </c>
      <c r="AF425" s="24">
        <v>6</v>
      </c>
      <c r="AG425" s="24">
        <v>6</v>
      </c>
      <c r="AH425" s="24">
        <v>3</v>
      </c>
      <c r="AI425" s="24">
        <v>6</v>
      </c>
      <c r="AJ425" s="24">
        <v>3</v>
      </c>
      <c r="AK425" s="24">
        <v>3</v>
      </c>
      <c r="AL425" s="24">
        <v>6</v>
      </c>
      <c r="AM425" s="24">
        <v>6</v>
      </c>
      <c r="AN425" s="24">
        <v>6</v>
      </c>
      <c r="AO425" s="24">
        <v>6</v>
      </c>
      <c r="AQ425" s="23" t="s">
        <v>5051</v>
      </c>
      <c r="AR425" s="23" t="s">
        <v>5052</v>
      </c>
      <c r="AS425" s="23">
        <v>186.26</v>
      </c>
      <c r="AT425" s="23">
        <v>4.45</v>
      </c>
      <c r="AU425" s="23">
        <v>7.3419999999999996</v>
      </c>
      <c r="AV425" s="23">
        <v>-2.8919999999999995</v>
      </c>
      <c r="AW425" s="23">
        <v>0.90100000000000002</v>
      </c>
      <c r="AY425" s="23">
        <v>100</v>
      </c>
      <c r="AZ425" s="23">
        <v>1</v>
      </c>
      <c r="BA425" s="23">
        <v>5</v>
      </c>
      <c r="BC425" s="23" t="s">
        <v>8293</v>
      </c>
      <c r="BD425" s="23" t="s">
        <v>8293</v>
      </c>
      <c r="BE425" s="23" t="s">
        <v>8293</v>
      </c>
      <c r="BF425" s="23" t="s">
        <v>8330</v>
      </c>
    </row>
    <row r="426" spans="1:58" s="23" customFormat="1" x14ac:dyDescent="0.2">
      <c r="A426" s="23" t="s">
        <v>5053</v>
      </c>
      <c r="B426" s="23" t="s">
        <v>5054</v>
      </c>
      <c r="C426" s="23" t="s">
        <v>38</v>
      </c>
      <c r="D426" s="23" t="s">
        <v>38</v>
      </c>
      <c r="E426" s="23">
        <v>6</v>
      </c>
      <c r="F426" s="23" t="s">
        <v>38</v>
      </c>
      <c r="G426" s="23" t="s">
        <v>38</v>
      </c>
      <c r="H426" s="23">
        <v>10</v>
      </c>
      <c r="I426" s="23" t="s">
        <v>8264</v>
      </c>
      <c r="J426" s="23">
        <v>6</v>
      </c>
      <c r="K426" s="23">
        <v>1</v>
      </c>
      <c r="L426" s="23" t="s">
        <v>8345</v>
      </c>
      <c r="N426" s="24" t="b">
        <f t="shared" si="62"/>
        <v>0</v>
      </c>
      <c r="O426" s="24">
        <f t="shared" si="63"/>
        <v>97</v>
      </c>
      <c r="P426" s="24">
        <f t="shared" si="64"/>
        <v>4.8</v>
      </c>
      <c r="Q426" s="24" t="str">
        <f t="shared" si="65"/>
        <v>YES</v>
      </c>
      <c r="R426" s="24" t="str">
        <f t="shared" si="66"/>
        <v>YES</v>
      </c>
      <c r="S426" s="24" t="b">
        <f t="shared" si="69"/>
        <v>1</v>
      </c>
      <c r="T426" s="24" t="b">
        <f t="shared" si="70"/>
        <v>1</v>
      </c>
      <c r="U426" s="24">
        <f t="shared" si="67"/>
        <v>400</v>
      </c>
      <c r="V426" s="24">
        <f t="shared" si="68"/>
        <v>400</v>
      </c>
      <c r="W426" s="24"/>
      <c r="X426" s="23" t="s">
        <v>1480</v>
      </c>
      <c r="Y426" s="23" t="s">
        <v>42</v>
      </c>
      <c r="AA426" s="24"/>
      <c r="AB426" s="24"/>
      <c r="AC426" s="24"/>
      <c r="AD426" s="24">
        <v>6</v>
      </c>
      <c r="AE426" s="24">
        <v>6</v>
      </c>
      <c r="AF426" s="24">
        <v>6</v>
      </c>
      <c r="AG426" s="24">
        <v>6</v>
      </c>
      <c r="AH426" s="24">
        <v>6</v>
      </c>
      <c r="AI426" s="24">
        <v>6</v>
      </c>
      <c r="AJ426" s="24">
        <v>3</v>
      </c>
      <c r="AK426" s="24">
        <v>3</v>
      </c>
      <c r="AL426" s="24">
        <v>6</v>
      </c>
      <c r="AM426" s="24">
        <v>3</v>
      </c>
      <c r="AN426" s="24">
        <v>6</v>
      </c>
      <c r="AO426" s="24">
        <v>3</v>
      </c>
      <c r="AQ426" s="23" t="s">
        <v>5055</v>
      </c>
      <c r="AR426" s="23" t="s">
        <v>5056</v>
      </c>
      <c r="AS426" s="23">
        <v>598.83000000000004</v>
      </c>
      <c r="AT426" s="23">
        <v>6.85</v>
      </c>
      <c r="AU426" s="23">
        <v>12</v>
      </c>
      <c r="AV426" s="23">
        <v>-5.15</v>
      </c>
      <c r="AW426" s="23">
        <v>2.3999999999999998E-3</v>
      </c>
      <c r="AY426" s="23">
        <v>100</v>
      </c>
      <c r="AZ426" s="23">
        <v>1</v>
      </c>
      <c r="BA426" s="23">
        <v>5</v>
      </c>
      <c r="BC426" s="23" t="s">
        <v>8293</v>
      </c>
      <c r="BD426" s="23" t="s">
        <v>8293</v>
      </c>
      <c r="BE426" s="23" t="s">
        <v>8293</v>
      </c>
      <c r="BF426" s="23" t="s">
        <v>8330</v>
      </c>
    </row>
    <row r="427" spans="1:58" s="23" customFormat="1" x14ac:dyDescent="0.2">
      <c r="A427" s="23" t="s">
        <v>5057</v>
      </c>
      <c r="B427" s="23" t="s">
        <v>5058</v>
      </c>
      <c r="C427" s="23" t="s">
        <v>38</v>
      </c>
      <c r="D427" s="23" t="s">
        <v>38</v>
      </c>
      <c r="E427" s="23">
        <v>6</v>
      </c>
      <c r="F427" s="23" t="s">
        <v>38</v>
      </c>
      <c r="G427" s="23" t="s">
        <v>38</v>
      </c>
      <c r="H427" s="23">
        <v>10</v>
      </c>
      <c r="I427" s="23" t="s">
        <v>8264</v>
      </c>
      <c r="J427" s="23">
        <v>6</v>
      </c>
      <c r="K427" s="23">
        <v>1</v>
      </c>
      <c r="L427" s="23" t="s">
        <v>8345</v>
      </c>
      <c r="N427" s="24" t="b">
        <f t="shared" si="62"/>
        <v>0</v>
      </c>
      <c r="O427" s="24">
        <f t="shared" si="63"/>
        <v>97</v>
      </c>
      <c r="P427" s="24">
        <f t="shared" si="64"/>
        <v>4.8</v>
      </c>
      <c r="Q427" s="24" t="str">
        <f t="shared" si="65"/>
        <v>YES</v>
      </c>
      <c r="R427" s="24" t="str">
        <f t="shared" si="66"/>
        <v>YES</v>
      </c>
      <c r="S427" s="24" t="b">
        <f t="shared" si="69"/>
        <v>1</v>
      </c>
      <c r="T427" s="24" t="b">
        <f t="shared" si="70"/>
        <v>1</v>
      </c>
      <c r="U427" s="24">
        <f t="shared" si="67"/>
        <v>400</v>
      </c>
      <c r="V427" s="24">
        <f t="shared" si="68"/>
        <v>400</v>
      </c>
      <c r="W427" s="24"/>
      <c r="X427" s="23" t="s">
        <v>1480</v>
      </c>
      <c r="Y427" s="23" t="s">
        <v>42</v>
      </c>
      <c r="AA427" s="24"/>
      <c r="AB427" s="24"/>
      <c r="AC427" s="24"/>
      <c r="AD427" s="24">
        <v>6</v>
      </c>
      <c r="AE427" s="24">
        <v>6</v>
      </c>
      <c r="AF427" s="24">
        <v>6</v>
      </c>
      <c r="AG427" s="24">
        <v>6</v>
      </c>
      <c r="AH427" s="24">
        <v>3</v>
      </c>
      <c r="AI427" s="24">
        <v>6</v>
      </c>
      <c r="AJ427" s="24">
        <v>6</v>
      </c>
      <c r="AK427" s="24">
        <v>6</v>
      </c>
      <c r="AL427" s="24">
        <v>6</v>
      </c>
      <c r="AM427" s="24">
        <v>6</v>
      </c>
      <c r="AN427" s="24">
        <v>6</v>
      </c>
      <c r="AO427" s="24">
        <v>6</v>
      </c>
      <c r="AQ427" s="23" t="s">
        <v>5059</v>
      </c>
      <c r="AR427" s="23" t="s">
        <v>5060</v>
      </c>
      <c r="AS427" s="23">
        <v>284.42</v>
      </c>
      <c r="AT427" s="23">
        <v>5.51</v>
      </c>
      <c r="AU427" s="23">
        <v>8.3420000000000005</v>
      </c>
      <c r="AV427" s="23">
        <v>-2.8320000000000007</v>
      </c>
      <c r="AW427" s="23">
        <v>0.59099999999999997</v>
      </c>
      <c r="AY427" s="23">
        <v>100</v>
      </c>
      <c r="AZ427" s="23">
        <v>1</v>
      </c>
      <c r="BA427" s="23">
        <v>5</v>
      </c>
      <c r="BC427" s="23" t="s">
        <v>8293</v>
      </c>
      <c r="BD427" s="23" t="s">
        <v>8293</v>
      </c>
      <c r="BE427" s="23" t="s">
        <v>8293</v>
      </c>
      <c r="BF427" s="23" t="s">
        <v>8330</v>
      </c>
    </row>
    <row r="428" spans="1:58" s="23" customFormat="1" x14ac:dyDescent="0.2">
      <c r="A428" s="23" t="s">
        <v>5061</v>
      </c>
      <c r="B428" s="23" t="s">
        <v>5062</v>
      </c>
      <c r="C428" s="23" t="s">
        <v>38</v>
      </c>
      <c r="D428" s="23" t="s">
        <v>38</v>
      </c>
      <c r="E428" s="23">
        <v>6</v>
      </c>
      <c r="F428" s="23" t="s">
        <v>38</v>
      </c>
      <c r="G428" s="23" t="s">
        <v>38</v>
      </c>
      <c r="H428" s="23">
        <v>10</v>
      </c>
      <c r="I428" s="23" t="s">
        <v>8264</v>
      </c>
      <c r="J428" s="23">
        <v>6</v>
      </c>
      <c r="K428" s="23">
        <v>1</v>
      </c>
      <c r="L428" s="23" t="s">
        <v>8345</v>
      </c>
      <c r="N428" s="24" t="b">
        <f t="shared" si="62"/>
        <v>0</v>
      </c>
      <c r="O428" s="24">
        <f t="shared" si="63"/>
        <v>97</v>
      </c>
      <c r="P428" s="24">
        <f t="shared" si="64"/>
        <v>4.8</v>
      </c>
      <c r="Q428" s="24" t="str">
        <f t="shared" si="65"/>
        <v>YES</v>
      </c>
      <c r="R428" s="24" t="str">
        <f t="shared" si="66"/>
        <v>YES</v>
      </c>
      <c r="S428" s="24" t="b">
        <f t="shared" si="69"/>
        <v>1</v>
      </c>
      <c r="T428" s="24" t="b">
        <f t="shared" si="70"/>
        <v>1</v>
      </c>
      <c r="U428" s="24">
        <f t="shared" si="67"/>
        <v>400</v>
      </c>
      <c r="V428" s="24">
        <f t="shared" si="68"/>
        <v>400</v>
      </c>
      <c r="W428" s="24"/>
      <c r="X428" s="23" t="s">
        <v>1480</v>
      </c>
      <c r="Y428" s="23" t="s">
        <v>42</v>
      </c>
      <c r="AA428" s="24"/>
      <c r="AB428" s="24"/>
      <c r="AC428" s="24"/>
      <c r="AD428" s="24">
        <v>3</v>
      </c>
      <c r="AE428" s="24">
        <v>3</v>
      </c>
      <c r="AF428" s="24">
        <v>6</v>
      </c>
      <c r="AG428" s="24">
        <v>6</v>
      </c>
      <c r="AH428" s="24">
        <v>6</v>
      </c>
      <c r="AI428" s="24">
        <v>6</v>
      </c>
      <c r="AJ428" s="24">
        <v>6</v>
      </c>
      <c r="AK428" s="24">
        <v>6</v>
      </c>
      <c r="AL428" s="24">
        <v>1</v>
      </c>
      <c r="AM428" s="24">
        <v>6</v>
      </c>
      <c r="AN428" s="24">
        <v>1</v>
      </c>
      <c r="AO428" s="24">
        <v>6</v>
      </c>
      <c r="AQ428" s="23" t="s">
        <v>5063</v>
      </c>
      <c r="AR428" s="23" t="s">
        <v>5064</v>
      </c>
      <c r="AS428" s="23">
        <v>286.44</v>
      </c>
      <c r="AT428" s="23">
        <v>6.96</v>
      </c>
      <c r="AU428" s="23">
        <v>6.8330000000000002</v>
      </c>
      <c r="AV428" s="23">
        <v>0.12699999999999978</v>
      </c>
      <c r="AW428" s="23">
        <v>5.97</v>
      </c>
      <c r="AY428" s="23">
        <v>1000</v>
      </c>
      <c r="AZ428" s="23">
        <v>1</v>
      </c>
      <c r="BA428" s="23">
        <v>5</v>
      </c>
      <c r="BC428" s="23" t="s">
        <v>8293</v>
      </c>
      <c r="BD428" s="23" t="s">
        <v>8293</v>
      </c>
      <c r="BE428" s="23" t="s">
        <v>8293</v>
      </c>
      <c r="BF428" s="23" t="s">
        <v>8330</v>
      </c>
    </row>
    <row r="429" spans="1:58" s="23" customFormat="1" x14ac:dyDescent="0.2">
      <c r="A429" s="23" t="s">
        <v>5065</v>
      </c>
      <c r="B429" s="23" t="s">
        <v>5066</v>
      </c>
      <c r="C429" s="23" t="s">
        <v>38</v>
      </c>
      <c r="D429" s="23" t="s">
        <v>38</v>
      </c>
      <c r="E429" s="23">
        <v>6</v>
      </c>
      <c r="F429" s="23" t="s">
        <v>38</v>
      </c>
      <c r="G429" s="23" t="s">
        <v>38</v>
      </c>
      <c r="H429" s="23">
        <v>10</v>
      </c>
      <c r="I429" s="23" t="s">
        <v>8264</v>
      </c>
      <c r="J429" s="23">
        <v>6</v>
      </c>
      <c r="K429" s="23">
        <v>1</v>
      </c>
      <c r="L429" s="23" t="s">
        <v>8342</v>
      </c>
      <c r="N429" s="24" t="b">
        <f t="shared" si="62"/>
        <v>0</v>
      </c>
      <c r="O429" s="24">
        <f t="shared" si="63"/>
        <v>97</v>
      </c>
      <c r="P429" s="24">
        <f t="shared" si="64"/>
        <v>4.8</v>
      </c>
      <c r="Q429" s="24" t="str">
        <f t="shared" si="65"/>
        <v>YES</v>
      </c>
      <c r="R429" s="24" t="str">
        <f t="shared" si="66"/>
        <v>YES</v>
      </c>
      <c r="S429" s="24" t="b">
        <f t="shared" si="69"/>
        <v>1</v>
      </c>
      <c r="T429" s="24" t="b">
        <f t="shared" si="70"/>
        <v>1</v>
      </c>
      <c r="U429" s="24">
        <f t="shared" si="67"/>
        <v>400</v>
      </c>
      <c r="V429" s="24">
        <f t="shared" si="68"/>
        <v>400</v>
      </c>
      <c r="W429" s="24"/>
      <c r="X429" s="23" t="s">
        <v>1475</v>
      </c>
      <c r="Y429" s="23" t="s">
        <v>95</v>
      </c>
      <c r="AA429" s="24"/>
      <c r="AB429" s="24"/>
      <c r="AC429" s="24"/>
      <c r="AD429" s="24">
        <v>3</v>
      </c>
      <c r="AE429" s="24">
        <v>3</v>
      </c>
      <c r="AF429" s="24">
        <v>3</v>
      </c>
      <c r="AG429" s="24">
        <v>3</v>
      </c>
      <c r="AH429" s="24">
        <v>3</v>
      </c>
      <c r="AI429" s="24">
        <v>3</v>
      </c>
      <c r="AJ429" s="24">
        <v>3</v>
      </c>
      <c r="AK429" s="24">
        <v>3</v>
      </c>
      <c r="AL429" s="24">
        <v>6</v>
      </c>
      <c r="AM429" s="24">
        <v>3</v>
      </c>
      <c r="AN429" s="24">
        <v>6</v>
      </c>
      <c r="AO429" s="24">
        <v>3</v>
      </c>
      <c r="AQ429" s="23" t="s">
        <v>3655</v>
      </c>
      <c r="AR429" s="23" t="s">
        <v>3656</v>
      </c>
      <c r="AS429" s="23">
        <v>156.26</v>
      </c>
      <c r="AT429" s="23">
        <v>3.4</v>
      </c>
      <c r="AU429" s="23">
        <v>6.3970000000000002</v>
      </c>
      <c r="AV429" s="23">
        <v>-2.9970000000000003</v>
      </c>
      <c r="AW429" s="23">
        <v>0.71099999999999997</v>
      </c>
      <c r="AY429" s="23">
        <v>10</v>
      </c>
      <c r="AZ429" s="23">
        <v>1</v>
      </c>
      <c r="BA429" s="23">
        <v>5</v>
      </c>
      <c r="BC429" s="23" t="s">
        <v>8293</v>
      </c>
      <c r="BD429" s="23" t="s">
        <v>8293</v>
      </c>
      <c r="BE429" s="23" t="s">
        <v>8293</v>
      </c>
      <c r="BF429" s="23" t="s">
        <v>8330</v>
      </c>
    </row>
    <row r="430" spans="1:58" s="23" customFormat="1" x14ac:dyDescent="0.2">
      <c r="A430" s="23" t="s">
        <v>5067</v>
      </c>
      <c r="B430" s="23" t="s">
        <v>5068</v>
      </c>
      <c r="C430" s="23" t="s">
        <v>38</v>
      </c>
      <c r="D430" s="23" t="s">
        <v>38</v>
      </c>
      <c r="E430" s="23">
        <v>6</v>
      </c>
      <c r="F430" s="23" t="s">
        <v>38</v>
      </c>
      <c r="G430" s="23" t="s">
        <v>38</v>
      </c>
      <c r="H430" s="23">
        <v>10</v>
      </c>
      <c r="I430" s="23" t="s">
        <v>8264</v>
      </c>
      <c r="J430" s="23">
        <v>6</v>
      </c>
      <c r="K430" s="23">
        <v>1</v>
      </c>
      <c r="L430" s="23" t="s">
        <v>8345</v>
      </c>
      <c r="N430" s="24" t="b">
        <f t="shared" si="62"/>
        <v>0</v>
      </c>
      <c r="O430" s="24">
        <f t="shared" si="63"/>
        <v>97</v>
      </c>
      <c r="P430" s="24">
        <f t="shared" si="64"/>
        <v>4.8</v>
      </c>
      <c r="Q430" s="24" t="str">
        <f t="shared" si="65"/>
        <v>YES</v>
      </c>
      <c r="R430" s="24" t="str">
        <f t="shared" si="66"/>
        <v>YES</v>
      </c>
      <c r="S430" s="24" t="b">
        <f t="shared" si="69"/>
        <v>1</v>
      </c>
      <c r="T430" s="24" t="b">
        <f t="shared" si="70"/>
        <v>1</v>
      </c>
      <c r="U430" s="24">
        <f t="shared" si="67"/>
        <v>400</v>
      </c>
      <c r="V430" s="24">
        <f t="shared" si="68"/>
        <v>400</v>
      </c>
      <c r="W430" s="24"/>
      <c r="X430" s="23" t="s">
        <v>1480</v>
      </c>
      <c r="Y430" s="23" t="s">
        <v>42</v>
      </c>
      <c r="AA430" s="24"/>
      <c r="AB430" s="24"/>
      <c r="AC430" s="24"/>
      <c r="AD430" s="24">
        <v>6</v>
      </c>
      <c r="AE430" s="24">
        <v>6</v>
      </c>
      <c r="AF430" s="24">
        <v>6</v>
      </c>
      <c r="AG430" s="24">
        <v>6</v>
      </c>
      <c r="AH430" s="24">
        <v>6</v>
      </c>
      <c r="AI430" s="24">
        <v>6</v>
      </c>
      <c r="AJ430" s="24">
        <v>6</v>
      </c>
      <c r="AK430" s="24">
        <v>6</v>
      </c>
      <c r="AL430" s="24">
        <v>6</v>
      </c>
      <c r="AM430" s="24">
        <v>6</v>
      </c>
      <c r="AN430" s="24">
        <v>6</v>
      </c>
      <c r="AO430" s="24">
        <v>6</v>
      </c>
      <c r="AQ430" s="23" t="s">
        <v>5069</v>
      </c>
      <c r="AR430" s="23" t="s">
        <v>5070</v>
      </c>
      <c r="AS430" s="23">
        <v>224.37</v>
      </c>
      <c r="AT430" s="23">
        <v>5.21</v>
      </c>
      <c r="AU430" s="23">
        <v>8.3529999999999998</v>
      </c>
      <c r="AV430" s="23">
        <v>-3.1429999999999998</v>
      </c>
      <c r="AW430" s="23">
        <v>0.86</v>
      </c>
      <c r="AY430" s="23">
        <v>10</v>
      </c>
      <c r="AZ430" s="23">
        <v>1</v>
      </c>
      <c r="BA430" s="23">
        <v>5</v>
      </c>
      <c r="BC430" s="23" t="s">
        <v>8293</v>
      </c>
      <c r="BD430" s="23" t="s">
        <v>8293</v>
      </c>
      <c r="BE430" s="23" t="s">
        <v>8293</v>
      </c>
      <c r="BF430" s="23" t="s">
        <v>8330</v>
      </c>
    </row>
    <row r="431" spans="1:58" s="23" customFormat="1" x14ac:dyDescent="0.2">
      <c r="A431" s="23" t="s">
        <v>5071</v>
      </c>
      <c r="B431" s="23" t="s">
        <v>5072</v>
      </c>
      <c r="C431" s="23" t="s">
        <v>38</v>
      </c>
      <c r="D431" s="23" t="s">
        <v>38</v>
      </c>
      <c r="E431" s="23">
        <v>6</v>
      </c>
      <c r="F431" s="23" t="s">
        <v>38</v>
      </c>
      <c r="G431" s="23" t="s">
        <v>38</v>
      </c>
      <c r="H431" s="23">
        <v>10</v>
      </c>
      <c r="I431" s="23" t="s">
        <v>8264</v>
      </c>
      <c r="J431" s="23">
        <v>6</v>
      </c>
      <c r="K431" s="23">
        <v>1</v>
      </c>
      <c r="L431" s="23" t="s">
        <v>8345</v>
      </c>
      <c r="N431" s="24" t="b">
        <f t="shared" si="62"/>
        <v>0</v>
      </c>
      <c r="O431" s="24">
        <f t="shared" si="63"/>
        <v>97</v>
      </c>
      <c r="P431" s="24">
        <f t="shared" si="64"/>
        <v>4.8</v>
      </c>
      <c r="Q431" s="24" t="str">
        <f t="shared" si="65"/>
        <v>YES</v>
      </c>
      <c r="R431" s="24" t="str">
        <f t="shared" si="66"/>
        <v>YES</v>
      </c>
      <c r="S431" s="24" t="b">
        <f t="shared" si="69"/>
        <v>1</v>
      </c>
      <c r="T431" s="24" t="b">
        <f t="shared" si="70"/>
        <v>1</v>
      </c>
      <c r="U431" s="24">
        <f t="shared" si="67"/>
        <v>400</v>
      </c>
      <c r="V431" s="24">
        <f t="shared" si="68"/>
        <v>400</v>
      </c>
      <c r="W431" s="24"/>
      <c r="X431" s="23" t="s">
        <v>1480</v>
      </c>
      <c r="Y431" s="23" t="s">
        <v>42</v>
      </c>
      <c r="AA431" s="24"/>
      <c r="AB431" s="24"/>
      <c r="AC431" s="24"/>
      <c r="AD431" s="24">
        <v>6</v>
      </c>
      <c r="AE431" s="24">
        <v>6</v>
      </c>
      <c r="AF431" s="24">
        <v>6</v>
      </c>
      <c r="AG431" s="24">
        <v>6</v>
      </c>
      <c r="AH431" s="24">
        <v>6</v>
      </c>
      <c r="AI431" s="24">
        <v>6</v>
      </c>
      <c r="AJ431" s="24">
        <v>6</v>
      </c>
      <c r="AK431" s="24">
        <v>6</v>
      </c>
      <c r="AL431" s="24">
        <v>6</v>
      </c>
      <c r="AM431" s="24">
        <v>6</v>
      </c>
      <c r="AN431" s="24">
        <v>6</v>
      </c>
      <c r="AO431" s="24">
        <v>6</v>
      </c>
      <c r="AQ431" s="23" t="s">
        <v>5073</v>
      </c>
      <c r="AR431" s="23" t="s">
        <v>5074</v>
      </c>
      <c r="AS431" s="23">
        <v>295.32</v>
      </c>
      <c r="AT431" s="23">
        <v>5.66</v>
      </c>
      <c r="AU431" s="23">
        <v>10.516</v>
      </c>
      <c r="AV431" s="23">
        <v>-4.8559999999999999</v>
      </c>
      <c r="AW431" s="23">
        <v>0.22600000000000001</v>
      </c>
      <c r="AY431" s="23">
        <v>1000</v>
      </c>
      <c r="AZ431" s="23">
        <v>1</v>
      </c>
      <c r="BA431" s="23">
        <v>5</v>
      </c>
      <c r="BC431" s="23" t="s">
        <v>8293</v>
      </c>
      <c r="BD431" s="23" t="s">
        <v>8293</v>
      </c>
      <c r="BE431" s="23" t="s">
        <v>8293</v>
      </c>
      <c r="BF431" s="23" t="s">
        <v>8330</v>
      </c>
    </row>
    <row r="432" spans="1:58" s="23" customFormat="1" x14ac:dyDescent="0.2">
      <c r="A432" s="23" t="s">
        <v>5075</v>
      </c>
      <c r="B432" s="23" t="s">
        <v>5076</v>
      </c>
      <c r="C432" s="23" t="s">
        <v>38</v>
      </c>
      <c r="D432" s="23" t="s">
        <v>38</v>
      </c>
      <c r="E432" s="23">
        <v>6</v>
      </c>
      <c r="F432" s="23" t="s">
        <v>38</v>
      </c>
      <c r="G432" s="23" t="s">
        <v>38</v>
      </c>
      <c r="H432" s="23">
        <v>10</v>
      </c>
      <c r="I432" s="23" t="s">
        <v>8264</v>
      </c>
      <c r="J432" s="23">
        <v>6</v>
      </c>
      <c r="K432" s="23">
        <v>1</v>
      </c>
      <c r="L432" s="23" t="s">
        <v>8345</v>
      </c>
      <c r="N432" s="24" t="b">
        <f t="shared" si="62"/>
        <v>0</v>
      </c>
      <c r="O432" s="24">
        <f t="shared" si="63"/>
        <v>97</v>
      </c>
      <c r="P432" s="24">
        <f t="shared" si="64"/>
        <v>4.8</v>
      </c>
      <c r="Q432" s="24" t="str">
        <f t="shared" si="65"/>
        <v>YES</v>
      </c>
      <c r="R432" s="24" t="str">
        <f t="shared" si="66"/>
        <v>YES</v>
      </c>
      <c r="S432" s="24" t="b">
        <f t="shared" si="69"/>
        <v>1</v>
      </c>
      <c r="T432" s="24" t="b">
        <f t="shared" si="70"/>
        <v>1</v>
      </c>
      <c r="U432" s="24">
        <f t="shared" si="67"/>
        <v>400</v>
      </c>
      <c r="V432" s="24">
        <f t="shared" si="68"/>
        <v>400</v>
      </c>
      <c r="W432" s="24"/>
      <c r="X432" s="23" t="s">
        <v>1480</v>
      </c>
      <c r="Y432" s="23" t="s">
        <v>42</v>
      </c>
      <c r="AA432" s="24"/>
      <c r="AB432" s="24"/>
      <c r="AC432" s="24"/>
      <c r="AD432" s="24">
        <v>6</v>
      </c>
      <c r="AE432" s="24">
        <v>6</v>
      </c>
      <c r="AF432" s="24">
        <v>6</v>
      </c>
      <c r="AG432" s="24">
        <v>6</v>
      </c>
      <c r="AH432" s="24">
        <v>3</v>
      </c>
      <c r="AI432" s="24">
        <v>6</v>
      </c>
      <c r="AJ432" s="24">
        <v>3</v>
      </c>
      <c r="AK432" s="24">
        <v>3</v>
      </c>
      <c r="AL432" s="24">
        <v>6</v>
      </c>
      <c r="AM432" s="24">
        <v>6</v>
      </c>
      <c r="AN432" s="24">
        <v>6</v>
      </c>
      <c r="AO432" s="24">
        <v>6</v>
      </c>
      <c r="AQ432" s="23" t="s">
        <v>5077</v>
      </c>
      <c r="AR432" s="23" t="s">
        <v>807</v>
      </c>
      <c r="AS432" s="23">
        <v>178.26</v>
      </c>
      <c r="AT432" s="23">
        <v>3.35</v>
      </c>
      <c r="AU432" s="23">
        <v>7.7859999999999996</v>
      </c>
      <c r="AV432" s="23">
        <v>-4.4359999999999999</v>
      </c>
      <c r="AW432" s="23">
        <v>0.35</v>
      </c>
      <c r="AY432" s="23">
        <v>10</v>
      </c>
      <c r="AZ432" s="23">
        <v>1</v>
      </c>
      <c r="BA432" s="23">
        <v>5</v>
      </c>
      <c r="BC432" s="23" t="s">
        <v>8293</v>
      </c>
      <c r="BD432" s="23" t="s">
        <v>8293</v>
      </c>
      <c r="BE432" s="23" t="s">
        <v>8293</v>
      </c>
      <c r="BF432" s="23" t="s">
        <v>8330</v>
      </c>
    </row>
    <row r="433" spans="1:58" s="23" customFormat="1" x14ac:dyDescent="0.2">
      <c r="A433" s="23" t="s">
        <v>5078</v>
      </c>
      <c r="B433" s="23" t="s">
        <v>5079</v>
      </c>
      <c r="C433" s="23" t="s">
        <v>38</v>
      </c>
      <c r="D433" s="23" t="s">
        <v>38</v>
      </c>
      <c r="E433" s="23">
        <v>6</v>
      </c>
      <c r="F433" s="23" t="s">
        <v>38</v>
      </c>
      <c r="G433" s="23" t="s">
        <v>38</v>
      </c>
      <c r="H433" s="23">
        <v>10</v>
      </c>
      <c r="I433" s="23" t="s">
        <v>8264</v>
      </c>
      <c r="J433" s="23">
        <v>6</v>
      </c>
      <c r="K433" s="23">
        <v>1</v>
      </c>
      <c r="L433" s="23" t="s">
        <v>8345</v>
      </c>
      <c r="N433" s="24" t="b">
        <f t="shared" si="62"/>
        <v>0</v>
      </c>
      <c r="O433" s="24">
        <f t="shared" si="63"/>
        <v>97</v>
      </c>
      <c r="P433" s="24">
        <f t="shared" si="64"/>
        <v>4.8</v>
      </c>
      <c r="Q433" s="24" t="str">
        <f t="shared" si="65"/>
        <v>YES</v>
      </c>
      <c r="R433" s="24" t="str">
        <f t="shared" si="66"/>
        <v>YES</v>
      </c>
      <c r="S433" s="24" t="b">
        <f t="shared" si="69"/>
        <v>1</v>
      </c>
      <c r="T433" s="24" t="b">
        <f t="shared" si="70"/>
        <v>1</v>
      </c>
      <c r="U433" s="24">
        <f t="shared" si="67"/>
        <v>400</v>
      </c>
      <c r="V433" s="24">
        <f t="shared" si="68"/>
        <v>400</v>
      </c>
      <c r="W433" s="24"/>
      <c r="X433" s="23" t="s">
        <v>1480</v>
      </c>
      <c r="Y433" s="23" t="s">
        <v>42</v>
      </c>
      <c r="AA433" s="24"/>
      <c r="AB433" s="24"/>
      <c r="AC433" s="24"/>
      <c r="AD433" s="24">
        <v>6</v>
      </c>
      <c r="AE433" s="24">
        <v>6</v>
      </c>
      <c r="AF433" s="24">
        <v>6</v>
      </c>
      <c r="AG433" s="24">
        <v>6</v>
      </c>
      <c r="AH433" s="24">
        <v>6</v>
      </c>
      <c r="AI433" s="24">
        <v>6</v>
      </c>
      <c r="AJ433" s="24">
        <v>6</v>
      </c>
      <c r="AK433" s="24">
        <v>6</v>
      </c>
      <c r="AL433" s="24">
        <v>3</v>
      </c>
      <c r="AM433" s="24">
        <v>6</v>
      </c>
      <c r="AN433" s="24">
        <v>3</v>
      </c>
      <c r="AO433" s="24">
        <v>6</v>
      </c>
      <c r="AQ433" s="23" t="s">
        <v>5080</v>
      </c>
      <c r="AR433" s="23" t="s">
        <v>5081</v>
      </c>
      <c r="AS433" s="23">
        <v>272.45</v>
      </c>
      <c r="AT433" s="23">
        <v>6.53</v>
      </c>
      <c r="AU433" s="23">
        <v>7.492</v>
      </c>
      <c r="AV433" s="23">
        <v>-0.96199999999999974</v>
      </c>
      <c r="AW433" s="23">
        <v>4.55</v>
      </c>
      <c r="AY433" s="23">
        <v>100</v>
      </c>
      <c r="AZ433" s="23">
        <v>1</v>
      </c>
      <c r="BA433" s="23">
        <v>5</v>
      </c>
      <c r="BC433" s="23" t="s">
        <v>8293</v>
      </c>
      <c r="BD433" s="23" t="s">
        <v>8293</v>
      </c>
      <c r="BE433" s="23" t="s">
        <v>8293</v>
      </c>
      <c r="BF433" s="23" t="s">
        <v>8330</v>
      </c>
    </row>
    <row r="434" spans="1:58" s="23" customFormat="1" x14ac:dyDescent="0.2">
      <c r="A434" s="23" t="s">
        <v>5082</v>
      </c>
      <c r="B434" s="23" t="s">
        <v>5083</v>
      </c>
      <c r="C434" s="23" t="s">
        <v>38</v>
      </c>
      <c r="D434" s="23" t="s">
        <v>38</v>
      </c>
      <c r="E434" s="23">
        <v>6</v>
      </c>
      <c r="F434" s="23" t="s">
        <v>38</v>
      </c>
      <c r="G434" s="23" t="s">
        <v>38</v>
      </c>
      <c r="H434" s="23">
        <v>10</v>
      </c>
      <c r="I434" s="23" t="s">
        <v>8264</v>
      </c>
      <c r="J434" s="23">
        <v>6</v>
      </c>
      <c r="K434" s="23">
        <v>1</v>
      </c>
      <c r="L434" s="23" t="s">
        <v>8345</v>
      </c>
      <c r="N434" s="24" t="b">
        <f t="shared" si="62"/>
        <v>0</v>
      </c>
      <c r="O434" s="24">
        <f t="shared" si="63"/>
        <v>97</v>
      </c>
      <c r="P434" s="24">
        <f t="shared" si="64"/>
        <v>4.8</v>
      </c>
      <c r="Q434" s="24" t="str">
        <f t="shared" si="65"/>
        <v>YES</v>
      </c>
      <c r="R434" s="24" t="str">
        <f t="shared" si="66"/>
        <v>YES</v>
      </c>
      <c r="S434" s="24" t="b">
        <f t="shared" si="69"/>
        <v>1</v>
      </c>
      <c r="T434" s="24" t="b">
        <f t="shared" si="70"/>
        <v>1</v>
      </c>
      <c r="U434" s="24">
        <f t="shared" si="67"/>
        <v>400</v>
      </c>
      <c r="V434" s="24">
        <f t="shared" si="68"/>
        <v>400</v>
      </c>
      <c r="W434" s="24"/>
      <c r="X434" s="23" t="s">
        <v>1480</v>
      </c>
      <c r="Y434" s="23" t="s">
        <v>42</v>
      </c>
      <c r="AA434" s="24"/>
      <c r="AB434" s="24"/>
      <c r="AC434" s="24"/>
      <c r="AD434" s="24">
        <v>3</v>
      </c>
      <c r="AE434" s="24">
        <v>3</v>
      </c>
      <c r="AF434" s="24">
        <v>6</v>
      </c>
      <c r="AG434" s="24">
        <v>6</v>
      </c>
      <c r="AH434" s="24">
        <v>6</v>
      </c>
      <c r="AI434" s="24">
        <v>6</v>
      </c>
      <c r="AJ434" s="24">
        <v>3</v>
      </c>
      <c r="AK434" s="24">
        <v>3</v>
      </c>
      <c r="AL434" s="24">
        <v>3</v>
      </c>
      <c r="AM434" s="24">
        <v>6</v>
      </c>
      <c r="AN434" s="24">
        <v>3</v>
      </c>
      <c r="AO434" s="24">
        <v>6</v>
      </c>
      <c r="AQ434" s="23" t="s">
        <v>5084</v>
      </c>
      <c r="AR434" s="23" t="s">
        <v>5085</v>
      </c>
      <c r="AS434" s="23">
        <v>192.29</v>
      </c>
      <c r="AT434" s="23">
        <v>4.42</v>
      </c>
      <c r="AU434" s="23">
        <v>6.7519999999999998</v>
      </c>
      <c r="AV434" s="23">
        <v>-2.3319999999999999</v>
      </c>
      <c r="AW434" s="23">
        <v>2.08</v>
      </c>
      <c r="AY434" s="23">
        <v>10</v>
      </c>
      <c r="AZ434" s="23">
        <v>1</v>
      </c>
      <c r="BA434" s="23">
        <v>5</v>
      </c>
      <c r="BC434" s="23" t="s">
        <v>8293</v>
      </c>
      <c r="BD434" s="23" t="s">
        <v>8293</v>
      </c>
      <c r="BE434" s="23" t="s">
        <v>8293</v>
      </c>
      <c r="BF434" s="23" t="s">
        <v>8330</v>
      </c>
    </row>
    <row r="435" spans="1:58" s="23" customFormat="1" x14ac:dyDescent="0.2">
      <c r="A435" s="23" t="s">
        <v>5086</v>
      </c>
      <c r="B435" s="23" t="s">
        <v>5087</v>
      </c>
      <c r="C435" s="23" t="s">
        <v>38</v>
      </c>
      <c r="D435" s="23" t="s">
        <v>38</v>
      </c>
      <c r="E435" s="23">
        <v>6</v>
      </c>
      <c r="F435" s="23" t="s">
        <v>38</v>
      </c>
      <c r="G435" s="23" t="s">
        <v>38</v>
      </c>
      <c r="H435" s="23">
        <v>10</v>
      </c>
      <c r="I435" s="23" t="s">
        <v>8264</v>
      </c>
      <c r="J435" s="23">
        <v>6</v>
      </c>
      <c r="K435" s="23">
        <v>1</v>
      </c>
      <c r="L435" s="23" t="s">
        <v>8345</v>
      </c>
      <c r="N435" s="24" t="b">
        <f t="shared" si="62"/>
        <v>0</v>
      </c>
      <c r="O435" s="24">
        <f t="shared" si="63"/>
        <v>97</v>
      </c>
      <c r="P435" s="24">
        <f t="shared" si="64"/>
        <v>4.8</v>
      </c>
      <c r="Q435" s="24" t="str">
        <f t="shared" si="65"/>
        <v>YES</v>
      </c>
      <c r="R435" s="24" t="str">
        <f t="shared" si="66"/>
        <v>YES</v>
      </c>
      <c r="S435" s="24" t="b">
        <f t="shared" si="69"/>
        <v>1</v>
      </c>
      <c r="T435" s="24" t="b">
        <f t="shared" si="70"/>
        <v>1</v>
      </c>
      <c r="U435" s="24">
        <f t="shared" si="67"/>
        <v>400</v>
      </c>
      <c r="V435" s="24">
        <f t="shared" si="68"/>
        <v>400</v>
      </c>
      <c r="W435" s="24"/>
      <c r="X435" s="23" t="s">
        <v>1480</v>
      </c>
      <c r="Y435" s="23" t="s">
        <v>42</v>
      </c>
      <c r="AA435" s="24"/>
      <c r="AB435" s="24"/>
      <c r="AC435" s="24"/>
      <c r="AD435" s="24">
        <v>3</v>
      </c>
      <c r="AE435" s="24">
        <v>3</v>
      </c>
      <c r="AF435" s="24">
        <v>6</v>
      </c>
      <c r="AG435" s="24">
        <v>6</v>
      </c>
      <c r="AH435" s="24">
        <v>3</v>
      </c>
      <c r="AI435" s="24">
        <v>6</v>
      </c>
      <c r="AJ435" s="24">
        <v>3</v>
      </c>
      <c r="AK435" s="24">
        <v>3</v>
      </c>
      <c r="AL435" s="24">
        <v>3</v>
      </c>
      <c r="AM435" s="24">
        <v>6</v>
      </c>
      <c r="AN435" s="24">
        <v>3</v>
      </c>
      <c r="AO435" s="24">
        <v>3</v>
      </c>
      <c r="AQ435" s="23" t="s">
        <v>5088</v>
      </c>
      <c r="AR435" s="23" t="s">
        <v>783</v>
      </c>
      <c r="AS435" s="23">
        <v>190.27</v>
      </c>
      <c r="AT435" s="23">
        <v>4.21</v>
      </c>
      <c r="AU435" s="23">
        <v>6.6870000000000003</v>
      </c>
      <c r="AV435" s="23">
        <v>-2.4770000000000003</v>
      </c>
      <c r="AW435" s="23">
        <v>1.83</v>
      </c>
      <c r="AY435" s="23">
        <v>100</v>
      </c>
      <c r="AZ435" s="23">
        <v>1</v>
      </c>
      <c r="BA435" s="23">
        <v>5</v>
      </c>
      <c r="BC435" s="23" t="s">
        <v>8293</v>
      </c>
      <c r="BD435" s="23" t="s">
        <v>8293</v>
      </c>
      <c r="BE435" s="23" t="s">
        <v>8293</v>
      </c>
      <c r="BF435" s="23" t="s">
        <v>8330</v>
      </c>
    </row>
    <row r="436" spans="1:58" s="23" customFormat="1" x14ac:dyDescent="0.2">
      <c r="A436" s="23" t="s">
        <v>5089</v>
      </c>
      <c r="B436" s="23" t="s">
        <v>5090</v>
      </c>
      <c r="C436" s="23" t="s">
        <v>38</v>
      </c>
      <c r="D436" s="23" t="s">
        <v>38</v>
      </c>
      <c r="E436" s="23">
        <v>6</v>
      </c>
      <c r="F436" s="23" t="s">
        <v>38</v>
      </c>
      <c r="G436" s="23" t="s">
        <v>38</v>
      </c>
      <c r="H436" s="23">
        <v>10</v>
      </c>
      <c r="I436" s="23" t="s">
        <v>8264</v>
      </c>
      <c r="J436" s="23">
        <v>6</v>
      </c>
      <c r="K436" s="23">
        <v>1</v>
      </c>
      <c r="L436" s="23" t="s">
        <v>8345</v>
      </c>
      <c r="N436" s="24" t="b">
        <f t="shared" si="62"/>
        <v>0</v>
      </c>
      <c r="O436" s="24">
        <f t="shared" si="63"/>
        <v>97</v>
      </c>
      <c r="P436" s="24">
        <f t="shared" si="64"/>
        <v>4.8</v>
      </c>
      <c r="Q436" s="24" t="str">
        <f t="shared" si="65"/>
        <v>YES</v>
      </c>
      <c r="R436" s="24" t="str">
        <f t="shared" si="66"/>
        <v>YES</v>
      </c>
      <c r="S436" s="24" t="b">
        <f t="shared" si="69"/>
        <v>1</v>
      </c>
      <c r="T436" s="24" t="b">
        <f t="shared" si="70"/>
        <v>1</v>
      </c>
      <c r="U436" s="24">
        <f t="shared" si="67"/>
        <v>400</v>
      </c>
      <c r="V436" s="24">
        <f t="shared" si="68"/>
        <v>400</v>
      </c>
      <c r="W436" s="24"/>
      <c r="X436" s="23" t="s">
        <v>1480</v>
      </c>
      <c r="Y436" s="23" t="s">
        <v>42</v>
      </c>
      <c r="AA436" s="24"/>
      <c r="AB436" s="24"/>
      <c r="AC436" s="24"/>
      <c r="AD436" s="24">
        <v>3</v>
      </c>
      <c r="AE436" s="24">
        <v>3</v>
      </c>
      <c r="AF436" s="24">
        <v>6</v>
      </c>
      <c r="AG436" s="24">
        <v>3</v>
      </c>
      <c r="AH436" s="24">
        <v>3</v>
      </c>
      <c r="AI436" s="24">
        <v>3</v>
      </c>
      <c r="AJ436" s="24">
        <v>3</v>
      </c>
      <c r="AK436" s="24">
        <v>3</v>
      </c>
      <c r="AL436" s="24">
        <v>3</v>
      </c>
      <c r="AM436" s="24">
        <v>3</v>
      </c>
      <c r="AN436" s="24">
        <v>3</v>
      </c>
      <c r="AO436" s="24">
        <v>3</v>
      </c>
      <c r="AQ436" s="23" t="s">
        <v>5091</v>
      </c>
      <c r="AR436" s="23" t="s">
        <v>5085</v>
      </c>
      <c r="AS436" s="23">
        <v>192.29</v>
      </c>
      <c r="AT436" s="23">
        <v>4.29</v>
      </c>
      <c r="AU436" s="23">
        <v>6.4210000000000003</v>
      </c>
      <c r="AV436" s="23">
        <v>-2.1310000000000002</v>
      </c>
      <c r="AW436" s="23">
        <v>1.96</v>
      </c>
      <c r="AY436" s="23">
        <v>100</v>
      </c>
      <c r="AZ436" s="23">
        <v>1</v>
      </c>
      <c r="BA436" s="23">
        <v>5</v>
      </c>
      <c r="BC436" s="23" t="s">
        <v>8293</v>
      </c>
      <c r="BD436" s="23" t="s">
        <v>8293</v>
      </c>
      <c r="BE436" s="23" t="s">
        <v>8293</v>
      </c>
      <c r="BF436" s="23" t="s">
        <v>8330</v>
      </c>
    </row>
    <row r="437" spans="1:58" s="23" customFormat="1" x14ac:dyDescent="0.2">
      <c r="A437" s="23" t="s">
        <v>5092</v>
      </c>
      <c r="B437" s="23" t="s">
        <v>5093</v>
      </c>
      <c r="C437" s="23" t="s">
        <v>38</v>
      </c>
      <c r="D437" s="23" t="s">
        <v>38</v>
      </c>
      <c r="E437" s="23">
        <v>6</v>
      </c>
      <c r="F437" s="23" t="s">
        <v>38</v>
      </c>
      <c r="G437" s="23" t="s">
        <v>38</v>
      </c>
      <c r="H437" s="23">
        <v>10</v>
      </c>
      <c r="I437" s="23" t="s">
        <v>8264</v>
      </c>
      <c r="J437" s="23">
        <v>6</v>
      </c>
      <c r="K437" s="23">
        <v>1</v>
      </c>
      <c r="L437" s="23" t="s">
        <v>8345</v>
      </c>
      <c r="N437" s="24" t="b">
        <f t="shared" si="62"/>
        <v>0</v>
      </c>
      <c r="O437" s="24">
        <f t="shared" si="63"/>
        <v>97</v>
      </c>
      <c r="P437" s="24">
        <f t="shared" si="64"/>
        <v>4.8</v>
      </c>
      <c r="Q437" s="24" t="str">
        <f t="shared" si="65"/>
        <v>YES</v>
      </c>
      <c r="R437" s="24" t="str">
        <f t="shared" si="66"/>
        <v>YES</v>
      </c>
      <c r="S437" s="24" t="b">
        <f t="shared" si="69"/>
        <v>1</v>
      </c>
      <c r="T437" s="24" t="b">
        <f t="shared" si="70"/>
        <v>1</v>
      </c>
      <c r="U437" s="24">
        <f t="shared" si="67"/>
        <v>400</v>
      </c>
      <c r="V437" s="24">
        <f t="shared" si="68"/>
        <v>400</v>
      </c>
      <c r="W437" s="24"/>
      <c r="X437" s="23" t="s">
        <v>1480</v>
      </c>
      <c r="Y437" s="23" t="s">
        <v>42</v>
      </c>
      <c r="AA437" s="24"/>
      <c r="AB437" s="24"/>
      <c r="AC437" s="24"/>
      <c r="AD437" s="24">
        <v>6</v>
      </c>
      <c r="AE437" s="24">
        <v>6</v>
      </c>
      <c r="AF437" s="24">
        <v>6</v>
      </c>
      <c r="AG437" s="24">
        <v>6</v>
      </c>
      <c r="AH437" s="24">
        <v>6</v>
      </c>
      <c r="AI437" s="24">
        <v>6</v>
      </c>
      <c r="AJ437" s="24">
        <v>6</v>
      </c>
      <c r="AK437" s="24">
        <v>6</v>
      </c>
      <c r="AL437" s="24">
        <v>6</v>
      </c>
      <c r="AM437" s="24">
        <v>6</v>
      </c>
      <c r="AN437" s="24">
        <v>6</v>
      </c>
      <c r="AO437" s="24">
        <v>6</v>
      </c>
      <c r="AQ437" s="23" t="s">
        <v>5094</v>
      </c>
      <c r="AR437" s="23" t="s">
        <v>5095</v>
      </c>
      <c r="AS437" s="23">
        <v>208.33</v>
      </c>
      <c r="AT437" s="23">
        <v>5.14</v>
      </c>
      <c r="AU437" s="23">
        <v>7.8220000000000001</v>
      </c>
      <c r="AV437" s="23">
        <v>-2.6820000000000004</v>
      </c>
      <c r="AW437" s="23">
        <v>3.21</v>
      </c>
      <c r="AY437" s="23">
        <v>1000</v>
      </c>
      <c r="AZ437" s="23">
        <v>1</v>
      </c>
      <c r="BA437" s="23">
        <v>5</v>
      </c>
      <c r="BC437" s="23" t="s">
        <v>8293</v>
      </c>
      <c r="BD437" s="23" t="s">
        <v>8293</v>
      </c>
      <c r="BE437" s="23" t="s">
        <v>8293</v>
      </c>
      <c r="BF437" s="23" t="s">
        <v>8330</v>
      </c>
    </row>
    <row r="438" spans="1:58" s="23" customFormat="1" x14ac:dyDescent="0.2">
      <c r="A438" s="23" t="s">
        <v>5096</v>
      </c>
      <c r="B438" s="23" t="s">
        <v>5097</v>
      </c>
      <c r="C438" s="23" t="s">
        <v>38</v>
      </c>
      <c r="D438" s="23" t="s">
        <v>38</v>
      </c>
      <c r="E438" s="23">
        <v>6</v>
      </c>
      <c r="F438" s="23" t="s">
        <v>38</v>
      </c>
      <c r="G438" s="23" t="s">
        <v>38</v>
      </c>
      <c r="H438" s="23">
        <v>10</v>
      </c>
      <c r="I438" s="23" t="s">
        <v>8264</v>
      </c>
      <c r="J438" s="23">
        <v>6</v>
      </c>
      <c r="K438" s="23">
        <v>1</v>
      </c>
      <c r="L438" s="23" t="s">
        <v>8345</v>
      </c>
      <c r="N438" s="24" t="b">
        <f t="shared" si="62"/>
        <v>0</v>
      </c>
      <c r="O438" s="24">
        <f t="shared" si="63"/>
        <v>97</v>
      </c>
      <c r="P438" s="24">
        <f t="shared" si="64"/>
        <v>4.8</v>
      </c>
      <c r="Q438" s="24" t="str">
        <f t="shared" si="65"/>
        <v>YES</v>
      </c>
      <c r="R438" s="24" t="str">
        <f t="shared" si="66"/>
        <v>YES</v>
      </c>
      <c r="S438" s="24" t="b">
        <f t="shared" si="69"/>
        <v>1</v>
      </c>
      <c r="T438" s="24" t="b">
        <f t="shared" si="70"/>
        <v>1</v>
      </c>
      <c r="U438" s="24">
        <f t="shared" si="67"/>
        <v>400</v>
      </c>
      <c r="V438" s="24">
        <f t="shared" si="68"/>
        <v>400</v>
      </c>
      <c r="W438" s="24"/>
      <c r="X438" s="23" t="s">
        <v>1480</v>
      </c>
      <c r="Y438" s="23" t="s">
        <v>42</v>
      </c>
      <c r="AA438" s="24"/>
      <c r="AB438" s="24"/>
      <c r="AC438" s="24"/>
      <c r="AD438" s="24">
        <v>6</v>
      </c>
      <c r="AE438" s="24">
        <v>3</v>
      </c>
      <c r="AF438" s="24">
        <v>3</v>
      </c>
      <c r="AG438" s="24">
        <v>3</v>
      </c>
      <c r="AH438" s="24">
        <v>3</v>
      </c>
      <c r="AI438" s="24">
        <v>3</v>
      </c>
      <c r="AJ438" s="24">
        <v>6</v>
      </c>
      <c r="AK438" s="24">
        <v>6</v>
      </c>
      <c r="AL438" s="24">
        <v>1</v>
      </c>
      <c r="AM438" s="24">
        <v>6</v>
      </c>
      <c r="AN438" s="24">
        <v>1</v>
      </c>
      <c r="AO438" s="24">
        <v>6</v>
      </c>
      <c r="AQ438" s="23" t="s">
        <v>5098</v>
      </c>
      <c r="AR438" s="23" t="s">
        <v>5099</v>
      </c>
      <c r="AS438" s="23">
        <v>494.64</v>
      </c>
      <c r="AT438" s="23">
        <v>11.58</v>
      </c>
      <c r="AU438" s="23">
        <v>12</v>
      </c>
      <c r="AV438" s="23">
        <v>-0.41999999999999993</v>
      </c>
      <c r="AW438" s="23">
        <v>0.48599999999999999</v>
      </c>
      <c r="AY438" s="23">
        <v>10</v>
      </c>
      <c r="AZ438" s="23">
        <v>1</v>
      </c>
      <c r="BA438" s="23">
        <v>5</v>
      </c>
      <c r="BC438" s="23" t="s">
        <v>8293</v>
      </c>
      <c r="BD438" s="23" t="s">
        <v>8293</v>
      </c>
      <c r="BE438" s="23" t="s">
        <v>8293</v>
      </c>
      <c r="BF438" s="23" t="s">
        <v>8330</v>
      </c>
    </row>
    <row r="439" spans="1:58" s="23" customFormat="1" x14ac:dyDescent="0.2">
      <c r="A439" s="23" t="s">
        <v>5100</v>
      </c>
      <c r="B439" s="23" t="s">
        <v>5101</v>
      </c>
      <c r="C439" s="23" t="s">
        <v>38</v>
      </c>
      <c r="D439" s="23" t="s">
        <v>38</v>
      </c>
      <c r="E439" s="23">
        <v>6</v>
      </c>
      <c r="F439" s="23" t="s">
        <v>38</v>
      </c>
      <c r="G439" s="23" t="s">
        <v>38</v>
      </c>
      <c r="H439" s="23">
        <v>10</v>
      </c>
      <c r="I439" s="23" t="s">
        <v>8264</v>
      </c>
      <c r="J439" s="23">
        <v>6</v>
      </c>
      <c r="K439" s="23">
        <v>1</v>
      </c>
      <c r="L439" s="23" t="s">
        <v>8345</v>
      </c>
      <c r="N439" s="24" t="b">
        <f t="shared" si="62"/>
        <v>0</v>
      </c>
      <c r="O439" s="24">
        <f t="shared" si="63"/>
        <v>97</v>
      </c>
      <c r="P439" s="24">
        <f t="shared" si="64"/>
        <v>4.8</v>
      </c>
      <c r="Q439" s="24" t="str">
        <f t="shared" si="65"/>
        <v>YES</v>
      </c>
      <c r="R439" s="24" t="str">
        <f t="shared" si="66"/>
        <v>YES</v>
      </c>
      <c r="S439" s="24" t="b">
        <f t="shared" si="69"/>
        <v>1</v>
      </c>
      <c r="T439" s="24" t="b">
        <f t="shared" si="70"/>
        <v>1</v>
      </c>
      <c r="U439" s="24">
        <f t="shared" si="67"/>
        <v>400</v>
      </c>
      <c r="V439" s="24">
        <f t="shared" si="68"/>
        <v>400</v>
      </c>
      <c r="W439" s="24"/>
      <c r="X439" s="23" t="s">
        <v>1480</v>
      </c>
      <c r="Y439" s="23" t="s">
        <v>42</v>
      </c>
      <c r="AA439" s="24"/>
      <c r="AB439" s="24"/>
      <c r="AC439" s="24"/>
      <c r="AD439" s="24">
        <v>6</v>
      </c>
      <c r="AE439" s="24">
        <v>6</v>
      </c>
      <c r="AF439" s="24">
        <v>6</v>
      </c>
      <c r="AG439" s="24">
        <v>6</v>
      </c>
      <c r="AH439" s="24">
        <v>6</v>
      </c>
      <c r="AI439" s="24">
        <v>6</v>
      </c>
      <c r="AJ439" s="24">
        <v>6</v>
      </c>
      <c r="AK439" s="24">
        <v>6</v>
      </c>
      <c r="AL439" s="24">
        <v>6</v>
      </c>
      <c r="AM439" s="24">
        <v>6</v>
      </c>
      <c r="AN439" s="24">
        <v>6</v>
      </c>
      <c r="AO439" s="24">
        <v>6</v>
      </c>
      <c r="AQ439" s="23" t="s">
        <v>5102</v>
      </c>
      <c r="AR439" s="23" t="s">
        <v>5103</v>
      </c>
      <c r="AS439" s="23">
        <v>390.43</v>
      </c>
      <c r="AT439" s="23">
        <v>5.44</v>
      </c>
      <c r="AU439" s="23">
        <v>10.189</v>
      </c>
      <c r="AV439" s="23">
        <v>-4.7489999999999997</v>
      </c>
      <c r="AW439" s="23">
        <v>0.39900000000000002</v>
      </c>
      <c r="AY439" s="23">
        <v>1000</v>
      </c>
      <c r="AZ439" s="23">
        <v>1</v>
      </c>
      <c r="BA439" s="23">
        <v>5</v>
      </c>
      <c r="BC439" s="23" t="s">
        <v>8293</v>
      </c>
      <c r="BD439" s="23" t="s">
        <v>8293</v>
      </c>
      <c r="BE439" s="23" t="s">
        <v>8293</v>
      </c>
      <c r="BF439" s="23" t="s">
        <v>8330</v>
      </c>
    </row>
    <row r="440" spans="1:58" s="23" customFormat="1" x14ac:dyDescent="0.2">
      <c r="A440" s="23" t="s">
        <v>5104</v>
      </c>
      <c r="B440" s="23" t="s">
        <v>5105</v>
      </c>
      <c r="C440" s="23" t="s">
        <v>38</v>
      </c>
      <c r="D440" s="23" t="s">
        <v>38</v>
      </c>
      <c r="E440" s="23">
        <v>6</v>
      </c>
      <c r="F440" s="23" t="s">
        <v>38</v>
      </c>
      <c r="G440" s="23" t="s">
        <v>115</v>
      </c>
      <c r="H440" s="23">
        <v>10</v>
      </c>
      <c r="I440" s="23" t="s">
        <v>8264</v>
      </c>
      <c r="J440" s="23">
        <v>6</v>
      </c>
      <c r="K440" s="23">
        <v>1</v>
      </c>
      <c r="L440" s="23" t="s">
        <v>8345</v>
      </c>
      <c r="N440" s="24" t="b">
        <f t="shared" si="62"/>
        <v>0</v>
      </c>
      <c r="O440" s="24">
        <f t="shared" si="63"/>
        <v>97</v>
      </c>
      <c r="P440" s="24">
        <f t="shared" si="64"/>
        <v>4.8</v>
      </c>
      <c r="Q440" s="24" t="str">
        <f t="shared" si="65"/>
        <v>YES</v>
      </c>
      <c r="R440" s="24" t="str">
        <f t="shared" si="66"/>
        <v>YES</v>
      </c>
      <c r="S440" s="24" t="b">
        <f t="shared" si="69"/>
        <v>1</v>
      </c>
      <c r="T440" s="24" t="b">
        <f t="shared" si="70"/>
        <v>1</v>
      </c>
      <c r="U440" s="24">
        <f t="shared" si="67"/>
        <v>400</v>
      </c>
      <c r="V440" s="24">
        <f t="shared" si="68"/>
        <v>400</v>
      </c>
      <c r="W440" s="24"/>
      <c r="X440" s="23" t="s">
        <v>1480</v>
      </c>
      <c r="Y440" s="23" t="s">
        <v>42</v>
      </c>
      <c r="AA440" s="24"/>
      <c r="AB440" s="24"/>
      <c r="AC440" s="24"/>
      <c r="AD440" s="24">
        <v>6</v>
      </c>
      <c r="AE440" s="24">
        <v>6</v>
      </c>
      <c r="AF440" s="24">
        <v>6</v>
      </c>
      <c r="AG440" s="24">
        <v>6</v>
      </c>
      <c r="AH440" s="24">
        <v>6</v>
      </c>
      <c r="AI440" s="24">
        <v>6</v>
      </c>
      <c r="AJ440" s="24">
        <v>6</v>
      </c>
      <c r="AK440" s="24">
        <v>6</v>
      </c>
      <c r="AL440" s="24">
        <v>6</v>
      </c>
      <c r="AM440" s="24">
        <v>6</v>
      </c>
      <c r="AN440" s="24">
        <v>6</v>
      </c>
      <c r="AO440" s="24">
        <v>6</v>
      </c>
      <c r="AQ440" s="23" t="s">
        <v>5106</v>
      </c>
      <c r="AR440" s="23" t="s">
        <v>5107</v>
      </c>
      <c r="AS440" s="23">
        <v>206.27</v>
      </c>
      <c r="AT440" s="23">
        <v>3.52</v>
      </c>
      <c r="AU440" s="23">
        <v>7.6580000000000004</v>
      </c>
      <c r="AV440" s="23">
        <v>-4.1379999999999999</v>
      </c>
      <c r="AW440" s="23">
        <v>1.35</v>
      </c>
      <c r="AY440" s="23">
        <v>1000</v>
      </c>
      <c r="AZ440" s="23">
        <v>1</v>
      </c>
      <c r="BA440" s="23" t="s">
        <v>151</v>
      </c>
      <c r="BC440" s="23" t="s">
        <v>8293</v>
      </c>
      <c r="BD440" s="23" t="s">
        <v>8293</v>
      </c>
      <c r="BE440" s="23" t="s">
        <v>8293</v>
      </c>
      <c r="BF440" s="23" t="s">
        <v>8330</v>
      </c>
    </row>
    <row r="441" spans="1:58" s="23" customFormat="1" x14ac:dyDescent="0.2">
      <c r="A441" s="23" t="s">
        <v>5108</v>
      </c>
      <c r="B441" s="23" t="s">
        <v>5109</v>
      </c>
      <c r="C441" s="23" t="s">
        <v>38</v>
      </c>
      <c r="D441" s="23" t="s">
        <v>38</v>
      </c>
      <c r="E441" s="23">
        <v>6</v>
      </c>
      <c r="F441" s="23" t="s">
        <v>38</v>
      </c>
      <c r="G441" s="23" t="s">
        <v>38</v>
      </c>
      <c r="H441" s="23">
        <v>10</v>
      </c>
      <c r="I441" s="23" t="s">
        <v>8264</v>
      </c>
      <c r="J441" s="23">
        <v>6</v>
      </c>
      <c r="K441" s="23">
        <v>1</v>
      </c>
      <c r="L441" s="23" t="s">
        <v>8345</v>
      </c>
      <c r="N441" s="24" t="b">
        <f t="shared" si="62"/>
        <v>0</v>
      </c>
      <c r="O441" s="24">
        <f t="shared" si="63"/>
        <v>97</v>
      </c>
      <c r="P441" s="24">
        <f t="shared" si="64"/>
        <v>4.8</v>
      </c>
      <c r="Q441" s="24" t="str">
        <f t="shared" si="65"/>
        <v>YES</v>
      </c>
      <c r="R441" s="24" t="str">
        <f t="shared" si="66"/>
        <v>YES</v>
      </c>
      <c r="S441" s="24" t="b">
        <f t="shared" si="69"/>
        <v>1</v>
      </c>
      <c r="T441" s="24" t="b">
        <f t="shared" si="70"/>
        <v>1</v>
      </c>
      <c r="U441" s="24">
        <f t="shared" si="67"/>
        <v>400</v>
      </c>
      <c r="V441" s="24">
        <f t="shared" si="68"/>
        <v>400</v>
      </c>
      <c r="W441" s="24"/>
      <c r="X441" s="23" t="s">
        <v>1480</v>
      </c>
      <c r="Y441" s="23" t="s">
        <v>42</v>
      </c>
      <c r="AA441" s="24"/>
      <c r="AB441" s="24"/>
      <c r="AC441" s="24"/>
      <c r="AD441" s="24">
        <v>3</v>
      </c>
      <c r="AE441" s="24">
        <v>3</v>
      </c>
      <c r="AF441" s="24">
        <v>3</v>
      </c>
      <c r="AG441" s="24">
        <v>3</v>
      </c>
      <c r="AH441" s="24">
        <v>3</v>
      </c>
      <c r="AI441" s="24">
        <v>3</v>
      </c>
      <c r="AJ441" s="24">
        <v>1</v>
      </c>
      <c r="AK441" s="24">
        <v>3</v>
      </c>
      <c r="AL441" s="24">
        <v>6</v>
      </c>
      <c r="AM441" s="24">
        <v>3</v>
      </c>
      <c r="AN441" s="24">
        <v>3</v>
      </c>
      <c r="AO441" s="24">
        <v>3</v>
      </c>
      <c r="AQ441" s="23" t="s">
        <v>5110</v>
      </c>
      <c r="AR441" s="23" t="s">
        <v>938</v>
      </c>
      <c r="AS441" s="23">
        <v>164.19</v>
      </c>
      <c r="AT441" s="23">
        <v>1.74</v>
      </c>
      <c r="AU441" s="23">
        <v>5.75</v>
      </c>
      <c r="AV441" s="23">
        <v>-4.01</v>
      </c>
      <c r="AW441" s="23">
        <v>5.2900000000000003E-2</v>
      </c>
      <c r="AY441" s="23">
        <v>10</v>
      </c>
      <c r="AZ441" s="23">
        <v>1</v>
      </c>
      <c r="BA441" s="23">
        <v>5</v>
      </c>
      <c r="BC441" s="23" t="s">
        <v>8293</v>
      </c>
      <c r="BD441" s="23" t="s">
        <v>8293</v>
      </c>
      <c r="BE441" s="23" t="s">
        <v>8293</v>
      </c>
      <c r="BF441" s="23" t="s">
        <v>8330</v>
      </c>
    </row>
    <row r="442" spans="1:58" s="23" customFormat="1" x14ac:dyDescent="0.2">
      <c r="A442" s="23" t="s">
        <v>5111</v>
      </c>
      <c r="B442" s="23" t="s">
        <v>5112</v>
      </c>
      <c r="C442" s="23" t="s">
        <v>38</v>
      </c>
      <c r="D442" s="23" t="s">
        <v>38</v>
      </c>
      <c r="E442" s="23">
        <v>6</v>
      </c>
      <c r="F442" s="23" t="s">
        <v>38</v>
      </c>
      <c r="G442" s="23" t="s">
        <v>38</v>
      </c>
      <c r="H442" s="23">
        <v>10</v>
      </c>
      <c r="I442" s="23" t="s">
        <v>8264</v>
      </c>
      <c r="J442" s="23">
        <v>6</v>
      </c>
      <c r="K442" s="23">
        <v>1</v>
      </c>
      <c r="L442" s="23" t="s">
        <v>8345</v>
      </c>
      <c r="N442" s="24" t="b">
        <f t="shared" si="62"/>
        <v>0</v>
      </c>
      <c r="O442" s="24">
        <f t="shared" si="63"/>
        <v>97</v>
      </c>
      <c r="P442" s="24">
        <f t="shared" si="64"/>
        <v>4.8</v>
      </c>
      <c r="Q442" s="24" t="str">
        <f t="shared" si="65"/>
        <v>YES</v>
      </c>
      <c r="R442" s="24" t="str">
        <f t="shared" si="66"/>
        <v>YES</v>
      </c>
      <c r="S442" s="24" t="b">
        <f t="shared" si="69"/>
        <v>1</v>
      </c>
      <c r="T442" s="24" t="b">
        <f t="shared" si="70"/>
        <v>1</v>
      </c>
      <c r="U442" s="24">
        <f t="shared" si="67"/>
        <v>400</v>
      </c>
      <c r="V442" s="24">
        <f t="shared" si="68"/>
        <v>400</v>
      </c>
      <c r="W442" s="24"/>
      <c r="X442" s="23" t="s">
        <v>1480</v>
      </c>
      <c r="Y442" s="23" t="s">
        <v>42</v>
      </c>
      <c r="AA442" s="24"/>
      <c r="AB442" s="24"/>
      <c r="AC442" s="24"/>
      <c r="AD442" s="24">
        <v>3</v>
      </c>
      <c r="AE442" s="24">
        <v>3</v>
      </c>
      <c r="AF442" s="24">
        <v>3</v>
      </c>
      <c r="AG442" s="24">
        <v>3</v>
      </c>
      <c r="AH442" s="24">
        <v>3</v>
      </c>
      <c r="AI442" s="24">
        <v>3</v>
      </c>
      <c r="AJ442" s="24">
        <v>3</v>
      </c>
      <c r="AK442" s="24">
        <v>3</v>
      </c>
      <c r="AL442" s="24">
        <v>6</v>
      </c>
      <c r="AM442" s="24">
        <v>3</v>
      </c>
      <c r="AN442" s="24">
        <v>6</v>
      </c>
      <c r="AO442" s="24">
        <v>3</v>
      </c>
      <c r="AQ442" s="23" t="s">
        <v>5113</v>
      </c>
      <c r="AR442" s="23" t="s">
        <v>5114</v>
      </c>
      <c r="AS442" s="23">
        <v>168.61</v>
      </c>
      <c r="AT442" s="23">
        <v>2.81</v>
      </c>
      <c r="AU442" s="23">
        <v>6.2140000000000004</v>
      </c>
      <c r="AV442" s="23">
        <v>-3.4040000000000004</v>
      </c>
      <c r="AW442" s="23">
        <v>0.997</v>
      </c>
      <c r="AY442" s="23">
        <v>10</v>
      </c>
      <c r="AZ442" s="23">
        <v>1</v>
      </c>
      <c r="BA442" s="23">
        <v>5</v>
      </c>
      <c r="BC442" s="23" t="s">
        <v>8293</v>
      </c>
      <c r="BD442" s="23" t="s">
        <v>8293</v>
      </c>
      <c r="BE442" s="23" t="s">
        <v>8293</v>
      </c>
      <c r="BF442" s="23" t="s">
        <v>8330</v>
      </c>
    </row>
    <row r="443" spans="1:58" s="23" customFormat="1" x14ac:dyDescent="0.2">
      <c r="A443" s="23" t="s">
        <v>5115</v>
      </c>
      <c r="B443" s="23" t="s">
        <v>5116</v>
      </c>
      <c r="C443" s="23" t="s">
        <v>38</v>
      </c>
      <c r="D443" s="23" t="s">
        <v>38</v>
      </c>
      <c r="E443" s="23">
        <v>6</v>
      </c>
      <c r="F443" s="23" t="s">
        <v>38</v>
      </c>
      <c r="G443" s="23" t="s">
        <v>38</v>
      </c>
      <c r="H443" s="23">
        <v>10</v>
      </c>
      <c r="I443" s="23" t="s">
        <v>8264</v>
      </c>
      <c r="J443" s="23">
        <v>6</v>
      </c>
      <c r="K443" s="23">
        <v>1</v>
      </c>
      <c r="L443" s="23" t="s">
        <v>8345</v>
      </c>
      <c r="N443" s="24" t="b">
        <f t="shared" si="62"/>
        <v>0</v>
      </c>
      <c r="O443" s="24">
        <f t="shared" si="63"/>
        <v>97</v>
      </c>
      <c r="P443" s="24">
        <f t="shared" si="64"/>
        <v>4.8</v>
      </c>
      <c r="Q443" s="24" t="str">
        <f t="shared" si="65"/>
        <v>YES</v>
      </c>
      <c r="R443" s="24" t="str">
        <f t="shared" si="66"/>
        <v>YES</v>
      </c>
      <c r="S443" s="24" t="b">
        <f t="shared" si="69"/>
        <v>1</v>
      </c>
      <c r="T443" s="24" t="b">
        <f t="shared" si="70"/>
        <v>1</v>
      </c>
      <c r="U443" s="24">
        <f t="shared" si="67"/>
        <v>400</v>
      </c>
      <c r="V443" s="24">
        <f t="shared" si="68"/>
        <v>400</v>
      </c>
      <c r="W443" s="24"/>
      <c r="X443" s="23" t="s">
        <v>1480</v>
      </c>
      <c r="Y443" s="23" t="s">
        <v>42</v>
      </c>
      <c r="AA443" s="24"/>
      <c r="AB443" s="24"/>
      <c r="AC443" s="24"/>
      <c r="AD443" s="24">
        <v>6</v>
      </c>
      <c r="AE443" s="24">
        <v>6</v>
      </c>
      <c r="AF443" s="24">
        <v>3</v>
      </c>
      <c r="AG443" s="24">
        <v>3</v>
      </c>
      <c r="AH443" s="24">
        <v>3</v>
      </c>
      <c r="AI443" s="24">
        <v>3</v>
      </c>
      <c r="AJ443" s="24">
        <v>6</v>
      </c>
      <c r="AK443" s="24">
        <v>6</v>
      </c>
      <c r="AL443" s="24">
        <v>1</v>
      </c>
      <c r="AM443" s="24">
        <v>6</v>
      </c>
      <c r="AN443" s="24">
        <v>1</v>
      </c>
      <c r="AO443" s="24">
        <v>6</v>
      </c>
      <c r="AQ443" s="23" t="s">
        <v>5117</v>
      </c>
      <c r="AR443" s="23" t="s">
        <v>5118</v>
      </c>
      <c r="AS443" s="23">
        <v>638.88</v>
      </c>
      <c r="AT443" s="23">
        <v>11.74</v>
      </c>
      <c r="AU443" s="23">
        <v>12</v>
      </c>
      <c r="AV443" s="23">
        <v>-0.25999999999999979</v>
      </c>
      <c r="AW443" s="23">
        <v>0.63400000000000001</v>
      </c>
      <c r="AY443" s="23">
        <v>1000</v>
      </c>
      <c r="AZ443" s="23">
        <v>1</v>
      </c>
      <c r="BA443" s="23">
        <v>5</v>
      </c>
      <c r="BC443" s="23" t="s">
        <v>8293</v>
      </c>
      <c r="BD443" s="23" t="s">
        <v>8293</v>
      </c>
      <c r="BE443" s="23" t="s">
        <v>8293</v>
      </c>
      <c r="BF443" s="23" t="s">
        <v>8330</v>
      </c>
    </row>
    <row r="444" spans="1:58" s="23" customFormat="1" x14ac:dyDescent="0.2">
      <c r="A444" s="23" t="s">
        <v>5119</v>
      </c>
      <c r="B444" s="23" t="s">
        <v>5120</v>
      </c>
      <c r="C444" s="23" t="s">
        <v>38</v>
      </c>
      <c r="D444" s="23" t="s">
        <v>38</v>
      </c>
      <c r="E444" s="23">
        <v>6</v>
      </c>
      <c r="F444" s="23" t="s">
        <v>38</v>
      </c>
      <c r="G444" s="23" t="s">
        <v>38</v>
      </c>
      <c r="H444" s="23">
        <v>10</v>
      </c>
      <c r="I444" s="23" t="s">
        <v>8264</v>
      </c>
      <c r="J444" s="23">
        <v>6</v>
      </c>
      <c r="K444" s="23">
        <v>1</v>
      </c>
      <c r="L444" s="23" t="s">
        <v>8345</v>
      </c>
      <c r="N444" s="24" t="b">
        <f t="shared" si="62"/>
        <v>0</v>
      </c>
      <c r="O444" s="24">
        <f t="shared" si="63"/>
        <v>97</v>
      </c>
      <c r="P444" s="24">
        <f t="shared" si="64"/>
        <v>4.8</v>
      </c>
      <c r="Q444" s="24" t="str">
        <f t="shared" si="65"/>
        <v>YES</v>
      </c>
      <c r="R444" s="24" t="str">
        <f t="shared" si="66"/>
        <v>YES</v>
      </c>
      <c r="S444" s="24" t="b">
        <f t="shared" si="69"/>
        <v>1</v>
      </c>
      <c r="T444" s="24" t="b">
        <f t="shared" si="70"/>
        <v>1</v>
      </c>
      <c r="U444" s="24">
        <f t="shared" si="67"/>
        <v>400</v>
      </c>
      <c r="V444" s="24">
        <f t="shared" si="68"/>
        <v>400</v>
      </c>
      <c r="W444" s="24"/>
      <c r="X444" s="23" t="s">
        <v>1480</v>
      </c>
      <c r="Y444" s="23" t="s">
        <v>42</v>
      </c>
      <c r="AA444" s="24"/>
      <c r="AB444" s="24"/>
      <c r="AC444" s="24"/>
      <c r="AD444" s="24">
        <v>3</v>
      </c>
      <c r="AE444" s="24">
        <v>3</v>
      </c>
      <c r="AF444" s="24">
        <v>3</v>
      </c>
      <c r="AG444" s="24">
        <v>3</v>
      </c>
      <c r="AH444" s="24">
        <v>3</v>
      </c>
      <c r="AI444" s="24">
        <v>3</v>
      </c>
      <c r="AJ444" s="24">
        <v>3</v>
      </c>
      <c r="AK444" s="24">
        <v>3</v>
      </c>
      <c r="AL444" s="24">
        <v>6</v>
      </c>
      <c r="AM444" s="24">
        <v>3</v>
      </c>
      <c r="AN444" s="24">
        <v>6</v>
      </c>
      <c r="AO444" s="24">
        <v>3</v>
      </c>
      <c r="AQ444" s="23" t="s">
        <v>5121</v>
      </c>
      <c r="AR444" s="23" t="s">
        <v>5122</v>
      </c>
      <c r="AS444" s="23">
        <v>173.25</v>
      </c>
      <c r="AT444" s="23">
        <v>3.45</v>
      </c>
      <c r="AU444" s="23">
        <v>6.9539999999999997</v>
      </c>
      <c r="AV444" s="23">
        <v>-3.5039999999999996</v>
      </c>
      <c r="AW444" s="23">
        <v>0.26500000000000001</v>
      </c>
      <c r="AY444" s="23">
        <v>10</v>
      </c>
      <c r="AZ444" s="23">
        <v>1</v>
      </c>
      <c r="BA444" s="23">
        <v>5</v>
      </c>
      <c r="BC444" s="23" t="s">
        <v>8293</v>
      </c>
      <c r="BD444" s="23" t="s">
        <v>8293</v>
      </c>
      <c r="BE444" s="23" t="s">
        <v>8293</v>
      </c>
      <c r="BF444" s="23" t="s">
        <v>8330</v>
      </c>
    </row>
    <row r="445" spans="1:58" s="23" customFormat="1" x14ac:dyDescent="0.2">
      <c r="A445" s="23" t="s">
        <v>5123</v>
      </c>
      <c r="B445" s="23" t="s">
        <v>5124</v>
      </c>
      <c r="C445" s="23" t="s">
        <v>38</v>
      </c>
      <c r="D445" s="23" t="s">
        <v>38</v>
      </c>
      <c r="E445" s="23">
        <v>6</v>
      </c>
      <c r="F445" s="23" t="s">
        <v>38</v>
      </c>
      <c r="G445" s="23" t="s">
        <v>38</v>
      </c>
      <c r="H445" s="23">
        <v>10</v>
      </c>
      <c r="I445" s="23" t="s">
        <v>8264</v>
      </c>
      <c r="J445" s="23">
        <v>6</v>
      </c>
      <c r="K445" s="23">
        <v>1</v>
      </c>
      <c r="L445" s="23" t="s">
        <v>8345</v>
      </c>
      <c r="N445" s="24" t="b">
        <f t="shared" si="62"/>
        <v>0</v>
      </c>
      <c r="O445" s="24">
        <f t="shared" si="63"/>
        <v>97</v>
      </c>
      <c r="P445" s="24">
        <f t="shared" si="64"/>
        <v>4.8</v>
      </c>
      <c r="Q445" s="24" t="str">
        <f t="shared" si="65"/>
        <v>YES</v>
      </c>
      <c r="R445" s="24" t="str">
        <f t="shared" si="66"/>
        <v>YES</v>
      </c>
      <c r="S445" s="24" t="b">
        <f t="shared" si="69"/>
        <v>1</v>
      </c>
      <c r="T445" s="24" t="b">
        <f t="shared" si="70"/>
        <v>1</v>
      </c>
      <c r="U445" s="24">
        <f t="shared" si="67"/>
        <v>400</v>
      </c>
      <c r="V445" s="24">
        <f t="shared" si="68"/>
        <v>400</v>
      </c>
      <c r="W445" s="24"/>
      <c r="X445" s="23" t="s">
        <v>1480</v>
      </c>
      <c r="Y445" s="23" t="s">
        <v>42</v>
      </c>
      <c r="AA445" s="24"/>
      <c r="AB445" s="24"/>
      <c r="AC445" s="24"/>
      <c r="AD445" s="24">
        <v>3</v>
      </c>
      <c r="AE445" s="24">
        <v>3</v>
      </c>
      <c r="AF445" s="24">
        <v>6</v>
      </c>
      <c r="AG445" s="24">
        <v>6</v>
      </c>
      <c r="AH445" s="24">
        <v>6</v>
      </c>
      <c r="AI445" s="24">
        <v>6</v>
      </c>
      <c r="AJ445" s="24">
        <v>3</v>
      </c>
      <c r="AK445" s="24">
        <v>3</v>
      </c>
      <c r="AL445" s="24">
        <v>3</v>
      </c>
      <c r="AM445" s="24">
        <v>6</v>
      </c>
      <c r="AN445" s="24">
        <v>3</v>
      </c>
      <c r="AO445" s="24">
        <v>3</v>
      </c>
      <c r="AQ445" s="23" t="s">
        <v>5125</v>
      </c>
      <c r="AR445" s="23" t="s">
        <v>2221</v>
      </c>
      <c r="AS445" s="23">
        <v>236.38</v>
      </c>
      <c r="AT445" s="23">
        <v>4.76</v>
      </c>
      <c r="AU445" s="23">
        <v>6.4569999999999999</v>
      </c>
      <c r="AV445" s="23">
        <v>-1.6970000000000001</v>
      </c>
      <c r="AW445" s="23">
        <v>5.33</v>
      </c>
      <c r="AY445" s="23">
        <v>1000</v>
      </c>
      <c r="AZ445" s="23">
        <v>1</v>
      </c>
      <c r="BA445" s="23">
        <v>5</v>
      </c>
      <c r="BC445" s="23" t="s">
        <v>8293</v>
      </c>
      <c r="BD445" s="23" t="s">
        <v>8293</v>
      </c>
      <c r="BE445" s="23" t="s">
        <v>8293</v>
      </c>
      <c r="BF445" s="23" t="s">
        <v>8330</v>
      </c>
    </row>
    <row r="446" spans="1:58" s="23" customFormat="1" x14ac:dyDescent="0.2">
      <c r="A446" s="23" t="s">
        <v>5126</v>
      </c>
      <c r="B446" s="23" t="s">
        <v>5127</v>
      </c>
      <c r="C446" s="23" t="s">
        <v>38</v>
      </c>
      <c r="D446" s="23" t="s">
        <v>38</v>
      </c>
      <c r="E446" s="23">
        <v>6</v>
      </c>
      <c r="F446" s="23" t="s">
        <v>38</v>
      </c>
      <c r="G446" s="23" t="s">
        <v>38</v>
      </c>
      <c r="H446" s="23">
        <v>10</v>
      </c>
      <c r="I446" s="23" t="s">
        <v>8264</v>
      </c>
      <c r="J446" s="23">
        <v>6</v>
      </c>
      <c r="K446" s="23">
        <v>1</v>
      </c>
      <c r="L446" s="23" t="s">
        <v>8345</v>
      </c>
      <c r="N446" s="24" t="b">
        <f t="shared" si="62"/>
        <v>0</v>
      </c>
      <c r="O446" s="24">
        <f t="shared" si="63"/>
        <v>97</v>
      </c>
      <c r="P446" s="24">
        <f t="shared" si="64"/>
        <v>4.8</v>
      </c>
      <c r="Q446" s="24" t="str">
        <f t="shared" si="65"/>
        <v>YES</v>
      </c>
      <c r="R446" s="24" t="str">
        <f t="shared" si="66"/>
        <v>YES</v>
      </c>
      <c r="S446" s="24" t="b">
        <f t="shared" si="69"/>
        <v>1</v>
      </c>
      <c r="T446" s="24" t="b">
        <f t="shared" si="70"/>
        <v>1</v>
      </c>
      <c r="U446" s="24">
        <f t="shared" si="67"/>
        <v>400</v>
      </c>
      <c r="V446" s="24">
        <f t="shared" si="68"/>
        <v>400</v>
      </c>
      <c r="W446" s="24"/>
      <c r="X446" s="23" t="s">
        <v>1480</v>
      </c>
      <c r="Y446" s="23" t="s">
        <v>42</v>
      </c>
      <c r="AA446" s="24"/>
      <c r="AB446" s="24"/>
      <c r="AC446" s="24"/>
      <c r="AD446" s="24">
        <v>6</v>
      </c>
      <c r="AE446" s="24">
        <v>6</v>
      </c>
      <c r="AF446" s="24">
        <v>6</v>
      </c>
      <c r="AG446" s="24">
        <v>6</v>
      </c>
      <c r="AH446" s="24">
        <v>6</v>
      </c>
      <c r="AI446" s="24">
        <v>6</v>
      </c>
      <c r="AJ446" s="24">
        <v>6</v>
      </c>
      <c r="AK446" s="24">
        <v>6</v>
      </c>
      <c r="AL446" s="24">
        <v>6</v>
      </c>
      <c r="AM446" s="24">
        <v>3</v>
      </c>
      <c r="AN446" s="24">
        <v>6</v>
      </c>
      <c r="AO446" s="24">
        <v>1</v>
      </c>
      <c r="AQ446" s="23" t="s">
        <v>5128</v>
      </c>
      <c r="AR446" s="23" t="s">
        <v>5129</v>
      </c>
      <c r="AS446" s="23">
        <v>382.48</v>
      </c>
      <c r="AT446" s="23">
        <v>3.79</v>
      </c>
      <c r="AU446" s="23">
        <v>12</v>
      </c>
      <c r="AV446" s="23">
        <v>-8.2100000000000009</v>
      </c>
      <c r="AW446" s="23">
        <v>1.63E-4</v>
      </c>
      <c r="AY446" s="23">
        <v>1000</v>
      </c>
      <c r="AZ446" s="23">
        <v>1</v>
      </c>
      <c r="BA446" s="23">
        <v>5</v>
      </c>
      <c r="BC446" s="23" t="s">
        <v>8293</v>
      </c>
      <c r="BD446" s="23" t="s">
        <v>8293</v>
      </c>
      <c r="BE446" s="23" t="s">
        <v>8293</v>
      </c>
      <c r="BF446" s="23" t="s">
        <v>8330</v>
      </c>
    </row>
    <row r="447" spans="1:58" s="23" customFormat="1" x14ac:dyDescent="0.2">
      <c r="A447" s="23" t="s">
        <v>5130</v>
      </c>
      <c r="B447" s="23" t="s">
        <v>5131</v>
      </c>
      <c r="C447" s="23" t="s">
        <v>38</v>
      </c>
      <c r="D447" s="23" t="s">
        <v>38</v>
      </c>
      <c r="E447" s="23">
        <v>6</v>
      </c>
      <c r="F447" s="23" t="s">
        <v>38</v>
      </c>
      <c r="G447" s="23" t="s">
        <v>38</v>
      </c>
      <c r="H447" s="23">
        <v>10</v>
      </c>
      <c r="I447" s="23" t="s">
        <v>8264</v>
      </c>
      <c r="J447" s="23">
        <v>6</v>
      </c>
      <c r="K447" s="23">
        <v>1</v>
      </c>
      <c r="L447" s="23" t="s">
        <v>8342</v>
      </c>
      <c r="N447" s="24" t="b">
        <f t="shared" si="62"/>
        <v>0</v>
      </c>
      <c r="O447" s="24">
        <f t="shared" si="63"/>
        <v>97</v>
      </c>
      <c r="P447" s="24">
        <f t="shared" si="64"/>
        <v>4.8</v>
      </c>
      <c r="Q447" s="24" t="str">
        <f t="shared" si="65"/>
        <v>YES</v>
      </c>
      <c r="R447" s="24" t="str">
        <f t="shared" si="66"/>
        <v>YES</v>
      </c>
      <c r="S447" s="24" t="b">
        <f t="shared" si="69"/>
        <v>1</v>
      </c>
      <c r="T447" s="24" t="b">
        <f t="shared" si="70"/>
        <v>1</v>
      </c>
      <c r="U447" s="24">
        <f t="shared" si="67"/>
        <v>400</v>
      </c>
      <c r="V447" s="24">
        <f t="shared" si="68"/>
        <v>400</v>
      </c>
      <c r="W447" s="24"/>
      <c r="X447" s="23" t="s">
        <v>1475</v>
      </c>
      <c r="Y447" s="23" t="s">
        <v>41</v>
      </c>
      <c r="AA447" s="24"/>
      <c r="AB447" s="24"/>
      <c r="AC447" s="24"/>
      <c r="AD447" s="24">
        <v>3</v>
      </c>
      <c r="AE447" s="24">
        <v>3</v>
      </c>
      <c r="AF447" s="24">
        <v>6</v>
      </c>
      <c r="AG447" s="24">
        <v>6</v>
      </c>
      <c r="AH447" s="24">
        <v>6</v>
      </c>
      <c r="AI447" s="24">
        <v>6</v>
      </c>
      <c r="AJ447" s="24">
        <v>3</v>
      </c>
      <c r="AK447" s="24">
        <v>3</v>
      </c>
      <c r="AL447" s="24">
        <v>6</v>
      </c>
      <c r="AM447" s="24">
        <v>1</v>
      </c>
      <c r="AN447" s="24">
        <v>6</v>
      </c>
      <c r="AO447" s="24">
        <v>1</v>
      </c>
      <c r="AQ447" s="23" t="s">
        <v>5132</v>
      </c>
      <c r="AR447" s="23" t="s">
        <v>5133</v>
      </c>
      <c r="AS447" s="23">
        <v>388.28</v>
      </c>
      <c r="AT447" s="23">
        <v>-2</v>
      </c>
      <c r="AU447" s="23">
        <v>12</v>
      </c>
      <c r="AV447" s="23">
        <v>-14</v>
      </c>
      <c r="AW447" s="29">
        <v>7.5499999999999998E-11</v>
      </c>
      <c r="AY447" s="23">
        <v>1000</v>
      </c>
      <c r="AZ447" s="23">
        <v>1</v>
      </c>
      <c r="BA447" s="23">
        <v>5</v>
      </c>
      <c r="BC447" s="23" t="s">
        <v>8293</v>
      </c>
      <c r="BD447" s="23" t="s">
        <v>8293</v>
      </c>
      <c r="BE447" s="23" t="s">
        <v>8293</v>
      </c>
      <c r="BF447" s="23" t="s">
        <v>8330</v>
      </c>
    </row>
    <row r="448" spans="1:58" s="23" customFormat="1" x14ac:dyDescent="0.2">
      <c r="A448" s="23" t="s">
        <v>5134</v>
      </c>
      <c r="B448" s="23" t="s">
        <v>5135</v>
      </c>
      <c r="C448" s="23" t="s">
        <v>38</v>
      </c>
      <c r="D448" s="23" t="s">
        <v>38</v>
      </c>
      <c r="E448" s="23">
        <v>6</v>
      </c>
      <c r="F448" s="23" t="s">
        <v>38</v>
      </c>
      <c r="G448" s="23" t="s">
        <v>38</v>
      </c>
      <c r="H448" s="23">
        <v>10</v>
      </c>
      <c r="I448" s="23" t="s">
        <v>8264</v>
      </c>
      <c r="J448" s="23">
        <v>6</v>
      </c>
      <c r="K448" s="23">
        <v>1</v>
      </c>
      <c r="L448" s="23" t="s">
        <v>8345</v>
      </c>
      <c r="N448" s="24" t="b">
        <f t="shared" si="62"/>
        <v>0</v>
      </c>
      <c r="O448" s="24">
        <f t="shared" si="63"/>
        <v>97</v>
      </c>
      <c r="P448" s="24">
        <f t="shared" si="64"/>
        <v>4.8</v>
      </c>
      <c r="Q448" s="24" t="str">
        <f t="shared" si="65"/>
        <v>YES</v>
      </c>
      <c r="R448" s="24" t="str">
        <f t="shared" si="66"/>
        <v>YES</v>
      </c>
      <c r="S448" s="24" t="b">
        <f t="shared" si="69"/>
        <v>1</v>
      </c>
      <c r="T448" s="24" t="b">
        <f t="shared" si="70"/>
        <v>1</v>
      </c>
      <c r="U448" s="24">
        <f t="shared" si="67"/>
        <v>400</v>
      </c>
      <c r="V448" s="24">
        <f t="shared" si="68"/>
        <v>400</v>
      </c>
      <c r="W448" s="24"/>
      <c r="X448" s="23" t="s">
        <v>1480</v>
      </c>
      <c r="Y448" s="23" t="s">
        <v>42</v>
      </c>
      <c r="AA448" s="24"/>
      <c r="AB448" s="24"/>
      <c r="AC448" s="24"/>
      <c r="AD448" s="24">
        <v>3</v>
      </c>
      <c r="AE448" s="24">
        <v>3</v>
      </c>
      <c r="AF448" s="24">
        <v>6</v>
      </c>
      <c r="AG448" s="24">
        <v>3</v>
      </c>
      <c r="AH448" s="24">
        <v>3</v>
      </c>
      <c r="AI448" s="24">
        <v>3</v>
      </c>
      <c r="AJ448" s="24">
        <v>3</v>
      </c>
      <c r="AK448" s="24">
        <v>3</v>
      </c>
      <c r="AL448" s="24">
        <v>3</v>
      </c>
      <c r="AM448" s="24">
        <v>3</v>
      </c>
      <c r="AN448" s="24">
        <v>3</v>
      </c>
      <c r="AO448" s="24">
        <v>3</v>
      </c>
      <c r="AQ448" s="23" t="s">
        <v>5136</v>
      </c>
      <c r="AR448" s="23" t="s">
        <v>4363</v>
      </c>
      <c r="AS448" s="23">
        <v>226.34</v>
      </c>
      <c r="AT448" s="23">
        <v>4.7300000000000004</v>
      </c>
      <c r="AU448" s="23">
        <v>6.1719999999999997</v>
      </c>
      <c r="AV448" s="23">
        <v>-1.4419999999999993</v>
      </c>
      <c r="AW448" s="23">
        <v>3.11</v>
      </c>
      <c r="AY448" s="23">
        <v>10</v>
      </c>
      <c r="AZ448" s="23">
        <v>1</v>
      </c>
      <c r="BA448" s="23">
        <v>5</v>
      </c>
      <c r="BC448" s="23" t="s">
        <v>8293</v>
      </c>
      <c r="BD448" s="23" t="s">
        <v>8293</v>
      </c>
      <c r="BE448" s="23" t="s">
        <v>8293</v>
      </c>
      <c r="BF448" s="23" t="s">
        <v>8330</v>
      </c>
    </row>
    <row r="449" spans="1:58" s="23" customFormat="1" x14ac:dyDescent="0.2">
      <c r="A449" s="23" t="s">
        <v>5137</v>
      </c>
      <c r="B449" s="23" t="s">
        <v>5138</v>
      </c>
      <c r="C449" s="23" t="s">
        <v>38</v>
      </c>
      <c r="D449" s="23" t="s">
        <v>38</v>
      </c>
      <c r="E449" s="23">
        <v>6</v>
      </c>
      <c r="F449" s="23" t="s">
        <v>38</v>
      </c>
      <c r="G449" s="23" t="s">
        <v>38</v>
      </c>
      <c r="H449" s="23">
        <v>10</v>
      </c>
      <c r="I449" s="23" t="s">
        <v>8264</v>
      </c>
      <c r="J449" s="23">
        <v>6</v>
      </c>
      <c r="K449" s="23">
        <v>1</v>
      </c>
      <c r="L449" s="23" t="s">
        <v>8345</v>
      </c>
      <c r="N449" s="24" t="b">
        <f t="shared" si="62"/>
        <v>0</v>
      </c>
      <c r="O449" s="24">
        <f t="shared" si="63"/>
        <v>97</v>
      </c>
      <c r="P449" s="24">
        <f t="shared" si="64"/>
        <v>4.8</v>
      </c>
      <c r="Q449" s="24" t="str">
        <f t="shared" si="65"/>
        <v>YES</v>
      </c>
      <c r="R449" s="24" t="str">
        <f t="shared" si="66"/>
        <v>YES</v>
      </c>
      <c r="S449" s="24" t="b">
        <f t="shared" si="69"/>
        <v>1</v>
      </c>
      <c r="T449" s="24" t="b">
        <f t="shared" si="70"/>
        <v>1</v>
      </c>
      <c r="U449" s="24">
        <f t="shared" si="67"/>
        <v>400</v>
      </c>
      <c r="V449" s="24">
        <f t="shared" si="68"/>
        <v>400</v>
      </c>
      <c r="W449" s="24"/>
      <c r="X449" s="23" t="s">
        <v>1480</v>
      </c>
      <c r="Y449" s="23" t="s">
        <v>42</v>
      </c>
      <c r="AA449" s="24"/>
      <c r="AB449" s="24"/>
      <c r="AC449" s="24"/>
      <c r="AD449" s="24">
        <v>3</v>
      </c>
      <c r="AE449" s="24">
        <v>3</v>
      </c>
      <c r="AF449" s="24">
        <v>6</v>
      </c>
      <c r="AG449" s="24">
        <v>6</v>
      </c>
      <c r="AH449" s="24">
        <v>6</v>
      </c>
      <c r="AI449" s="24">
        <v>6</v>
      </c>
      <c r="AJ449" s="24">
        <v>3</v>
      </c>
      <c r="AK449" s="24">
        <v>3</v>
      </c>
      <c r="AL449" s="24">
        <v>6</v>
      </c>
      <c r="AM449" s="24">
        <v>3</v>
      </c>
      <c r="AN449" s="24">
        <v>6</v>
      </c>
      <c r="AO449" s="24">
        <v>6</v>
      </c>
      <c r="AQ449" s="23" t="s">
        <v>5139</v>
      </c>
      <c r="AR449" s="23" t="s">
        <v>4091</v>
      </c>
      <c r="AS449" s="23">
        <v>164.19</v>
      </c>
      <c r="AT449" s="23">
        <v>-0.74</v>
      </c>
      <c r="AU449" s="23">
        <v>5.5620000000000003</v>
      </c>
      <c r="AV449" s="23">
        <v>-6.3020000000000005</v>
      </c>
      <c r="AW449" s="23">
        <v>2.3900000000000001E-2</v>
      </c>
      <c r="AY449" s="23">
        <v>1000</v>
      </c>
      <c r="AZ449" s="23">
        <v>1</v>
      </c>
      <c r="BA449" s="23">
        <v>5</v>
      </c>
      <c r="BC449" s="23" t="s">
        <v>8293</v>
      </c>
      <c r="BD449" s="23" t="s">
        <v>8293</v>
      </c>
      <c r="BE449" s="23" t="s">
        <v>8293</v>
      </c>
      <c r="BF449" s="23" t="s">
        <v>8330</v>
      </c>
    </row>
    <row r="450" spans="1:58" s="23" customFormat="1" x14ac:dyDescent="0.2">
      <c r="A450" s="23" t="s">
        <v>5140</v>
      </c>
      <c r="B450" s="23" t="s">
        <v>5141</v>
      </c>
      <c r="C450" s="23" t="s">
        <v>38</v>
      </c>
      <c r="D450" s="23" t="s">
        <v>38</v>
      </c>
      <c r="E450" s="23">
        <v>6</v>
      </c>
      <c r="F450" s="23" t="s">
        <v>38</v>
      </c>
      <c r="G450" s="23" t="s">
        <v>38</v>
      </c>
      <c r="H450" s="23">
        <v>10</v>
      </c>
      <c r="I450" s="23" t="s">
        <v>8264</v>
      </c>
      <c r="J450" s="23">
        <v>6</v>
      </c>
      <c r="K450" s="23">
        <v>1</v>
      </c>
      <c r="L450" s="23" t="s">
        <v>8345</v>
      </c>
      <c r="N450" s="24" t="b">
        <f t="shared" ref="N450:N518" si="71">AND(I450="TRUE",J450&gt;5,K450&gt;5)</f>
        <v>0</v>
      </c>
      <c r="O450" s="24">
        <f t="shared" ref="O450:O518" si="72">(E450*H450)+(J450*J450)+(K450*K450)</f>
        <v>97</v>
      </c>
      <c r="P450" s="24">
        <f t="shared" ref="P450:P518" si="73">((E450*H450)+(J450*J450))/20*K450</f>
        <v>4.8</v>
      </c>
      <c r="Q450" s="24" t="str">
        <f t="shared" ref="Q450:Q518" si="74">IF(O450&gt;O$520,"YES","NO")</f>
        <v>YES</v>
      </c>
      <c r="R450" s="24" t="str">
        <f t="shared" ref="R450:R518" si="75">IF(P450&gt;P$520,"YES","NO")</f>
        <v>YES</v>
      </c>
      <c r="S450" s="24" t="b">
        <f t="shared" si="69"/>
        <v>1</v>
      </c>
      <c r="T450" s="24" t="b">
        <f t="shared" si="70"/>
        <v>1</v>
      </c>
      <c r="U450" s="24">
        <f t="shared" ref="U450:U518" si="76">_xlfn.RANK.EQ(O450,O$2:O$518)</f>
        <v>400</v>
      </c>
      <c r="V450" s="24">
        <f t="shared" ref="V450:V518" si="77">_xlfn.RANK.EQ(P450,P$2:P$518)</f>
        <v>400</v>
      </c>
      <c r="W450" s="24"/>
      <c r="X450" s="23" t="s">
        <v>1480</v>
      </c>
      <c r="Y450" s="23" t="s">
        <v>42</v>
      </c>
      <c r="AA450" s="24"/>
      <c r="AB450" s="24"/>
      <c r="AC450" s="24"/>
      <c r="AD450" s="24">
        <v>6</v>
      </c>
      <c r="AE450" s="24">
        <v>6</v>
      </c>
      <c r="AF450" s="24">
        <v>6</v>
      </c>
      <c r="AG450" s="24">
        <v>6</v>
      </c>
      <c r="AH450" s="24">
        <v>6</v>
      </c>
      <c r="AI450" s="24">
        <v>6</v>
      </c>
      <c r="AJ450" s="24">
        <v>6</v>
      </c>
      <c r="AK450" s="24">
        <v>6</v>
      </c>
      <c r="AL450" s="24">
        <v>6</v>
      </c>
      <c r="AM450" s="24">
        <v>6</v>
      </c>
      <c r="AN450" s="24">
        <v>6</v>
      </c>
      <c r="AO450" s="24">
        <v>6</v>
      </c>
      <c r="AQ450" s="23" t="s">
        <v>5142</v>
      </c>
      <c r="AR450" s="23" t="s">
        <v>5143</v>
      </c>
      <c r="AS450" s="23">
        <v>284.47000000000003</v>
      </c>
      <c r="AT450" s="23">
        <v>5.69</v>
      </c>
      <c r="AU450" s="23">
        <v>10.673999999999999</v>
      </c>
      <c r="AV450" s="23">
        <v>-4.9839999999999991</v>
      </c>
      <c r="AW450" s="23">
        <v>0.432</v>
      </c>
      <c r="AY450" s="23">
        <v>1000</v>
      </c>
      <c r="AZ450" s="23">
        <v>1</v>
      </c>
      <c r="BA450" s="23">
        <v>5</v>
      </c>
      <c r="BC450" s="23" t="s">
        <v>8293</v>
      </c>
      <c r="BD450" s="23" t="s">
        <v>8293</v>
      </c>
      <c r="BE450" s="23" t="s">
        <v>8293</v>
      </c>
      <c r="BF450" s="23" t="s">
        <v>8330</v>
      </c>
    </row>
    <row r="451" spans="1:58" s="23" customFormat="1" x14ac:dyDescent="0.2">
      <c r="A451" s="23" t="s">
        <v>5144</v>
      </c>
      <c r="B451" s="23" t="s">
        <v>5145</v>
      </c>
      <c r="C451" s="23" t="s">
        <v>38</v>
      </c>
      <c r="D451" s="23" t="s">
        <v>38</v>
      </c>
      <c r="E451" s="23">
        <v>6</v>
      </c>
      <c r="F451" s="23" t="s">
        <v>38</v>
      </c>
      <c r="G451" s="23" t="s">
        <v>38</v>
      </c>
      <c r="H451" s="23">
        <v>10</v>
      </c>
      <c r="I451" s="23" t="s">
        <v>8264</v>
      </c>
      <c r="J451" s="23">
        <v>6</v>
      </c>
      <c r="K451" s="23">
        <v>1</v>
      </c>
      <c r="L451" s="23" t="s">
        <v>8345</v>
      </c>
      <c r="N451" s="24" t="b">
        <f t="shared" si="71"/>
        <v>0</v>
      </c>
      <c r="O451" s="24">
        <f t="shared" si="72"/>
        <v>97</v>
      </c>
      <c r="P451" s="24">
        <f t="shared" si="73"/>
        <v>4.8</v>
      </c>
      <c r="Q451" s="24" t="str">
        <f t="shared" si="74"/>
        <v>YES</v>
      </c>
      <c r="R451" s="24" t="str">
        <f t="shared" si="75"/>
        <v>YES</v>
      </c>
      <c r="S451" s="24" t="b">
        <f t="shared" si="69"/>
        <v>1</v>
      </c>
      <c r="T451" s="24" t="b">
        <f t="shared" si="70"/>
        <v>1</v>
      </c>
      <c r="U451" s="24">
        <f t="shared" si="76"/>
        <v>400</v>
      </c>
      <c r="V451" s="24">
        <f t="shared" si="77"/>
        <v>400</v>
      </c>
      <c r="W451" s="24"/>
      <c r="X451" s="23" t="s">
        <v>1480</v>
      </c>
      <c r="Y451" s="23" t="s">
        <v>42</v>
      </c>
      <c r="AA451" s="24"/>
      <c r="AB451" s="24"/>
      <c r="AC451" s="24"/>
      <c r="AD451" s="24">
        <v>6</v>
      </c>
      <c r="AE451" s="24">
        <v>6</v>
      </c>
      <c r="AF451" s="24">
        <v>3</v>
      </c>
      <c r="AG451" s="24">
        <v>3</v>
      </c>
      <c r="AH451" s="24">
        <v>3</v>
      </c>
      <c r="AI451" s="24">
        <v>3</v>
      </c>
      <c r="AJ451" s="24">
        <v>6</v>
      </c>
      <c r="AK451" s="24">
        <v>6</v>
      </c>
      <c r="AL451" s="24">
        <v>3</v>
      </c>
      <c r="AM451" s="24">
        <v>6</v>
      </c>
      <c r="AN451" s="24">
        <v>3</v>
      </c>
      <c r="AO451" s="24">
        <v>6</v>
      </c>
      <c r="AQ451" s="23" t="s">
        <v>5146</v>
      </c>
      <c r="AR451" s="23" t="s">
        <v>5147</v>
      </c>
      <c r="AS451" s="23">
        <v>512.74</v>
      </c>
      <c r="AT451" s="23">
        <v>10.119999999999999</v>
      </c>
      <c r="AU451" s="23">
        <v>12</v>
      </c>
      <c r="AV451" s="23">
        <v>-1.8800000000000008</v>
      </c>
      <c r="AW451" s="23">
        <v>0.28299999999999997</v>
      </c>
      <c r="AY451" s="23">
        <v>1000</v>
      </c>
      <c r="AZ451" s="23">
        <v>1</v>
      </c>
      <c r="BA451" s="23">
        <v>5</v>
      </c>
      <c r="BC451" s="23" t="s">
        <v>8293</v>
      </c>
      <c r="BD451" s="23" t="s">
        <v>8293</v>
      </c>
      <c r="BE451" s="23" t="s">
        <v>8293</v>
      </c>
      <c r="BF451" s="23" t="s">
        <v>8330</v>
      </c>
    </row>
    <row r="452" spans="1:58" s="23" customFormat="1" x14ac:dyDescent="0.2">
      <c r="A452" s="23" t="s">
        <v>5148</v>
      </c>
      <c r="B452" s="23" t="s">
        <v>5149</v>
      </c>
      <c r="C452" s="23" t="s">
        <v>38</v>
      </c>
      <c r="D452" s="23" t="s">
        <v>38</v>
      </c>
      <c r="E452" s="23">
        <v>6</v>
      </c>
      <c r="F452" s="23" t="s">
        <v>38</v>
      </c>
      <c r="G452" s="23" t="s">
        <v>38</v>
      </c>
      <c r="H452" s="23">
        <v>10</v>
      </c>
      <c r="I452" s="23" t="s">
        <v>8264</v>
      </c>
      <c r="J452" s="23">
        <v>6</v>
      </c>
      <c r="K452" s="23">
        <v>1</v>
      </c>
      <c r="L452" s="23" t="s">
        <v>8345</v>
      </c>
      <c r="N452" s="24" t="b">
        <f t="shared" si="71"/>
        <v>0</v>
      </c>
      <c r="O452" s="24">
        <f t="shared" si="72"/>
        <v>97</v>
      </c>
      <c r="P452" s="24">
        <f t="shared" si="73"/>
        <v>4.8</v>
      </c>
      <c r="Q452" s="24" t="str">
        <f t="shared" si="74"/>
        <v>YES</v>
      </c>
      <c r="R452" s="24" t="str">
        <f t="shared" si="75"/>
        <v>YES</v>
      </c>
      <c r="S452" s="24" t="b">
        <f t="shared" si="69"/>
        <v>1</v>
      </c>
      <c r="T452" s="24" t="b">
        <f t="shared" si="70"/>
        <v>1</v>
      </c>
      <c r="U452" s="24">
        <f t="shared" si="76"/>
        <v>400</v>
      </c>
      <c r="V452" s="24">
        <f t="shared" si="77"/>
        <v>400</v>
      </c>
      <c r="W452" s="24"/>
      <c r="X452" s="23" t="s">
        <v>1480</v>
      </c>
      <c r="Y452" s="23" t="s">
        <v>42</v>
      </c>
      <c r="AA452" s="24"/>
      <c r="AB452" s="24"/>
      <c r="AC452" s="24"/>
      <c r="AD452" s="24">
        <v>6</v>
      </c>
      <c r="AE452" s="24">
        <v>6</v>
      </c>
      <c r="AF452" s="24">
        <v>6</v>
      </c>
      <c r="AG452" s="24">
        <v>6</v>
      </c>
      <c r="AH452" s="24">
        <v>6</v>
      </c>
      <c r="AI452" s="24">
        <v>6</v>
      </c>
      <c r="AJ452" s="24">
        <v>6</v>
      </c>
      <c r="AK452" s="24">
        <v>6</v>
      </c>
      <c r="AL452" s="24">
        <v>3</v>
      </c>
      <c r="AM452" s="24">
        <v>6</v>
      </c>
      <c r="AN452" s="24">
        <v>3</v>
      </c>
      <c r="AO452" s="24">
        <v>6</v>
      </c>
      <c r="AQ452" s="23" t="s">
        <v>5150</v>
      </c>
      <c r="AR452" s="23" t="s">
        <v>5151</v>
      </c>
      <c r="AS452" s="23">
        <v>242.39</v>
      </c>
      <c r="AT452" s="23">
        <v>5.51</v>
      </c>
      <c r="AU452" s="23">
        <v>7.0739999999999998</v>
      </c>
      <c r="AV452" s="23">
        <v>-1.5640000000000001</v>
      </c>
      <c r="AW452" s="23">
        <v>7.14</v>
      </c>
      <c r="AY452" s="23">
        <v>1000</v>
      </c>
      <c r="AZ452" s="23">
        <v>1</v>
      </c>
      <c r="BA452" s="23">
        <v>5</v>
      </c>
      <c r="BC452" s="23" t="s">
        <v>8293</v>
      </c>
      <c r="BD452" s="23" t="s">
        <v>8293</v>
      </c>
      <c r="BE452" s="23" t="s">
        <v>8293</v>
      </c>
      <c r="BF452" s="23" t="s">
        <v>8330</v>
      </c>
    </row>
    <row r="453" spans="1:58" s="23" customFormat="1" x14ac:dyDescent="0.2">
      <c r="A453" s="23" t="s">
        <v>5152</v>
      </c>
      <c r="B453" s="23" t="s">
        <v>5153</v>
      </c>
      <c r="C453" s="23" t="s">
        <v>38</v>
      </c>
      <c r="D453" s="23" t="s">
        <v>38</v>
      </c>
      <c r="E453" s="23">
        <v>6</v>
      </c>
      <c r="F453" s="23" t="s">
        <v>38</v>
      </c>
      <c r="G453" s="23" t="s">
        <v>38</v>
      </c>
      <c r="H453" s="23">
        <v>10</v>
      </c>
      <c r="I453" s="23" t="s">
        <v>8264</v>
      </c>
      <c r="J453" s="23">
        <v>6</v>
      </c>
      <c r="K453" s="23">
        <v>1</v>
      </c>
      <c r="L453" s="23" t="s">
        <v>8345</v>
      </c>
      <c r="N453" s="24" t="b">
        <f t="shared" si="71"/>
        <v>0</v>
      </c>
      <c r="O453" s="24">
        <f t="shared" si="72"/>
        <v>97</v>
      </c>
      <c r="P453" s="24">
        <f t="shared" si="73"/>
        <v>4.8</v>
      </c>
      <c r="Q453" s="24" t="str">
        <f t="shared" si="74"/>
        <v>YES</v>
      </c>
      <c r="R453" s="24" t="str">
        <f t="shared" si="75"/>
        <v>YES</v>
      </c>
      <c r="S453" s="24" t="b">
        <f t="shared" si="69"/>
        <v>1</v>
      </c>
      <c r="T453" s="24" t="b">
        <f t="shared" si="70"/>
        <v>1</v>
      </c>
      <c r="U453" s="24">
        <f t="shared" si="76"/>
        <v>400</v>
      </c>
      <c r="V453" s="24">
        <f t="shared" si="77"/>
        <v>400</v>
      </c>
      <c r="W453" s="24"/>
      <c r="X453" s="23" t="s">
        <v>1480</v>
      </c>
      <c r="Y453" s="23" t="s">
        <v>42</v>
      </c>
      <c r="AA453" s="24"/>
      <c r="AB453" s="24"/>
      <c r="AC453" s="24"/>
      <c r="AD453" s="24">
        <v>6</v>
      </c>
      <c r="AE453" s="24">
        <v>3</v>
      </c>
      <c r="AF453" s="24">
        <v>6</v>
      </c>
      <c r="AG453" s="24">
        <v>6</v>
      </c>
      <c r="AH453" s="24">
        <v>6</v>
      </c>
      <c r="AI453" s="24">
        <v>6</v>
      </c>
      <c r="AJ453" s="24">
        <v>6</v>
      </c>
      <c r="AK453" s="24">
        <v>6</v>
      </c>
      <c r="AL453" s="24">
        <v>1</v>
      </c>
      <c r="AM453" s="24">
        <v>6</v>
      </c>
      <c r="AN453" s="24">
        <v>1</v>
      </c>
      <c r="AO453" s="24">
        <v>6</v>
      </c>
      <c r="AQ453" s="23" t="s">
        <v>5154</v>
      </c>
      <c r="AR453" s="23" t="s">
        <v>5155</v>
      </c>
      <c r="AS453" s="23">
        <v>284.45999999999998</v>
      </c>
      <c r="AT453" s="23">
        <v>7.37</v>
      </c>
      <c r="AU453" s="23">
        <v>7.6689999999999996</v>
      </c>
      <c r="AV453" s="23">
        <v>-0.29899999999999949</v>
      </c>
      <c r="AW453" s="23">
        <v>2.19</v>
      </c>
      <c r="AY453" s="23">
        <v>100</v>
      </c>
      <c r="AZ453" s="23">
        <v>1</v>
      </c>
      <c r="BA453" s="23">
        <v>5</v>
      </c>
      <c r="BC453" s="23" t="s">
        <v>8293</v>
      </c>
      <c r="BD453" s="23" t="s">
        <v>8293</v>
      </c>
      <c r="BE453" s="23" t="s">
        <v>8293</v>
      </c>
      <c r="BF453" s="23" t="s">
        <v>8330</v>
      </c>
    </row>
    <row r="454" spans="1:58" s="23" customFormat="1" x14ac:dyDescent="0.2">
      <c r="A454" s="23" t="s">
        <v>5156</v>
      </c>
      <c r="B454" s="23" t="s">
        <v>5157</v>
      </c>
      <c r="C454" s="23" t="s">
        <v>38</v>
      </c>
      <c r="D454" s="23" t="s">
        <v>38</v>
      </c>
      <c r="E454" s="23">
        <v>6</v>
      </c>
      <c r="F454" s="23" t="s">
        <v>38</v>
      </c>
      <c r="G454" s="23" t="s">
        <v>38</v>
      </c>
      <c r="H454" s="23">
        <v>10</v>
      </c>
      <c r="I454" s="23" t="s">
        <v>8264</v>
      </c>
      <c r="J454" s="23">
        <v>6</v>
      </c>
      <c r="K454" s="23">
        <v>1</v>
      </c>
      <c r="L454" s="23" t="s">
        <v>8345</v>
      </c>
      <c r="N454" s="24" t="b">
        <f t="shared" si="71"/>
        <v>0</v>
      </c>
      <c r="O454" s="24">
        <f t="shared" si="72"/>
        <v>97</v>
      </c>
      <c r="P454" s="24">
        <f t="shared" si="73"/>
        <v>4.8</v>
      </c>
      <c r="Q454" s="24" t="str">
        <f t="shared" si="74"/>
        <v>YES</v>
      </c>
      <c r="R454" s="24" t="str">
        <f t="shared" si="75"/>
        <v>YES</v>
      </c>
      <c r="S454" s="24" t="b">
        <f t="shared" si="69"/>
        <v>1</v>
      </c>
      <c r="T454" s="24" t="b">
        <f t="shared" si="70"/>
        <v>1</v>
      </c>
      <c r="U454" s="24">
        <f t="shared" si="76"/>
        <v>400</v>
      </c>
      <c r="V454" s="24">
        <f t="shared" si="77"/>
        <v>400</v>
      </c>
      <c r="W454" s="24"/>
      <c r="X454" s="23" t="s">
        <v>1480</v>
      </c>
      <c r="Y454" s="23" t="s">
        <v>42</v>
      </c>
      <c r="AA454" s="24"/>
      <c r="AB454" s="24"/>
      <c r="AC454" s="24"/>
      <c r="AD454" s="24">
        <v>3</v>
      </c>
      <c r="AE454" s="24">
        <v>6</v>
      </c>
      <c r="AF454" s="24">
        <v>3</v>
      </c>
      <c r="AG454" s="24">
        <v>3</v>
      </c>
      <c r="AH454" s="24">
        <v>3</v>
      </c>
      <c r="AI454" s="24">
        <v>3</v>
      </c>
      <c r="AJ454" s="24">
        <v>3</v>
      </c>
      <c r="AK454" s="24">
        <v>3</v>
      </c>
      <c r="AL454" s="24">
        <v>6</v>
      </c>
      <c r="AM454" s="24">
        <v>3</v>
      </c>
      <c r="AN454" s="24">
        <v>6</v>
      </c>
      <c r="AO454" s="24">
        <v>3</v>
      </c>
      <c r="AQ454" s="23" t="s">
        <v>5158</v>
      </c>
      <c r="AR454" s="23" t="s">
        <v>5159</v>
      </c>
      <c r="AS454" s="23">
        <v>142.58000000000001</v>
      </c>
      <c r="AT454" s="23">
        <v>3.1</v>
      </c>
      <c r="AU454" s="23">
        <v>7.0990000000000002</v>
      </c>
      <c r="AV454" s="23">
        <v>-3.9990000000000001</v>
      </c>
      <c r="AW454" s="23">
        <v>0.26100000000000001</v>
      </c>
      <c r="AY454" s="23">
        <v>100</v>
      </c>
      <c r="AZ454" s="23">
        <v>1</v>
      </c>
      <c r="BA454" s="23">
        <v>5</v>
      </c>
      <c r="BC454" s="23" t="s">
        <v>8293</v>
      </c>
      <c r="BD454" s="23" t="s">
        <v>8293</v>
      </c>
      <c r="BE454" s="23" t="s">
        <v>8293</v>
      </c>
      <c r="BF454" s="23" t="s">
        <v>8330</v>
      </c>
    </row>
    <row r="455" spans="1:58" s="23" customFormat="1" x14ac:dyDescent="0.2">
      <c r="A455" s="23" t="s">
        <v>5160</v>
      </c>
      <c r="B455" s="23" t="s">
        <v>5161</v>
      </c>
      <c r="C455" s="23" t="s">
        <v>38</v>
      </c>
      <c r="D455" s="23" t="s">
        <v>38</v>
      </c>
      <c r="E455" s="23">
        <v>6</v>
      </c>
      <c r="F455" s="23" t="s">
        <v>38</v>
      </c>
      <c r="G455" s="23" t="s">
        <v>38</v>
      </c>
      <c r="H455" s="23">
        <v>10</v>
      </c>
      <c r="I455" s="23" t="s">
        <v>8264</v>
      </c>
      <c r="J455" s="23">
        <v>6</v>
      </c>
      <c r="K455" s="23">
        <v>1</v>
      </c>
      <c r="L455" s="23" t="s">
        <v>8345</v>
      </c>
      <c r="N455" s="24" t="b">
        <f t="shared" si="71"/>
        <v>0</v>
      </c>
      <c r="O455" s="24">
        <f t="shared" si="72"/>
        <v>97</v>
      </c>
      <c r="P455" s="24">
        <f t="shared" si="73"/>
        <v>4.8</v>
      </c>
      <c r="Q455" s="24" t="str">
        <f t="shared" si="74"/>
        <v>YES</v>
      </c>
      <c r="R455" s="24" t="str">
        <f t="shared" si="75"/>
        <v>YES</v>
      </c>
      <c r="S455" s="24" t="b">
        <f t="shared" ref="S455:S502" si="78">AND($Q455="YES",$R455="YES")</f>
        <v>1</v>
      </c>
      <c r="T455" s="24" t="b">
        <f t="shared" ref="T455:T502" si="79">OR($Q455="YES",$R455="YES")</f>
        <v>1</v>
      </c>
      <c r="U455" s="24">
        <f t="shared" si="76"/>
        <v>400</v>
      </c>
      <c r="V455" s="24">
        <f t="shared" si="77"/>
        <v>400</v>
      </c>
      <c r="W455" s="24"/>
      <c r="X455" s="23" t="s">
        <v>1480</v>
      </c>
      <c r="Y455" s="23" t="s">
        <v>42</v>
      </c>
      <c r="AA455" s="24"/>
      <c r="AB455" s="24"/>
      <c r="AC455" s="24"/>
      <c r="AD455" s="24">
        <v>3</v>
      </c>
      <c r="AE455" s="24">
        <v>3</v>
      </c>
      <c r="AF455" s="24">
        <v>3</v>
      </c>
      <c r="AG455" s="24">
        <v>3</v>
      </c>
      <c r="AH455" s="24">
        <v>3</v>
      </c>
      <c r="AI455" s="24">
        <v>3</v>
      </c>
      <c r="AJ455" s="24">
        <v>3</v>
      </c>
      <c r="AK455" s="24">
        <v>3</v>
      </c>
      <c r="AL455" s="24">
        <v>6</v>
      </c>
      <c r="AM455" s="24">
        <v>3</v>
      </c>
      <c r="AN455" s="24">
        <v>6</v>
      </c>
      <c r="AO455" s="24">
        <v>3</v>
      </c>
      <c r="AQ455" s="23" t="s">
        <v>5162</v>
      </c>
      <c r="AR455" s="23" t="s">
        <v>4976</v>
      </c>
      <c r="AS455" s="23">
        <v>240.28</v>
      </c>
      <c r="AT455" s="23">
        <v>4.5199999999999996</v>
      </c>
      <c r="AU455" s="23">
        <v>8.2149999999999999</v>
      </c>
      <c r="AV455" s="23">
        <v>-3.6950000000000003</v>
      </c>
      <c r="AW455" s="23">
        <v>9.2600000000000002E-2</v>
      </c>
      <c r="AY455" s="23">
        <v>100</v>
      </c>
      <c r="AZ455" s="23">
        <v>1</v>
      </c>
      <c r="BA455" s="23">
        <v>5</v>
      </c>
      <c r="BC455" s="23" t="s">
        <v>8293</v>
      </c>
      <c r="BD455" s="23" t="s">
        <v>8293</v>
      </c>
      <c r="BE455" s="23" t="s">
        <v>8293</v>
      </c>
      <c r="BF455" s="23" t="s">
        <v>8330</v>
      </c>
    </row>
    <row r="456" spans="1:58" s="23" customFormat="1" x14ac:dyDescent="0.2">
      <c r="A456" s="23" t="s">
        <v>5163</v>
      </c>
      <c r="B456" s="23" t="s">
        <v>5164</v>
      </c>
      <c r="C456" s="23" t="s">
        <v>38</v>
      </c>
      <c r="D456" s="23" t="s">
        <v>38</v>
      </c>
      <c r="E456" s="23">
        <v>6</v>
      </c>
      <c r="F456" s="23" t="s">
        <v>38</v>
      </c>
      <c r="G456" s="23" t="s">
        <v>38</v>
      </c>
      <c r="H456" s="23">
        <v>10</v>
      </c>
      <c r="I456" s="23" t="s">
        <v>8264</v>
      </c>
      <c r="J456" s="23">
        <v>6</v>
      </c>
      <c r="K456" s="23">
        <v>1</v>
      </c>
      <c r="L456" s="23" t="s">
        <v>8345</v>
      </c>
      <c r="N456" s="24" t="b">
        <f t="shared" si="71"/>
        <v>0</v>
      </c>
      <c r="O456" s="24">
        <f t="shared" si="72"/>
        <v>97</v>
      </c>
      <c r="P456" s="24">
        <f t="shared" si="73"/>
        <v>4.8</v>
      </c>
      <c r="Q456" s="24" t="str">
        <f t="shared" si="74"/>
        <v>YES</v>
      </c>
      <c r="R456" s="24" t="str">
        <f t="shared" si="75"/>
        <v>YES</v>
      </c>
      <c r="S456" s="24" t="b">
        <f t="shared" si="78"/>
        <v>1</v>
      </c>
      <c r="T456" s="24" t="b">
        <f t="shared" si="79"/>
        <v>1</v>
      </c>
      <c r="U456" s="24">
        <f t="shared" si="76"/>
        <v>400</v>
      </c>
      <c r="V456" s="24">
        <f t="shared" si="77"/>
        <v>400</v>
      </c>
      <c r="W456" s="24"/>
      <c r="X456" s="23" t="s">
        <v>1480</v>
      </c>
      <c r="Y456" s="23" t="s">
        <v>42</v>
      </c>
      <c r="AA456" s="24"/>
      <c r="AB456" s="24"/>
      <c r="AC456" s="24"/>
      <c r="AD456" s="24">
        <v>3</v>
      </c>
      <c r="AE456" s="24">
        <v>3</v>
      </c>
      <c r="AF456" s="24">
        <v>3</v>
      </c>
      <c r="AG456" s="24">
        <v>3</v>
      </c>
      <c r="AH456" s="24">
        <v>3</v>
      </c>
      <c r="AI456" s="24">
        <v>3</v>
      </c>
      <c r="AJ456" s="24">
        <v>3</v>
      </c>
      <c r="AK456" s="24">
        <v>3</v>
      </c>
      <c r="AL456" s="24">
        <v>6</v>
      </c>
      <c r="AM456" s="24">
        <v>3</v>
      </c>
      <c r="AN456" s="24">
        <v>6</v>
      </c>
      <c r="AO456" s="24">
        <v>3</v>
      </c>
      <c r="AQ456" s="23" t="s">
        <v>5165</v>
      </c>
      <c r="AR456" s="23" t="s">
        <v>5166</v>
      </c>
      <c r="AS456" s="23">
        <v>181.14</v>
      </c>
      <c r="AT456" s="23">
        <v>1.55</v>
      </c>
      <c r="AU456" s="23">
        <v>6.53</v>
      </c>
      <c r="AV456" s="23">
        <v>-4.9800000000000004</v>
      </c>
      <c r="AW456" s="23">
        <v>3.7600000000000001E-2</v>
      </c>
      <c r="AY456" s="23">
        <v>10</v>
      </c>
      <c r="AZ456" s="23">
        <v>1</v>
      </c>
      <c r="BA456" s="23">
        <v>5</v>
      </c>
      <c r="BC456" s="23" t="s">
        <v>8293</v>
      </c>
      <c r="BD456" s="23" t="s">
        <v>8293</v>
      </c>
      <c r="BE456" s="23" t="s">
        <v>8293</v>
      </c>
      <c r="BF456" s="23" t="s">
        <v>8330</v>
      </c>
    </row>
    <row r="457" spans="1:58" s="23" customFormat="1" x14ac:dyDescent="0.2">
      <c r="A457" s="23" t="s">
        <v>5167</v>
      </c>
      <c r="B457" s="23" t="s">
        <v>5168</v>
      </c>
      <c r="C457" s="23" t="s">
        <v>38</v>
      </c>
      <c r="D457" s="23" t="s">
        <v>38</v>
      </c>
      <c r="E457" s="23">
        <v>6</v>
      </c>
      <c r="F457" s="23" t="s">
        <v>38</v>
      </c>
      <c r="G457" s="23" t="s">
        <v>38</v>
      </c>
      <c r="H457" s="23">
        <v>10</v>
      </c>
      <c r="I457" s="23" t="s">
        <v>8264</v>
      </c>
      <c r="J457" s="23">
        <v>6</v>
      </c>
      <c r="K457" s="23">
        <v>1</v>
      </c>
      <c r="L457" s="23" t="s">
        <v>8345</v>
      </c>
      <c r="N457" s="24" t="b">
        <f t="shared" si="71"/>
        <v>0</v>
      </c>
      <c r="O457" s="24">
        <f t="shared" si="72"/>
        <v>97</v>
      </c>
      <c r="P457" s="24">
        <f t="shared" si="73"/>
        <v>4.8</v>
      </c>
      <c r="Q457" s="24" t="str">
        <f t="shared" si="74"/>
        <v>YES</v>
      </c>
      <c r="R457" s="24" t="str">
        <f t="shared" si="75"/>
        <v>YES</v>
      </c>
      <c r="S457" s="24" t="b">
        <f t="shared" si="78"/>
        <v>1</v>
      </c>
      <c r="T457" s="24" t="b">
        <f t="shared" si="79"/>
        <v>1</v>
      </c>
      <c r="U457" s="24">
        <f t="shared" si="76"/>
        <v>400</v>
      </c>
      <c r="V457" s="24">
        <f t="shared" si="77"/>
        <v>400</v>
      </c>
      <c r="W457" s="24"/>
      <c r="X457" s="23" t="s">
        <v>1480</v>
      </c>
      <c r="Y457" s="23" t="s">
        <v>42</v>
      </c>
      <c r="AA457" s="24"/>
      <c r="AB457" s="24"/>
      <c r="AC457" s="24"/>
      <c r="AD457" s="24">
        <v>3</v>
      </c>
      <c r="AE457" s="24">
        <v>3</v>
      </c>
      <c r="AF457" s="24">
        <v>6</v>
      </c>
      <c r="AG457" s="24">
        <v>6</v>
      </c>
      <c r="AH457" s="24">
        <v>6</v>
      </c>
      <c r="AI457" s="24">
        <v>6</v>
      </c>
      <c r="AJ457" s="24">
        <v>3</v>
      </c>
      <c r="AK457" s="24">
        <v>3</v>
      </c>
      <c r="AL457" s="24">
        <v>3</v>
      </c>
      <c r="AM457" s="24">
        <v>6</v>
      </c>
      <c r="AN457" s="24">
        <v>3</v>
      </c>
      <c r="AO457" s="24">
        <v>6</v>
      </c>
      <c r="AQ457" s="23" t="s">
        <v>5169</v>
      </c>
      <c r="AR457" s="23" t="s">
        <v>811</v>
      </c>
      <c r="AS457" s="23">
        <v>206.31</v>
      </c>
      <c r="AT457" s="23">
        <v>4.91</v>
      </c>
      <c r="AU457" s="23">
        <v>6.9349999999999996</v>
      </c>
      <c r="AV457" s="23">
        <v>-2.0249999999999995</v>
      </c>
      <c r="AW457" s="23">
        <v>2.86</v>
      </c>
      <c r="AY457" s="23">
        <v>10</v>
      </c>
      <c r="AZ457" s="23">
        <v>1</v>
      </c>
      <c r="BA457" s="23">
        <v>5</v>
      </c>
      <c r="BC457" s="23" t="s">
        <v>8293</v>
      </c>
      <c r="BD457" s="23" t="s">
        <v>8293</v>
      </c>
      <c r="BE457" s="23" t="s">
        <v>8293</v>
      </c>
      <c r="BF457" s="23" t="s">
        <v>8330</v>
      </c>
    </row>
    <row r="458" spans="1:58" s="23" customFormat="1" x14ac:dyDescent="0.2">
      <c r="A458" s="23" t="s">
        <v>5170</v>
      </c>
      <c r="B458" s="23" t="s">
        <v>5171</v>
      </c>
      <c r="C458" s="23" t="s">
        <v>38</v>
      </c>
      <c r="D458" s="23" t="s">
        <v>38</v>
      </c>
      <c r="E458" s="23">
        <v>6</v>
      </c>
      <c r="F458" s="23" t="s">
        <v>38</v>
      </c>
      <c r="G458" s="23" t="s">
        <v>38</v>
      </c>
      <c r="H458" s="23">
        <v>10</v>
      </c>
      <c r="I458" s="23" t="s">
        <v>8264</v>
      </c>
      <c r="J458" s="23">
        <v>6</v>
      </c>
      <c r="K458" s="23">
        <v>1</v>
      </c>
      <c r="L458" s="23" t="s">
        <v>8345</v>
      </c>
      <c r="N458" s="24" t="b">
        <f t="shared" si="71"/>
        <v>0</v>
      </c>
      <c r="O458" s="24">
        <f t="shared" si="72"/>
        <v>97</v>
      </c>
      <c r="P458" s="24">
        <f t="shared" si="73"/>
        <v>4.8</v>
      </c>
      <c r="Q458" s="24" t="str">
        <f t="shared" si="74"/>
        <v>YES</v>
      </c>
      <c r="R458" s="24" t="str">
        <f t="shared" si="75"/>
        <v>YES</v>
      </c>
      <c r="S458" s="24" t="b">
        <f t="shared" si="78"/>
        <v>1</v>
      </c>
      <c r="T458" s="24" t="b">
        <f t="shared" si="79"/>
        <v>1</v>
      </c>
      <c r="U458" s="24">
        <f t="shared" si="76"/>
        <v>400</v>
      </c>
      <c r="V458" s="24">
        <f t="shared" si="77"/>
        <v>400</v>
      </c>
      <c r="W458" s="24"/>
      <c r="X458" s="23" t="s">
        <v>1480</v>
      </c>
      <c r="Y458" s="23" t="s">
        <v>42</v>
      </c>
      <c r="AA458" s="24"/>
      <c r="AB458" s="24"/>
      <c r="AC458" s="24"/>
      <c r="AD458" s="24">
        <v>3</v>
      </c>
      <c r="AE458" s="24">
        <v>6</v>
      </c>
      <c r="AF458" s="24">
        <v>6</v>
      </c>
      <c r="AG458" s="24">
        <v>6</v>
      </c>
      <c r="AH458" s="24">
        <v>6</v>
      </c>
      <c r="AI458" s="24">
        <v>6</v>
      </c>
      <c r="AJ458" s="24">
        <v>3</v>
      </c>
      <c r="AK458" s="24">
        <v>3</v>
      </c>
      <c r="AL458" s="24">
        <v>6</v>
      </c>
      <c r="AM458" s="24">
        <v>6</v>
      </c>
      <c r="AN458" s="24">
        <v>6</v>
      </c>
      <c r="AO458" s="24">
        <v>6</v>
      </c>
      <c r="AQ458" s="23" t="s">
        <v>5172</v>
      </c>
      <c r="AR458" s="23" t="s">
        <v>4384</v>
      </c>
      <c r="AS458" s="23">
        <v>133.15</v>
      </c>
      <c r="AT458" s="23">
        <v>1.71</v>
      </c>
      <c r="AU458" s="23">
        <v>6.8890000000000002</v>
      </c>
      <c r="AV458" s="23">
        <v>-5.1790000000000003</v>
      </c>
      <c r="AW458" s="23">
        <v>0.192</v>
      </c>
      <c r="AY458" s="23">
        <v>1000</v>
      </c>
      <c r="AZ458" s="23">
        <v>1</v>
      </c>
      <c r="BA458" s="23">
        <v>5</v>
      </c>
      <c r="BC458" s="23" t="s">
        <v>8293</v>
      </c>
      <c r="BD458" s="23" t="s">
        <v>8293</v>
      </c>
      <c r="BE458" s="23" t="s">
        <v>8293</v>
      </c>
      <c r="BF458" s="23" t="s">
        <v>8330</v>
      </c>
    </row>
    <row r="459" spans="1:58" s="23" customFormat="1" x14ac:dyDescent="0.2">
      <c r="A459" s="23" t="s">
        <v>5173</v>
      </c>
      <c r="B459" s="23" t="s">
        <v>5174</v>
      </c>
      <c r="C459" s="23" t="s">
        <v>38</v>
      </c>
      <c r="D459" s="23" t="s">
        <v>38</v>
      </c>
      <c r="E459" s="23">
        <v>6</v>
      </c>
      <c r="F459" s="23" t="s">
        <v>38</v>
      </c>
      <c r="G459" s="23" t="s">
        <v>115</v>
      </c>
      <c r="H459" s="23">
        <v>10</v>
      </c>
      <c r="I459" s="23" t="s">
        <v>8264</v>
      </c>
      <c r="J459" s="23">
        <v>6</v>
      </c>
      <c r="K459" s="23">
        <v>1</v>
      </c>
      <c r="L459" s="23" t="s">
        <v>8345</v>
      </c>
      <c r="N459" s="24" t="b">
        <f t="shared" si="71"/>
        <v>0</v>
      </c>
      <c r="O459" s="24">
        <f t="shared" si="72"/>
        <v>97</v>
      </c>
      <c r="P459" s="24">
        <f t="shared" si="73"/>
        <v>4.8</v>
      </c>
      <c r="Q459" s="24" t="str">
        <f t="shared" si="74"/>
        <v>YES</v>
      </c>
      <c r="R459" s="24" t="str">
        <f t="shared" si="75"/>
        <v>YES</v>
      </c>
      <c r="S459" s="24" t="b">
        <f t="shared" si="78"/>
        <v>1</v>
      </c>
      <c r="T459" s="24" t="b">
        <f t="shared" si="79"/>
        <v>1</v>
      </c>
      <c r="U459" s="24">
        <f t="shared" si="76"/>
        <v>400</v>
      </c>
      <c r="V459" s="24">
        <f t="shared" si="77"/>
        <v>400</v>
      </c>
      <c r="W459" s="24"/>
      <c r="X459" s="23" t="s">
        <v>1480</v>
      </c>
      <c r="Y459" s="23" t="s">
        <v>42</v>
      </c>
      <c r="AA459" s="24"/>
      <c r="AB459" s="24"/>
      <c r="AC459" s="24"/>
      <c r="AD459" s="24">
        <v>3</v>
      </c>
      <c r="AE459" s="24">
        <v>3</v>
      </c>
      <c r="AF459" s="24">
        <v>6</v>
      </c>
      <c r="AG459" s="24">
        <v>3</v>
      </c>
      <c r="AH459" s="24">
        <v>3</v>
      </c>
      <c r="AI459" s="24">
        <v>3</v>
      </c>
      <c r="AJ459" s="24">
        <v>6</v>
      </c>
      <c r="AK459" s="24">
        <v>6</v>
      </c>
      <c r="AL459" s="24">
        <v>6</v>
      </c>
      <c r="AM459" s="24">
        <v>6</v>
      </c>
      <c r="AN459" s="24">
        <v>6</v>
      </c>
      <c r="AO459" s="24">
        <v>6</v>
      </c>
      <c r="AQ459" s="23" t="s">
        <v>5175</v>
      </c>
      <c r="AR459" s="23" t="s">
        <v>5176</v>
      </c>
      <c r="AS459" s="23">
        <v>268.38</v>
      </c>
      <c r="AT459" s="23">
        <v>4.9000000000000004</v>
      </c>
      <c r="AU459" s="23">
        <v>7.8380000000000001</v>
      </c>
      <c r="AV459" s="23">
        <v>-2.9379999999999997</v>
      </c>
      <c r="AW459" s="23">
        <v>0.41099999999999998</v>
      </c>
      <c r="AY459" s="23">
        <v>10</v>
      </c>
      <c r="AZ459" s="23">
        <v>1</v>
      </c>
      <c r="BA459" s="23" t="s">
        <v>151</v>
      </c>
      <c r="BC459" s="23" t="s">
        <v>8293</v>
      </c>
      <c r="BD459" s="23" t="s">
        <v>8293</v>
      </c>
      <c r="BE459" s="23" t="s">
        <v>8293</v>
      </c>
      <c r="BF459" s="23" t="s">
        <v>8330</v>
      </c>
    </row>
    <row r="460" spans="1:58" s="23" customFormat="1" x14ac:dyDescent="0.2">
      <c r="A460" s="23" t="s">
        <v>5177</v>
      </c>
      <c r="B460" s="23" t="s">
        <v>5178</v>
      </c>
      <c r="C460" s="23" t="s">
        <v>38</v>
      </c>
      <c r="D460" s="23" t="s">
        <v>38</v>
      </c>
      <c r="E460" s="23">
        <v>6</v>
      </c>
      <c r="F460" s="23" t="s">
        <v>38</v>
      </c>
      <c r="G460" s="23" t="s">
        <v>38</v>
      </c>
      <c r="H460" s="23">
        <v>10</v>
      </c>
      <c r="I460" s="23" t="s">
        <v>8264</v>
      </c>
      <c r="J460" s="23">
        <v>6</v>
      </c>
      <c r="K460" s="23">
        <v>1</v>
      </c>
      <c r="L460" s="23" t="s">
        <v>8345</v>
      </c>
      <c r="N460" s="24" t="b">
        <f t="shared" si="71"/>
        <v>0</v>
      </c>
      <c r="O460" s="24">
        <f t="shared" si="72"/>
        <v>97</v>
      </c>
      <c r="P460" s="24">
        <f t="shared" si="73"/>
        <v>4.8</v>
      </c>
      <c r="Q460" s="24" t="str">
        <f t="shared" si="74"/>
        <v>YES</v>
      </c>
      <c r="R460" s="24" t="str">
        <f t="shared" si="75"/>
        <v>YES</v>
      </c>
      <c r="S460" s="24" t="b">
        <f t="shared" si="78"/>
        <v>1</v>
      </c>
      <c r="T460" s="24" t="b">
        <f t="shared" si="79"/>
        <v>1</v>
      </c>
      <c r="U460" s="24">
        <f t="shared" si="76"/>
        <v>400</v>
      </c>
      <c r="V460" s="24">
        <f t="shared" si="77"/>
        <v>400</v>
      </c>
      <c r="W460" s="24"/>
      <c r="X460" s="23" t="s">
        <v>1480</v>
      </c>
      <c r="Y460" s="23" t="s">
        <v>42</v>
      </c>
      <c r="AA460" s="24"/>
      <c r="AB460" s="24"/>
      <c r="AC460" s="24"/>
      <c r="AD460" s="24">
        <v>1</v>
      </c>
      <c r="AE460" s="24">
        <v>1</v>
      </c>
      <c r="AF460" s="24">
        <v>3</v>
      </c>
      <c r="AG460" s="24">
        <v>3</v>
      </c>
      <c r="AH460" s="24">
        <v>3</v>
      </c>
      <c r="AI460" s="24">
        <v>3</v>
      </c>
      <c r="AJ460" s="24">
        <v>3</v>
      </c>
      <c r="AK460" s="24">
        <v>3</v>
      </c>
      <c r="AL460" s="24">
        <v>6</v>
      </c>
      <c r="AM460" s="24">
        <v>3</v>
      </c>
      <c r="AN460" s="24">
        <v>6</v>
      </c>
      <c r="AO460" s="24">
        <v>3</v>
      </c>
      <c r="AQ460" s="23" t="s">
        <v>5179</v>
      </c>
      <c r="AR460" s="23" t="s">
        <v>5180</v>
      </c>
      <c r="AS460" s="23">
        <v>94.129000000000005</v>
      </c>
      <c r="AT460" s="23">
        <v>-1.41</v>
      </c>
      <c r="AU460" s="23">
        <v>4</v>
      </c>
      <c r="AV460" s="23">
        <v>-5.41</v>
      </c>
      <c r="AW460" s="23">
        <v>1.9E-2</v>
      </c>
      <c r="AY460" s="23">
        <v>10</v>
      </c>
      <c r="AZ460" s="23">
        <v>1</v>
      </c>
      <c r="BA460" s="23">
        <v>5</v>
      </c>
      <c r="BC460" s="23" t="s">
        <v>8293</v>
      </c>
      <c r="BD460" s="23" t="s">
        <v>8293</v>
      </c>
      <c r="BE460" s="23" t="s">
        <v>8293</v>
      </c>
      <c r="BF460" s="23" t="s">
        <v>8330</v>
      </c>
    </row>
    <row r="461" spans="1:58" s="23" customFormat="1" x14ac:dyDescent="0.2">
      <c r="A461" s="23" t="s">
        <v>5181</v>
      </c>
      <c r="B461" s="23" t="s">
        <v>5182</v>
      </c>
      <c r="C461" s="23" t="s">
        <v>38</v>
      </c>
      <c r="D461" s="23" t="s">
        <v>38</v>
      </c>
      <c r="E461" s="23">
        <v>6</v>
      </c>
      <c r="F461" s="23" t="s">
        <v>38</v>
      </c>
      <c r="G461" s="23" t="s">
        <v>38</v>
      </c>
      <c r="H461" s="23">
        <v>10</v>
      </c>
      <c r="I461" s="23" t="s">
        <v>8264</v>
      </c>
      <c r="J461" s="23">
        <v>6</v>
      </c>
      <c r="K461" s="23">
        <v>1</v>
      </c>
      <c r="L461" s="23" t="s">
        <v>8345</v>
      </c>
      <c r="N461" s="24" t="b">
        <f t="shared" si="71"/>
        <v>0</v>
      </c>
      <c r="O461" s="24">
        <f t="shared" si="72"/>
        <v>97</v>
      </c>
      <c r="P461" s="24">
        <f t="shared" si="73"/>
        <v>4.8</v>
      </c>
      <c r="Q461" s="24" t="str">
        <f t="shared" si="74"/>
        <v>YES</v>
      </c>
      <c r="R461" s="24" t="str">
        <f t="shared" si="75"/>
        <v>YES</v>
      </c>
      <c r="S461" s="24" t="b">
        <f t="shared" si="78"/>
        <v>1</v>
      </c>
      <c r="T461" s="24" t="b">
        <f t="shared" si="79"/>
        <v>1</v>
      </c>
      <c r="U461" s="24">
        <f t="shared" si="76"/>
        <v>400</v>
      </c>
      <c r="V461" s="24">
        <f t="shared" si="77"/>
        <v>400</v>
      </c>
      <c r="W461" s="24"/>
      <c r="X461" s="23" t="s">
        <v>1480</v>
      </c>
      <c r="Y461" s="23" t="s">
        <v>42</v>
      </c>
      <c r="AA461" s="24"/>
      <c r="AB461" s="24"/>
      <c r="AC461" s="24"/>
      <c r="AD461" s="24">
        <v>6</v>
      </c>
      <c r="AE461" s="24">
        <v>6</v>
      </c>
      <c r="AF461" s="24">
        <v>6</v>
      </c>
      <c r="AG461" s="24">
        <v>6</v>
      </c>
      <c r="AH461" s="24">
        <v>6</v>
      </c>
      <c r="AI461" s="24">
        <v>6</v>
      </c>
      <c r="AJ461" s="24">
        <v>6</v>
      </c>
      <c r="AK461" s="24">
        <v>6</v>
      </c>
      <c r="AL461" s="24">
        <v>6</v>
      </c>
      <c r="AM461" s="24">
        <v>6</v>
      </c>
      <c r="AN461" s="24">
        <v>6</v>
      </c>
      <c r="AO461" s="24">
        <v>6</v>
      </c>
      <c r="AQ461" s="23" t="s">
        <v>5183</v>
      </c>
      <c r="AR461" s="23" t="s">
        <v>5095</v>
      </c>
      <c r="AS461" s="23">
        <v>208.33</v>
      </c>
      <c r="AT461" s="23">
        <v>4.93</v>
      </c>
      <c r="AU461" s="23">
        <v>7.6840000000000002</v>
      </c>
      <c r="AV461" s="23">
        <v>-2.7540000000000004</v>
      </c>
      <c r="AW461" s="23">
        <v>2.16</v>
      </c>
      <c r="AY461" s="23">
        <v>1000</v>
      </c>
      <c r="AZ461" s="23">
        <v>1</v>
      </c>
      <c r="BA461" s="23">
        <v>5</v>
      </c>
      <c r="BC461" s="23" t="s">
        <v>8293</v>
      </c>
      <c r="BD461" s="23" t="s">
        <v>8293</v>
      </c>
      <c r="BE461" s="23" t="s">
        <v>8293</v>
      </c>
      <c r="BF461" s="23" t="s">
        <v>8330</v>
      </c>
    </row>
    <row r="462" spans="1:58" s="23" customFormat="1" x14ac:dyDescent="0.2">
      <c r="A462" s="23" t="s">
        <v>5184</v>
      </c>
      <c r="B462" s="23" t="s">
        <v>5185</v>
      </c>
      <c r="C462" s="23" t="s">
        <v>38</v>
      </c>
      <c r="D462" s="23" t="s">
        <v>38</v>
      </c>
      <c r="E462" s="23">
        <v>6</v>
      </c>
      <c r="F462" s="23" t="s">
        <v>38</v>
      </c>
      <c r="G462" s="23" t="s">
        <v>38</v>
      </c>
      <c r="H462" s="23">
        <v>10</v>
      </c>
      <c r="I462" s="23" t="s">
        <v>8264</v>
      </c>
      <c r="J462" s="23">
        <v>6</v>
      </c>
      <c r="K462" s="23">
        <v>1</v>
      </c>
      <c r="L462" s="23" t="s">
        <v>8345</v>
      </c>
      <c r="N462" s="24" t="b">
        <f t="shared" si="71"/>
        <v>0</v>
      </c>
      <c r="O462" s="24">
        <f t="shared" si="72"/>
        <v>97</v>
      </c>
      <c r="P462" s="24">
        <f t="shared" si="73"/>
        <v>4.8</v>
      </c>
      <c r="Q462" s="24" t="str">
        <f t="shared" si="74"/>
        <v>YES</v>
      </c>
      <c r="R462" s="24" t="str">
        <f t="shared" si="75"/>
        <v>YES</v>
      </c>
      <c r="S462" s="24" t="b">
        <f t="shared" si="78"/>
        <v>1</v>
      </c>
      <c r="T462" s="24" t="b">
        <f t="shared" si="79"/>
        <v>1</v>
      </c>
      <c r="U462" s="24">
        <f t="shared" si="76"/>
        <v>400</v>
      </c>
      <c r="V462" s="24">
        <f t="shared" si="77"/>
        <v>400</v>
      </c>
      <c r="W462" s="24"/>
      <c r="X462" s="23" t="s">
        <v>1480</v>
      </c>
      <c r="Y462" s="23" t="s">
        <v>42</v>
      </c>
      <c r="AA462" s="24"/>
      <c r="AB462" s="24"/>
      <c r="AC462" s="24"/>
      <c r="AD462" s="24">
        <v>3</v>
      </c>
      <c r="AE462" s="24">
        <v>3</v>
      </c>
      <c r="AF462" s="24">
        <v>6</v>
      </c>
      <c r="AG462" s="24">
        <v>6</v>
      </c>
      <c r="AH462" s="24">
        <v>6</v>
      </c>
      <c r="AI462" s="24">
        <v>6</v>
      </c>
      <c r="AJ462" s="24">
        <v>3</v>
      </c>
      <c r="AK462" s="24">
        <v>3</v>
      </c>
      <c r="AL462" s="24">
        <v>3</v>
      </c>
      <c r="AM462" s="24">
        <v>6</v>
      </c>
      <c r="AN462" s="24">
        <v>3</v>
      </c>
      <c r="AO462" s="24">
        <v>3</v>
      </c>
      <c r="AQ462" s="23" t="s">
        <v>5125</v>
      </c>
      <c r="AR462" s="23" t="s">
        <v>2221</v>
      </c>
      <c r="AS462" s="23">
        <v>236.38</v>
      </c>
      <c r="AT462" s="23">
        <v>4.76</v>
      </c>
      <c r="AU462" s="23">
        <v>6.4569999999999999</v>
      </c>
      <c r="AV462" s="23">
        <v>-1.6970000000000001</v>
      </c>
      <c r="AW462" s="23">
        <v>5.33</v>
      </c>
      <c r="AY462" s="23">
        <v>1000</v>
      </c>
      <c r="AZ462" s="23">
        <v>1</v>
      </c>
      <c r="BA462" s="23">
        <v>5</v>
      </c>
      <c r="BC462" s="23" t="s">
        <v>8293</v>
      </c>
      <c r="BD462" s="23" t="s">
        <v>8293</v>
      </c>
      <c r="BE462" s="23" t="s">
        <v>8293</v>
      </c>
      <c r="BF462" s="23" t="s">
        <v>8330</v>
      </c>
    </row>
    <row r="463" spans="1:58" s="23" customFormat="1" x14ac:dyDescent="0.2">
      <c r="A463" s="23" t="s">
        <v>5186</v>
      </c>
      <c r="B463" s="23" t="s">
        <v>5187</v>
      </c>
      <c r="C463" s="23" t="s">
        <v>38</v>
      </c>
      <c r="D463" s="23" t="s">
        <v>38</v>
      </c>
      <c r="E463" s="23">
        <v>6</v>
      </c>
      <c r="F463" s="23" t="s">
        <v>38</v>
      </c>
      <c r="G463" s="23" t="s">
        <v>38</v>
      </c>
      <c r="H463" s="23">
        <v>10</v>
      </c>
      <c r="I463" s="23" t="s">
        <v>8264</v>
      </c>
      <c r="J463" s="23">
        <v>6</v>
      </c>
      <c r="K463" s="23">
        <v>1</v>
      </c>
      <c r="L463" s="23" t="s">
        <v>8345</v>
      </c>
      <c r="N463" s="24" t="b">
        <f t="shared" si="71"/>
        <v>0</v>
      </c>
      <c r="O463" s="24">
        <f t="shared" si="72"/>
        <v>97</v>
      </c>
      <c r="P463" s="24">
        <f t="shared" si="73"/>
        <v>4.8</v>
      </c>
      <c r="Q463" s="24" t="str">
        <f t="shared" si="74"/>
        <v>YES</v>
      </c>
      <c r="R463" s="24" t="str">
        <f t="shared" si="75"/>
        <v>YES</v>
      </c>
      <c r="S463" s="24" t="b">
        <f t="shared" si="78"/>
        <v>1</v>
      </c>
      <c r="T463" s="24" t="b">
        <f t="shared" si="79"/>
        <v>1</v>
      </c>
      <c r="U463" s="24">
        <f t="shared" si="76"/>
        <v>400</v>
      </c>
      <c r="V463" s="24">
        <f t="shared" si="77"/>
        <v>400</v>
      </c>
      <c r="W463" s="24"/>
      <c r="X463" s="23" t="s">
        <v>1480</v>
      </c>
      <c r="Y463" s="23" t="s">
        <v>42</v>
      </c>
      <c r="AA463" s="24"/>
      <c r="AB463" s="24"/>
      <c r="AC463" s="24"/>
      <c r="AD463" s="24">
        <v>6</v>
      </c>
      <c r="AE463" s="24">
        <v>6</v>
      </c>
      <c r="AF463" s="24">
        <v>6</v>
      </c>
      <c r="AG463" s="24">
        <v>6</v>
      </c>
      <c r="AH463" s="24">
        <v>6</v>
      </c>
      <c r="AI463" s="24">
        <v>6</v>
      </c>
      <c r="AJ463" s="24">
        <v>6</v>
      </c>
      <c r="AK463" s="24">
        <v>6</v>
      </c>
      <c r="AL463" s="24">
        <v>6</v>
      </c>
      <c r="AM463" s="24">
        <v>6</v>
      </c>
      <c r="AN463" s="24">
        <v>6</v>
      </c>
      <c r="AO463" s="24">
        <v>6</v>
      </c>
      <c r="AQ463" s="23" t="s">
        <v>5188</v>
      </c>
      <c r="AR463" s="23" t="s">
        <v>5189</v>
      </c>
      <c r="AS463" s="23">
        <v>254.4</v>
      </c>
      <c r="AT463" s="23">
        <v>4.59</v>
      </c>
      <c r="AU463" s="23">
        <v>9.3439999999999994</v>
      </c>
      <c r="AV463" s="23">
        <v>-4.7539999999999996</v>
      </c>
      <c r="AW463" s="23">
        <v>0.64500000000000002</v>
      </c>
      <c r="AY463" s="23">
        <v>100</v>
      </c>
      <c r="AZ463" s="23">
        <v>1</v>
      </c>
      <c r="BA463" s="23">
        <v>5</v>
      </c>
      <c r="BC463" s="23" t="s">
        <v>8293</v>
      </c>
      <c r="BD463" s="23" t="s">
        <v>8293</v>
      </c>
      <c r="BE463" s="23" t="s">
        <v>8293</v>
      </c>
      <c r="BF463" s="23" t="s">
        <v>8330</v>
      </c>
    </row>
    <row r="464" spans="1:58" s="23" customFormat="1" x14ac:dyDescent="0.2">
      <c r="A464" s="23" t="s">
        <v>5190</v>
      </c>
      <c r="B464" s="23" t="s">
        <v>5191</v>
      </c>
      <c r="C464" s="23" t="s">
        <v>38</v>
      </c>
      <c r="D464" s="23" t="s">
        <v>38</v>
      </c>
      <c r="E464" s="23">
        <v>6</v>
      </c>
      <c r="F464" s="23" t="s">
        <v>38</v>
      </c>
      <c r="G464" s="23" t="s">
        <v>38</v>
      </c>
      <c r="H464" s="23">
        <v>10</v>
      </c>
      <c r="I464" s="23" t="s">
        <v>8264</v>
      </c>
      <c r="J464" s="23">
        <v>6</v>
      </c>
      <c r="K464" s="23">
        <v>1</v>
      </c>
      <c r="L464" s="23" t="s">
        <v>8345</v>
      </c>
      <c r="N464" s="24" t="b">
        <f t="shared" si="71"/>
        <v>0</v>
      </c>
      <c r="O464" s="24">
        <f t="shared" si="72"/>
        <v>97</v>
      </c>
      <c r="P464" s="24">
        <f t="shared" si="73"/>
        <v>4.8</v>
      </c>
      <c r="Q464" s="24" t="str">
        <f t="shared" si="74"/>
        <v>YES</v>
      </c>
      <c r="R464" s="24" t="str">
        <f t="shared" si="75"/>
        <v>YES</v>
      </c>
      <c r="S464" s="24" t="b">
        <f t="shared" si="78"/>
        <v>1</v>
      </c>
      <c r="T464" s="24" t="b">
        <f t="shared" si="79"/>
        <v>1</v>
      </c>
      <c r="U464" s="24">
        <f t="shared" si="76"/>
        <v>400</v>
      </c>
      <c r="V464" s="24">
        <f t="shared" si="77"/>
        <v>400</v>
      </c>
      <c r="W464" s="24"/>
      <c r="X464" s="23" t="s">
        <v>1480</v>
      </c>
      <c r="Y464" s="23" t="s">
        <v>42</v>
      </c>
      <c r="AA464" s="24"/>
      <c r="AB464" s="24"/>
      <c r="AC464" s="24"/>
      <c r="AD464" s="24">
        <v>6</v>
      </c>
      <c r="AE464" s="24">
        <v>6</v>
      </c>
      <c r="AF464" s="24">
        <v>6</v>
      </c>
      <c r="AG464" s="24">
        <v>6</v>
      </c>
      <c r="AH464" s="24">
        <v>6</v>
      </c>
      <c r="AI464" s="24">
        <v>6</v>
      </c>
      <c r="AJ464" s="24">
        <v>6</v>
      </c>
      <c r="AK464" s="24">
        <v>6</v>
      </c>
      <c r="AL464" s="24">
        <v>3</v>
      </c>
      <c r="AM464" s="24">
        <v>6</v>
      </c>
      <c r="AN464" s="24">
        <v>6</v>
      </c>
      <c r="AO464" s="24">
        <v>6</v>
      </c>
      <c r="AQ464" s="23" t="s">
        <v>5192</v>
      </c>
      <c r="AR464" s="23" t="s">
        <v>1801</v>
      </c>
      <c r="AS464" s="23">
        <v>281.42</v>
      </c>
      <c r="AT464" s="23">
        <v>7.02</v>
      </c>
      <c r="AU464" s="23">
        <v>9.2149999999999999</v>
      </c>
      <c r="AV464" s="23">
        <v>-2.1950000000000003</v>
      </c>
      <c r="AW464" s="23">
        <v>1.83</v>
      </c>
      <c r="AY464" s="23">
        <v>1000</v>
      </c>
      <c r="AZ464" s="23">
        <v>1</v>
      </c>
      <c r="BA464" s="23">
        <v>5</v>
      </c>
      <c r="BC464" s="23" t="s">
        <v>8293</v>
      </c>
      <c r="BD464" s="23" t="s">
        <v>8293</v>
      </c>
      <c r="BE464" s="23" t="s">
        <v>8293</v>
      </c>
      <c r="BF464" s="23" t="s">
        <v>8330</v>
      </c>
    </row>
    <row r="465" spans="1:58" s="23" customFormat="1" x14ac:dyDescent="0.2">
      <c r="A465" s="23" t="s">
        <v>5193</v>
      </c>
      <c r="B465" s="23" t="s">
        <v>5194</v>
      </c>
      <c r="C465" s="23" t="s">
        <v>38</v>
      </c>
      <c r="D465" s="23" t="s">
        <v>38</v>
      </c>
      <c r="E465" s="23">
        <v>6</v>
      </c>
      <c r="F465" s="23" t="s">
        <v>38</v>
      </c>
      <c r="G465" s="23" t="s">
        <v>38</v>
      </c>
      <c r="H465" s="23">
        <v>10</v>
      </c>
      <c r="I465" s="23" t="s">
        <v>8264</v>
      </c>
      <c r="J465" s="23">
        <v>6</v>
      </c>
      <c r="K465" s="23">
        <v>1</v>
      </c>
      <c r="L465" s="23" t="s">
        <v>8342</v>
      </c>
      <c r="N465" s="24" t="b">
        <f t="shared" si="71"/>
        <v>0</v>
      </c>
      <c r="O465" s="24">
        <f t="shared" si="72"/>
        <v>97</v>
      </c>
      <c r="P465" s="24">
        <f t="shared" si="73"/>
        <v>4.8</v>
      </c>
      <c r="Q465" s="24" t="str">
        <f t="shared" si="74"/>
        <v>YES</v>
      </c>
      <c r="R465" s="24" t="str">
        <f t="shared" si="75"/>
        <v>YES</v>
      </c>
      <c r="S465" s="24" t="b">
        <f t="shared" si="78"/>
        <v>1</v>
      </c>
      <c r="T465" s="24" t="b">
        <f t="shared" si="79"/>
        <v>1</v>
      </c>
      <c r="U465" s="24">
        <f t="shared" si="76"/>
        <v>400</v>
      </c>
      <c r="V465" s="24">
        <f t="shared" si="77"/>
        <v>400</v>
      </c>
      <c r="W465" s="24"/>
      <c r="X465" s="23" t="s">
        <v>1475</v>
      </c>
      <c r="Y465" s="23" t="s">
        <v>70</v>
      </c>
      <c r="AA465" s="24"/>
      <c r="AB465" s="24"/>
      <c r="AC465" s="24"/>
      <c r="AD465" s="24">
        <v>3</v>
      </c>
      <c r="AE465" s="24">
        <v>3</v>
      </c>
      <c r="AF465" s="24">
        <v>3</v>
      </c>
      <c r="AG465" s="24">
        <v>3</v>
      </c>
      <c r="AH465" s="24">
        <v>3</v>
      </c>
      <c r="AI465" s="24">
        <v>3</v>
      </c>
      <c r="AJ465" s="24">
        <v>3</v>
      </c>
      <c r="AK465" s="24">
        <v>3</v>
      </c>
      <c r="AL465" s="24">
        <v>6</v>
      </c>
      <c r="AM465" s="24">
        <v>3</v>
      </c>
      <c r="AN465" s="24">
        <v>6</v>
      </c>
      <c r="AO465" s="24">
        <v>3</v>
      </c>
      <c r="AQ465" s="23" t="s">
        <v>5195</v>
      </c>
      <c r="AR465" s="23" t="s">
        <v>1186</v>
      </c>
      <c r="AS465" s="23">
        <v>171.21</v>
      </c>
      <c r="AT465" s="23">
        <v>0.82</v>
      </c>
      <c r="AU465" s="23">
        <v>5.54</v>
      </c>
      <c r="AV465" s="23">
        <v>-4.72</v>
      </c>
      <c r="AW465" s="23">
        <v>0.10100000000000001</v>
      </c>
      <c r="AY465" s="23">
        <v>10</v>
      </c>
      <c r="AZ465" s="23">
        <v>1</v>
      </c>
      <c r="BA465" s="23">
        <v>5</v>
      </c>
      <c r="BC465" s="23" t="s">
        <v>8293</v>
      </c>
      <c r="BD465" s="23" t="s">
        <v>8293</v>
      </c>
      <c r="BE465" s="23" t="s">
        <v>8293</v>
      </c>
      <c r="BF465" s="23" t="s">
        <v>8330</v>
      </c>
    </row>
    <row r="466" spans="1:58" s="23" customFormat="1" x14ac:dyDescent="0.2">
      <c r="A466" s="23" t="s">
        <v>5196</v>
      </c>
      <c r="B466" s="23" t="s">
        <v>5197</v>
      </c>
      <c r="C466" s="23" t="s">
        <v>38</v>
      </c>
      <c r="D466" s="23" t="s">
        <v>38</v>
      </c>
      <c r="E466" s="23">
        <v>6</v>
      </c>
      <c r="F466" s="23" t="s">
        <v>38</v>
      </c>
      <c r="G466" s="23" t="s">
        <v>38</v>
      </c>
      <c r="H466" s="23">
        <v>10</v>
      </c>
      <c r="I466" s="23" t="s">
        <v>8264</v>
      </c>
      <c r="J466" s="23">
        <v>6</v>
      </c>
      <c r="K466" s="23">
        <v>1</v>
      </c>
      <c r="L466" s="23" t="s">
        <v>8345</v>
      </c>
      <c r="N466" s="24" t="b">
        <f t="shared" si="71"/>
        <v>0</v>
      </c>
      <c r="O466" s="24">
        <f t="shared" si="72"/>
        <v>97</v>
      </c>
      <c r="P466" s="24">
        <f t="shared" si="73"/>
        <v>4.8</v>
      </c>
      <c r="Q466" s="24" t="str">
        <f t="shared" si="74"/>
        <v>YES</v>
      </c>
      <c r="R466" s="24" t="str">
        <f t="shared" si="75"/>
        <v>YES</v>
      </c>
      <c r="S466" s="24" t="b">
        <f t="shared" si="78"/>
        <v>1</v>
      </c>
      <c r="T466" s="24" t="b">
        <f t="shared" si="79"/>
        <v>1</v>
      </c>
      <c r="U466" s="24">
        <f t="shared" si="76"/>
        <v>400</v>
      </c>
      <c r="V466" s="24">
        <f t="shared" si="77"/>
        <v>400</v>
      </c>
      <c r="W466" s="24"/>
      <c r="X466" s="23" t="s">
        <v>1480</v>
      </c>
      <c r="Y466" s="23" t="s">
        <v>42</v>
      </c>
      <c r="AA466" s="24"/>
      <c r="AB466" s="24"/>
      <c r="AC466" s="24"/>
      <c r="AD466" s="24">
        <v>3</v>
      </c>
      <c r="AE466" s="24">
        <v>3</v>
      </c>
      <c r="AF466" s="24">
        <v>6</v>
      </c>
      <c r="AG466" s="24">
        <v>3</v>
      </c>
      <c r="AH466" s="24">
        <v>3</v>
      </c>
      <c r="AI466" s="24">
        <v>3</v>
      </c>
      <c r="AJ466" s="24">
        <v>3</v>
      </c>
      <c r="AK466" s="24">
        <v>3</v>
      </c>
      <c r="AL466" s="24">
        <v>3</v>
      </c>
      <c r="AM466" s="24">
        <v>3</v>
      </c>
      <c r="AN466" s="24">
        <v>3</v>
      </c>
      <c r="AO466" s="24">
        <v>3</v>
      </c>
      <c r="AQ466" s="23" t="s">
        <v>5198</v>
      </c>
      <c r="AR466" s="23" t="s">
        <v>5085</v>
      </c>
      <c r="AS466" s="23">
        <v>192.29</v>
      </c>
      <c r="AT466" s="23">
        <v>4.16</v>
      </c>
      <c r="AU466" s="23">
        <v>6.3639999999999999</v>
      </c>
      <c r="AV466" s="23">
        <v>-2.2039999999999997</v>
      </c>
      <c r="AW466" s="23">
        <v>1.86</v>
      </c>
      <c r="AY466" s="23">
        <v>1000</v>
      </c>
      <c r="AZ466" s="23">
        <v>1</v>
      </c>
      <c r="BA466" s="23">
        <v>5</v>
      </c>
      <c r="BC466" s="23" t="s">
        <v>8293</v>
      </c>
      <c r="BD466" s="23" t="s">
        <v>8293</v>
      </c>
      <c r="BE466" s="23" t="s">
        <v>8293</v>
      </c>
      <c r="BF466" s="23" t="s">
        <v>8330</v>
      </c>
    </row>
    <row r="467" spans="1:58" s="23" customFormat="1" x14ac:dyDescent="0.2">
      <c r="A467" s="23" t="s">
        <v>5199</v>
      </c>
      <c r="B467" s="23" t="s">
        <v>5200</v>
      </c>
      <c r="C467" s="23" t="s">
        <v>38</v>
      </c>
      <c r="D467" s="23" t="s">
        <v>38</v>
      </c>
      <c r="E467" s="23">
        <v>6</v>
      </c>
      <c r="F467" s="23" t="s">
        <v>38</v>
      </c>
      <c r="G467" s="23" t="s">
        <v>38</v>
      </c>
      <c r="H467" s="23">
        <v>10</v>
      </c>
      <c r="I467" s="23" t="s">
        <v>8264</v>
      </c>
      <c r="J467" s="23">
        <v>6</v>
      </c>
      <c r="K467" s="23">
        <v>1</v>
      </c>
      <c r="L467" s="23" t="s">
        <v>8345</v>
      </c>
      <c r="N467" s="24" t="b">
        <f t="shared" si="71"/>
        <v>0</v>
      </c>
      <c r="O467" s="24">
        <f t="shared" si="72"/>
        <v>97</v>
      </c>
      <c r="P467" s="24">
        <f t="shared" si="73"/>
        <v>4.8</v>
      </c>
      <c r="Q467" s="24" t="str">
        <f t="shared" si="74"/>
        <v>YES</v>
      </c>
      <c r="R467" s="24" t="str">
        <f t="shared" si="75"/>
        <v>YES</v>
      </c>
      <c r="S467" s="24" t="b">
        <f t="shared" si="78"/>
        <v>1</v>
      </c>
      <c r="T467" s="24" t="b">
        <f t="shared" si="79"/>
        <v>1</v>
      </c>
      <c r="U467" s="24">
        <f t="shared" si="76"/>
        <v>400</v>
      </c>
      <c r="V467" s="24">
        <f t="shared" si="77"/>
        <v>400</v>
      </c>
      <c r="W467" s="24"/>
      <c r="X467" s="23" t="s">
        <v>1480</v>
      </c>
      <c r="Y467" s="23" t="s">
        <v>42</v>
      </c>
      <c r="AA467" s="24"/>
      <c r="AB467" s="24"/>
      <c r="AC467" s="24"/>
      <c r="AD467" s="24">
        <v>6</v>
      </c>
      <c r="AE467" s="24">
        <v>6</v>
      </c>
      <c r="AF467" s="24">
        <v>6</v>
      </c>
      <c r="AG467" s="24">
        <v>6</v>
      </c>
      <c r="AH467" s="24">
        <v>3</v>
      </c>
      <c r="AI467" s="24">
        <v>6</v>
      </c>
      <c r="AJ467" s="24">
        <v>6</v>
      </c>
      <c r="AK467" s="24">
        <v>6</v>
      </c>
      <c r="AL467" s="24">
        <v>6</v>
      </c>
      <c r="AM467" s="24">
        <v>6</v>
      </c>
      <c r="AN467" s="24">
        <v>6</v>
      </c>
      <c r="AO467" s="24">
        <v>3</v>
      </c>
      <c r="AQ467" s="23" t="s">
        <v>5201</v>
      </c>
      <c r="AR467" s="23" t="s">
        <v>5202</v>
      </c>
      <c r="AS467" s="23">
        <v>314.39</v>
      </c>
      <c r="AT467" s="23">
        <v>4.1500000000000004</v>
      </c>
      <c r="AU467" s="23">
        <v>8.6219999999999999</v>
      </c>
      <c r="AV467" s="23">
        <v>-4.4719999999999995</v>
      </c>
      <c r="AW467" s="23">
        <v>0.192</v>
      </c>
      <c r="AY467" s="23">
        <v>1000</v>
      </c>
      <c r="AZ467" s="23">
        <v>1</v>
      </c>
      <c r="BA467" s="23">
        <v>5</v>
      </c>
      <c r="BC467" s="23" t="s">
        <v>8293</v>
      </c>
      <c r="BD467" s="23" t="s">
        <v>8293</v>
      </c>
      <c r="BE467" s="23" t="s">
        <v>8293</v>
      </c>
      <c r="BF467" s="23" t="s">
        <v>8330</v>
      </c>
    </row>
    <row r="468" spans="1:58" s="23" customFormat="1" x14ac:dyDescent="0.2">
      <c r="A468" s="23" t="s">
        <v>5203</v>
      </c>
      <c r="B468" s="23" t="s">
        <v>5204</v>
      </c>
      <c r="C468" s="23" t="s">
        <v>38</v>
      </c>
      <c r="D468" s="23" t="s">
        <v>38</v>
      </c>
      <c r="E468" s="23">
        <v>6</v>
      </c>
      <c r="F468" s="23" t="s">
        <v>38</v>
      </c>
      <c r="G468" s="23" t="s">
        <v>38</v>
      </c>
      <c r="H468" s="23">
        <v>10</v>
      </c>
      <c r="I468" s="23" t="s">
        <v>8264</v>
      </c>
      <c r="J468" s="23">
        <v>6</v>
      </c>
      <c r="K468" s="23">
        <v>1</v>
      </c>
      <c r="L468" s="23" t="s">
        <v>8345</v>
      </c>
      <c r="N468" s="24" t="b">
        <f t="shared" si="71"/>
        <v>0</v>
      </c>
      <c r="O468" s="24">
        <f t="shared" si="72"/>
        <v>97</v>
      </c>
      <c r="P468" s="24">
        <f t="shared" si="73"/>
        <v>4.8</v>
      </c>
      <c r="Q468" s="24" t="str">
        <f t="shared" si="74"/>
        <v>YES</v>
      </c>
      <c r="R468" s="24" t="str">
        <f t="shared" si="75"/>
        <v>YES</v>
      </c>
      <c r="S468" s="24" t="b">
        <f t="shared" si="78"/>
        <v>1</v>
      </c>
      <c r="T468" s="24" t="b">
        <f t="shared" si="79"/>
        <v>1</v>
      </c>
      <c r="U468" s="24">
        <f t="shared" si="76"/>
        <v>400</v>
      </c>
      <c r="V468" s="24">
        <f t="shared" si="77"/>
        <v>400</v>
      </c>
      <c r="W468" s="24"/>
      <c r="X468" s="23" t="s">
        <v>1480</v>
      </c>
      <c r="Y468" s="23" t="s">
        <v>42</v>
      </c>
      <c r="AA468" s="24"/>
      <c r="AB468" s="24"/>
      <c r="AC468" s="24"/>
      <c r="AD468" s="24">
        <v>6</v>
      </c>
      <c r="AE468" s="24">
        <v>6</v>
      </c>
      <c r="AF468" s="24">
        <v>6</v>
      </c>
      <c r="AG468" s="24">
        <v>6</v>
      </c>
      <c r="AH468" s="24">
        <v>6</v>
      </c>
      <c r="AI468" s="24">
        <v>6</v>
      </c>
      <c r="AJ468" s="24">
        <v>6</v>
      </c>
      <c r="AK468" s="24">
        <v>6</v>
      </c>
      <c r="AL468" s="24">
        <v>6</v>
      </c>
      <c r="AM468" s="24">
        <v>6</v>
      </c>
      <c r="AN468" s="24">
        <v>6</v>
      </c>
      <c r="AO468" s="24">
        <v>6</v>
      </c>
      <c r="AQ468" s="23" t="s">
        <v>5205</v>
      </c>
      <c r="AR468" s="23" t="s">
        <v>5002</v>
      </c>
      <c r="AS468" s="23">
        <v>222.35</v>
      </c>
      <c r="AT468" s="23">
        <v>5.68</v>
      </c>
      <c r="AU468" s="23">
        <v>7.8109999999999999</v>
      </c>
      <c r="AV468" s="23">
        <v>-2.1310000000000002</v>
      </c>
      <c r="AW468" s="23">
        <v>8.14</v>
      </c>
      <c r="AY468" s="23">
        <v>100</v>
      </c>
      <c r="AZ468" s="23">
        <v>1</v>
      </c>
      <c r="BA468" s="23">
        <v>5</v>
      </c>
      <c r="BC468" s="23" t="s">
        <v>8293</v>
      </c>
      <c r="BD468" s="23" t="s">
        <v>8293</v>
      </c>
      <c r="BE468" s="23" t="s">
        <v>8293</v>
      </c>
      <c r="BF468" s="23" t="s">
        <v>8330</v>
      </c>
    </row>
    <row r="469" spans="1:58" s="23" customFormat="1" x14ac:dyDescent="0.2">
      <c r="A469" s="23" t="s">
        <v>5206</v>
      </c>
      <c r="B469" s="23" t="s">
        <v>5207</v>
      </c>
      <c r="C469" s="23" t="s">
        <v>38</v>
      </c>
      <c r="D469" s="23" t="s">
        <v>38</v>
      </c>
      <c r="E469" s="23">
        <v>6</v>
      </c>
      <c r="F469" s="23" t="s">
        <v>38</v>
      </c>
      <c r="G469" s="23" t="s">
        <v>115</v>
      </c>
      <c r="H469" s="23">
        <v>10</v>
      </c>
      <c r="I469" s="23" t="s">
        <v>8264</v>
      </c>
      <c r="J469" s="23">
        <v>6</v>
      </c>
      <c r="K469" s="23">
        <v>1</v>
      </c>
      <c r="L469" s="23" t="s">
        <v>8345</v>
      </c>
      <c r="N469" s="24" t="b">
        <f t="shared" si="71"/>
        <v>0</v>
      </c>
      <c r="O469" s="24">
        <f t="shared" si="72"/>
        <v>97</v>
      </c>
      <c r="P469" s="24">
        <f t="shared" si="73"/>
        <v>4.8</v>
      </c>
      <c r="Q469" s="24" t="str">
        <f t="shared" si="74"/>
        <v>YES</v>
      </c>
      <c r="R469" s="24" t="str">
        <f t="shared" si="75"/>
        <v>YES</v>
      </c>
      <c r="S469" s="24" t="b">
        <f t="shared" si="78"/>
        <v>1</v>
      </c>
      <c r="T469" s="24" t="b">
        <f t="shared" si="79"/>
        <v>1</v>
      </c>
      <c r="U469" s="24">
        <f t="shared" si="76"/>
        <v>400</v>
      </c>
      <c r="V469" s="24">
        <f t="shared" si="77"/>
        <v>400</v>
      </c>
      <c r="W469" s="24"/>
      <c r="X469" s="23" t="s">
        <v>1480</v>
      </c>
      <c r="Y469" s="23" t="s">
        <v>42</v>
      </c>
      <c r="AA469" s="24"/>
      <c r="AB469" s="24"/>
      <c r="AC469" s="24"/>
      <c r="AD469" s="24">
        <v>6</v>
      </c>
      <c r="AE469" s="24">
        <v>6</v>
      </c>
      <c r="AF469" s="24">
        <v>6</v>
      </c>
      <c r="AG469" s="24">
        <v>6</v>
      </c>
      <c r="AH469" s="24">
        <v>6</v>
      </c>
      <c r="AI469" s="24">
        <v>6</v>
      </c>
      <c r="AJ469" s="24">
        <v>6</v>
      </c>
      <c r="AK469" s="24">
        <v>6</v>
      </c>
      <c r="AL469" s="24">
        <v>6</v>
      </c>
      <c r="AM469" s="24">
        <v>6</v>
      </c>
      <c r="AN469" s="24">
        <v>6</v>
      </c>
      <c r="AO469" s="24">
        <v>6</v>
      </c>
      <c r="AQ469" s="23" t="s">
        <v>5208</v>
      </c>
      <c r="AR469" s="23" t="s">
        <v>5085</v>
      </c>
      <c r="AS469" s="23">
        <v>192.29</v>
      </c>
      <c r="AT469" s="23">
        <v>4.9000000000000004</v>
      </c>
      <c r="AU469" s="23">
        <v>8.7579999999999991</v>
      </c>
      <c r="AV469" s="23">
        <v>-3.8579999999999988</v>
      </c>
      <c r="AW469" s="23">
        <v>1.52</v>
      </c>
      <c r="AY469" s="23">
        <v>1000</v>
      </c>
      <c r="AZ469" s="23">
        <v>1</v>
      </c>
      <c r="BA469" s="23" t="s">
        <v>151</v>
      </c>
      <c r="BC469" s="23" t="s">
        <v>8293</v>
      </c>
      <c r="BD469" s="23" t="s">
        <v>8293</v>
      </c>
      <c r="BE469" s="23" t="s">
        <v>8293</v>
      </c>
      <c r="BF469" s="23" t="s">
        <v>8330</v>
      </c>
    </row>
    <row r="470" spans="1:58" s="23" customFormat="1" x14ac:dyDescent="0.2">
      <c r="A470" s="23" t="s">
        <v>5209</v>
      </c>
      <c r="B470" s="23" t="s">
        <v>5210</v>
      </c>
      <c r="C470" s="23" t="s">
        <v>38</v>
      </c>
      <c r="D470" s="23" t="s">
        <v>38</v>
      </c>
      <c r="E470" s="23">
        <v>6</v>
      </c>
      <c r="F470" s="23" t="s">
        <v>38</v>
      </c>
      <c r="G470" s="23" t="s">
        <v>115</v>
      </c>
      <c r="H470" s="23">
        <v>10</v>
      </c>
      <c r="I470" s="23" t="s">
        <v>8264</v>
      </c>
      <c r="J470" s="23">
        <v>6</v>
      </c>
      <c r="K470" s="23">
        <v>1</v>
      </c>
      <c r="L470" s="23" t="s">
        <v>8345</v>
      </c>
      <c r="N470" s="24" t="b">
        <f t="shared" si="71"/>
        <v>0</v>
      </c>
      <c r="O470" s="24">
        <f t="shared" si="72"/>
        <v>97</v>
      </c>
      <c r="P470" s="24">
        <f t="shared" si="73"/>
        <v>4.8</v>
      </c>
      <c r="Q470" s="24" t="str">
        <f t="shared" si="74"/>
        <v>YES</v>
      </c>
      <c r="R470" s="24" t="str">
        <f t="shared" si="75"/>
        <v>YES</v>
      </c>
      <c r="S470" s="24" t="b">
        <f t="shared" si="78"/>
        <v>1</v>
      </c>
      <c r="T470" s="24" t="b">
        <f t="shared" si="79"/>
        <v>1</v>
      </c>
      <c r="U470" s="24">
        <f t="shared" si="76"/>
        <v>400</v>
      </c>
      <c r="V470" s="24">
        <f t="shared" si="77"/>
        <v>400</v>
      </c>
      <c r="W470" s="24"/>
      <c r="X470" s="23" t="s">
        <v>1480</v>
      </c>
      <c r="Y470" s="23" t="s">
        <v>42</v>
      </c>
      <c r="AA470" s="24"/>
      <c r="AB470" s="24"/>
      <c r="AC470" s="24"/>
      <c r="AD470" s="24">
        <v>6</v>
      </c>
      <c r="AE470" s="24">
        <v>6</v>
      </c>
      <c r="AF470" s="24">
        <v>6</v>
      </c>
      <c r="AG470" s="24">
        <v>6</v>
      </c>
      <c r="AH470" s="24">
        <v>6</v>
      </c>
      <c r="AI470" s="24">
        <v>6</v>
      </c>
      <c r="AJ470" s="24">
        <v>6</v>
      </c>
      <c r="AK470" s="24">
        <v>6</v>
      </c>
      <c r="AL470" s="24">
        <v>6</v>
      </c>
      <c r="AM470" s="24">
        <v>3</v>
      </c>
      <c r="AN470" s="24">
        <v>6</v>
      </c>
      <c r="AO470" s="24">
        <v>3</v>
      </c>
      <c r="AQ470" s="23" t="s">
        <v>5211</v>
      </c>
      <c r="AR470" s="23" t="s">
        <v>5212</v>
      </c>
      <c r="AS470" s="23">
        <v>470.54</v>
      </c>
      <c r="AT470" s="23">
        <v>4.6900000000000004</v>
      </c>
      <c r="AU470" s="23">
        <v>12</v>
      </c>
      <c r="AV470" s="23">
        <v>-7.31</v>
      </c>
      <c r="AW470" s="23">
        <v>8.8800000000000001E-4</v>
      </c>
      <c r="AY470" s="23">
        <v>10</v>
      </c>
      <c r="AZ470" s="23">
        <v>1</v>
      </c>
      <c r="BA470" s="23" t="s">
        <v>151</v>
      </c>
      <c r="BC470" s="23" t="s">
        <v>8293</v>
      </c>
      <c r="BD470" s="23" t="s">
        <v>8293</v>
      </c>
      <c r="BE470" s="23" t="s">
        <v>8293</v>
      </c>
      <c r="BF470" s="23" t="s">
        <v>8330</v>
      </c>
    </row>
    <row r="471" spans="1:58" s="23" customFormat="1" x14ac:dyDescent="0.2">
      <c r="A471" s="23" t="s">
        <v>5213</v>
      </c>
      <c r="B471" s="23" t="s">
        <v>5214</v>
      </c>
      <c r="C471" s="23" t="s">
        <v>38</v>
      </c>
      <c r="D471" s="23" t="s">
        <v>38</v>
      </c>
      <c r="E471" s="23">
        <v>6</v>
      </c>
      <c r="F471" s="23" t="s">
        <v>38</v>
      </c>
      <c r="G471" s="23" t="s">
        <v>38</v>
      </c>
      <c r="H471" s="23">
        <v>10</v>
      </c>
      <c r="I471" s="23" t="s">
        <v>8264</v>
      </c>
      <c r="J471" s="23">
        <v>6</v>
      </c>
      <c r="K471" s="23">
        <v>1</v>
      </c>
      <c r="L471" s="23" t="s">
        <v>8345</v>
      </c>
      <c r="N471" s="24" t="b">
        <f t="shared" si="71"/>
        <v>0</v>
      </c>
      <c r="O471" s="24">
        <f t="shared" si="72"/>
        <v>97</v>
      </c>
      <c r="P471" s="24">
        <f t="shared" si="73"/>
        <v>4.8</v>
      </c>
      <c r="Q471" s="24" t="str">
        <f t="shared" si="74"/>
        <v>YES</v>
      </c>
      <c r="R471" s="24" t="str">
        <f t="shared" si="75"/>
        <v>YES</v>
      </c>
      <c r="S471" s="24" t="b">
        <f t="shared" si="78"/>
        <v>1</v>
      </c>
      <c r="T471" s="24" t="b">
        <f t="shared" si="79"/>
        <v>1</v>
      </c>
      <c r="U471" s="24">
        <f t="shared" si="76"/>
        <v>400</v>
      </c>
      <c r="V471" s="24">
        <f t="shared" si="77"/>
        <v>400</v>
      </c>
      <c r="W471" s="24"/>
      <c r="X471" s="23" t="s">
        <v>1480</v>
      </c>
      <c r="Y471" s="23" t="s">
        <v>42</v>
      </c>
      <c r="AA471" s="24"/>
      <c r="AB471" s="24"/>
      <c r="AC471" s="24"/>
      <c r="AD471" s="24">
        <v>3</v>
      </c>
      <c r="AE471" s="24">
        <v>6</v>
      </c>
      <c r="AF471" s="24">
        <v>6</v>
      </c>
      <c r="AG471" s="24">
        <v>3</v>
      </c>
      <c r="AH471" s="24">
        <v>3</v>
      </c>
      <c r="AI471" s="24">
        <v>3</v>
      </c>
      <c r="AJ471" s="24">
        <v>3</v>
      </c>
      <c r="AK471" s="24">
        <v>3</v>
      </c>
      <c r="AL471" s="24">
        <v>6</v>
      </c>
      <c r="AM471" s="24">
        <v>6</v>
      </c>
      <c r="AN471" s="24">
        <v>6</v>
      </c>
      <c r="AO471" s="24">
        <v>6</v>
      </c>
      <c r="AQ471" s="23" t="s">
        <v>5215</v>
      </c>
      <c r="AR471" s="23" t="s">
        <v>5216</v>
      </c>
      <c r="AS471" s="23">
        <v>187.27</v>
      </c>
      <c r="AT471" s="23">
        <v>3.83</v>
      </c>
      <c r="AU471" s="23">
        <v>7.21</v>
      </c>
      <c r="AV471" s="23">
        <v>-3.38</v>
      </c>
      <c r="AW471" s="23">
        <v>0.62</v>
      </c>
      <c r="AY471" s="23">
        <v>10</v>
      </c>
      <c r="AZ471" s="23">
        <v>1</v>
      </c>
      <c r="BA471" s="23">
        <v>5</v>
      </c>
      <c r="BC471" s="23" t="s">
        <v>8293</v>
      </c>
      <c r="BD471" s="23" t="s">
        <v>8293</v>
      </c>
      <c r="BE471" s="23" t="s">
        <v>8293</v>
      </c>
      <c r="BF471" s="23" t="s">
        <v>8330</v>
      </c>
    </row>
    <row r="472" spans="1:58" s="23" customFormat="1" x14ac:dyDescent="0.2">
      <c r="A472" s="23" t="s">
        <v>5217</v>
      </c>
      <c r="B472" s="23" t="s">
        <v>5218</v>
      </c>
      <c r="C472" s="23" t="s">
        <v>38</v>
      </c>
      <c r="D472" s="23" t="s">
        <v>38</v>
      </c>
      <c r="E472" s="23">
        <v>6</v>
      </c>
      <c r="F472" s="23" t="s">
        <v>38</v>
      </c>
      <c r="G472" s="23" t="s">
        <v>38</v>
      </c>
      <c r="H472" s="23">
        <v>10</v>
      </c>
      <c r="I472" s="23" t="s">
        <v>8264</v>
      </c>
      <c r="J472" s="23">
        <v>6</v>
      </c>
      <c r="K472" s="23">
        <v>1</v>
      </c>
      <c r="L472" s="23" t="s">
        <v>8345</v>
      </c>
      <c r="N472" s="24" t="b">
        <f t="shared" si="71"/>
        <v>0</v>
      </c>
      <c r="O472" s="24">
        <f t="shared" si="72"/>
        <v>97</v>
      </c>
      <c r="P472" s="24">
        <f t="shared" si="73"/>
        <v>4.8</v>
      </c>
      <c r="Q472" s="24" t="str">
        <f t="shared" si="74"/>
        <v>YES</v>
      </c>
      <c r="R472" s="24" t="str">
        <f t="shared" si="75"/>
        <v>YES</v>
      </c>
      <c r="S472" s="24" t="b">
        <f t="shared" si="78"/>
        <v>1</v>
      </c>
      <c r="T472" s="24" t="b">
        <f t="shared" si="79"/>
        <v>1</v>
      </c>
      <c r="U472" s="24">
        <f t="shared" si="76"/>
        <v>400</v>
      </c>
      <c r="V472" s="24">
        <f t="shared" si="77"/>
        <v>400</v>
      </c>
      <c r="W472" s="24"/>
      <c r="X472" s="23" t="s">
        <v>1480</v>
      </c>
      <c r="Y472" s="23" t="s">
        <v>42</v>
      </c>
      <c r="AA472" s="24"/>
      <c r="AB472" s="24"/>
      <c r="AC472" s="24"/>
      <c r="AD472" s="24">
        <v>3</v>
      </c>
      <c r="AE472" s="24">
        <v>3</v>
      </c>
      <c r="AF472" s="24">
        <v>6</v>
      </c>
      <c r="AG472" s="24">
        <v>6</v>
      </c>
      <c r="AH472" s="24">
        <v>6</v>
      </c>
      <c r="AI472" s="24">
        <v>3</v>
      </c>
      <c r="AJ472" s="24">
        <v>3</v>
      </c>
      <c r="AK472" s="24">
        <v>3</v>
      </c>
      <c r="AL472" s="24">
        <v>6</v>
      </c>
      <c r="AM472" s="24">
        <v>3</v>
      </c>
      <c r="AN472" s="24">
        <v>6</v>
      </c>
      <c r="AO472" s="24">
        <v>3</v>
      </c>
      <c r="AQ472" s="23" t="s">
        <v>5219</v>
      </c>
      <c r="AR472" s="23" t="s">
        <v>5220</v>
      </c>
      <c r="AS472" s="23">
        <v>91.134</v>
      </c>
      <c r="AT472" s="23">
        <v>-1.67</v>
      </c>
      <c r="AU472" s="23">
        <v>5.899</v>
      </c>
      <c r="AV472" s="23">
        <v>-7.569</v>
      </c>
      <c r="AW472" s="23">
        <v>1.32E-3</v>
      </c>
      <c r="AY472" s="23">
        <v>10</v>
      </c>
      <c r="AZ472" s="23">
        <v>1</v>
      </c>
      <c r="BA472" s="23">
        <v>5</v>
      </c>
      <c r="BC472" s="23" t="s">
        <v>8293</v>
      </c>
      <c r="BD472" s="23" t="s">
        <v>8293</v>
      </c>
      <c r="BE472" s="23" t="s">
        <v>8293</v>
      </c>
      <c r="BF472" s="23" t="s">
        <v>8330</v>
      </c>
    </row>
    <row r="473" spans="1:58" s="23" customFormat="1" x14ac:dyDescent="0.2">
      <c r="A473" s="23" t="s">
        <v>5221</v>
      </c>
      <c r="B473" s="23" t="s">
        <v>5222</v>
      </c>
      <c r="C473" s="23" t="s">
        <v>38</v>
      </c>
      <c r="D473" s="23" t="s">
        <v>38</v>
      </c>
      <c r="E473" s="23">
        <v>6</v>
      </c>
      <c r="F473" s="23" t="s">
        <v>38</v>
      </c>
      <c r="G473" s="23" t="s">
        <v>38</v>
      </c>
      <c r="H473" s="23">
        <v>10</v>
      </c>
      <c r="I473" s="23" t="s">
        <v>8264</v>
      </c>
      <c r="J473" s="23">
        <v>6</v>
      </c>
      <c r="K473" s="23">
        <v>1</v>
      </c>
      <c r="L473" s="23" t="s">
        <v>8345</v>
      </c>
      <c r="N473" s="24" t="b">
        <f t="shared" si="71"/>
        <v>0</v>
      </c>
      <c r="O473" s="24">
        <f t="shared" si="72"/>
        <v>97</v>
      </c>
      <c r="P473" s="24">
        <f t="shared" si="73"/>
        <v>4.8</v>
      </c>
      <c r="Q473" s="24" t="str">
        <f t="shared" si="74"/>
        <v>YES</v>
      </c>
      <c r="R473" s="24" t="str">
        <f t="shared" si="75"/>
        <v>YES</v>
      </c>
      <c r="S473" s="24" t="b">
        <f t="shared" si="78"/>
        <v>1</v>
      </c>
      <c r="T473" s="24" t="b">
        <f t="shared" si="79"/>
        <v>1</v>
      </c>
      <c r="U473" s="24">
        <f t="shared" si="76"/>
        <v>400</v>
      </c>
      <c r="V473" s="24">
        <f t="shared" si="77"/>
        <v>400</v>
      </c>
      <c r="W473" s="24"/>
      <c r="X473" s="23" t="s">
        <v>1480</v>
      </c>
      <c r="Y473" s="23" t="s">
        <v>42</v>
      </c>
      <c r="AA473" s="24"/>
      <c r="AB473" s="24"/>
      <c r="AC473" s="24"/>
      <c r="AD473" s="24">
        <v>6</v>
      </c>
      <c r="AE473" s="24">
        <v>6</v>
      </c>
      <c r="AF473" s="24">
        <v>6</v>
      </c>
      <c r="AG473" s="24">
        <v>6</v>
      </c>
      <c r="AH473" s="24">
        <v>6</v>
      </c>
      <c r="AI473" s="24">
        <v>6</v>
      </c>
      <c r="AJ473" s="24">
        <v>6</v>
      </c>
      <c r="AK473" s="24">
        <v>6</v>
      </c>
      <c r="AL473" s="24">
        <v>6</v>
      </c>
      <c r="AM473" s="24">
        <v>3</v>
      </c>
      <c r="AN473" s="24">
        <v>6</v>
      </c>
      <c r="AO473" s="24">
        <v>3</v>
      </c>
      <c r="AQ473" s="23" t="s">
        <v>5223</v>
      </c>
      <c r="AR473" s="23" t="s">
        <v>5224</v>
      </c>
      <c r="AS473" s="23">
        <v>442.4</v>
      </c>
      <c r="AT473" s="23">
        <v>5.04</v>
      </c>
      <c r="AU473" s="23">
        <v>12</v>
      </c>
      <c r="AV473" s="23">
        <v>-6.96</v>
      </c>
      <c r="AW473" s="23">
        <v>1.7700000000000001E-3</v>
      </c>
      <c r="AY473" s="23">
        <v>1000</v>
      </c>
      <c r="AZ473" s="23">
        <v>1</v>
      </c>
      <c r="BA473" s="23">
        <v>5</v>
      </c>
      <c r="BC473" s="23" t="s">
        <v>8293</v>
      </c>
      <c r="BD473" s="23" t="s">
        <v>8293</v>
      </c>
      <c r="BE473" s="23" t="s">
        <v>8293</v>
      </c>
      <c r="BF473" s="23" t="s">
        <v>8330</v>
      </c>
    </row>
    <row r="474" spans="1:58" s="23" customFormat="1" x14ac:dyDescent="0.2">
      <c r="A474" s="23" t="s">
        <v>5225</v>
      </c>
      <c r="B474" s="23" t="s">
        <v>5226</v>
      </c>
      <c r="C474" s="23" t="s">
        <v>38</v>
      </c>
      <c r="D474" s="23" t="s">
        <v>38</v>
      </c>
      <c r="E474" s="23">
        <v>6</v>
      </c>
      <c r="F474" s="23" t="s">
        <v>38</v>
      </c>
      <c r="G474" s="23" t="s">
        <v>38</v>
      </c>
      <c r="H474" s="23">
        <v>10</v>
      </c>
      <c r="I474" s="23" t="s">
        <v>8264</v>
      </c>
      <c r="J474" s="23">
        <v>6</v>
      </c>
      <c r="K474" s="23">
        <v>1</v>
      </c>
      <c r="L474" s="23" t="s">
        <v>8345</v>
      </c>
      <c r="N474" s="24" t="b">
        <f t="shared" si="71"/>
        <v>0</v>
      </c>
      <c r="O474" s="24">
        <f t="shared" si="72"/>
        <v>97</v>
      </c>
      <c r="P474" s="24">
        <f t="shared" si="73"/>
        <v>4.8</v>
      </c>
      <c r="Q474" s="24" t="str">
        <f t="shared" si="74"/>
        <v>YES</v>
      </c>
      <c r="R474" s="24" t="str">
        <f t="shared" si="75"/>
        <v>YES</v>
      </c>
      <c r="S474" s="24" t="b">
        <f t="shared" si="78"/>
        <v>1</v>
      </c>
      <c r="T474" s="24" t="b">
        <f t="shared" si="79"/>
        <v>1</v>
      </c>
      <c r="U474" s="24">
        <f t="shared" si="76"/>
        <v>400</v>
      </c>
      <c r="V474" s="24">
        <f t="shared" si="77"/>
        <v>400</v>
      </c>
      <c r="W474" s="24"/>
      <c r="X474" s="23" t="s">
        <v>1480</v>
      </c>
      <c r="Y474" s="23" t="s">
        <v>42</v>
      </c>
      <c r="AA474" s="24"/>
      <c r="AB474" s="24"/>
      <c r="AC474" s="24"/>
      <c r="AD474" s="24">
        <v>3</v>
      </c>
      <c r="AE474" s="24">
        <v>3</v>
      </c>
      <c r="AF474" s="24">
        <v>3</v>
      </c>
      <c r="AG474" s="24">
        <v>3</v>
      </c>
      <c r="AH474" s="24">
        <v>3</v>
      </c>
      <c r="AI474" s="24">
        <v>3</v>
      </c>
      <c r="AJ474" s="24">
        <v>3</v>
      </c>
      <c r="AK474" s="24">
        <v>3</v>
      </c>
      <c r="AL474" s="24">
        <v>6</v>
      </c>
      <c r="AM474" s="24">
        <v>3</v>
      </c>
      <c r="AN474" s="24">
        <v>6</v>
      </c>
      <c r="AO474" s="24">
        <v>3</v>
      </c>
      <c r="AQ474" s="23" t="s">
        <v>5227</v>
      </c>
      <c r="AR474" s="23" t="s">
        <v>5228</v>
      </c>
      <c r="AS474" s="23">
        <v>176.25</v>
      </c>
      <c r="AT474" s="23">
        <v>3.44</v>
      </c>
      <c r="AU474" s="23">
        <v>6.7489999999999997</v>
      </c>
      <c r="AV474" s="23">
        <v>-3.3089999999999997</v>
      </c>
      <c r="AW474" s="23">
        <v>0.55400000000000005</v>
      </c>
      <c r="AY474" s="23">
        <v>100</v>
      </c>
      <c r="AZ474" s="23">
        <v>1</v>
      </c>
      <c r="BA474" s="23">
        <v>5</v>
      </c>
      <c r="BC474" s="23" t="s">
        <v>8293</v>
      </c>
      <c r="BD474" s="23" t="s">
        <v>8293</v>
      </c>
      <c r="BE474" s="23" t="s">
        <v>8293</v>
      </c>
      <c r="BF474" s="23" t="s">
        <v>8330</v>
      </c>
    </row>
    <row r="475" spans="1:58" s="23" customFormat="1" x14ac:dyDescent="0.2">
      <c r="A475" s="23" t="s">
        <v>5229</v>
      </c>
      <c r="B475" s="23" t="s">
        <v>5230</v>
      </c>
      <c r="C475" s="23" t="s">
        <v>38</v>
      </c>
      <c r="D475" s="23" t="s">
        <v>38</v>
      </c>
      <c r="E475" s="23">
        <v>6</v>
      </c>
      <c r="F475" s="23" t="s">
        <v>38</v>
      </c>
      <c r="G475" s="23" t="s">
        <v>38</v>
      </c>
      <c r="H475" s="23">
        <v>10</v>
      </c>
      <c r="I475" s="23" t="s">
        <v>8264</v>
      </c>
      <c r="J475" s="23">
        <v>6</v>
      </c>
      <c r="K475" s="23">
        <v>1</v>
      </c>
      <c r="L475" s="23" t="s">
        <v>8345</v>
      </c>
      <c r="N475" s="24" t="b">
        <f t="shared" si="71"/>
        <v>0</v>
      </c>
      <c r="O475" s="24">
        <f t="shared" si="72"/>
        <v>97</v>
      </c>
      <c r="P475" s="24">
        <f t="shared" si="73"/>
        <v>4.8</v>
      </c>
      <c r="Q475" s="24" t="str">
        <f t="shared" si="74"/>
        <v>YES</v>
      </c>
      <c r="R475" s="24" t="str">
        <f t="shared" si="75"/>
        <v>YES</v>
      </c>
      <c r="S475" s="24" t="b">
        <f t="shared" si="78"/>
        <v>1</v>
      </c>
      <c r="T475" s="24" t="b">
        <f t="shared" si="79"/>
        <v>1</v>
      </c>
      <c r="U475" s="24">
        <f t="shared" si="76"/>
        <v>400</v>
      </c>
      <c r="V475" s="24">
        <f t="shared" si="77"/>
        <v>400</v>
      </c>
      <c r="W475" s="24"/>
      <c r="X475" s="23" t="s">
        <v>1480</v>
      </c>
      <c r="Y475" s="23" t="s">
        <v>42</v>
      </c>
      <c r="AA475" s="24"/>
      <c r="AB475" s="24"/>
      <c r="AC475" s="24"/>
      <c r="AD475" s="24">
        <v>3</v>
      </c>
      <c r="AE475" s="24">
        <v>3</v>
      </c>
      <c r="AF475" s="24">
        <v>3</v>
      </c>
      <c r="AG475" s="24">
        <v>3</v>
      </c>
      <c r="AH475" s="24">
        <v>3</v>
      </c>
      <c r="AI475" s="24">
        <v>3</v>
      </c>
      <c r="AJ475" s="24">
        <v>3</v>
      </c>
      <c r="AK475" s="24">
        <v>3</v>
      </c>
      <c r="AL475" s="24">
        <v>6</v>
      </c>
      <c r="AM475" s="24">
        <v>3</v>
      </c>
      <c r="AN475" s="24">
        <v>6</v>
      </c>
      <c r="AO475" s="24">
        <v>3</v>
      </c>
      <c r="AQ475" s="23" t="s">
        <v>5231</v>
      </c>
      <c r="AR475" s="23" t="s">
        <v>5166</v>
      </c>
      <c r="AS475" s="23">
        <v>181.14</v>
      </c>
      <c r="AT475" s="23">
        <v>1.5</v>
      </c>
      <c r="AU475" s="23">
        <v>6.48</v>
      </c>
      <c r="AV475" s="23">
        <v>-4.9800000000000004</v>
      </c>
      <c r="AW475" s="23">
        <v>3.6299999999999999E-2</v>
      </c>
      <c r="AY475" s="23">
        <v>10</v>
      </c>
      <c r="AZ475" s="23">
        <v>1</v>
      </c>
      <c r="BA475" s="23">
        <v>5</v>
      </c>
      <c r="BC475" s="23" t="s">
        <v>8293</v>
      </c>
      <c r="BD475" s="23" t="s">
        <v>8293</v>
      </c>
      <c r="BE475" s="23" t="s">
        <v>8293</v>
      </c>
      <c r="BF475" s="23" t="s">
        <v>8330</v>
      </c>
    </row>
    <row r="476" spans="1:58" s="23" customFormat="1" x14ac:dyDescent="0.2">
      <c r="A476" s="23" t="s">
        <v>5232</v>
      </c>
      <c r="B476" s="23" t="s">
        <v>5233</v>
      </c>
      <c r="C476" s="23" t="s">
        <v>38</v>
      </c>
      <c r="D476" s="23" t="s">
        <v>38</v>
      </c>
      <c r="E476" s="23">
        <v>6</v>
      </c>
      <c r="F476" s="23" t="s">
        <v>38</v>
      </c>
      <c r="G476" s="23" t="s">
        <v>38</v>
      </c>
      <c r="H476" s="23">
        <v>10</v>
      </c>
      <c r="I476" s="23" t="s">
        <v>8264</v>
      </c>
      <c r="J476" s="23">
        <v>6</v>
      </c>
      <c r="K476" s="23">
        <v>1</v>
      </c>
      <c r="L476" s="23" t="s">
        <v>8345</v>
      </c>
      <c r="N476" s="24" t="b">
        <f t="shared" si="71"/>
        <v>0</v>
      </c>
      <c r="O476" s="24">
        <f t="shared" si="72"/>
        <v>97</v>
      </c>
      <c r="P476" s="24">
        <f t="shared" si="73"/>
        <v>4.8</v>
      </c>
      <c r="Q476" s="24" t="str">
        <f t="shared" si="74"/>
        <v>YES</v>
      </c>
      <c r="R476" s="24" t="str">
        <f t="shared" si="75"/>
        <v>YES</v>
      </c>
      <c r="S476" s="24" t="b">
        <f t="shared" si="78"/>
        <v>1</v>
      </c>
      <c r="T476" s="24" t="b">
        <f t="shared" si="79"/>
        <v>1</v>
      </c>
      <c r="U476" s="24">
        <f t="shared" si="76"/>
        <v>400</v>
      </c>
      <c r="V476" s="24">
        <f t="shared" si="77"/>
        <v>400</v>
      </c>
      <c r="W476" s="24"/>
      <c r="X476" s="23" t="s">
        <v>1480</v>
      </c>
      <c r="Y476" s="23" t="s">
        <v>42</v>
      </c>
      <c r="AA476" s="24"/>
      <c r="AB476" s="24"/>
      <c r="AC476" s="24"/>
      <c r="AD476" s="24">
        <v>6</v>
      </c>
      <c r="AE476" s="24">
        <v>6</v>
      </c>
      <c r="AF476" s="24">
        <v>3</v>
      </c>
      <c r="AG476" s="24">
        <v>3</v>
      </c>
      <c r="AH476" s="24">
        <v>3</v>
      </c>
      <c r="AI476" s="24">
        <v>3</v>
      </c>
      <c r="AJ476" s="24">
        <v>3</v>
      </c>
      <c r="AK476" s="24">
        <v>3</v>
      </c>
      <c r="AL476" s="24">
        <v>6</v>
      </c>
      <c r="AM476" s="24">
        <v>3</v>
      </c>
      <c r="AN476" s="24">
        <v>6</v>
      </c>
      <c r="AO476" s="24">
        <v>3</v>
      </c>
      <c r="AQ476" s="23" t="s">
        <v>5234</v>
      </c>
      <c r="AR476" s="23" t="s">
        <v>5235</v>
      </c>
      <c r="AS476" s="23">
        <v>191.26</v>
      </c>
      <c r="AT476" s="23">
        <v>2.33</v>
      </c>
      <c r="AU476" s="23">
        <v>7.2469999999999999</v>
      </c>
      <c r="AV476" s="23">
        <v>-4.9169999999999998</v>
      </c>
      <c r="AW476" s="23">
        <v>9.1499999999999998E-2</v>
      </c>
      <c r="AY476" s="23">
        <v>10</v>
      </c>
      <c r="AZ476" s="23">
        <v>1</v>
      </c>
      <c r="BA476" s="23">
        <v>5</v>
      </c>
      <c r="BC476" s="23" t="s">
        <v>8293</v>
      </c>
      <c r="BD476" s="23" t="s">
        <v>8293</v>
      </c>
      <c r="BE476" s="23" t="s">
        <v>8293</v>
      </c>
      <c r="BF476" s="23" t="s">
        <v>8330</v>
      </c>
    </row>
    <row r="477" spans="1:58" s="23" customFormat="1" x14ac:dyDescent="0.2">
      <c r="A477" s="23" t="s">
        <v>5236</v>
      </c>
      <c r="B477" s="23" t="s">
        <v>5237</v>
      </c>
      <c r="C477" s="23" t="s">
        <v>38</v>
      </c>
      <c r="D477" s="23" t="s">
        <v>38</v>
      </c>
      <c r="E477" s="23">
        <v>6</v>
      </c>
      <c r="F477" s="23" t="s">
        <v>38</v>
      </c>
      <c r="G477" s="23" t="s">
        <v>38</v>
      </c>
      <c r="H477" s="23">
        <v>10</v>
      </c>
      <c r="I477" s="23" t="s">
        <v>8264</v>
      </c>
      <c r="J477" s="23">
        <v>6</v>
      </c>
      <c r="K477" s="23">
        <v>1</v>
      </c>
      <c r="L477" s="23" t="s">
        <v>8342</v>
      </c>
      <c r="N477" s="24" t="b">
        <f t="shared" si="71"/>
        <v>0</v>
      </c>
      <c r="O477" s="24">
        <f t="shared" si="72"/>
        <v>97</v>
      </c>
      <c r="P477" s="24">
        <f t="shared" si="73"/>
        <v>4.8</v>
      </c>
      <c r="Q477" s="24" t="str">
        <f t="shared" si="74"/>
        <v>YES</v>
      </c>
      <c r="R477" s="24" t="str">
        <f t="shared" si="75"/>
        <v>YES</v>
      </c>
      <c r="S477" s="24" t="b">
        <f t="shared" si="78"/>
        <v>1</v>
      </c>
      <c r="T477" s="24" t="b">
        <f t="shared" si="79"/>
        <v>1</v>
      </c>
      <c r="U477" s="24">
        <f t="shared" si="76"/>
        <v>400</v>
      </c>
      <c r="V477" s="24">
        <f t="shared" si="77"/>
        <v>400</v>
      </c>
      <c r="W477" s="24"/>
      <c r="X477" s="23" t="s">
        <v>1475</v>
      </c>
      <c r="Y477" s="23" t="s">
        <v>106</v>
      </c>
      <c r="AA477" s="24"/>
      <c r="AB477" s="24"/>
      <c r="AC477" s="24"/>
      <c r="AD477" s="24">
        <v>3</v>
      </c>
      <c r="AE477" s="24">
        <v>3</v>
      </c>
      <c r="AF477" s="24">
        <v>3</v>
      </c>
      <c r="AG477" s="24">
        <v>3</v>
      </c>
      <c r="AH477" s="24">
        <v>3</v>
      </c>
      <c r="AI477" s="24">
        <v>3</v>
      </c>
      <c r="AJ477" s="24">
        <v>3</v>
      </c>
      <c r="AK477" s="24">
        <v>3</v>
      </c>
      <c r="AL477" s="24">
        <v>6</v>
      </c>
      <c r="AM477" s="24">
        <v>3</v>
      </c>
      <c r="AN477" s="24">
        <v>6</v>
      </c>
      <c r="AO477" s="24">
        <v>3</v>
      </c>
      <c r="AQ477" s="23" t="s">
        <v>5238</v>
      </c>
      <c r="AR477" s="23" t="s">
        <v>5239</v>
      </c>
      <c r="AS477" s="23">
        <v>191.99</v>
      </c>
      <c r="AT477" s="23">
        <v>3.09</v>
      </c>
      <c r="AU477" s="23">
        <v>6.399</v>
      </c>
      <c r="AV477" s="23">
        <v>-3.3090000000000002</v>
      </c>
      <c r="AW477" s="23">
        <v>1.06</v>
      </c>
      <c r="AY477" s="23">
        <v>10</v>
      </c>
      <c r="AZ477" s="23">
        <v>1</v>
      </c>
      <c r="BA477" s="23">
        <v>5</v>
      </c>
      <c r="BC477" s="23" t="s">
        <v>8293</v>
      </c>
      <c r="BD477" s="23" t="s">
        <v>8293</v>
      </c>
      <c r="BE477" s="23" t="s">
        <v>8293</v>
      </c>
      <c r="BF477" s="23" t="s">
        <v>8330</v>
      </c>
    </row>
    <row r="478" spans="1:58" s="23" customFormat="1" x14ac:dyDescent="0.2">
      <c r="A478" s="23" t="s">
        <v>5240</v>
      </c>
      <c r="B478" s="23" t="s">
        <v>5241</v>
      </c>
      <c r="C478" s="23" t="s">
        <v>38</v>
      </c>
      <c r="D478" s="23" t="s">
        <v>38</v>
      </c>
      <c r="E478" s="23">
        <v>6</v>
      </c>
      <c r="F478" s="23" t="s">
        <v>38</v>
      </c>
      <c r="G478" s="23" t="s">
        <v>115</v>
      </c>
      <c r="H478" s="23">
        <v>10</v>
      </c>
      <c r="I478" s="23" t="s">
        <v>8264</v>
      </c>
      <c r="J478" s="23">
        <v>6</v>
      </c>
      <c r="K478" s="23">
        <v>1</v>
      </c>
      <c r="L478" s="23" t="s">
        <v>8345</v>
      </c>
      <c r="N478" s="24" t="b">
        <f t="shared" si="71"/>
        <v>0</v>
      </c>
      <c r="O478" s="24">
        <f t="shared" si="72"/>
        <v>97</v>
      </c>
      <c r="P478" s="24">
        <f t="shared" si="73"/>
        <v>4.8</v>
      </c>
      <c r="Q478" s="24" t="str">
        <f t="shared" si="74"/>
        <v>YES</v>
      </c>
      <c r="R478" s="24" t="str">
        <f t="shared" si="75"/>
        <v>YES</v>
      </c>
      <c r="S478" s="24" t="b">
        <f t="shared" si="78"/>
        <v>1</v>
      </c>
      <c r="T478" s="24" t="b">
        <f t="shared" si="79"/>
        <v>1</v>
      </c>
      <c r="U478" s="24">
        <f t="shared" si="76"/>
        <v>400</v>
      </c>
      <c r="V478" s="24">
        <f t="shared" si="77"/>
        <v>400</v>
      </c>
      <c r="W478" s="24"/>
      <c r="X478" s="23" t="s">
        <v>1480</v>
      </c>
      <c r="Y478" s="23" t="s">
        <v>42</v>
      </c>
      <c r="AA478" s="24"/>
      <c r="AB478" s="24"/>
      <c r="AC478" s="24"/>
      <c r="AD478" s="24">
        <v>6</v>
      </c>
      <c r="AE478" s="24">
        <v>6</v>
      </c>
      <c r="AF478" s="24">
        <v>3</v>
      </c>
      <c r="AG478" s="24">
        <v>3</v>
      </c>
      <c r="AH478" s="24">
        <v>3</v>
      </c>
      <c r="AI478" s="24">
        <v>3</v>
      </c>
      <c r="AJ478" s="24">
        <v>3</v>
      </c>
      <c r="AK478" s="24">
        <v>3</v>
      </c>
      <c r="AL478" s="24">
        <v>6</v>
      </c>
      <c r="AM478" s="24">
        <v>3</v>
      </c>
      <c r="AN478" s="24">
        <v>6</v>
      </c>
      <c r="AO478" s="24">
        <v>3</v>
      </c>
      <c r="AQ478" s="23" t="s">
        <v>5242</v>
      </c>
      <c r="AR478" s="23" t="s">
        <v>508</v>
      </c>
      <c r="AS478" s="23">
        <v>150.21</v>
      </c>
      <c r="AT478" s="23">
        <v>3.27</v>
      </c>
      <c r="AU478" s="23">
        <v>7.4969999999999999</v>
      </c>
      <c r="AV478" s="23">
        <v>-4.2270000000000003</v>
      </c>
      <c r="AW478" s="23">
        <v>0.3</v>
      </c>
      <c r="AY478" s="23">
        <v>100</v>
      </c>
      <c r="AZ478" s="23">
        <v>1</v>
      </c>
      <c r="BA478" s="23" t="s">
        <v>151</v>
      </c>
      <c r="BC478" s="23" t="s">
        <v>8293</v>
      </c>
      <c r="BD478" s="23" t="s">
        <v>8293</v>
      </c>
      <c r="BE478" s="23" t="s">
        <v>8293</v>
      </c>
      <c r="BF478" s="23" t="s">
        <v>8330</v>
      </c>
    </row>
    <row r="479" spans="1:58" s="23" customFormat="1" x14ac:dyDescent="0.2">
      <c r="A479" s="23" t="s">
        <v>5243</v>
      </c>
      <c r="B479" s="23" t="s">
        <v>5244</v>
      </c>
      <c r="C479" s="23" t="s">
        <v>38</v>
      </c>
      <c r="D479" s="23" t="s">
        <v>38</v>
      </c>
      <c r="E479" s="23">
        <v>6</v>
      </c>
      <c r="F479" s="23" t="s">
        <v>38</v>
      </c>
      <c r="G479" s="23" t="s">
        <v>38</v>
      </c>
      <c r="H479" s="23">
        <v>10</v>
      </c>
      <c r="I479" s="23" t="s">
        <v>8264</v>
      </c>
      <c r="J479" s="23">
        <v>6</v>
      </c>
      <c r="K479" s="23">
        <v>1</v>
      </c>
      <c r="L479" s="23" t="s">
        <v>8345</v>
      </c>
      <c r="N479" s="24" t="b">
        <f t="shared" si="71"/>
        <v>0</v>
      </c>
      <c r="O479" s="24">
        <f t="shared" si="72"/>
        <v>97</v>
      </c>
      <c r="P479" s="24">
        <f t="shared" si="73"/>
        <v>4.8</v>
      </c>
      <c r="Q479" s="24" t="str">
        <f t="shared" si="74"/>
        <v>YES</v>
      </c>
      <c r="R479" s="24" t="str">
        <f t="shared" si="75"/>
        <v>YES</v>
      </c>
      <c r="S479" s="24" t="b">
        <f t="shared" si="78"/>
        <v>1</v>
      </c>
      <c r="T479" s="24" t="b">
        <f t="shared" si="79"/>
        <v>1</v>
      </c>
      <c r="U479" s="24">
        <f t="shared" si="76"/>
        <v>400</v>
      </c>
      <c r="V479" s="24">
        <f t="shared" si="77"/>
        <v>400</v>
      </c>
      <c r="W479" s="24"/>
      <c r="X479" s="23" t="s">
        <v>1480</v>
      </c>
      <c r="Y479" s="23" t="s">
        <v>42</v>
      </c>
      <c r="AA479" s="24"/>
      <c r="AB479" s="24"/>
      <c r="AC479" s="24"/>
      <c r="AD479" s="24">
        <v>6</v>
      </c>
      <c r="AE479" s="24">
        <v>6</v>
      </c>
      <c r="AF479" s="24">
        <v>3</v>
      </c>
      <c r="AG479" s="24">
        <v>3</v>
      </c>
      <c r="AH479" s="24">
        <v>3</v>
      </c>
      <c r="AI479" s="24">
        <v>3</v>
      </c>
      <c r="AJ479" s="24">
        <v>3</v>
      </c>
      <c r="AK479" s="24">
        <v>3</v>
      </c>
      <c r="AL479" s="24">
        <v>6</v>
      </c>
      <c r="AM479" s="24">
        <v>3</v>
      </c>
      <c r="AN479" s="24">
        <v>6</v>
      </c>
      <c r="AO479" s="24">
        <v>3</v>
      </c>
      <c r="AQ479" s="23" t="s">
        <v>5245</v>
      </c>
      <c r="AR479" s="23" t="s">
        <v>5246</v>
      </c>
      <c r="AS479" s="23">
        <v>267.52999999999997</v>
      </c>
      <c r="AT479" s="23">
        <v>3.85</v>
      </c>
      <c r="AU479" s="23">
        <v>8.3239999999999998</v>
      </c>
      <c r="AV479" s="23">
        <v>-4.4740000000000002</v>
      </c>
      <c r="AW479" s="23">
        <v>0.11700000000000001</v>
      </c>
      <c r="AY479" s="23">
        <v>1000</v>
      </c>
      <c r="AZ479" s="23">
        <v>1</v>
      </c>
      <c r="BA479" s="23">
        <v>5</v>
      </c>
      <c r="BC479" s="23" t="s">
        <v>8293</v>
      </c>
      <c r="BD479" s="23" t="s">
        <v>8293</v>
      </c>
      <c r="BE479" s="23" t="s">
        <v>8293</v>
      </c>
      <c r="BF479" s="23" t="s">
        <v>8330</v>
      </c>
    </row>
    <row r="480" spans="1:58" s="23" customFormat="1" x14ac:dyDescent="0.2">
      <c r="A480" s="23" t="s">
        <v>5247</v>
      </c>
      <c r="B480" s="23" t="s">
        <v>5248</v>
      </c>
      <c r="C480" s="23" t="s">
        <v>38</v>
      </c>
      <c r="D480" s="23" t="s">
        <v>38</v>
      </c>
      <c r="E480" s="23">
        <v>6</v>
      </c>
      <c r="F480" s="23" t="s">
        <v>38</v>
      </c>
      <c r="G480" s="23" t="s">
        <v>38</v>
      </c>
      <c r="H480" s="23">
        <v>10</v>
      </c>
      <c r="I480" s="23" t="s">
        <v>8264</v>
      </c>
      <c r="J480" s="23">
        <v>6</v>
      </c>
      <c r="K480" s="23">
        <v>1</v>
      </c>
      <c r="L480" s="23" t="s">
        <v>8345</v>
      </c>
      <c r="N480" s="24" t="b">
        <f t="shared" si="71"/>
        <v>0</v>
      </c>
      <c r="O480" s="24">
        <f t="shared" si="72"/>
        <v>97</v>
      </c>
      <c r="P480" s="24">
        <f t="shared" si="73"/>
        <v>4.8</v>
      </c>
      <c r="Q480" s="24" t="str">
        <f t="shared" si="74"/>
        <v>YES</v>
      </c>
      <c r="R480" s="24" t="str">
        <f t="shared" si="75"/>
        <v>YES</v>
      </c>
      <c r="S480" s="24" t="b">
        <f t="shared" si="78"/>
        <v>1</v>
      </c>
      <c r="T480" s="24" t="b">
        <f t="shared" si="79"/>
        <v>1</v>
      </c>
      <c r="U480" s="24">
        <f t="shared" si="76"/>
        <v>400</v>
      </c>
      <c r="V480" s="24">
        <f t="shared" si="77"/>
        <v>400</v>
      </c>
      <c r="W480" s="24"/>
      <c r="X480" s="23" t="s">
        <v>1480</v>
      </c>
      <c r="Y480" s="23" t="s">
        <v>42</v>
      </c>
      <c r="AA480" s="24"/>
      <c r="AB480" s="24"/>
      <c r="AC480" s="24"/>
      <c r="AD480" s="24">
        <v>6</v>
      </c>
      <c r="AE480" s="24">
        <v>6</v>
      </c>
      <c r="AF480" s="24">
        <v>6</v>
      </c>
      <c r="AG480" s="24">
        <v>6</v>
      </c>
      <c r="AH480" s="24">
        <v>6</v>
      </c>
      <c r="AI480" s="24">
        <v>6</v>
      </c>
      <c r="AJ480" s="24">
        <v>3</v>
      </c>
      <c r="AK480" s="24">
        <v>3</v>
      </c>
      <c r="AL480" s="24">
        <v>6</v>
      </c>
      <c r="AM480" s="24">
        <v>6</v>
      </c>
      <c r="AN480" s="24">
        <v>6</v>
      </c>
      <c r="AO480" s="24">
        <v>6</v>
      </c>
      <c r="AQ480" s="23" t="s">
        <v>5249</v>
      </c>
      <c r="AR480" s="23" t="s">
        <v>3905</v>
      </c>
      <c r="AS480" s="23">
        <v>170.2</v>
      </c>
      <c r="AT480" s="23">
        <v>3.09</v>
      </c>
      <c r="AU480" s="23">
        <v>7.4569999999999999</v>
      </c>
      <c r="AV480" s="23">
        <v>-4.367</v>
      </c>
      <c r="AW480" s="23">
        <v>0.58299999999999996</v>
      </c>
      <c r="AY480" s="23">
        <v>100</v>
      </c>
      <c r="AZ480" s="23">
        <v>1</v>
      </c>
      <c r="BA480" s="23">
        <v>5</v>
      </c>
      <c r="BC480" s="23" t="s">
        <v>8293</v>
      </c>
      <c r="BD480" s="23" t="s">
        <v>8293</v>
      </c>
      <c r="BE480" s="23" t="s">
        <v>8293</v>
      </c>
      <c r="BF480" s="23" t="s">
        <v>8330</v>
      </c>
    </row>
    <row r="481" spans="1:58" s="23" customFormat="1" x14ac:dyDescent="0.2">
      <c r="A481" s="23" t="s">
        <v>5250</v>
      </c>
      <c r="B481" s="23" t="s">
        <v>5251</v>
      </c>
      <c r="C481" s="23" t="s">
        <v>38</v>
      </c>
      <c r="D481" s="23" t="s">
        <v>38</v>
      </c>
      <c r="E481" s="23">
        <v>6</v>
      </c>
      <c r="F481" s="23" t="s">
        <v>38</v>
      </c>
      <c r="G481" s="23" t="s">
        <v>38</v>
      </c>
      <c r="H481" s="23">
        <v>10</v>
      </c>
      <c r="I481" s="23" t="s">
        <v>8264</v>
      </c>
      <c r="J481" s="23">
        <v>6</v>
      </c>
      <c r="K481" s="23">
        <v>1</v>
      </c>
      <c r="L481" s="23" t="s">
        <v>8345</v>
      </c>
      <c r="N481" s="24" t="b">
        <f t="shared" si="71"/>
        <v>0</v>
      </c>
      <c r="O481" s="24">
        <f t="shared" si="72"/>
        <v>97</v>
      </c>
      <c r="P481" s="24">
        <f t="shared" si="73"/>
        <v>4.8</v>
      </c>
      <c r="Q481" s="24" t="str">
        <f t="shared" si="74"/>
        <v>YES</v>
      </c>
      <c r="R481" s="24" t="str">
        <f t="shared" si="75"/>
        <v>YES</v>
      </c>
      <c r="S481" s="24" t="b">
        <f t="shared" si="78"/>
        <v>1</v>
      </c>
      <c r="T481" s="24" t="b">
        <f t="shared" si="79"/>
        <v>1</v>
      </c>
      <c r="U481" s="24">
        <f t="shared" si="76"/>
        <v>400</v>
      </c>
      <c r="V481" s="24">
        <f t="shared" si="77"/>
        <v>400</v>
      </c>
      <c r="W481" s="24"/>
      <c r="X481" s="23" t="s">
        <v>1480</v>
      </c>
      <c r="Y481" s="23" t="s">
        <v>42</v>
      </c>
      <c r="AA481" s="24"/>
      <c r="AB481" s="24"/>
      <c r="AC481" s="24"/>
      <c r="AD481" s="24">
        <v>6</v>
      </c>
      <c r="AE481" s="24">
        <v>6</v>
      </c>
      <c r="AF481" s="24">
        <v>6</v>
      </c>
      <c r="AG481" s="24">
        <v>6</v>
      </c>
      <c r="AH481" s="24">
        <v>6</v>
      </c>
      <c r="AI481" s="24">
        <v>6</v>
      </c>
      <c r="AJ481" s="24">
        <v>6</v>
      </c>
      <c r="AK481" s="24">
        <v>6</v>
      </c>
      <c r="AL481" s="24">
        <v>6</v>
      </c>
      <c r="AM481" s="24">
        <v>6</v>
      </c>
      <c r="AN481" s="24">
        <v>6</v>
      </c>
      <c r="AO481" s="24">
        <v>6</v>
      </c>
      <c r="AQ481" s="23" t="s">
        <v>5252</v>
      </c>
      <c r="AR481" s="23" t="s">
        <v>3905</v>
      </c>
      <c r="AS481" s="23">
        <v>170.2</v>
      </c>
      <c r="AT481" s="23">
        <v>2.85</v>
      </c>
      <c r="AU481" s="23">
        <v>7.2569999999999997</v>
      </c>
      <c r="AV481" s="23">
        <v>-4.407</v>
      </c>
      <c r="AW481" s="23">
        <v>1.28</v>
      </c>
      <c r="AY481" s="23">
        <v>1000</v>
      </c>
      <c r="AZ481" s="23">
        <v>1</v>
      </c>
      <c r="BA481" s="23">
        <v>5</v>
      </c>
      <c r="BC481" s="23" t="s">
        <v>8293</v>
      </c>
      <c r="BD481" s="23" t="s">
        <v>8293</v>
      </c>
      <c r="BE481" s="23" t="s">
        <v>8293</v>
      </c>
      <c r="BF481" s="23" t="s">
        <v>8330</v>
      </c>
    </row>
    <row r="482" spans="1:58" s="23" customFormat="1" x14ac:dyDescent="0.2">
      <c r="A482" s="23" t="s">
        <v>5253</v>
      </c>
      <c r="B482" s="23" t="s">
        <v>5254</v>
      </c>
      <c r="C482" s="23" t="s">
        <v>38</v>
      </c>
      <c r="D482" s="23" t="s">
        <v>38</v>
      </c>
      <c r="E482" s="23">
        <v>6</v>
      </c>
      <c r="F482" s="23" t="s">
        <v>38</v>
      </c>
      <c r="G482" s="23" t="s">
        <v>38</v>
      </c>
      <c r="H482" s="23">
        <v>10</v>
      </c>
      <c r="I482" s="23" t="s">
        <v>8264</v>
      </c>
      <c r="J482" s="23">
        <v>6</v>
      </c>
      <c r="K482" s="23">
        <v>1</v>
      </c>
      <c r="L482" s="23" t="s">
        <v>8345</v>
      </c>
      <c r="N482" s="24" t="b">
        <f t="shared" si="71"/>
        <v>0</v>
      </c>
      <c r="O482" s="24">
        <f t="shared" si="72"/>
        <v>97</v>
      </c>
      <c r="P482" s="24">
        <f t="shared" si="73"/>
        <v>4.8</v>
      </c>
      <c r="Q482" s="24" t="str">
        <f t="shared" si="74"/>
        <v>YES</v>
      </c>
      <c r="R482" s="24" t="str">
        <f t="shared" si="75"/>
        <v>YES</v>
      </c>
      <c r="S482" s="24" t="b">
        <f t="shared" si="78"/>
        <v>1</v>
      </c>
      <c r="T482" s="24" t="b">
        <f t="shared" si="79"/>
        <v>1</v>
      </c>
      <c r="U482" s="24">
        <f t="shared" si="76"/>
        <v>400</v>
      </c>
      <c r="V482" s="24">
        <f t="shared" si="77"/>
        <v>400</v>
      </c>
      <c r="W482" s="24"/>
      <c r="X482" s="23" t="s">
        <v>1480</v>
      </c>
      <c r="Y482" s="23" t="s">
        <v>42</v>
      </c>
      <c r="AA482" s="24"/>
      <c r="AB482" s="24"/>
      <c r="AC482" s="24"/>
      <c r="AD482" s="24">
        <v>3</v>
      </c>
      <c r="AE482" s="24">
        <v>1</v>
      </c>
      <c r="AF482" s="24">
        <v>3</v>
      </c>
      <c r="AG482" s="24">
        <v>3</v>
      </c>
      <c r="AH482" s="24">
        <v>3</v>
      </c>
      <c r="AI482" s="24">
        <v>3</v>
      </c>
      <c r="AJ482" s="24">
        <v>6</v>
      </c>
      <c r="AK482" s="24">
        <v>6</v>
      </c>
      <c r="AL482" s="24">
        <v>1</v>
      </c>
      <c r="AM482" s="24">
        <v>3</v>
      </c>
      <c r="AN482" s="24">
        <v>1</v>
      </c>
      <c r="AO482" s="24">
        <v>3</v>
      </c>
      <c r="AQ482" s="23" t="s">
        <v>5255</v>
      </c>
      <c r="AR482" s="23" t="s">
        <v>337</v>
      </c>
      <c r="AS482" s="23">
        <v>282.52999999999997</v>
      </c>
      <c r="AT482" s="23">
        <v>9.8000000000000007</v>
      </c>
      <c r="AU482" s="23">
        <v>6.2329999999999997</v>
      </c>
      <c r="AV482" s="23">
        <v>3.5670000000000011</v>
      </c>
      <c r="AW482" s="23">
        <v>50.4</v>
      </c>
      <c r="AY482" s="23">
        <v>1000</v>
      </c>
      <c r="AZ482" s="23">
        <v>1</v>
      </c>
      <c r="BA482" s="23">
        <v>5</v>
      </c>
      <c r="BC482" s="23" t="s">
        <v>8293</v>
      </c>
      <c r="BD482" s="23" t="s">
        <v>8293</v>
      </c>
      <c r="BE482" s="23" t="s">
        <v>8293</v>
      </c>
      <c r="BF482" s="23" t="s">
        <v>8330</v>
      </c>
    </row>
    <row r="483" spans="1:58" s="23" customFormat="1" x14ac:dyDescent="0.2">
      <c r="A483" s="23" t="s">
        <v>5256</v>
      </c>
      <c r="B483" s="23" t="s">
        <v>5257</v>
      </c>
      <c r="C483" s="23" t="s">
        <v>38</v>
      </c>
      <c r="D483" s="23" t="s">
        <v>38</v>
      </c>
      <c r="E483" s="23">
        <v>6</v>
      </c>
      <c r="F483" s="23" t="s">
        <v>38</v>
      </c>
      <c r="G483" s="23" t="s">
        <v>38</v>
      </c>
      <c r="H483" s="23">
        <v>10</v>
      </c>
      <c r="I483" s="23" t="s">
        <v>8264</v>
      </c>
      <c r="J483" s="23">
        <v>6</v>
      </c>
      <c r="K483" s="23">
        <v>1</v>
      </c>
      <c r="L483" s="23" t="s">
        <v>8345</v>
      </c>
      <c r="N483" s="24" t="b">
        <f t="shared" si="71"/>
        <v>0</v>
      </c>
      <c r="O483" s="24">
        <f t="shared" si="72"/>
        <v>97</v>
      </c>
      <c r="P483" s="24">
        <f t="shared" si="73"/>
        <v>4.8</v>
      </c>
      <c r="Q483" s="24" t="str">
        <f t="shared" si="74"/>
        <v>YES</v>
      </c>
      <c r="R483" s="24" t="str">
        <f t="shared" si="75"/>
        <v>YES</v>
      </c>
      <c r="S483" s="24" t="b">
        <f t="shared" si="78"/>
        <v>1</v>
      </c>
      <c r="T483" s="24" t="b">
        <f t="shared" si="79"/>
        <v>1</v>
      </c>
      <c r="U483" s="24">
        <f t="shared" si="76"/>
        <v>400</v>
      </c>
      <c r="V483" s="24">
        <f t="shared" si="77"/>
        <v>400</v>
      </c>
      <c r="W483" s="24"/>
      <c r="X483" s="23" t="s">
        <v>1480</v>
      </c>
      <c r="Y483" s="23" t="s">
        <v>42</v>
      </c>
      <c r="AA483" s="24"/>
      <c r="AB483" s="24"/>
      <c r="AC483" s="24"/>
      <c r="AD483" s="24">
        <v>6</v>
      </c>
      <c r="AE483" s="24">
        <v>6</v>
      </c>
      <c r="AF483" s="24">
        <v>6</v>
      </c>
      <c r="AG483" s="24">
        <v>6</v>
      </c>
      <c r="AH483" s="24">
        <v>6</v>
      </c>
      <c r="AI483" s="24">
        <v>6</v>
      </c>
      <c r="AJ483" s="24">
        <v>6</v>
      </c>
      <c r="AK483" s="24">
        <v>6</v>
      </c>
      <c r="AL483" s="24">
        <v>6</v>
      </c>
      <c r="AM483" s="24">
        <v>6</v>
      </c>
      <c r="AN483" s="24">
        <v>6</v>
      </c>
      <c r="AO483" s="24">
        <v>6</v>
      </c>
      <c r="AQ483" s="23" t="s">
        <v>5258</v>
      </c>
      <c r="AR483" s="23" t="s">
        <v>5259</v>
      </c>
      <c r="AS483" s="23">
        <v>269.45</v>
      </c>
      <c r="AT483" s="23">
        <v>6.03</v>
      </c>
      <c r="AU483" s="23">
        <v>10.305</v>
      </c>
      <c r="AV483" s="23">
        <v>-4.2749999999999995</v>
      </c>
      <c r="AW483" s="23">
        <v>0.80300000000000005</v>
      </c>
      <c r="AY483" s="23">
        <v>100</v>
      </c>
      <c r="AZ483" s="23">
        <v>1</v>
      </c>
      <c r="BA483" s="23">
        <v>5</v>
      </c>
      <c r="BC483" s="23" t="s">
        <v>8293</v>
      </c>
      <c r="BD483" s="23" t="s">
        <v>8293</v>
      </c>
      <c r="BE483" s="23" t="s">
        <v>8293</v>
      </c>
      <c r="BF483" s="23" t="s">
        <v>8330</v>
      </c>
    </row>
    <row r="484" spans="1:58" s="23" customFormat="1" x14ac:dyDescent="0.2">
      <c r="A484" s="23" t="s">
        <v>5260</v>
      </c>
      <c r="B484" s="23" t="s">
        <v>5261</v>
      </c>
      <c r="C484" s="23" t="s">
        <v>38</v>
      </c>
      <c r="D484" s="23" t="s">
        <v>38</v>
      </c>
      <c r="E484" s="23">
        <v>6</v>
      </c>
      <c r="F484" s="23" t="s">
        <v>38</v>
      </c>
      <c r="G484" s="23" t="s">
        <v>115</v>
      </c>
      <c r="H484" s="23">
        <v>10</v>
      </c>
      <c r="I484" s="23" t="s">
        <v>8264</v>
      </c>
      <c r="J484" s="23">
        <v>6</v>
      </c>
      <c r="K484" s="23">
        <v>1</v>
      </c>
      <c r="L484" s="23" t="s">
        <v>8345</v>
      </c>
      <c r="N484" s="24" t="b">
        <f t="shared" si="71"/>
        <v>0</v>
      </c>
      <c r="O484" s="24">
        <f t="shared" si="72"/>
        <v>97</v>
      </c>
      <c r="P484" s="24">
        <f t="shared" si="73"/>
        <v>4.8</v>
      </c>
      <c r="Q484" s="24" t="str">
        <f t="shared" si="74"/>
        <v>YES</v>
      </c>
      <c r="R484" s="24" t="str">
        <f t="shared" si="75"/>
        <v>YES</v>
      </c>
      <c r="S484" s="24" t="b">
        <f t="shared" si="78"/>
        <v>1</v>
      </c>
      <c r="T484" s="24" t="b">
        <f t="shared" si="79"/>
        <v>1</v>
      </c>
      <c r="U484" s="24">
        <f t="shared" si="76"/>
        <v>400</v>
      </c>
      <c r="V484" s="24">
        <f t="shared" si="77"/>
        <v>400</v>
      </c>
      <c r="W484" s="24"/>
      <c r="X484" s="23" t="s">
        <v>1480</v>
      </c>
      <c r="Y484" s="23" t="s">
        <v>42</v>
      </c>
      <c r="AA484" s="24"/>
      <c r="AB484" s="24"/>
      <c r="AC484" s="24"/>
      <c r="AD484" s="24">
        <v>3</v>
      </c>
      <c r="AE484" s="24">
        <v>3</v>
      </c>
      <c r="AF484" s="24">
        <v>3</v>
      </c>
      <c r="AG484" s="24">
        <v>3</v>
      </c>
      <c r="AH484" s="24">
        <v>3</v>
      </c>
      <c r="AI484" s="24">
        <v>3</v>
      </c>
      <c r="AJ484" s="24">
        <v>3</v>
      </c>
      <c r="AK484" s="24">
        <v>3</v>
      </c>
      <c r="AL484" s="24">
        <v>6</v>
      </c>
      <c r="AM484" s="24">
        <v>3</v>
      </c>
      <c r="AN484" s="24">
        <v>6</v>
      </c>
      <c r="AO484" s="24">
        <v>3</v>
      </c>
      <c r="AQ484" s="23" t="s">
        <v>5262</v>
      </c>
      <c r="AR484" s="23" t="s">
        <v>5228</v>
      </c>
      <c r="AS484" s="23">
        <v>176.25</v>
      </c>
      <c r="AT484" s="23">
        <v>3.48</v>
      </c>
      <c r="AU484" s="23">
        <v>6.7889999999999997</v>
      </c>
      <c r="AV484" s="23">
        <v>-3.3089999999999997</v>
      </c>
      <c r="AW484" s="23">
        <v>0.27600000000000002</v>
      </c>
      <c r="AY484" s="23">
        <v>10</v>
      </c>
      <c r="AZ484" s="23">
        <v>1</v>
      </c>
      <c r="BA484" s="23" t="s">
        <v>151</v>
      </c>
      <c r="BC484" s="23" t="s">
        <v>8293</v>
      </c>
      <c r="BD484" s="23" t="s">
        <v>8293</v>
      </c>
      <c r="BE484" s="23" t="s">
        <v>8293</v>
      </c>
      <c r="BF484" s="23" t="s">
        <v>8330</v>
      </c>
    </row>
    <row r="485" spans="1:58" s="23" customFormat="1" x14ac:dyDescent="0.2">
      <c r="A485" s="23" t="s">
        <v>5263</v>
      </c>
      <c r="B485" s="23" t="s">
        <v>5264</v>
      </c>
      <c r="C485" s="23" t="s">
        <v>38</v>
      </c>
      <c r="D485" s="23" t="s">
        <v>38</v>
      </c>
      <c r="E485" s="23">
        <v>6</v>
      </c>
      <c r="F485" s="23" t="s">
        <v>38</v>
      </c>
      <c r="G485" s="23" t="s">
        <v>38</v>
      </c>
      <c r="H485" s="23">
        <v>10</v>
      </c>
      <c r="I485" s="23" t="s">
        <v>8264</v>
      </c>
      <c r="J485" s="23">
        <v>6</v>
      </c>
      <c r="K485" s="23">
        <v>1</v>
      </c>
      <c r="L485" s="23" t="s">
        <v>8345</v>
      </c>
      <c r="N485" s="24" t="b">
        <f t="shared" si="71"/>
        <v>0</v>
      </c>
      <c r="O485" s="24">
        <f t="shared" si="72"/>
        <v>97</v>
      </c>
      <c r="P485" s="24">
        <f t="shared" si="73"/>
        <v>4.8</v>
      </c>
      <c r="Q485" s="24" t="str">
        <f t="shared" si="74"/>
        <v>YES</v>
      </c>
      <c r="R485" s="24" t="str">
        <f t="shared" si="75"/>
        <v>YES</v>
      </c>
      <c r="S485" s="24" t="b">
        <f t="shared" si="78"/>
        <v>1</v>
      </c>
      <c r="T485" s="24" t="b">
        <f t="shared" si="79"/>
        <v>1</v>
      </c>
      <c r="U485" s="24">
        <f t="shared" si="76"/>
        <v>400</v>
      </c>
      <c r="V485" s="24">
        <f t="shared" si="77"/>
        <v>400</v>
      </c>
      <c r="W485" s="24"/>
      <c r="X485" s="23" t="s">
        <v>1480</v>
      </c>
      <c r="Y485" s="23" t="s">
        <v>42</v>
      </c>
      <c r="AA485" s="24"/>
      <c r="AB485" s="24"/>
      <c r="AC485" s="24"/>
      <c r="AD485" s="24">
        <v>6</v>
      </c>
      <c r="AE485" s="24">
        <v>6</v>
      </c>
      <c r="AF485" s="24">
        <v>6</v>
      </c>
      <c r="AG485" s="24">
        <v>6</v>
      </c>
      <c r="AH485" s="24">
        <v>6</v>
      </c>
      <c r="AI485" s="24">
        <v>6</v>
      </c>
      <c r="AJ485" s="24">
        <v>6</v>
      </c>
      <c r="AK485" s="24">
        <v>6</v>
      </c>
      <c r="AL485" s="24">
        <v>3</v>
      </c>
      <c r="AM485" s="24">
        <v>6</v>
      </c>
      <c r="AN485" s="24">
        <v>3</v>
      </c>
      <c r="AO485" s="24">
        <v>6</v>
      </c>
      <c r="AQ485" s="23" t="s">
        <v>5265</v>
      </c>
      <c r="AR485" s="23" t="s">
        <v>3009</v>
      </c>
      <c r="AS485" s="23">
        <v>228.36</v>
      </c>
      <c r="AT485" s="23">
        <v>5.69</v>
      </c>
      <c r="AU485" s="23">
        <v>7.3769999999999998</v>
      </c>
      <c r="AV485" s="23">
        <v>-1.6869999999999994</v>
      </c>
      <c r="AW485" s="23">
        <v>6.76</v>
      </c>
      <c r="AY485" s="23">
        <v>10</v>
      </c>
      <c r="AZ485" s="23">
        <v>1</v>
      </c>
      <c r="BA485" s="23">
        <v>5</v>
      </c>
      <c r="BC485" s="23" t="s">
        <v>8293</v>
      </c>
      <c r="BD485" s="23" t="s">
        <v>8293</v>
      </c>
      <c r="BE485" s="23" t="s">
        <v>8293</v>
      </c>
      <c r="BF485" s="23" t="s">
        <v>8330</v>
      </c>
    </row>
    <row r="486" spans="1:58" s="23" customFormat="1" x14ac:dyDescent="0.2">
      <c r="A486" s="23" t="s">
        <v>5266</v>
      </c>
      <c r="B486" s="23" t="s">
        <v>5267</v>
      </c>
      <c r="C486" s="23" t="s">
        <v>38</v>
      </c>
      <c r="D486" s="23" t="s">
        <v>38</v>
      </c>
      <c r="E486" s="23">
        <v>6</v>
      </c>
      <c r="F486" s="23" t="s">
        <v>38</v>
      </c>
      <c r="G486" s="23" t="s">
        <v>38</v>
      </c>
      <c r="H486" s="23">
        <v>10</v>
      </c>
      <c r="I486" s="23" t="s">
        <v>8264</v>
      </c>
      <c r="J486" s="23">
        <v>6</v>
      </c>
      <c r="K486" s="23">
        <v>1</v>
      </c>
      <c r="L486" s="23" t="s">
        <v>8345</v>
      </c>
      <c r="N486" s="24" t="b">
        <f t="shared" si="71"/>
        <v>0</v>
      </c>
      <c r="O486" s="24">
        <f t="shared" si="72"/>
        <v>97</v>
      </c>
      <c r="P486" s="24">
        <f t="shared" si="73"/>
        <v>4.8</v>
      </c>
      <c r="Q486" s="24" t="str">
        <f t="shared" si="74"/>
        <v>YES</v>
      </c>
      <c r="R486" s="24" t="str">
        <f t="shared" si="75"/>
        <v>YES</v>
      </c>
      <c r="S486" s="24" t="b">
        <f t="shared" si="78"/>
        <v>1</v>
      </c>
      <c r="T486" s="24" t="b">
        <f t="shared" si="79"/>
        <v>1</v>
      </c>
      <c r="U486" s="24">
        <f t="shared" si="76"/>
        <v>400</v>
      </c>
      <c r="V486" s="24">
        <f t="shared" si="77"/>
        <v>400</v>
      </c>
      <c r="W486" s="24"/>
      <c r="X486" s="23" t="s">
        <v>1480</v>
      </c>
      <c r="Y486" s="23" t="s">
        <v>42</v>
      </c>
      <c r="AA486" s="24"/>
      <c r="AB486" s="24"/>
      <c r="AC486" s="24"/>
      <c r="AD486" s="24">
        <v>3</v>
      </c>
      <c r="AE486" s="24">
        <v>3</v>
      </c>
      <c r="AF486" s="24">
        <v>3</v>
      </c>
      <c r="AG486" s="24">
        <v>3</v>
      </c>
      <c r="AH486" s="24">
        <v>3</v>
      </c>
      <c r="AI486" s="24">
        <v>3</v>
      </c>
      <c r="AJ486" s="24">
        <v>3</v>
      </c>
      <c r="AK486" s="24">
        <v>3</v>
      </c>
      <c r="AL486" s="24">
        <v>6</v>
      </c>
      <c r="AM486" s="24">
        <v>3</v>
      </c>
      <c r="AN486" s="24">
        <v>6</v>
      </c>
      <c r="AO486" s="24">
        <v>3</v>
      </c>
      <c r="AQ486" s="23" t="s">
        <v>5268</v>
      </c>
      <c r="AR486" s="23" t="s">
        <v>5269</v>
      </c>
      <c r="AS486" s="23">
        <v>171.23</v>
      </c>
      <c r="AT486" s="23">
        <v>3.28</v>
      </c>
      <c r="AU486" s="23">
        <v>6.9119999999999999</v>
      </c>
      <c r="AV486" s="23">
        <v>-3.6320000000000001</v>
      </c>
      <c r="AW486" s="23">
        <v>0.373</v>
      </c>
      <c r="AY486" s="23">
        <v>10</v>
      </c>
      <c r="AZ486" s="23">
        <v>1</v>
      </c>
      <c r="BA486" s="23">
        <v>5</v>
      </c>
      <c r="BC486" s="23" t="s">
        <v>8293</v>
      </c>
      <c r="BD486" s="23" t="s">
        <v>8293</v>
      </c>
      <c r="BE486" s="23" t="s">
        <v>8293</v>
      </c>
      <c r="BF486" s="23" t="s">
        <v>8330</v>
      </c>
    </row>
    <row r="487" spans="1:58" s="23" customFormat="1" x14ac:dyDescent="0.2">
      <c r="A487" s="23" t="s">
        <v>5270</v>
      </c>
      <c r="B487" s="23" t="s">
        <v>5271</v>
      </c>
      <c r="C487" s="23" t="s">
        <v>38</v>
      </c>
      <c r="D487" s="23" t="s">
        <v>38</v>
      </c>
      <c r="E487" s="23">
        <v>10</v>
      </c>
      <c r="F487" s="23" t="s">
        <v>115</v>
      </c>
      <c r="G487" s="23" t="s">
        <v>38</v>
      </c>
      <c r="H487" s="23">
        <v>6</v>
      </c>
      <c r="I487" s="23" t="s">
        <v>8264</v>
      </c>
      <c r="J487" s="23">
        <v>6</v>
      </c>
      <c r="K487" s="23">
        <v>1</v>
      </c>
      <c r="L487" s="23" t="s">
        <v>8345</v>
      </c>
      <c r="N487" s="24" t="b">
        <f t="shared" si="71"/>
        <v>0</v>
      </c>
      <c r="O487" s="24">
        <f t="shared" si="72"/>
        <v>97</v>
      </c>
      <c r="P487" s="24">
        <f t="shared" si="73"/>
        <v>4.8</v>
      </c>
      <c r="Q487" s="24" t="str">
        <f t="shared" si="74"/>
        <v>YES</v>
      </c>
      <c r="R487" s="24" t="str">
        <f t="shared" si="75"/>
        <v>YES</v>
      </c>
      <c r="S487" s="24" t="b">
        <f t="shared" si="78"/>
        <v>1</v>
      </c>
      <c r="T487" s="24" t="b">
        <f t="shared" si="79"/>
        <v>1</v>
      </c>
      <c r="U487" s="24">
        <f t="shared" si="76"/>
        <v>400</v>
      </c>
      <c r="V487" s="24">
        <f t="shared" si="77"/>
        <v>400</v>
      </c>
      <c r="W487" s="24"/>
      <c r="X487" s="23" t="s">
        <v>1480</v>
      </c>
      <c r="Y487" s="23" t="s">
        <v>42</v>
      </c>
      <c r="AA487" s="24"/>
      <c r="AB487" s="24"/>
      <c r="AC487" s="24"/>
      <c r="AD487" s="24">
        <v>3</v>
      </c>
      <c r="AE487" s="24">
        <v>3</v>
      </c>
      <c r="AF487" s="24">
        <v>3</v>
      </c>
      <c r="AG487" s="24">
        <v>3</v>
      </c>
      <c r="AH487" s="24">
        <v>3</v>
      </c>
      <c r="AI487" s="24">
        <v>3</v>
      </c>
      <c r="AJ487" s="24">
        <v>3</v>
      </c>
      <c r="AK487" s="24">
        <v>3</v>
      </c>
      <c r="AL487" s="24">
        <v>6</v>
      </c>
      <c r="AM487" s="24">
        <v>3</v>
      </c>
      <c r="AN487" s="24">
        <v>6</v>
      </c>
      <c r="AO487" s="24">
        <v>3</v>
      </c>
      <c r="AQ487" s="23" t="s">
        <v>5272</v>
      </c>
      <c r="AR487" s="23" t="s">
        <v>5273</v>
      </c>
      <c r="AS487" s="23">
        <v>124.17</v>
      </c>
      <c r="AT487" s="23">
        <v>1.73</v>
      </c>
      <c r="AU487" s="23">
        <v>6.0890000000000004</v>
      </c>
      <c r="AV487" s="23">
        <v>-4.359</v>
      </c>
      <c r="AW487" s="23">
        <v>7.2300000000000003E-2</v>
      </c>
      <c r="AY487" s="23" t="s">
        <v>324</v>
      </c>
      <c r="AZ487" s="23" t="s">
        <v>325</v>
      </c>
      <c r="BA487" s="23">
        <v>5</v>
      </c>
      <c r="BC487" s="23" t="s">
        <v>8293</v>
      </c>
      <c r="BD487" s="23" t="s">
        <v>8293</v>
      </c>
      <c r="BE487" s="23" t="s">
        <v>8293</v>
      </c>
      <c r="BF487" s="23" t="s">
        <v>8330</v>
      </c>
    </row>
    <row r="488" spans="1:58" s="23" customFormat="1" x14ac:dyDescent="0.2">
      <c r="A488" s="23" t="s">
        <v>5274</v>
      </c>
      <c r="B488" s="23" t="s">
        <v>5275</v>
      </c>
      <c r="C488" s="23" t="s">
        <v>38</v>
      </c>
      <c r="D488" s="23" t="s">
        <v>38</v>
      </c>
      <c r="E488" s="23">
        <v>7</v>
      </c>
      <c r="F488" s="23" t="s">
        <v>38</v>
      </c>
      <c r="G488" s="23" t="s">
        <v>38</v>
      </c>
      <c r="H488" s="23">
        <v>8</v>
      </c>
      <c r="I488" s="23" t="s">
        <v>8264</v>
      </c>
      <c r="J488" s="23">
        <v>6</v>
      </c>
      <c r="K488" s="23">
        <v>1</v>
      </c>
      <c r="L488" s="23" t="s">
        <v>8345</v>
      </c>
      <c r="N488" s="24" t="b">
        <f t="shared" si="71"/>
        <v>0</v>
      </c>
      <c r="O488" s="24">
        <f t="shared" si="72"/>
        <v>93</v>
      </c>
      <c r="P488" s="24">
        <f t="shared" si="73"/>
        <v>4.5999999999999996</v>
      </c>
      <c r="Q488" s="24" t="str">
        <f t="shared" si="74"/>
        <v>YES</v>
      </c>
      <c r="R488" s="24" t="str">
        <f t="shared" si="75"/>
        <v>YES</v>
      </c>
      <c r="S488" s="24" t="b">
        <f t="shared" si="78"/>
        <v>1</v>
      </c>
      <c r="T488" s="24" t="b">
        <f t="shared" si="79"/>
        <v>1</v>
      </c>
      <c r="U488" s="24">
        <f t="shared" si="76"/>
        <v>487</v>
      </c>
      <c r="V488" s="24">
        <f t="shared" si="77"/>
        <v>487</v>
      </c>
      <c r="W488" s="24"/>
      <c r="X488" s="23" t="s">
        <v>1480</v>
      </c>
      <c r="Y488" s="23" t="s">
        <v>42</v>
      </c>
      <c r="AA488" s="24"/>
      <c r="AB488" s="24"/>
      <c r="AC488" s="24"/>
      <c r="AD488" s="24">
        <v>1</v>
      </c>
      <c r="AE488" s="24">
        <v>1</v>
      </c>
      <c r="AF488" s="24">
        <v>3</v>
      </c>
      <c r="AG488" s="24">
        <v>3</v>
      </c>
      <c r="AH488" s="24">
        <v>3</v>
      </c>
      <c r="AI488" s="24">
        <v>1</v>
      </c>
      <c r="AJ488" s="24">
        <v>3</v>
      </c>
      <c r="AK488" s="24">
        <v>3</v>
      </c>
      <c r="AL488" s="24">
        <v>6</v>
      </c>
      <c r="AM488" s="24">
        <v>3</v>
      </c>
      <c r="AN488" s="24">
        <v>6</v>
      </c>
      <c r="AO488" s="24">
        <v>3</v>
      </c>
      <c r="AQ488" s="23" t="s">
        <v>5276</v>
      </c>
      <c r="AR488" s="23" t="s">
        <v>5277</v>
      </c>
      <c r="AS488" s="23">
        <v>76.049000000000007</v>
      </c>
      <c r="AT488" s="23">
        <v>-1.07</v>
      </c>
      <c r="AU488" s="23">
        <v>4</v>
      </c>
      <c r="AV488" s="23">
        <v>-5.07</v>
      </c>
      <c r="AW488" s="23">
        <v>1.52E-2</v>
      </c>
      <c r="AY488" s="23">
        <v>10000</v>
      </c>
      <c r="AZ488" s="23">
        <v>2</v>
      </c>
      <c r="BA488" s="23">
        <v>5</v>
      </c>
      <c r="BC488" s="23" t="s">
        <v>8293</v>
      </c>
      <c r="BD488" s="23" t="s">
        <v>8293</v>
      </c>
      <c r="BE488" s="23" t="s">
        <v>8293</v>
      </c>
      <c r="BF488" s="23" t="s">
        <v>8330</v>
      </c>
    </row>
    <row r="489" spans="1:58" s="23" customFormat="1" x14ac:dyDescent="0.2">
      <c r="A489" s="23" t="s">
        <v>5278</v>
      </c>
      <c r="B489" s="23" t="s">
        <v>5279</v>
      </c>
      <c r="C489" s="23" t="s">
        <v>38</v>
      </c>
      <c r="D489" s="23" t="s">
        <v>38</v>
      </c>
      <c r="E489" s="23">
        <v>7</v>
      </c>
      <c r="F489" s="23" t="s">
        <v>38</v>
      </c>
      <c r="G489" s="23" t="s">
        <v>38</v>
      </c>
      <c r="H489" s="23">
        <v>8</v>
      </c>
      <c r="I489" s="23" t="s">
        <v>8264</v>
      </c>
      <c r="J489" s="23">
        <v>6</v>
      </c>
      <c r="K489" s="23">
        <v>1</v>
      </c>
      <c r="L489" s="23" t="s">
        <v>8345</v>
      </c>
      <c r="N489" s="24" t="b">
        <f t="shared" si="71"/>
        <v>0</v>
      </c>
      <c r="O489" s="24">
        <f t="shared" si="72"/>
        <v>93</v>
      </c>
      <c r="P489" s="24">
        <f t="shared" si="73"/>
        <v>4.5999999999999996</v>
      </c>
      <c r="Q489" s="24" t="str">
        <f t="shared" si="74"/>
        <v>YES</v>
      </c>
      <c r="R489" s="24" t="str">
        <f t="shared" si="75"/>
        <v>YES</v>
      </c>
      <c r="S489" s="24" t="b">
        <f t="shared" si="78"/>
        <v>1</v>
      </c>
      <c r="T489" s="24" t="b">
        <f t="shared" si="79"/>
        <v>1</v>
      </c>
      <c r="U489" s="24">
        <f t="shared" si="76"/>
        <v>487</v>
      </c>
      <c r="V489" s="24">
        <f t="shared" si="77"/>
        <v>487</v>
      </c>
      <c r="W489" s="24"/>
      <c r="X489" s="23" t="s">
        <v>1480</v>
      </c>
      <c r="Y489" s="23" t="s">
        <v>42</v>
      </c>
      <c r="AA489" s="24"/>
      <c r="AB489" s="24"/>
      <c r="AC489" s="24"/>
      <c r="AD489" s="24">
        <v>3</v>
      </c>
      <c r="AE489" s="24">
        <v>3</v>
      </c>
      <c r="AF489" s="24">
        <v>6</v>
      </c>
      <c r="AG489" s="24">
        <v>3</v>
      </c>
      <c r="AH489" s="24">
        <v>3</v>
      </c>
      <c r="AI489" s="24">
        <v>3</v>
      </c>
      <c r="AJ489" s="24">
        <v>3</v>
      </c>
      <c r="AK489" s="24">
        <v>3</v>
      </c>
      <c r="AL489" s="24">
        <v>6</v>
      </c>
      <c r="AM489" s="24">
        <v>3</v>
      </c>
      <c r="AN489" s="24">
        <v>6</v>
      </c>
      <c r="AO489" s="24">
        <v>3</v>
      </c>
      <c r="AQ489" s="23" t="s">
        <v>5280</v>
      </c>
      <c r="AR489" s="23" t="s">
        <v>5281</v>
      </c>
      <c r="AS489" s="23">
        <v>158.19</v>
      </c>
      <c r="AT489" s="23">
        <v>3.47</v>
      </c>
      <c r="AU489" s="23">
        <v>6.3659999999999997</v>
      </c>
      <c r="AV489" s="23">
        <v>-2.8959999999999995</v>
      </c>
      <c r="AW489" s="23">
        <v>2.76</v>
      </c>
      <c r="AY489" s="23">
        <v>10000</v>
      </c>
      <c r="AZ489" s="23">
        <v>2</v>
      </c>
      <c r="BA489" s="23">
        <v>5</v>
      </c>
      <c r="BC489" s="23" t="s">
        <v>8293</v>
      </c>
      <c r="BD489" s="23" t="s">
        <v>8293</v>
      </c>
      <c r="BE489" s="23" t="s">
        <v>8293</v>
      </c>
      <c r="BF489" s="23" t="s">
        <v>8330</v>
      </c>
    </row>
    <row r="490" spans="1:58" s="23" customFormat="1" x14ac:dyDescent="0.2">
      <c r="A490" s="23" t="s">
        <v>5282</v>
      </c>
      <c r="B490" s="23" t="s">
        <v>5283</v>
      </c>
      <c r="C490" s="23" t="s">
        <v>38</v>
      </c>
      <c r="D490" s="23" t="s">
        <v>38</v>
      </c>
      <c r="E490" s="23">
        <v>5.5</v>
      </c>
      <c r="F490" s="23" t="s">
        <v>38</v>
      </c>
      <c r="G490" s="23" t="s">
        <v>38</v>
      </c>
      <c r="H490" s="23">
        <v>10</v>
      </c>
      <c r="I490" s="23" t="s">
        <v>8264</v>
      </c>
      <c r="J490" s="23">
        <v>6</v>
      </c>
      <c r="K490" s="23">
        <v>1</v>
      </c>
      <c r="L490" s="23" t="s">
        <v>8345</v>
      </c>
      <c r="N490" s="24" t="b">
        <f t="shared" si="71"/>
        <v>0</v>
      </c>
      <c r="O490" s="24">
        <f t="shared" si="72"/>
        <v>92</v>
      </c>
      <c r="P490" s="24">
        <f t="shared" si="73"/>
        <v>4.55</v>
      </c>
      <c r="Q490" s="24" t="str">
        <f t="shared" si="74"/>
        <v>YES</v>
      </c>
      <c r="R490" s="24" t="str">
        <f t="shared" si="75"/>
        <v>YES</v>
      </c>
      <c r="S490" s="24" t="b">
        <f t="shared" si="78"/>
        <v>1</v>
      </c>
      <c r="T490" s="24" t="b">
        <f t="shared" si="79"/>
        <v>1</v>
      </c>
      <c r="U490" s="24">
        <f t="shared" si="76"/>
        <v>489</v>
      </c>
      <c r="V490" s="24">
        <f t="shared" si="77"/>
        <v>489</v>
      </c>
      <c r="W490" s="24"/>
      <c r="X490" s="23" t="s">
        <v>1480</v>
      </c>
      <c r="Y490" s="23" t="s">
        <v>42</v>
      </c>
      <c r="AA490" s="24"/>
      <c r="AB490" s="24"/>
      <c r="AC490" s="24"/>
      <c r="AD490" s="24">
        <v>3</v>
      </c>
      <c r="AE490" s="24">
        <v>3</v>
      </c>
      <c r="AF490" s="24">
        <v>3</v>
      </c>
      <c r="AG490" s="24">
        <v>3</v>
      </c>
      <c r="AH490" s="24">
        <v>3</v>
      </c>
      <c r="AI490" s="24">
        <v>3</v>
      </c>
      <c r="AJ490" s="24">
        <v>3</v>
      </c>
      <c r="AK490" s="24">
        <v>3</v>
      </c>
      <c r="AL490" s="24">
        <v>6</v>
      </c>
      <c r="AM490" s="24">
        <v>3</v>
      </c>
      <c r="AN490" s="24">
        <v>6</v>
      </c>
      <c r="AO490" s="24">
        <v>3</v>
      </c>
      <c r="AQ490" s="23" t="s">
        <v>5284</v>
      </c>
      <c r="AR490" s="23" t="s">
        <v>4476</v>
      </c>
      <c r="AS490" s="23">
        <v>166.17</v>
      </c>
      <c r="AT490" s="23">
        <v>2.64</v>
      </c>
      <c r="AU490" s="23">
        <v>5.7569999999999997</v>
      </c>
      <c r="AV490" s="23">
        <v>-3.1169999999999995</v>
      </c>
      <c r="AW490" s="23">
        <v>1.1000000000000001</v>
      </c>
      <c r="AY490" s="23">
        <v>100000</v>
      </c>
      <c r="AZ490" s="23">
        <v>3</v>
      </c>
      <c r="BA490" s="23">
        <v>2.5</v>
      </c>
      <c r="BC490" s="23" t="s">
        <v>8293</v>
      </c>
      <c r="BD490" s="23" t="s">
        <v>8293</v>
      </c>
      <c r="BE490" s="23" t="s">
        <v>8293</v>
      </c>
      <c r="BF490" s="23" t="s">
        <v>8330</v>
      </c>
    </row>
    <row r="491" spans="1:58" s="23" customFormat="1" x14ac:dyDescent="0.2">
      <c r="A491" s="23" t="s">
        <v>5285</v>
      </c>
      <c r="B491" s="23" t="s">
        <v>5286</v>
      </c>
      <c r="C491" s="23" t="s">
        <v>38</v>
      </c>
      <c r="D491" s="23" t="s">
        <v>38</v>
      </c>
      <c r="E491" s="23">
        <v>5.5</v>
      </c>
      <c r="F491" s="23" t="s">
        <v>38</v>
      </c>
      <c r="G491" s="23" t="s">
        <v>38</v>
      </c>
      <c r="H491" s="23">
        <v>10</v>
      </c>
      <c r="I491" s="23" t="s">
        <v>8264</v>
      </c>
      <c r="J491" s="23">
        <v>6</v>
      </c>
      <c r="K491" s="23">
        <v>1</v>
      </c>
      <c r="L491" s="23" t="s">
        <v>8345</v>
      </c>
      <c r="N491" s="24" t="b">
        <f t="shared" si="71"/>
        <v>0</v>
      </c>
      <c r="O491" s="24">
        <f t="shared" si="72"/>
        <v>92</v>
      </c>
      <c r="P491" s="24">
        <f t="shared" si="73"/>
        <v>4.55</v>
      </c>
      <c r="Q491" s="24" t="str">
        <f t="shared" si="74"/>
        <v>YES</v>
      </c>
      <c r="R491" s="24" t="str">
        <f t="shared" si="75"/>
        <v>YES</v>
      </c>
      <c r="S491" s="24" t="b">
        <f t="shared" si="78"/>
        <v>1</v>
      </c>
      <c r="T491" s="24" t="b">
        <f t="shared" si="79"/>
        <v>1</v>
      </c>
      <c r="U491" s="24">
        <f t="shared" si="76"/>
        <v>489</v>
      </c>
      <c r="V491" s="24">
        <f t="shared" si="77"/>
        <v>489</v>
      </c>
      <c r="W491" s="24"/>
      <c r="X491" s="23" t="s">
        <v>1480</v>
      </c>
      <c r="Y491" s="23" t="s">
        <v>42</v>
      </c>
      <c r="AA491" s="24"/>
      <c r="AB491" s="24"/>
      <c r="AC491" s="24"/>
      <c r="AD491" s="24">
        <v>6</v>
      </c>
      <c r="AE491" s="24">
        <v>6</v>
      </c>
      <c r="AF491" s="24">
        <v>6</v>
      </c>
      <c r="AG491" s="24">
        <v>6</v>
      </c>
      <c r="AH491" s="24">
        <v>6</v>
      </c>
      <c r="AI491" s="24">
        <v>6</v>
      </c>
      <c r="AJ491" s="24">
        <v>6</v>
      </c>
      <c r="AK491" s="24">
        <v>6</v>
      </c>
      <c r="AL491" s="24">
        <v>3</v>
      </c>
      <c r="AM491" s="24">
        <v>6</v>
      </c>
      <c r="AN491" s="24">
        <v>3</v>
      </c>
      <c r="AO491" s="24">
        <v>6</v>
      </c>
      <c r="AQ491" s="23" t="s">
        <v>5287</v>
      </c>
      <c r="AR491" s="23" t="s">
        <v>4897</v>
      </c>
      <c r="AS491" s="23">
        <v>308.44</v>
      </c>
      <c r="AT491" s="23">
        <v>7.74</v>
      </c>
      <c r="AU491" s="23">
        <v>9.1419999999999995</v>
      </c>
      <c r="AV491" s="23">
        <v>-1.4019999999999992</v>
      </c>
      <c r="AW491" s="23">
        <v>8.02</v>
      </c>
      <c r="AY491" s="23">
        <v>100000</v>
      </c>
      <c r="AZ491" s="23">
        <v>3</v>
      </c>
      <c r="BA491" s="23">
        <v>2.5</v>
      </c>
      <c r="BC491" s="23" t="s">
        <v>8293</v>
      </c>
      <c r="BD491" s="23" t="s">
        <v>8293</v>
      </c>
      <c r="BE491" s="23" t="s">
        <v>8293</v>
      </c>
      <c r="BF491" s="23" t="s">
        <v>8330</v>
      </c>
    </row>
    <row r="492" spans="1:58" s="23" customFormat="1" x14ac:dyDescent="0.2">
      <c r="A492" s="23" t="s">
        <v>5288</v>
      </c>
      <c r="B492" s="23" t="s">
        <v>5289</v>
      </c>
      <c r="C492" s="23" t="s">
        <v>38</v>
      </c>
      <c r="D492" s="23" t="s">
        <v>38</v>
      </c>
      <c r="E492" s="23">
        <v>5.5</v>
      </c>
      <c r="F492" s="23" t="s">
        <v>38</v>
      </c>
      <c r="G492" s="23" t="s">
        <v>38</v>
      </c>
      <c r="H492" s="23">
        <v>10</v>
      </c>
      <c r="I492" s="23" t="s">
        <v>8264</v>
      </c>
      <c r="J492" s="23">
        <v>6</v>
      </c>
      <c r="K492" s="23">
        <v>1</v>
      </c>
      <c r="L492" s="23" t="s">
        <v>8345</v>
      </c>
      <c r="N492" s="24" t="b">
        <f t="shared" si="71"/>
        <v>0</v>
      </c>
      <c r="O492" s="24">
        <f t="shared" si="72"/>
        <v>92</v>
      </c>
      <c r="P492" s="24">
        <f t="shared" si="73"/>
        <v>4.55</v>
      </c>
      <c r="Q492" s="24" t="str">
        <f t="shared" si="74"/>
        <v>YES</v>
      </c>
      <c r="R492" s="24" t="str">
        <f t="shared" si="75"/>
        <v>YES</v>
      </c>
      <c r="S492" s="24" t="b">
        <f t="shared" si="78"/>
        <v>1</v>
      </c>
      <c r="T492" s="24" t="b">
        <f t="shared" si="79"/>
        <v>1</v>
      </c>
      <c r="U492" s="24">
        <f t="shared" si="76"/>
        <v>489</v>
      </c>
      <c r="V492" s="24">
        <f t="shared" si="77"/>
        <v>489</v>
      </c>
      <c r="W492" s="24"/>
      <c r="X492" s="23" t="s">
        <v>1480</v>
      </c>
      <c r="Y492" s="23" t="s">
        <v>42</v>
      </c>
      <c r="AA492" s="24"/>
      <c r="AB492" s="24"/>
      <c r="AC492" s="24"/>
      <c r="AD492" s="24">
        <v>6</v>
      </c>
      <c r="AE492" s="24">
        <v>6</v>
      </c>
      <c r="AF492" s="24">
        <v>6</v>
      </c>
      <c r="AG492" s="24">
        <v>6</v>
      </c>
      <c r="AH492" s="24">
        <v>6</v>
      </c>
      <c r="AI492" s="24">
        <v>6</v>
      </c>
      <c r="AJ492" s="24">
        <v>6</v>
      </c>
      <c r="AK492" s="24">
        <v>6</v>
      </c>
      <c r="AL492" s="24">
        <v>6</v>
      </c>
      <c r="AM492" s="24">
        <v>6</v>
      </c>
      <c r="AN492" s="24">
        <v>6</v>
      </c>
      <c r="AO492" s="24">
        <v>6</v>
      </c>
      <c r="AQ492" s="23" t="s">
        <v>5290</v>
      </c>
      <c r="AR492" s="23" t="s">
        <v>561</v>
      </c>
      <c r="AS492" s="23">
        <v>270.35000000000002</v>
      </c>
      <c r="AT492" s="23">
        <v>5.5</v>
      </c>
      <c r="AU492" s="23">
        <v>8.2430000000000003</v>
      </c>
      <c r="AV492" s="23">
        <v>-2.7430000000000003</v>
      </c>
      <c r="AW492" s="23">
        <v>2.79</v>
      </c>
      <c r="AY492" s="23">
        <v>100000</v>
      </c>
      <c r="AZ492" s="23">
        <v>3</v>
      </c>
      <c r="BA492" s="23">
        <v>2.5</v>
      </c>
      <c r="BC492" s="23" t="s">
        <v>8293</v>
      </c>
      <c r="BD492" s="23" t="s">
        <v>8293</v>
      </c>
      <c r="BE492" s="23" t="s">
        <v>8293</v>
      </c>
      <c r="BF492" s="23" t="s">
        <v>8330</v>
      </c>
    </row>
    <row r="493" spans="1:58" s="23" customFormat="1" x14ac:dyDescent="0.2">
      <c r="A493" s="23" t="s">
        <v>5335</v>
      </c>
      <c r="B493" s="23" t="s">
        <v>5336</v>
      </c>
      <c r="C493" s="23" t="s">
        <v>38</v>
      </c>
      <c r="D493" s="23" t="s">
        <v>38</v>
      </c>
      <c r="E493" s="23">
        <v>5.25</v>
      </c>
      <c r="F493" s="23" t="s">
        <v>115</v>
      </c>
      <c r="G493" s="23" t="s">
        <v>38</v>
      </c>
      <c r="H493" s="23">
        <v>10</v>
      </c>
      <c r="I493" s="23" t="s">
        <v>8264</v>
      </c>
      <c r="J493" s="23">
        <v>6</v>
      </c>
      <c r="K493" s="23">
        <v>1</v>
      </c>
      <c r="L493" s="23" t="s">
        <v>8345</v>
      </c>
      <c r="N493" s="24" t="b">
        <f t="shared" si="71"/>
        <v>0</v>
      </c>
      <c r="O493" s="24">
        <f t="shared" si="72"/>
        <v>89.5</v>
      </c>
      <c r="P493" s="24">
        <f t="shared" si="73"/>
        <v>4.4249999999999998</v>
      </c>
      <c r="Q493" s="24" t="str">
        <f t="shared" si="74"/>
        <v>YES</v>
      </c>
      <c r="R493" s="24" t="str">
        <f t="shared" si="75"/>
        <v>YES</v>
      </c>
      <c r="S493" s="24" t="b">
        <f t="shared" si="78"/>
        <v>1</v>
      </c>
      <c r="T493" s="24" t="b">
        <f t="shared" si="79"/>
        <v>1</v>
      </c>
      <c r="U493" s="24">
        <f t="shared" si="76"/>
        <v>492</v>
      </c>
      <c r="V493" s="24">
        <f t="shared" si="77"/>
        <v>492</v>
      </c>
      <c r="W493" s="24"/>
      <c r="X493" s="23" t="s">
        <v>1480</v>
      </c>
      <c r="Y493" s="23" t="s">
        <v>42</v>
      </c>
      <c r="AA493" s="24"/>
      <c r="AB493" s="24"/>
      <c r="AC493" s="24"/>
      <c r="AD493" s="24">
        <v>6</v>
      </c>
      <c r="AE493" s="24">
        <v>6</v>
      </c>
      <c r="AF493" s="24">
        <v>6</v>
      </c>
      <c r="AG493" s="24">
        <v>6</v>
      </c>
      <c r="AH493" s="24">
        <v>6</v>
      </c>
      <c r="AI493" s="24">
        <v>6</v>
      </c>
      <c r="AJ493" s="24">
        <v>6</v>
      </c>
      <c r="AK493" s="24">
        <v>6</v>
      </c>
      <c r="AL493" s="24">
        <v>6</v>
      </c>
      <c r="AM493" s="24">
        <v>6</v>
      </c>
      <c r="AN493" s="24">
        <v>6</v>
      </c>
      <c r="AO493" s="24">
        <v>6</v>
      </c>
      <c r="AQ493" s="23" t="s">
        <v>5337</v>
      </c>
      <c r="AR493" s="23" t="s">
        <v>5338</v>
      </c>
      <c r="AS493" s="23">
        <v>248.2</v>
      </c>
      <c r="AT493" s="23">
        <v>2.95</v>
      </c>
      <c r="AU493" s="23">
        <v>8.1050000000000004</v>
      </c>
      <c r="AV493" s="23">
        <v>-5.1550000000000002</v>
      </c>
      <c r="AW493" s="23">
        <v>0.38</v>
      </c>
      <c r="AY493" s="23" t="s">
        <v>324</v>
      </c>
      <c r="AZ493" s="23" t="s">
        <v>325</v>
      </c>
      <c r="BA493" s="23">
        <v>0.25</v>
      </c>
      <c r="BC493" s="23" t="s">
        <v>8293</v>
      </c>
      <c r="BD493" s="23" t="s">
        <v>8293</v>
      </c>
      <c r="BE493" s="23" t="s">
        <v>8293</v>
      </c>
      <c r="BF493" s="23" t="s">
        <v>8330</v>
      </c>
    </row>
    <row r="494" spans="1:58" s="23" customFormat="1" x14ac:dyDescent="0.2">
      <c r="A494" s="23" t="s">
        <v>877</v>
      </c>
      <c r="B494" s="23" t="s">
        <v>878</v>
      </c>
      <c r="C494" s="23" t="s">
        <v>8340</v>
      </c>
      <c r="D494" s="23" t="s">
        <v>38</v>
      </c>
      <c r="E494" s="23">
        <v>6</v>
      </c>
      <c r="F494" s="23" t="s">
        <v>38</v>
      </c>
      <c r="G494" s="23" t="s">
        <v>38</v>
      </c>
      <c r="H494" s="23">
        <v>8</v>
      </c>
      <c r="I494" s="23" t="s">
        <v>8264</v>
      </c>
      <c r="J494" s="23">
        <v>6</v>
      </c>
      <c r="K494" s="23">
        <v>1</v>
      </c>
      <c r="L494" s="23" t="s">
        <v>8342</v>
      </c>
      <c r="N494" s="24" t="b">
        <f t="shared" si="71"/>
        <v>0</v>
      </c>
      <c r="O494" s="24">
        <f t="shared" si="72"/>
        <v>85</v>
      </c>
      <c r="P494" s="24">
        <f t="shared" si="73"/>
        <v>4.2</v>
      </c>
      <c r="Q494" s="24" t="str">
        <f t="shared" si="74"/>
        <v>YES</v>
      </c>
      <c r="R494" s="24" t="str">
        <f t="shared" si="75"/>
        <v>YES</v>
      </c>
      <c r="S494" s="24" t="b">
        <f t="shared" si="78"/>
        <v>1</v>
      </c>
      <c r="T494" s="24" t="b">
        <f t="shared" si="79"/>
        <v>1</v>
      </c>
      <c r="U494" s="24">
        <f t="shared" si="76"/>
        <v>493</v>
      </c>
      <c r="V494" s="24">
        <f t="shared" si="77"/>
        <v>493</v>
      </c>
      <c r="W494" s="24"/>
      <c r="X494" s="23" t="s">
        <v>137</v>
      </c>
      <c r="Y494" s="23" t="s">
        <v>70</v>
      </c>
      <c r="AA494" s="24"/>
      <c r="AB494" s="24"/>
      <c r="AC494" s="24"/>
      <c r="AD494" s="24">
        <v>3</v>
      </c>
      <c r="AE494" s="24">
        <v>3</v>
      </c>
      <c r="AF494" s="24">
        <v>6</v>
      </c>
      <c r="AG494" s="24">
        <v>3</v>
      </c>
      <c r="AH494" s="24">
        <v>6</v>
      </c>
      <c r="AI494" s="24">
        <v>3</v>
      </c>
      <c r="AJ494" s="24">
        <v>3</v>
      </c>
      <c r="AK494" s="24">
        <v>3</v>
      </c>
      <c r="AL494" s="24">
        <v>6</v>
      </c>
      <c r="AM494" s="24">
        <v>3</v>
      </c>
      <c r="AN494" s="24">
        <v>6</v>
      </c>
      <c r="AO494" s="24">
        <v>3</v>
      </c>
      <c r="AQ494" s="23" t="s">
        <v>879</v>
      </c>
      <c r="AR494" s="23" t="s">
        <v>880</v>
      </c>
      <c r="AS494" s="23">
        <v>86.09</v>
      </c>
      <c r="AT494" s="23">
        <v>-0.74</v>
      </c>
      <c r="AU494" s="23">
        <v>6.7590000000000003</v>
      </c>
      <c r="AV494" s="23">
        <v>-7.4990000000000006</v>
      </c>
      <c r="AW494" s="23">
        <v>8.9899999999999995E-4</v>
      </c>
      <c r="AY494" s="23">
        <v>1000</v>
      </c>
      <c r="AZ494" s="23">
        <v>1</v>
      </c>
      <c r="BA494" s="23">
        <v>5</v>
      </c>
      <c r="BC494" s="23" t="s">
        <v>8293</v>
      </c>
      <c r="BD494" s="23" t="s">
        <v>8320</v>
      </c>
      <c r="BE494" s="23" t="s">
        <v>8293</v>
      </c>
      <c r="BF494" s="23" t="s">
        <v>8330</v>
      </c>
    </row>
    <row r="495" spans="1:58" s="23" customFormat="1" x14ac:dyDescent="0.2">
      <c r="A495" s="23" t="s">
        <v>5339</v>
      </c>
      <c r="B495" s="23" t="s">
        <v>5340</v>
      </c>
      <c r="C495" s="23" t="s">
        <v>38</v>
      </c>
      <c r="D495" s="23" t="s">
        <v>38</v>
      </c>
      <c r="E495" s="23">
        <v>6</v>
      </c>
      <c r="F495" s="23" t="s">
        <v>38</v>
      </c>
      <c r="G495" s="23" t="s">
        <v>38</v>
      </c>
      <c r="H495" s="23">
        <v>8</v>
      </c>
      <c r="I495" s="23" t="s">
        <v>8264</v>
      </c>
      <c r="J495" s="23">
        <v>6</v>
      </c>
      <c r="K495" s="23">
        <v>1</v>
      </c>
      <c r="L495" s="23" t="s">
        <v>8345</v>
      </c>
      <c r="N495" s="24" t="b">
        <f t="shared" si="71"/>
        <v>0</v>
      </c>
      <c r="O495" s="24">
        <f t="shared" si="72"/>
        <v>85</v>
      </c>
      <c r="P495" s="24">
        <f t="shared" si="73"/>
        <v>4.2</v>
      </c>
      <c r="Q495" s="24" t="str">
        <f t="shared" si="74"/>
        <v>YES</v>
      </c>
      <c r="R495" s="24" t="str">
        <f t="shared" si="75"/>
        <v>YES</v>
      </c>
      <c r="S495" s="24" t="b">
        <f t="shared" si="78"/>
        <v>1</v>
      </c>
      <c r="T495" s="24" t="b">
        <f t="shared" si="79"/>
        <v>1</v>
      </c>
      <c r="U495" s="24">
        <f t="shared" si="76"/>
        <v>493</v>
      </c>
      <c r="V495" s="24">
        <f t="shared" si="77"/>
        <v>493</v>
      </c>
      <c r="W495" s="24"/>
      <c r="X495" s="23" t="s">
        <v>1480</v>
      </c>
      <c r="Y495" s="23" t="s">
        <v>42</v>
      </c>
      <c r="AA495" s="24"/>
      <c r="AB495" s="24"/>
      <c r="AC495" s="24"/>
      <c r="AD495" s="24">
        <v>3</v>
      </c>
      <c r="AE495" s="24">
        <v>3</v>
      </c>
      <c r="AF495" s="24">
        <v>6</v>
      </c>
      <c r="AG495" s="24">
        <v>3</v>
      </c>
      <c r="AH495" s="24">
        <v>6</v>
      </c>
      <c r="AI495" s="24">
        <v>3</v>
      </c>
      <c r="AJ495" s="24">
        <v>3</v>
      </c>
      <c r="AK495" s="24">
        <v>3</v>
      </c>
      <c r="AL495" s="24">
        <v>6</v>
      </c>
      <c r="AM495" s="24">
        <v>3</v>
      </c>
      <c r="AN495" s="24">
        <v>6</v>
      </c>
      <c r="AO495" s="24">
        <v>3</v>
      </c>
      <c r="AQ495" s="23" t="s">
        <v>5341</v>
      </c>
      <c r="AR495" s="23" t="s">
        <v>5342</v>
      </c>
      <c r="AS495" s="23">
        <v>128.12</v>
      </c>
      <c r="AT495" s="23">
        <v>-0.28000000000000003</v>
      </c>
      <c r="AU495" s="23">
        <v>5.3150000000000004</v>
      </c>
      <c r="AV495" s="23">
        <v>-5.5950000000000006</v>
      </c>
      <c r="AW495" s="23">
        <v>6.0699999999999997E-2</v>
      </c>
      <c r="AY495" s="23">
        <v>10</v>
      </c>
      <c r="AZ495" s="23">
        <v>1</v>
      </c>
      <c r="BA495" s="23">
        <v>5</v>
      </c>
      <c r="BC495" s="23" t="s">
        <v>8293</v>
      </c>
      <c r="BD495" s="23" t="s">
        <v>8293</v>
      </c>
      <c r="BE495" s="23" t="s">
        <v>8293</v>
      </c>
      <c r="BF495" s="23" t="s">
        <v>8330</v>
      </c>
    </row>
    <row r="496" spans="1:58" s="23" customFormat="1" x14ac:dyDescent="0.2">
      <c r="A496" s="23" t="s">
        <v>5343</v>
      </c>
      <c r="B496" s="23" t="s">
        <v>5344</v>
      </c>
      <c r="C496" s="23" t="s">
        <v>38</v>
      </c>
      <c r="D496" s="23" t="s">
        <v>38</v>
      </c>
      <c r="E496" s="23">
        <v>6</v>
      </c>
      <c r="F496" s="23" t="s">
        <v>38</v>
      </c>
      <c r="G496" s="23" t="s">
        <v>38</v>
      </c>
      <c r="H496" s="23">
        <v>8</v>
      </c>
      <c r="I496" s="23" t="s">
        <v>8264</v>
      </c>
      <c r="J496" s="23">
        <v>6</v>
      </c>
      <c r="K496" s="23">
        <v>1</v>
      </c>
      <c r="L496" s="23" t="s">
        <v>8345</v>
      </c>
      <c r="N496" s="24" t="b">
        <f t="shared" si="71"/>
        <v>0</v>
      </c>
      <c r="O496" s="24">
        <f t="shared" si="72"/>
        <v>85</v>
      </c>
      <c r="P496" s="24">
        <f t="shared" si="73"/>
        <v>4.2</v>
      </c>
      <c r="Q496" s="24" t="str">
        <f t="shared" si="74"/>
        <v>YES</v>
      </c>
      <c r="R496" s="24" t="str">
        <f t="shared" si="75"/>
        <v>YES</v>
      </c>
      <c r="S496" s="24" t="b">
        <f t="shared" si="78"/>
        <v>1</v>
      </c>
      <c r="T496" s="24" t="b">
        <f t="shared" si="79"/>
        <v>1</v>
      </c>
      <c r="U496" s="24">
        <f t="shared" si="76"/>
        <v>493</v>
      </c>
      <c r="V496" s="24">
        <f t="shared" si="77"/>
        <v>493</v>
      </c>
      <c r="W496" s="24"/>
      <c r="X496" s="23" t="s">
        <v>1480</v>
      </c>
      <c r="Y496" s="23" t="s">
        <v>42</v>
      </c>
      <c r="AA496" s="24"/>
      <c r="AB496" s="24"/>
      <c r="AC496" s="24"/>
      <c r="AD496" s="24">
        <v>3</v>
      </c>
      <c r="AE496" s="24">
        <v>3</v>
      </c>
      <c r="AF496" s="24">
        <v>6</v>
      </c>
      <c r="AG496" s="24">
        <v>3</v>
      </c>
      <c r="AH496" s="24">
        <v>3</v>
      </c>
      <c r="AI496" s="24">
        <v>3</v>
      </c>
      <c r="AJ496" s="24">
        <v>3</v>
      </c>
      <c r="AK496" s="24">
        <v>3</v>
      </c>
      <c r="AL496" s="24">
        <v>6</v>
      </c>
      <c r="AM496" s="24">
        <v>3</v>
      </c>
      <c r="AN496" s="24">
        <v>6</v>
      </c>
      <c r="AO496" s="24">
        <v>3</v>
      </c>
      <c r="AQ496" s="23" t="s">
        <v>5345</v>
      </c>
      <c r="AR496" s="23" t="s">
        <v>4404</v>
      </c>
      <c r="AS496" s="23">
        <v>154.24</v>
      </c>
      <c r="AT496" s="23">
        <v>3.37</v>
      </c>
      <c r="AU496" s="23">
        <v>6.6310000000000002</v>
      </c>
      <c r="AV496" s="23">
        <v>-3.2610000000000001</v>
      </c>
      <c r="AW496" s="23">
        <v>1.1399999999999999</v>
      </c>
      <c r="AY496" s="23">
        <v>10</v>
      </c>
      <c r="AZ496" s="23">
        <v>1</v>
      </c>
      <c r="BA496" s="23">
        <v>5</v>
      </c>
      <c r="BC496" s="23" t="s">
        <v>8293</v>
      </c>
      <c r="BD496" s="23" t="s">
        <v>8293</v>
      </c>
      <c r="BE496" s="23" t="s">
        <v>8293</v>
      </c>
      <c r="BF496" s="23" t="s">
        <v>8330</v>
      </c>
    </row>
    <row r="497" spans="1:58" s="23" customFormat="1" x14ac:dyDescent="0.2">
      <c r="A497" s="23" t="s">
        <v>5346</v>
      </c>
      <c r="B497" s="23" t="s">
        <v>5347</v>
      </c>
      <c r="C497" s="23" t="s">
        <v>38</v>
      </c>
      <c r="D497" s="23" t="s">
        <v>38</v>
      </c>
      <c r="E497" s="23">
        <v>6</v>
      </c>
      <c r="F497" s="23" t="s">
        <v>38</v>
      </c>
      <c r="G497" s="23" t="s">
        <v>38</v>
      </c>
      <c r="H497" s="23">
        <v>8</v>
      </c>
      <c r="I497" s="23" t="s">
        <v>8264</v>
      </c>
      <c r="J497" s="23">
        <v>6</v>
      </c>
      <c r="K497" s="23">
        <v>1</v>
      </c>
      <c r="L497" s="23" t="s">
        <v>8345</v>
      </c>
      <c r="N497" s="24" t="b">
        <f t="shared" si="71"/>
        <v>0</v>
      </c>
      <c r="O497" s="24">
        <f t="shared" si="72"/>
        <v>85</v>
      </c>
      <c r="P497" s="24">
        <f t="shared" si="73"/>
        <v>4.2</v>
      </c>
      <c r="Q497" s="24" t="str">
        <f t="shared" si="74"/>
        <v>YES</v>
      </c>
      <c r="R497" s="24" t="str">
        <f t="shared" si="75"/>
        <v>YES</v>
      </c>
      <c r="S497" s="24" t="b">
        <f t="shared" si="78"/>
        <v>1</v>
      </c>
      <c r="T497" s="24" t="b">
        <f t="shared" si="79"/>
        <v>1</v>
      </c>
      <c r="U497" s="24">
        <f t="shared" si="76"/>
        <v>493</v>
      </c>
      <c r="V497" s="24">
        <f t="shared" si="77"/>
        <v>493</v>
      </c>
      <c r="W497" s="24"/>
      <c r="X497" s="23" t="s">
        <v>1480</v>
      </c>
      <c r="Y497" s="23" t="s">
        <v>42</v>
      </c>
      <c r="AA497" s="24"/>
      <c r="AB497" s="24"/>
      <c r="AC497" s="24"/>
      <c r="AD497" s="24">
        <v>3</v>
      </c>
      <c r="AE497" s="24">
        <v>3</v>
      </c>
      <c r="AF497" s="24">
        <v>6</v>
      </c>
      <c r="AG497" s="24">
        <v>3</v>
      </c>
      <c r="AH497" s="24">
        <v>3</v>
      </c>
      <c r="AI497" s="24">
        <v>3</v>
      </c>
      <c r="AJ497" s="24">
        <v>3</v>
      </c>
      <c r="AK497" s="24">
        <v>3</v>
      </c>
      <c r="AL497" s="24">
        <v>6</v>
      </c>
      <c r="AM497" s="24">
        <v>3</v>
      </c>
      <c r="AN497" s="24">
        <v>6</v>
      </c>
      <c r="AO497" s="24">
        <v>3</v>
      </c>
      <c r="AQ497" s="23" t="s">
        <v>5345</v>
      </c>
      <c r="AR497" s="23" t="s">
        <v>4404</v>
      </c>
      <c r="AS497" s="23">
        <v>154.24</v>
      </c>
      <c r="AT497" s="23">
        <v>3.37</v>
      </c>
      <c r="AU497" s="23">
        <v>6.6310000000000002</v>
      </c>
      <c r="AV497" s="23">
        <v>-3.2610000000000001</v>
      </c>
      <c r="AW497" s="23">
        <v>1.1399999999999999</v>
      </c>
      <c r="AY497" s="23">
        <v>10</v>
      </c>
      <c r="AZ497" s="23">
        <v>1</v>
      </c>
      <c r="BA497" s="23">
        <v>5</v>
      </c>
      <c r="BC497" s="23" t="s">
        <v>8293</v>
      </c>
      <c r="BD497" s="23" t="s">
        <v>8293</v>
      </c>
      <c r="BE497" s="23" t="s">
        <v>8293</v>
      </c>
      <c r="BF497" s="23" t="s">
        <v>8330</v>
      </c>
    </row>
    <row r="498" spans="1:58" s="23" customFormat="1" x14ac:dyDescent="0.2">
      <c r="A498" s="23" t="s">
        <v>5348</v>
      </c>
      <c r="B498" s="23" t="s">
        <v>5349</v>
      </c>
      <c r="C498" s="23" t="s">
        <v>38</v>
      </c>
      <c r="D498" s="23" t="s">
        <v>38</v>
      </c>
      <c r="E498" s="23">
        <v>6</v>
      </c>
      <c r="F498" s="23" t="s">
        <v>38</v>
      </c>
      <c r="G498" s="23" t="s">
        <v>38</v>
      </c>
      <c r="H498" s="23">
        <v>8</v>
      </c>
      <c r="I498" s="23" t="s">
        <v>8264</v>
      </c>
      <c r="J498" s="23">
        <v>6</v>
      </c>
      <c r="K498" s="23">
        <v>1</v>
      </c>
      <c r="L498" s="23" t="s">
        <v>8345</v>
      </c>
      <c r="N498" s="24" t="b">
        <f t="shared" si="71"/>
        <v>0</v>
      </c>
      <c r="O498" s="24">
        <f t="shared" si="72"/>
        <v>85</v>
      </c>
      <c r="P498" s="24">
        <f t="shared" si="73"/>
        <v>4.2</v>
      </c>
      <c r="Q498" s="24" t="str">
        <f t="shared" si="74"/>
        <v>YES</v>
      </c>
      <c r="R498" s="24" t="str">
        <f t="shared" si="75"/>
        <v>YES</v>
      </c>
      <c r="S498" s="24" t="b">
        <f t="shared" si="78"/>
        <v>1</v>
      </c>
      <c r="T498" s="24" t="b">
        <f t="shared" si="79"/>
        <v>1</v>
      </c>
      <c r="U498" s="24">
        <f t="shared" si="76"/>
        <v>493</v>
      </c>
      <c r="V498" s="24">
        <f t="shared" si="77"/>
        <v>493</v>
      </c>
      <c r="W498" s="24"/>
      <c r="X498" s="23" t="s">
        <v>1480</v>
      </c>
      <c r="Y498" s="23" t="s">
        <v>42</v>
      </c>
      <c r="AA498" s="24"/>
      <c r="AB498" s="24"/>
      <c r="AC498" s="24"/>
      <c r="AD498" s="24">
        <v>6</v>
      </c>
      <c r="AE498" s="24">
        <v>6</v>
      </c>
      <c r="AF498" s="24">
        <v>6</v>
      </c>
      <c r="AG498" s="24">
        <v>6</v>
      </c>
      <c r="AH498" s="24">
        <v>3</v>
      </c>
      <c r="AI498" s="24">
        <v>6</v>
      </c>
      <c r="AJ498" s="24">
        <v>6</v>
      </c>
      <c r="AK498" s="24">
        <v>6</v>
      </c>
      <c r="AL498" s="24">
        <v>6</v>
      </c>
      <c r="AM498" s="24">
        <v>6</v>
      </c>
      <c r="AN498" s="24">
        <v>6</v>
      </c>
      <c r="AO498" s="24">
        <v>6</v>
      </c>
      <c r="AQ498" s="23" t="s">
        <v>5350</v>
      </c>
      <c r="AR498" s="23" t="s">
        <v>811</v>
      </c>
      <c r="AS498" s="23">
        <v>206.31</v>
      </c>
      <c r="AT498" s="23">
        <v>4.4400000000000004</v>
      </c>
      <c r="AU498" s="23">
        <v>8.6300000000000008</v>
      </c>
      <c r="AV498" s="23">
        <v>-4.1900000000000004</v>
      </c>
      <c r="AW498" s="23">
        <v>0.38700000000000001</v>
      </c>
      <c r="AY498" s="23">
        <v>10</v>
      </c>
      <c r="AZ498" s="23">
        <v>1</v>
      </c>
      <c r="BA498" s="23">
        <v>5</v>
      </c>
      <c r="BC498" s="23" t="s">
        <v>8293</v>
      </c>
      <c r="BD498" s="23" t="s">
        <v>8293</v>
      </c>
      <c r="BE498" s="23" t="s">
        <v>8293</v>
      </c>
      <c r="BF498" s="23" t="s">
        <v>8330</v>
      </c>
    </row>
    <row r="499" spans="1:58" s="23" customFormat="1" x14ac:dyDescent="0.2">
      <c r="A499" s="23" t="s">
        <v>5351</v>
      </c>
      <c r="B499" s="23" t="s">
        <v>5352</v>
      </c>
      <c r="C499" s="23" t="s">
        <v>38</v>
      </c>
      <c r="D499" s="23" t="s">
        <v>38</v>
      </c>
      <c r="E499" s="23">
        <v>6</v>
      </c>
      <c r="F499" s="23" t="s">
        <v>38</v>
      </c>
      <c r="G499" s="23" t="s">
        <v>38</v>
      </c>
      <c r="H499" s="23">
        <v>8</v>
      </c>
      <c r="I499" s="23" t="s">
        <v>8264</v>
      </c>
      <c r="J499" s="23">
        <v>6</v>
      </c>
      <c r="K499" s="23">
        <v>1</v>
      </c>
      <c r="L499" s="23" t="s">
        <v>8345</v>
      </c>
      <c r="N499" s="24" t="b">
        <f t="shared" si="71"/>
        <v>0</v>
      </c>
      <c r="O499" s="24">
        <f t="shared" si="72"/>
        <v>85</v>
      </c>
      <c r="P499" s="24">
        <f t="shared" si="73"/>
        <v>4.2</v>
      </c>
      <c r="Q499" s="24" t="str">
        <f t="shared" si="74"/>
        <v>YES</v>
      </c>
      <c r="R499" s="24" t="str">
        <f t="shared" si="75"/>
        <v>YES</v>
      </c>
      <c r="S499" s="24" t="b">
        <f t="shared" si="78"/>
        <v>1</v>
      </c>
      <c r="T499" s="24" t="b">
        <f t="shared" si="79"/>
        <v>1</v>
      </c>
      <c r="U499" s="24">
        <f t="shared" si="76"/>
        <v>493</v>
      </c>
      <c r="V499" s="24">
        <f t="shared" si="77"/>
        <v>493</v>
      </c>
      <c r="W499" s="24"/>
      <c r="X499" s="23" t="s">
        <v>1480</v>
      </c>
      <c r="Y499" s="23" t="s">
        <v>42</v>
      </c>
      <c r="AA499" s="24"/>
      <c r="AB499" s="24"/>
      <c r="AC499" s="24"/>
      <c r="AD499" s="24">
        <v>6</v>
      </c>
      <c r="AE499" s="24">
        <v>6</v>
      </c>
      <c r="AF499" s="24">
        <v>3</v>
      </c>
      <c r="AG499" s="24">
        <v>3</v>
      </c>
      <c r="AH499" s="24">
        <v>3</v>
      </c>
      <c r="AI499" s="24">
        <v>3</v>
      </c>
      <c r="AJ499" s="24">
        <v>3</v>
      </c>
      <c r="AK499" s="24">
        <v>3</v>
      </c>
      <c r="AL499" s="24">
        <v>6</v>
      </c>
      <c r="AM499" s="24">
        <v>3</v>
      </c>
      <c r="AN499" s="24">
        <v>6</v>
      </c>
      <c r="AO499" s="24">
        <v>3</v>
      </c>
      <c r="AQ499" s="23" t="s">
        <v>5353</v>
      </c>
      <c r="AR499" s="23" t="s">
        <v>807</v>
      </c>
      <c r="AS499" s="23">
        <v>178.26</v>
      </c>
      <c r="AT499" s="23">
        <v>3.38</v>
      </c>
      <c r="AU499" s="23">
        <v>7.8159999999999998</v>
      </c>
      <c r="AV499" s="23">
        <v>-4.4359999999999999</v>
      </c>
      <c r="AW499" s="23">
        <v>0.223</v>
      </c>
      <c r="AY499" s="23">
        <v>10</v>
      </c>
      <c r="AZ499" s="23">
        <v>1</v>
      </c>
      <c r="BA499" s="23">
        <v>5</v>
      </c>
      <c r="BC499" s="23" t="s">
        <v>8293</v>
      </c>
      <c r="BD499" s="23" t="s">
        <v>8293</v>
      </c>
      <c r="BE499" s="23" t="s">
        <v>8293</v>
      </c>
      <c r="BF499" s="23" t="s">
        <v>8330</v>
      </c>
    </row>
    <row r="500" spans="1:58" s="23" customFormat="1" x14ac:dyDescent="0.2">
      <c r="A500" s="23" t="s">
        <v>5354</v>
      </c>
      <c r="B500" s="23" t="s">
        <v>5355</v>
      </c>
      <c r="C500" s="23" t="s">
        <v>38</v>
      </c>
      <c r="D500" s="23" t="s">
        <v>38</v>
      </c>
      <c r="E500" s="23">
        <v>6</v>
      </c>
      <c r="F500" s="23" t="s">
        <v>38</v>
      </c>
      <c r="G500" s="23" t="s">
        <v>38</v>
      </c>
      <c r="H500" s="23">
        <v>8</v>
      </c>
      <c r="I500" s="23" t="s">
        <v>8264</v>
      </c>
      <c r="J500" s="23">
        <v>6</v>
      </c>
      <c r="K500" s="23">
        <v>1</v>
      </c>
      <c r="L500" s="23" t="s">
        <v>8345</v>
      </c>
      <c r="N500" s="24" t="b">
        <f t="shared" si="71"/>
        <v>0</v>
      </c>
      <c r="O500" s="24">
        <f t="shared" si="72"/>
        <v>85</v>
      </c>
      <c r="P500" s="24">
        <f t="shared" si="73"/>
        <v>4.2</v>
      </c>
      <c r="Q500" s="24" t="str">
        <f t="shared" si="74"/>
        <v>YES</v>
      </c>
      <c r="R500" s="24" t="str">
        <f t="shared" si="75"/>
        <v>YES</v>
      </c>
      <c r="S500" s="24" t="b">
        <f t="shared" si="78"/>
        <v>1</v>
      </c>
      <c r="T500" s="24" t="b">
        <f t="shared" si="79"/>
        <v>1</v>
      </c>
      <c r="U500" s="24">
        <f t="shared" si="76"/>
        <v>493</v>
      </c>
      <c r="V500" s="24">
        <f t="shared" si="77"/>
        <v>493</v>
      </c>
      <c r="W500" s="24"/>
      <c r="X500" s="23" t="s">
        <v>1480</v>
      </c>
      <c r="Y500" s="23" t="s">
        <v>42</v>
      </c>
      <c r="AA500" s="24"/>
      <c r="AB500" s="24"/>
      <c r="AC500" s="24"/>
      <c r="AD500" s="24">
        <v>6</v>
      </c>
      <c r="AE500" s="24">
        <v>3</v>
      </c>
      <c r="AF500" s="24">
        <v>3</v>
      </c>
      <c r="AG500" s="24">
        <v>3</v>
      </c>
      <c r="AH500" s="24">
        <v>3</v>
      </c>
      <c r="AI500" s="24">
        <v>3</v>
      </c>
      <c r="AJ500" s="24">
        <v>6</v>
      </c>
      <c r="AK500" s="24">
        <v>6</v>
      </c>
      <c r="AL500" s="24">
        <v>1</v>
      </c>
      <c r="AM500" s="24">
        <v>6</v>
      </c>
      <c r="AN500" s="24">
        <v>1</v>
      </c>
      <c r="AO500" s="24">
        <v>6</v>
      </c>
      <c r="AQ500" s="23" t="s">
        <v>5356</v>
      </c>
      <c r="AR500" s="23" t="s">
        <v>5357</v>
      </c>
      <c r="AS500" s="23">
        <v>697</v>
      </c>
      <c r="AT500" s="23">
        <v>12</v>
      </c>
      <c r="AU500" s="23">
        <v>12</v>
      </c>
      <c r="AV500" s="23">
        <v>0</v>
      </c>
      <c r="AW500" s="23">
        <v>0.32200000000000001</v>
      </c>
      <c r="AY500" s="23">
        <v>1000</v>
      </c>
      <c r="AZ500" s="23">
        <v>1</v>
      </c>
      <c r="BA500" s="23">
        <v>5</v>
      </c>
      <c r="BC500" s="23" t="s">
        <v>8293</v>
      </c>
      <c r="BD500" s="23" t="s">
        <v>8293</v>
      </c>
      <c r="BE500" s="23" t="s">
        <v>8293</v>
      </c>
      <c r="BF500" s="23" t="s">
        <v>8330</v>
      </c>
    </row>
    <row r="501" spans="1:58" s="23" customFormat="1" x14ac:dyDescent="0.2">
      <c r="A501" s="23" t="s">
        <v>5358</v>
      </c>
      <c r="B501" s="23" t="s">
        <v>5359</v>
      </c>
      <c r="C501" s="23" t="s">
        <v>38</v>
      </c>
      <c r="D501" s="23" t="s">
        <v>38</v>
      </c>
      <c r="E501" s="23">
        <v>6</v>
      </c>
      <c r="F501" s="23" t="s">
        <v>38</v>
      </c>
      <c r="G501" s="23" t="s">
        <v>115</v>
      </c>
      <c r="H501" s="23">
        <v>8</v>
      </c>
      <c r="I501" s="23" t="s">
        <v>8264</v>
      </c>
      <c r="J501" s="23">
        <v>6</v>
      </c>
      <c r="K501" s="23">
        <v>1</v>
      </c>
      <c r="L501" s="23" t="s">
        <v>8342</v>
      </c>
      <c r="N501" s="24" t="b">
        <f t="shared" si="71"/>
        <v>0</v>
      </c>
      <c r="O501" s="24">
        <f t="shared" si="72"/>
        <v>85</v>
      </c>
      <c r="P501" s="24">
        <f t="shared" si="73"/>
        <v>4.2</v>
      </c>
      <c r="Q501" s="24" t="str">
        <f t="shared" si="74"/>
        <v>YES</v>
      </c>
      <c r="R501" s="24" t="str">
        <f t="shared" si="75"/>
        <v>YES</v>
      </c>
      <c r="S501" s="24" t="b">
        <f t="shared" si="78"/>
        <v>1</v>
      </c>
      <c r="T501" s="24" t="b">
        <f t="shared" si="79"/>
        <v>1</v>
      </c>
      <c r="U501" s="24">
        <f t="shared" si="76"/>
        <v>493</v>
      </c>
      <c r="V501" s="24">
        <f t="shared" si="77"/>
        <v>493</v>
      </c>
      <c r="W501" s="24"/>
      <c r="X501" s="23" t="s">
        <v>1475</v>
      </c>
      <c r="Y501" s="23" t="s">
        <v>95</v>
      </c>
      <c r="AA501" s="24"/>
      <c r="AB501" s="24"/>
      <c r="AC501" s="24"/>
      <c r="AD501" s="24">
        <v>3</v>
      </c>
      <c r="AE501" s="24">
        <v>3</v>
      </c>
      <c r="AF501" s="24">
        <v>6</v>
      </c>
      <c r="AG501" s="24">
        <v>3</v>
      </c>
      <c r="AH501" s="24">
        <v>6</v>
      </c>
      <c r="AI501" s="24">
        <v>3</v>
      </c>
      <c r="AJ501" s="24">
        <v>3</v>
      </c>
      <c r="AK501" s="24">
        <v>3</v>
      </c>
      <c r="AL501" s="24">
        <v>6</v>
      </c>
      <c r="AM501" s="24">
        <v>3</v>
      </c>
      <c r="AN501" s="24">
        <v>6</v>
      </c>
      <c r="AO501" s="24">
        <v>3</v>
      </c>
      <c r="AQ501" s="23" t="s">
        <v>5360</v>
      </c>
      <c r="AR501" s="23" t="s">
        <v>5361</v>
      </c>
      <c r="AS501" s="23">
        <v>88.105999999999995</v>
      </c>
      <c r="AT501" s="23">
        <v>-0.49</v>
      </c>
      <c r="AU501" s="23">
        <v>6.6529999999999996</v>
      </c>
      <c r="AV501" s="23">
        <v>-7.1429999999999998</v>
      </c>
      <c r="AW501" s="23">
        <v>2.0999999999999999E-3</v>
      </c>
      <c r="AY501" s="23">
        <v>10</v>
      </c>
      <c r="AZ501" s="23">
        <v>1</v>
      </c>
      <c r="BA501" s="23" t="s">
        <v>151</v>
      </c>
      <c r="BC501" s="23" t="s">
        <v>8293</v>
      </c>
      <c r="BD501" s="23" t="s">
        <v>8293</v>
      </c>
      <c r="BE501" s="23" t="s">
        <v>8293</v>
      </c>
      <c r="BF501" s="23" t="s">
        <v>8330</v>
      </c>
    </row>
    <row r="502" spans="1:58" s="23" customFormat="1" x14ac:dyDescent="0.2">
      <c r="A502" s="23" t="s">
        <v>5362</v>
      </c>
      <c r="B502" s="23" t="s">
        <v>5363</v>
      </c>
      <c r="C502" s="23" t="s">
        <v>38</v>
      </c>
      <c r="D502" s="23" t="s">
        <v>38</v>
      </c>
      <c r="E502" s="23">
        <v>8</v>
      </c>
      <c r="F502" s="23" t="s">
        <v>38</v>
      </c>
      <c r="G502" s="23" t="s">
        <v>38</v>
      </c>
      <c r="H502" s="23">
        <v>6</v>
      </c>
      <c r="I502" s="23" t="s">
        <v>8264</v>
      </c>
      <c r="J502" s="23">
        <v>6</v>
      </c>
      <c r="K502" s="23">
        <v>1</v>
      </c>
      <c r="L502" s="23" t="s">
        <v>8342</v>
      </c>
      <c r="N502" s="24" t="b">
        <f t="shared" si="71"/>
        <v>0</v>
      </c>
      <c r="O502" s="24">
        <f t="shared" si="72"/>
        <v>85</v>
      </c>
      <c r="P502" s="24">
        <f t="shared" si="73"/>
        <v>4.2</v>
      </c>
      <c r="Q502" s="24" t="str">
        <f t="shared" si="74"/>
        <v>YES</v>
      </c>
      <c r="R502" s="24" t="str">
        <f t="shared" si="75"/>
        <v>YES</v>
      </c>
      <c r="S502" s="24" t="b">
        <f t="shared" si="78"/>
        <v>1</v>
      </c>
      <c r="T502" s="24" t="b">
        <f t="shared" si="79"/>
        <v>1</v>
      </c>
      <c r="U502" s="24">
        <f t="shared" si="76"/>
        <v>493</v>
      </c>
      <c r="V502" s="24">
        <f t="shared" si="77"/>
        <v>493</v>
      </c>
      <c r="W502" s="24"/>
      <c r="X502" s="23" t="s">
        <v>1475</v>
      </c>
      <c r="Y502" s="23" t="s">
        <v>106</v>
      </c>
      <c r="AA502" s="24"/>
      <c r="AB502" s="24"/>
      <c r="AC502" s="24"/>
      <c r="AD502" s="24">
        <v>3</v>
      </c>
      <c r="AE502" s="24">
        <v>3</v>
      </c>
      <c r="AF502" s="24">
        <v>3</v>
      </c>
      <c r="AG502" s="24">
        <v>3</v>
      </c>
      <c r="AH502" s="24">
        <v>3</v>
      </c>
      <c r="AI502" s="24">
        <v>3</v>
      </c>
      <c r="AJ502" s="24">
        <v>3</v>
      </c>
      <c r="AK502" s="24">
        <v>3</v>
      </c>
      <c r="AL502" s="24">
        <v>6</v>
      </c>
      <c r="AM502" s="24">
        <v>3</v>
      </c>
      <c r="AN502" s="24">
        <v>6</v>
      </c>
      <c r="AO502" s="24">
        <v>3</v>
      </c>
      <c r="AQ502" s="23" t="s">
        <v>5364</v>
      </c>
      <c r="AR502" s="23" t="s">
        <v>5365</v>
      </c>
      <c r="AS502" s="23">
        <v>116.15</v>
      </c>
      <c r="AT502" s="23">
        <v>-0.34</v>
      </c>
      <c r="AU502" s="23">
        <v>4.6319999999999997</v>
      </c>
      <c r="AV502" s="23">
        <v>-4.9719999999999995</v>
      </c>
      <c r="AW502" s="23">
        <v>2.1999999999999999E-2</v>
      </c>
      <c r="AY502" s="23">
        <v>100000</v>
      </c>
      <c r="AZ502" s="23">
        <v>3</v>
      </c>
      <c r="BA502" s="23">
        <v>5</v>
      </c>
      <c r="BC502" s="23" t="s">
        <v>8293</v>
      </c>
      <c r="BD502" s="23" t="s">
        <v>8293</v>
      </c>
      <c r="BE502" s="23" t="s">
        <v>8293</v>
      </c>
      <c r="BF502" s="23" t="s">
        <v>8330</v>
      </c>
    </row>
    <row r="503" spans="1:58" s="23" customFormat="1" x14ac:dyDescent="0.2">
      <c r="A503" s="23" t="s">
        <v>5488</v>
      </c>
      <c r="B503" s="23" t="s">
        <v>5489</v>
      </c>
      <c r="C503" s="23" t="s">
        <v>38</v>
      </c>
      <c r="D503" s="23" t="s">
        <v>38</v>
      </c>
      <c r="E503" s="23">
        <v>7</v>
      </c>
      <c r="F503" s="23" t="s">
        <v>38</v>
      </c>
      <c r="G503" s="23" t="s">
        <v>38</v>
      </c>
      <c r="H503" s="23">
        <v>6</v>
      </c>
      <c r="I503" s="23" t="s">
        <v>8264</v>
      </c>
      <c r="J503" s="23">
        <v>6</v>
      </c>
      <c r="K503" s="23">
        <v>1</v>
      </c>
      <c r="L503" s="23" t="s">
        <v>8345</v>
      </c>
      <c r="N503" s="24" t="b">
        <f t="shared" si="71"/>
        <v>0</v>
      </c>
      <c r="O503" s="24">
        <f t="shared" si="72"/>
        <v>79</v>
      </c>
      <c r="P503" s="24">
        <f t="shared" si="73"/>
        <v>3.9</v>
      </c>
      <c r="Q503" s="24" t="str">
        <f t="shared" si="74"/>
        <v>YES</v>
      </c>
      <c r="R503" s="24" t="str">
        <f t="shared" si="75"/>
        <v>YES</v>
      </c>
      <c r="S503" s="24" t="b">
        <f t="shared" ref="S503:S518" si="80">AND($Q503="YES",$R503="YES")</f>
        <v>1</v>
      </c>
      <c r="T503" s="24" t="b">
        <f t="shared" ref="T503:T518" si="81">OR($Q503="YES",$R503="YES")</f>
        <v>1</v>
      </c>
      <c r="U503" s="24">
        <f t="shared" si="76"/>
        <v>502</v>
      </c>
      <c r="V503" s="24">
        <f t="shared" si="77"/>
        <v>502</v>
      </c>
      <c r="W503" s="24"/>
      <c r="X503" s="23" t="s">
        <v>1480</v>
      </c>
      <c r="Y503" s="23" t="s">
        <v>42</v>
      </c>
      <c r="AA503" s="24"/>
      <c r="AB503" s="24"/>
      <c r="AC503" s="24"/>
      <c r="AD503" s="24">
        <v>6</v>
      </c>
      <c r="AE503" s="24">
        <v>6</v>
      </c>
      <c r="AF503" s="24">
        <v>6</v>
      </c>
      <c r="AG503" s="24">
        <v>6</v>
      </c>
      <c r="AH503" s="24">
        <v>6</v>
      </c>
      <c r="AI503" s="24">
        <v>6</v>
      </c>
      <c r="AJ503" s="24">
        <v>6</v>
      </c>
      <c r="AK503" s="24">
        <v>6</v>
      </c>
      <c r="AL503" s="24">
        <v>3</v>
      </c>
      <c r="AM503" s="24">
        <v>6</v>
      </c>
      <c r="AN503" s="24">
        <v>3</v>
      </c>
      <c r="AO503" s="24">
        <v>6</v>
      </c>
      <c r="AQ503" s="23" t="s">
        <v>5490</v>
      </c>
      <c r="AR503" s="23" t="s">
        <v>4077</v>
      </c>
      <c r="AS503" s="23">
        <v>370.55</v>
      </c>
      <c r="AT503" s="23">
        <v>8.1199999999999992</v>
      </c>
      <c r="AU503" s="23">
        <v>10.795999999999999</v>
      </c>
      <c r="AV503" s="23">
        <v>-2.6760000000000002</v>
      </c>
      <c r="AW503" s="23">
        <v>0.26400000000000001</v>
      </c>
      <c r="AY503" s="23">
        <v>10000</v>
      </c>
      <c r="AZ503" s="23">
        <v>2</v>
      </c>
      <c r="BA503" s="23">
        <v>5</v>
      </c>
      <c r="BC503" s="23" t="s">
        <v>8293</v>
      </c>
      <c r="BD503" s="23" t="s">
        <v>8293</v>
      </c>
      <c r="BE503" s="23" t="s">
        <v>8293</v>
      </c>
      <c r="BF503" s="23" t="s">
        <v>8330</v>
      </c>
    </row>
    <row r="504" spans="1:58" s="23" customFormat="1" x14ac:dyDescent="0.2">
      <c r="A504" s="23" t="s">
        <v>5491</v>
      </c>
      <c r="B504" s="23" t="s">
        <v>5492</v>
      </c>
      <c r="C504" s="23" t="s">
        <v>38</v>
      </c>
      <c r="D504" s="23" t="s">
        <v>38</v>
      </c>
      <c r="E504" s="23">
        <v>7</v>
      </c>
      <c r="F504" s="23" t="s">
        <v>38</v>
      </c>
      <c r="G504" s="23" t="s">
        <v>38</v>
      </c>
      <c r="H504" s="23">
        <v>6</v>
      </c>
      <c r="I504" s="23" t="s">
        <v>8264</v>
      </c>
      <c r="J504" s="23">
        <v>6</v>
      </c>
      <c r="K504" s="23">
        <v>1</v>
      </c>
      <c r="L504" s="23" t="s">
        <v>8345</v>
      </c>
      <c r="N504" s="24" t="b">
        <f t="shared" si="71"/>
        <v>0</v>
      </c>
      <c r="O504" s="24">
        <f t="shared" si="72"/>
        <v>79</v>
      </c>
      <c r="P504" s="24">
        <f t="shared" si="73"/>
        <v>3.9</v>
      </c>
      <c r="Q504" s="24" t="str">
        <f t="shared" si="74"/>
        <v>YES</v>
      </c>
      <c r="R504" s="24" t="str">
        <f t="shared" si="75"/>
        <v>YES</v>
      </c>
      <c r="S504" s="24" t="b">
        <f t="shared" si="80"/>
        <v>1</v>
      </c>
      <c r="T504" s="24" t="b">
        <f t="shared" si="81"/>
        <v>1</v>
      </c>
      <c r="U504" s="24">
        <f t="shared" si="76"/>
        <v>502</v>
      </c>
      <c r="V504" s="24">
        <f t="shared" si="77"/>
        <v>502</v>
      </c>
      <c r="W504" s="24"/>
      <c r="X504" s="23" t="s">
        <v>1480</v>
      </c>
      <c r="Y504" s="23" t="s">
        <v>42</v>
      </c>
      <c r="AA504" s="24"/>
      <c r="AB504" s="24"/>
      <c r="AC504" s="24"/>
      <c r="AD504" s="24">
        <v>6</v>
      </c>
      <c r="AE504" s="24">
        <v>6</v>
      </c>
      <c r="AF504" s="24">
        <v>6</v>
      </c>
      <c r="AG504" s="24">
        <v>6</v>
      </c>
      <c r="AH504" s="24">
        <v>6</v>
      </c>
      <c r="AI504" s="24">
        <v>6</v>
      </c>
      <c r="AJ504" s="24">
        <v>3</v>
      </c>
      <c r="AK504" s="24">
        <v>3</v>
      </c>
      <c r="AL504" s="24">
        <v>6</v>
      </c>
      <c r="AM504" s="24">
        <v>6</v>
      </c>
      <c r="AN504" s="24">
        <v>6</v>
      </c>
      <c r="AO504" s="24">
        <v>6</v>
      </c>
      <c r="AQ504" s="23" t="s">
        <v>5493</v>
      </c>
      <c r="AR504" s="23" t="s">
        <v>5494</v>
      </c>
      <c r="AS504" s="23">
        <v>196.28</v>
      </c>
      <c r="AT504" s="23">
        <v>2.3199999999999998</v>
      </c>
      <c r="AU504" s="23">
        <v>7.4269999999999996</v>
      </c>
      <c r="AV504" s="23">
        <v>-5.1069999999999993</v>
      </c>
      <c r="AW504" s="23">
        <v>0.17799999999999999</v>
      </c>
      <c r="AY504" s="23">
        <v>10000</v>
      </c>
      <c r="AZ504" s="23">
        <v>2</v>
      </c>
      <c r="BA504" s="23">
        <v>5</v>
      </c>
      <c r="BC504" s="23" t="s">
        <v>8293</v>
      </c>
      <c r="BD504" s="23" t="s">
        <v>8293</v>
      </c>
      <c r="BE504" s="23" t="s">
        <v>8293</v>
      </c>
      <c r="BF504" s="23" t="s">
        <v>8330</v>
      </c>
    </row>
    <row r="505" spans="1:58" s="23" customFormat="1" x14ac:dyDescent="0.2">
      <c r="A505" s="23" t="s">
        <v>5495</v>
      </c>
      <c r="B505" s="23" t="s">
        <v>5496</v>
      </c>
      <c r="C505" s="23" t="s">
        <v>38</v>
      </c>
      <c r="D505" s="23" t="s">
        <v>38</v>
      </c>
      <c r="E505" s="23">
        <v>7</v>
      </c>
      <c r="F505" s="23" t="s">
        <v>38</v>
      </c>
      <c r="G505" s="23" t="s">
        <v>38</v>
      </c>
      <c r="H505" s="23">
        <v>6</v>
      </c>
      <c r="I505" s="23" t="s">
        <v>8264</v>
      </c>
      <c r="J505" s="23">
        <v>6</v>
      </c>
      <c r="K505" s="23">
        <v>1</v>
      </c>
      <c r="L505" s="23" t="s">
        <v>8345</v>
      </c>
      <c r="N505" s="24" t="b">
        <f t="shared" si="71"/>
        <v>0</v>
      </c>
      <c r="O505" s="24">
        <f t="shared" si="72"/>
        <v>79</v>
      </c>
      <c r="P505" s="24">
        <f t="shared" si="73"/>
        <v>3.9</v>
      </c>
      <c r="Q505" s="24" t="str">
        <f t="shared" si="74"/>
        <v>YES</v>
      </c>
      <c r="R505" s="24" t="str">
        <f t="shared" si="75"/>
        <v>YES</v>
      </c>
      <c r="S505" s="24" t="b">
        <f t="shared" si="80"/>
        <v>1</v>
      </c>
      <c r="T505" s="24" t="b">
        <f t="shared" si="81"/>
        <v>1</v>
      </c>
      <c r="U505" s="24">
        <f t="shared" si="76"/>
        <v>502</v>
      </c>
      <c r="V505" s="24">
        <f t="shared" si="77"/>
        <v>502</v>
      </c>
      <c r="W505" s="24"/>
      <c r="X505" s="23" t="s">
        <v>1480</v>
      </c>
      <c r="Y505" s="23" t="s">
        <v>42</v>
      </c>
      <c r="AA505" s="24"/>
      <c r="AB505" s="24"/>
      <c r="AC505" s="24"/>
      <c r="AD505" s="24">
        <v>6</v>
      </c>
      <c r="AE505" s="24">
        <v>6</v>
      </c>
      <c r="AF505" s="24">
        <v>6</v>
      </c>
      <c r="AG505" s="24">
        <v>3</v>
      </c>
      <c r="AH505" s="24">
        <v>3</v>
      </c>
      <c r="AI505" s="24">
        <v>3</v>
      </c>
      <c r="AJ505" s="24">
        <v>6</v>
      </c>
      <c r="AK505" s="24">
        <v>6</v>
      </c>
      <c r="AL505" s="24">
        <v>3</v>
      </c>
      <c r="AM505" s="24">
        <v>6</v>
      </c>
      <c r="AN505" s="24">
        <v>3</v>
      </c>
      <c r="AO505" s="24">
        <v>6</v>
      </c>
      <c r="AQ505" s="23" t="s">
        <v>5497</v>
      </c>
      <c r="AR505" s="23" t="s">
        <v>4206</v>
      </c>
      <c r="AS505" s="23">
        <v>426.65</v>
      </c>
      <c r="AT505" s="23">
        <v>10.08</v>
      </c>
      <c r="AU505" s="23">
        <v>12</v>
      </c>
      <c r="AV505" s="23">
        <v>-1.92</v>
      </c>
      <c r="AW505" s="23">
        <v>0.95299999999999996</v>
      </c>
      <c r="AY505" s="23">
        <v>10000</v>
      </c>
      <c r="AZ505" s="23">
        <v>2</v>
      </c>
      <c r="BA505" s="23">
        <v>5</v>
      </c>
      <c r="BC505" s="23" t="s">
        <v>8293</v>
      </c>
      <c r="BD505" s="23" t="s">
        <v>8293</v>
      </c>
      <c r="BE505" s="23" t="s">
        <v>8293</v>
      </c>
      <c r="BF505" s="23" t="s">
        <v>8330</v>
      </c>
    </row>
    <row r="506" spans="1:58" s="23" customFormat="1" x14ac:dyDescent="0.2">
      <c r="A506" s="28" t="s">
        <v>8284</v>
      </c>
      <c r="B506" s="23" t="s">
        <v>5523</v>
      </c>
      <c r="C506" s="23" t="s">
        <v>38</v>
      </c>
      <c r="D506" s="23" t="s">
        <v>38</v>
      </c>
      <c r="E506" s="23">
        <v>6</v>
      </c>
      <c r="F506" s="23" t="s">
        <v>38</v>
      </c>
      <c r="G506" s="23" t="s">
        <v>38</v>
      </c>
      <c r="H506" s="23">
        <v>6</v>
      </c>
      <c r="I506" s="23" t="s">
        <v>8264</v>
      </c>
      <c r="J506" s="23">
        <v>6</v>
      </c>
      <c r="K506" s="23">
        <v>1</v>
      </c>
      <c r="L506" s="23" t="s">
        <v>8345</v>
      </c>
      <c r="N506" s="24" t="b">
        <f t="shared" si="71"/>
        <v>0</v>
      </c>
      <c r="O506" s="24">
        <f t="shared" si="72"/>
        <v>73</v>
      </c>
      <c r="P506" s="24">
        <f t="shared" si="73"/>
        <v>3.6</v>
      </c>
      <c r="Q506" s="24" t="str">
        <f t="shared" si="74"/>
        <v>YES</v>
      </c>
      <c r="R506" s="24" t="str">
        <f t="shared" si="75"/>
        <v>YES</v>
      </c>
      <c r="S506" s="24" t="b">
        <f t="shared" si="80"/>
        <v>1</v>
      </c>
      <c r="T506" s="24" t="b">
        <f t="shared" si="81"/>
        <v>1</v>
      </c>
      <c r="U506" s="24">
        <f t="shared" si="76"/>
        <v>505</v>
      </c>
      <c r="V506" s="24">
        <f t="shared" si="77"/>
        <v>505</v>
      </c>
      <c r="W506" s="24"/>
      <c r="X506" s="23" t="s">
        <v>1480</v>
      </c>
      <c r="Y506" s="23" t="s">
        <v>42</v>
      </c>
      <c r="AA506" s="24"/>
      <c r="AB506" s="24"/>
      <c r="AC506" s="24"/>
      <c r="AD506" s="24">
        <v>3</v>
      </c>
      <c r="AE506" s="24">
        <v>3</v>
      </c>
      <c r="AF506" s="24">
        <v>3</v>
      </c>
      <c r="AG506" s="24">
        <v>3</v>
      </c>
      <c r="AH506" s="24">
        <v>3</v>
      </c>
      <c r="AI506" s="24">
        <v>3</v>
      </c>
      <c r="AJ506" s="24">
        <v>3</v>
      </c>
      <c r="AK506" s="24">
        <v>3</v>
      </c>
      <c r="AL506" s="24">
        <v>6</v>
      </c>
      <c r="AM506" s="24">
        <v>3</v>
      </c>
      <c r="AN506" s="24">
        <v>6</v>
      </c>
      <c r="AO506" s="24">
        <v>3</v>
      </c>
      <c r="AQ506" s="23" t="s">
        <v>5524</v>
      </c>
      <c r="AR506" s="23" t="s">
        <v>5525</v>
      </c>
      <c r="AS506" s="23">
        <v>174.19</v>
      </c>
      <c r="AT506" s="23">
        <v>1.3</v>
      </c>
      <c r="AU506" s="23">
        <v>6.5949999999999998</v>
      </c>
      <c r="AV506" s="23">
        <v>-5.2949999999999999</v>
      </c>
      <c r="AW506" s="23">
        <v>1.0999999999999999E-2</v>
      </c>
      <c r="AY506" s="23">
        <v>1000</v>
      </c>
      <c r="AZ506" s="23">
        <v>1</v>
      </c>
      <c r="BA506" s="23">
        <v>5</v>
      </c>
      <c r="BC506" s="23" t="s">
        <v>8293</v>
      </c>
      <c r="BD506" s="23" t="s">
        <v>8293</v>
      </c>
      <c r="BE506" s="23" t="s">
        <v>8293</v>
      </c>
      <c r="BF506" s="23" t="s">
        <v>8330</v>
      </c>
    </row>
    <row r="507" spans="1:58" s="23" customFormat="1" x14ac:dyDescent="0.2">
      <c r="A507" s="23" t="s">
        <v>5526</v>
      </c>
      <c r="B507" s="23" t="s">
        <v>5527</v>
      </c>
      <c r="C507" s="23" t="s">
        <v>38</v>
      </c>
      <c r="D507" s="23" t="s">
        <v>38</v>
      </c>
      <c r="E507" s="23">
        <v>6</v>
      </c>
      <c r="F507" s="23" t="s">
        <v>38</v>
      </c>
      <c r="G507" s="23" t="s">
        <v>38</v>
      </c>
      <c r="H507" s="23">
        <v>6</v>
      </c>
      <c r="I507" s="23" t="s">
        <v>8264</v>
      </c>
      <c r="J507" s="23">
        <v>6</v>
      </c>
      <c r="K507" s="23">
        <v>1</v>
      </c>
      <c r="L507" s="23" t="s">
        <v>8345</v>
      </c>
      <c r="N507" s="24" t="b">
        <f t="shared" si="71"/>
        <v>0</v>
      </c>
      <c r="O507" s="24">
        <f t="shared" si="72"/>
        <v>73</v>
      </c>
      <c r="P507" s="24">
        <f t="shared" si="73"/>
        <v>3.6</v>
      </c>
      <c r="Q507" s="24" t="str">
        <f t="shared" si="74"/>
        <v>YES</v>
      </c>
      <c r="R507" s="24" t="str">
        <f t="shared" si="75"/>
        <v>YES</v>
      </c>
      <c r="S507" s="24" t="b">
        <f t="shared" si="80"/>
        <v>1</v>
      </c>
      <c r="T507" s="24" t="b">
        <f t="shared" si="81"/>
        <v>1</v>
      </c>
      <c r="U507" s="24">
        <f t="shared" si="76"/>
        <v>505</v>
      </c>
      <c r="V507" s="24">
        <f t="shared" si="77"/>
        <v>505</v>
      </c>
      <c r="W507" s="24"/>
      <c r="X507" s="23" t="s">
        <v>1480</v>
      </c>
      <c r="Y507" s="23" t="s">
        <v>42</v>
      </c>
      <c r="AA507" s="24"/>
      <c r="AB507" s="24"/>
      <c r="AC507" s="24"/>
      <c r="AD507" s="24">
        <v>3</v>
      </c>
      <c r="AE507" s="24">
        <v>6</v>
      </c>
      <c r="AF507" s="24">
        <v>6</v>
      </c>
      <c r="AG507" s="24">
        <v>6</v>
      </c>
      <c r="AH507" s="24">
        <v>6</v>
      </c>
      <c r="AI507" s="24">
        <v>6</v>
      </c>
      <c r="AJ507" s="24">
        <v>3</v>
      </c>
      <c r="AK507" s="24">
        <v>3</v>
      </c>
      <c r="AL507" s="24">
        <v>6</v>
      </c>
      <c r="AM507" s="24">
        <v>6</v>
      </c>
      <c r="AN507" s="24">
        <v>6</v>
      </c>
      <c r="AO507" s="24">
        <v>6</v>
      </c>
      <c r="AQ507" s="23" t="s">
        <v>5528</v>
      </c>
      <c r="AR507" s="23" t="s">
        <v>5529</v>
      </c>
      <c r="AS507" s="23">
        <v>178.22</v>
      </c>
      <c r="AT507" s="23">
        <v>2.04</v>
      </c>
      <c r="AU507" s="23">
        <v>6.9320000000000004</v>
      </c>
      <c r="AV507" s="23">
        <v>-4.8920000000000003</v>
      </c>
      <c r="AW507" s="23">
        <v>0.23899999999999999</v>
      </c>
      <c r="AY507" s="23">
        <v>10</v>
      </c>
      <c r="AZ507" s="23">
        <v>1</v>
      </c>
      <c r="BA507" s="23">
        <v>5</v>
      </c>
      <c r="BC507" s="23" t="s">
        <v>8293</v>
      </c>
      <c r="BD507" s="23" t="s">
        <v>8293</v>
      </c>
      <c r="BE507" s="23" t="s">
        <v>8293</v>
      </c>
      <c r="BF507" s="23" t="s">
        <v>8330</v>
      </c>
    </row>
    <row r="508" spans="1:58" s="23" customFormat="1" x14ac:dyDescent="0.2">
      <c r="A508" s="23" t="s">
        <v>5530</v>
      </c>
      <c r="B508" s="23" t="s">
        <v>5531</v>
      </c>
      <c r="C508" s="23" t="s">
        <v>38</v>
      </c>
      <c r="D508" s="23" t="s">
        <v>38</v>
      </c>
      <c r="E508" s="23">
        <v>6</v>
      </c>
      <c r="F508" s="23" t="s">
        <v>38</v>
      </c>
      <c r="G508" s="23" t="s">
        <v>38</v>
      </c>
      <c r="H508" s="23">
        <v>6</v>
      </c>
      <c r="I508" s="23" t="s">
        <v>8264</v>
      </c>
      <c r="J508" s="23">
        <v>6</v>
      </c>
      <c r="K508" s="23">
        <v>1</v>
      </c>
      <c r="L508" s="23" t="s">
        <v>8345</v>
      </c>
      <c r="N508" s="24" t="b">
        <f t="shared" si="71"/>
        <v>0</v>
      </c>
      <c r="O508" s="24">
        <f t="shared" si="72"/>
        <v>73</v>
      </c>
      <c r="P508" s="24">
        <f t="shared" si="73"/>
        <v>3.6</v>
      </c>
      <c r="Q508" s="24" t="str">
        <f t="shared" si="74"/>
        <v>YES</v>
      </c>
      <c r="R508" s="24" t="str">
        <f t="shared" si="75"/>
        <v>YES</v>
      </c>
      <c r="S508" s="24" t="b">
        <f t="shared" si="80"/>
        <v>1</v>
      </c>
      <c r="T508" s="24" t="b">
        <f t="shared" si="81"/>
        <v>1</v>
      </c>
      <c r="U508" s="24">
        <f t="shared" si="76"/>
        <v>505</v>
      </c>
      <c r="V508" s="24">
        <f t="shared" si="77"/>
        <v>505</v>
      </c>
      <c r="W508" s="24"/>
      <c r="X508" s="23" t="s">
        <v>1480</v>
      </c>
      <c r="Y508" s="23" t="s">
        <v>42</v>
      </c>
      <c r="AA508" s="24"/>
      <c r="AB508" s="24"/>
      <c r="AC508" s="24"/>
      <c r="AD508" s="24">
        <v>3</v>
      </c>
      <c r="AE508" s="24">
        <v>6</v>
      </c>
      <c r="AF508" s="24">
        <v>6</v>
      </c>
      <c r="AG508" s="24">
        <v>6</v>
      </c>
      <c r="AH508" s="24">
        <v>6</v>
      </c>
      <c r="AI508" s="24">
        <v>6</v>
      </c>
      <c r="AJ508" s="24">
        <v>3</v>
      </c>
      <c r="AK508" s="24">
        <v>3</v>
      </c>
      <c r="AL508" s="24">
        <v>6</v>
      </c>
      <c r="AM508" s="24">
        <v>3</v>
      </c>
      <c r="AN508" s="24">
        <v>6</v>
      </c>
      <c r="AO508" s="24">
        <v>6</v>
      </c>
      <c r="AQ508" s="23" t="s">
        <v>5532</v>
      </c>
      <c r="AR508" s="23" t="s">
        <v>1128</v>
      </c>
      <c r="AS508" s="23">
        <v>127.18</v>
      </c>
      <c r="AT508" s="23">
        <v>1.02</v>
      </c>
      <c r="AU508" s="23">
        <v>6.9269999999999996</v>
      </c>
      <c r="AV508" s="23">
        <v>-5.907</v>
      </c>
      <c r="AW508" s="23">
        <v>3.8800000000000001E-2</v>
      </c>
      <c r="AY508" s="23">
        <v>100</v>
      </c>
      <c r="AZ508" s="23">
        <v>1</v>
      </c>
      <c r="BA508" s="23">
        <v>5</v>
      </c>
      <c r="BC508" s="23" t="s">
        <v>8293</v>
      </c>
      <c r="BD508" s="23" t="s">
        <v>8293</v>
      </c>
      <c r="BE508" s="23" t="s">
        <v>8293</v>
      </c>
      <c r="BF508" s="23" t="s">
        <v>8330</v>
      </c>
    </row>
    <row r="509" spans="1:58" s="23" customFormat="1" x14ac:dyDescent="0.2">
      <c r="A509" s="23" t="s">
        <v>5533</v>
      </c>
      <c r="B509" s="23" t="s">
        <v>5534</v>
      </c>
      <c r="C509" s="23" t="s">
        <v>38</v>
      </c>
      <c r="D509" s="23" t="s">
        <v>38</v>
      </c>
      <c r="E509" s="23">
        <v>6</v>
      </c>
      <c r="F509" s="23" t="s">
        <v>38</v>
      </c>
      <c r="G509" s="23" t="s">
        <v>38</v>
      </c>
      <c r="H509" s="23">
        <v>6</v>
      </c>
      <c r="I509" s="23" t="s">
        <v>8264</v>
      </c>
      <c r="J509" s="23">
        <v>6</v>
      </c>
      <c r="K509" s="23">
        <v>1</v>
      </c>
      <c r="L509" s="23" t="s">
        <v>8345</v>
      </c>
      <c r="N509" s="24" t="b">
        <f t="shared" si="71"/>
        <v>0</v>
      </c>
      <c r="O509" s="24">
        <f t="shared" si="72"/>
        <v>73</v>
      </c>
      <c r="P509" s="24">
        <f t="shared" si="73"/>
        <v>3.6</v>
      </c>
      <c r="Q509" s="24" t="str">
        <f t="shared" si="74"/>
        <v>YES</v>
      </c>
      <c r="R509" s="24" t="str">
        <f t="shared" si="75"/>
        <v>YES</v>
      </c>
      <c r="S509" s="24" t="b">
        <f t="shared" si="80"/>
        <v>1</v>
      </c>
      <c r="T509" s="24" t="b">
        <f t="shared" si="81"/>
        <v>1</v>
      </c>
      <c r="U509" s="24">
        <f t="shared" si="76"/>
        <v>505</v>
      </c>
      <c r="V509" s="24">
        <f t="shared" si="77"/>
        <v>505</v>
      </c>
      <c r="W509" s="24"/>
      <c r="X509" s="23" t="s">
        <v>1480</v>
      </c>
      <c r="Y509" s="23" t="s">
        <v>42</v>
      </c>
      <c r="AA509" s="24"/>
      <c r="AB509" s="24"/>
      <c r="AC509" s="24"/>
      <c r="AD509" s="24">
        <v>3</v>
      </c>
      <c r="AE509" s="24">
        <v>6</v>
      </c>
      <c r="AF509" s="24">
        <v>6</v>
      </c>
      <c r="AG509" s="24">
        <v>6</v>
      </c>
      <c r="AH509" s="24">
        <v>6</v>
      </c>
      <c r="AI509" s="24">
        <v>6</v>
      </c>
      <c r="AJ509" s="24">
        <v>3</v>
      </c>
      <c r="AK509" s="24">
        <v>3</v>
      </c>
      <c r="AL509" s="24">
        <v>6</v>
      </c>
      <c r="AM509" s="24">
        <v>6</v>
      </c>
      <c r="AN509" s="24">
        <v>6</v>
      </c>
      <c r="AO509" s="24">
        <v>6</v>
      </c>
      <c r="AQ509" s="23" t="s">
        <v>5535</v>
      </c>
      <c r="AR509" s="23" t="s">
        <v>783</v>
      </c>
      <c r="AS509" s="23">
        <v>190.27</v>
      </c>
      <c r="AT509" s="23">
        <v>3.91</v>
      </c>
      <c r="AU509" s="23">
        <v>7.024</v>
      </c>
      <c r="AV509" s="23">
        <v>-3.1139999999999999</v>
      </c>
      <c r="AW509" s="23">
        <v>1.78</v>
      </c>
      <c r="AY509" s="23">
        <v>10</v>
      </c>
      <c r="AZ509" s="23">
        <v>1</v>
      </c>
      <c r="BA509" s="23">
        <v>5</v>
      </c>
      <c r="BC509" s="23" t="s">
        <v>8293</v>
      </c>
      <c r="BD509" s="23" t="s">
        <v>8293</v>
      </c>
      <c r="BE509" s="23" t="s">
        <v>8293</v>
      </c>
      <c r="BF509" s="23" t="s">
        <v>8330</v>
      </c>
    </row>
    <row r="510" spans="1:58" s="23" customFormat="1" x14ac:dyDescent="0.2">
      <c r="A510" s="23" t="s">
        <v>5536</v>
      </c>
      <c r="B510" s="23" t="s">
        <v>5537</v>
      </c>
      <c r="C510" s="23" t="s">
        <v>38</v>
      </c>
      <c r="D510" s="23" t="s">
        <v>38</v>
      </c>
      <c r="E510" s="23">
        <v>6</v>
      </c>
      <c r="F510" s="23" t="s">
        <v>38</v>
      </c>
      <c r="G510" s="23" t="s">
        <v>38</v>
      </c>
      <c r="H510" s="23">
        <v>6</v>
      </c>
      <c r="I510" s="23" t="s">
        <v>8264</v>
      </c>
      <c r="J510" s="23">
        <v>6</v>
      </c>
      <c r="K510" s="23">
        <v>1</v>
      </c>
      <c r="L510" s="23" t="s">
        <v>8345</v>
      </c>
      <c r="N510" s="24" t="b">
        <f t="shared" si="71"/>
        <v>0</v>
      </c>
      <c r="O510" s="24">
        <f t="shared" si="72"/>
        <v>73</v>
      </c>
      <c r="P510" s="24">
        <f t="shared" si="73"/>
        <v>3.6</v>
      </c>
      <c r="Q510" s="24" t="str">
        <f t="shared" si="74"/>
        <v>YES</v>
      </c>
      <c r="R510" s="24" t="str">
        <f t="shared" si="75"/>
        <v>YES</v>
      </c>
      <c r="S510" s="24" t="b">
        <f t="shared" si="80"/>
        <v>1</v>
      </c>
      <c r="T510" s="24" t="b">
        <f t="shared" si="81"/>
        <v>1</v>
      </c>
      <c r="U510" s="24">
        <f t="shared" si="76"/>
        <v>505</v>
      </c>
      <c r="V510" s="24">
        <f t="shared" si="77"/>
        <v>505</v>
      </c>
      <c r="W510" s="24"/>
      <c r="X510" s="23" t="s">
        <v>1480</v>
      </c>
      <c r="Y510" s="23" t="s">
        <v>42</v>
      </c>
      <c r="AA510" s="24"/>
      <c r="AB510" s="24"/>
      <c r="AC510" s="24"/>
      <c r="AD510" s="24">
        <v>3</v>
      </c>
      <c r="AE510" s="24">
        <v>6</v>
      </c>
      <c r="AF510" s="24">
        <v>3</v>
      </c>
      <c r="AG510" s="24">
        <v>3</v>
      </c>
      <c r="AH510" s="24">
        <v>3</v>
      </c>
      <c r="AI510" s="24">
        <v>3</v>
      </c>
      <c r="AJ510" s="24">
        <v>3</v>
      </c>
      <c r="AK510" s="24">
        <v>3</v>
      </c>
      <c r="AL510" s="24">
        <v>6</v>
      </c>
      <c r="AM510" s="24">
        <v>3</v>
      </c>
      <c r="AN510" s="24">
        <v>6</v>
      </c>
      <c r="AO510" s="24">
        <v>3</v>
      </c>
      <c r="AQ510" s="23" t="s">
        <v>5538</v>
      </c>
      <c r="AR510" s="23" t="s">
        <v>5539</v>
      </c>
      <c r="AS510" s="23">
        <v>200.26</v>
      </c>
      <c r="AT510" s="23">
        <v>2.75</v>
      </c>
      <c r="AU510" s="23">
        <v>7.22</v>
      </c>
      <c r="AV510" s="23">
        <v>-4.47</v>
      </c>
      <c r="AW510" s="23">
        <v>6.2600000000000003E-2</v>
      </c>
      <c r="AY510" s="23">
        <v>10</v>
      </c>
      <c r="AZ510" s="23">
        <v>1</v>
      </c>
      <c r="BA510" s="23">
        <v>5</v>
      </c>
      <c r="BC510" s="23" t="s">
        <v>8293</v>
      </c>
      <c r="BD510" s="23" t="s">
        <v>8293</v>
      </c>
      <c r="BE510" s="23" t="s">
        <v>8293</v>
      </c>
      <c r="BF510" s="23" t="s">
        <v>8330</v>
      </c>
    </row>
    <row r="511" spans="1:58" s="23" customFormat="1" x14ac:dyDescent="0.2">
      <c r="A511" s="23" t="s">
        <v>5540</v>
      </c>
      <c r="B511" s="23" t="s">
        <v>5541</v>
      </c>
      <c r="C511" s="23" t="s">
        <v>38</v>
      </c>
      <c r="D511" s="23" t="s">
        <v>38</v>
      </c>
      <c r="E511" s="23">
        <v>6</v>
      </c>
      <c r="F511" s="23" t="s">
        <v>38</v>
      </c>
      <c r="G511" s="23" t="s">
        <v>115</v>
      </c>
      <c r="H511" s="23">
        <v>6</v>
      </c>
      <c r="I511" s="23" t="s">
        <v>8264</v>
      </c>
      <c r="J511" s="23">
        <v>6</v>
      </c>
      <c r="K511" s="23">
        <v>1</v>
      </c>
      <c r="L511" s="23" t="s">
        <v>8345</v>
      </c>
      <c r="N511" s="24" t="b">
        <f t="shared" si="71"/>
        <v>0</v>
      </c>
      <c r="O511" s="24">
        <f t="shared" si="72"/>
        <v>73</v>
      </c>
      <c r="P511" s="24">
        <f t="shared" si="73"/>
        <v>3.6</v>
      </c>
      <c r="Q511" s="24" t="str">
        <f t="shared" si="74"/>
        <v>YES</v>
      </c>
      <c r="R511" s="24" t="str">
        <f t="shared" si="75"/>
        <v>YES</v>
      </c>
      <c r="S511" s="24" t="b">
        <f t="shared" si="80"/>
        <v>1</v>
      </c>
      <c r="T511" s="24" t="b">
        <f t="shared" si="81"/>
        <v>1</v>
      </c>
      <c r="U511" s="24">
        <f t="shared" si="76"/>
        <v>505</v>
      </c>
      <c r="V511" s="24">
        <f t="shared" si="77"/>
        <v>505</v>
      </c>
      <c r="W511" s="24"/>
      <c r="X511" s="23" t="s">
        <v>1480</v>
      </c>
      <c r="Y511" s="23" t="s">
        <v>42</v>
      </c>
      <c r="AA511" s="24"/>
      <c r="AB511" s="24"/>
      <c r="AC511" s="24"/>
      <c r="AD511" s="24">
        <v>6</v>
      </c>
      <c r="AE511" s="24">
        <v>6</v>
      </c>
      <c r="AF511" s="24">
        <v>6</v>
      </c>
      <c r="AG511" s="24">
        <v>6</v>
      </c>
      <c r="AH511" s="24">
        <v>3</v>
      </c>
      <c r="AI511" s="24">
        <v>6</v>
      </c>
      <c r="AJ511" s="24">
        <v>3</v>
      </c>
      <c r="AK511" s="24">
        <v>3</v>
      </c>
      <c r="AL511" s="24">
        <v>6</v>
      </c>
      <c r="AM511" s="24">
        <v>1</v>
      </c>
      <c r="AN511" s="24">
        <v>6</v>
      </c>
      <c r="AO511" s="24">
        <v>1</v>
      </c>
      <c r="AQ511" s="23" t="s">
        <v>5542</v>
      </c>
      <c r="AR511" s="23" t="s">
        <v>5543</v>
      </c>
      <c r="AS511" s="23">
        <v>544.74</v>
      </c>
      <c r="AT511" s="23">
        <v>4.26</v>
      </c>
      <c r="AU511" s="23">
        <v>12</v>
      </c>
      <c r="AV511" s="23">
        <v>-7.74</v>
      </c>
      <c r="AW511" s="23">
        <v>2.7699999999999999E-5</v>
      </c>
      <c r="AY511" s="23">
        <v>100</v>
      </c>
      <c r="AZ511" s="23">
        <v>1</v>
      </c>
      <c r="BA511" s="23" t="s">
        <v>151</v>
      </c>
      <c r="BC511" s="23" t="s">
        <v>8293</v>
      </c>
      <c r="BD511" s="23" t="s">
        <v>8293</v>
      </c>
      <c r="BE511" s="23" t="s">
        <v>8293</v>
      </c>
      <c r="BF511" s="23" t="s">
        <v>8330</v>
      </c>
    </row>
    <row r="512" spans="1:58" s="23" customFormat="1" x14ac:dyDescent="0.2">
      <c r="A512" s="23" t="s">
        <v>5544</v>
      </c>
      <c r="B512" s="23" t="s">
        <v>5545</v>
      </c>
      <c r="C512" s="23" t="s">
        <v>38</v>
      </c>
      <c r="D512" s="23" t="s">
        <v>38</v>
      </c>
      <c r="E512" s="23">
        <v>6</v>
      </c>
      <c r="F512" s="23" t="s">
        <v>38</v>
      </c>
      <c r="G512" s="23" t="s">
        <v>38</v>
      </c>
      <c r="H512" s="23">
        <v>6</v>
      </c>
      <c r="I512" s="23" t="s">
        <v>8264</v>
      </c>
      <c r="J512" s="23">
        <v>6</v>
      </c>
      <c r="K512" s="23">
        <v>1</v>
      </c>
      <c r="L512" s="23" t="s">
        <v>8345</v>
      </c>
      <c r="N512" s="24" t="b">
        <f t="shared" si="71"/>
        <v>0</v>
      </c>
      <c r="O512" s="24">
        <f t="shared" si="72"/>
        <v>73</v>
      </c>
      <c r="P512" s="24">
        <f t="shared" si="73"/>
        <v>3.6</v>
      </c>
      <c r="Q512" s="24" t="str">
        <f t="shared" si="74"/>
        <v>YES</v>
      </c>
      <c r="R512" s="24" t="str">
        <f t="shared" si="75"/>
        <v>YES</v>
      </c>
      <c r="S512" s="24" t="b">
        <f t="shared" si="80"/>
        <v>1</v>
      </c>
      <c r="T512" s="24" t="b">
        <f t="shared" si="81"/>
        <v>1</v>
      </c>
      <c r="U512" s="24">
        <f t="shared" si="76"/>
        <v>505</v>
      </c>
      <c r="V512" s="24">
        <f t="shared" si="77"/>
        <v>505</v>
      </c>
      <c r="W512" s="24"/>
      <c r="X512" s="23" t="s">
        <v>1480</v>
      </c>
      <c r="Y512" s="23" t="s">
        <v>42</v>
      </c>
      <c r="AA512" s="24"/>
      <c r="AB512" s="24"/>
      <c r="AC512" s="24"/>
      <c r="AD512" s="24">
        <v>6</v>
      </c>
      <c r="AE512" s="24">
        <v>6</v>
      </c>
      <c r="AF512" s="24">
        <v>6</v>
      </c>
      <c r="AG512" s="24">
        <v>6</v>
      </c>
      <c r="AH512" s="24">
        <v>6</v>
      </c>
      <c r="AI512" s="24">
        <v>6</v>
      </c>
      <c r="AJ512" s="24">
        <v>3</v>
      </c>
      <c r="AK512" s="24">
        <v>3</v>
      </c>
      <c r="AL512" s="24">
        <v>6</v>
      </c>
      <c r="AM512" s="24">
        <v>3</v>
      </c>
      <c r="AN512" s="24">
        <v>6</v>
      </c>
      <c r="AO512" s="24">
        <v>3</v>
      </c>
      <c r="AQ512" s="23" t="s">
        <v>5546</v>
      </c>
      <c r="AR512" s="23" t="s">
        <v>1312</v>
      </c>
      <c r="AS512" s="23">
        <v>312.33999999999997</v>
      </c>
      <c r="AT512" s="23">
        <v>4.68</v>
      </c>
      <c r="AU512" s="23">
        <v>10.363</v>
      </c>
      <c r="AV512" s="23">
        <v>-5.6829999999999998</v>
      </c>
      <c r="AW512" s="23">
        <v>2.63E-2</v>
      </c>
      <c r="AY512" s="23">
        <v>1000</v>
      </c>
      <c r="AZ512" s="23">
        <v>1</v>
      </c>
      <c r="BA512" s="23">
        <v>5</v>
      </c>
      <c r="BC512" s="23" t="s">
        <v>8293</v>
      </c>
      <c r="BD512" s="23" t="s">
        <v>8293</v>
      </c>
      <c r="BE512" s="23" t="s">
        <v>8293</v>
      </c>
      <c r="BF512" s="23" t="s">
        <v>8330</v>
      </c>
    </row>
    <row r="513" spans="1:58" s="23" customFormat="1" x14ac:dyDescent="0.2">
      <c r="A513" s="23" t="s">
        <v>5547</v>
      </c>
      <c r="B513" s="23" t="s">
        <v>5548</v>
      </c>
      <c r="C513" s="23" t="s">
        <v>38</v>
      </c>
      <c r="D513" s="23" t="s">
        <v>38</v>
      </c>
      <c r="E513" s="23">
        <v>6</v>
      </c>
      <c r="F513" s="23" t="s">
        <v>38</v>
      </c>
      <c r="G513" s="23" t="s">
        <v>38</v>
      </c>
      <c r="H513" s="23">
        <v>6</v>
      </c>
      <c r="I513" s="23" t="s">
        <v>8264</v>
      </c>
      <c r="J513" s="23">
        <v>6</v>
      </c>
      <c r="K513" s="23">
        <v>1</v>
      </c>
      <c r="L513" s="23" t="s">
        <v>8345</v>
      </c>
      <c r="N513" s="24" t="b">
        <f t="shared" si="71"/>
        <v>0</v>
      </c>
      <c r="O513" s="24">
        <f t="shared" si="72"/>
        <v>73</v>
      </c>
      <c r="P513" s="24">
        <f t="shared" si="73"/>
        <v>3.6</v>
      </c>
      <c r="Q513" s="24" t="str">
        <f t="shared" si="74"/>
        <v>YES</v>
      </c>
      <c r="R513" s="24" t="str">
        <f t="shared" si="75"/>
        <v>YES</v>
      </c>
      <c r="S513" s="24" t="b">
        <f t="shared" si="80"/>
        <v>1</v>
      </c>
      <c r="T513" s="24" t="b">
        <f t="shared" si="81"/>
        <v>1</v>
      </c>
      <c r="U513" s="24">
        <f t="shared" si="76"/>
        <v>505</v>
      </c>
      <c r="V513" s="24">
        <f t="shared" si="77"/>
        <v>505</v>
      </c>
      <c r="W513" s="24"/>
      <c r="X513" s="23" t="s">
        <v>1480</v>
      </c>
      <c r="Y513" s="23" t="s">
        <v>42</v>
      </c>
      <c r="AA513" s="24"/>
      <c r="AB513" s="24"/>
      <c r="AC513" s="24"/>
      <c r="AD513" s="24">
        <v>3</v>
      </c>
      <c r="AE513" s="24">
        <v>3</v>
      </c>
      <c r="AF513" s="24">
        <v>3</v>
      </c>
      <c r="AG513" s="24">
        <v>3</v>
      </c>
      <c r="AH513" s="24">
        <v>3</v>
      </c>
      <c r="AI513" s="24">
        <v>3</v>
      </c>
      <c r="AJ513" s="24">
        <v>3</v>
      </c>
      <c r="AK513" s="24">
        <v>3</v>
      </c>
      <c r="AL513" s="24">
        <v>1</v>
      </c>
      <c r="AM513" s="24">
        <v>6</v>
      </c>
      <c r="AN513" s="24">
        <v>1</v>
      </c>
      <c r="AO513" s="24">
        <v>3</v>
      </c>
      <c r="AQ513" s="23" t="s">
        <v>5549</v>
      </c>
      <c r="AR513" s="23" t="s">
        <v>5151</v>
      </c>
      <c r="AS513" s="23">
        <v>242.39</v>
      </c>
      <c r="AT513" s="23">
        <v>6.08</v>
      </c>
      <c r="AU513" s="23">
        <v>6.7480000000000002</v>
      </c>
      <c r="AV513" s="23">
        <v>-0.66800000000000015</v>
      </c>
      <c r="AW513" s="23">
        <v>0.71599999999999997</v>
      </c>
      <c r="AY513" s="23">
        <v>1000</v>
      </c>
      <c r="AZ513" s="23">
        <v>1</v>
      </c>
      <c r="BA513" s="23">
        <v>5</v>
      </c>
      <c r="BC513" s="23" t="s">
        <v>8293</v>
      </c>
      <c r="BD513" s="23" t="s">
        <v>8293</v>
      </c>
      <c r="BE513" s="23" t="s">
        <v>8293</v>
      </c>
      <c r="BF513" s="23" t="s">
        <v>8330</v>
      </c>
    </row>
    <row r="514" spans="1:58" s="23" customFormat="1" x14ac:dyDescent="0.2">
      <c r="A514" s="23" t="s">
        <v>5550</v>
      </c>
      <c r="B514" s="23" t="s">
        <v>5551</v>
      </c>
      <c r="C514" s="23" t="s">
        <v>38</v>
      </c>
      <c r="D514" s="23" t="s">
        <v>38</v>
      </c>
      <c r="E514" s="23">
        <v>6</v>
      </c>
      <c r="F514" s="23" t="s">
        <v>38</v>
      </c>
      <c r="G514" s="23" t="s">
        <v>115</v>
      </c>
      <c r="H514" s="23">
        <v>6</v>
      </c>
      <c r="I514" s="23" t="s">
        <v>8264</v>
      </c>
      <c r="J514" s="23">
        <v>6</v>
      </c>
      <c r="K514" s="23">
        <v>1</v>
      </c>
      <c r="L514" s="23" t="s">
        <v>8345</v>
      </c>
      <c r="N514" s="24" t="b">
        <f t="shared" si="71"/>
        <v>0</v>
      </c>
      <c r="O514" s="24">
        <f t="shared" si="72"/>
        <v>73</v>
      </c>
      <c r="P514" s="24">
        <f t="shared" si="73"/>
        <v>3.6</v>
      </c>
      <c r="Q514" s="24" t="str">
        <f t="shared" si="74"/>
        <v>YES</v>
      </c>
      <c r="R514" s="24" t="str">
        <f t="shared" si="75"/>
        <v>YES</v>
      </c>
      <c r="S514" s="24" t="b">
        <f t="shared" si="80"/>
        <v>1</v>
      </c>
      <c r="T514" s="24" t="b">
        <f t="shared" si="81"/>
        <v>1</v>
      </c>
      <c r="U514" s="24">
        <f t="shared" si="76"/>
        <v>505</v>
      </c>
      <c r="V514" s="24">
        <f t="shared" si="77"/>
        <v>505</v>
      </c>
      <c r="W514" s="24"/>
      <c r="X514" s="23" t="s">
        <v>1480</v>
      </c>
      <c r="Y514" s="23" t="s">
        <v>42</v>
      </c>
      <c r="AA514" s="24"/>
      <c r="AB514" s="24"/>
      <c r="AC514" s="24"/>
      <c r="AD514" s="24">
        <v>3</v>
      </c>
      <c r="AE514" s="24">
        <v>3</v>
      </c>
      <c r="AF514" s="24">
        <v>6</v>
      </c>
      <c r="AG514" s="24">
        <v>6</v>
      </c>
      <c r="AH514" s="24">
        <v>6</v>
      </c>
      <c r="AI514" s="24">
        <v>3</v>
      </c>
      <c r="AJ514" s="24">
        <v>3</v>
      </c>
      <c r="AK514" s="24">
        <v>3</v>
      </c>
      <c r="AL514" s="24">
        <v>6</v>
      </c>
      <c r="AM514" s="24">
        <v>3</v>
      </c>
      <c r="AN514" s="24">
        <v>6</v>
      </c>
      <c r="AO514" s="24">
        <v>6</v>
      </c>
      <c r="AQ514" s="23" t="s">
        <v>5552</v>
      </c>
      <c r="AR514" s="23" t="s">
        <v>2978</v>
      </c>
      <c r="AS514" s="23">
        <v>136.19</v>
      </c>
      <c r="AT514" s="23">
        <v>0.59</v>
      </c>
      <c r="AU514" s="23">
        <v>6.26</v>
      </c>
      <c r="AV514" s="23">
        <v>-5.67</v>
      </c>
      <c r="AW514" s="23">
        <v>5.6000000000000001E-2</v>
      </c>
      <c r="AY514" s="23">
        <v>100</v>
      </c>
      <c r="AZ514" s="23">
        <v>1</v>
      </c>
      <c r="BA514" s="23" t="s">
        <v>151</v>
      </c>
      <c r="BC514" s="23" t="s">
        <v>8293</v>
      </c>
      <c r="BD514" s="23" t="s">
        <v>8293</v>
      </c>
      <c r="BE514" s="23" t="s">
        <v>8293</v>
      </c>
      <c r="BF514" s="23" t="s">
        <v>8330</v>
      </c>
    </row>
    <row r="515" spans="1:58" s="23" customFormat="1" x14ac:dyDescent="0.2">
      <c r="A515" s="23" t="s">
        <v>5553</v>
      </c>
      <c r="B515" s="23" t="s">
        <v>5554</v>
      </c>
      <c r="C515" s="23" t="s">
        <v>38</v>
      </c>
      <c r="D515" s="23" t="s">
        <v>38</v>
      </c>
      <c r="E515" s="23">
        <v>6</v>
      </c>
      <c r="F515" s="23" t="s">
        <v>38</v>
      </c>
      <c r="G515" s="23" t="s">
        <v>38</v>
      </c>
      <c r="H515" s="23">
        <v>6</v>
      </c>
      <c r="I515" s="23" t="s">
        <v>8264</v>
      </c>
      <c r="J515" s="23">
        <v>6</v>
      </c>
      <c r="K515" s="23">
        <v>1</v>
      </c>
      <c r="L515" s="23" t="s">
        <v>8345</v>
      </c>
      <c r="N515" s="24" t="b">
        <f t="shared" si="71"/>
        <v>0</v>
      </c>
      <c r="O515" s="24">
        <f t="shared" si="72"/>
        <v>73</v>
      </c>
      <c r="P515" s="24">
        <f t="shared" si="73"/>
        <v>3.6</v>
      </c>
      <c r="Q515" s="24" t="str">
        <f t="shared" si="74"/>
        <v>YES</v>
      </c>
      <c r="R515" s="24" t="str">
        <f t="shared" si="75"/>
        <v>YES</v>
      </c>
      <c r="S515" s="24" t="b">
        <f t="shared" si="80"/>
        <v>1</v>
      </c>
      <c r="T515" s="24" t="b">
        <f t="shared" si="81"/>
        <v>1</v>
      </c>
      <c r="U515" s="24">
        <f t="shared" si="76"/>
        <v>505</v>
      </c>
      <c r="V515" s="24">
        <f t="shared" si="77"/>
        <v>505</v>
      </c>
      <c r="W515" s="24"/>
      <c r="X515" s="23" t="s">
        <v>1480</v>
      </c>
      <c r="Y515" s="23" t="s">
        <v>42</v>
      </c>
      <c r="AA515" s="24"/>
      <c r="AB515" s="24"/>
      <c r="AC515" s="24"/>
      <c r="AD515" s="24">
        <v>6</v>
      </c>
      <c r="AE515" s="24">
        <v>6</v>
      </c>
      <c r="AF515" s="24">
        <v>6</v>
      </c>
      <c r="AG515" s="24">
        <v>6</v>
      </c>
      <c r="AH515" s="24">
        <v>6</v>
      </c>
      <c r="AI515" s="24">
        <v>6</v>
      </c>
      <c r="AJ515" s="24">
        <v>6</v>
      </c>
      <c r="AK515" s="24">
        <v>6</v>
      </c>
      <c r="AL515" s="24">
        <v>6</v>
      </c>
      <c r="AM515" s="24">
        <v>6</v>
      </c>
      <c r="AN515" s="24">
        <v>6</v>
      </c>
      <c r="AO515" s="24">
        <v>6</v>
      </c>
      <c r="AQ515" s="23" t="s">
        <v>5555</v>
      </c>
      <c r="AR515" s="23" t="s">
        <v>5556</v>
      </c>
      <c r="AS515" s="23">
        <v>260.47000000000003</v>
      </c>
      <c r="AT515" s="23">
        <v>5.65</v>
      </c>
      <c r="AU515" s="23">
        <v>9.9819999999999993</v>
      </c>
      <c r="AV515" s="23">
        <v>-4.331999999999999</v>
      </c>
      <c r="AW515" s="23">
        <v>1.51</v>
      </c>
      <c r="AY515" s="23">
        <v>1000</v>
      </c>
      <c r="AZ515" s="23">
        <v>1</v>
      </c>
      <c r="BA515" s="23">
        <v>5</v>
      </c>
      <c r="BC515" s="23" t="s">
        <v>8293</v>
      </c>
      <c r="BD515" s="23" t="s">
        <v>8293</v>
      </c>
      <c r="BE515" s="23" t="s">
        <v>8293</v>
      </c>
      <c r="BF515" s="23" t="s">
        <v>8330</v>
      </c>
    </row>
    <row r="516" spans="1:58" s="23" customFormat="1" x14ac:dyDescent="0.2">
      <c r="A516" s="23" t="s">
        <v>5557</v>
      </c>
      <c r="B516" s="23" t="s">
        <v>5558</v>
      </c>
      <c r="C516" s="23" t="s">
        <v>38</v>
      </c>
      <c r="D516" s="23" t="s">
        <v>38</v>
      </c>
      <c r="E516" s="23">
        <v>6</v>
      </c>
      <c r="F516" s="23" t="s">
        <v>38</v>
      </c>
      <c r="G516" s="23" t="s">
        <v>38</v>
      </c>
      <c r="H516" s="23">
        <v>6</v>
      </c>
      <c r="I516" s="23" t="s">
        <v>8264</v>
      </c>
      <c r="J516" s="23">
        <v>6</v>
      </c>
      <c r="K516" s="23">
        <v>1</v>
      </c>
      <c r="L516" s="23" t="s">
        <v>8345</v>
      </c>
      <c r="N516" s="24" t="b">
        <f t="shared" si="71"/>
        <v>0</v>
      </c>
      <c r="O516" s="24">
        <f t="shared" si="72"/>
        <v>73</v>
      </c>
      <c r="P516" s="24">
        <f t="shared" si="73"/>
        <v>3.6</v>
      </c>
      <c r="Q516" s="24" t="str">
        <f t="shared" si="74"/>
        <v>YES</v>
      </c>
      <c r="R516" s="24" t="str">
        <f t="shared" si="75"/>
        <v>YES</v>
      </c>
      <c r="S516" s="24" t="b">
        <f t="shared" si="80"/>
        <v>1</v>
      </c>
      <c r="T516" s="24" t="b">
        <f t="shared" si="81"/>
        <v>1</v>
      </c>
      <c r="U516" s="24">
        <f t="shared" si="76"/>
        <v>505</v>
      </c>
      <c r="V516" s="24">
        <f t="shared" si="77"/>
        <v>505</v>
      </c>
      <c r="W516" s="24"/>
      <c r="X516" s="23" t="s">
        <v>1480</v>
      </c>
      <c r="Y516" s="23" t="s">
        <v>42</v>
      </c>
      <c r="AA516" s="24"/>
      <c r="AB516" s="24"/>
      <c r="AC516" s="24"/>
      <c r="AD516" s="24">
        <v>6</v>
      </c>
      <c r="AE516" s="24">
        <v>3</v>
      </c>
      <c r="AF516" s="24">
        <v>6</v>
      </c>
      <c r="AG516" s="24">
        <v>6</v>
      </c>
      <c r="AH516" s="24">
        <v>6</v>
      </c>
      <c r="AI516" s="24">
        <v>6</v>
      </c>
      <c r="AJ516" s="24">
        <v>6</v>
      </c>
      <c r="AK516" s="24">
        <v>6</v>
      </c>
      <c r="AL516" s="24">
        <v>1</v>
      </c>
      <c r="AM516" s="24">
        <v>6</v>
      </c>
      <c r="AN516" s="24">
        <v>1</v>
      </c>
      <c r="AO516" s="24">
        <v>6</v>
      </c>
      <c r="AQ516" s="23" t="s">
        <v>5559</v>
      </c>
      <c r="AR516" s="23" t="s">
        <v>5560</v>
      </c>
      <c r="AS516" s="23">
        <v>326.54000000000002</v>
      </c>
      <c r="AT516" s="23">
        <v>9.07</v>
      </c>
      <c r="AU516" s="23">
        <v>8.9990000000000006</v>
      </c>
      <c r="AV516" s="23">
        <v>7.099999999999973E-2</v>
      </c>
      <c r="AW516" s="23">
        <v>3.87</v>
      </c>
      <c r="AY516" s="23">
        <v>1000</v>
      </c>
      <c r="AZ516" s="23">
        <v>1</v>
      </c>
      <c r="BA516" s="23">
        <v>5</v>
      </c>
      <c r="BC516" s="23" t="s">
        <v>8293</v>
      </c>
      <c r="BD516" s="23" t="s">
        <v>8293</v>
      </c>
      <c r="BE516" s="23" t="s">
        <v>8293</v>
      </c>
      <c r="BF516" s="23" t="s">
        <v>8330</v>
      </c>
    </row>
    <row r="517" spans="1:58" s="23" customFormat="1" x14ac:dyDescent="0.2">
      <c r="A517" s="23" t="s">
        <v>5561</v>
      </c>
      <c r="B517" s="23" t="s">
        <v>5562</v>
      </c>
      <c r="C517" s="23" t="s">
        <v>38</v>
      </c>
      <c r="D517" s="23" t="s">
        <v>38</v>
      </c>
      <c r="E517" s="23">
        <v>6</v>
      </c>
      <c r="F517" s="23" t="s">
        <v>38</v>
      </c>
      <c r="G517" s="23" t="s">
        <v>38</v>
      </c>
      <c r="H517" s="23">
        <v>6</v>
      </c>
      <c r="I517" s="23" t="s">
        <v>8264</v>
      </c>
      <c r="J517" s="23">
        <v>6</v>
      </c>
      <c r="K517" s="23">
        <v>1</v>
      </c>
      <c r="L517" s="23" t="s">
        <v>8345</v>
      </c>
      <c r="N517" s="24" t="b">
        <f t="shared" si="71"/>
        <v>0</v>
      </c>
      <c r="O517" s="24">
        <f t="shared" si="72"/>
        <v>73</v>
      </c>
      <c r="P517" s="24">
        <f t="shared" si="73"/>
        <v>3.6</v>
      </c>
      <c r="Q517" s="24" t="str">
        <f t="shared" si="74"/>
        <v>YES</v>
      </c>
      <c r="R517" s="24" t="str">
        <f t="shared" si="75"/>
        <v>YES</v>
      </c>
      <c r="S517" s="24" t="b">
        <f t="shared" si="80"/>
        <v>1</v>
      </c>
      <c r="T517" s="24" t="b">
        <f t="shared" si="81"/>
        <v>1</v>
      </c>
      <c r="U517" s="24">
        <f t="shared" si="76"/>
        <v>505</v>
      </c>
      <c r="V517" s="24">
        <f t="shared" si="77"/>
        <v>505</v>
      </c>
      <c r="W517" s="24"/>
      <c r="X517" s="23" t="s">
        <v>1480</v>
      </c>
      <c r="Y517" s="23" t="s">
        <v>42</v>
      </c>
      <c r="AA517" s="24"/>
      <c r="AB517" s="24"/>
      <c r="AC517" s="24"/>
      <c r="AD517" s="24">
        <v>6</v>
      </c>
      <c r="AE517" s="24">
        <v>6</v>
      </c>
      <c r="AF517" s="24">
        <v>6</v>
      </c>
      <c r="AG517" s="24">
        <v>6</v>
      </c>
      <c r="AH517" s="24">
        <v>6</v>
      </c>
      <c r="AI517" s="24">
        <v>6</v>
      </c>
      <c r="AJ517" s="24">
        <v>6</v>
      </c>
      <c r="AK517" s="24">
        <v>6</v>
      </c>
      <c r="AL517" s="24">
        <v>6</v>
      </c>
      <c r="AM517" s="24">
        <v>6</v>
      </c>
      <c r="AN517" s="24">
        <v>6</v>
      </c>
      <c r="AO517" s="24">
        <v>6</v>
      </c>
      <c r="AQ517" s="23" t="s">
        <v>5563</v>
      </c>
      <c r="AR517" s="23" t="s">
        <v>5564</v>
      </c>
      <c r="AS517" s="23">
        <v>248.3</v>
      </c>
      <c r="AT517" s="23">
        <v>4.33</v>
      </c>
      <c r="AU517" s="23">
        <v>8.8369999999999997</v>
      </c>
      <c r="AV517" s="23">
        <v>-4.5069999999999997</v>
      </c>
      <c r="AW517" s="23">
        <v>0.56799999999999995</v>
      </c>
      <c r="AY517" s="23">
        <v>100</v>
      </c>
      <c r="AZ517" s="23">
        <v>1</v>
      </c>
      <c r="BA517" s="23">
        <v>5</v>
      </c>
      <c r="BC517" s="23" t="s">
        <v>8293</v>
      </c>
      <c r="BD517" s="23" t="s">
        <v>8293</v>
      </c>
      <c r="BE517" s="23" t="s">
        <v>8293</v>
      </c>
      <c r="BF517" s="23" t="s">
        <v>8330</v>
      </c>
    </row>
    <row r="518" spans="1:58" s="23" customFormat="1" x14ac:dyDescent="0.2">
      <c r="A518" s="23" t="s">
        <v>5565</v>
      </c>
      <c r="B518" s="23" t="s">
        <v>5566</v>
      </c>
      <c r="C518" s="23" t="s">
        <v>38</v>
      </c>
      <c r="D518" s="23" t="s">
        <v>38</v>
      </c>
      <c r="E518" s="23">
        <v>6</v>
      </c>
      <c r="F518" s="23" t="s">
        <v>38</v>
      </c>
      <c r="G518" s="23" t="s">
        <v>38</v>
      </c>
      <c r="H518" s="23">
        <v>6</v>
      </c>
      <c r="I518" s="23" t="s">
        <v>8264</v>
      </c>
      <c r="J518" s="23">
        <v>6</v>
      </c>
      <c r="K518" s="23">
        <v>1</v>
      </c>
      <c r="L518" s="23" t="s">
        <v>8345</v>
      </c>
      <c r="N518" s="24" t="b">
        <f t="shared" si="71"/>
        <v>0</v>
      </c>
      <c r="O518" s="24">
        <f t="shared" si="72"/>
        <v>73</v>
      </c>
      <c r="P518" s="24">
        <f t="shared" si="73"/>
        <v>3.6</v>
      </c>
      <c r="Q518" s="24" t="str">
        <f t="shared" si="74"/>
        <v>YES</v>
      </c>
      <c r="R518" s="24" t="str">
        <f t="shared" si="75"/>
        <v>YES</v>
      </c>
      <c r="S518" s="24" t="b">
        <f t="shared" si="80"/>
        <v>1</v>
      </c>
      <c r="T518" s="24" t="b">
        <f t="shared" si="81"/>
        <v>1</v>
      </c>
      <c r="U518" s="24">
        <f t="shared" si="76"/>
        <v>505</v>
      </c>
      <c r="V518" s="24">
        <f t="shared" si="77"/>
        <v>505</v>
      </c>
      <c r="W518" s="24"/>
      <c r="X518" s="23" t="s">
        <v>1480</v>
      </c>
      <c r="Y518" s="23" t="s">
        <v>42</v>
      </c>
      <c r="AA518" s="24"/>
      <c r="AB518" s="24"/>
      <c r="AC518" s="24"/>
      <c r="AD518" s="24">
        <v>6</v>
      </c>
      <c r="AE518" s="24">
        <v>6</v>
      </c>
      <c r="AF518" s="24">
        <v>3</v>
      </c>
      <c r="AG518" s="24">
        <v>3</v>
      </c>
      <c r="AH518" s="24">
        <v>3</v>
      </c>
      <c r="AI518" s="24">
        <v>3</v>
      </c>
      <c r="AJ518" s="24">
        <v>3</v>
      </c>
      <c r="AK518" s="24">
        <v>3</v>
      </c>
      <c r="AL518" s="24">
        <v>6</v>
      </c>
      <c r="AM518" s="24">
        <v>3</v>
      </c>
      <c r="AN518" s="24">
        <v>6</v>
      </c>
      <c r="AO518" s="24">
        <v>3</v>
      </c>
      <c r="AQ518" s="23" t="s">
        <v>5567</v>
      </c>
      <c r="AR518" s="23" t="s">
        <v>5568</v>
      </c>
      <c r="AS518" s="23">
        <v>206.23</v>
      </c>
      <c r="AT518" s="23">
        <v>3</v>
      </c>
      <c r="AU518" s="23">
        <v>7.9290000000000003</v>
      </c>
      <c r="AV518" s="23">
        <v>-4.9290000000000003</v>
      </c>
      <c r="AW518" s="23">
        <v>0.04</v>
      </c>
      <c r="AY518" s="23">
        <v>1000</v>
      </c>
      <c r="AZ518" s="23">
        <v>1</v>
      </c>
      <c r="BA518" s="23">
        <v>5</v>
      </c>
      <c r="BC518" s="23" t="s">
        <v>8293</v>
      </c>
      <c r="BD518" s="23" t="s">
        <v>8293</v>
      </c>
      <c r="BE518" s="23" t="s">
        <v>8293</v>
      </c>
      <c r="BF518" s="23" t="s">
        <v>8330</v>
      </c>
    </row>
    <row r="519" spans="1:58" s="23" customFormat="1" x14ac:dyDescent="0.2">
      <c r="N519" s="24"/>
      <c r="O519" s="24"/>
      <c r="P519" s="24"/>
      <c r="Q519" s="24"/>
      <c r="R519" s="24"/>
      <c r="S519" s="24"/>
      <c r="T519" s="24"/>
      <c r="U519" s="24"/>
      <c r="V519" s="24"/>
      <c r="W519" s="24"/>
      <c r="AA519" s="24"/>
      <c r="AB519" s="24"/>
      <c r="AC519" s="24"/>
      <c r="AD519" s="24"/>
      <c r="AE519" s="24"/>
      <c r="AF519" s="24"/>
      <c r="AG519" s="24"/>
      <c r="AH519" s="24"/>
      <c r="AI519" s="24"/>
      <c r="AJ519" s="24"/>
      <c r="AK519" s="24"/>
      <c r="AL519" s="24"/>
      <c r="AM519" s="24"/>
      <c r="AN519" s="24"/>
      <c r="AO519" s="24"/>
    </row>
    <row r="520" spans="1:58" s="23" customFormat="1" x14ac:dyDescent="0.2">
      <c r="O520" s="26"/>
      <c r="P520" s="25"/>
      <c r="Q520" s="26"/>
      <c r="R520" s="26"/>
      <c r="S520" s="26"/>
      <c r="T520" s="26"/>
      <c r="U520" s="24"/>
      <c r="V520" s="24"/>
      <c r="W520" s="24"/>
      <c r="AA520" s="24"/>
      <c r="AB520" s="24"/>
      <c r="AC520" s="24"/>
      <c r="AD520" s="24"/>
      <c r="AE520" s="24"/>
      <c r="AF520" s="24"/>
      <c r="AG520" s="24"/>
      <c r="AH520" s="24"/>
      <c r="AI520" s="24"/>
      <c r="AJ520" s="24"/>
      <c r="AK520" s="24"/>
      <c r="AL520" s="24"/>
      <c r="AM520" s="24"/>
      <c r="AN520" s="24"/>
      <c r="AO520" s="24"/>
    </row>
    <row r="521" spans="1:58" s="23" customFormat="1" x14ac:dyDescent="0.2">
      <c r="L521" s="27"/>
      <c r="M521" s="27"/>
      <c r="O521" s="26"/>
      <c r="P521" s="26"/>
      <c r="Q521" s="24"/>
      <c r="R521" s="24"/>
      <c r="S521" s="24"/>
      <c r="T521" s="24"/>
      <c r="U521" s="24"/>
      <c r="V521" s="24"/>
      <c r="W521" s="24"/>
      <c r="AA521" s="24"/>
      <c r="AB521" s="24"/>
      <c r="AC521" s="24"/>
      <c r="AD521" s="24"/>
      <c r="AE521" s="24"/>
      <c r="AF521" s="24"/>
      <c r="AG521" s="24"/>
      <c r="AH521" s="24"/>
      <c r="AI521" s="24"/>
      <c r="AJ521" s="24"/>
      <c r="AK521" s="24"/>
      <c r="AL521" s="24"/>
      <c r="AM521" s="24"/>
      <c r="AN521" s="24"/>
      <c r="AO521" s="24"/>
    </row>
    <row r="522" spans="1:58" s="23" customFormat="1" x14ac:dyDescent="0.2">
      <c r="C522" s="27"/>
      <c r="D522" s="27"/>
      <c r="E522" s="27"/>
      <c r="L522" s="27"/>
      <c r="M522" s="27"/>
      <c r="O522" s="26"/>
      <c r="P522" s="26"/>
      <c r="Q522" s="24"/>
      <c r="R522" s="24"/>
      <c r="S522" s="24"/>
      <c r="T522" s="24"/>
      <c r="U522" s="24"/>
      <c r="V522" s="24"/>
      <c r="W522" s="24"/>
      <c r="AA522" s="24"/>
      <c r="AB522" s="24"/>
      <c r="AC522" s="24"/>
      <c r="AD522" s="24"/>
      <c r="AE522" s="24"/>
      <c r="AF522" s="24"/>
      <c r="AG522" s="24"/>
      <c r="AH522" s="24"/>
      <c r="AI522" s="24"/>
      <c r="AJ522" s="24"/>
      <c r="AK522" s="24"/>
      <c r="AL522" s="24"/>
      <c r="AM522" s="24"/>
      <c r="AN522" s="24"/>
      <c r="AO522" s="24"/>
    </row>
    <row r="523" spans="1:58" s="23" customFormat="1" x14ac:dyDescent="0.2">
      <c r="C523" s="30"/>
      <c r="D523" s="30"/>
      <c r="E523" s="30"/>
      <c r="L523" s="27"/>
      <c r="M523" s="27"/>
      <c r="O523" s="25"/>
      <c r="P523" s="25"/>
      <c r="Q523" s="24"/>
      <c r="R523" s="24"/>
      <c r="S523" s="24"/>
      <c r="T523" s="24"/>
      <c r="U523" s="24"/>
      <c r="V523" s="24"/>
      <c r="W523" s="24"/>
      <c r="AA523" s="24"/>
      <c r="AB523" s="24"/>
      <c r="AC523" s="24"/>
      <c r="AD523" s="24"/>
      <c r="AE523" s="24"/>
      <c r="AF523" s="24"/>
      <c r="AG523" s="24"/>
      <c r="AH523" s="24"/>
      <c r="AI523" s="24"/>
      <c r="AJ523" s="24"/>
      <c r="AK523" s="24"/>
      <c r="AL523" s="24"/>
      <c r="AM523" s="24"/>
      <c r="AN523" s="24"/>
      <c r="AO523" s="24"/>
    </row>
    <row r="524" spans="1:58" s="23" customFormat="1" x14ac:dyDescent="0.2">
      <c r="C524" s="30"/>
      <c r="D524" s="30"/>
      <c r="E524" s="30"/>
      <c r="L524" s="27"/>
      <c r="M524" s="27"/>
      <c r="O524" s="26"/>
      <c r="P524" s="26"/>
      <c r="Q524" s="24"/>
      <c r="R524" s="24"/>
      <c r="S524" s="24"/>
      <c r="T524" s="24"/>
      <c r="U524" s="24"/>
      <c r="V524" s="24"/>
      <c r="W524" s="24"/>
      <c r="AA524" s="24"/>
      <c r="AB524" s="24"/>
      <c r="AC524" s="24"/>
      <c r="AD524" s="24"/>
      <c r="AE524" s="24"/>
      <c r="AF524" s="24"/>
      <c r="AG524" s="24"/>
      <c r="AH524" s="24"/>
      <c r="AI524" s="24"/>
      <c r="AJ524" s="24"/>
      <c r="AK524" s="24"/>
      <c r="AL524" s="24"/>
      <c r="AM524" s="24"/>
      <c r="AN524" s="24"/>
      <c r="AO524" s="24"/>
    </row>
    <row r="525" spans="1:58" s="23" customFormat="1" x14ac:dyDescent="0.2">
      <c r="L525" s="27"/>
      <c r="M525" s="27"/>
      <c r="N525" s="24"/>
      <c r="O525" s="24"/>
      <c r="P525" s="24"/>
      <c r="Q525" s="24"/>
      <c r="R525" s="24"/>
      <c r="S525" s="24"/>
      <c r="T525" s="24"/>
      <c r="U525" s="24"/>
      <c r="V525" s="24"/>
      <c r="W525" s="24"/>
      <c r="AA525" s="24"/>
      <c r="AB525" s="24"/>
      <c r="AC525" s="24"/>
      <c r="AD525" s="24"/>
      <c r="AE525" s="24"/>
      <c r="AF525" s="24"/>
      <c r="AG525" s="24"/>
      <c r="AH525" s="24"/>
      <c r="AI525" s="24"/>
      <c r="AJ525" s="24"/>
      <c r="AK525" s="24"/>
      <c r="AL525" s="24"/>
      <c r="AM525" s="24"/>
      <c r="AN525" s="24"/>
      <c r="AO525" s="24"/>
    </row>
    <row r="526" spans="1:58" s="23" customFormat="1" x14ac:dyDescent="0.2">
      <c r="N526" s="24"/>
      <c r="O526" s="24"/>
      <c r="P526" s="24"/>
      <c r="Q526" s="24"/>
      <c r="R526" s="24"/>
      <c r="S526" s="24"/>
      <c r="T526" s="24"/>
      <c r="U526" s="24"/>
      <c r="V526" s="24"/>
      <c r="W526" s="24"/>
      <c r="AA526" s="24"/>
      <c r="AB526" s="24"/>
      <c r="AC526" s="24"/>
      <c r="AD526" s="24"/>
      <c r="AE526" s="24"/>
      <c r="AF526" s="24"/>
      <c r="AG526" s="24"/>
      <c r="AH526" s="24"/>
      <c r="AI526" s="24"/>
      <c r="AJ526" s="24"/>
      <c r="AK526" s="24"/>
      <c r="AL526" s="24"/>
      <c r="AM526" s="24"/>
      <c r="AN526" s="24"/>
      <c r="AO526" s="24"/>
    </row>
    <row r="527" spans="1:58" s="23" customFormat="1" x14ac:dyDescent="0.2">
      <c r="N527" s="24"/>
      <c r="O527" s="24"/>
      <c r="P527" s="24"/>
      <c r="Q527" s="24"/>
      <c r="R527" s="24"/>
      <c r="S527" s="24"/>
      <c r="T527" s="24"/>
      <c r="U527" s="24"/>
      <c r="V527" s="24"/>
      <c r="W527" s="24"/>
      <c r="AA527" s="24"/>
      <c r="AB527" s="24"/>
      <c r="AC527" s="24"/>
      <c r="AD527" s="24"/>
      <c r="AE527" s="24"/>
      <c r="AF527" s="24"/>
      <c r="AG527" s="24"/>
      <c r="AH527" s="24"/>
      <c r="AI527" s="24"/>
      <c r="AJ527" s="24"/>
      <c r="AK527" s="24"/>
      <c r="AL527" s="24"/>
      <c r="AM527" s="24"/>
      <c r="AN527" s="24"/>
      <c r="AO527" s="24"/>
    </row>
    <row r="528" spans="1:58" s="23" customFormat="1" x14ac:dyDescent="0.2">
      <c r="N528" s="24"/>
      <c r="O528" s="24"/>
      <c r="P528" s="24"/>
      <c r="Q528" s="24"/>
      <c r="R528" s="24"/>
      <c r="S528" s="24"/>
      <c r="T528" s="24"/>
      <c r="U528" s="24"/>
      <c r="V528" s="24"/>
      <c r="W528" s="24"/>
      <c r="AA528" s="24"/>
      <c r="AB528" s="24"/>
      <c r="AC528" s="24"/>
      <c r="AD528" s="24"/>
      <c r="AE528" s="24"/>
      <c r="AF528" s="24"/>
      <c r="AG528" s="24"/>
      <c r="AH528" s="24"/>
      <c r="AI528" s="24"/>
      <c r="AJ528" s="24"/>
      <c r="AK528" s="24"/>
      <c r="AL528" s="24"/>
      <c r="AM528" s="24"/>
      <c r="AN528" s="24"/>
      <c r="AO528" s="24"/>
    </row>
    <row r="529" spans="1:59" s="23" customFormat="1" x14ac:dyDescent="0.2">
      <c r="L529" s="27"/>
      <c r="M529" s="27"/>
      <c r="N529" s="24"/>
      <c r="O529" s="24"/>
      <c r="P529" s="24"/>
      <c r="Q529" s="24"/>
      <c r="R529" s="24"/>
      <c r="S529" s="24"/>
      <c r="T529" s="24"/>
      <c r="U529" s="24"/>
      <c r="V529" s="24"/>
      <c r="W529" s="24"/>
      <c r="AA529" s="24"/>
      <c r="AB529" s="24"/>
      <c r="AC529" s="24"/>
      <c r="AD529" s="24"/>
      <c r="AE529" s="24"/>
      <c r="AF529" s="24"/>
      <c r="AG529" s="24"/>
      <c r="AH529" s="24"/>
      <c r="AI529" s="24"/>
      <c r="AJ529" s="24"/>
      <c r="AK529" s="24"/>
      <c r="AL529" s="24"/>
      <c r="AM529" s="24"/>
      <c r="AN529" s="24"/>
      <c r="AO529" s="24"/>
    </row>
    <row r="530" spans="1:59" s="23" customFormat="1" x14ac:dyDescent="0.2">
      <c r="L530" s="27"/>
      <c r="M530" s="27"/>
      <c r="N530" s="24"/>
      <c r="O530" s="24"/>
      <c r="P530" s="24"/>
      <c r="Q530" s="24"/>
      <c r="R530" s="24"/>
      <c r="S530" s="24"/>
      <c r="T530" s="24"/>
      <c r="U530" s="24"/>
      <c r="V530" s="24"/>
      <c r="W530" s="24"/>
      <c r="AA530" s="24"/>
      <c r="AB530" s="24"/>
      <c r="AC530" s="24"/>
      <c r="AD530" s="24"/>
      <c r="AE530" s="24"/>
      <c r="AF530" s="24"/>
      <c r="AG530" s="24"/>
      <c r="AH530" s="24"/>
      <c r="AI530" s="24"/>
      <c r="AJ530" s="24"/>
      <c r="AK530" s="24"/>
      <c r="AL530" s="24"/>
      <c r="AM530" s="24"/>
      <c r="AN530" s="24"/>
      <c r="AO530" s="24"/>
    </row>
    <row r="531" spans="1:59" x14ac:dyDescent="0.2">
      <c r="L531" s="27"/>
      <c r="M531" s="27"/>
    </row>
    <row r="532" spans="1:59" x14ac:dyDescent="0.2">
      <c r="L532" s="27"/>
      <c r="M532" s="27"/>
    </row>
    <row r="533" spans="1:59" x14ac:dyDescent="0.2">
      <c r="L533" s="27"/>
      <c r="M533" s="27"/>
    </row>
    <row r="534" spans="1:59" s="20" customFormat="1" x14ac:dyDescent="0.2">
      <c r="A534" s="19"/>
      <c r="B534" s="19"/>
      <c r="C534" s="19"/>
      <c r="D534" s="19"/>
      <c r="E534" s="19"/>
      <c r="F534" s="19"/>
      <c r="G534" s="19"/>
      <c r="H534" s="19"/>
      <c r="I534" s="19"/>
      <c r="J534" s="19"/>
      <c r="K534" s="19"/>
      <c r="L534" s="27"/>
      <c r="M534" s="27"/>
      <c r="O534" s="24"/>
      <c r="P534" s="24"/>
      <c r="Q534" s="24"/>
      <c r="R534" s="24"/>
      <c r="S534" s="24"/>
      <c r="T534" s="24"/>
      <c r="U534" s="24"/>
      <c r="V534" s="24"/>
      <c r="X534" s="19"/>
      <c r="Y534" s="19"/>
      <c r="Z534" s="19"/>
      <c r="AP534" s="19"/>
      <c r="AQ534" s="19"/>
      <c r="AR534" s="19"/>
      <c r="AS534" s="19"/>
      <c r="AT534" s="19"/>
      <c r="AU534" s="19"/>
      <c r="AV534" s="19"/>
      <c r="AW534" s="19"/>
      <c r="AX534" s="19"/>
      <c r="AY534" s="19"/>
      <c r="AZ534" s="19"/>
      <c r="BA534" s="19"/>
      <c r="BB534" s="19"/>
      <c r="BC534" s="19"/>
      <c r="BD534" s="19"/>
      <c r="BE534" s="19"/>
      <c r="BF534" s="19"/>
      <c r="BG534" s="19"/>
    </row>
  </sheetData>
  <autoFilter ref="A1:BF518"/>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G91"/>
  <sheetViews>
    <sheetView zoomScaleNormal="100" workbookViewId="0">
      <pane xSplit="2" ySplit="1" topLeftCell="C2" activePane="bottomRight" state="frozen"/>
      <selection pane="topRight" activeCell="C1" sqref="C1"/>
      <selection pane="bottomLeft" activeCell="A2" sqref="A2"/>
      <selection pane="bottomRight" activeCell="A2" sqref="A2"/>
    </sheetView>
  </sheetViews>
  <sheetFormatPr baseColWidth="10" defaultRowHeight="12" outlineLevelCol="1" x14ac:dyDescent="0.2"/>
  <cols>
    <col min="1" max="1" width="11.42578125" style="19"/>
    <col min="2" max="2" width="37.140625" style="19" customWidth="1"/>
    <col min="3" max="3" width="12" style="19" customWidth="1"/>
    <col min="4" max="4" width="11.28515625" style="19" customWidth="1"/>
    <col min="5" max="5" width="6.7109375" style="19" customWidth="1"/>
    <col min="6" max="6" width="13.140625" style="19" customWidth="1" outlineLevel="1"/>
    <col min="7" max="7" width="11.42578125" style="19" customWidth="1" outlineLevel="1"/>
    <col min="8" max="8" width="6.5703125" style="19" customWidth="1"/>
    <col min="9" max="9" width="13.7109375" style="19" customWidth="1" outlineLevel="1"/>
    <col min="10" max="10" width="6.140625" style="19" customWidth="1"/>
    <col min="11" max="11" width="11.42578125" style="19"/>
    <col min="12" max="12" width="10.42578125" style="19" customWidth="1"/>
    <col min="13" max="13" width="16.140625" style="19" customWidth="1"/>
    <col min="14" max="14" width="11.42578125" style="20" customWidth="1" outlineLevel="1"/>
    <col min="15" max="22" width="11.42578125" style="24" customWidth="1" outlineLevel="1"/>
    <col min="23" max="23" width="11.28515625" style="20" customWidth="1"/>
    <col min="24" max="24" width="11.42578125" style="19" customWidth="1" outlineLevel="1"/>
    <col min="25" max="25" width="23.7109375" style="19" customWidth="1" outlineLevel="1"/>
    <col min="26" max="26" width="19" style="19" customWidth="1"/>
    <col min="27" max="41" width="11.42578125" style="20" customWidth="1" outlineLevel="1"/>
    <col min="42" max="42" width="18.140625" style="19" customWidth="1"/>
    <col min="43" max="43" width="42.7109375" style="19" customWidth="1" outlineLevel="1"/>
    <col min="44" max="45" width="11.42578125" style="19" customWidth="1" outlineLevel="1"/>
    <col min="46" max="46" width="8.42578125" style="19" customWidth="1" outlineLevel="1"/>
    <col min="47" max="48" width="8.140625" style="19" customWidth="1" outlineLevel="1"/>
    <col min="49" max="49" width="14.42578125" style="19" customWidth="1" outlineLevel="1"/>
    <col min="50" max="50" width="14.7109375" style="19" customWidth="1"/>
    <col min="51" max="53" width="11.42578125" style="19" customWidth="1" outlineLevel="1"/>
    <col min="54" max="54" width="13.42578125" style="19" customWidth="1"/>
    <col min="55" max="55" width="26.7109375" style="19" customWidth="1" outlineLevel="1"/>
    <col min="56" max="56" width="17.5703125" style="19" customWidth="1" outlineLevel="1"/>
    <col min="57" max="57" width="15.5703125" style="19" customWidth="1" outlineLevel="1"/>
    <col min="58" max="58" width="31.140625" style="19" customWidth="1" outlineLevel="1"/>
    <col min="59" max="16384" width="11.42578125" style="19"/>
  </cols>
  <sheetData>
    <row r="1" spans="1:58" ht="38.25" customHeight="1" x14ac:dyDescent="0.2">
      <c r="A1" s="13" t="s">
        <v>8294</v>
      </c>
      <c r="B1" s="13" t="s">
        <v>8295</v>
      </c>
      <c r="C1" s="13" t="s">
        <v>8335</v>
      </c>
      <c r="D1" s="13" t="s">
        <v>8349</v>
      </c>
      <c r="E1" s="3" t="s">
        <v>8291</v>
      </c>
      <c r="F1" s="14" t="s">
        <v>11</v>
      </c>
      <c r="G1" s="14" t="s">
        <v>12</v>
      </c>
      <c r="H1" s="3" t="s">
        <v>13</v>
      </c>
      <c r="I1" s="14" t="s">
        <v>8292</v>
      </c>
      <c r="J1" s="3" t="s">
        <v>14</v>
      </c>
      <c r="K1" s="3" t="s">
        <v>8331</v>
      </c>
      <c r="L1" s="3" t="s">
        <v>8351</v>
      </c>
      <c r="M1" s="3" t="s">
        <v>8352</v>
      </c>
      <c r="N1" s="35" t="s">
        <v>8334</v>
      </c>
      <c r="O1" s="35" t="s">
        <v>8262</v>
      </c>
      <c r="P1" s="35" t="s">
        <v>8263</v>
      </c>
      <c r="Q1" s="35" t="s">
        <v>8332</v>
      </c>
      <c r="R1" s="35" t="s">
        <v>8333</v>
      </c>
      <c r="S1" s="35" t="s">
        <v>8316</v>
      </c>
      <c r="T1" s="35" t="s">
        <v>8317</v>
      </c>
      <c r="U1" s="35" t="s">
        <v>20</v>
      </c>
      <c r="V1" s="35" t="s">
        <v>21</v>
      </c>
      <c r="W1" s="15" t="s">
        <v>8354</v>
      </c>
      <c r="X1" s="16" t="s">
        <v>18</v>
      </c>
      <c r="Y1" s="16" t="s">
        <v>19</v>
      </c>
      <c r="Z1" s="11" t="s">
        <v>8355</v>
      </c>
      <c r="AA1" s="17" t="s">
        <v>15</v>
      </c>
      <c r="AB1" s="17" t="s">
        <v>16</v>
      </c>
      <c r="AC1" s="17" t="s">
        <v>17</v>
      </c>
      <c r="AD1" s="17" t="s">
        <v>22</v>
      </c>
      <c r="AE1" s="17" t="s">
        <v>23</v>
      </c>
      <c r="AF1" s="17" t="s">
        <v>24</v>
      </c>
      <c r="AG1" s="17" t="s">
        <v>8312</v>
      </c>
      <c r="AH1" s="17" t="s">
        <v>25</v>
      </c>
      <c r="AI1" s="17" t="s">
        <v>26</v>
      </c>
      <c r="AJ1" s="17" t="s">
        <v>27</v>
      </c>
      <c r="AK1" s="17" t="s">
        <v>28</v>
      </c>
      <c r="AL1" s="17" t="s">
        <v>29</v>
      </c>
      <c r="AM1" s="17" t="s">
        <v>30</v>
      </c>
      <c r="AN1" s="17" t="s">
        <v>31</v>
      </c>
      <c r="AO1" s="17" t="s">
        <v>32</v>
      </c>
      <c r="AP1" s="22" t="s">
        <v>8353</v>
      </c>
      <c r="AQ1" s="22" t="s">
        <v>1</v>
      </c>
      <c r="AR1" s="22" t="s">
        <v>2</v>
      </c>
      <c r="AS1" s="22" t="s">
        <v>3</v>
      </c>
      <c r="AT1" s="22" t="s">
        <v>4</v>
      </c>
      <c r="AU1" s="22" t="s">
        <v>5</v>
      </c>
      <c r="AV1" s="22" t="s">
        <v>6</v>
      </c>
      <c r="AW1" s="22" t="s">
        <v>7</v>
      </c>
      <c r="AX1" s="18" t="s">
        <v>8313</v>
      </c>
      <c r="AY1" s="18" t="s">
        <v>8</v>
      </c>
      <c r="AZ1" s="18" t="s">
        <v>9</v>
      </c>
      <c r="BA1" s="18" t="s">
        <v>10</v>
      </c>
      <c r="BB1" s="13" t="s">
        <v>8350</v>
      </c>
      <c r="BC1" s="13" t="s">
        <v>0</v>
      </c>
      <c r="BD1" s="13" t="s">
        <v>8327</v>
      </c>
      <c r="BE1" s="13" t="s">
        <v>8328</v>
      </c>
      <c r="BF1" s="13" t="s">
        <v>8329</v>
      </c>
    </row>
    <row r="2" spans="1:58" s="23" customFormat="1" x14ac:dyDescent="0.2">
      <c r="A2" s="23" t="s">
        <v>638</v>
      </c>
      <c r="B2" s="23" t="s">
        <v>639</v>
      </c>
      <c r="C2" s="23" t="s">
        <v>38</v>
      </c>
      <c r="D2" s="23" t="s">
        <v>38</v>
      </c>
      <c r="E2" s="23">
        <v>10</v>
      </c>
      <c r="F2" s="23" t="s">
        <v>38</v>
      </c>
      <c r="G2" s="23" t="s">
        <v>38</v>
      </c>
      <c r="H2" s="23">
        <v>10</v>
      </c>
      <c r="I2" s="23" t="s">
        <v>8264</v>
      </c>
      <c r="J2" s="23">
        <v>3</v>
      </c>
      <c r="K2" s="23">
        <v>10</v>
      </c>
      <c r="L2" s="23" t="s">
        <v>8345</v>
      </c>
      <c r="N2" s="24" t="b">
        <f t="shared" ref="N2:N33" si="0">AND(I2="TRUE",J2&gt;5,K2&gt;5)</f>
        <v>0</v>
      </c>
      <c r="O2" s="24">
        <f t="shared" ref="O2:O33" si="1">(E2*H2)+(J2*J2)+(K2*K2)</f>
        <v>209</v>
      </c>
      <c r="P2" s="24">
        <f t="shared" ref="P2:P33" si="2">((E2*H2)+(J2*J2))/20*K2</f>
        <v>54.5</v>
      </c>
      <c r="Q2" s="24" t="str">
        <f t="shared" ref="Q2:Q33" si="3">IF(O2&gt;O$77,"YES","NO")</f>
        <v>YES</v>
      </c>
      <c r="R2" s="24" t="str">
        <f t="shared" ref="R2:R33" si="4">IF(P2&gt;P$77,"YES","NO")</f>
        <v>YES</v>
      </c>
      <c r="S2" s="24" t="b">
        <f t="shared" ref="S2:S16" si="5">AND($Q2="YES",$R2="YES")</f>
        <v>1</v>
      </c>
      <c r="T2" s="24" t="b">
        <f t="shared" ref="T2:T16" si="6">OR($Q2="YES",$R2="YES")</f>
        <v>1</v>
      </c>
      <c r="U2" s="24">
        <f t="shared" ref="U2:U33" si="7">_xlfn.RANK.EQ(O2,O$2:O$75)</f>
        <v>1</v>
      </c>
      <c r="V2" s="24">
        <f t="shared" ref="V2:V33" si="8">_xlfn.RANK.EQ(P2,P$2:P$75)</f>
        <v>1</v>
      </c>
      <c r="W2" s="24"/>
      <c r="X2" s="23" t="s">
        <v>40</v>
      </c>
      <c r="Y2" s="23" t="s">
        <v>41</v>
      </c>
      <c r="AA2" s="24"/>
      <c r="AB2" s="24"/>
      <c r="AC2" s="24"/>
      <c r="AD2" s="24">
        <v>1</v>
      </c>
      <c r="AE2" s="24">
        <v>1</v>
      </c>
      <c r="AF2" s="24">
        <v>1</v>
      </c>
      <c r="AG2" s="24">
        <v>1</v>
      </c>
      <c r="AH2" s="24">
        <v>1</v>
      </c>
      <c r="AI2" s="24">
        <v>1</v>
      </c>
      <c r="AJ2" s="24">
        <v>1</v>
      </c>
      <c r="AK2" s="24">
        <v>1</v>
      </c>
      <c r="AL2" s="24">
        <v>3</v>
      </c>
      <c r="AM2" s="24">
        <v>1</v>
      </c>
      <c r="AN2" s="24">
        <v>3</v>
      </c>
      <c r="AO2" s="24">
        <v>1</v>
      </c>
      <c r="AQ2" s="23" t="s">
        <v>640</v>
      </c>
      <c r="AR2" s="23" t="s">
        <v>641</v>
      </c>
      <c r="AS2" s="23">
        <v>98.957999999999998</v>
      </c>
      <c r="AT2" s="23">
        <v>1.48</v>
      </c>
      <c r="AU2" s="23">
        <v>4</v>
      </c>
      <c r="AV2" s="23">
        <v>-2.52</v>
      </c>
      <c r="AW2" s="23">
        <v>0.27200000000000002</v>
      </c>
      <c r="AY2" s="23">
        <v>10000000</v>
      </c>
      <c r="AZ2" s="23">
        <v>5</v>
      </c>
      <c r="BA2" s="23">
        <v>5</v>
      </c>
      <c r="BC2" s="23" t="s">
        <v>8293</v>
      </c>
      <c r="BD2" s="23" t="s">
        <v>8293</v>
      </c>
      <c r="BE2" s="23" t="s">
        <v>8293</v>
      </c>
      <c r="BF2" s="23" t="s">
        <v>8330</v>
      </c>
    </row>
    <row r="3" spans="1:58" s="23" customFormat="1" x14ac:dyDescent="0.2">
      <c r="A3" s="23" t="s">
        <v>642</v>
      </c>
      <c r="B3" s="23" t="s">
        <v>643</v>
      </c>
      <c r="C3" s="23" t="s">
        <v>38</v>
      </c>
      <c r="D3" s="23" t="s">
        <v>38</v>
      </c>
      <c r="E3" s="23">
        <v>10</v>
      </c>
      <c r="F3" s="23" t="s">
        <v>38</v>
      </c>
      <c r="G3" s="23" t="s">
        <v>38</v>
      </c>
      <c r="H3" s="23">
        <v>10</v>
      </c>
      <c r="I3" s="23" t="s">
        <v>8264</v>
      </c>
      <c r="J3" s="23">
        <v>3</v>
      </c>
      <c r="K3" s="23">
        <v>10</v>
      </c>
      <c r="L3" s="23" t="s">
        <v>8345</v>
      </c>
      <c r="N3" s="24" t="b">
        <f t="shared" si="0"/>
        <v>0</v>
      </c>
      <c r="O3" s="24">
        <f t="shared" si="1"/>
        <v>209</v>
      </c>
      <c r="P3" s="24">
        <f t="shared" si="2"/>
        <v>54.5</v>
      </c>
      <c r="Q3" s="24" t="str">
        <f t="shared" si="3"/>
        <v>YES</v>
      </c>
      <c r="R3" s="24" t="str">
        <f t="shared" si="4"/>
        <v>YES</v>
      </c>
      <c r="S3" s="24" t="b">
        <f t="shared" si="5"/>
        <v>1</v>
      </c>
      <c r="T3" s="24" t="b">
        <f t="shared" si="6"/>
        <v>1</v>
      </c>
      <c r="U3" s="24">
        <f t="shared" si="7"/>
        <v>1</v>
      </c>
      <c r="V3" s="24">
        <f t="shared" si="8"/>
        <v>1</v>
      </c>
      <c r="W3" s="24"/>
      <c r="X3" s="23" t="s">
        <v>40</v>
      </c>
      <c r="Y3" s="23" t="s">
        <v>41</v>
      </c>
      <c r="AA3" s="24"/>
      <c r="AB3" s="24"/>
      <c r="AC3" s="24"/>
      <c r="AD3" s="24">
        <v>3</v>
      </c>
      <c r="AE3" s="24">
        <v>3</v>
      </c>
      <c r="AF3" s="24">
        <v>3</v>
      </c>
      <c r="AG3" s="24">
        <v>3</v>
      </c>
      <c r="AH3" s="24">
        <v>3</v>
      </c>
      <c r="AI3" s="24">
        <v>3</v>
      </c>
      <c r="AJ3" s="24">
        <v>3</v>
      </c>
      <c r="AK3" s="24">
        <v>3</v>
      </c>
      <c r="AL3" s="24">
        <v>3</v>
      </c>
      <c r="AM3" s="24">
        <v>3</v>
      </c>
      <c r="AN3" s="24">
        <v>3</v>
      </c>
      <c r="AO3" s="24">
        <v>3</v>
      </c>
      <c r="AQ3" s="23" t="s">
        <v>644</v>
      </c>
      <c r="AR3" s="23" t="s">
        <v>645</v>
      </c>
      <c r="AS3" s="23">
        <v>128.16</v>
      </c>
      <c r="AT3" s="23">
        <v>3.3</v>
      </c>
      <c r="AU3" s="23">
        <v>5.0449999999999999</v>
      </c>
      <c r="AV3" s="23">
        <v>-1.7450000000000001</v>
      </c>
      <c r="AW3" s="23">
        <v>4.53</v>
      </c>
      <c r="AY3" s="23">
        <v>10000000</v>
      </c>
      <c r="AZ3" s="23">
        <v>5</v>
      </c>
      <c r="BA3" s="23">
        <v>5</v>
      </c>
      <c r="BC3" s="23" t="s">
        <v>35</v>
      </c>
      <c r="BD3" s="23" t="s">
        <v>8293</v>
      </c>
      <c r="BE3" s="23" t="s">
        <v>8293</v>
      </c>
      <c r="BF3" s="23" t="s">
        <v>8330</v>
      </c>
    </row>
    <row r="4" spans="1:58" s="23" customFormat="1" x14ac:dyDescent="0.2">
      <c r="A4" s="23" t="s">
        <v>646</v>
      </c>
      <c r="B4" s="23" t="s">
        <v>647</v>
      </c>
      <c r="C4" s="23" t="s">
        <v>38</v>
      </c>
      <c r="D4" s="23" t="s">
        <v>38</v>
      </c>
      <c r="E4" s="23">
        <v>10</v>
      </c>
      <c r="F4" s="23" t="s">
        <v>38</v>
      </c>
      <c r="G4" s="23" t="s">
        <v>38</v>
      </c>
      <c r="H4" s="23">
        <v>10</v>
      </c>
      <c r="I4" s="23" t="s">
        <v>8264</v>
      </c>
      <c r="J4" s="23">
        <v>3</v>
      </c>
      <c r="K4" s="23">
        <v>10</v>
      </c>
      <c r="L4" s="23" t="s">
        <v>8345</v>
      </c>
      <c r="N4" s="24" t="b">
        <f t="shared" si="0"/>
        <v>0</v>
      </c>
      <c r="O4" s="24">
        <f t="shared" si="1"/>
        <v>209</v>
      </c>
      <c r="P4" s="24">
        <f t="shared" si="2"/>
        <v>54.5</v>
      </c>
      <c r="Q4" s="24" t="str">
        <f t="shared" si="3"/>
        <v>YES</v>
      </c>
      <c r="R4" s="24" t="str">
        <f t="shared" si="4"/>
        <v>YES</v>
      </c>
      <c r="S4" s="24" t="b">
        <f t="shared" si="5"/>
        <v>1</v>
      </c>
      <c r="T4" s="24" t="b">
        <f t="shared" si="6"/>
        <v>1</v>
      </c>
      <c r="U4" s="24">
        <f t="shared" si="7"/>
        <v>1</v>
      </c>
      <c r="V4" s="24">
        <f t="shared" si="8"/>
        <v>1</v>
      </c>
      <c r="W4" s="24"/>
      <c r="X4" s="23" t="s">
        <v>40</v>
      </c>
      <c r="Y4" s="23" t="s">
        <v>197</v>
      </c>
      <c r="AA4" s="24"/>
      <c r="AB4" s="24"/>
      <c r="AC4" s="24"/>
      <c r="AD4" s="24">
        <v>3</v>
      </c>
      <c r="AE4" s="24">
        <v>3</v>
      </c>
      <c r="AF4" s="24">
        <v>3</v>
      </c>
      <c r="AG4" s="24">
        <v>3</v>
      </c>
      <c r="AH4" s="24">
        <v>3</v>
      </c>
      <c r="AI4" s="24">
        <v>3</v>
      </c>
      <c r="AJ4" s="24">
        <v>3</v>
      </c>
      <c r="AK4" s="24">
        <v>3</v>
      </c>
      <c r="AL4" s="24">
        <v>3</v>
      </c>
      <c r="AM4" s="24">
        <v>3</v>
      </c>
      <c r="AN4" s="24">
        <v>3</v>
      </c>
      <c r="AO4" s="24">
        <v>3</v>
      </c>
      <c r="AQ4" s="23" t="s">
        <v>644</v>
      </c>
      <c r="AR4" s="23" t="s">
        <v>645</v>
      </c>
      <c r="AS4" s="23">
        <v>128.16</v>
      </c>
      <c r="AT4" s="23">
        <v>3.3</v>
      </c>
      <c r="AU4" s="23">
        <v>5.0449999999999999</v>
      </c>
      <c r="AV4" s="23">
        <v>-1.7450000000000001</v>
      </c>
      <c r="AW4" s="23">
        <v>4.53</v>
      </c>
      <c r="AY4" s="23">
        <v>10000000</v>
      </c>
      <c r="AZ4" s="23">
        <v>5</v>
      </c>
      <c r="BA4" s="23">
        <v>5</v>
      </c>
      <c r="BC4" s="23" t="s">
        <v>35</v>
      </c>
      <c r="BD4" s="23" t="s">
        <v>8293</v>
      </c>
      <c r="BE4" s="23" t="s">
        <v>8293</v>
      </c>
      <c r="BF4" s="23" t="s">
        <v>8330</v>
      </c>
    </row>
    <row r="5" spans="1:58" s="23" customFormat="1" x14ac:dyDescent="0.2">
      <c r="A5" s="23" t="s">
        <v>648</v>
      </c>
      <c r="B5" s="23" t="s">
        <v>649</v>
      </c>
      <c r="C5" s="23" t="s">
        <v>38</v>
      </c>
      <c r="D5" s="23" t="s">
        <v>38</v>
      </c>
      <c r="E5" s="23">
        <v>10</v>
      </c>
      <c r="F5" s="23" t="s">
        <v>38</v>
      </c>
      <c r="G5" s="23" t="s">
        <v>38</v>
      </c>
      <c r="H5" s="23">
        <v>10</v>
      </c>
      <c r="I5" s="23" t="s">
        <v>8264</v>
      </c>
      <c r="J5" s="23">
        <v>3</v>
      </c>
      <c r="K5" s="23">
        <v>10</v>
      </c>
      <c r="L5" s="23" t="s">
        <v>8345</v>
      </c>
      <c r="N5" s="24" t="b">
        <f t="shared" si="0"/>
        <v>0</v>
      </c>
      <c r="O5" s="24">
        <f t="shared" si="1"/>
        <v>209</v>
      </c>
      <c r="P5" s="24">
        <f t="shared" si="2"/>
        <v>54.5</v>
      </c>
      <c r="Q5" s="24" t="str">
        <f t="shared" si="3"/>
        <v>YES</v>
      </c>
      <c r="R5" s="24" t="str">
        <f t="shared" si="4"/>
        <v>YES</v>
      </c>
      <c r="S5" s="24" t="b">
        <f t="shared" si="5"/>
        <v>1</v>
      </c>
      <c r="T5" s="24" t="b">
        <f t="shared" si="6"/>
        <v>1</v>
      </c>
      <c r="U5" s="24">
        <f t="shared" si="7"/>
        <v>1</v>
      </c>
      <c r="V5" s="24">
        <f t="shared" si="8"/>
        <v>1</v>
      </c>
      <c r="W5" s="24"/>
      <c r="X5" s="23" t="s">
        <v>40</v>
      </c>
      <c r="Y5" s="23" t="s">
        <v>197</v>
      </c>
      <c r="AA5" s="24"/>
      <c r="AB5" s="24"/>
      <c r="AC5" s="24"/>
      <c r="AD5" s="24">
        <v>3</v>
      </c>
      <c r="AE5" s="24">
        <v>3</v>
      </c>
      <c r="AF5" s="24">
        <v>3</v>
      </c>
      <c r="AG5" s="24">
        <v>3</v>
      </c>
      <c r="AH5" s="24">
        <v>3</v>
      </c>
      <c r="AI5" s="24">
        <v>3</v>
      </c>
      <c r="AJ5" s="24">
        <v>3</v>
      </c>
      <c r="AK5" s="24">
        <v>3</v>
      </c>
      <c r="AL5" s="24">
        <v>3</v>
      </c>
      <c r="AM5" s="24">
        <v>3</v>
      </c>
      <c r="AN5" s="24">
        <v>3</v>
      </c>
      <c r="AO5" s="24">
        <v>3</v>
      </c>
      <c r="AQ5" s="23" t="s">
        <v>644</v>
      </c>
      <c r="AR5" s="23" t="s">
        <v>645</v>
      </c>
      <c r="AS5" s="23">
        <v>128.16</v>
      </c>
      <c r="AT5" s="23">
        <v>3.3</v>
      </c>
      <c r="AU5" s="23">
        <v>5.0449999999999999</v>
      </c>
      <c r="AV5" s="23">
        <v>-1.7450000000000001</v>
      </c>
      <c r="AW5" s="23">
        <v>4.53</v>
      </c>
      <c r="AY5" s="23">
        <v>10000000</v>
      </c>
      <c r="AZ5" s="23">
        <v>5</v>
      </c>
      <c r="BA5" s="23">
        <v>5</v>
      </c>
      <c r="BC5" s="23" t="s">
        <v>35</v>
      </c>
      <c r="BD5" s="23" t="s">
        <v>8293</v>
      </c>
      <c r="BE5" s="23" t="s">
        <v>8293</v>
      </c>
      <c r="BF5" s="23" t="s">
        <v>8330</v>
      </c>
    </row>
    <row r="6" spans="1:58" s="23" customFormat="1" x14ac:dyDescent="0.2">
      <c r="A6" s="23" t="s">
        <v>650</v>
      </c>
      <c r="B6" s="23" t="s">
        <v>651</v>
      </c>
      <c r="C6" s="23" t="s">
        <v>38</v>
      </c>
      <c r="D6" s="23" t="s">
        <v>38</v>
      </c>
      <c r="E6" s="23">
        <v>10</v>
      </c>
      <c r="F6" s="23" t="s">
        <v>38</v>
      </c>
      <c r="G6" s="23" t="s">
        <v>38</v>
      </c>
      <c r="H6" s="23">
        <v>10</v>
      </c>
      <c r="I6" s="23" t="s">
        <v>8264</v>
      </c>
      <c r="J6" s="23">
        <v>3</v>
      </c>
      <c r="K6" s="23">
        <v>10</v>
      </c>
      <c r="L6" s="23" t="s">
        <v>8345</v>
      </c>
      <c r="N6" s="24" t="b">
        <f t="shared" si="0"/>
        <v>0</v>
      </c>
      <c r="O6" s="24">
        <f t="shared" si="1"/>
        <v>209</v>
      </c>
      <c r="P6" s="24">
        <f t="shared" si="2"/>
        <v>54.5</v>
      </c>
      <c r="Q6" s="24" t="str">
        <f t="shared" si="3"/>
        <v>YES</v>
      </c>
      <c r="R6" s="24" t="str">
        <f t="shared" si="4"/>
        <v>YES</v>
      </c>
      <c r="S6" s="24" t="b">
        <f t="shared" si="5"/>
        <v>1</v>
      </c>
      <c r="T6" s="24" t="b">
        <f t="shared" si="6"/>
        <v>1</v>
      </c>
      <c r="U6" s="24">
        <f t="shared" si="7"/>
        <v>1</v>
      </c>
      <c r="V6" s="24">
        <f t="shared" si="8"/>
        <v>1</v>
      </c>
      <c r="W6" s="24"/>
      <c r="X6" s="23" t="s">
        <v>40</v>
      </c>
      <c r="Y6" s="23" t="s">
        <v>41</v>
      </c>
      <c r="AA6" s="24"/>
      <c r="AB6" s="24"/>
      <c r="AC6" s="24"/>
      <c r="AD6" s="24">
        <v>3</v>
      </c>
      <c r="AE6" s="24">
        <v>3</v>
      </c>
      <c r="AF6" s="24">
        <v>3</v>
      </c>
      <c r="AG6" s="24">
        <v>3</v>
      </c>
      <c r="AH6" s="24">
        <v>3</v>
      </c>
      <c r="AI6" s="24">
        <v>3</v>
      </c>
      <c r="AJ6" s="24">
        <v>3</v>
      </c>
      <c r="AK6" s="24">
        <v>3</v>
      </c>
      <c r="AL6" s="24">
        <v>3</v>
      </c>
      <c r="AM6" s="24">
        <v>3</v>
      </c>
      <c r="AN6" s="24">
        <v>3</v>
      </c>
      <c r="AO6" s="24">
        <v>3</v>
      </c>
      <c r="AQ6" s="23" t="s">
        <v>644</v>
      </c>
      <c r="AR6" s="23" t="s">
        <v>645</v>
      </c>
      <c r="AS6" s="23">
        <v>128.16</v>
      </c>
      <c r="AT6" s="23">
        <v>3.3</v>
      </c>
      <c r="AU6" s="23">
        <v>5.0449999999999999</v>
      </c>
      <c r="AV6" s="23">
        <v>-1.7450000000000001</v>
      </c>
      <c r="AW6" s="23">
        <v>4.53</v>
      </c>
      <c r="AY6" s="23">
        <v>10000000</v>
      </c>
      <c r="AZ6" s="23">
        <v>5</v>
      </c>
      <c r="BA6" s="23">
        <v>5</v>
      </c>
      <c r="BC6" s="23" t="s">
        <v>35</v>
      </c>
      <c r="BD6" s="23" t="s">
        <v>8293</v>
      </c>
      <c r="BE6" s="23" t="s">
        <v>8293</v>
      </c>
      <c r="BF6" s="23" t="s">
        <v>8330</v>
      </c>
    </row>
    <row r="7" spans="1:58" s="23" customFormat="1" x14ac:dyDescent="0.2">
      <c r="A7" s="23" t="s">
        <v>652</v>
      </c>
      <c r="B7" s="23" t="s">
        <v>653</v>
      </c>
      <c r="C7" s="23" t="s">
        <v>38</v>
      </c>
      <c r="D7" s="23" t="s">
        <v>38</v>
      </c>
      <c r="E7" s="23">
        <v>10</v>
      </c>
      <c r="F7" s="23" t="s">
        <v>115</v>
      </c>
      <c r="G7" s="23" t="s">
        <v>38</v>
      </c>
      <c r="H7" s="23">
        <v>10</v>
      </c>
      <c r="I7" s="23" t="s">
        <v>8264</v>
      </c>
      <c r="J7" s="23">
        <v>3</v>
      </c>
      <c r="K7" s="23">
        <v>10</v>
      </c>
      <c r="L7" s="23" t="s">
        <v>8345</v>
      </c>
      <c r="N7" s="24" t="b">
        <f t="shared" si="0"/>
        <v>0</v>
      </c>
      <c r="O7" s="24">
        <f t="shared" si="1"/>
        <v>209</v>
      </c>
      <c r="P7" s="24">
        <f t="shared" si="2"/>
        <v>54.5</v>
      </c>
      <c r="Q7" s="24" t="str">
        <f t="shared" si="3"/>
        <v>YES</v>
      </c>
      <c r="R7" s="24" t="str">
        <f t="shared" si="4"/>
        <v>YES</v>
      </c>
      <c r="S7" s="24" t="b">
        <f t="shared" si="5"/>
        <v>1</v>
      </c>
      <c r="T7" s="24" t="b">
        <f t="shared" si="6"/>
        <v>1</v>
      </c>
      <c r="U7" s="24">
        <f t="shared" si="7"/>
        <v>1</v>
      </c>
      <c r="V7" s="24">
        <f t="shared" si="8"/>
        <v>1</v>
      </c>
      <c r="W7" s="24"/>
      <c r="X7" s="23" t="s">
        <v>40</v>
      </c>
      <c r="Y7" s="23" t="s">
        <v>197</v>
      </c>
      <c r="AA7" s="24"/>
      <c r="AB7" s="24"/>
      <c r="AC7" s="24"/>
      <c r="AD7" s="24">
        <v>3</v>
      </c>
      <c r="AE7" s="24">
        <v>3</v>
      </c>
      <c r="AF7" s="24">
        <v>1</v>
      </c>
      <c r="AG7" s="24">
        <v>1</v>
      </c>
      <c r="AH7" s="24">
        <v>1</v>
      </c>
      <c r="AI7" s="24">
        <v>1</v>
      </c>
      <c r="AJ7" s="24">
        <v>1</v>
      </c>
      <c r="AK7" s="24">
        <v>1</v>
      </c>
      <c r="AL7" s="24">
        <v>3</v>
      </c>
      <c r="AM7" s="24">
        <v>3</v>
      </c>
      <c r="AN7" s="24">
        <v>3</v>
      </c>
      <c r="AO7" s="24">
        <v>3</v>
      </c>
      <c r="AQ7" s="23" t="s">
        <v>654</v>
      </c>
      <c r="AR7" s="23" t="s">
        <v>655</v>
      </c>
      <c r="AS7" s="23">
        <v>121.17</v>
      </c>
      <c r="AT7" s="23">
        <v>2.39</v>
      </c>
      <c r="AU7" s="23">
        <v>5.7220000000000004</v>
      </c>
      <c r="AV7" s="23">
        <v>-3.3320000000000003</v>
      </c>
      <c r="AW7" s="23">
        <v>9.1499999999999998E-2</v>
      </c>
      <c r="AY7" s="23" t="s">
        <v>324</v>
      </c>
      <c r="AZ7" s="23" t="s">
        <v>325</v>
      </c>
      <c r="BA7" s="23">
        <v>5</v>
      </c>
      <c r="BC7" s="23" t="s">
        <v>8293</v>
      </c>
      <c r="BD7" s="23" t="s">
        <v>8293</v>
      </c>
      <c r="BE7" s="23" t="s">
        <v>8293</v>
      </c>
      <c r="BF7" s="23" t="s">
        <v>8330</v>
      </c>
    </row>
    <row r="8" spans="1:58" s="23" customFormat="1" x14ac:dyDescent="0.2">
      <c r="A8" s="23" t="s">
        <v>656</v>
      </c>
      <c r="B8" s="23" t="s">
        <v>657</v>
      </c>
      <c r="C8" s="23" t="s">
        <v>38</v>
      </c>
      <c r="D8" s="23" t="s">
        <v>38</v>
      </c>
      <c r="E8" s="23">
        <v>10</v>
      </c>
      <c r="F8" s="23" t="s">
        <v>38</v>
      </c>
      <c r="G8" s="23" t="s">
        <v>38</v>
      </c>
      <c r="H8" s="23">
        <v>10</v>
      </c>
      <c r="I8" s="23" t="s">
        <v>8264</v>
      </c>
      <c r="J8" s="23">
        <v>3</v>
      </c>
      <c r="K8" s="23">
        <v>10</v>
      </c>
      <c r="L8" s="23" t="s">
        <v>8345</v>
      </c>
      <c r="N8" s="24" t="b">
        <f t="shared" si="0"/>
        <v>0</v>
      </c>
      <c r="O8" s="24">
        <f t="shared" si="1"/>
        <v>209</v>
      </c>
      <c r="P8" s="24">
        <f t="shared" si="2"/>
        <v>54.5</v>
      </c>
      <c r="Q8" s="24" t="str">
        <f t="shared" si="3"/>
        <v>YES</v>
      </c>
      <c r="R8" s="24" t="str">
        <f t="shared" si="4"/>
        <v>YES</v>
      </c>
      <c r="S8" s="24" t="b">
        <f t="shared" si="5"/>
        <v>1</v>
      </c>
      <c r="T8" s="24" t="b">
        <f t="shared" si="6"/>
        <v>1</v>
      </c>
      <c r="U8" s="24">
        <f t="shared" si="7"/>
        <v>1</v>
      </c>
      <c r="V8" s="24">
        <f t="shared" si="8"/>
        <v>1</v>
      </c>
      <c r="W8" s="24"/>
      <c r="X8" s="23" t="s">
        <v>40</v>
      </c>
      <c r="Y8" s="23" t="s">
        <v>197</v>
      </c>
      <c r="AA8" s="24"/>
      <c r="AB8" s="24"/>
      <c r="AC8" s="24"/>
      <c r="AD8" s="24">
        <v>1</v>
      </c>
      <c r="AE8" s="24">
        <v>1</v>
      </c>
      <c r="AF8" s="24">
        <v>1</v>
      </c>
      <c r="AG8" s="24">
        <v>1</v>
      </c>
      <c r="AH8" s="24">
        <v>1</v>
      </c>
      <c r="AI8" s="24">
        <v>1</v>
      </c>
      <c r="AJ8" s="24">
        <v>3</v>
      </c>
      <c r="AK8" s="24">
        <v>1</v>
      </c>
      <c r="AL8" s="24">
        <v>1</v>
      </c>
      <c r="AM8" s="24">
        <v>1</v>
      </c>
      <c r="AN8" s="24">
        <v>1</v>
      </c>
      <c r="AO8" s="24">
        <v>1</v>
      </c>
      <c r="AQ8" s="23" t="s">
        <v>658</v>
      </c>
      <c r="AR8" s="23" t="s">
        <v>659</v>
      </c>
      <c r="AS8" s="23">
        <v>128.25</v>
      </c>
      <c r="AT8" s="23">
        <v>4.6100000000000003</v>
      </c>
      <c r="AU8" s="23">
        <v>4</v>
      </c>
      <c r="AV8" s="23">
        <v>0.61000000000000032</v>
      </c>
      <c r="AW8" s="23">
        <v>1.67</v>
      </c>
      <c r="AY8" s="23">
        <v>10000000</v>
      </c>
      <c r="AZ8" s="23">
        <v>5</v>
      </c>
      <c r="BA8" s="23">
        <v>5</v>
      </c>
      <c r="BC8" s="23" t="s">
        <v>35</v>
      </c>
      <c r="BD8" s="23" t="s">
        <v>8293</v>
      </c>
      <c r="BE8" s="23" t="s">
        <v>8293</v>
      </c>
      <c r="BF8" s="23" t="s">
        <v>8330</v>
      </c>
    </row>
    <row r="9" spans="1:58" s="23" customFormat="1" x14ac:dyDescent="0.2">
      <c r="A9" s="23" t="s">
        <v>660</v>
      </c>
      <c r="B9" s="23" t="s">
        <v>661</v>
      </c>
      <c r="C9" s="23" t="s">
        <v>38</v>
      </c>
      <c r="D9" s="23" t="s">
        <v>38</v>
      </c>
      <c r="E9" s="23">
        <v>10</v>
      </c>
      <c r="F9" s="23" t="s">
        <v>38</v>
      </c>
      <c r="G9" s="23" t="s">
        <v>38</v>
      </c>
      <c r="H9" s="23">
        <v>10</v>
      </c>
      <c r="I9" s="23" t="s">
        <v>8264</v>
      </c>
      <c r="J9" s="23">
        <v>3</v>
      </c>
      <c r="K9" s="23">
        <v>10</v>
      </c>
      <c r="L9" s="23" t="s">
        <v>8345</v>
      </c>
      <c r="N9" s="24" t="b">
        <f t="shared" si="0"/>
        <v>0</v>
      </c>
      <c r="O9" s="24">
        <f t="shared" si="1"/>
        <v>209</v>
      </c>
      <c r="P9" s="24">
        <f t="shared" si="2"/>
        <v>54.5</v>
      </c>
      <c r="Q9" s="24" t="str">
        <f t="shared" si="3"/>
        <v>YES</v>
      </c>
      <c r="R9" s="24" t="str">
        <f t="shared" si="4"/>
        <v>YES</v>
      </c>
      <c r="S9" s="24" t="b">
        <f t="shared" si="5"/>
        <v>1</v>
      </c>
      <c r="T9" s="24" t="b">
        <f t="shared" si="6"/>
        <v>1</v>
      </c>
      <c r="U9" s="24">
        <f t="shared" si="7"/>
        <v>1</v>
      </c>
      <c r="V9" s="24">
        <f t="shared" si="8"/>
        <v>1</v>
      </c>
      <c r="W9" s="24"/>
      <c r="X9" s="23" t="s">
        <v>40</v>
      </c>
      <c r="Y9" s="23" t="s">
        <v>41</v>
      </c>
      <c r="AA9" s="24"/>
      <c r="AB9" s="24"/>
      <c r="AC9" s="24"/>
      <c r="AD9" s="24">
        <v>3</v>
      </c>
      <c r="AE9" s="24">
        <v>3</v>
      </c>
      <c r="AF9" s="24">
        <v>3</v>
      </c>
      <c r="AG9" s="24">
        <v>3</v>
      </c>
      <c r="AH9" s="24">
        <v>3</v>
      </c>
      <c r="AI9" s="24">
        <v>3</v>
      </c>
      <c r="AJ9" s="24">
        <v>3</v>
      </c>
      <c r="AK9" s="24">
        <v>3</v>
      </c>
      <c r="AL9" s="24">
        <v>1</v>
      </c>
      <c r="AM9" s="24">
        <v>1</v>
      </c>
      <c r="AN9" s="24">
        <v>1</v>
      </c>
      <c r="AO9" s="24">
        <v>1</v>
      </c>
      <c r="AQ9" s="23" t="s">
        <v>662</v>
      </c>
      <c r="AR9" s="23" t="s">
        <v>663</v>
      </c>
      <c r="AS9" s="23">
        <v>208.37</v>
      </c>
      <c r="AT9" s="23">
        <v>6.43</v>
      </c>
      <c r="AU9" s="23">
        <v>4.66</v>
      </c>
      <c r="AV9" s="23">
        <v>1.7699999999999996</v>
      </c>
      <c r="AW9" s="23">
        <v>76</v>
      </c>
      <c r="AY9" s="23">
        <v>100000000</v>
      </c>
      <c r="AZ9" s="23">
        <v>5</v>
      </c>
      <c r="BA9" s="23">
        <v>5</v>
      </c>
      <c r="BC9" s="23" t="s">
        <v>35</v>
      </c>
      <c r="BD9" s="23" t="s">
        <v>8293</v>
      </c>
      <c r="BE9" s="23" t="s">
        <v>8293</v>
      </c>
      <c r="BF9" s="23" t="s">
        <v>8330</v>
      </c>
    </row>
    <row r="10" spans="1:58" s="23" customFormat="1" x14ac:dyDescent="0.2">
      <c r="A10" s="23" t="s">
        <v>746</v>
      </c>
      <c r="B10" s="23" t="s">
        <v>747</v>
      </c>
      <c r="C10" s="23" t="s">
        <v>38</v>
      </c>
      <c r="D10" s="23" t="s">
        <v>38</v>
      </c>
      <c r="E10" s="23">
        <v>10</v>
      </c>
      <c r="F10" s="23" t="s">
        <v>38</v>
      </c>
      <c r="G10" s="23" t="s">
        <v>38</v>
      </c>
      <c r="H10" s="23">
        <v>10</v>
      </c>
      <c r="I10" s="23" t="s">
        <v>8264</v>
      </c>
      <c r="J10" s="23">
        <v>1</v>
      </c>
      <c r="K10" s="23">
        <v>10</v>
      </c>
      <c r="L10" s="23" t="s">
        <v>8345</v>
      </c>
      <c r="N10" s="24" t="b">
        <f t="shared" si="0"/>
        <v>0</v>
      </c>
      <c r="O10" s="24">
        <f t="shared" si="1"/>
        <v>201</v>
      </c>
      <c r="P10" s="24">
        <f t="shared" si="2"/>
        <v>50.5</v>
      </c>
      <c r="Q10" s="24" t="str">
        <f t="shared" si="3"/>
        <v>YES</v>
      </c>
      <c r="R10" s="24" t="str">
        <f t="shared" si="4"/>
        <v>YES</v>
      </c>
      <c r="S10" s="24" t="b">
        <f t="shared" si="5"/>
        <v>1</v>
      </c>
      <c r="T10" s="24" t="b">
        <f t="shared" si="6"/>
        <v>1</v>
      </c>
      <c r="U10" s="24">
        <f t="shared" si="7"/>
        <v>9</v>
      </c>
      <c r="V10" s="24">
        <f t="shared" si="8"/>
        <v>9</v>
      </c>
      <c r="W10" s="24"/>
      <c r="X10" s="23" t="s">
        <v>40</v>
      </c>
      <c r="Y10" s="23" t="s">
        <v>95</v>
      </c>
      <c r="AA10" s="24"/>
      <c r="AB10" s="24"/>
      <c r="AC10" s="24"/>
      <c r="AD10" s="24">
        <v>1</v>
      </c>
      <c r="AE10" s="24">
        <v>1</v>
      </c>
      <c r="AF10" s="24">
        <v>1</v>
      </c>
      <c r="AG10" s="24">
        <v>1</v>
      </c>
      <c r="AH10" s="24">
        <v>1</v>
      </c>
      <c r="AI10" s="24">
        <v>1</v>
      </c>
      <c r="AJ10" s="24">
        <v>1</v>
      </c>
      <c r="AK10" s="24">
        <v>1</v>
      </c>
      <c r="AL10" s="24">
        <v>1</v>
      </c>
      <c r="AM10" s="24">
        <v>1</v>
      </c>
      <c r="AN10" s="24">
        <v>1</v>
      </c>
      <c r="AO10" s="24">
        <v>1</v>
      </c>
      <c r="AQ10" s="23" t="s">
        <v>748</v>
      </c>
      <c r="AR10" s="23" t="s">
        <v>749</v>
      </c>
      <c r="AS10" s="23">
        <v>106.16</v>
      </c>
      <c r="AT10" s="23">
        <v>3.15</v>
      </c>
      <c r="AU10" s="23">
        <v>4</v>
      </c>
      <c r="AV10" s="23">
        <v>-0.85000000000000009</v>
      </c>
      <c r="AW10" s="23">
        <v>0.35199999999999998</v>
      </c>
      <c r="AY10" s="23">
        <v>10000000</v>
      </c>
      <c r="AZ10" s="23">
        <v>5</v>
      </c>
      <c r="BA10" s="23">
        <v>5</v>
      </c>
      <c r="BC10" s="23" t="s">
        <v>8293</v>
      </c>
      <c r="BD10" s="23" t="s">
        <v>8293</v>
      </c>
      <c r="BE10" s="23" t="s">
        <v>8293</v>
      </c>
      <c r="BF10" s="23" t="s">
        <v>8330</v>
      </c>
    </row>
    <row r="11" spans="1:58" s="23" customFormat="1" x14ac:dyDescent="0.2">
      <c r="A11" s="23" t="s">
        <v>750</v>
      </c>
      <c r="B11" s="23" t="s">
        <v>751</v>
      </c>
      <c r="C11" s="23" t="s">
        <v>38</v>
      </c>
      <c r="D11" s="23" t="s">
        <v>38</v>
      </c>
      <c r="E11" s="23">
        <v>10</v>
      </c>
      <c r="F11" s="23" t="s">
        <v>38</v>
      </c>
      <c r="G11" s="23" t="s">
        <v>38</v>
      </c>
      <c r="H11" s="23">
        <v>10</v>
      </c>
      <c r="I11" s="23" t="s">
        <v>8264</v>
      </c>
      <c r="J11" s="23">
        <v>1</v>
      </c>
      <c r="K11" s="23">
        <v>10</v>
      </c>
      <c r="L11" s="23" t="s">
        <v>8345</v>
      </c>
      <c r="N11" s="24" t="b">
        <f t="shared" si="0"/>
        <v>0</v>
      </c>
      <c r="O11" s="24">
        <f t="shared" si="1"/>
        <v>201</v>
      </c>
      <c r="P11" s="24">
        <f t="shared" si="2"/>
        <v>50.5</v>
      </c>
      <c r="Q11" s="24" t="str">
        <f t="shared" si="3"/>
        <v>YES</v>
      </c>
      <c r="R11" s="24" t="str">
        <f t="shared" si="4"/>
        <v>YES</v>
      </c>
      <c r="S11" s="24" t="b">
        <f t="shared" si="5"/>
        <v>1</v>
      </c>
      <c r="T11" s="24" t="b">
        <f t="shared" si="6"/>
        <v>1</v>
      </c>
      <c r="U11" s="24">
        <f t="shared" si="7"/>
        <v>9</v>
      </c>
      <c r="V11" s="24">
        <f t="shared" si="8"/>
        <v>9</v>
      </c>
      <c r="W11" s="24"/>
      <c r="X11" s="23" t="s">
        <v>75</v>
      </c>
      <c r="Y11" s="23" t="s">
        <v>41</v>
      </c>
      <c r="AA11" s="24"/>
      <c r="AB11" s="24"/>
      <c r="AC11" s="24"/>
      <c r="AD11" s="24">
        <v>1</v>
      </c>
      <c r="AE11" s="24">
        <v>1</v>
      </c>
      <c r="AF11" s="24">
        <v>1</v>
      </c>
      <c r="AG11" s="24">
        <v>1</v>
      </c>
      <c r="AH11" s="24">
        <v>1</v>
      </c>
      <c r="AI11" s="24">
        <v>1</v>
      </c>
      <c r="AJ11" s="24">
        <v>1</v>
      </c>
      <c r="AK11" s="24">
        <v>1</v>
      </c>
      <c r="AL11" s="24">
        <v>1</v>
      </c>
      <c r="AM11" s="24">
        <v>1</v>
      </c>
      <c r="AN11" s="24">
        <v>1</v>
      </c>
      <c r="AO11" s="24">
        <v>1</v>
      </c>
      <c r="AQ11" s="23" t="s">
        <v>752</v>
      </c>
      <c r="AR11" s="23" t="s">
        <v>753</v>
      </c>
      <c r="AS11" s="23">
        <v>120.18</v>
      </c>
      <c r="AT11" s="23">
        <v>3.66</v>
      </c>
      <c r="AU11" s="23">
        <v>4</v>
      </c>
      <c r="AV11" s="23">
        <v>-0.33999999999999986</v>
      </c>
      <c r="AW11" s="23">
        <v>0.61099999999999999</v>
      </c>
      <c r="AY11" s="23">
        <v>10000000</v>
      </c>
      <c r="AZ11" s="23">
        <v>5</v>
      </c>
      <c r="BA11" s="23">
        <v>5</v>
      </c>
      <c r="BC11" s="23" t="s">
        <v>8293</v>
      </c>
      <c r="BD11" s="23" t="s">
        <v>8293</v>
      </c>
      <c r="BE11" s="23" t="s">
        <v>8293</v>
      </c>
      <c r="BF11" s="23" t="s">
        <v>8330</v>
      </c>
    </row>
    <row r="12" spans="1:58" s="23" customFormat="1" x14ac:dyDescent="0.2">
      <c r="A12" s="23" t="s">
        <v>754</v>
      </c>
      <c r="B12" s="23" t="s">
        <v>755</v>
      </c>
      <c r="C12" s="23" t="s">
        <v>38</v>
      </c>
      <c r="D12" s="23" t="s">
        <v>38</v>
      </c>
      <c r="E12" s="23">
        <v>9</v>
      </c>
      <c r="F12" s="23" t="s">
        <v>38</v>
      </c>
      <c r="G12" s="23" t="s">
        <v>38</v>
      </c>
      <c r="H12" s="23">
        <v>10</v>
      </c>
      <c r="I12" s="23" t="s">
        <v>8264</v>
      </c>
      <c r="J12" s="23">
        <v>3</v>
      </c>
      <c r="K12" s="23">
        <v>10</v>
      </c>
      <c r="L12" s="23" t="s">
        <v>8345</v>
      </c>
      <c r="N12" s="24" t="b">
        <f t="shared" si="0"/>
        <v>0</v>
      </c>
      <c r="O12" s="24">
        <f t="shared" si="1"/>
        <v>199</v>
      </c>
      <c r="P12" s="24">
        <f t="shared" si="2"/>
        <v>49.5</v>
      </c>
      <c r="Q12" s="24" t="str">
        <f t="shared" si="3"/>
        <v>YES</v>
      </c>
      <c r="R12" s="24" t="str">
        <f t="shared" si="4"/>
        <v>YES</v>
      </c>
      <c r="S12" s="24" t="b">
        <f t="shared" si="5"/>
        <v>1</v>
      </c>
      <c r="T12" s="24" t="b">
        <f t="shared" si="6"/>
        <v>1</v>
      </c>
      <c r="U12" s="24">
        <f t="shared" si="7"/>
        <v>11</v>
      </c>
      <c r="V12" s="24">
        <f t="shared" si="8"/>
        <v>11</v>
      </c>
      <c r="W12" s="24"/>
      <c r="X12" s="23" t="s">
        <v>40</v>
      </c>
      <c r="Y12" s="23" t="s">
        <v>41</v>
      </c>
      <c r="AA12" s="24"/>
      <c r="AB12" s="24"/>
      <c r="AC12" s="24"/>
      <c r="AD12" s="24">
        <v>1</v>
      </c>
      <c r="AE12" s="24">
        <v>1</v>
      </c>
      <c r="AF12" s="24">
        <v>3</v>
      </c>
      <c r="AG12" s="24">
        <v>3</v>
      </c>
      <c r="AH12" s="24">
        <v>1</v>
      </c>
      <c r="AI12" s="24">
        <v>3</v>
      </c>
      <c r="AJ12" s="24">
        <v>3</v>
      </c>
      <c r="AK12" s="24">
        <v>1</v>
      </c>
      <c r="AL12" s="24">
        <v>1</v>
      </c>
      <c r="AM12" s="24">
        <v>1</v>
      </c>
      <c r="AN12" s="24">
        <v>1</v>
      </c>
      <c r="AO12" s="24">
        <v>1</v>
      </c>
      <c r="AQ12" s="23" t="s">
        <v>756</v>
      </c>
      <c r="AR12" s="23" t="s">
        <v>757</v>
      </c>
      <c r="AS12" s="23">
        <v>165.83</v>
      </c>
      <c r="AT12" s="23">
        <v>3.4</v>
      </c>
      <c r="AU12" s="23">
        <v>4</v>
      </c>
      <c r="AV12" s="23">
        <v>-0.60000000000000009</v>
      </c>
      <c r="AW12" s="23">
        <v>3.35</v>
      </c>
      <c r="AY12" s="23">
        <v>1000000</v>
      </c>
      <c r="AZ12" s="23">
        <v>4</v>
      </c>
      <c r="BA12" s="23">
        <v>5</v>
      </c>
      <c r="BC12" s="23" t="s">
        <v>8293</v>
      </c>
      <c r="BD12" s="23" t="s">
        <v>8293</v>
      </c>
      <c r="BE12" s="23" t="s">
        <v>8293</v>
      </c>
      <c r="BF12" s="23" t="s">
        <v>8330</v>
      </c>
    </row>
    <row r="13" spans="1:58" s="23" customFormat="1" x14ac:dyDescent="0.2">
      <c r="A13" s="23" t="s">
        <v>758</v>
      </c>
      <c r="B13" s="23" t="s">
        <v>759</v>
      </c>
      <c r="C13" s="23" t="s">
        <v>38</v>
      </c>
      <c r="D13" s="23" t="s">
        <v>38</v>
      </c>
      <c r="E13" s="23">
        <v>9</v>
      </c>
      <c r="F13" s="23" t="s">
        <v>38</v>
      </c>
      <c r="G13" s="23" t="s">
        <v>38</v>
      </c>
      <c r="H13" s="23">
        <v>10</v>
      </c>
      <c r="I13" s="23" t="s">
        <v>8264</v>
      </c>
      <c r="J13" s="23">
        <v>3</v>
      </c>
      <c r="K13" s="23">
        <v>10</v>
      </c>
      <c r="L13" s="23" t="s">
        <v>8345</v>
      </c>
      <c r="N13" s="24" t="b">
        <f t="shared" si="0"/>
        <v>0</v>
      </c>
      <c r="O13" s="24">
        <f t="shared" si="1"/>
        <v>199</v>
      </c>
      <c r="P13" s="24">
        <f t="shared" si="2"/>
        <v>49.5</v>
      </c>
      <c r="Q13" s="24" t="str">
        <f t="shared" si="3"/>
        <v>YES</v>
      </c>
      <c r="R13" s="24" t="str">
        <f t="shared" si="4"/>
        <v>YES</v>
      </c>
      <c r="S13" s="24" t="b">
        <f t="shared" si="5"/>
        <v>1</v>
      </c>
      <c r="T13" s="24" t="b">
        <f t="shared" si="6"/>
        <v>1</v>
      </c>
      <c r="U13" s="24">
        <f t="shared" si="7"/>
        <v>11</v>
      </c>
      <c r="V13" s="24">
        <f t="shared" si="8"/>
        <v>11</v>
      </c>
      <c r="W13" s="24"/>
      <c r="X13" s="23" t="s">
        <v>40</v>
      </c>
      <c r="Y13" s="23" t="s">
        <v>197</v>
      </c>
      <c r="AA13" s="24"/>
      <c r="AB13" s="24"/>
      <c r="AC13" s="24"/>
      <c r="AD13" s="24">
        <v>3</v>
      </c>
      <c r="AE13" s="24">
        <v>3</v>
      </c>
      <c r="AF13" s="24">
        <v>3</v>
      </c>
      <c r="AG13" s="24">
        <v>3</v>
      </c>
      <c r="AH13" s="24">
        <v>3</v>
      </c>
      <c r="AI13" s="24">
        <v>3</v>
      </c>
      <c r="AJ13" s="24">
        <v>3</v>
      </c>
      <c r="AK13" s="24">
        <v>3</v>
      </c>
      <c r="AL13" s="24">
        <v>3</v>
      </c>
      <c r="AM13" s="24">
        <v>3</v>
      </c>
      <c r="AN13" s="24">
        <v>3</v>
      </c>
      <c r="AO13" s="24">
        <v>3</v>
      </c>
      <c r="AQ13" s="23" t="s">
        <v>644</v>
      </c>
      <c r="AR13" s="23" t="s">
        <v>645</v>
      </c>
      <c r="AS13" s="23">
        <v>128.16</v>
      </c>
      <c r="AT13" s="23">
        <v>3.3</v>
      </c>
      <c r="AU13" s="23">
        <v>5.0449999999999999</v>
      </c>
      <c r="AV13" s="23">
        <v>-1.7450000000000001</v>
      </c>
      <c r="AW13" s="23">
        <v>4.53</v>
      </c>
      <c r="AY13" s="23">
        <v>1000000</v>
      </c>
      <c r="AZ13" s="23">
        <v>4</v>
      </c>
      <c r="BA13" s="23">
        <v>5</v>
      </c>
      <c r="BC13" s="23" t="s">
        <v>35</v>
      </c>
      <c r="BD13" s="23" t="s">
        <v>8293</v>
      </c>
      <c r="BE13" s="23" t="s">
        <v>8293</v>
      </c>
      <c r="BF13" s="23" t="s">
        <v>8330</v>
      </c>
    </row>
    <row r="14" spans="1:58" s="23" customFormat="1" x14ac:dyDescent="0.2">
      <c r="A14" s="23" t="s">
        <v>760</v>
      </c>
      <c r="B14" s="23" t="s">
        <v>761</v>
      </c>
      <c r="C14" s="23" t="s">
        <v>38</v>
      </c>
      <c r="D14" s="23" t="s">
        <v>38</v>
      </c>
      <c r="E14" s="23">
        <v>9</v>
      </c>
      <c r="F14" s="23" t="s">
        <v>38</v>
      </c>
      <c r="G14" s="23" t="s">
        <v>38</v>
      </c>
      <c r="H14" s="23">
        <v>10</v>
      </c>
      <c r="I14" s="23" t="s">
        <v>8264</v>
      </c>
      <c r="J14" s="23">
        <v>3</v>
      </c>
      <c r="K14" s="23">
        <v>10</v>
      </c>
      <c r="L14" s="23" t="s">
        <v>8345</v>
      </c>
      <c r="N14" s="24" t="b">
        <f t="shared" si="0"/>
        <v>0</v>
      </c>
      <c r="O14" s="24">
        <f t="shared" si="1"/>
        <v>199</v>
      </c>
      <c r="P14" s="24">
        <f t="shared" si="2"/>
        <v>49.5</v>
      </c>
      <c r="Q14" s="24" t="str">
        <f t="shared" si="3"/>
        <v>YES</v>
      </c>
      <c r="R14" s="24" t="str">
        <f t="shared" si="4"/>
        <v>YES</v>
      </c>
      <c r="S14" s="24" t="b">
        <f t="shared" si="5"/>
        <v>1</v>
      </c>
      <c r="T14" s="24" t="b">
        <f t="shared" si="6"/>
        <v>1</v>
      </c>
      <c r="U14" s="24">
        <f t="shared" si="7"/>
        <v>11</v>
      </c>
      <c r="V14" s="24">
        <f t="shared" si="8"/>
        <v>11</v>
      </c>
      <c r="W14" s="24"/>
      <c r="X14" s="23" t="s">
        <v>82</v>
      </c>
      <c r="Y14" s="23" t="s">
        <v>496</v>
      </c>
      <c r="AA14" s="24"/>
      <c r="AB14" s="24"/>
      <c r="AC14" s="24"/>
      <c r="AD14" s="24">
        <v>3</v>
      </c>
      <c r="AE14" s="24">
        <v>3</v>
      </c>
      <c r="AF14" s="24">
        <v>3</v>
      </c>
      <c r="AG14" s="24">
        <v>3</v>
      </c>
      <c r="AH14" s="24">
        <v>3</v>
      </c>
      <c r="AI14" s="24">
        <v>3</v>
      </c>
      <c r="AJ14" s="24">
        <v>3</v>
      </c>
      <c r="AK14" s="24">
        <v>3</v>
      </c>
      <c r="AL14" s="24">
        <v>3</v>
      </c>
      <c r="AM14" s="24">
        <v>3</v>
      </c>
      <c r="AN14" s="24">
        <v>3</v>
      </c>
      <c r="AO14" s="24">
        <v>3</v>
      </c>
      <c r="AQ14" s="23" t="s">
        <v>644</v>
      </c>
      <c r="AR14" s="23" t="s">
        <v>645</v>
      </c>
      <c r="AS14" s="23">
        <v>128.16</v>
      </c>
      <c r="AT14" s="23">
        <v>3.3</v>
      </c>
      <c r="AU14" s="23">
        <v>5.0449999999999999</v>
      </c>
      <c r="AV14" s="23">
        <v>-1.7450000000000001</v>
      </c>
      <c r="AW14" s="23">
        <v>4.53</v>
      </c>
      <c r="AY14" s="23">
        <v>1000000</v>
      </c>
      <c r="AZ14" s="23">
        <v>4</v>
      </c>
      <c r="BA14" s="23">
        <v>5</v>
      </c>
      <c r="BC14" s="23" t="s">
        <v>35</v>
      </c>
      <c r="BD14" s="23" t="s">
        <v>8293</v>
      </c>
      <c r="BE14" s="23" t="s">
        <v>8293</v>
      </c>
      <c r="BF14" s="23" t="s">
        <v>8330</v>
      </c>
    </row>
    <row r="15" spans="1:58" s="23" customFormat="1" x14ac:dyDescent="0.2">
      <c r="A15" s="23" t="s">
        <v>762</v>
      </c>
      <c r="B15" s="23" t="s">
        <v>763</v>
      </c>
      <c r="C15" s="23" t="s">
        <v>38</v>
      </c>
      <c r="D15" s="23" t="s">
        <v>38</v>
      </c>
      <c r="E15" s="23">
        <v>9</v>
      </c>
      <c r="F15" s="23" t="s">
        <v>38</v>
      </c>
      <c r="G15" s="23" t="s">
        <v>38</v>
      </c>
      <c r="H15" s="23">
        <v>10</v>
      </c>
      <c r="I15" s="23" t="s">
        <v>8264</v>
      </c>
      <c r="J15" s="23">
        <v>3</v>
      </c>
      <c r="K15" s="23">
        <v>10</v>
      </c>
      <c r="L15" s="23" t="s">
        <v>8345</v>
      </c>
      <c r="N15" s="24" t="b">
        <f t="shared" si="0"/>
        <v>0</v>
      </c>
      <c r="O15" s="24">
        <f t="shared" si="1"/>
        <v>199</v>
      </c>
      <c r="P15" s="24">
        <f t="shared" si="2"/>
        <v>49.5</v>
      </c>
      <c r="Q15" s="24" t="str">
        <f t="shared" si="3"/>
        <v>YES</v>
      </c>
      <c r="R15" s="24" t="str">
        <f t="shared" si="4"/>
        <v>YES</v>
      </c>
      <c r="S15" s="24" t="b">
        <f t="shared" si="5"/>
        <v>1</v>
      </c>
      <c r="T15" s="24" t="b">
        <f t="shared" si="6"/>
        <v>1</v>
      </c>
      <c r="U15" s="24">
        <f t="shared" si="7"/>
        <v>11</v>
      </c>
      <c r="V15" s="24">
        <f t="shared" si="8"/>
        <v>11</v>
      </c>
      <c r="W15" s="24"/>
      <c r="X15" s="23" t="s">
        <v>40</v>
      </c>
      <c r="Y15" s="23" t="s">
        <v>351</v>
      </c>
      <c r="AA15" s="24"/>
      <c r="AB15" s="24"/>
      <c r="AC15" s="24"/>
      <c r="AD15" s="24">
        <v>1</v>
      </c>
      <c r="AE15" s="24">
        <v>1</v>
      </c>
      <c r="AF15" s="24">
        <v>1</v>
      </c>
      <c r="AG15" s="24">
        <v>1</v>
      </c>
      <c r="AH15" s="24">
        <v>1</v>
      </c>
      <c r="AI15" s="24">
        <v>1</v>
      </c>
      <c r="AJ15" s="24">
        <v>1</v>
      </c>
      <c r="AK15" s="24">
        <v>1</v>
      </c>
      <c r="AL15" s="24">
        <v>3</v>
      </c>
      <c r="AM15" s="24">
        <v>1</v>
      </c>
      <c r="AN15" s="24">
        <v>3</v>
      </c>
      <c r="AO15" s="24">
        <v>1</v>
      </c>
      <c r="AQ15" s="23" t="s">
        <v>764</v>
      </c>
      <c r="AR15" s="23" t="s">
        <v>765</v>
      </c>
      <c r="AS15" s="23">
        <v>119.38</v>
      </c>
      <c r="AT15" s="23">
        <v>1.97</v>
      </c>
      <c r="AU15" s="23">
        <v>4</v>
      </c>
      <c r="AV15" s="23">
        <v>-2.0300000000000002</v>
      </c>
      <c r="AW15" s="23">
        <v>0.45</v>
      </c>
      <c r="AY15" s="23">
        <v>1000000</v>
      </c>
      <c r="AZ15" s="23">
        <v>4</v>
      </c>
      <c r="BA15" s="23">
        <v>5</v>
      </c>
      <c r="BC15" s="23" t="s">
        <v>8293</v>
      </c>
      <c r="BD15" s="23" t="s">
        <v>8293</v>
      </c>
      <c r="BE15" s="23" t="s">
        <v>8293</v>
      </c>
      <c r="BF15" s="23" t="s">
        <v>8330</v>
      </c>
    </row>
    <row r="16" spans="1:58" s="23" customFormat="1" x14ac:dyDescent="0.2">
      <c r="A16" s="23" t="s">
        <v>766</v>
      </c>
      <c r="B16" s="23" t="s">
        <v>767</v>
      </c>
      <c r="C16" s="23" t="s">
        <v>38</v>
      </c>
      <c r="D16" s="23" t="s">
        <v>38</v>
      </c>
      <c r="E16" s="23">
        <v>9</v>
      </c>
      <c r="F16" s="23" t="s">
        <v>38</v>
      </c>
      <c r="G16" s="23" t="s">
        <v>38</v>
      </c>
      <c r="H16" s="23">
        <v>10</v>
      </c>
      <c r="I16" s="23" t="s">
        <v>8264</v>
      </c>
      <c r="J16" s="23">
        <v>3</v>
      </c>
      <c r="K16" s="23">
        <v>10</v>
      </c>
      <c r="L16" s="23" t="s">
        <v>8345</v>
      </c>
      <c r="N16" s="24" t="b">
        <f t="shared" si="0"/>
        <v>0</v>
      </c>
      <c r="O16" s="24">
        <f t="shared" si="1"/>
        <v>199</v>
      </c>
      <c r="P16" s="24">
        <f t="shared" si="2"/>
        <v>49.5</v>
      </c>
      <c r="Q16" s="24" t="str">
        <f t="shared" si="3"/>
        <v>YES</v>
      </c>
      <c r="R16" s="24" t="str">
        <f t="shared" si="4"/>
        <v>YES</v>
      </c>
      <c r="S16" s="24" t="b">
        <f t="shared" si="5"/>
        <v>1</v>
      </c>
      <c r="T16" s="24" t="b">
        <f t="shared" si="6"/>
        <v>1</v>
      </c>
      <c r="U16" s="24">
        <f t="shared" si="7"/>
        <v>11</v>
      </c>
      <c r="V16" s="24">
        <f t="shared" si="8"/>
        <v>11</v>
      </c>
      <c r="W16" s="24"/>
      <c r="X16" s="23" t="s">
        <v>40</v>
      </c>
      <c r="Y16" s="23" t="s">
        <v>41</v>
      </c>
      <c r="AA16" s="24"/>
      <c r="AB16" s="24"/>
      <c r="AC16" s="24"/>
      <c r="AD16" s="24">
        <v>1</v>
      </c>
      <c r="AE16" s="24">
        <v>1</v>
      </c>
      <c r="AF16" s="24">
        <v>1</v>
      </c>
      <c r="AG16" s="24">
        <v>1</v>
      </c>
      <c r="AH16" s="24">
        <v>1</v>
      </c>
      <c r="AI16" s="24">
        <v>1</v>
      </c>
      <c r="AJ16" s="24">
        <v>1</v>
      </c>
      <c r="AK16" s="24">
        <v>1</v>
      </c>
      <c r="AL16" s="24">
        <v>3</v>
      </c>
      <c r="AM16" s="24">
        <v>1</v>
      </c>
      <c r="AN16" s="24">
        <v>3</v>
      </c>
      <c r="AO16" s="24">
        <v>1</v>
      </c>
      <c r="AQ16" s="23" t="s">
        <v>768</v>
      </c>
      <c r="AR16" s="23" t="s">
        <v>769</v>
      </c>
      <c r="AS16" s="23">
        <v>84.932000000000002</v>
      </c>
      <c r="AT16" s="23">
        <v>1.25</v>
      </c>
      <c r="AU16" s="23">
        <v>4</v>
      </c>
      <c r="AV16" s="23">
        <v>-2.75</v>
      </c>
      <c r="AW16" s="23">
        <v>0.23699999999999999</v>
      </c>
      <c r="AY16" s="23">
        <v>1000000</v>
      </c>
      <c r="AZ16" s="23">
        <v>4</v>
      </c>
      <c r="BA16" s="23">
        <v>5</v>
      </c>
      <c r="BC16" s="23" t="s">
        <v>8293</v>
      </c>
      <c r="BD16" s="23" t="s">
        <v>8293</v>
      </c>
      <c r="BE16" s="23" t="s">
        <v>8293</v>
      </c>
      <c r="BF16" s="23" t="s">
        <v>8330</v>
      </c>
    </row>
    <row r="17" spans="1:58" s="23" customFormat="1" x14ac:dyDescent="0.2">
      <c r="A17" s="23" t="s">
        <v>770</v>
      </c>
      <c r="B17" s="23" t="s">
        <v>771</v>
      </c>
      <c r="C17" s="23" t="s">
        <v>38</v>
      </c>
      <c r="D17" s="23" t="s">
        <v>38</v>
      </c>
      <c r="E17" s="23">
        <v>9</v>
      </c>
      <c r="F17" s="23" t="s">
        <v>38</v>
      </c>
      <c r="G17" s="23" t="s">
        <v>38</v>
      </c>
      <c r="H17" s="23">
        <v>10</v>
      </c>
      <c r="I17" s="23" t="s">
        <v>8264</v>
      </c>
      <c r="J17" s="23">
        <v>3</v>
      </c>
      <c r="K17" s="23">
        <v>10</v>
      </c>
      <c r="L17" s="23" t="s">
        <v>8345</v>
      </c>
      <c r="N17" s="24" t="b">
        <f t="shared" si="0"/>
        <v>0</v>
      </c>
      <c r="O17" s="24">
        <f t="shared" si="1"/>
        <v>199</v>
      </c>
      <c r="P17" s="24">
        <f t="shared" si="2"/>
        <v>49.5</v>
      </c>
      <c r="Q17" s="24" t="str">
        <f t="shared" si="3"/>
        <v>YES</v>
      </c>
      <c r="R17" s="24" t="str">
        <f t="shared" si="4"/>
        <v>YES</v>
      </c>
      <c r="S17" s="24" t="b">
        <f t="shared" ref="S17:S39" si="9">AND($Q17="YES",$R17="YES")</f>
        <v>1</v>
      </c>
      <c r="T17" s="24" t="b">
        <f t="shared" ref="T17:T39" si="10">OR($Q17="YES",$R17="YES")</f>
        <v>1</v>
      </c>
      <c r="U17" s="24">
        <f t="shared" si="7"/>
        <v>11</v>
      </c>
      <c r="V17" s="24">
        <f t="shared" si="8"/>
        <v>11</v>
      </c>
      <c r="W17" s="24"/>
      <c r="X17" s="23" t="s">
        <v>82</v>
      </c>
      <c r="Y17" s="23" t="s">
        <v>70</v>
      </c>
      <c r="AA17" s="24"/>
      <c r="AB17" s="24"/>
      <c r="AC17" s="24"/>
      <c r="AD17" s="24">
        <v>1</v>
      </c>
      <c r="AE17" s="24">
        <v>1</v>
      </c>
      <c r="AF17" s="24">
        <v>1</v>
      </c>
      <c r="AG17" s="24">
        <v>1</v>
      </c>
      <c r="AH17" s="24">
        <v>1</v>
      </c>
      <c r="AI17" s="24">
        <v>1</v>
      </c>
      <c r="AJ17" s="24">
        <v>3</v>
      </c>
      <c r="AK17" s="24">
        <v>1</v>
      </c>
      <c r="AL17" s="24">
        <v>1</v>
      </c>
      <c r="AM17" s="24">
        <v>1</v>
      </c>
      <c r="AN17" s="24">
        <v>1</v>
      </c>
      <c r="AO17" s="24">
        <v>1</v>
      </c>
      <c r="AQ17" s="23" t="s">
        <v>772</v>
      </c>
      <c r="AR17" s="23" t="s">
        <v>773</v>
      </c>
      <c r="AS17" s="23">
        <v>132.19</v>
      </c>
      <c r="AT17" s="23">
        <v>3.16</v>
      </c>
      <c r="AU17" s="23">
        <v>4</v>
      </c>
      <c r="AV17" s="23">
        <v>-0.83999999999999986</v>
      </c>
      <c r="AW17" s="23">
        <v>2.41</v>
      </c>
      <c r="AY17" s="23">
        <v>1000000</v>
      </c>
      <c r="AZ17" s="23">
        <v>4</v>
      </c>
      <c r="BA17" s="23">
        <v>5</v>
      </c>
      <c r="BC17" s="23" t="s">
        <v>8293</v>
      </c>
      <c r="BD17" s="23" t="s">
        <v>8293</v>
      </c>
      <c r="BE17" s="23" t="s">
        <v>8293</v>
      </c>
      <c r="BF17" s="23" t="s">
        <v>8330</v>
      </c>
    </row>
    <row r="18" spans="1:58" s="23" customFormat="1" x14ac:dyDescent="0.2">
      <c r="A18" s="23" t="s">
        <v>774</v>
      </c>
      <c r="B18" s="23" t="s">
        <v>775</v>
      </c>
      <c r="C18" s="23" t="s">
        <v>38</v>
      </c>
      <c r="D18" s="23" t="s">
        <v>38</v>
      </c>
      <c r="E18" s="23">
        <v>9</v>
      </c>
      <c r="F18" s="23" t="s">
        <v>38</v>
      </c>
      <c r="G18" s="23" t="s">
        <v>38</v>
      </c>
      <c r="H18" s="23">
        <v>10</v>
      </c>
      <c r="I18" s="23" t="s">
        <v>8264</v>
      </c>
      <c r="J18" s="23">
        <v>3</v>
      </c>
      <c r="K18" s="23">
        <v>10</v>
      </c>
      <c r="L18" s="23" t="s">
        <v>8345</v>
      </c>
      <c r="N18" s="24" t="b">
        <f t="shared" si="0"/>
        <v>0</v>
      </c>
      <c r="O18" s="24">
        <f t="shared" si="1"/>
        <v>199</v>
      </c>
      <c r="P18" s="24">
        <f t="shared" si="2"/>
        <v>49.5</v>
      </c>
      <c r="Q18" s="24" t="str">
        <f t="shared" si="3"/>
        <v>YES</v>
      </c>
      <c r="R18" s="24" t="str">
        <f t="shared" si="4"/>
        <v>YES</v>
      </c>
      <c r="S18" s="24" t="b">
        <f t="shared" si="9"/>
        <v>1</v>
      </c>
      <c r="T18" s="24" t="b">
        <f t="shared" si="10"/>
        <v>1</v>
      </c>
      <c r="U18" s="24">
        <f t="shared" si="7"/>
        <v>11</v>
      </c>
      <c r="V18" s="24">
        <f t="shared" si="8"/>
        <v>11</v>
      </c>
      <c r="W18" s="24"/>
      <c r="X18" s="23" t="s">
        <v>40</v>
      </c>
      <c r="Y18" s="23" t="s">
        <v>41</v>
      </c>
      <c r="AA18" s="24"/>
      <c r="AB18" s="24"/>
      <c r="AC18" s="24"/>
      <c r="AD18" s="24">
        <v>3</v>
      </c>
      <c r="AE18" s="24">
        <v>3</v>
      </c>
      <c r="AF18" s="24">
        <v>3</v>
      </c>
      <c r="AG18" s="24">
        <v>3</v>
      </c>
      <c r="AH18" s="24">
        <v>3</v>
      </c>
      <c r="AI18" s="24">
        <v>3</v>
      </c>
      <c r="AJ18" s="24">
        <v>3</v>
      </c>
      <c r="AK18" s="24">
        <v>3</v>
      </c>
      <c r="AL18" s="24">
        <v>3</v>
      </c>
      <c r="AM18" s="24">
        <v>3</v>
      </c>
      <c r="AN18" s="24">
        <v>3</v>
      </c>
      <c r="AO18" s="24">
        <v>3</v>
      </c>
      <c r="AQ18" s="23" t="s">
        <v>644</v>
      </c>
      <c r="AR18" s="23" t="s">
        <v>645</v>
      </c>
      <c r="AS18" s="23">
        <v>128.16</v>
      </c>
      <c r="AT18" s="23">
        <v>3.3</v>
      </c>
      <c r="AU18" s="23">
        <v>5.0449999999999999</v>
      </c>
      <c r="AV18" s="23">
        <v>-1.7450000000000001</v>
      </c>
      <c r="AW18" s="23">
        <v>4.53</v>
      </c>
      <c r="AY18" s="23">
        <v>1000000</v>
      </c>
      <c r="AZ18" s="23">
        <v>4</v>
      </c>
      <c r="BA18" s="23">
        <v>5</v>
      </c>
      <c r="BC18" s="23" t="s">
        <v>8293</v>
      </c>
      <c r="BD18" s="23" t="s">
        <v>8293</v>
      </c>
      <c r="BE18" s="23" t="s">
        <v>8293</v>
      </c>
      <c r="BF18" s="23" t="s">
        <v>8330</v>
      </c>
    </row>
    <row r="19" spans="1:58" s="23" customFormat="1" x14ac:dyDescent="0.2">
      <c r="A19" s="23" t="s">
        <v>776</v>
      </c>
      <c r="B19" s="23" t="s">
        <v>777</v>
      </c>
      <c r="C19" s="23" t="s">
        <v>38</v>
      </c>
      <c r="D19" s="23" t="s">
        <v>38</v>
      </c>
      <c r="E19" s="23">
        <v>9</v>
      </c>
      <c r="F19" s="23" t="s">
        <v>38</v>
      </c>
      <c r="G19" s="23" t="s">
        <v>38</v>
      </c>
      <c r="H19" s="23">
        <v>10</v>
      </c>
      <c r="I19" s="23" t="s">
        <v>8264</v>
      </c>
      <c r="J19" s="23">
        <v>3</v>
      </c>
      <c r="K19" s="23">
        <v>10</v>
      </c>
      <c r="L19" s="23" t="s">
        <v>8345</v>
      </c>
      <c r="N19" s="24" t="b">
        <f t="shared" si="0"/>
        <v>0</v>
      </c>
      <c r="O19" s="24">
        <f t="shared" si="1"/>
        <v>199</v>
      </c>
      <c r="P19" s="24">
        <f t="shared" si="2"/>
        <v>49.5</v>
      </c>
      <c r="Q19" s="24" t="str">
        <f t="shared" si="3"/>
        <v>YES</v>
      </c>
      <c r="R19" s="24" t="str">
        <f t="shared" si="4"/>
        <v>YES</v>
      </c>
      <c r="S19" s="24" t="b">
        <f t="shared" si="9"/>
        <v>1</v>
      </c>
      <c r="T19" s="24" t="b">
        <f t="shared" si="10"/>
        <v>1</v>
      </c>
      <c r="U19" s="24">
        <f t="shared" si="7"/>
        <v>11</v>
      </c>
      <c r="V19" s="24">
        <f t="shared" si="8"/>
        <v>11</v>
      </c>
      <c r="W19" s="24"/>
      <c r="X19" s="23" t="s">
        <v>75</v>
      </c>
      <c r="Y19" s="23" t="s">
        <v>41</v>
      </c>
      <c r="AA19" s="24"/>
      <c r="AB19" s="24"/>
      <c r="AC19" s="24"/>
      <c r="AD19" s="24">
        <v>1</v>
      </c>
      <c r="AE19" s="24">
        <v>1</v>
      </c>
      <c r="AF19" s="24">
        <v>1</v>
      </c>
      <c r="AG19" s="24">
        <v>1</v>
      </c>
      <c r="AH19" s="24">
        <v>1</v>
      </c>
      <c r="AI19" s="24">
        <v>1</v>
      </c>
      <c r="AJ19" s="24">
        <v>3</v>
      </c>
      <c r="AK19" s="24">
        <v>1</v>
      </c>
      <c r="AL19" s="24">
        <v>1</v>
      </c>
      <c r="AM19" s="24">
        <v>1</v>
      </c>
      <c r="AN19" s="24">
        <v>1</v>
      </c>
      <c r="AO19" s="24">
        <v>1</v>
      </c>
      <c r="AQ19" s="23" t="s">
        <v>778</v>
      </c>
      <c r="AR19" s="23" t="s">
        <v>779</v>
      </c>
      <c r="AS19" s="23">
        <v>118.17</v>
      </c>
      <c r="AT19" s="23">
        <v>3.48</v>
      </c>
      <c r="AU19" s="23">
        <v>4.4619999999999997</v>
      </c>
      <c r="AV19" s="23">
        <v>-0.98199999999999976</v>
      </c>
      <c r="AW19" s="23">
        <v>0.94</v>
      </c>
      <c r="AY19" s="23">
        <v>1000000</v>
      </c>
      <c r="AZ19" s="23">
        <v>4</v>
      </c>
      <c r="BA19" s="23">
        <v>5</v>
      </c>
      <c r="BC19" s="23" t="s">
        <v>8293</v>
      </c>
      <c r="BD19" s="23" t="s">
        <v>8293</v>
      </c>
      <c r="BE19" s="23" t="s">
        <v>8293</v>
      </c>
      <c r="BF19" s="23" t="s">
        <v>8330</v>
      </c>
    </row>
    <row r="20" spans="1:58" s="23" customFormat="1" x14ac:dyDescent="0.2">
      <c r="A20" s="23" t="s">
        <v>840</v>
      </c>
      <c r="B20" s="23" t="s">
        <v>841</v>
      </c>
      <c r="C20" s="23" t="s">
        <v>38</v>
      </c>
      <c r="D20" s="23" t="s">
        <v>38</v>
      </c>
      <c r="E20" s="23">
        <v>9</v>
      </c>
      <c r="F20" s="23" t="s">
        <v>38</v>
      </c>
      <c r="G20" s="23" t="s">
        <v>38</v>
      </c>
      <c r="H20" s="23">
        <v>10</v>
      </c>
      <c r="I20" s="23" t="s">
        <v>8264</v>
      </c>
      <c r="J20" s="23">
        <v>1</v>
      </c>
      <c r="K20" s="23">
        <v>10</v>
      </c>
      <c r="L20" s="23" t="s">
        <v>8345</v>
      </c>
      <c r="N20" s="24" t="b">
        <f t="shared" si="0"/>
        <v>0</v>
      </c>
      <c r="O20" s="24">
        <f t="shared" si="1"/>
        <v>191</v>
      </c>
      <c r="P20" s="24">
        <f t="shared" si="2"/>
        <v>45.5</v>
      </c>
      <c r="Q20" s="24" t="str">
        <f t="shared" si="3"/>
        <v>YES</v>
      </c>
      <c r="R20" s="24" t="str">
        <f t="shared" si="4"/>
        <v>YES</v>
      </c>
      <c r="S20" s="24" t="b">
        <f t="shared" si="9"/>
        <v>1</v>
      </c>
      <c r="T20" s="24" t="b">
        <f t="shared" si="10"/>
        <v>1</v>
      </c>
      <c r="U20" s="24">
        <f t="shared" si="7"/>
        <v>19</v>
      </c>
      <c r="V20" s="24">
        <f t="shared" si="8"/>
        <v>19</v>
      </c>
      <c r="W20" s="24"/>
      <c r="X20" s="23" t="s">
        <v>40</v>
      </c>
      <c r="Y20" s="23" t="s">
        <v>197</v>
      </c>
      <c r="AA20" s="24"/>
      <c r="AB20" s="24"/>
      <c r="AC20" s="24"/>
      <c r="AD20" s="24">
        <v>1</v>
      </c>
      <c r="AE20" s="24">
        <v>1</v>
      </c>
      <c r="AF20" s="24">
        <v>1</v>
      </c>
      <c r="AG20" s="24">
        <v>1</v>
      </c>
      <c r="AH20" s="24">
        <v>1</v>
      </c>
      <c r="AI20" s="24">
        <v>1</v>
      </c>
      <c r="AJ20" s="24">
        <v>1</v>
      </c>
      <c r="AK20" s="24">
        <v>1</v>
      </c>
      <c r="AL20" s="24">
        <v>1</v>
      </c>
      <c r="AM20" s="24">
        <v>1</v>
      </c>
      <c r="AN20" s="24">
        <v>1</v>
      </c>
      <c r="AO20" s="24">
        <v>1</v>
      </c>
      <c r="AQ20" s="23" t="s">
        <v>748</v>
      </c>
      <c r="AR20" s="23" t="s">
        <v>749</v>
      </c>
      <c r="AS20" s="23">
        <v>106.16</v>
      </c>
      <c r="AT20" s="23">
        <v>3.15</v>
      </c>
      <c r="AU20" s="23">
        <v>4</v>
      </c>
      <c r="AV20" s="23">
        <v>-0.85000000000000009</v>
      </c>
      <c r="AW20" s="23">
        <v>0.35199999999999998</v>
      </c>
      <c r="AY20" s="23">
        <v>1000000</v>
      </c>
      <c r="AZ20" s="23">
        <v>4</v>
      </c>
      <c r="BA20" s="23">
        <v>5</v>
      </c>
      <c r="BC20" s="23" t="s">
        <v>35</v>
      </c>
      <c r="BD20" s="23" t="s">
        <v>8293</v>
      </c>
      <c r="BE20" s="23" t="s">
        <v>8293</v>
      </c>
      <c r="BF20" s="23" t="s">
        <v>8330</v>
      </c>
    </row>
    <row r="21" spans="1:58" s="23" customFormat="1" x14ac:dyDescent="0.2">
      <c r="A21" s="23" t="s">
        <v>842</v>
      </c>
      <c r="B21" s="23" t="s">
        <v>843</v>
      </c>
      <c r="C21" s="23" t="s">
        <v>38</v>
      </c>
      <c r="D21" s="23" t="s">
        <v>38</v>
      </c>
      <c r="E21" s="23">
        <v>8</v>
      </c>
      <c r="F21" s="23" t="s">
        <v>38</v>
      </c>
      <c r="G21" s="23" t="s">
        <v>38</v>
      </c>
      <c r="H21" s="23">
        <v>10</v>
      </c>
      <c r="I21" s="23" t="s">
        <v>8264</v>
      </c>
      <c r="J21" s="23">
        <v>3</v>
      </c>
      <c r="K21" s="23">
        <v>10</v>
      </c>
      <c r="L21" s="23" t="s">
        <v>8345</v>
      </c>
      <c r="N21" s="24" t="b">
        <f t="shared" si="0"/>
        <v>0</v>
      </c>
      <c r="O21" s="24">
        <f t="shared" si="1"/>
        <v>189</v>
      </c>
      <c r="P21" s="24">
        <f t="shared" si="2"/>
        <v>44.5</v>
      </c>
      <c r="Q21" s="24" t="str">
        <f t="shared" si="3"/>
        <v>YES</v>
      </c>
      <c r="R21" s="24" t="str">
        <f t="shared" si="4"/>
        <v>YES</v>
      </c>
      <c r="S21" s="24" t="b">
        <f t="shared" si="9"/>
        <v>1</v>
      </c>
      <c r="T21" s="24" t="b">
        <f t="shared" si="10"/>
        <v>1</v>
      </c>
      <c r="U21" s="24">
        <f t="shared" si="7"/>
        <v>20</v>
      </c>
      <c r="V21" s="24">
        <f t="shared" si="8"/>
        <v>20</v>
      </c>
      <c r="W21" s="24"/>
      <c r="X21" s="23" t="s">
        <v>40</v>
      </c>
      <c r="Y21" s="23" t="s">
        <v>41</v>
      </c>
      <c r="AA21" s="24"/>
      <c r="AB21" s="24"/>
      <c r="AC21" s="24"/>
      <c r="AD21" s="24">
        <v>1</v>
      </c>
      <c r="AE21" s="24">
        <v>1</v>
      </c>
      <c r="AF21" s="24">
        <v>3</v>
      </c>
      <c r="AG21" s="24">
        <v>3</v>
      </c>
      <c r="AH21" s="24">
        <v>3</v>
      </c>
      <c r="AI21" s="24">
        <v>3</v>
      </c>
      <c r="AJ21" s="24">
        <v>3</v>
      </c>
      <c r="AK21" s="24">
        <v>3</v>
      </c>
      <c r="AL21" s="24">
        <v>1</v>
      </c>
      <c r="AM21" s="24">
        <v>1</v>
      </c>
      <c r="AN21" s="24">
        <v>1</v>
      </c>
      <c r="AO21" s="24">
        <v>1</v>
      </c>
      <c r="AQ21" s="23" t="s">
        <v>844</v>
      </c>
      <c r="AR21" s="23" t="s">
        <v>845</v>
      </c>
      <c r="AS21" s="23">
        <v>147</v>
      </c>
      <c r="AT21" s="23">
        <v>3.44</v>
      </c>
      <c r="AU21" s="23">
        <v>4.4459999999999997</v>
      </c>
      <c r="AV21" s="23">
        <v>-1.0059999999999998</v>
      </c>
      <c r="AW21" s="23">
        <v>3.44</v>
      </c>
      <c r="AY21" s="23">
        <v>100000</v>
      </c>
      <c r="AZ21" s="23">
        <v>3</v>
      </c>
      <c r="BA21" s="23">
        <v>5</v>
      </c>
      <c r="BC21" s="23" t="s">
        <v>8293</v>
      </c>
      <c r="BD21" s="23" t="s">
        <v>8293</v>
      </c>
      <c r="BE21" s="23" t="s">
        <v>8293</v>
      </c>
      <c r="BF21" s="23" t="s">
        <v>8330</v>
      </c>
    </row>
    <row r="22" spans="1:58" s="23" customFormat="1" x14ac:dyDescent="0.2">
      <c r="A22" s="23" t="s">
        <v>846</v>
      </c>
      <c r="B22" s="23" t="s">
        <v>847</v>
      </c>
      <c r="C22" s="23" t="s">
        <v>38</v>
      </c>
      <c r="D22" s="23" t="s">
        <v>38</v>
      </c>
      <c r="E22" s="23">
        <v>8</v>
      </c>
      <c r="F22" s="23" t="s">
        <v>38</v>
      </c>
      <c r="G22" s="23" t="s">
        <v>115</v>
      </c>
      <c r="H22" s="23">
        <v>10</v>
      </c>
      <c r="I22" s="23" t="s">
        <v>8264</v>
      </c>
      <c r="J22" s="23">
        <v>3</v>
      </c>
      <c r="K22" s="23">
        <v>10</v>
      </c>
      <c r="L22" s="23" t="s">
        <v>8345</v>
      </c>
      <c r="N22" s="24" t="b">
        <f t="shared" si="0"/>
        <v>0</v>
      </c>
      <c r="O22" s="24">
        <f t="shared" si="1"/>
        <v>189</v>
      </c>
      <c r="P22" s="24">
        <f t="shared" si="2"/>
        <v>44.5</v>
      </c>
      <c r="Q22" s="24" t="str">
        <f t="shared" si="3"/>
        <v>YES</v>
      </c>
      <c r="R22" s="24" t="str">
        <f t="shared" si="4"/>
        <v>YES</v>
      </c>
      <c r="S22" s="24" t="b">
        <f t="shared" si="9"/>
        <v>1</v>
      </c>
      <c r="T22" s="24" t="b">
        <f t="shared" si="10"/>
        <v>1</v>
      </c>
      <c r="U22" s="24">
        <f t="shared" si="7"/>
        <v>20</v>
      </c>
      <c r="V22" s="24">
        <f t="shared" si="8"/>
        <v>20</v>
      </c>
      <c r="W22" s="24"/>
      <c r="X22" s="23" t="s">
        <v>82</v>
      </c>
      <c r="Y22" s="23" t="s">
        <v>106</v>
      </c>
      <c r="AA22" s="24"/>
      <c r="AB22" s="24"/>
      <c r="AC22" s="24"/>
      <c r="AD22" s="24">
        <v>3</v>
      </c>
      <c r="AE22" s="24">
        <v>3</v>
      </c>
      <c r="AF22" s="24">
        <v>3</v>
      </c>
      <c r="AG22" s="24">
        <v>3</v>
      </c>
      <c r="AH22" s="24">
        <v>3</v>
      </c>
      <c r="AI22" s="24">
        <v>3</v>
      </c>
      <c r="AJ22" s="24">
        <v>3</v>
      </c>
      <c r="AK22" s="24">
        <v>3</v>
      </c>
      <c r="AL22" s="24">
        <v>3</v>
      </c>
      <c r="AM22" s="24">
        <v>3</v>
      </c>
      <c r="AN22" s="24">
        <v>3</v>
      </c>
      <c r="AO22" s="24">
        <v>3</v>
      </c>
      <c r="AQ22" s="23" t="s">
        <v>644</v>
      </c>
      <c r="AR22" s="23" t="s">
        <v>645</v>
      </c>
      <c r="AS22" s="23">
        <v>128.16</v>
      </c>
      <c r="AT22" s="23">
        <v>3.3</v>
      </c>
      <c r="AU22" s="23">
        <v>5.0449999999999999</v>
      </c>
      <c r="AV22" s="23">
        <v>-1.7450000000000001</v>
      </c>
      <c r="AW22" s="23">
        <v>4.53</v>
      </c>
      <c r="AY22" s="23">
        <v>100000</v>
      </c>
      <c r="AZ22" s="23">
        <v>3</v>
      </c>
      <c r="BA22" s="23" t="s">
        <v>151</v>
      </c>
      <c r="BC22" s="23" t="s">
        <v>35</v>
      </c>
      <c r="BD22" s="23" t="s">
        <v>8293</v>
      </c>
      <c r="BE22" s="23" t="s">
        <v>8293</v>
      </c>
      <c r="BF22" s="23" t="s">
        <v>8330</v>
      </c>
    </row>
    <row r="23" spans="1:58" s="23" customFormat="1" x14ac:dyDescent="0.2">
      <c r="A23" s="23" t="s">
        <v>848</v>
      </c>
      <c r="B23" s="23" t="s">
        <v>849</v>
      </c>
      <c r="C23" s="23" t="s">
        <v>38</v>
      </c>
      <c r="D23" s="23" t="s">
        <v>38</v>
      </c>
      <c r="E23" s="23">
        <v>8</v>
      </c>
      <c r="F23" s="23" t="s">
        <v>38</v>
      </c>
      <c r="G23" s="23" t="s">
        <v>38</v>
      </c>
      <c r="H23" s="23">
        <v>10</v>
      </c>
      <c r="I23" s="23" t="s">
        <v>8264</v>
      </c>
      <c r="J23" s="23">
        <v>3</v>
      </c>
      <c r="K23" s="23">
        <v>10</v>
      </c>
      <c r="L23" s="23" t="s">
        <v>8345</v>
      </c>
      <c r="N23" s="24" t="b">
        <f t="shared" si="0"/>
        <v>0</v>
      </c>
      <c r="O23" s="24">
        <f t="shared" si="1"/>
        <v>189</v>
      </c>
      <c r="P23" s="24">
        <f t="shared" si="2"/>
        <v>44.5</v>
      </c>
      <c r="Q23" s="24" t="str">
        <f t="shared" si="3"/>
        <v>YES</v>
      </c>
      <c r="R23" s="24" t="str">
        <f t="shared" si="4"/>
        <v>YES</v>
      </c>
      <c r="S23" s="24" t="b">
        <f t="shared" si="9"/>
        <v>1</v>
      </c>
      <c r="T23" s="24" t="b">
        <f t="shared" si="10"/>
        <v>1</v>
      </c>
      <c r="U23" s="24">
        <f t="shared" si="7"/>
        <v>20</v>
      </c>
      <c r="V23" s="24">
        <f t="shared" si="8"/>
        <v>20</v>
      </c>
      <c r="W23" s="24"/>
      <c r="X23" s="23" t="s">
        <v>82</v>
      </c>
      <c r="Y23" s="23" t="s">
        <v>496</v>
      </c>
      <c r="AA23" s="24"/>
      <c r="AB23" s="24"/>
      <c r="AC23" s="24"/>
      <c r="AD23" s="24">
        <v>3</v>
      </c>
      <c r="AE23" s="24">
        <v>3</v>
      </c>
      <c r="AF23" s="24">
        <v>3</v>
      </c>
      <c r="AG23" s="24">
        <v>3</v>
      </c>
      <c r="AH23" s="24">
        <v>3</v>
      </c>
      <c r="AI23" s="24">
        <v>3</v>
      </c>
      <c r="AJ23" s="24">
        <v>3</v>
      </c>
      <c r="AK23" s="24">
        <v>3</v>
      </c>
      <c r="AL23" s="24">
        <v>3</v>
      </c>
      <c r="AM23" s="24">
        <v>3</v>
      </c>
      <c r="AN23" s="24">
        <v>3</v>
      </c>
      <c r="AO23" s="24">
        <v>3</v>
      </c>
      <c r="AQ23" s="23" t="s">
        <v>644</v>
      </c>
      <c r="AR23" s="23" t="s">
        <v>645</v>
      </c>
      <c r="AS23" s="23">
        <v>128.16</v>
      </c>
      <c r="AT23" s="23">
        <v>3.3</v>
      </c>
      <c r="AU23" s="23">
        <v>5.0449999999999999</v>
      </c>
      <c r="AV23" s="23">
        <v>-1.7450000000000001</v>
      </c>
      <c r="AW23" s="23">
        <v>4.53</v>
      </c>
      <c r="AY23" s="23">
        <v>100000</v>
      </c>
      <c r="AZ23" s="23">
        <v>3</v>
      </c>
      <c r="BA23" s="23">
        <v>5</v>
      </c>
      <c r="BC23" s="23" t="s">
        <v>35</v>
      </c>
      <c r="BD23" s="23" t="s">
        <v>8293</v>
      </c>
      <c r="BE23" s="23" t="s">
        <v>8293</v>
      </c>
      <c r="BF23" s="23" t="s">
        <v>8330</v>
      </c>
    </row>
    <row r="24" spans="1:58" s="23" customFormat="1" x14ac:dyDescent="0.2">
      <c r="A24" s="23" t="s">
        <v>850</v>
      </c>
      <c r="B24" s="23" t="s">
        <v>851</v>
      </c>
      <c r="C24" s="23" t="s">
        <v>38</v>
      </c>
      <c r="D24" s="23" t="s">
        <v>38</v>
      </c>
      <c r="E24" s="23">
        <v>8</v>
      </c>
      <c r="F24" s="23" t="s">
        <v>38</v>
      </c>
      <c r="G24" s="23" t="s">
        <v>38</v>
      </c>
      <c r="H24" s="23">
        <v>10</v>
      </c>
      <c r="I24" s="23" t="s">
        <v>8264</v>
      </c>
      <c r="J24" s="23">
        <v>3</v>
      </c>
      <c r="K24" s="23">
        <v>10</v>
      </c>
      <c r="L24" s="23" t="s">
        <v>8345</v>
      </c>
      <c r="N24" s="24" t="b">
        <f t="shared" si="0"/>
        <v>0</v>
      </c>
      <c r="O24" s="24">
        <f t="shared" si="1"/>
        <v>189</v>
      </c>
      <c r="P24" s="24">
        <f t="shared" si="2"/>
        <v>44.5</v>
      </c>
      <c r="Q24" s="24" t="str">
        <f t="shared" si="3"/>
        <v>YES</v>
      </c>
      <c r="R24" s="24" t="str">
        <f t="shared" si="4"/>
        <v>YES</v>
      </c>
      <c r="S24" s="24" t="b">
        <f t="shared" si="9"/>
        <v>1</v>
      </c>
      <c r="T24" s="24" t="b">
        <f t="shared" si="10"/>
        <v>1</v>
      </c>
      <c r="U24" s="24">
        <f t="shared" si="7"/>
        <v>20</v>
      </c>
      <c r="V24" s="24">
        <f t="shared" si="8"/>
        <v>20</v>
      </c>
      <c r="W24" s="24"/>
      <c r="X24" s="23" t="s">
        <v>75</v>
      </c>
      <c r="Y24" s="23" t="s">
        <v>41</v>
      </c>
      <c r="AA24" s="24"/>
      <c r="AB24" s="24"/>
      <c r="AC24" s="24"/>
      <c r="AD24" s="24">
        <v>1</v>
      </c>
      <c r="AE24" s="24">
        <v>1</v>
      </c>
      <c r="AF24" s="24">
        <v>1</v>
      </c>
      <c r="AG24" s="24">
        <v>1</v>
      </c>
      <c r="AH24" s="24">
        <v>1</v>
      </c>
      <c r="AI24" s="24">
        <v>1</v>
      </c>
      <c r="AJ24" s="24">
        <v>1</v>
      </c>
      <c r="AK24" s="24">
        <v>1</v>
      </c>
      <c r="AL24" s="24">
        <v>3</v>
      </c>
      <c r="AM24" s="24">
        <v>1</v>
      </c>
      <c r="AN24" s="24">
        <v>1</v>
      </c>
      <c r="AO24" s="24">
        <v>1</v>
      </c>
      <c r="AQ24" s="23" t="s">
        <v>852</v>
      </c>
      <c r="AR24" s="23" t="s">
        <v>853</v>
      </c>
      <c r="AS24" s="23">
        <v>140.56</v>
      </c>
      <c r="AT24" s="23">
        <v>1.44</v>
      </c>
      <c r="AU24" s="23">
        <v>4</v>
      </c>
      <c r="AV24" s="23">
        <v>-2.56</v>
      </c>
      <c r="AW24" s="23">
        <v>7.0000000000000007E-2</v>
      </c>
      <c r="AY24" s="23">
        <v>100000</v>
      </c>
      <c r="AZ24" s="23">
        <v>3</v>
      </c>
      <c r="BA24" s="23">
        <v>5</v>
      </c>
      <c r="BC24" s="23" t="s">
        <v>8293</v>
      </c>
      <c r="BD24" s="23" t="s">
        <v>8293</v>
      </c>
      <c r="BE24" s="23" t="s">
        <v>8293</v>
      </c>
      <c r="BF24" s="23" t="s">
        <v>8330</v>
      </c>
    </row>
    <row r="25" spans="1:58" s="23" customFormat="1" x14ac:dyDescent="0.2">
      <c r="A25" s="23" t="s">
        <v>854</v>
      </c>
      <c r="B25" s="23" t="s">
        <v>855</v>
      </c>
      <c r="C25" s="23" t="s">
        <v>38</v>
      </c>
      <c r="D25" s="23" t="s">
        <v>38</v>
      </c>
      <c r="E25" s="23">
        <v>10</v>
      </c>
      <c r="F25" s="23" t="s">
        <v>115</v>
      </c>
      <c r="G25" s="23" t="s">
        <v>38</v>
      </c>
      <c r="H25" s="23">
        <v>8</v>
      </c>
      <c r="I25" s="23" t="s">
        <v>8264</v>
      </c>
      <c r="J25" s="23">
        <v>3</v>
      </c>
      <c r="K25" s="23">
        <v>10</v>
      </c>
      <c r="L25" s="23" t="s">
        <v>8345</v>
      </c>
      <c r="N25" s="24" t="b">
        <f t="shared" si="0"/>
        <v>0</v>
      </c>
      <c r="O25" s="24">
        <f t="shared" si="1"/>
        <v>189</v>
      </c>
      <c r="P25" s="24">
        <f t="shared" si="2"/>
        <v>44.5</v>
      </c>
      <c r="Q25" s="24" t="str">
        <f t="shared" si="3"/>
        <v>YES</v>
      </c>
      <c r="R25" s="24" t="str">
        <f t="shared" si="4"/>
        <v>YES</v>
      </c>
      <c r="S25" s="24" t="b">
        <f t="shared" si="9"/>
        <v>1</v>
      </c>
      <c r="T25" s="24" t="b">
        <f t="shared" si="10"/>
        <v>1</v>
      </c>
      <c r="U25" s="24">
        <f t="shared" si="7"/>
        <v>20</v>
      </c>
      <c r="V25" s="24">
        <f t="shared" si="8"/>
        <v>20</v>
      </c>
      <c r="W25" s="24"/>
      <c r="X25" s="23" t="s">
        <v>82</v>
      </c>
      <c r="Y25" s="23" t="s">
        <v>70</v>
      </c>
      <c r="AA25" s="24"/>
      <c r="AB25" s="24"/>
      <c r="AC25" s="24"/>
      <c r="AD25" s="24">
        <v>1</v>
      </c>
      <c r="AE25" s="24">
        <v>1</v>
      </c>
      <c r="AF25" s="24">
        <v>1</v>
      </c>
      <c r="AG25" s="24">
        <v>1</v>
      </c>
      <c r="AH25" s="24">
        <v>3</v>
      </c>
      <c r="AI25" s="24">
        <v>1</v>
      </c>
      <c r="AJ25" s="24">
        <v>1</v>
      </c>
      <c r="AK25" s="24">
        <v>3</v>
      </c>
      <c r="AL25" s="24">
        <v>3</v>
      </c>
      <c r="AM25" s="24">
        <v>3</v>
      </c>
      <c r="AN25" s="24">
        <v>3</v>
      </c>
      <c r="AO25" s="24">
        <v>3</v>
      </c>
      <c r="AQ25" s="23" t="s">
        <v>856</v>
      </c>
      <c r="AR25" s="23" t="s">
        <v>857</v>
      </c>
      <c r="AS25" s="23">
        <v>94.111000000000004</v>
      </c>
      <c r="AT25" s="23">
        <v>0.96</v>
      </c>
      <c r="AU25" s="23">
        <v>4</v>
      </c>
      <c r="AV25" s="23">
        <v>-3.04</v>
      </c>
      <c r="AW25" s="23">
        <v>0.41</v>
      </c>
      <c r="AY25" s="23" t="s">
        <v>324</v>
      </c>
      <c r="AZ25" s="23" t="s">
        <v>325</v>
      </c>
      <c r="BA25" s="23">
        <v>5</v>
      </c>
      <c r="BC25" s="23" t="s">
        <v>8293</v>
      </c>
      <c r="BD25" s="23" t="s">
        <v>8293</v>
      </c>
      <c r="BE25" s="23" t="s">
        <v>8293</v>
      </c>
      <c r="BF25" s="23" t="s">
        <v>8330</v>
      </c>
    </row>
    <row r="26" spans="1:58" s="23" customFormat="1" x14ac:dyDescent="0.2">
      <c r="A26" s="23" t="s">
        <v>858</v>
      </c>
      <c r="B26" s="23" t="s">
        <v>859</v>
      </c>
      <c r="C26" s="23" t="s">
        <v>38</v>
      </c>
      <c r="D26" s="23" t="s">
        <v>38</v>
      </c>
      <c r="E26" s="23">
        <v>10</v>
      </c>
      <c r="F26" s="23" t="s">
        <v>38</v>
      </c>
      <c r="G26" s="23" t="s">
        <v>38</v>
      </c>
      <c r="H26" s="23">
        <v>8</v>
      </c>
      <c r="I26" s="23" t="s">
        <v>8264</v>
      </c>
      <c r="J26" s="23">
        <v>3</v>
      </c>
      <c r="K26" s="23">
        <v>10</v>
      </c>
      <c r="L26" s="23" t="s">
        <v>8345</v>
      </c>
      <c r="N26" s="24" t="b">
        <f t="shared" si="0"/>
        <v>0</v>
      </c>
      <c r="O26" s="24">
        <f t="shared" si="1"/>
        <v>189</v>
      </c>
      <c r="P26" s="24">
        <f t="shared" si="2"/>
        <v>44.5</v>
      </c>
      <c r="Q26" s="24" t="str">
        <f t="shared" si="3"/>
        <v>YES</v>
      </c>
      <c r="R26" s="24" t="str">
        <f t="shared" si="4"/>
        <v>YES</v>
      </c>
      <c r="S26" s="24" t="b">
        <f t="shared" si="9"/>
        <v>1</v>
      </c>
      <c r="T26" s="24" t="b">
        <f t="shared" si="10"/>
        <v>1</v>
      </c>
      <c r="U26" s="24">
        <f t="shared" si="7"/>
        <v>20</v>
      </c>
      <c r="V26" s="24">
        <f t="shared" si="8"/>
        <v>20</v>
      </c>
      <c r="W26" s="24"/>
      <c r="X26" s="23" t="s">
        <v>40</v>
      </c>
      <c r="Y26" s="23" t="s">
        <v>41</v>
      </c>
      <c r="AA26" s="24"/>
      <c r="AB26" s="24"/>
      <c r="AC26" s="24"/>
      <c r="AD26" s="24">
        <v>1</v>
      </c>
      <c r="AE26" s="24">
        <v>1</v>
      </c>
      <c r="AF26" s="24">
        <v>3</v>
      </c>
      <c r="AG26" s="24">
        <v>1</v>
      </c>
      <c r="AH26" s="24">
        <v>1</v>
      </c>
      <c r="AI26" s="24">
        <v>3</v>
      </c>
      <c r="AJ26" s="24">
        <v>3</v>
      </c>
      <c r="AK26" s="24">
        <v>1</v>
      </c>
      <c r="AL26" s="24">
        <v>1</v>
      </c>
      <c r="AM26" s="24">
        <v>1</v>
      </c>
      <c r="AN26" s="24">
        <v>1</v>
      </c>
      <c r="AO26" s="24">
        <v>1</v>
      </c>
      <c r="AQ26" s="23" t="s">
        <v>860</v>
      </c>
      <c r="AR26" s="23" t="s">
        <v>861</v>
      </c>
      <c r="AS26" s="23">
        <v>138.24</v>
      </c>
      <c r="AT26" s="23">
        <v>4.2</v>
      </c>
      <c r="AU26" s="23">
        <v>4</v>
      </c>
      <c r="AV26" s="23">
        <v>0.20000000000000018</v>
      </c>
      <c r="AW26" s="23">
        <v>6.93</v>
      </c>
      <c r="AY26" s="23">
        <v>10000000</v>
      </c>
      <c r="AZ26" s="23">
        <v>5</v>
      </c>
      <c r="BA26" s="23">
        <v>5</v>
      </c>
      <c r="BC26" s="23" t="s">
        <v>35</v>
      </c>
      <c r="BD26" s="23" t="s">
        <v>8293</v>
      </c>
      <c r="BE26" s="23" t="s">
        <v>8293</v>
      </c>
      <c r="BF26" s="23" t="s">
        <v>8330</v>
      </c>
    </row>
    <row r="27" spans="1:58" s="23" customFormat="1" x14ac:dyDescent="0.2">
      <c r="A27" s="23" t="s">
        <v>862</v>
      </c>
      <c r="B27" s="23" t="s">
        <v>863</v>
      </c>
      <c r="C27" s="23" t="s">
        <v>38</v>
      </c>
      <c r="D27" s="23" t="s">
        <v>38</v>
      </c>
      <c r="E27" s="23">
        <v>10</v>
      </c>
      <c r="F27" s="23" t="s">
        <v>115</v>
      </c>
      <c r="G27" s="23" t="s">
        <v>115</v>
      </c>
      <c r="H27" s="23">
        <v>8</v>
      </c>
      <c r="I27" s="23" t="s">
        <v>8264</v>
      </c>
      <c r="J27" s="23">
        <v>3</v>
      </c>
      <c r="K27" s="23">
        <v>10</v>
      </c>
      <c r="L27" s="23" t="s">
        <v>8345</v>
      </c>
      <c r="N27" s="24" t="b">
        <f t="shared" si="0"/>
        <v>0</v>
      </c>
      <c r="O27" s="24">
        <f t="shared" si="1"/>
        <v>189</v>
      </c>
      <c r="P27" s="24">
        <f t="shared" si="2"/>
        <v>44.5</v>
      </c>
      <c r="Q27" s="24" t="str">
        <f t="shared" si="3"/>
        <v>YES</v>
      </c>
      <c r="R27" s="24" t="str">
        <f t="shared" si="4"/>
        <v>YES</v>
      </c>
      <c r="S27" s="24" t="b">
        <f t="shared" si="9"/>
        <v>1</v>
      </c>
      <c r="T27" s="24" t="b">
        <f t="shared" si="10"/>
        <v>1</v>
      </c>
      <c r="U27" s="24">
        <f t="shared" si="7"/>
        <v>20</v>
      </c>
      <c r="V27" s="24">
        <f t="shared" si="8"/>
        <v>20</v>
      </c>
      <c r="W27" s="24"/>
      <c r="X27" s="23" t="s">
        <v>75</v>
      </c>
      <c r="Y27" s="23" t="s">
        <v>41</v>
      </c>
      <c r="AA27" s="24"/>
      <c r="AB27" s="24"/>
      <c r="AC27" s="24"/>
      <c r="AD27" s="24">
        <v>1</v>
      </c>
      <c r="AE27" s="24">
        <v>1</v>
      </c>
      <c r="AF27" s="24">
        <v>1</v>
      </c>
      <c r="AG27" s="24">
        <v>1</v>
      </c>
      <c r="AH27" s="24">
        <v>1</v>
      </c>
      <c r="AI27" s="24">
        <v>1</v>
      </c>
      <c r="AJ27" s="24">
        <v>1</v>
      </c>
      <c r="AK27" s="24">
        <v>1</v>
      </c>
      <c r="AL27" s="24">
        <v>3</v>
      </c>
      <c r="AM27" s="24">
        <v>1</v>
      </c>
      <c r="AN27" s="24">
        <v>3</v>
      </c>
      <c r="AO27" s="24">
        <v>1</v>
      </c>
      <c r="AQ27" s="23" t="s">
        <v>864</v>
      </c>
      <c r="AR27" s="23" t="s">
        <v>865</v>
      </c>
      <c r="AS27" s="23">
        <v>46.042000000000002</v>
      </c>
      <c r="AT27" s="23">
        <v>1.19</v>
      </c>
      <c r="AU27" s="23">
        <v>4</v>
      </c>
      <c r="AV27" s="23">
        <v>-2.81</v>
      </c>
      <c r="AW27" s="23">
        <v>0.191</v>
      </c>
      <c r="AY27" s="23" t="s">
        <v>324</v>
      </c>
      <c r="AZ27" s="23" t="s">
        <v>325</v>
      </c>
      <c r="BA27" s="23" t="s">
        <v>151</v>
      </c>
      <c r="BC27" s="23" t="s">
        <v>8293</v>
      </c>
      <c r="BD27" s="23" t="s">
        <v>8293</v>
      </c>
      <c r="BE27" s="23" t="s">
        <v>8293</v>
      </c>
      <c r="BF27" s="23" t="s">
        <v>8330</v>
      </c>
    </row>
    <row r="28" spans="1:58" s="23" customFormat="1" x14ac:dyDescent="0.2">
      <c r="A28" s="23" t="s">
        <v>866</v>
      </c>
      <c r="B28" s="23" t="s">
        <v>867</v>
      </c>
      <c r="C28" s="23" t="s">
        <v>38</v>
      </c>
      <c r="D28" s="23" t="s">
        <v>38</v>
      </c>
      <c r="E28" s="23">
        <v>10</v>
      </c>
      <c r="F28" s="23" t="s">
        <v>38</v>
      </c>
      <c r="G28" s="23" t="s">
        <v>38</v>
      </c>
      <c r="H28" s="23">
        <v>8</v>
      </c>
      <c r="I28" s="23" t="s">
        <v>8264</v>
      </c>
      <c r="J28" s="23">
        <v>3</v>
      </c>
      <c r="K28" s="23">
        <v>10</v>
      </c>
      <c r="L28" s="23" t="s">
        <v>8345</v>
      </c>
      <c r="N28" s="24" t="b">
        <f t="shared" si="0"/>
        <v>0</v>
      </c>
      <c r="O28" s="24">
        <f t="shared" si="1"/>
        <v>189</v>
      </c>
      <c r="P28" s="24">
        <f t="shared" si="2"/>
        <v>44.5</v>
      </c>
      <c r="Q28" s="24" t="str">
        <f t="shared" si="3"/>
        <v>YES</v>
      </c>
      <c r="R28" s="24" t="str">
        <f t="shared" si="4"/>
        <v>YES</v>
      </c>
      <c r="S28" s="24" t="b">
        <f t="shared" si="9"/>
        <v>1</v>
      </c>
      <c r="T28" s="24" t="b">
        <f t="shared" si="10"/>
        <v>1</v>
      </c>
      <c r="U28" s="24">
        <f t="shared" si="7"/>
        <v>20</v>
      </c>
      <c r="V28" s="24">
        <f t="shared" si="8"/>
        <v>20</v>
      </c>
      <c r="W28" s="24"/>
      <c r="X28" s="23" t="s">
        <v>40</v>
      </c>
      <c r="Y28" s="23" t="s">
        <v>197</v>
      </c>
      <c r="AA28" s="24"/>
      <c r="AB28" s="24"/>
      <c r="AC28" s="24"/>
      <c r="AD28" s="24">
        <v>1</v>
      </c>
      <c r="AE28" s="24">
        <v>1</v>
      </c>
      <c r="AF28" s="24">
        <v>1</v>
      </c>
      <c r="AG28" s="24">
        <v>1</v>
      </c>
      <c r="AH28" s="24">
        <v>1</v>
      </c>
      <c r="AI28" s="24">
        <v>1</v>
      </c>
      <c r="AJ28" s="24">
        <v>3</v>
      </c>
      <c r="AK28" s="24">
        <v>1</v>
      </c>
      <c r="AL28" s="24">
        <v>1</v>
      </c>
      <c r="AM28" s="24">
        <v>1</v>
      </c>
      <c r="AN28" s="24">
        <v>1</v>
      </c>
      <c r="AO28" s="24">
        <v>1</v>
      </c>
      <c r="AQ28" s="23" t="s">
        <v>868</v>
      </c>
      <c r="AR28" s="23" t="s">
        <v>869</v>
      </c>
      <c r="AS28" s="23">
        <v>142.27000000000001</v>
      </c>
      <c r="AT28" s="23">
        <v>5.1100000000000003</v>
      </c>
      <c r="AU28" s="23">
        <v>4</v>
      </c>
      <c r="AV28" s="23">
        <v>1.1100000000000003</v>
      </c>
      <c r="AW28" s="23">
        <v>2.4900000000000002</v>
      </c>
      <c r="AY28" s="23">
        <v>10000000</v>
      </c>
      <c r="AZ28" s="23">
        <v>5</v>
      </c>
      <c r="BA28" s="23">
        <v>5</v>
      </c>
      <c r="BC28" s="23" t="s">
        <v>35</v>
      </c>
      <c r="BD28" s="23" t="s">
        <v>8293</v>
      </c>
      <c r="BE28" s="23" t="s">
        <v>8293</v>
      </c>
      <c r="BF28" s="23" t="s">
        <v>8330</v>
      </c>
    </row>
    <row r="29" spans="1:58" s="23" customFormat="1" x14ac:dyDescent="0.2">
      <c r="A29" s="28" t="s">
        <v>8280</v>
      </c>
      <c r="B29" s="23" t="s">
        <v>892</v>
      </c>
      <c r="C29" s="23" t="s">
        <v>38</v>
      </c>
      <c r="D29" s="23" t="s">
        <v>38</v>
      </c>
      <c r="E29" s="23">
        <v>8</v>
      </c>
      <c r="F29" s="23" t="s">
        <v>38</v>
      </c>
      <c r="G29" s="23" t="s">
        <v>38</v>
      </c>
      <c r="H29" s="23">
        <v>10</v>
      </c>
      <c r="I29" s="23" t="s">
        <v>8264</v>
      </c>
      <c r="J29" s="23">
        <v>1</v>
      </c>
      <c r="K29" s="23">
        <v>10</v>
      </c>
      <c r="L29" s="23" t="s">
        <v>8345</v>
      </c>
      <c r="N29" s="24" t="b">
        <f t="shared" si="0"/>
        <v>0</v>
      </c>
      <c r="O29" s="24">
        <f t="shared" si="1"/>
        <v>181</v>
      </c>
      <c r="P29" s="24">
        <f t="shared" si="2"/>
        <v>40.5</v>
      </c>
      <c r="Q29" s="24" t="str">
        <f t="shared" si="3"/>
        <v>YES</v>
      </c>
      <c r="R29" s="24" t="str">
        <f t="shared" si="4"/>
        <v>YES</v>
      </c>
      <c r="S29" s="24" t="b">
        <f t="shared" si="9"/>
        <v>1</v>
      </c>
      <c r="T29" s="24" t="b">
        <f t="shared" si="10"/>
        <v>1</v>
      </c>
      <c r="U29" s="24">
        <f t="shared" si="7"/>
        <v>28</v>
      </c>
      <c r="V29" s="24">
        <f t="shared" si="8"/>
        <v>28</v>
      </c>
      <c r="W29" s="24"/>
      <c r="X29" s="23" t="s">
        <v>82</v>
      </c>
      <c r="Y29" s="23" t="s">
        <v>95</v>
      </c>
      <c r="AA29" s="24"/>
      <c r="AB29" s="24"/>
      <c r="AC29" s="24"/>
      <c r="AD29" s="24">
        <v>1</v>
      </c>
      <c r="AE29" s="24">
        <v>1</v>
      </c>
      <c r="AF29" s="24">
        <v>1</v>
      </c>
      <c r="AG29" s="24">
        <v>1</v>
      </c>
      <c r="AH29" s="24">
        <v>1</v>
      </c>
      <c r="AI29" s="24">
        <v>1</v>
      </c>
      <c r="AJ29" s="24">
        <v>1</v>
      </c>
      <c r="AK29" s="24">
        <v>1</v>
      </c>
      <c r="AL29" s="24">
        <v>1</v>
      </c>
      <c r="AM29" s="24">
        <v>1</v>
      </c>
      <c r="AN29" s="24">
        <v>1</v>
      </c>
      <c r="AO29" s="24">
        <v>1</v>
      </c>
      <c r="AQ29" s="23" t="s">
        <v>893</v>
      </c>
      <c r="AR29" s="23" t="s">
        <v>894</v>
      </c>
      <c r="AS29" s="23">
        <v>219.27</v>
      </c>
      <c r="AT29" s="23">
        <v>-2</v>
      </c>
      <c r="AU29" s="23">
        <v>4.6849999999999996</v>
      </c>
      <c r="AV29" s="23">
        <v>-6.6849999999999996</v>
      </c>
      <c r="AW29" s="23">
        <v>2.3300000000000001E-6</v>
      </c>
      <c r="AY29" s="23">
        <v>100000</v>
      </c>
      <c r="AZ29" s="23">
        <v>3</v>
      </c>
      <c r="BA29" s="23">
        <v>5</v>
      </c>
      <c r="BC29" s="23" t="s">
        <v>8293</v>
      </c>
      <c r="BD29" s="23" t="s">
        <v>8293</v>
      </c>
      <c r="BE29" s="23" t="s">
        <v>8293</v>
      </c>
      <c r="BF29" s="23" t="s">
        <v>8330</v>
      </c>
    </row>
    <row r="30" spans="1:58" s="23" customFormat="1" x14ac:dyDescent="0.2">
      <c r="A30" s="23" t="s">
        <v>895</v>
      </c>
      <c r="B30" s="23" t="s">
        <v>896</v>
      </c>
      <c r="C30" s="23" t="s">
        <v>38</v>
      </c>
      <c r="D30" s="23" t="s">
        <v>38</v>
      </c>
      <c r="E30" s="23">
        <v>8</v>
      </c>
      <c r="F30" s="23" t="s">
        <v>38</v>
      </c>
      <c r="G30" s="23" t="s">
        <v>38</v>
      </c>
      <c r="H30" s="23">
        <v>10</v>
      </c>
      <c r="I30" s="23" t="s">
        <v>8264</v>
      </c>
      <c r="J30" s="23">
        <v>1</v>
      </c>
      <c r="K30" s="23">
        <v>10</v>
      </c>
      <c r="L30" s="23" t="s">
        <v>8345</v>
      </c>
      <c r="N30" s="24" t="b">
        <f t="shared" si="0"/>
        <v>0</v>
      </c>
      <c r="O30" s="24">
        <f t="shared" si="1"/>
        <v>181</v>
      </c>
      <c r="P30" s="24">
        <f t="shared" si="2"/>
        <v>40.5</v>
      </c>
      <c r="Q30" s="24" t="str">
        <f t="shared" si="3"/>
        <v>YES</v>
      </c>
      <c r="R30" s="24" t="str">
        <f t="shared" si="4"/>
        <v>YES</v>
      </c>
      <c r="S30" s="24" t="b">
        <f t="shared" si="9"/>
        <v>1</v>
      </c>
      <c r="T30" s="24" t="b">
        <f t="shared" si="10"/>
        <v>1</v>
      </c>
      <c r="U30" s="24">
        <f t="shared" si="7"/>
        <v>28</v>
      </c>
      <c r="V30" s="24">
        <f t="shared" si="8"/>
        <v>28</v>
      </c>
      <c r="W30" s="24"/>
      <c r="X30" s="23" t="s">
        <v>40</v>
      </c>
      <c r="Y30" s="23" t="s">
        <v>197</v>
      </c>
      <c r="AA30" s="24"/>
      <c r="AB30" s="24"/>
      <c r="AC30" s="24"/>
      <c r="AD30" s="24">
        <v>1</v>
      </c>
      <c r="AE30" s="24">
        <v>1</v>
      </c>
      <c r="AF30" s="24">
        <v>1</v>
      </c>
      <c r="AG30" s="24">
        <v>1</v>
      </c>
      <c r="AH30" s="24">
        <v>1</v>
      </c>
      <c r="AI30" s="24">
        <v>1</v>
      </c>
      <c r="AJ30" s="24">
        <v>1</v>
      </c>
      <c r="AK30" s="24">
        <v>1</v>
      </c>
      <c r="AL30" s="24">
        <v>1</v>
      </c>
      <c r="AM30" s="24">
        <v>1</v>
      </c>
      <c r="AN30" s="24">
        <v>1</v>
      </c>
      <c r="AO30" s="24">
        <v>1</v>
      </c>
      <c r="AQ30" s="23" t="s">
        <v>748</v>
      </c>
      <c r="AR30" s="23" t="s">
        <v>749</v>
      </c>
      <c r="AS30" s="23">
        <v>106.16</v>
      </c>
      <c r="AT30" s="23">
        <v>3.15</v>
      </c>
      <c r="AU30" s="23">
        <v>4</v>
      </c>
      <c r="AV30" s="23">
        <v>-0.85000000000000009</v>
      </c>
      <c r="AW30" s="23">
        <v>0.35199999999999998</v>
      </c>
      <c r="AY30" s="23">
        <v>100000</v>
      </c>
      <c r="AZ30" s="23">
        <v>3</v>
      </c>
      <c r="BA30" s="23">
        <v>5</v>
      </c>
      <c r="BC30" s="23" t="s">
        <v>35</v>
      </c>
      <c r="BD30" s="23" t="s">
        <v>8293</v>
      </c>
      <c r="BE30" s="23" t="s">
        <v>8293</v>
      </c>
      <c r="BF30" s="23" t="s">
        <v>8330</v>
      </c>
    </row>
    <row r="31" spans="1:58" s="23" customFormat="1" x14ac:dyDescent="0.2">
      <c r="A31" s="23" t="s">
        <v>897</v>
      </c>
      <c r="B31" s="23" t="s">
        <v>898</v>
      </c>
      <c r="C31" s="23" t="s">
        <v>38</v>
      </c>
      <c r="D31" s="23" t="s">
        <v>38</v>
      </c>
      <c r="E31" s="23">
        <v>8</v>
      </c>
      <c r="F31" s="23" t="s">
        <v>38</v>
      </c>
      <c r="G31" s="23" t="s">
        <v>38</v>
      </c>
      <c r="H31" s="23">
        <v>10</v>
      </c>
      <c r="I31" s="23" t="s">
        <v>8264</v>
      </c>
      <c r="J31" s="23">
        <v>1</v>
      </c>
      <c r="K31" s="23">
        <v>10</v>
      </c>
      <c r="L31" s="23" t="s">
        <v>8345</v>
      </c>
      <c r="N31" s="24" t="b">
        <f t="shared" si="0"/>
        <v>0</v>
      </c>
      <c r="O31" s="24">
        <f t="shared" si="1"/>
        <v>181</v>
      </c>
      <c r="P31" s="24">
        <f t="shared" si="2"/>
        <v>40.5</v>
      </c>
      <c r="Q31" s="24" t="str">
        <f t="shared" si="3"/>
        <v>YES</v>
      </c>
      <c r="R31" s="24" t="str">
        <f t="shared" si="4"/>
        <v>YES</v>
      </c>
      <c r="S31" s="24" t="b">
        <f t="shared" si="9"/>
        <v>1</v>
      </c>
      <c r="T31" s="24" t="b">
        <f t="shared" si="10"/>
        <v>1</v>
      </c>
      <c r="U31" s="24">
        <f t="shared" si="7"/>
        <v>28</v>
      </c>
      <c r="V31" s="24">
        <f t="shared" si="8"/>
        <v>28</v>
      </c>
      <c r="W31" s="24"/>
      <c r="X31" s="23" t="s">
        <v>40</v>
      </c>
      <c r="Y31" s="23" t="s">
        <v>41</v>
      </c>
      <c r="AA31" s="24"/>
      <c r="AB31" s="24"/>
      <c r="AC31" s="24"/>
      <c r="AD31" s="24">
        <v>1</v>
      </c>
      <c r="AE31" s="24">
        <v>1</v>
      </c>
      <c r="AF31" s="24">
        <v>1</v>
      </c>
      <c r="AG31" s="24">
        <v>1</v>
      </c>
      <c r="AH31" s="24">
        <v>1</v>
      </c>
      <c r="AI31" s="24">
        <v>1</v>
      </c>
      <c r="AJ31" s="24">
        <v>1</v>
      </c>
      <c r="AK31" s="24">
        <v>1</v>
      </c>
      <c r="AL31" s="24">
        <v>1</v>
      </c>
      <c r="AM31" s="24">
        <v>1</v>
      </c>
      <c r="AN31" s="24">
        <v>1</v>
      </c>
      <c r="AO31" s="24">
        <v>1</v>
      </c>
      <c r="AQ31" s="23" t="s">
        <v>899</v>
      </c>
      <c r="AR31" s="23" t="s">
        <v>900</v>
      </c>
      <c r="AS31" s="23">
        <v>96.941999999999993</v>
      </c>
      <c r="AT31" s="23">
        <v>2.13</v>
      </c>
      <c r="AU31" s="23">
        <v>4</v>
      </c>
      <c r="AV31" s="23">
        <v>-1.87</v>
      </c>
      <c r="AW31" s="23">
        <v>0.61399999999999999</v>
      </c>
      <c r="AY31" s="23">
        <v>100000</v>
      </c>
      <c r="AZ31" s="23">
        <v>3</v>
      </c>
      <c r="BA31" s="23">
        <v>5</v>
      </c>
      <c r="BC31" s="23" t="s">
        <v>8293</v>
      </c>
      <c r="BD31" s="23" t="s">
        <v>8293</v>
      </c>
      <c r="BE31" s="23" t="s">
        <v>8293</v>
      </c>
      <c r="BF31" s="23" t="s">
        <v>8330</v>
      </c>
    </row>
    <row r="32" spans="1:58" s="23" customFormat="1" x14ac:dyDescent="0.2">
      <c r="A32" s="23" t="s">
        <v>901</v>
      </c>
      <c r="B32" s="23" t="s">
        <v>902</v>
      </c>
      <c r="C32" s="23" t="s">
        <v>38</v>
      </c>
      <c r="D32" s="23" t="s">
        <v>38</v>
      </c>
      <c r="E32" s="23">
        <v>8</v>
      </c>
      <c r="F32" s="23" t="s">
        <v>38</v>
      </c>
      <c r="G32" s="23" t="s">
        <v>38</v>
      </c>
      <c r="H32" s="23">
        <v>10</v>
      </c>
      <c r="I32" s="23" t="s">
        <v>8264</v>
      </c>
      <c r="J32" s="23">
        <v>1</v>
      </c>
      <c r="K32" s="23">
        <v>10</v>
      </c>
      <c r="L32" s="23" t="s">
        <v>8345</v>
      </c>
      <c r="N32" s="24" t="b">
        <f t="shared" si="0"/>
        <v>0</v>
      </c>
      <c r="O32" s="24">
        <f t="shared" si="1"/>
        <v>181</v>
      </c>
      <c r="P32" s="24">
        <f t="shared" si="2"/>
        <v>40.5</v>
      </c>
      <c r="Q32" s="24" t="str">
        <f t="shared" si="3"/>
        <v>YES</v>
      </c>
      <c r="R32" s="24" t="str">
        <f t="shared" si="4"/>
        <v>YES</v>
      </c>
      <c r="S32" s="24" t="b">
        <f t="shared" si="9"/>
        <v>1</v>
      </c>
      <c r="T32" s="24" t="b">
        <f t="shared" si="10"/>
        <v>1</v>
      </c>
      <c r="U32" s="24">
        <f t="shared" si="7"/>
        <v>28</v>
      </c>
      <c r="V32" s="24">
        <f t="shared" si="8"/>
        <v>28</v>
      </c>
      <c r="W32" s="24"/>
      <c r="X32" s="23" t="s">
        <v>40</v>
      </c>
      <c r="Y32" s="23" t="s">
        <v>197</v>
      </c>
      <c r="AA32" s="24"/>
      <c r="AB32" s="24"/>
      <c r="AC32" s="24"/>
      <c r="AD32" s="24">
        <v>1</v>
      </c>
      <c r="AE32" s="24">
        <v>1</v>
      </c>
      <c r="AF32" s="24">
        <v>1</v>
      </c>
      <c r="AG32" s="24">
        <v>1</v>
      </c>
      <c r="AH32" s="24">
        <v>1</v>
      </c>
      <c r="AI32" s="24">
        <v>1</v>
      </c>
      <c r="AJ32" s="24">
        <v>1</v>
      </c>
      <c r="AK32" s="24">
        <v>1</v>
      </c>
      <c r="AL32" s="24">
        <v>1</v>
      </c>
      <c r="AM32" s="24">
        <v>1</v>
      </c>
      <c r="AN32" s="24">
        <v>1</v>
      </c>
      <c r="AO32" s="24">
        <v>1</v>
      </c>
      <c r="AQ32" s="23" t="s">
        <v>903</v>
      </c>
      <c r="AR32" s="23" t="s">
        <v>904</v>
      </c>
      <c r="AS32" s="23">
        <v>131.38999999999999</v>
      </c>
      <c r="AT32" s="23">
        <v>2.42</v>
      </c>
      <c r="AU32" s="23">
        <v>4</v>
      </c>
      <c r="AV32" s="23">
        <v>-1.58</v>
      </c>
      <c r="AW32" s="23">
        <v>1.1200000000000001</v>
      </c>
      <c r="AY32" s="23">
        <v>100000</v>
      </c>
      <c r="AZ32" s="23">
        <v>3</v>
      </c>
      <c r="BA32" s="23">
        <v>5</v>
      </c>
      <c r="BC32" s="23" t="s">
        <v>8293</v>
      </c>
      <c r="BD32" s="23" t="s">
        <v>8293</v>
      </c>
      <c r="BE32" s="23" t="s">
        <v>8293</v>
      </c>
      <c r="BF32" s="23" t="s">
        <v>8330</v>
      </c>
    </row>
    <row r="33" spans="1:58" s="23" customFormat="1" x14ac:dyDescent="0.2">
      <c r="A33" s="23" t="s">
        <v>905</v>
      </c>
      <c r="B33" s="23" t="s">
        <v>906</v>
      </c>
      <c r="C33" s="23" t="s">
        <v>38</v>
      </c>
      <c r="D33" s="23" t="s">
        <v>38</v>
      </c>
      <c r="E33" s="23">
        <v>9</v>
      </c>
      <c r="F33" s="23" t="s">
        <v>38</v>
      </c>
      <c r="G33" s="23" t="s">
        <v>38</v>
      </c>
      <c r="H33" s="23">
        <v>8</v>
      </c>
      <c r="I33" s="23" t="s">
        <v>8264</v>
      </c>
      <c r="J33" s="23">
        <v>3</v>
      </c>
      <c r="K33" s="23">
        <v>10</v>
      </c>
      <c r="L33" s="23" t="s">
        <v>8345</v>
      </c>
      <c r="N33" s="24" t="b">
        <f t="shared" si="0"/>
        <v>0</v>
      </c>
      <c r="O33" s="24">
        <f t="shared" si="1"/>
        <v>181</v>
      </c>
      <c r="P33" s="24">
        <f t="shared" si="2"/>
        <v>40.5</v>
      </c>
      <c r="Q33" s="24" t="str">
        <f t="shared" si="3"/>
        <v>YES</v>
      </c>
      <c r="R33" s="24" t="str">
        <f t="shared" si="4"/>
        <v>YES</v>
      </c>
      <c r="S33" s="24" t="b">
        <f t="shared" si="9"/>
        <v>1</v>
      </c>
      <c r="T33" s="24" t="b">
        <f t="shared" si="10"/>
        <v>1</v>
      </c>
      <c r="U33" s="24">
        <f t="shared" si="7"/>
        <v>28</v>
      </c>
      <c r="V33" s="24">
        <f t="shared" si="8"/>
        <v>28</v>
      </c>
      <c r="W33" s="24"/>
      <c r="X33" s="23" t="s">
        <v>40</v>
      </c>
      <c r="Y33" s="23" t="s">
        <v>41</v>
      </c>
      <c r="AA33" s="24"/>
      <c r="AB33" s="24"/>
      <c r="AC33" s="24"/>
      <c r="AD33" s="24">
        <v>1</v>
      </c>
      <c r="AE33" s="24">
        <v>1</v>
      </c>
      <c r="AF33" s="24">
        <v>1</v>
      </c>
      <c r="AG33" s="24">
        <v>1</v>
      </c>
      <c r="AH33" s="24">
        <v>1</v>
      </c>
      <c r="AI33" s="24">
        <v>1</v>
      </c>
      <c r="AJ33" s="24">
        <v>1</v>
      </c>
      <c r="AK33" s="24">
        <v>1</v>
      </c>
      <c r="AL33" s="24">
        <v>3</v>
      </c>
      <c r="AM33" s="24">
        <v>1</v>
      </c>
      <c r="AN33" s="24">
        <v>3</v>
      </c>
      <c r="AO33" s="24">
        <v>1</v>
      </c>
      <c r="AQ33" s="23" t="s">
        <v>907</v>
      </c>
      <c r="AR33" s="23" t="s">
        <v>908</v>
      </c>
      <c r="AS33" s="23">
        <v>92.521000000000001</v>
      </c>
      <c r="AT33" s="23">
        <v>0.45</v>
      </c>
      <c r="AU33" s="23">
        <v>4</v>
      </c>
      <c r="AV33" s="23">
        <v>-3.55</v>
      </c>
      <c r="AW33" s="23">
        <v>6.83E-2</v>
      </c>
      <c r="AY33" s="23">
        <v>1000000</v>
      </c>
      <c r="AZ33" s="23">
        <v>4</v>
      </c>
      <c r="BA33" s="23">
        <v>5</v>
      </c>
      <c r="BC33" s="23" t="s">
        <v>8293</v>
      </c>
      <c r="BD33" s="23" t="s">
        <v>8293</v>
      </c>
      <c r="BE33" s="23" t="s">
        <v>8293</v>
      </c>
      <c r="BF33" s="23" t="s">
        <v>8330</v>
      </c>
    </row>
    <row r="34" spans="1:58" s="23" customFormat="1" x14ac:dyDescent="0.2">
      <c r="A34" s="23" t="s">
        <v>909</v>
      </c>
      <c r="B34" s="23" t="s">
        <v>910</v>
      </c>
      <c r="C34" s="23" t="s">
        <v>38</v>
      </c>
      <c r="D34" s="23" t="s">
        <v>38</v>
      </c>
      <c r="E34" s="23">
        <v>10</v>
      </c>
      <c r="F34" s="23" t="s">
        <v>38</v>
      </c>
      <c r="G34" s="23" t="s">
        <v>38</v>
      </c>
      <c r="H34" s="23">
        <v>8</v>
      </c>
      <c r="I34" s="23" t="s">
        <v>8264</v>
      </c>
      <c r="J34" s="23">
        <v>1</v>
      </c>
      <c r="K34" s="23">
        <v>10</v>
      </c>
      <c r="L34" s="23" t="s">
        <v>8345</v>
      </c>
      <c r="N34" s="24" t="b">
        <f t="shared" ref="N34:N65" si="11">AND(I34="TRUE",J34&gt;5,K34&gt;5)</f>
        <v>0</v>
      </c>
      <c r="O34" s="24">
        <f t="shared" ref="O34:O65" si="12">(E34*H34)+(J34*J34)+(K34*K34)</f>
        <v>181</v>
      </c>
      <c r="P34" s="24">
        <f t="shared" ref="P34:P65" si="13">((E34*H34)+(J34*J34))/20*K34</f>
        <v>40.5</v>
      </c>
      <c r="Q34" s="24" t="str">
        <f t="shared" ref="Q34:Q65" si="14">IF(O34&gt;O$77,"YES","NO")</f>
        <v>YES</v>
      </c>
      <c r="R34" s="24" t="str">
        <f t="shared" ref="R34:R65" si="15">IF(P34&gt;P$77,"YES","NO")</f>
        <v>YES</v>
      </c>
      <c r="S34" s="24" t="b">
        <f t="shared" si="9"/>
        <v>1</v>
      </c>
      <c r="T34" s="24" t="b">
        <f t="shared" si="10"/>
        <v>1</v>
      </c>
      <c r="U34" s="24">
        <f t="shared" ref="U34:U65" si="16">_xlfn.RANK.EQ(O34,O$2:O$75)</f>
        <v>28</v>
      </c>
      <c r="V34" s="24">
        <f t="shared" ref="V34:V65" si="17">_xlfn.RANK.EQ(P34,P$2:P$75)</f>
        <v>28</v>
      </c>
      <c r="W34" s="24"/>
      <c r="X34" s="23" t="s">
        <v>40</v>
      </c>
      <c r="Y34" s="23" t="s">
        <v>106</v>
      </c>
      <c r="AA34" s="24"/>
      <c r="AB34" s="24"/>
      <c r="AC34" s="24"/>
      <c r="AD34" s="24">
        <v>1</v>
      </c>
      <c r="AE34" s="24">
        <v>1</v>
      </c>
      <c r="AF34" s="24">
        <v>1</v>
      </c>
      <c r="AG34" s="24">
        <v>1</v>
      </c>
      <c r="AH34" s="24">
        <v>1</v>
      </c>
      <c r="AI34" s="24">
        <v>1</v>
      </c>
      <c r="AJ34" s="24">
        <v>1</v>
      </c>
      <c r="AK34" s="24">
        <v>1</v>
      </c>
      <c r="AL34" s="24">
        <v>1</v>
      </c>
      <c r="AM34" s="24">
        <v>1</v>
      </c>
      <c r="AN34" s="24">
        <v>1</v>
      </c>
      <c r="AO34" s="24">
        <v>1</v>
      </c>
      <c r="AQ34" s="23" t="s">
        <v>911</v>
      </c>
      <c r="AR34" s="23" t="s">
        <v>912</v>
      </c>
      <c r="AS34" s="23">
        <v>104.14</v>
      </c>
      <c r="AT34" s="23">
        <v>2.95</v>
      </c>
      <c r="AU34" s="23">
        <v>4</v>
      </c>
      <c r="AV34" s="23">
        <v>-1.0499999999999998</v>
      </c>
      <c r="AW34" s="23">
        <v>0.501</v>
      </c>
      <c r="AY34" s="23">
        <v>10000000</v>
      </c>
      <c r="AZ34" s="23">
        <v>5</v>
      </c>
      <c r="BA34" s="23">
        <v>5</v>
      </c>
      <c r="BC34" s="23" t="s">
        <v>8293</v>
      </c>
      <c r="BD34" s="23" t="s">
        <v>8293</v>
      </c>
      <c r="BE34" s="23" t="s">
        <v>8293</v>
      </c>
      <c r="BF34" s="23" t="s">
        <v>8330</v>
      </c>
    </row>
    <row r="35" spans="1:58" s="23" customFormat="1" x14ac:dyDescent="0.2">
      <c r="A35" s="23" t="s">
        <v>913</v>
      </c>
      <c r="B35" s="23" t="s">
        <v>914</v>
      </c>
      <c r="C35" s="23" t="s">
        <v>38</v>
      </c>
      <c r="D35" s="23" t="s">
        <v>38</v>
      </c>
      <c r="E35" s="23">
        <v>10</v>
      </c>
      <c r="F35" s="23" t="s">
        <v>38</v>
      </c>
      <c r="G35" s="23" t="s">
        <v>38</v>
      </c>
      <c r="H35" s="23">
        <v>8</v>
      </c>
      <c r="I35" s="23" t="s">
        <v>8264</v>
      </c>
      <c r="J35" s="23">
        <v>1</v>
      </c>
      <c r="K35" s="23">
        <v>10</v>
      </c>
      <c r="L35" s="23" t="s">
        <v>8346</v>
      </c>
      <c r="N35" s="24" t="b">
        <f t="shared" si="11"/>
        <v>0</v>
      </c>
      <c r="O35" s="24">
        <f t="shared" si="12"/>
        <v>181</v>
      </c>
      <c r="P35" s="24">
        <f t="shared" si="13"/>
        <v>40.5</v>
      </c>
      <c r="Q35" s="24" t="str">
        <f t="shared" si="14"/>
        <v>YES</v>
      </c>
      <c r="R35" s="24" t="str">
        <f t="shared" si="15"/>
        <v>YES</v>
      </c>
      <c r="S35" s="24" t="b">
        <f t="shared" si="9"/>
        <v>1</v>
      </c>
      <c r="T35" s="24" t="b">
        <f t="shared" si="10"/>
        <v>1</v>
      </c>
      <c r="U35" s="24">
        <f t="shared" si="16"/>
        <v>28</v>
      </c>
      <c r="V35" s="24">
        <f t="shared" si="17"/>
        <v>28</v>
      </c>
      <c r="W35" s="24"/>
      <c r="X35" s="23" t="s">
        <v>40</v>
      </c>
      <c r="Y35" s="23" t="s">
        <v>197</v>
      </c>
      <c r="AA35" s="24"/>
      <c r="AB35" s="24"/>
      <c r="AC35" s="24"/>
      <c r="AD35" s="24">
        <v>1</v>
      </c>
      <c r="AE35" s="24">
        <v>1</v>
      </c>
      <c r="AF35" s="24">
        <v>1</v>
      </c>
      <c r="AG35" s="24">
        <v>1</v>
      </c>
      <c r="AH35" s="24">
        <v>1</v>
      </c>
      <c r="AI35" s="24">
        <v>1</v>
      </c>
      <c r="AJ35" s="24">
        <v>1</v>
      </c>
      <c r="AK35" s="24">
        <v>1</v>
      </c>
      <c r="AL35" s="24">
        <v>1</v>
      </c>
      <c r="AM35" s="24">
        <v>1</v>
      </c>
      <c r="AN35" s="24">
        <v>1</v>
      </c>
      <c r="AO35" s="24">
        <v>1</v>
      </c>
      <c r="AQ35" s="23" t="s">
        <v>915</v>
      </c>
      <c r="AR35" s="23" t="s">
        <v>916</v>
      </c>
      <c r="AS35" s="23">
        <v>58.119</v>
      </c>
      <c r="AT35" s="23">
        <v>2.76</v>
      </c>
      <c r="AU35" s="23">
        <v>4</v>
      </c>
      <c r="AV35" s="23">
        <v>-1.2400000000000002</v>
      </c>
      <c r="AW35" s="23">
        <v>0.50800000000000001</v>
      </c>
      <c r="AY35" s="23">
        <v>10000000</v>
      </c>
      <c r="AZ35" s="23">
        <v>5</v>
      </c>
      <c r="BA35" s="23">
        <v>5</v>
      </c>
      <c r="BC35" s="23" t="s">
        <v>8293</v>
      </c>
      <c r="BD35" s="23" t="s">
        <v>8293</v>
      </c>
      <c r="BE35" s="23" t="s">
        <v>8293</v>
      </c>
      <c r="BF35" s="23" t="s">
        <v>8330</v>
      </c>
    </row>
    <row r="36" spans="1:58" s="23" customFormat="1" x14ac:dyDescent="0.2">
      <c r="A36" s="23" t="s">
        <v>917</v>
      </c>
      <c r="B36" s="23" t="s">
        <v>918</v>
      </c>
      <c r="C36" s="23" t="s">
        <v>38</v>
      </c>
      <c r="D36" s="23" t="s">
        <v>38</v>
      </c>
      <c r="E36" s="23">
        <v>7</v>
      </c>
      <c r="F36" s="23" t="s">
        <v>38</v>
      </c>
      <c r="G36" s="23" t="s">
        <v>38</v>
      </c>
      <c r="H36" s="23">
        <v>10</v>
      </c>
      <c r="I36" s="23" t="s">
        <v>8264</v>
      </c>
      <c r="J36" s="23">
        <v>3</v>
      </c>
      <c r="K36" s="23">
        <v>10</v>
      </c>
      <c r="L36" s="23" t="s">
        <v>8345</v>
      </c>
      <c r="N36" s="24" t="b">
        <f t="shared" si="11"/>
        <v>0</v>
      </c>
      <c r="O36" s="24">
        <f t="shared" si="12"/>
        <v>179</v>
      </c>
      <c r="P36" s="24">
        <f t="shared" si="13"/>
        <v>39.5</v>
      </c>
      <c r="Q36" s="24" t="str">
        <f t="shared" si="14"/>
        <v>YES</v>
      </c>
      <c r="R36" s="24" t="str">
        <f t="shared" si="15"/>
        <v>YES</v>
      </c>
      <c r="S36" s="24" t="b">
        <f t="shared" si="9"/>
        <v>1</v>
      </c>
      <c r="T36" s="24" t="b">
        <f t="shared" si="10"/>
        <v>1</v>
      </c>
      <c r="U36" s="24">
        <f t="shared" si="16"/>
        <v>35</v>
      </c>
      <c r="V36" s="24">
        <f t="shared" si="17"/>
        <v>35</v>
      </c>
      <c r="W36" s="24"/>
      <c r="X36" s="23" t="s">
        <v>82</v>
      </c>
      <c r="Y36" s="23" t="s">
        <v>95</v>
      </c>
      <c r="AA36" s="24"/>
      <c r="AB36" s="24"/>
      <c r="AC36" s="24"/>
      <c r="AD36" s="24">
        <v>1</v>
      </c>
      <c r="AE36" s="24">
        <v>1</v>
      </c>
      <c r="AF36" s="24">
        <v>1</v>
      </c>
      <c r="AG36" s="24">
        <v>1</v>
      </c>
      <c r="AH36" s="24">
        <v>1</v>
      </c>
      <c r="AI36" s="24">
        <v>1</v>
      </c>
      <c r="AJ36" s="24">
        <v>1</v>
      </c>
      <c r="AK36" s="24">
        <v>1</v>
      </c>
      <c r="AL36" s="24">
        <v>3</v>
      </c>
      <c r="AM36" s="24">
        <v>1</v>
      </c>
      <c r="AN36" s="24">
        <v>3</v>
      </c>
      <c r="AO36" s="24">
        <v>1</v>
      </c>
      <c r="AQ36" s="23" t="s">
        <v>919</v>
      </c>
      <c r="AR36" s="23" t="s">
        <v>920</v>
      </c>
      <c r="AS36" s="23">
        <v>129.19999999999999</v>
      </c>
      <c r="AT36" s="23">
        <v>-2</v>
      </c>
      <c r="AU36" s="23">
        <v>4</v>
      </c>
      <c r="AV36" s="23">
        <v>-6</v>
      </c>
      <c r="AW36" s="23">
        <v>1.3999999999999999E-4</v>
      </c>
      <c r="AY36" s="23">
        <v>10000</v>
      </c>
      <c r="AZ36" s="23">
        <v>2</v>
      </c>
      <c r="BA36" s="23">
        <v>5</v>
      </c>
      <c r="BC36" s="23" t="s">
        <v>8293</v>
      </c>
      <c r="BD36" s="23" t="s">
        <v>8293</v>
      </c>
      <c r="BE36" s="23" t="s">
        <v>8293</v>
      </c>
      <c r="BF36" s="23" t="s">
        <v>8330</v>
      </c>
    </row>
    <row r="37" spans="1:58" s="23" customFormat="1" x14ac:dyDescent="0.2">
      <c r="A37" s="23" t="s">
        <v>921</v>
      </c>
      <c r="B37" s="23" t="s">
        <v>922</v>
      </c>
      <c r="C37" s="23" t="s">
        <v>38</v>
      </c>
      <c r="D37" s="23" t="s">
        <v>38</v>
      </c>
      <c r="E37" s="23">
        <v>7</v>
      </c>
      <c r="F37" s="23" t="s">
        <v>38</v>
      </c>
      <c r="G37" s="23" t="s">
        <v>38</v>
      </c>
      <c r="H37" s="23">
        <v>10</v>
      </c>
      <c r="I37" s="23" t="s">
        <v>8264</v>
      </c>
      <c r="J37" s="23">
        <v>3</v>
      </c>
      <c r="K37" s="23">
        <v>10</v>
      </c>
      <c r="L37" s="23" t="s">
        <v>8345</v>
      </c>
      <c r="N37" s="24" t="b">
        <f t="shared" si="11"/>
        <v>0</v>
      </c>
      <c r="O37" s="24">
        <f t="shared" si="12"/>
        <v>179</v>
      </c>
      <c r="P37" s="24">
        <f t="shared" si="13"/>
        <v>39.5</v>
      </c>
      <c r="Q37" s="24" t="str">
        <f t="shared" si="14"/>
        <v>YES</v>
      </c>
      <c r="R37" s="24" t="str">
        <f t="shared" si="15"/>
        <v>YES</v>
      </c>
      <c r="S37" s="24" t="b">
        <f t="shared" si="9"/>
        <v>1</v>
      </c>
      <c r="T37" s="24" t="b">
        <f t="shared" si="10"/>
        <v>1</v>
      </c>
      <c r="U37" s="24">
        <f t="shared" si="16"/>
        <v>35</v>
      </c>
      <c r="V37" s="24">
        <f t="shared" si="17"/>
        <v>35</v>
      </c>
      <c r="W37" s="24"/>
      <c r="X37" s="23" t="s">
        <v>156</v>
      </c>
      <c r="Y37" s="23" t="s">
        <v>41</v>
      </c>
      <c r="AA37" s="24"/>
      <c r="AB37" s="24"/>
      <c r="AC37" s="24"/>
      <c r="AD37" s="24">
        <v>1</v>
      </c>
      <c r="AE37" s="24">
        <v>3</v>
      </c>
      <c r="AF37" s="24">
        <v>3</v>
      </c>
      <c r="AG37" s="24">
        <v>3</v>
      </c>
      <c r="AH37" s="24">
        <v>3</v>
      </c>
      <c r="AI37" s="24">
        <v>3</v>
      </c>
      <c r="AJ37" s="24">
        <v>3</v>
      </c>
      <c r="AK37" s="24">
        <v>1</v>
      </c>
      <c r="AL37" s="24">
        <v>1</v>
      </c>
      <c r="AM37" s="24">
        <v>1</v>
      </c>
      <c r="AN37" s="24">
        <v>1</v>
      </c>
      <c r="AO37" s="24">
        <v>1</v>
      </c>
      <c r="AQ37" s="23" t="s">
        <v>923</v>
      </c>
      <c r="AR37" s="23" t="s">
        <v>773</v>
      </c>
      <c r="AS37" s="23">
        <v>132.19</v>
      </c>
      <c r="AT37" s="23">
        <v>3.49</v>
      </c>
      <c r="AU37" s="23">
        <v>4.7450000000000001</v>
      </c>
      <c r="AV37" s="23">
        <v>-1.2549999999999999</v>
      </c>
      <c r="AW37" s="23">
        <v>1.61</v>
      </c>
      <c r="AY37" s="23">
        <v>10000</v>
      </c>
      <c r="AZ37" s="23">
        <v>2</v>
      </c>
      <c r="BA37" s="23">
        <v>5</v>
      </c>
      <c r="BC37" s="23" t="s">
        <v>8293</v>
      </c>
      <c r="BD37" s="23" t="s">
        <v>8293</v>
      </c>
      <c r="BE37" s="23" t="s">
        <v>8293</v>
      </c>
      <c r="BF37" s="23" t="s">
        <v>8330</v>
      </c>
    </row>
    <row r="38" spans="1:58" s="23" customFormat="1" x14ac:dyDescent="0.2">
      <c r="A38" s="23" t="s">
        <v>927</v>
      </c>
      <c r="B38" s="23" t="s">
        <v>928</v>
      </c>
      <c r="C38" s="23" t="s">
        <v>38</v>
      </c>
      <c r="D38" s="23" t="s">
        <v>38</v>
      </c>
      <c r="E38" s="23">
        <v>7</v>
      </c>
      <c r="F38" s="23" t="s">
        <v>38</v>
      </c>
      <c r="G38" s="23" t="s">
        <v>38</v>
      </c>
      <c r="H38" s="23">
        <v>10</v>
      </c>
      <c r="I38" s="23" t="s">
        <v>8264</v>
      </c>
      <c r="J38" s="23">
        <v>3</v>
      </c>
      <c r="K38" s="23">
        <v>10</v>
      </c>
      <c r="L38" s="23" t="s">
        <v>8345</v>
      </c>
      <c r="N38" s="24" t="b">
        <f t="shared" si="11"/>
        <v>0</v>
      </c>
      <c r="O38" s="24">
        <f t="shared" si="12"/>
        <v>179</v>
      </c>
      <c r="P38" s="24">
        <f t="shared" si="13"/>
        <v>39.5</v>
      </c>
      <c r="Q38" s="24" t="str">
        <f t="shared" si="14"/>
        <v>YES</v>
      </c>
      <c r="R38" s="24" t="str">
        <f t="shared" si="15"/>
        <v>YES</v>
      </c>
      <c r="S38" s="24" t="b">
        <f t="shared" si="9"/>
        <v>1</v>
      </c>
      <c r="T38" s="24" t="b">
        <f t="shared" si="10"/>
        <v>1</v>
      </c>
      <c r="U38" s="24">
        <f t="shared" si="16"/>
        <v>35</v>
      </c>
      <c r="V38" s="24">
        <f t="shared" si="17"/>
        <v>35</v>
      </c>
      <c r="W38" s="24"/>
      <c r="X38" s="23" t="s">
        <v>40</v>
      </c>
      <c r="Y38" s="23" t="s">
        <v>41</v>
      </c>
      <c r="AA38" s="24"/>
      <c r="AB38" s="24"/>
      <c r="AC38" s="24"/>
      <c r="AD38" s="24">
        <v>1</v>
      </c>
      <c r="AE38" s="24">
        <v>1</v>
      </c>
      <c r="AF38" s="24">
        <v>1</v>
      </c>
      <c r="AG38" s="24">
        <v>1</v>
      </c>
      <c r="AH38" s="24">
        <v>1</v>
      </c>
      <c r="AI38" s="24">
        <v>1</v>
      </c>
      <c r="AJ38" s="24">
        <v>1</v>
      </c>
      <c r="AK38" s="24">
        <v>1</v>
      </c>
      <c r="AL38" s="24">
        <v>3</v>
      </c>
      <c r="AM38" s="24">
        <v>1</v>
      </c>
      <c r="AN38" s="24">
        <v>1</v>
      </c>
      <c r="AO38" s="24">
        <v>1</v>
      </c>
      <c r="AQ38" s="23" t="s">
        <v>929</v>
      </c>
      <c r="AR38" s="23" t="s">
        <v>930</v>
      </c>
      <c r="AS38" s="23">
        <v>112.98</v>
      </c>
      <c r="AT38" s="23">
        <v>1.98</v>
      </c>
      <c r="AU38" s="23">
        <v>4</v>
      </c>
      <c r="AV38" s="23">
        <v>-2.02</v>
      </c>
      <c r="AW38" s="23">
        <v>0.38100000000000001</v>
      </c>
      <c r="AY38" s="23">
        <v>10000</v>
      </c>
      <c r="AZ38" s="23">
        <v>2</v>
      </c>
      <c r="BA38" s="23">
        <v>5</v>
      </c>
      <c r="BC38" s="23" t="s">
        <v>8293</v>
      </c>
      <c r="BD38" s="23" t="s">
        <v>8293</v>
      </c>
      <c r="BE38" s="23" t="s">
        <v>8293</v>
      </c>
      <c r="BF38" s="23" t="s">
        <v>8330</v>
      </c>
    </row>
    <row r="39" spans="1:58" s="23" customFormat="1" x14ac:dyDescent="0.2">
      <c r="A39" s="23" t="s">
        <v>931</v>
      </c>
      <c r="B39" s="23" t="s">
        <v>932</v>
      </c>
      <c r="C39" s="23" t="s">
        <v>38</v>
      </c>
      <c r="D39" s="23" t="s">
        <v>38</v>
      </c>
      <c r="E39" s="23">
        <v>7</v>
      </c>
      <c r="F39" s="23" t="s">
        <v>38</v>
      </c>
      <c r="G39" s="23" t="s">
        <v>38</v>
      </c>
      <c r="H39" s="23">
        <v>10</v>
      </c>
      <c r="I39" s="23" t="s">
        <v>8264</v>
      </c>
      <c r="J39" s="23">
        <v>3</v>
      </c>
      <c r="K39" s="23">
        <v>10</v>
      </c>
      <c r="L39" s="23" t="s">
        <v>8345</v>
      </c>
      <c r="N39" s="24" t="b">
        <f t="shared" si="11"/>
        <v>0</v>
      </c>
      <c r="O39" s="24">
        <f t="shared" si="12"/>
        <v>179</v>
      </c>
      <c r="P39" s="24">
        <f t="shared" si="13"/>
        <v>39.5</v>
      </c>
      <c r="Q39" s="24" t="str">
        <f t="shared" si="14"/>
        <v>YES</v>
      </c>
      <c r="R39" s="24" t="str">
        <f t="shared" si="15"/>
        <v>YES</v>
      </c>
      <c r="S39" s="24" t="b">
        <f t="shared" si="9"/>
        <v>1</v>
      </c>
      <c r="T39" s="24" t="b">
        <f t="shared" si="10"/>
        <v>1</v>
      </c>
      <c r="U39" s="24">
        <f t="shared" si="16"/>
        <v>35</v>
      </c>
      <c r="V39" s="24">
        <f t="shared" si="17"/>
        <v>35</v>
      </c>
      <c r="W39" s="24"/>
      <c r="X39" s="23" t="s">
        <v>82</v>
      </c>
      <c r="Y39" s="23" t="s">
        <v>70</v>
      </c>
      <c r="AA39" s="24"/>
      <c r="AB39" s="24"/>
      <c r="AC39" s="24"/>
      <c r="AD39" s="24">
        <v>1</v>
      </c>
      <c r="AE39" s="24">
        <v>1</v>
      </c>
      <c r="AF39" s="24">
        <v>3</v>
      </c>
      <c r="AG39" s="24">
        <v>3</v>
      </c>
      <c r="AH39" s="24">
        <v>1</v>
      </c>
      <c r="AI39" s="24">
        <v>3</v>
      </c>
      <c r="AJ39" s="24">
        <v>3</v>
      </c>
      <c r="AK39" s="24">
        <v>1</v>
      </c>
      <c r="AL39" s="24">
        <v>1</v>
      </c>
      <c r="AM39" s="24">
        <v>1</v>
      </c>
      <c r="AN39" s="24">
        <v>1</v>
      </c>
      <c r="AO39" s="24">
        <v>1</v>
      </c>
      <c r="AQ39" s="23" t="s">
        <v>933</v>
      </c>
      <c r="AR39" s="23" t="s">
        <v>934</v>
      </c>
      <c r="AS39" s="23">
        <v>126.58</v>
      </c>
      <c r="AT39" s="23">
        <v>3.42</v>
      </c>
      <c r="AU39" s="23">
        <v>4.2560000000000002</v>
      </c>
      <c r="AV39" s="23">
        <v>-0.8360000000000003</v>
      </c>
      <c r="AW39" s="23">
        <v>1.98</v>
      </c>
      <c r="AY39" s="23">
        <v>10000</v>
      </c>
      <c r="AZ39" s="23">
        <v>2</v>
      </c>
      <c r="BA39" s="23">
        <v>5</v>
      </c>
      <c r="BC39" s="23" t="s">
        <v>8293</v>
      </c>
      <c r="BD39" s="23" t="s">
        <v>8293</v>
      </c>
      <c r="BE39" s="23" t="s">
        <v>8293</v>
      </c>
      <c r="BF39" s="23" t="s">
        <v>8330</v>
      </c>
    </row>
    <row r="40" spans="1:58" s="23" customFormat="1" x14ac:dyDescent="0.2">
      <c r="A40" s="23" t="s">
        <v>939</v>
      </c>
      <c r="B40" s="23" t="s">
        <v>940</v>
      </c>
      <c r="C40" s="23" t="s">
        <v>38</v>
      </c>
      <c r="D40" s="23" t="s">
        <v>38</v>
      </c>
      <c r="E40" s="23">
        <v>6.5</v>
      </c>
      <c r="F40" s="23" t="s">
        <v>38</v>
      </c>
      <c r="G40" s="23" t="s">
        <v>38</v>
      </c>
      <c r="H40" s="23">
        <v>10</v>
      </c>
      <c r="I40" s="23" t="s">
        <v>8264</v>
      </c>
      <c r="J40" s="23">
        <v>3</v>
      </c>
      <c r="K40" s="23">
        <v>10</v>
      </c>
      <c r="L40" s="23" t="s">
        <v>8345</v>
      </c>
      <c r="N40" s="24" t="b">
        <f t="shared" si="11"/>
        <v>0</v>
      </c>
      <c r="O40" s="24">
        <f t="shared" si="12"/>
        <v>174</v>
      </c>
      <c r="P40" s="24">
        <f t="shared" si="13"/>
        <v>37</v>
      </c>
      <c r="Q40" s="24" t="str">
        <f t="shared" si="14"/>
        <v>YES</v>
      </c>
      <c r="R40" s="24" t="str">
        <f t="shared" si="15"/>
        <v>YES</v>
      </c>
      <c r="S40" s="24" t="b">
        <f t="shared" ref="S40:S47" si="18">AND($Q40="YES",$R40="YES")</f>
        <v>1</v>
      </c>
      <c r="T40" s="24" t="b">
        <f t="shared" ref="T40:T47" si="19">OR($Q40="YES",$R40="YES")</f>
        <v>1</v>
      </c>
      <c r="U40" s="24">
        <f t="shared" si="16"/>
        <v>39</v>
      </c>
      <c r="V40" s="24">
        <f t="shared" si="17"/>
        <v>39</v>
      </c>
      <c r="W40" s="24"/>
      <c r="X40" s="23" t="s">
        <v>82</v>
      </c>
      <c r="Y40" s="23" t="s">
        <v>95</v>
      </c>
      <c r="AA40" s="24"/>
      <c r="AB40" s="24"/>
      <c r="AC40" s="24"/>
      <c r="AD40" s="24">
        <v>3</v>
      </c>
      <c r="AE40" s="24">
        <v>3</v>
      </c>
      <c r="AF40" s="24">
        <v>1</v>
      </c>
      <c r="AG40" s="24">
        <v>1</v>
      </c>
      <c r="AH40" s="24">
        <v>1</v>
      </c>
      <c r="AI40" s="24">
        <v>1</v>
      </c>
      <c r="AJ40" s="24">
        <v>1</v>
      </c>
      <c r="AK40" s="24">
        <v>1</v>
      </c>
      <c r="AL40" s="24">
        <v>3</v>
      </c>
      <c r="AM40" s="24">
        <v>3</v>
      </c>
      <c r="AN40" s="24">
        <v>3</v>
      </c>
      <c r="AO40" s="24">
        <v>3</v>
      </c>
      <c r="AQ40" s="23" t="s">
        <v>941</v>
      </c>
      <c r="AR40" s="23" t="s">
        <v>942</v>
      </c>
      <c r="AS40" s="23">
        <v>98.052999999999997</v>
      </c>
      <c r="AT40" s="23">
        <v>1.62</v>
      </c>
      <c r="AU40" s="23">
        <v>5.4139999999999997</v>
      </c>
      <c r="AV40" s="23">
        <v>-3.7939999999999996</v>
      </c>
      <c r="AW40" s="23">
        <v>8.0699999999999994E-2</v>
      </c>
      <c r="AY40" s="23">
        <v>1000000</v>
      </c>
      <c r="AZ40" s="23">
        <v>4</v>
      </c>
      <c r="BA40" s="23">
        <v>2.5</v>
      </c>
      <c r="BC40" s="23" t="s">
        <v>8293</v>
      </c>
      <c r="BD40" s="23" t="s">
        <v>8293</v>
      </c>
      <c r="BE40" s="23" t="s">
        <v>8293</v>
      </c>
      <c r="BF40" s="23" t="s">
        <v>8330</v>
      </c>
    </row>
    <row r="41" spans="1:58" s="23" customFormat="1" x14ac:dyDescent="0.2">
      <c r="A41" s="23" t="s">
        <v>951</v>
      </c>
      <c r="B41" s="23" t="s">
        <v>952</v>
      </c>
      <c r="C41" s="23" t="s">
        <v>38</v>
      </c>
      <c r="D41" s="23" t="s">
        <v>38</v>
      </c>
      <c r="E41" s="23">
        <v>8</v>
      </c>
      <c r="F41" s="23" t="s">
        <v>38</v>
      </c>
      <c r="G41" s="23" t="s">
        <v>38</v>
      </c>
      <c r="H41" s="23">
        <v>8</v>
      </c>
      <c r="I41" s="23" t="s">
        <v>8264</v>
      </c>
      <c r="J41" s="23">
        <v>3</v>
      </c>
      <c r="K41" s="23">
        <v>10</v>
      </c>
      <c r="L41" s="23" t="s">
        <v>8345</v>
      </c>
      <c r="N41" s="24" t="b">
        <f t="shared" si="11"/>
        <v>0</v>
      </c>
      <c r="O41" s="24">
        <f t="shared" si="12"/>
        <v>173</v>
      </c>
      <c r="P41" s="24">
        <f t="shared" si="13"/>
        <v>36.5</v>
      </c>
      <c r="Q41" s="24" t="str">
        <f t="shared" si="14"/>
        <v>YES</v>
      </c>
      <c r="R41" s="24" t="str">
        <f t="shared" si="15"/>
        <v>YES</v>
      </c>
      <c r="S41" s="24" t="b">
        <f t="shared" si="18"/>
        <v>1</v>
      </c>
      <c r="T41" s="24" t="b">
        <f t="shared" si="19"/>
        <v>1</v>
      </c>
      <c r="U41" s="24">
        <f t="shared" si="16"/>
        <v>40</v>
      </c>
      <c r="V41" s="24">
        <f t="shared" si="17"/>
        <v>40</v>
      </c>
      <c r="W41" s="24"/>
      <c r="X41" s="23" t="s">
        <v>82</v>
      </c>
      <c r="Y41" s="23" t="s">
        <v>496</v>
      </c>
      <c r="AA41" s="24"/>
      <c r="AB41" s="24"/>
      <c r="AC41" s="24"/>
      <c r="AD41" s="24">
        <v>1</v>
      </c>
      <c r="AE41" s="24">
        <v>1</v>
      </c>
      <c r="AF41" s="24">
        <v>1</v>
      </c>
      <c r="AG41" s="24">
        <v>1</v>
      </c>
      <c r="AH41" s="24">
        <v>1</v>
      </c>
      <c r="AI41" s="24">
        <v>1</v>
      </c>
      <c r="AJ41" s="24">
        <v>3</v>
      </c>
      <c r="AK41" s="24">
        <v>1</v>
      </c>
      <c r="AL41" s="24">
        <v>1</v>
      </c>
      <c r="AM41" s="24">
        <v>1</v>
      </c>
      <c r="AN41" s="24">
        <v>1</v>
      </c>
      <c r="AO41" s="24">
        <v>1</v>
      </c>
      <c r="AQ41" s="23" t="s">
        <v>953</v>
      </c>
      <c r="AR41" s="23" t="s">
        <v>954</v>
      </c>
      <c r="AS41" s="23">
        <v>136.22999999999999</v>
      </c>
      <c r="AT41" s="23">
        <v>4.6900000000000004</v>
      </c>
      <c r="AU41" s="23">
        <v>4</v>
      </c>
      <c r="AV41" s="23">
        <v>0.69000000000000039</v>
      </c>
      <c r="AW41" s="23">
        <v>3.96</v>
      </c>
      <c r="AY41" s="23">
        <v>100000</v>
      </c>
      <c r="AZ41" s="23">
        <v>3</v>
      </c>
      <c r="BA41" s="23">
        <v>5</v>
      </c>
      <c r="BC41" s="23" t="s">
        <v>8293</v>
      </c>
      <c r="BD41" s="23" t="s">
        <v>8293</v>
      </c>
      <c r="BE41" s="23" t="s">
        <v>8293</v>
      </c>
      <c r="BF41" s="23" t="s">
        <v>8330</v>
      </c>
    </row>
    <row r="42" spans="1:58" s="23" customFormat="1" x14ac:dyDescent="0.2">
      <c r="A42" s="23" t="s">
        <v>955</v>
      </c>
      <c r="B42" s="23" t="s">
        <v>956</v>
      </c>
      <c r="C42" s="23" t="s">
        <v>38</v>
      </c>
      <c r="D42" s="23" t="s">
        <v>38</v>
      </c>
      <c r="E42" s="23">
        <v>9</v>
      </c>
      <c r="F42" s="23" t="s">
        <v>38</v>
      </c>
      <c r="G42" s="23" t="s">
        <v>38</v>
      </c>
      <c r="H42" s="23">
        <v>8</v>
      </c>
      <c r="I42" s="23" t="s">
        <v>8264</v>
      </c>
      <c r="J42" s="23">
        <v>1</v>
      </c>
      <c r="K42" s="23">
        <v>10</v>
      </c>
      <c r="L42" s="23" t="s">
        <v>8345</v>
      </c>
      <c r="N42" s="24" t="b">
        <f t="shared" si="11"/>
        <v>0</v>
      </c>
      <c r="O42" s="24">
        <f t="shared" si="12"/>
        <v>173</v>
      </c>
      <c r="P42" s="24">
        <f t="shared" si="13"/>
        <v>36.5</v>
      </c>
      <c r="Q42" s="24" t="str">
        <f t="shared" si="14"/>
        <v>YES</v>
      </c>
      <c r="R42" s="24" t="str">
        <f t="shared" si="15"/>
        <v>YES</v>
      </c>
      <c r="S42" s="24" t="b">
        <f t="shared" si="18"/>
        <v>1</v>
      </c>
      <c r="T42" s="24" t="b">
        <f t="shared" si="19"/>
        <v>1</v>
      </c>
      <c r="U42" s="24">
        <f t="shared" si="16"/>
        <v>40</v>
      </c>
      <c r="V42" s="24">
        <f t="shared" si="17"/>
        <v>40</v>
      </c>
      <c r="W42" s="24"/>
      <c r="X42" s="23" t="s">
        <v>40</v>
      </c>
      <c r="Y42" s="23" t="s">
        <v>197</v>
      </c>
      <c r="AA42" s="24"/>
      <c r="AB42" s="24"/>
      <c r="AC42" s="24"/>
      <c r="AD42" s="24">
        <v>1</v>
      </c>
      <c r="AE42" s="24">
        <v>1</v>
      </c>
      <c r="AF42" s="24">
        <v>1</v>
      </c>
      <c r="AG42" s="24">
        <v>1</v>
      </c>
      <c r="AH42" s="24">
        <v>1</v>
      </c>
      <c r="AI42" s="24">
        <v>1</v>
      </c>
      <c r="AJ42" s="24">
        <v>1</v>
      </c>
      <c r="AK42" s="24">
        <v>1</v>
      </c>
      <c r="AL42" s="24">
        <v>1</v>
      </c>
      <c r="AM42" s="24">
        <v>1</v>
      </c>
      <c r="AN42" s="24">
        <v>1</v>
      </c>
      <c r="AO42" s="24">
        <v>1</v>
      </c>
      <c r="AQ42" s="23" t="s">
        <v>957</v>
      </c>
      <c r="AR42" s="23" t="s">
        <v>958</v>
      </c>
      <c r="AS42" s="23">
        <v>72.144999999999996</v>
      </c>
      <c r="AT42" s="23">
        <v>2.72</v>
      </c>
      <c r="AU42" s="23">
        <v>4</v>
      </c>
      <c r="AV42" s="23">
        <v>-1.2799999999999998</v>
      </c>
      <c r="AW42" s="23">
        <v>0.48199999999999998</v>
      </c>
      <c r="AY42" s="23">
        <v>1000000</v>
      </c>
      <c r="AZ42" s="23">
        <v>4</v>
      </c>
      <c r="BA42" s="23">
        <v>5</v>
      </c>
      <c r="BC42" s="23" t="s">
        <v>35</v>
      </c>
      <c r="BD42" s="23" t="s">
        <v>8293</v>
      </c>
      <c r="BE42" s="23" t="s">
        <v>8293</v>
      </c>
      <c r="BF42" s="23" t="s">
        <v>8330</v>
      </c>
    </row>
    <row r="43" spans="1:58" s="23" customFormat="1" x14ac:dyDescent="0.2">
      <c r="A43" s="23" t="s">
        <v>959</v>
      </c>
      <c r="B43" s="23" t="s">
        <v>960</v>
      </c>
      <c r="C43" s="23" t="s">
        <v>38</v>
      </c>
      <c r="D43" s="23" t="s">
        <v>38</v>
      </c>
      <c r="E43" s="23">
        <v>9</v>
      </c>
      <c r="F43" s="23" t="s">
        <v>38</v>
      </c>
      <c r="G43" s="23" t="s">
        <v>38</v>
      </c>
      <c r="H43" s="23">
        <v>8</v>
      </c>
      <c r="I43" s="23" t="s">
        <v>8264</v>
      </c>
      <c r="J43" s="23">
        <v>1</v>
      </c>
      <c r="K43" s="23">
        <v>10</v>
      </c>
      <c r="L43" s="23" t="s">
        <v>8345</v>
      </c>
      <c r="N43" s="24" t="b">
        <f t="shared" si="11"/>
        <v>0</v>
      </c>
      <c r="O43" s="24">
        <f t="shared" si="12"/>
        <v>173</v>
      </c>
      <c r="P43" s="24">
        <f t="shared" si="13"/>
        <v>36.5</v>
      </c>
      <c r="Q43" s="24" t="str">
        <f t="shared" si="14"/>
        <v>YES</v>
      </c>
      <c r="R43" s="24" t="str">
        <f t="shared" si="15"/>
        <v>YES</v>
      </c>
      <c r="S43" s="24" t="b">
        <f t="shared" si="18"/>
        <v>1</v>
      </c>
      <c r="T43" s="24" t="b">
        <f t="shared" si="19"/>
        <v>1</v>
      </c>
      <c r="U43" s="24">
        <f t="shared" si="16"/>
        <v>40</v>
      </c>
      <c r="V43" s="24">
        <f t="shared" si="17"/>
        <v>40</v>
      </c>
      <c r="W43" s="24"/>
      <c r="X43" s="23" t="s">
        <v>82</v>
      </c>
      <c r="Y43" s="23" t="s">
        <v>244</v>
      </c>
      <c r="AA43" s="24"/>
      <c r="AB43" s="24"/>
      <c r="AC43" s="24"/>
      <c r="AD43" s="24">
        <v>1</v>
      </c>
      <c r="AE43" s="24">
        <v>1</v>
      </c>
      <c r="AF43" s="24">
        <v>1</v>
      </c>
      <c r="AG43" s="24">
        <v>1</v>
      </c>
      <c r="AH43" s="24">
        <v>1</v>
      </c>
      <c r="AI43" s="24">
        <v>1</v>
      </c>
      <c r="AJ43" s="24">
        <v>1</v>
      </c>
      <c r="AK43" s="24">
        <v>1</v>
      </c>
      <c r="AL43" s="24">
        <v>1</v>
      </c>
      <c r="AM43" s="24">
        <v>1</v>
      </c>
      <c r="AN43" s="24">
        <v>1</v>
      </c>
      <c r="AO43" s="24">
        <v>1</v>
      </c>
      <c r="AQ43" s="23" t="s">
        <v>957</v>
      </c>
      <c r="AR43" s="23" t="s">
        <v>958</v>
      </c>
      <c r="AS43" s="23">
        <v>72.144999999999996</v>
      </c>
      <c r="AT43" s="23">
        <v>2.72</v>
      </c>
      <c r="AU43" s="23">
        <v>4</v>
      </c>
      <c r="AV43" s="23">
        <v>-1.2799999999999998</v>
      </c>
      <c r="AW43" s="23">
        <v>0.48199999999999998</v>
      </c>
      <c r="AY43" s="23">
        <v>1000000</v>
      </c>
      <c r="AZ43" s="23">
        <v>4</v>
      </c>
      <c r="BA43" s="23">
        <v>5</v>
      </c>
      <c r="BC43" s="23" t="s">
        <v>35</v>
      </c>
      <c r="BD43" s="23" t="s">
        <v>8293</v>
      </c>
      <c r="BE43" s="23" t="s">
        <v>8293</v>
      </c>
      <c r="BF43" s="23" t="s">
        <v>8330</v>
      </c>
    </row>
    <row r="44" spans="1:58" s="23" customFormat="1" x14ac:dyDescent="0.2">
      <c r="A44" s="23" t="s">
        <v>961</v>
      </c>
      <c r="B44" s="23" t="s">
        <v>962</v>
      </c>
      <c r="C44" s="23" t="s">
        <v>38</v>
      </c>
      <c r="D44" s="23" t="s">
        <v>38</v>
      </c>
      <c r="E44" s="23">
        <v>9</v>
      </c>
      <c r="F44" s="23" t="s">
        <v>38</v>
      </c>
      <c r="G44" s="23" t="s">
        <v>38</v>
      </c>
      <c r="H44" s="23">
        <v>8</v>
      </c>
      <c r="I44" s="23" t="s">
        <v>8264</v>
      </c>
      <c r="J44" s="23">
        <v>1</v>
      </c>
      <c r="K44" s="23">
        <v>10</v>
      </c>
      <c r="L44" s="23" t="s">
        <v>8345</v>
      </c>
      <c r="N44" s="24" t="b">
        <f t="shared" si="11"/>
        <v>0</v>
      </c>
      <c r="O44" s="24">
        <f t="shared" si="12"/>
        <v>173</v>
      </c>
      <c r="P44" s="24">
        <f t="shared" si="13"/>
        <v>36.5</v>
      </c>
      <c r="Q44" s="24" t="str">
        <f t="shared" si="14"/>
        <v>YES</v>
      </c>
      <c r="R44" s="24" t="str">
        <f t="shared" si="15"/>
        <v>YES</v>
      </c>
      <c r="S44" s="24" t="b">
        <f t="shared" si="18"/>
        <v>1</v>
      </c>
      <c r="T44" s="24" t="b">
        <f t="shared" si="19"/>
        <v>1</v>
      </c>
      <c r="U44" s="24">
        <f t="shared" si="16"/>
        <v>40</v>
      </c>
      <c r="V44" s="24">
        <f t="shared" si="17"/>
        <v>40</v>
      </c>
      <c r="W44" s="24"/>
      <c r="X44" s="23" t="s">
        <v>40</v>
      </c>
      <c r="Y44" s="23" t="s">
        <v>106</v>
      </c>
      <c r="AA44" s="24"/>
      <c r="AB44" s="24"/>
      <c r="AC44" s="24"/>
      <c r="AD44" s="24">
        <v>1</v>
      </c>
      <c r="AE44" s="24">
        <v>1</v>
      </c>
      <c r="AF44" s="24">
        <v>1</v>
      </c>
      <c r="AG44" s="24">
        <v>1</v>
      </c>
      <c r="AH44" s="24">
        <v>1</v>
      </c>
      <c r="AI44" s="24">
        <v>1</v>
      </c>
      <c r="AJ44" s="24">
        <v>1</v>
      </c>
      <c r="AK44" s="24">
        <v>1</v>
      </c>
      <c r="AL44" s="24">
        <v>1</v>
      </c>
      <c r="AM44" s="24">
        <v>1</v>
      </c>
      <c r="AN44" s="24">
        <v>1</v>
      </c>
      <c r="AO44" s="24">
        <v>1</v>
      </c>
      <c r="AQ44" s="23" t="s">
        <v>963</v>
      </c>
      <c r="AR44" s="23" t="s">
        <v>964</v>
      </c>
      <c r="AS44" s="23">
        <v>76.138000000000005</v>
      </c>
      <c r="AT44" s="23">
        <v>1.94</v>
      </c>
      <c r="AU44" s="23">
        <v>4</v>
      </c>
      <c r="AV44" s="23">
        <v>-2.06</v>
      </c>
      <c r="AW44" s="23">
        <v>7.3099999999999998E-2</v>
      </c>
      <c r="AY44" s="23">
        <v>1000000</v>
      </c>
      <c r="AZ44" s="23">
        <v>4</v>
      </c>
      <c r="BA44" s="23">
        <v>5</v>
      </c>
      <c r="BC44" s="23" t="s">
        <v>8293</v>
      </c>
      <c r="BD44" s="23" t="s">
        <v>8293</v>
      </c>
      <c r="BE44" s="23" t="s">
        <v>8293</v>
      </c>
      <c r="BF44" s="23" t="s">
        <v>8330</v>
      </c>
    </row>
    <row r="45" spans="1:58" s="23" customFormat="1" x14ac:dyDescent="0.2">
      <c r="A45" s="23" t="s">
        <v>965</v>
      </c>
      <c r="B45" s="23" t="s">
        <v>966</v>
      </c>
      <c r="C45" s="23" t="s">
        <v>38</v>
      </c>
      <c r="D45" s="23" t="s">
        <v>38</v>
      </c>
      <c r="E45" s="23">
        <v>9</v>
      </c>
      <c r="F45" s="23" t="s">
        <v>38</v>
      </c>
      <c r="G45" s="23" t="s">
        <v>38</v>
      </c>
      <c r="H45" s="23">
        <v>8</v>
      </c>
      <c r="I45" s="23" t="s">
        <v>8264</v>
      </c>
      <c r="J45" s="23">
        <v>1</v>
      </c>
      <c r="K45" s="23">
        <v>10</v>
      </c>
      <c r="L45" s="23" t="s">
        <v>8345</v>
      </c>
      <c r="N45" s="24" t="b">
        <f t="shared" si="11"/>
        <v>0</v>
      </c>
      <c r="O45" s="24">
        <f t="shared" si="12"/>
        <v>173</v>
      </c>
      <c r="P45" s="24">
        <f t="shared" si="13"/>
        <v>36.5</v>
      </c>
      <c r="Q45" s="24" t="str">
        <f t="shared" si="14"/>
        <v>YES</v>
      </c>
      <c r="R45" s="24" t="str">
        <f t="shared" si="15"/>
        <v>YES</v>
      </c>
      <c r="S45" s="24" t="b">
        <f t="shared" si="18"/>
        <v>1</v>
      </c>
      <c r="T45" s="24" t="b">
        <f t="shared" si="19"/>
        <v>1</v>
      </c>
      <c r="U45" s="24">
        <f t="shared" si="16"/>
        <v>40</v>
      </c>
      <c r="V45" s="24">
        <f t="shared" si="17"/>
        <v>40</v>
      </c>
      <c r="W45" s="24"/>
      <c r="X45" s="23" t="s">
        <v>40</v>
      </c>
      <c r="Y45" s="23" t="s">
        <v>197</v>
      </c>
      <c r="AA45" s="24"/>
      <c r="AB45" s="24"/>
      <c r="AC45" s="24"/>
      <c r="AD45" s="24">
        <v>1</v>
      </c>
      <c r="AE45" s="24">
        <v>1</v>
      </c>
      <c r="AF45" s="24">
        <v>1</v>
      </c>
      <c r="AG45" s="24">
        <v>1</v>
      </c>
      <c r="AH45" s="24">
        <v>1</v>
      </c>
      <c r="AI45" s="24">
        <v>1</v>
      </c>
      <c r="AJ45" s="24">
        <v>1</v>
      </c>
      <c r="AK45" s="24">
        <v>1</v>
      </c>
      <c r="AL45" s="24">
        <v>1</v>
      </c>
      <c r="AM45" s="24">
        <v>1</v>
      </c>
      <c r="AN45" s="24">
        <v>1</v>
      </c>
      <c r="AO45" s="24">
        <v>1</v>
      </c>
      <c r="AQ45" s="23" t="s">
        <v>957</v>
      </c>
      <c r="AR45" s="23" t="s">
        <v>958</v>
      </c>
      <c r="AS45" s="23">
        <v>72.144999999999996</v>
      </c>
      <c r="AT45" s="23">
        <v>2.72</v>
      </c>
      <c r="AU45" s="23">
        <v>4</v>
      </c>
      <c r="AV45" s="23">
        <v>-1.2799999999999998</v>
      </c>
      <c r="AW45" s="23">
        <v>0.48199999999999998</v>
      </c>
      <c r="AY45" s="23">
        <v>1000000</v>
      </c>
      <c r="AZ45" s="23">
        <v>4</v>
      </c>
      <c r="BA45" s="23">
        <v>5</v>
      </c>
      <c r="BC45" s="23" t="s">
        <v>8293</v>
      </c>
      <c r="BD45" s="23" t="s">
        <v>8293</v>
      </c>
      <c r="BE45" s="23" t="s">
        <v>8293</v>
      </c>
      <c r="BF45" s="23" t="s">
        <v>8330</v>
      </c>
    </row>
    <row r="46" spans="1:58" s="23" customFormat="1" x14ac:dyDescent="0.2">
      <c r="A46" s="23" t="s">
        <v>989</v>
      </c>
      <c r="B46" s="23" t="s">
        <v>990</v>
      </c>
      <c r="C46" s="23" t="s">
        <v>38</v>
      </c>
      <c r="D46" s="23" t="s">
        <v>38</v>
      </c>
      <c r="E46" s="23">
        <v>7</v>
      </c>
      <c r="F46" s="23" t="s">
        <v>38</v>
      </c>
      <c r="G46" s="23" t="s">
        <v>38</v>
      </c>
      <c r="H46" s="23">
        <v>10</v>
      </c>
      <c r="I46" s="23" t="s">
        <v>8264</v>
      </c>
      <c r="J46" s="23">
        <v>1</v>
      </c>
      <c r="K46" s="23">
        <v>10</v>
      </c>
      <c r="L46" s="23" t="s">
        <v>8345</v>
      </c>
      <c r="N46" s="24" t="b">
        <f t="shared" si="11"/>
        <v>0</v>
      </c>
      <c r="O46" s="24">
        <f t="shared" si="12"/>
        <v>171</v>
      </c>
      <c r="P46" s="24">
        <f t="shared" si="13"/>
        <v>35.5</v>
      </c>
      <c r="Q46" s="24" t="str">
        <f t="shared" si="14"/>
        <v>YES</v>
      </c>
      <c r="R46" s="24" t="str">
        <f t="shared" si="15"/>
        <v>YES</v>
      </c>
      <c r="S46" s="24" t="b">
        <f t="shared" si="18"/>
        <v>1</v>
      </c>
      <c r="T46" s="24" t="b">
        <f t="shared" si="19"/>
        <v>1</v>
      </c>
      <c r="U46" s="24">
        <f t="shared" si="16"/>
        <v>45</v>
      </c>
      <c r="V46" s="24">
        <f t="shared" si="17"/>
        <v>45</v>
      </c>
      <c r="W46" s="24"/>
      <c r="X46" s="23" t="s">
        <v>40</v>
      </c>
      <c r="Y46" s="23" t="s">
        <v>41</v>
      </c>
      <c r="AA46" s="24"/>
      <c r="AB46" s="24"/>
      <c r="AC46" s="24"/>
      <c r="AD46" s="24">
        <v>1</v>
      </c>
      <c r="AE46" s="24">
        <v>1</v>
      </c>
      <c r="AF46" s="24">
        <v>1</v>
      </c>
      <c r="AG46" s="24">
        <v>1</v>
      </c>
      <c r="AH46" s="24">
        <v>1</v>
      </c>
      <c r="AI46" s="24">
        <v>1</v>
      </c>
      <c r="AJ46" s="24">
        <v>1</v>
      </c>
      <c r="AK46" s="24">
        <v>1</v>
      </c>
      <c r="AL46" s="24">
        <v>1</v>
      </c>
      <c r="AM46" s="24">
        <v>1</v>
      </c>
      <c r="AN46" s="24">
        <v>1</v>
      </c>
      <c r="AO46" s="24">
        <v>1</v>
      </c>
      <c r="AQ46" s="23" t="s">
        <v>991</v>
      </c>
      <c r="AR46" s="23" t="s">
        <v>992</v>
      </c>
      <c r="AS46" s="23">
        <v>187.87</v>
      </c>
      <c r="AT46" s="23">
        <v>1.96</v>
      </c>
      <c r="AU46" s="23">
        <v>4</v>
      </c>
      <c r="AV46" s="23">
        <v>-2.04</v>
      </c>
      <c r="AW46" s="23">
        <v>0.151</v>
      </c>
      <c r="AY46" s="23">
        <v>10000</v>
      </c>
      <c r="AZ46" s="23">
        <v>2</v>
      </c>
      <c r="BA46" s="23">
        <v>5</v>
      </c>
      <c r="BC46" s="23" t="s">
        <v>8293</v>
      </c>
      <c r="BD46" s="23" t="s">
        <v>8293</v>
      </c>
      <c r="BE46" s="23" t="s">
        <v>8293</v>
      </c>
      <c r="BF46" s="23" t="s">
        <v>8330</v>
      </c>
    </row>
    <row r="47" spans="1:58" s="23" customFormat="1" x14ac:dyDescent="0.2">
      <c r="A47" s="23" t="s">
        <v>993</v>
      </c>
      <c r="B47" s="23" t="s">
        <v>994</v>
      </c>
      <c r="C47" s="23" t="s">
        <v>38</v>
      </c>
      <c r="D47" s="23" t="s">
        <v>38</v>
      </c>
      <c r="E47" s="23">
        <v>7</v>
      </c>
      <c r="F47" s="23" t="s">
        <v>38</v>
      </c>
      <c r="G47" s="23" t="s">
        <v>38</v>
      </c>
      <c r="H47" s="23">
        <v>10</v>
      </c>
      <c r="I47" s="23" t="s">
        <v>8264</v>
      </c>
      <c r="J47" s="23">
        <v>1</v>
      </c>
      <c r="K47" s="23">
        <v>10</v>
      </c>
      <c r="L47" s="23" t="s">
        <v>8345</v>
      </c>
      <c r="N47" s="24" t="b">
        <f t="shared" si="11"/>
        <v>0</v>
      </c>
      <c r="O47" s="24">
        <f t="shared" si="12"/>
        <v>171</v>
      </c>
      <c r="P47" s="24">
        <f t="shared" si="13"/>
        <v>35.5</v>
      </c>
      <c r="Q47" s="24" t="str">
        <f t="shared" si="14"/>
        <v>YES</v>
      </c>
      <c r="R47" s="24" t="str">
        <f t="shared" si="15"/>
        <v>YES</v>
      </c>
      <c r="S47" s="24" t="b">
        <f t="shared" si="18"/>
        <v>1</v>
      </c>
      <c r="T47" s="24" t="b">
        <f t="shared" si="19"/>
        <v>1</v>
      </c>
      <c r="U47" s="24">
        <f t="shared" si="16"/>
        <v>45</v>
      </c>
      <c r="V47" s="24">
        <f t="shared" si="17"/>
        <v>45</v>
      </c>
      <c r="W47" s="24"/>
      <c r="X47" s="23" t="s">
        <v>40</v>
      </c>
      <c r="Y47" s="23" t="s">
        <v>120</v>
      </c>
      <c r="AA47" s="24"/>
      <c r="AB47" s="24"/>
      <c r="AC47" s="24"/>
      <c r="AD47" s="24">
        <v>1</v>
      </c>
      <c r="AE47" s="24">
        <v>1</v>
      </c>
      <c r="AF47" s="24">
        <v>1</v>
      </c>
      <c r="AG47" s="24">
        <v>1</v>
      </c>
      <c r="AH47" s="24">
        <v>1</v>
      </c>
      <c r="AI47" s="24">
        <v>1</v>
      </c>
      <c r="AJ47" s="24">
        <v>1</v>
      </c>
      <c r="AK47" s="24">
        <v>1</v>
      </c>
      <c r="AL47" s="24">
        <v>1</v>
      </c>
      <c r="AM47" s="24">
        <v>1</v>
      </c>
      <c r="AN47" s="24">
        <v>1</v>
      </c>
      <c r="AO47" s="24">
        <v>1</v>
      </c>
      <c r="AQ47" s="23" t="s">
        <v>995</v>
      </c>
      <c r="AR47" s="23" t="s">
        <v>996</v>
      </c>
      <c r="AS47" s="23">
        <v>153.82</v>
      </c>
      <c r="AT47" s="23">
        <v>2.83</v>
      </c>
      <c r="AU47" s="23">
        <v>4</v>
      </c>
      <c r="AV47" s="23">
        <v>-1.17</v>
      </c>
      <c r="AW47" s="23">
        <v>1.21</v>
      </c>
      <c r="AY47" s="23">
        <v>10000</v>
      </c>
      <c r="AZ47" s="23">
        <v>2</v>
      </c>
      <c r="BA47" s="23">
        <v>5</v>
      </c>
      <c r="BC47" s="23" t="s">
        <v>8293</v>
      </c>
      <c r="BD47" s="23" t="s">
        <v>8293</v>
      </c>
      <c r="BE47" s="23" t="s">
        <v>8293</v>
      </c>
      <c r="BF47" s="23" t="s">
        <v>8330</v>
      </c>
    </row>
    <row r="48" spans="1:58" s="23" customFormat="1" x14ac:dyDescent="0.2">
      <c r="A48" s="23" t="s">
        <v>1005</v>
      </c>
      <c r="B48" s="23" t="s">
        <v>1006</v>
      </c>
      <c r="C48" s="23" t="s">
        <v>38</v>
      </c>
      <c r="D48" s="23" t="s">
        <v>38</v>
      </c>
      <c r="E48" s="23">
        <v>6</v>
      </c>
      <c r="F48" s="23" t="s">
        <v>38</v>
      </c>
      <c r="G48" s="23" t="s">
        <v>38</v>
      </c>
      <c r="H48" s="23">
        <v>10</v>
      </c>
      <c r="I48" s="23" t="s">
        <v>8264</v>
      </c>
      <c r="J48" s="23">
        <v>3</v>
      </c>
      <c r="K48" s="23">
        <v>10</v>
      </c>
      <c r="L48" s="23" t="s">
        <v>8345</v>
      </c>
      <c r="N48" s="24" t="b">
        <f t="shared" si="11"/>
        <v>0</v>
      </c>
      <c r="O48" s="24">
        <f t="shared" si="12"/>
        <v>169</v>
      </c>
      <c r="P48" s="24">
        <f t="shared" si="13"/>
        <v>34.5</v>
      </c>
      <c r="Q48" s="24" t="str">
        <f t="shared" si="14"/>
        <v>YES</v>
      </c>
      <c r="R48" s="24" t="str">
        <f t="shared" si="15"/>
        <v>YES</v>
      </c>
      <c r="S48" s="24" t="b">
        <f t="shared" ref="S48:S68" si="20">AND($Q48="YES",$R48="YES")</f>
        <v>1</v>
      </c>
      <c r="T48" s="24" t="b">
        <f t="shared" ref="T48:T68" si="21">OR($Q48="YES",$R48="YES")</f>
        <v>1</v>
      </c>
      <c r="U48" s="24">
        <f t="shared" si="16"/>
        <v>47</v>
      </c>
      <c r="V48" s="24">
        <f t="shared" si="17"/>
        <v>47</v>
      </c>
      <c r="W48" s="24"/>
      <c r="X48" s="23" t="s">
        <v>40</v>
      </c>
      <c r="Y48" s="23" t="s">
        <v>41</v>
      </c>
      <c r="AA48" s="24"/>
      <c r="AB48" s="24"/>
      <c r="AC48" s="24"/>
      <c r="AD48" s="24">
        <v>1</v>
      </c>
      <c r="AE48" s="24">
        <v>1</v>
      </c>
      <c r="AF48" s="24">
        <v>1</v>
      </c>
      <c r="AG48" s="24">
        <v>1</v>
      </c>
      <c r="AH48" s="24">
        <v>3</v>
      </c>
      <c r="AI48" s="24">
        <v>1</v>
      </c>
      <c r="AJ48" s="24">
        <v>1</v>
      </c>
      <c r="AK48" s="24">
        <v>1</v>
      </c>
      <c r="AL48" s="24">
        <v>3</v>
      </c>
      <c r="AM48" s="24">
        <v>1</v>
      </c>
      <c r="AN48" s="24">
        <v>3</v>
      </c>
      <c r="AO48" s="24">
        <v>3</v>
      </c>
      <c r="AQ48" s="23" t="s">
        <v>1007</v>
      </c>
      <c r="AR48" s="23" t="s">
        <v>1008</v>
      </c>
      <c r="AS48" s="23">
        <v>122.14</v>
      </c>
      <c r="AT48" s="23">
        <v>-0.28000000000000003</v>
      </c>
      <c r="AU48" s="23">
        <v>4</v>
      </c>
      <c r="AV48" s="23">
        <v>-4.28</v>
      </c>
      <c r="AW48" s="23">
        <v>2.2499999999999999E-2</v>
      </c>
      <c r="AY48" s="23">
        <v>100</v>
      </c>
      <c r="AZ48" s="23">
        <v>1</v>
      </c>
      <c r="BA48" s="23">
        <v>5</v>
      </c>
      <c r="BC48" s="23" t="s">
        <v>8293</v>
      </c>
      <c r="BD48" s="23" t="s">
        <v>8293</v>
      </c>
      <c r="BE48" s="23" t="s">
        <v>8293</v>
      </c>
      <c r="BF48" s="23" t="s">
        <v>8330</v>
      </c>
    </row>
    <row r="49" spans="1:58" s="23" customFormat="1" x14ac:dyDescent="0.2">
      <c r="A49" s="23" t="s">
        <v>1009</v>
      </c>
      <c r="B49" s="23" t="s">
        <v>1010</v>
      </c>
      <c r="C49" s="23" t="s">
        <v>38</v>
      </c>
      <c r="D49" s="23" t="s">
        <v>38</v>
      </c>
      <c r="E49" s="23">
        <v>6</v>
      </c>
      <c r="F49" s="23" t="s">
        <v>38</v>
      </c>
      <c r="G49" s="23" t="s">
        <v>38</v>
      </c>
      <c r="H49" s="23">
        <v>10</v>
      </c>
      <c r="I49" s="23" t="s">
        <v>8264</v>
      </c>
      <c r="J49" s="23">
        <v>3</v>
      </c>
      <c r="K49" s="23">
        <v>10</v>
      </c>
      <c r="L49" s="23" t="s">
        <v>8345</v>
      </c>
      <c r="N49" s="24" t="b">
        <f t="shared" si="11"/>
        <v>0</v>
      </c>
      <c r="O49" s="24">
        <f t="shared" si="12"/>
        <v>169</v>
      </c>
      <c r="P49" s="24">
        <f t="shared" si="13"/>
        <v>34.5</v>
      </c>
      <c r="Q49" s="24" t="str">
        <f t="shared" si="14"/>
        <v>YES</v>
      </c>
      <c r="R49" s="24" t="str">
        <f t="shared" si="15"/>
        <v>YES</v>
      </c>
      <c r="S49" s="24" t="b">
        <f t="shared" si="20"/>
        <v>1</v>
      </c>
      <c r="T49" s="24" t="b">
        <f t="shared" si="21"/>
        <v>1</v>
      </c>
      <c r="U49" s="24">
        <f t="shared" si="16"/>
        <v>47</v>
      </c>
      <c r="V49" s="24">
        <f t="shared" si="17"/>
        <v>47</v>
      </c>
      <c r="W49" s="24"/>
      <c r="X49" s="23" t="s">
        <v>40</v>
      </c>
      <c r="Y49" s="23" t="s">
        <v>41</v>
      </c>
      <c r="AA49" s="24"/>
      <c r="AB49" s="24"/>
      <c r="AC49" s="24"/>
      <c r="AD49" s="24">
        <v>1</v>
      </c>
      <c r="AE49" s="24">
        <v>3</v>
      </c>
      <c r="AF49" s="24">
        <v>1</v>
      </c>
      <c r="AG49" s="24">
        <v>1</v>
      </c>
      <c r="AH49" s="24">
        <v>1</v>
      </c>
      <c r="AI49" s="24">
        <v>1</v>
      </c>
      <c r="AJ49" s="24">
        <v>1</v>
      </c>
      <c r="AK49" s="24">
        <v>1</v>
      </c>
      <c r="AL49" s="24">
        <v>3</v>
      </c>
      <c r="AM49" s="24">
        <v>1</v>
      </c>
      <c r="AN49" s="24">
        <v>1</v>
      </c>
      <c r="AO49" s="24">
        <v>1</v>
      </c>
      <c r="AQ49" s="23" t="s">
        <v>1011</v>
      </c>
      <c r="AR49" s="23" t="s">
        <v>655</v>
      </c>
      <c r="AS49" s="23">
        <v>121.17</v>
      </c>
      <c r="AT49" s="23">
        <v>2.31</v>
      </c>
      <c r="AU49" s="23">
        <v>4.944</v>
      </c>
      <c r="AV49" s="23">
        <v>-2.6339999999999999</v>
      </c>
      <c r="AW49" s="23">
        <v>7.4200000000000002E-2</v>
      </c>
      <c r="AY49" s="23">
        <v>100</v>
      </c>
      <c r="AZ49" s="23">
        <v>1</v>
      </c>
      <c r="BA49" s="23">
        <v>5</v>
      </c>
      <c r="BC49" s="23" t="s">
        <v>8293</v>
      </c>
      <c r="BD49" s="23" t="s">
        <v>8293</v>
      </c>
      <c r="BE49" s="23" t="s">
        <v>8293</v>
      </c>
      <c r="BF49" s="23" t="s">
        <v>8330</v>
      </c>
    </row>
    <row r="50" spans="1:58" s="23" customFormat="1" x14ac:dyDescent="0.2">
      <c r="A50" s="23" t="s">
        <v>1012</v>
      </c>
      <c r="B50" s="23" t="s">
        <v>1013</v>
      </c>
      <c r="C50" s="23" t="s">
        <v>38</v>
      </c>
      <c r="D50" s="23" t="s">
        <v>38</v>
      </c>
      <c r="E50" s="23">
        <v>6</v>
      </c>
      <c r="F50" s="23" t="s">
        <v>38</v>
      </c>
      <c r="G50" s="23" t="s">
        <v>115</v>
      </c>
      <c r="H50" s="23">
        <v>10</v>
      </c>
      <c r="I50" s="23" t="s">
        <v>8264</v>
      </c>
      <c r="J50" s="23">
        <v>3</v>
      </c>
      <c r="K50" s="23">
        <v>10</v>
      </c>
      <c r="L50" s="23" t="s">
        <v>8345</v>
      </c>
      <c r="N50" s="24" t="b">
        <f t="shared" si="11"/>
        <v>0</v>
      </c>
      <c r="O50" s="24">
        <f t="shared" si="12"/>
        <v>169</v>
      </c>
      <c r="P50" s="24">
        <f t="shared" si="13"/>
        <v>34.5</v>
      </c>
      <c r="Q50" s="24" t="str">
        <f t="shared" si="14"/>
        <v>YES</v>
      </c>
      <c r="R50" s="24" t="str">
        <f t="shared" si="15"/>
        <v>YES</v>
      </c>
      <c r="S50" s="24" t="b">
        <f t="shared" si="20"/>
        <v>1</v>
      </c>
      <c r="T50" s="24" t="b">
        <f t="shared" si="21"/>
        <v>1</v>
      </c>
      <c r="U50" s="24">
        <f t="shared" si="16"/>
        <v>47</v>
      </c>
      <c r="V50" s="24">
        <f t="shared" si="17"/>
        <v>47</v>
      </c>
      <c r="W50" s="24"/>
      <c r="X50" s="23" t="s">
        <v>82</v>
      </c>
      <c r="Y50" s="23" t="s">
        <v>562</v>
      </c>
      <c r="AA50" s="24"/>
      <c r="AB50" s="24"/>
      <c r="AC50" s="24"/>
      <c r="AD50" s="24">
        <v>1</v>
      </c>
      <c r="AE50" s="24">
        <v>1</v>
      </c>
      <c r="AF50" s="24">
        <v>3</v>
      </c>
      <c r="AG50" s="24">
        <v>3</v>
      </c>
      <c r="AH50" s="24">
        <v>3</v>
      </c>
      <c r="AI50" s="24">
        <v>3</v>
      </c>
      <c r="AJ50" s="24">
        <v>3</v>
      </c>
      <c r="AK50" s="24">
        <v>3</v>
      </c>
      <c r="AL50" s="24">
        <v>1</v>
      </c>
      <c r="AM50" s="24">
        <v>1</v>
      </c>
      <c r="AN50" s="24">
        <v>1</v>
      </c>
      <c r="AO50" s="24">
        <v>1</v>
      </c>
      <c r="AQ50" s="23" t="s">
        <v>1014</v>
      </c>
      <c r="AR50" s="23" t="s">
        <v>1015</v>
      </c>
      <c r="AS50" s="23">
        <v>162.26</v>
      </c>
      <c r="AT50" s="23">
        <v>5.5</v>
      </c>
      <c r="AU50" s="23">
        <v>4.1900000000000004</v>
      </c>
      <c r="AV50" s="23">
        <v>1.3099999999999996</v>
      </c>
      <c r="AW50" s="23">
        <v>8.09</v>
      </c>
      <c r="AY50" s="23">
        <v>100</v>
      </c>
      <c r="AZ50" s="23">
        <v>1</v>
      </c>
      <c r="BA50" s="23" t="s">
        <v>151</v>
      </c>
      <c r="BC50" s="23" t="s">
        <v>8293</v>
      </c>
      <c r="BD50" s="23" t="s">
        <v>8293</v>
      </c>
      <c r="BE50" s="23" t="s">
        <v>8293</v>
      </c>
      <c r="BF50" s="23" t="s">
        <v>8330</v>
      </c>
    </row>
    <row r="51" spans="1:58" s="23" customFormat="1" x14ac:dyDescent="0.2">
      <c r="A51" s="23" t="s">
        <v>1016</v>
      </c>
      <c r="B51" s="23" t="s">
        <v>1017</v>
      </c>
      <c r="C51" s="23" t="s">
        <v>38</v>
      </c>
      <c r="D51" s="23" t="s">
        <v>38</v>
      </c>
      <c r="E51" s="23">
        <v>6</v>
      </c>
      <c r="F51" s="23" t="s">
        <v>38</v>
      </c>
      <c r="G51" s="23" t="s">
        <v>38</v>
      </c>
      <c r="H51" s="23">
        <v>10</v>
      </c>
      <c r="I51" s="23" t="s">
        <v>8264</v>
      </c>
      <c r="J51" s="23">
        <v>3</v>
      </c>
      <c r="K51" s="23">
        <v>10</v>
      </c>
      <c r="L51" s="23" t="s">
        <v>8345</v>
      </c>
      <c r="N51" s="24" t="b">
        <f t="shared" si="11"/>
        <v>0</v>
      </c>
      <c r="O51" s="24">
        <f t="shared" si="12"/>
        <v>169</v>
      </c>
      <c r="P51" s="24">
        <f t="shared" si="13"/>
        <v>34.5</v>
      </c>
      <c r="Q51" s="24" t="str">
        <f t="shared" si="14"/>
        <v>YES</v>
      </c>
      <c r="R51" s="24" t="str">
        <f t="shared" si="15"/>
        <v>YES</v>
      </c>
      <c r="S51" s="24" t="b">
        <f t="shared" si="20"/>
        <v>1</v>
      </c>
      <c r="T51" s="24" t="b">
        <f t="shared" si="21"/>
        <v>1</v>
      </c>
      <c r="U51" s="24">
        <f t="shared" si="16"/>
        <v>47</v>
      </c>
      <c r="V51" s="24">
        <f t="shared" si="17"/>
        <v>47</v>
      </c>
      <c r="W51" s="24"/>
      <c r="X51" s="23" t="s">
        <v>82</v>
      </c>
      <c r="Y51" s="23" t="s">
        <v>95</v>
      </c>
      <c r="AA51" s="24"/>
      <c r="AB51" s="24"/>
      <c r="AC51" s="24"/>
      <c r="AD51" s="24">
        <v>1</v>
      </c>
      <c r="AE51" s="24">
        <v>3</v>
      </c>
      <c r="AF51" s="24">
        <v>1</v>
      </c>
      <c r="AG51" s="24">
        <v>1</v>
      </c>
      <c r="AH51" s="24">
        <v>1</v>
      </c>
      <c r="AI51" s="24">
        <v>1</v>
      </c>
      <c r="AJ51" s="24">
        <v>1</v>
      </c>
      <c r="AK51" s="24">
        <v>1</v>
      </c>
      <c r="AL51" s="24">
        <v>3</v>
      </c>
      <c r="AM51" s="24">
        <v>3</v>
      </c>
      <c r="AN51" s="24">
        <v>3</v>
      </c>
      <c r="AO51" s="24">
        <v>1</v>
      </c>
      <c r="AQ51" s="23" t="s">
        <v>1018</v>
      </c>
      <c r="AR51" s="23" t="s">
        <v>1019</v>
      </c>
      <c r="AS51" s="23">
        <v>146.22</v>
      </c>
      <c r="AT51" s="23">
        <v>1.65</v>
      </c>
      <c r="AU51" s="23">
        <v>4.4189999999999996</v>
      </c>
      <c r="AV51" s="23">
        <v>-2.7689999999999997</v>
      </c>
      <c r="AW51" s="23">
        <v>0.2</v>
      </c>
      <c r="AY51" s="23">
        <v>100</v>
      </c>
      <c r="AZ51" s="23">
        <v>1</v>
      </c>
      <c r="BA51" s="23">
        <v>5</v>
      </c>
      <c r="BC51" s="23" t="s">
        <v>8293</v>
      </c>
      <c r="BD51" s="23" t="s">
        <v>8293</v>
      </c>
      <c r="BE51" s="23" t="s">
        <v>8293</v>
      </c>
      <c r="BF51" s="23" t="s">
        <v>8330</v>
      </c>
    </row>
    <row r="52" spans="1:58" s="23" customFormat="1" x14ac:dyDescent="0.2">
      <c r="A52" s="23" t="s">
        <v>1020</v>
      </c>
      <c r="B52" s="23" t="s">
        <v>1021</v>
      </c>
      <c r="C52" s="23" t="s">
        <v>38</v>
      </c>
      <c r="D52" s="23" t="s">
        <v>38</v>
      </c>
      <c r="E52" s="23">
        <v>6</v>
      </c>
      <c r="F52" s="23" t="s">
        <v>38</v>
      </c>
      <c r="G52" s="23" t="s">
        <v>38</v>
      </c>
      <c r="H52" s="23">
        <v>10</v>
      </c>
      <c r="I52" s="23" t="s">
        <v>8264</v>
      </c>
      <c r="J52" s="23">
        <v>3</v>
      </c>
      <c r="K52" s="23">
        <v>10</v>
      </c>
      <c r="L52" s="23" t="s">
        <v>8345</v>
      </c>
      <c r="N52" s="24" t="b">
        <f t="shared" si="11"/>
        <v>0</v>
      </c>
      <c r="O52" s="24">
        <f t="shared" si="12"/>
        <v>169</v>
      </c>
      <c r="P52" s="24">
        <f t="shared" si="13"/>
        <v>34.5</v>
      </c>
      <c r="Q52" s="24" t="str">
        <f t="shared" si="14"/>
        <v>YES</v>
      </c>
      <c r="R52" s="24" t="str">
        <f t="shared" si="15"/>
        <v>YES</v>
      </c>
      <c r="S52" s="24" t="b">
        <f t="shared" si="20"/>
        <v>1</v>
      </c>
      <c r="T52" s="24" t="b">
        <f t="shared" si="21"/>
        <v>1</v>
      </c>
      <c r="U52" s="24">
        <f t="shared" si="16"/>
        <v>47</v>
      </c>
      <c r="V52" s="24">
        <f t="shared" si="17"/>
        <v>47</v>
      </c>
      <c r="W52" s="24"/>
      <c r="X52" s="23" t="s">
        <v>82</v>
      </c>
      <c r="Y52" s="23" t="s">
        <v>120</v>
      </c>
      <c r="AA52" s="24"/>
      <c r="AB52" s="24"/>
      <c r="AC52" s="24"/>
      <c r="AD52" s="24">
        <v>1</v>
      </c>
      <c r="AE52" s="24">
        <v>1</v>
      </c>
      <c r="AF52" s="24">
        <v>1</v>
      </c>
      <c r="AG52" s="24">
        <v>1</v>
      </c>
      <c r="AH52" s="24">
        <v>1</v>
      </c>
      <c r="AI52" s="24">
        <v>1</v>
      </c>
      <c r="AJ52" s="24">
        <v>3</v>
      </c>
      <c r="AK52" s="24">
        <v>1</v>
      </c>
      <c r="AL52" s="24">
        <v>1</v>
      </c>
      <c r="AM52" s="24">
        <v>1</v>
      </c>
      <c r="AN52" s="24">
        <v>1</v>
      </c>
      <c r="AO52" s="24">
        <v>1</v>
      </c>
      <c r="AQ52" s="23" t="s">
        <v>1022</v>
      </c>
      <c r="AR52" s="23" t="s">
        <v>659</v>
      </c>
      <c r="AS52" s="23">
        <v>128.25</v>
      </c>
      <c r="AT52" s="23">
        <v>4.6100000000000003</v>
      </c>
      <c r="AU52" s="23">
        <v>4</v>
      </c>
      <c r="AV52" s="23">
        <v>0.61000000000000032</v>
      </c>
      <c r="AW52" s="23">
        <v>1.67</v>
      </c>
      <c r="AY52" s="23">
        <v>10</v>
      </c>
      <c r="AZ52" s="23">
        <v>1</v>
      </c>
      <c r="BA52" s="23">
        <v>5</v>
      </c>
      <c r="BC52" s="23" t="s">
        <v>35</v>
      </c>
      <c r="BD52" s="23" t="s">
        <v>8293</v>
      </c>
      <c r="BE52" s="23" t="s">
        <v>8293</v>
      </c>
      <c r="BF52" s="23" t="s">
        <v>8330</v>
      </c>
    </row>
    <row r="53" spans="1:58" s="23" customFormat="1" x14ac:dyDescent="0.2">
      <c r="A53" s="23" t="s">
        <v>1023</v>
      </c>
      <c r="B53" s="23" t="s">
        <v>1024</v>
      </c>
      <c r="C53" s="23" t="s">
        <v>38</v>
      </c>
      <c r="D53" s="23" t="s">
        <v>38</v>
      </c>
      <c r="E53" s="23">
        <v>6</v>
      </c>
      <c r="F53" s="23" t="s">
        <v>38</v>
      </c>
      <c r="G53" s="23" t="s">
        <v>38</v>
      </c>
      <c r="H53" s="23">
        <v>10</v>
      </c>
      <c r="I53" s="23" t="s">
        <v>8264</v>
      </c>
      <c r="J53" s="23">
        <v>3</v>
      </c>
      <c r="K53" s="23">
        <v>10</v>
      </c>
      <c r="L53" s="23" t="s">
        <v>8345</v>
      </c>
      <c r="N53" s="24" t="b">
        <f t="shared" si="11"/>
        <v>0</v>
      </c>
      <c r="O53" s="24">
        <f t="shared" si="12"/>
        <v>169</v>
      </c>
      <c r="P53" s="24">
        <f t="shared" si="13"/>
        <v>34.5</v>
      </c>
      <c r="Q53" s="24" t="str">
        <f t="shared" si="14"/>
        <v>YES</v>
      </c>
      <c r="R53" s="24" t="str">
        <f t="shared" si="15"/>
        <v>YES</v>
      </c>
      <c r="S53" s="24" t="b">
        <f t="shared" si="20"/>
        <v>1</v>
      </c>
      <c r="T53" s="24" t="b">
        <f t="shared" si="21"/>
        <v>1</v>
      </c>
      <c r="U53" s="24">
        <f t="shared" si="16"/>
        <v>47</v>
      </c>
      <c r="V53" s="24">
        <f t="shared" si="17"/>
        <v>47</v>
      </c>
      <c r="W53" s="24"/>
      <c r="X53" s="23" t="s">
        <v>82</v>
      </c>
      <c r="Y53" s="23" t="s">
        <v>106</v>
      </c>
      <c r="AA53" s="24"/>
      <c r="AB53" s="24"/>
      <c r="AC53" s="24"/>
      <c r="AD53" s="24">
        <v>1</v>
      </c>
      <c r="AE53" s="24">
        <v>1</v>
      </c>
      <c r="AF53" s="24">
        <v>1</v>
      </c>
      <c r="AG53" s="24">
        <v>1</v>
      </c>
      <c r="AH53" s="24">
        <v>3</v>
      </c>
      <c r="AI53" s="24">
        <v>1</v>
      </c>
      <c r="AJ53" s="24">
        <v>1</v>
      </c>
      <c r="AK53" s="24">
        <v>1</v>
      </c>
      <c r="AL53" s="24">
        <v>3</v>
      </c>
      <c r="AM53" s="24">
        <v>3</v>
      </c>
      <c r="AN53" s="24">
        <v>3</v>
      </c>
      <c r="AO53" s="24">
        <v>3</v>
      </c>
      <c r="AQ53" s="23" t="s">
        <v>1025</v>
      </c>
      <c r="AR53" s="23" t="s">
        <v>1026</v>
      </c>
      <c r="AS53" s="23">
        <v>100.04</v>
      </c>
      <c r="AT53" s="23">
        <v>0.41</v>
      </c>
      <c r="AU53" s="23">
        <v>4</v>
      </c>
      <c r="AV53" s="23">
        <v>-3.59</v>
      </c>
      <c r="AW53" s="23">
        <v>8.5999999999999993E-2</v>
      </c>
      <c r="AY53" s="23">
        <v>10</v>
      </c>
      <c r="AZ53" s="23">
        <v>1</v>
      </c>
      <c r="BA53" s="23">
        <v>5</v>
      </c>
      <c r="BC53" s="23" t="s">
        <v>8293</v>
      </c>
      <c r="BD53" s="23" t="s">
        <v>8293</v>
      </c>
      <c r="BE53" s="23" t="s">
        <v>8293</v>
      </c>
      <c r="BF53" s="23" t="s">
        <v>8330</v>
      </c>
    </row>
    <row r="54" spans="1:58" s="23" customFormat="1" x14ac:dyDescent="0.2">
      <c r="A54" s="23" t="s">
        <v>1027</v>
      </c>
      <c r="B54" s="23" t="s">
        <v>1028</v>
      </c>
      <c r="C54" s="23" t="s">
        <v>38</v>
      </c>
      <c r="D54" s="23" t="s">
        <v>38</v>
      </c>
      <c r="E54" s="23">
        <v>6</v>
      </c>
      <c r="F54" s="23" t="s">
        <v>38</v>
      </c>
      <c r="G54" s="23" t="s">
        <v>38</v>
      </c>
      <c r="H54" s="23">
        <v>10</v>
      </c>
      <c r="I54" s="23" t="s">
        <v>8264</v>
      </c>
      <c r="J54" s="23">
        <v>3</v>
      </c>
      <c r="K54" s="23">
        <v>10</v>
      </c>
      <c r="L54" s="23" t="s">
        <v>8345</v>
      </c>
      <c r="N54" s="24" t="b">
        <f t="shared" si="11"/>
        <v>0</v>
      </c>
      <c r="O54" s="24">
        <f t="shared" si="12"/>
        <v>169</v>
      </c>
      <c r="P54" s="24">
        <f t="shared" si="13"/>
        <v>34.5</v>
      </c>
      <c r="Q54" s="24" t="str">
        <f t="shared" si="14"/>
        <v>YES</v>
      </c>
      <c r="R54" s="24" t="str">
        <f t="shared" si="15"/>
        <v>YES</v>
      </c>
      <c r="S54" s="24" t="b">
        <f t="shared" si="20"/>
        <v>1</v>
      </c>
      <c r="T54" s="24" t="b">
        <f t="shared" si="21"/>
        <v>1</v>
      </c>
      <c r="U54" s="24">
        <f t="shared" si="16"/>
        <v>47</v>
      </c>
      <c r="V54" s="24">
        <f t="shared" si="17"/>
        <v>47</v>
      </c>
      <c r="W54" s="24"/>
      <c r="X54" s="23" t="s">
        <v>40</v>
      </c>
      <c r="Y54" s="23" t="s">
        <v>95</v>
      </c>
      <c r="AA54" s="24"/>
      <c r="AB54" s="24"/>
      <c r="AC54" s="24"/>
      <c r="AD54" s="24">
        <v>3</v>
      </c>
      <c r="AE54" s="24">
        <v>3</v>
      </c>
      <c r="AF54" s="24">
        <v>1</v>
      </c>
      <c r="AG54" s="24">
        <v>1</v>
      </c>
      <c r="AH54" s="24">
        <v>1</v>
      </c>
      <c r="AI54" s="24">
        <v>1</v>
      </c>
      <c r="AJ54" s="24">
        <v>1</v>
      </c>
      <c r="AK54" s="24">
        <v>1</v>
      </c>
      <c r="AL54" s="24">
        <v>1</v>
      </c>
      <c r="AM54" s="24">
        <v>3</v>
      </c>
      <c r="AN54" s="24">
        <v>1</v>
      </c>
      <c r="AO54" s="24">
        <v>1</v>
      </c>
      <c r="AQ54" s="23" t="s">
        <v>1029</v>
      </c>
      <c r="AR54" s="23" t="s">
        <v>1030</v>
      </c>
      <c r="AS54" s="23">
        <v>149.22999999999999</v>
      </c>
      <c r="AT54" s="23">
        <v>3.31</v>
      </c>
      <c r="AU54" s="23">
        <v>5.415</v>
      </c>
      <c r="AV54" s="23">
        <v>-2.105</v>
      </c>
      <c r="AW54" s="23">
        <v>0.14299999999999999</v>
      </c>
      <c r="AY54" s="23">
        <v>1000</v>
      </c>
      <c r="AZ54" s="23">
        <v>1</v>
      </c>
      <c r="BA54" s="23">
        <v>5</v>
      </c>
      <c r="BC54" s="23" t="s">
        <v>8293</v>
      </c>
      <c r="BD54" s="23" t="s">
        <v>8293</v>
      </c>
      <c r="BE54" s="23" t="s">
        <v>8293</v>
      </c>
      <c r="BF54" s="23" t="s">
        <v>8330</v>
      </c>
    </row>
    <row r="55" spans="1:58" s="23" customFormat="1" x14ac:dyDescent="0.2">
      <c r="A55" s="23" t="s">
        <v>1031</v>
      </c>
      <c r="B55" s="23" t="s">
        <v>1032</v>
      </c>
      <c r="C55" s="23" t="s">
        <v>38</v>
      </c>
      <c r="D55" s="23" t="s">
        <v>38</v>
      </c>
      <c r="E55" s="23">
        <v>6</v>
      </c>
      <c r="F55" s="23" t="s">
        <v>38</v>
      </c>
      <c r="G55" s="23" t="s">
        <v>38</v>
      </c>
      <c r="H55" s="23">
        <v>10</v>
      </c>
      <c r="I55" s="23" t="s">
        <v>8264</v>
      </c>
      <c r="J55" s="23">
        <v>3</v>
      </c>
      <c r="K55" s="23">
        <v>10</v>
      </c>
      <c r="L55" s="23" t="s">
        <v>8346</v>
      </c>
      <c r="N55" s="24" t="b">
        <f t="shared" si="11"/>
        <v>0</v>
      </c>
      <c r="O55" s="24">
        <f t="shared" si="12"/>
        <v>169</v>
      </c>
      <c r="P55" s="24">
        <f t="shared" si="13"/>
        <v>34.5</v>
      </c>
      <c r="Q55" s="24" t="str">
        <f t="shared" si="14"/>
        <v>YES</v>
      </c>
      <c r="R55" s="24" t="str">
        <f t="shared" si="15"/>
        <v>YES</v>
      </c>
      <c r="S55" s="24" t="b">
        <f t="shared" si="20"/>
        <v>1</v>
      </c>
      <c r="T55" s="24" t="b">
        <f t="shared" si="21"/>
        <v>1</v>
      </c>
      <c r="U55" s="24">
        <f t="shared" si="16"/>
        <v>47</v>
      </c>
      <c r="V55" s="24">
        <f t="shared" si="17"/>
        <v>47</v>
      </c>
      <c r="W55" s="24"/>
      <c r="X55" s="23" t="s">
        <v>82</v>
      </c>
      <c r="Y55" s="23" t="s">
        <v>41</v>
      </c>
      <c r="AA55" s="24"/>
      <c r="AB55" s="24"/>
      <c r="AC55" s="24"/>
      <c r="AD55" s="24">
        <v>3</v>
      </c>
      <c r="AE55" s="24">
        <v>3</v>
      </c>
      <c r="AF55" s="24">
        <v>1</v>
      </c>
      <c r="AG55" s="24">
        <v>3</v>
      </c>
      <c r="AH55" s="24">
        <v>3</v>
      </c>
      <c r="AI55" s="24">
        <v>3</v>
      </c>
      <c r="AJ55" s="24">
        <v>1</v>
      </c>
      <c r="AK55" s="24">
        <v>3</v>
      </c>
      <c r="AL55" s="24">
        <v>3</v>
      </c>
      <c r="AM55" s="24">
        <v>3</v>
      </c>
      <c r="AN55" s="24">
        <v>3</v>
      </c>
      <c r="AO55" s="24">
        <v>3</v>
      </c>
      <c r="AQ55" s="23" t="s">
        <v>1033</v>
      </c>
      <c r="AR55" s="23" t="s">
        <v>1034</v>
      </c>
      <c r="AS55" s="23">
        <v>110.15</v>
      </c>
      <c r="AT55" s="23">
        <v>1.64</v>
      </c>
      <c r="AU55" s="23">
        <v>5.2450000000000001</v>
      </c>
      <c r="AV55" s="23">
        <v>-3.6050000000000004</v>
      </c>
      <c r="AW55" s="23">
        <v>0.13500000000000001</v>
      </c>
      <c r="AY55" s="23">
        <v>10</v>
      </c>
      <c r="AZ55" s="23">
        <v>1</v>
      </c>
      <c r="BA55" s="23">
        <v>5</v>
      </c>
      <c r="BC55" s="23" t="s">
        <v>8293</v>
      </c>
      <c r="BD55" s="23" t="s">
        <v>8293</v>
      </c>
      <c r="BE55" s="23" t="s">
        <v>8293</v>
      </c>
      <c r="BF55" s="23" t="s">
        <v>8330</v>
      </c>
    </row>
    <row r="56" spans="1:58" s="23" customFormat="1" x14ac:dyDescent="0.2">
      <c r="A56" s="23" t="s">
        <v>1035</v>
      </c>
      <c r="B56" s="23" t="s">
        <v>1036</v>
      </c>
      <c r="C56" s="23" t="s">
        <v>38</v>
      </c>
      <c r="D56" s="23" t="s">
        <v>38</v>
      </c>
      <c r="E56" s="23">
        <v>6</v>
      </c>
      <c r="F56" s="23" t="s">
        <v>38</v>
      </c>
      <c r="G56" s="23" t="s">
        <v>38</v>
      </c>
      <c r="H56" s="23">
        <v>10</v>
      </c>
      <c r="I56" s="23" t="s">
        <v>8264</v>
      </c>
      <c r="J56" s="23">
        <v>3</v>
      </c>
      <c r="K56" s="23">
        <v>10</v>
      </c>
      <c r="L56" s="23" t="s">
        <v>8345</v>
      </c>
      <c r="N56" s="24" t="b">
        <f t="shared" si="11"/>
        <v>0</v>
      </c>
      <c r="O56" s="24">
        <f t="shared" si="12"/>
        <v>169</v>
      </c>
      <c r="P56" s="24">
        <f t="shared" si="13"/>
        <v>34.5</v>
      </c>
      <c r="Q56" s="24" t="str">
        <f t="shared" si="14"/>
        <v>YES</v>
      </c>
      <c r="R56" s="24" t="str">
        <f t="shared" si="15"/>
        <v>YES</v>
      </c>
      <c r="S56" s="24" t="b">
        <f t="shared" si="20"/>
        <v>1</v>
      </c>
      <c r="T56" s="24" t="b">
        <f t="shared" si="21"/>
        <v>1</v>
      </c>
      <c r="U56" s="24">
        <f t="shared" si="16"/>
        <v>47</v>
      </c>
      <c r="V56" s="24">
        <f t="shared" si="17"/>
        <v>47</v>
      </c>
      <c r="W56" s="24"/>
      <c r="X56" s="23" t="s">
        <v>40</v>
      </c>
      <c r="Y56" s="23" t="s">
        <v>95</v>
      </c>
      <c r="AA56" s="24"/>
      <c r="AB56" s="24"/>
      <c r="AC56" s="24"/>
      <c r="AD56" s="24">
        <v>3</v>
      </c>
      <c r="AE56" s="24">
        <v>3</v>
      </c>
      <c r="AF56" s="24">
        <v>1</v>
      </c>
      <c r="AG56" s="24">
        <v>1</v>
      </c>
      <c r="AH56" s="24">
        <v>1</v>
      </c>
      <c r="AI56" s="24">
        <v>1</v>
      </c>
      <c r="AJ56" s="24">
        <v>1</v>
      </c>
      <c r="AK56" s="24">
        <v>1</v>
      </c>
      <c r="AL56" s="24">
        <v>3</v>
      </c>
      <c r="AM56" s="24">
        <v>3</v>
      </c>
      <c r="AN56" s="24">
        <v>3</v>
      </c>
      <c r="AO56" s="24">
        <v>3</v>
      </c>
      <c r="AQ56" s="23" t="s">
        <v>1037</v>
      </c>
      <c r="AR56" s="23" t="s">
        <v>1038</v>
      </c>
      <c r="AS56" s="23">
        <v>135.19999999999999</v>
      </c>
      <c r="AT56" s="23">
        <v>2.81</v>
      </c>
      <c r="AU56" s="23">
        <v>5.5110000000000001</v>
      </c>
      <c r="AV56" s="23">
        <v>-2.7010000000000001</v>
      </c>
      <c r="AW56" s="23">
        <v>0.26</v>
      </c>
      <c r="AY56" s="23">
        <v>100</v>
      </c>
      <c r="AZ56" s="23">
        <v>1</v>
      </c>
      <c r="BA56" s="23">
        <v>5</v>
      </c>
      <c r="BC56" s="23" t="s">
        <v>8293</v>
      </c>
      <c r="BD56" s="23" t="s">
        <v>8293</v>
      </c>
      <c r="BE56" s="23" t="s">
        <v>8293</v>
      </c>
      <c r="BF56" s="23" t="s">
        <v>8330</v>
      </c>
    </row>
    <row r="57" spans="1:58" s="23" customFormat="1" x14ac:dyDescent="0.2">
      <c r="A57" s="23" t="s">
        <v>1039</v>
      </c>
      <c r="B57" s="23" t="s">
        <v>1040</v>
      </c>
      <c r="C57" s="23" t="s">
        <v>38</v>
      </c>
      <c r="D57" s="23" t="s">
        <v>38</v>
      </c>
      <c r="E57" s="23">
        <v>10</v>
      </c>
      <c r="F57" s="23" t="s">
        <v>38</v>
      </c>
      <c r="G57" s="23" t="s">
        <v>38</v>
      </c>
      <c r="H57" s="23">
        <v>6</v>
      </c>
      <c r="I57" s="23" t="s">
        <v>8264</v>
      </c>
      <c r="J57" s="23">
        <v>3</v>
      </c>
      <c r="K57" s="23">
        <v>10</v>
      </c>
      <c r="L57" s="23" t="s">
        <v>8345</v>
      </c>
      <c r="N57" s="24" t="b">
        <f t="shared" si="11"/>
        <v>0</v>
      </c>
      <c r="O57" s="24">
        <f t="shared" si="12"/>
        <v>169</v>
      </c>
      <c r="P57" s="24">
        <f t="shared" si="13"/>
        <v>34.5</v>
      </c>
      <c r="Q57" s="24" t="str">
        <f t="shared" si="14"/>
        <v>YES</v>
      </c>
      <c r="R57" s="24" t="str">
        <f t="shared" si="15"/>
        <v>YES</v>
      </c>
      <c r="S57" s="24" t="b">
        <f t="shared" si="20"/>
        <v>1</v>
      </c>
      <c r="T57" s="24" t="b">
        <f t="shared" si="21"/>
        <v>1</v>
      </c>
      <c r="U57" s="24">
        <f t="shared" si="16"/>
        <v>47</v>
      </c>
      <c r="V57" s="24">
        <f t="shared" si="17"/>
        <v>47</v>
      </c>
      <c r="W57" s="24"/>
      <c r="X57" s="23" t="s">
        <v>40</v>
      </c>
      <c r="Y57" s="23" t="s">
        <v>197</v>
      </c>
      <c r="AA57" s="24"/>
      <c r="AB57" s="24"/>
      <c r="AC57" s="24"/>
      <c r="AD57" s="24">
        <v>1</v>
      </c>
      <c r="AE57" s="24">
        <v>1</v>
      </c>
      <c r="AF57" s="24">
        <v>1</v>
      </c>
      <c r="AG57" s="24">
        <v>1</v>
      </c>
      <c r="AH57" s="24">
        <v>1</v>
      </c>
      <c r="AI57" s="24">
        <v>1</v>
      </c>
      <c r="AJ57" s="24">
        <v>1</v>
      </c>
      <c r="AK57" s="24">
        <v>1</v>
      </c>
      <c r="AL57" s="24">
        <v>3</v>
      </c>
      <c r="AM57" s="24">
        <v>1</v>
      </c>
      <c r="AN57" s="24">
        <v>3</v>
      </c>
      <c r="AO57" s="24">
        <v>1</v>
      </c>
      <c r="AQ57" s="23" t="s">
        <v>1041</v>
      </c>
      <c r="AR57" s="23" t="s">
        <v>1042</v>
      </c>
      <c r="AS57" s="23">
        <v>78.106999999999999</v>
      </c>
      <c r="AT57" s="23">
        <v>2.13</v>
      </c>
      <c r="AU57" s="23">
        <v>4</v>
      </c>
      <c r="AV57" s="23">
        <v>-1.87</v>
      </c>
      <c r="AW57" s="23">
        <v>1.54</v>
      </c>
      <c r="AY57" s="23">
        <v>10000000</v>
      </c>
      <c r="AZ57" s="23">
        <v>5</v>
      </c>
      <c r="BA57" s="23">
        <v>5</v>
      </c>
      <c r="BC57" s="23" t="s">
        <v>35</v>
      </c>
      <c r="BD57" s="23" t="s">
        <v>8293</v>
      </c>
      <c r="BE57" s="23" t="s">
        <v>8293</v>
      </c>
      <c r="BF57" s="23" t="s">
        <v>8330</v>
      </c>
    </row>
    <row r="58" spans="1:58" s="23" customFormat="1" x14ac:dyDescent="0.2">
      <c r="A58" s="23" t="s">
        <v>1043</v>
      </c>
      <c r="B58" s="23" t="s">
        <v>1044</v>
      </c>
      <c r="C58" s="23" t="s">
        <v>38</v>
      </c>
      <c r="D58" s="23" t="s">
        <v>38</v>
      </c>
      <c r="E58" s="23">
        <v>10</v>
      </c>
      <c r="F58" s="23" t="s">
        <v>38</v>
      </c>
      <c r="G58" s="23" t="s">
        <v>38</v>
      </c>
      <c r="H58" s="23">
        <v>6</v>
      </c>
      <c r="I58" s="23" t="s">
        <v>8264</v>
      </c>
      <c r="J58" s="23">
        <v>3</v>
      </c>
      <c r="K58" s="23">
        <v>10</v>
      </c>
      <c r="L58" s="23" t="s">
        <v>8345</v>
      </c>
      <c r="N58" s="24" t="b">
        <f t="shared" si="11"/>
        <v>0</v>
      </c>
      <c r="O58" s="24">
        <f t="shared" si="12"/>
        <v>169</v>
      </c>
      <c r="P58" s="24">
        <f t="shared" si="13"/>
        <v>34.5</v>
      </c>
      <c r="Q58" s="24" t="str">
        <f t="shared" si="14"/>
        <v>YES</v>
      </c>
      <c r="R58" s="24" t="str">
        <f t="shared" si="15"/>
        <v>YES</v>
      </c>
      <c r="S58" s="24" t="b">
        <f t="shared" si="20"/>
        <v>1</v>
      </c>
      <c r="T58" s="24" t="b">
        <f t="shared" si="21"/>
        <v>1</v>
      </c>
      <c r="U58" s="24">
        <f t="shared" si="16"/>
        <v>47</v>
      </c>
      <c r="V58" s="24">
        <f t="shared" si="17"/>
        <v>47</v>
      </c>
      <c r="W58" s="24"/>
      <c r="X58" s="23" t="s">
        <v>40</v>
      </c>
      <c r="Y58" s="23" t="s">
        <v>197</v>
      </c>
      <c r="AA58" s="24"/>
      <c r="AB58" s="24"/>
      <c r="AC58" s="24"/>
      <c r="AD58" s="24">
        <v>1</v>
      </c>
      <c r="AE58" s="24">
        <v>1</v>
      </c>
      <c r="AF58" s="24">
        <v>1</v>
      </c>
      <c r="AG58" s="24">
        <v>1</v>
      </c>
      <c r="AH58" s="24">
        <v>1</v>
      </c>
      <c r="AI58" s="24">
        <v>1</v>
      </c>
      <c r="AJ58" s="24">
        <v>1</v>
      </c>
      <c r="AK58" s="24">
        <v>1</v>
      </c>
      <c r="AL58" s="24">
        <v>3</v>
      </c>
      <c r="AM58" s="24">
        <v>1</v>
      </c>
      <c r="AN58" s="24">
        <v>3</v>
      </c>
      <c r="AO58" s="24">
        <v>1</v>
      </c>
      <c r="AQ58" s="23" t="s">
        <v>1041</v>
      </c>
      <c r="AR58" s="23" t="s">
        <v>1042</v>
      </c>
      <c r="AS58" s="23">
        <v>78.106999999999999</v>
      </c>
      <c r="AT58" s="23">
        <v>2.13</v>
      </c>
      <c r="AU58" s="23">
        <v>4</v>
      </c>
      <c r="AV58" s="23">
        <v>-1.87</v>
      </c>
      <c r="AW58" s="23">
        <v>1.54</v>
      </c>
      <c r="AY58" s="23">
        <v>10000000</v>
      </c>
      <c r="AZ58" s="23">
        <v>5</v>
      </c>
      <c r="BA58" s="23">
        <v>5</v>
      </c>
      <c r="BC58" s="23" t="s">
        <v>8293</v>
      </c>
      <c r="BD58" s="23" t="s">
        <v>8293</v>
      </c>
      <c r="BE58" s="23" t="s">
        <v>8293</v>
      </c>
      <c r="BF58" s="23" t="s">
        <v>8330</v>
      </c>
    </row>
    <row r="59" spans="1:58" s="23" customFormat="1" x14ac:dyDescent="0.2">
      <c r="A59" s="23" t="s">
        <v>1045</v>
      </c>
      <c r="B59" s="23" t="s">
        <v>1046</v>
      </c>
      <c r="C59" s="23" t="s">
        <v>38</v>
      </c>
      <c r="D59" s="23" t="s">
        <v>38</v>
      </c>
      <c r="E59" s="23">
        <v>10</v>
      </c>
      <c r="F59" s="23" t="s">
        <v>38</v>
      </c>
      <c r="G59" s="23" t="s">
        <v>38</v>
      </c>
      <c r="H59" s="23">
        <v>6</v>
      </c>
      <c r="I59" s="23" t="s">
        <v>8264</v>
      </c>
      <c r="J59" s="23">
        <v>3</v>
      </c>
      <c r="K59" s="23">
        <v>10</v>
      </c>
      <c r="L59" s="23" t="s">
        <v>8345</v>
      </c>
      <c r="N59" s="24" t="b">
        <f t="shared" si="11"/>
        <v>0</v>
      </c>
      <c r="O59" s="24">
        <f t="shared" si="12"/>
        <v>169</v>
      </c>
      <c r="P59" s="24">
        <f t="shared" si="13"/>
        <v>34.5</v>
      </c>
      <c r="Q59" s="24" t="str">
        <f t="shared" si="14"/>
        <v>YES</v>
      </c>
      <c r="R59" s="24" t="str">
        <f t="shared" si="15"/>
        <v>YES</v>
      </c>
      <c r="S59" s="24" t="b">
        <f t="shared" si="20"/>
        <v>1</v>
      </c>
      <c r="T59" s="24" t="b">
        <f t="shared" si="21"/>
        <v>1</v>
      </c>
      <c r="U59" s="24">
        <f t="shared" si="16"/>
        <v>47</v>
      </c>
      <c r="V59" s="24">
        <f t="shared" si="17"/>
        <v>47</v>
      </c>
      <c r="W59" s="24"/>
      <c r="X59" s="23" t="s">
        <v>40</v>
      </c>
      <c r="Y59" s="23" t="s">
        <v>197</v>
      </c>
      <c r="AA59" s="24"/>
      <c r="AB59" s="24"/>
      <c r="AC59" s="24"/>
      <c r="AD59" s="24">
        <v>1</v>
      </c>
      <c r="AE59" s="24">
        <v>1</v>
      </c>
      <c r="AF59" s="24">
        <v>1</v>
      </c>
      <c r="AG59" s="24">
        <v>1</v>
      </c>
      <c r="AH59" s="24">
        <v>1</v>
      </c>
      <c r="AI59" s="24">
        <v>1</v>
      </c>
      <c r="AJ59" s="24">
        <v>1</v>
      </c>
      <c r="AK59" s="24">
        <v>1</v>
      </c>
      <c r="AL59" s="24">
        <v>3</v>
      </c>
      <c r="AM59" s="24">
        <v>1</v>
      </c>
      <c r="AN59" s="24">
        <v>3</v>
      </c>
      <c r="AO59" s="24">
        <v>1</v>
      </c>
      <c r="AQ59" s="23" t="s">
        <v>1041</v>
      </c>
      <c r="AR59" s="23" t="s">
        <v>1042</v>
      </c>
      <c r="AS59" s="23">
        <v>78.106999999999999</v>
      </c>
      <c r="AT59" s="23">
        <v>2.13</v>
      </c>
      <c r="AU59" s="23">
        <v>4</v>
      </c>
      <c r="AV59" s="23">
        <v>-1.87</v>
      </c>
      <c r="AW59" s="23">
        <v>1.54</v>
      </c>
      <c r="AY59" s="23">
        <v>100000000</v>
      </c>
      <c r="AZ59" s="23">
        <v>5</v>
      </c>
      <c r="BA59" s="23">
        <v>5</v>
      </c>
      <c r="BC59" s="23" t="s">
        <v>35</v>
      </c>
      <c r="BD59" s="23" t="s">
        <v>8293</v>
      </c>
      <c r="BE59" s="23" t="s">
        <v>8293</v>
      </c>
      <c r="BF59" s="23" t="s">
        <v>8330</v>
      </c>
    </row>
    <row r="60" spans="1:58" s="23" customFormat="1" x14ac:dyDescent="0.2">
      <c r="A60" s="23" t="s">
        <v>1047</v>
      </c>
      <c r="B60" s="23" t="s">
        <v>1048</v>
      </c>
      <c r="C60" s="23" t="s">
        <v>38</v>
      </c>
      <c r="D60" s="23" t="s">
        <v>38</v>
      </c>
      <c r="E60" s="23">
        <v>10</v>
      </c>
      <c r="F60" s="23" t="s">
        <v>38</v>
      </c>
      <c r="G60" s="23" t="s">
        <v>38</v>
      </c>
      <c r="H60" s="23">
        <v>6</v>
      </c>
      <c r="I60" s="23" t="s">
        <v>8264</v>
      </c>
      <c r="J60" s="23">
        <v>3</v>
      </c>
      <c r="K60" s="23">
        <v>10</v>
      </c>
      <c r="L60" s="23" t="s">
        <v>8345</v>
      </c>
      <c r="N60" s="24" t="b">
        <f t="shared" si="11"/>
        <v>0</v>
      </c>
      <c r="O60" s="24">
        <f t="shared" si="12"/>
        <v>169</v>
      </c>
      <c r="P60" s="24">
        <f t="shared" si="13"/>
        <v>34.5</v>
      </c>
      <c r="Q60" s="24" t="str">
        <f t="shared" si="14"/>
        <v>YES</v>
      </c>
      <c r="R60" s="24" t="str">
        <f t="shared" si="15"/>
        <v>YES</v>
      </c>
      <c r="S60" s="24" t="b">
        <f t="shared" si="20"/>
        <v>1</v>
      </c>
      <c r="T60" s="24" t="b">
        <f t="shared" si="21"/>
        <v>1</v>
      </c>
      <c r="U60" s="24">
        <f t="shared" si="16"/>
        <v>47</v>
      </c>
      <c r="V60" s="24">
        <f t="shared" si="17"/>
        <v>47</v>
      </c>
      <c r="W60" s="24"/>
      <c r="X60" s="23" t="s">
        <v>40</v>
      </c>
      <c r="Y60" s="23" t="s">
        <v>289</v>
      </c>
      <c r="AA60" s="24"/>
      <c r="AB60" s="24"/>
      <c r="AC60" s="24"/>
      <c r="AD60" s="24">
        <v>1</v>
      </c>
      <c r="AE60" s="24">
        <v>1</v>
      </c>
      <c r="AF60" s="24">
        <v>1</v>
      </c>
      <c r="AG60" s="24">
        <v>1</v>
      </c>
      <c r="AH60" s="24">
        <v>1</v>
      </c>
      <c r="AI60" s="24">
        <v>1</v>
      </c>
      <c r="AJ60" s="24">
        <v>1</v>
      </c>
      <c r="AK60" s="24">
        <v>1</v>
      </c>
      <c r="AL60" s="24">
        <v>3</v>
      </c>
      <c r="AM60" s="24">
        <v>1</v>
      </c>
      <c r="AN60" s="24">
        <v>3</v>
      </c>
      <c r="AO60" s="24">
        <v>1</v>
      </c>
      <c r="AQ60" s="23" t="s">
        <v>1041</v>
      </c>
      <c r="AR60" s="23" t="s">
        <v>1042</v>
      </c>
      <c r="AS60" s="23">
        <v>78.106999999999999</v>
      </c>
      <c r="AT60" s="23">
        <v>2.13</v>
      </c>
      <c r="AU60" s="23">
        <v>4</v>
      </c>
      <c r="AV60" s="23">
        <v>-1.87</v>
      </c>
      <c r="AW60" s="23">
        <v>1.54</v>
      </c>
      <c r="AY60" s="23">
        <v>10000000</v>
      </c>
      <c r="AZ60" s="23">
        <v>5</v>
      </c>
      <c r="BA60" s="23">
        <v>5</v>
      </c>
      <c r="BC60" s="23" t="s">
        <v>8293</v>
      </c>
      <c r="BD60" s="23" t="s">
        <v>8293</v>
      </c>
      <c r="BE60" s="23" t="s">
        <v>8293</v>
      </c>
      <c r="BF60" s="23" t="s">
        <v>8330</v>
      </c>
    </row>
    <row r="61" spans="1:58" s="23" customFormat="1" x14ac:dyDescent="0.2">
      <c r="A61" s="23" t="s">
        <v>1049</v>
      </c>
      <c r="B61" s="23" t="s">
        <v>1050</v>
      </c>
      <c r="C61" s="23" t="s">
        <v>38</v>
      </c>
      <c r="D61" s="23" t="s">
        <v>38</v>
      </c>
      <c r="E61" s="23">
        <v>7</v>
      </c>
      <c r="F61" s="23" t="s">
        <v>38</v>
      </c>
      <c r="G61" s="23" t="s">
        <v>38</v>
      </c>
      <c r="H61" s="23">
        <v>8</v>
      </c>
      <c r="I61" s="23" t="s">
        <v>8264</v>
      </c>
      <c r="J61" s="23">
        <v>3</v>
      </c>
      <c r="K61" s="23">
        <v>10</v>
      </c>
      <c r="L61" s="23" t="s">
        <v>8345</v>
      </c>
      <c r="N61" s="24" t="b">
        <f t="shared" si="11"/>
        <v>0</v>
      </c>
      <c r="O61" s="24">
        <f t="shared" si="12"/>
        <v>165</v>
      </c>
      <c r="P61" s="24">
        <f t="shared" si="13"/>
        <v>32.5</v>
      </c>
      <c r="Q61" s="24" t="str">
        <f t="shared" si="14"/>
        <v>YES</v>
      </c>
      <c r="R61" s="24" t="str">
        <f t="shared" si="15"/>
        <v>YES</v>
      </c>
      <c r="S61" s="24" t="b">
        <f t="shared" si="20"/>
        <v>1</v>
      </c>
      <c r="T61" s="24" t="b">
        <f t="shared" si="21"/>
        <v>1</v>
      </c>
      <c r="U61" s="24">
        <f t="shared" si="16"/>
        <v>60</v>
      </c>
      <c r="V61" s="24">
        <f t="shared" si="17"/>
        <v>60</v>
      </c>
      <c r="W61" s="24"/>
      <c r="X61" s="23" t="s">
        <v>75</v>
      </c>
      <c r="Y61" s="23" t="s">
        <v>41</v>
      </c>
      <c r="AA61" s="24"/>
      <c r="AB61" s="24"/>
      <c r="AC61" s="24"/>
      <c r="AD61" s="24">
        <v>1</v>
      </c>
      <c r="AE61" s="24">
        <v>1</v>
      </c>
      <c r="AF61" s="24">
        <v>1</v>
      </c>
      <c r="AG61" s="24">
        <v>1</v>
      </c>
      <c r="AH61" s="24">
        <v>1</v>
      </c>
      <c r="AI61" s="24">
        <v>1</v>
      </c>
      <c r="AJ61" s="24">
        <v>1</v>
      </c>
      <c r="AK61" s="24">
        <v>1</v>
      </c>
      <c r="AL61" s="24">
        <v>3</v>
      </c>
      <c r="AM61" s="24">
        <v>1</v>
      </c>
      <c r="AN61" s="24">
        <v>3</v>
      </c>
      <c r="AO61" s="24">
        <v>1</v>
      </c>
      <c r="AQ61" s="23" t="s">
        <v>1051</v>
      </c>
      <c r="AR61" s="23" t="s">
        <v>1052</v>
      </c>
      <c r="AS61" s="23">
        <v>79.096000000000004</v>
      </c>
      <c r="AT61" s="23">
        <v>0.65</v>
      </c>
      <c r="AU61" s="23">
        <v>4</v>
      </c>
      <c r="AV61" s="23">
        <v>-3.35</v>
      </c>
      <c r="AW61" s="23">
        <v>7.7600000000000002E-2</v>
      </c>
      <c r="AY61" s="23">
        <v>10000</v>
      </c>
      <c r="AZ61" s="23">
        <v>2</v>
      </c>
      <c r="BA61" s="23">
        <v>5</v>
      </c>
      <c r="BC61" s="23" t="s">
        <v>8293</v>
      </c>
      <c r="BD61" s="23" t="s">
        <v>8293</v>
      </c>
      <c r="BE61" s="23" t="s">
        <v>8293</v>
      </c>
      <c r="BF61" s="23" t="s">
        <v>8330</v>
      </c>
    </row>
    <row r="62" spans="1:58" s="23" customFormat="1" x14ac:dyDescent="0.2">
      <c r="A62" s="23" t="s">
        <v>1053</v>
      </c>
      <c r="B62" s="23" t="s">
        <v>1054</v>
      </c>
      <c r="C62" s="23" t="s">
        <v>38</v>
      </c>
      <c r="D62" s="23" t="s">
        <v>38</v>
      </c>
      <c r="E62" s="23">
        <v>7</v>
      </c>
      <c r="F62" s="23" t="s">
        <v>38</v>
      </c>
      <c r="G62" s="23" t="s">
        <v>38</v>
      </c>
      <c r="H62" s="23">
        <v>8</v>
      </c>
      <c r="I62" s="23" t="s">
        <v>8264</v>
      </c>
      <c r="J62" s="23">
        <v>3</v>
      </c>
      <c r="K62" s="23">
        <v>10</v>
      </c>
      <c r="L62" s="23" t="s">
        <v>8345</v>
      </c>
      <c r="N62" s="24" t="b">
        <f t="shared" si="11"/>
        <v>0</v>
      </c>
      <c r="O62" s="24">
        <f t="shared" si="12"/>
        <v>165</v>
      </c>
      <c r="P62" s="24">
        <f t="shared" si="13"/>
        <v>32.5</v>
      </c>
      <c r="Q62" s="24" t="str">
        <f t="shared" si="14"/>
        <v>YES</v>
      </c>
      <c r="R62" s="24" t="str">
        <f t="shared" si="15"/>
        <v>YES</v>
      </c>
      <c r="S62" s="24" t="b">
        <f t="shared" si="20"/>
        <v>1</v>
      </c>
      <c r="T62" s="24" t="b">
        <f t="shared" si="21"/>
        <v>1</v>
      </c>
      <c r="U62" s="24">
        <f t="shared" si="16"/>
        <v>60</v>
      </c>
      <c r="V62" s="24">
        <f t="shared" si="17"/>
        <v>60</v>
      </c>
      <c r="W62" s="24"/>
      <c r="X62" s="23" t="s">
        <v>82</v>
      </c>
      <c r="Y62" s="23" t="s">
        <v>95</v>
      </c>
      <c r="AA62" s="24"/>
      <c r="AB62" s="24"/>
      <c r="AC62" s="24"/>
      <c r="AD62" s="24">
        <v>1</v>
      </c>
      <c r="AE62" s="24">
        <v>1</v>
      </c>
      <c r="AF62" s="24">
        <v>1</v>
      </c>
      <c r="AG62" s="24">
        <v>1</v>
      </c>
      <c r="AH62" s="24">
        <v>3</v>
      </c>
      <c r="AI62" s="24">
        <v>1</v>
      </c>
      <c r="AJ62" s="24">
        <v>1</v>
      </c>
      <c r="AK62" s="24">
        <v>1</v>
      </c>
      <c r="AL62" s="24">
        <v>3</v>
      </c>
      <c r="AM62" s="24">
        <v>1</v>
      </c>
      <c r="AN62" s="24">
        <v>3</v>
      </c>
      <c r="AO62" s="24">
        <v>1</v>
      </c>
      <c r="AQ62" s="23" t="s">
        <v>1055</v>
      </c>
      <c r="AR62" s="23" t="s">
        <v>1056</v>
      </c>
      <c r="AS62" s="23">
        <v>88.058999999999997</v>
      </c>
      <c r="AT62" s="23">
        <v>-0.34</v>
      </c>
      <c r="AU62" s="23">
        <v>4</v>
      </c>
      <c r="AV62" s="23">
        <v>-4.34</v>
      </c>
      <c r="AW62" s="23">
        <v>2.12E-2</v>
      </c>
      <c r="AY62" s="23">
        <v>10000</v>
      </c>
      <c r="AZ62" s="23">
        <v>2</v>
      </c>
      <c r="BA62" s="23">
        <v>5</v>
      </c>
      <c r="BC62" s="23" t="s">
        <v>8293</v>
      </c>
      <c r="BD62" s="23" t="s">
        <v>8293</v>
      </c>
      <c r="BE62" s="23" t="s">
        <v>8293</v>
      </c>
      <c r="BF62" s="23" t="s">
        <v>8330</v>
      </c>
    </row>
    <row r="63" spans="1:58" s="23" customFormat="1" x14ac:dyDescent="0.2">
      <c r="A63" s="23" t="s">
        <v>1057</v>
      </c>
      <c r="B63" s="23" t="s">
        <v>1058</v>
      </c>
      <c r="C63" s="23" t="s">
        <v>38</v>
      </c>
      <c r="D63" s="23" t="s">
        <v>38</v>
      </c>
      <c r="E63" s="23">
        <v>8</v>
      </c>
      <c r="F63" s="23" t="s">
        <v>38</v>
      </c>
      <c r="G63" s="23" t="s">
        <v>38</v>
      </c>
      <c r="H63" s="23">
        <v>8</v>
      </c>
      <c r="I63" s="23" t="s">
        <v>8264</v>
      </c>
      <c r="J63" s="23">
        <v>1</v>
      </c>
      <c r="K63" s="23">
        <v>10</v>
      </c>
      <c r="L63" s="23" t="s">
        <v>8345</v>
      </c>
      <c r="N63" s="24" t="b">
        <f t="shared" si="11"/>
        <v>0</v>
      </c>
      <c r="O63" s="24">
        <f t="shared" si="12"/>
        <v>165</v>
      </c>
      <c r="P63" s="24">
        <f t="shared" si="13"/>
        <v>32.5</v>
      </c>
      <c r="Q63" s="24" t="str">
        <f t="shared" si="14"/>
        <v>YES</v>
      </c>
      <c r="R63" s="24" t="str">
        <f t="shared" si="15"/>
        <v>YES</v>
      </c>
      <c r="S63" s="24" t="b">
        <f t="shared" si="20"/>
        <v>1</v>
      </c>
      <c r="T63" s="24" t="b">
        <f t="shared" si="21"/>
        <v>1</v>
      </c>
      <c r="U63" s="24">
        <f t="shared" si="16"/>
        <v>60</v>
      </c>
      <c r="V63" s="24">
        <f t="shared" si="17"/>
        <v>60</v>
      </c>
      <c r="W63" s="24"/>
      <c r="X63" s="23" t="s">
        <v>40</v>
      </c>
      <c r="Y63" s="23" t="s">
        <v>197</v>
      </c>
      <c r="AA63" s="24"/>
      <c r="AB63" s="24"/>
      <c r="AC63" s="24"/>
      <c r="AD63" s="24">
        <v>1</v>
      </c>
      <c r="AE63" s="24">
        <v>1</v>
      </c>
      <c r="AF63" s="24">
        <v>1</v>
      </c>
      <c r="AG63" s="24">
        <v>1</v>
      </c>
      <c r="AH63" s="24">
        <v>1</v>
      </c>
      <c r="AI63" s="24">
        <v>1</v>
      </c>
      <c r="AJ63" s="24">
        <v>1</v>
      </c>
      <c r="AK63" s="24">
        <v>1</v>
      </c>
      <c r="AL63" s="24">
        <v>1</v>
      </c>
      <c r="AM63" s="24">
        <v>1</v>
      </c>
      <c r="AN63" s="24">
        <v>1</v>
      </c>
      <c r="AO63" s="24">
        <v>1</v>
      </c>
      <c r="AQ63" s="23" t="s">
        <v>915</v>
      </c>
      <c r="AR63" s="23" t="s">
        <v>916</v>
      </c>
      <c r="AS63" s="23">
        <v>58.119</v>
      </c>
      <c r="AT63" s="23">
        <v>2.76</v>
      </c>
      <c r="AU63" s="23">
        <v>4</v>
      </c>
      <c r="AV63" s="23">
        <v>-1.2400000000000002</v>
      </c>
      <c r="AW63" s="23">
        <v>0.50800000000000001</v>
      </c>
      <c r="AY63" s="23">
        <v>100000</v>
      </c>
      <c r="AZ63" s="23">
        <v>3</v>
      </c>
      <c r="BA63" s="23">
        <v>5</v>
      </c>
      <c r="BC63" s="23" t="s">
        <v>35</v>
      </c>
      <c r="BD63" s="23" t="s">
        <v>8293</v>
      </c>
      <c r="BE63" s="23" t="s">
        <v>8293</v>
      </c>
      <c r="BF63" s="23" t="s">
        <v>8330</v>
      </c>
    </row>
    <row r="64" spans="1:58" s="23" customFormat="1" x14ac:dyDescent="0.2">
      <c r="A64" s="23" t="s">
        <v>1071</v>
      </c>
      <c r="B64" s="23" t="s">
        <v>1072</v>
      </c>
      <c r="C64" s="23" t="s">
        <v>38</v>
      </c>
      <c r="D64" s="23" t="s">
        <v>38</v>
      </c>
      <c r="E64" s="23">
        <v>5.3</v>
      </c>
      <c r="F64" s="23" t="s">
        <v>38</v>
      </c>
      <c r="G64" s="23" t="s">
        <v>38</v>
      </c>
      <c r="H64" s="23">
        <v>10</v>
      </c>
      <c r="I64" s="23" t="s">
        <v>8264</v>
      </c>
      <c r="J64" s="23">
        <v>3</v>
      </c>
      <c r="K64" s="23">
        <v>10</v>
      </c>
      <c r="L64" s="23" t="s">
        <v>8345</v>
      </c>
      <c r="N64" s="24" t="b">
        <f t="shared" si="11"/>
        <v>0</v>
      </c>
      <c r="O64" s="24">
        <f t="shared" si="12"/>
        <v>162</v>
      </c>
      <c r="P64" s="24">
        <f t="shared" si="13"/>
        <v>31</v>
      </c>
      <c r="Q64" s="24" t="str">
        <f t="shared" si="14"/>
        <v>YES</v>
      </c>
      <c r="R64" s="24" t="str">
        <f t="shared" si="15"/>
        <v>YES</v>
      </c>
      <c r="S64" s="24" t="b">
        <f t="shared" si="20"/>
        <v>1</v>
      </c>
      <c r="T64" s="24" t="b">
        <f t="shared" si="21"/>
        <v>1</v>
      </c>
      <c r="U64" s="24">
        <f t="shared" si="16"/>
        <v>63</v>
      </c>
      <c r="V64" s="24">
        <f t="shared" si="17"/>
        <v>63</v>
      </c>
      <c r="W64" s="24"/>
      <c r="X64" s="23" t="s">
        <v>40</v>
      </c>
      <c r="Y64" s="23" t="s">
        <v>289</v>
      </c>
      <c r="AA64" s="24"/>
      <c r="AB64" s="24"/>
      <c r="AC64" s="24"/>
      <c r="AD64" s="24">
        <v>3</v>
      </c>
      <c r="AE64" s="24">
        <v>3</v>
      </c>
      <c r="AF64" s="24">
        <v>1</v>
      </c>
      <c r="AG64" s="24">
        <v>1</v>
      </c>
      <c r="AH64" s="24">
        <v>1</v>
      </c>
      <c r="AI64" s="24">
        <v>1</v>
      </c>
      <c r="AJ64" s="24">
        <v>1</v>
      </c>
      <c r="AK64" s="24">
        <v>1</v>
      </c>
      <c r="AL64" s="24">
        <v>3</v>
      </c>
      <c r="AM64" s="24">
        <v>1</v>
      </c>
      <c r="AN64" s="24">
        <v>3</v>
      </c>
      <c r="AO64" s="24">
        <v>3</v>
      </c>
      <c r="AQ64" s="23" t="s">
        <v>1073</v>
      </c>
      <c r="AR64" s="23" t="s">
        <v>1074</v>
      </c>
      <c r="AS64" s="23">
        <v>93.122</v>
      </c>
      <c r="AT64" s="23">
        <v>0.9</v>
      </c>
      <c r="AU64" s="23">
        <v>4.9829999999999997</v>
      </c>
      <c r="AV64" s="23">
        <v>-4.0829999999999993</v>
      </c>
      <c r="AW64" s="23">
        <v>3.2599999999999997E-2</v>
      </c>
      <c r="AY64" s="23">
        <v>10000000</v>
      </c>
      <c r="AZ64" s="23">
        <v>5</v>
      </c>
      <c r="BA64" s="23">
        <v>0.3</v>
      </c>
      <c r="BC64" s="23" t="s">
        <v>8293</v>
      </c>
      <c r="BD64" s="23" t="s">
        <v>8293</v>
      </c>
      <c r="BE64" s="23" t="s">
        <v>8293</v>
      </c>
      <c r="BF64" s="23" t="s">
        <v>8330</v>
      </c>
    </row>
    <row r="65" spans="1:58" s="23" customFormat="1" x14ac:dyDescent="0.2">
      <c r="A65" s="23" t="s">
        <v>1079</v>
      </c>
      <c r="B65" s="23" t="s">
        <v>1080</v>
      </c>
      <c r="C65" s="23" t="s">
        <v>38</v>
      </c>
      <c r="D65" s="23" t="s">
        <v>38</v>
      </c>
      <c r="E65" s="23">
        <v>6</v>
      </c>
      <c r="F65" s="23" t="s">
        <v>38</v>
      </c>
      <c r="G65" s="23" t="s">
        <v>38</v>
      </c>
      <c r="H65" s="23">
        <v>10</v>
      </c>
      <c r="I65" s="23" t="s">
        <v>8264</v>
      </c>
      <c r="J65" s="23">
        <v>1</v>
      </c>
      <c r="K65" s="23">
        <v>10</v>
      </c>
      <c r="L65" s="23" t="s">
        <v>8345</v>
      </c>
      <c r="N65" s="24" t="b">
        <f t="shared" si="11"/>
        <v>0</v>
      </c>
      <c r="O65" s="24">
        <f t="shared" si="12"/>
        <v>161</v>
      </c>
      <c r="P65" s="24">
        <f t="shared" si="13"/>
        <v>30.5</v>
      </c>
      <c r="Q65" s="24" t="str">
        <f t="shared" si="14"/>
        <v>YES</v>
      </c>
      <c r="R65" s="24" t="str">
        <f t="shared" si="15"/>
        <v>YES</v>
      </c>
      <c r="S65" s="24" t="b">
        <f t="shared" si="20"/>
        <v>1</v>
      </c>
      <c r="T65" s="24" t="b">
        <f t="shared" si="21"/>
        <v>1</v>
      </c>
      <c r="U65" s="24">
        <f t="shared" si="16"/>
        <v>64</v>
      </c>
      <c r="V65" s="24">
        <f t="shared" si="17"/>
        <v>64</v>
      </c>
      <c r="W65" s="24"/>
      <c r="X65" s="23" t="s">
        <v>40</v>
      </c>
      <c r="Y65" s="23" t="s">
        <v>120</v>
      </c>
      <c r="AA65" s="24"/>
      <c r="AB65" s="24"/>
      <c r="AC65" s="24"/>
      <c r="AD65" s="24">
        <v>1</v>
      </c>
      <c r="AE65" s="24">
        <v>1</v>
      </c>
      <c r="AF65" s="24">
        <v>1</v>
      </c>
      <c r="AG65" s="24">
        <v>1</v>
      </c>
      <c r="AH65" s="24">
        <v>1</v>
      </c>
      <c r="AI65" s="24">
        <v>1</v>
      </c>
      <c r="AJ65" s="24">
        <v>1</v>
      </c>
      <c r="AK65" s="24">
        <v>1</v>
      </c>
      <c r="AL65" s="24">
        <v>1</v>
      </c>
      <c r="AM65" s="24">
        <v>1</v>
      </c>
      <c r="AN65" s="24">
        <v>1</v>
      </c>
      <c r="AO65" s="24">
        <v>1</v>
      </c>
      <c r="AQ65" s="23" t="s">
        <v>1081</v>
      </c>
      <c r="AR65" s="23" t="s">
        <v>934</v>
      </c>
      <c r="AS65" s="23">
        <v>126.58</v>
      </c>
      <c r="AT65" s="23">
        <v>2.2999999999999998</v>
      </c>
      <c r="AU65" s="23">
        <v>4.0739999999999998</v>
      </c>
      <c r="AV65" s="23">
        <v>-1.774</v>
      </c>
      <c r="AW65" s="23">
        <v>0.14799999999999999</v>
      </c>
      <c r="AY65" s="23">
        <v>100</v>
      </c>
      <c r="AZ65" s="23">
        <v>1</v>
      </c>
      <c r="BA65" s="23">
        <v>5</v>
      </c>
      <c r="BC65" s="23" t="s">
        <v>8293</v>
      </c>
      <c r="BD65" s="23" t="s">
        <v>8293</v>
      </c>
      <c r="BE65" s="23" t="s">
        <v>8293</v>
      </c>
      <c r="BF65" s="23" t="s">
        <v>8330</v>
      </c>
    </row>
    <row r="66" spans="1:58" s="23" customFormat="1" x14ac:dyDescent="0.2">
      <c r="A66" s="23" t="s">
        <v>1082</v>
      </c>
      <c r="B66" s="23" t="s">
        <v>1083</v>
      </c>
      <c r="C66" s="23" t="s">
        <v>38</v>
      </c>
      <c r="D66" s="23" t="s">
        <v>38</v>
      </c>
      <c r="E66" s="23">
        <v>6</v>
      </c>
      <c r="F66" s="23" t="s">
        <v>38</v>
      </c>
      <c r="G66" s="23" t="s">
        <v>38</v>
      </c>
      <c r="H66" s="23">
        <v>10</v>
      </c>
      <c r="I66" s="23" t="s">
        <v>8264</v>
      </c>
      <c r="J66" s="23">
        <v>1</v>
      </c>
      <c r="K66" s="23">
        <v>10</v>
      </c>
      <c r="L66" s="23" t="s">
        <v>8345</v>
      </c>
      <c r="N66" s="24" t="b">
        <f t="shared" ref="N66:N75" si="22">AND(I66="TRUE",J66&gt;5,K66&gt;5)</f>
        <v>0</v>
      </c>
      <c r="O66" s="24">
        <f t="shared" ref="O66:O75" si="23">(E66*H66)+(J66*J66)+(K66*K66)</f>
        <v>161</v>
      </c>
      <c r="P66" s="24">
        <f t="shared" ref="P66:P75" si="24">((E66*H66)+(J66*J66))/20*K66</f>
        <v>30.5</v>
      </c>
      <c r="Q66" s="24" t="str">
        <f t="shared" ref="Q66:Q75" si="25">IF(O66&gt;O$77,"YES","NO")</f>
        <v>YES</v>
      </c>
      <c r="R66" s="24" t="str">
        <f t="shared" ref="R66:R75" si="26">IF(P66&gt;P$77,"YES","NO")</f>
        <v>YES</v>
      </c>
      <c r="S66" s="24" t="b">
        <f t="shared" si="20"/>
        <v>1</v>
      </c>
      <c r="T66" s="24" t="b">
        <f t="shared" si="21"/>
        <v>1</v>
      </c>
      <c r="U66" s="24">
        <f t="shared" ref="U66:U75" si="27">_xlfn.RANK.EQ(O66,O$2:O$75)</f>
        <v>64</v>
      </c>
      <c r="V66" s="24">
        <f t="shared" ref="V66:V75" si="28">_xlfn.RANK.EQ(P66,P$2:P$75)</f>
        <v>64</v>
      </c>
      <c r="W66" s="24"/>
      <c r="X66" s="23" t="s">
        <v>82</v>
      </c>
      <c r="Y66" s="23" t="s">
        <v>95</v>
      </c>
      <c r="AA66" s="24"/>
      <c r="AB66" s="24"/>
      <c r="AC66" s="24"/>
      <c r="AD66" s="24">
        <v>1</v>
      </c>
      <c r="AE66" s="24">
        <v>1</v>
      </c>
      <c r="AF66" s="24">
        <v>1</v>
      </c>
      <c r="AG66" s="24">
        <v>1</v>
      </c>
      <c r="AH66" s="24">
        <v>1</v>
      </c>
      <c r="AI66" s="24">
        <v>1</v>
      </c>
      <c r="AJ66" s="24">
        <v>1</v>
      </c>
      <c r="AK66" s="24">
        <v>1</v>
      </c>
      <c r="AL66" s="24">
        <v>1</v>
      </c>
      <c r="AM66" s="24">
        <v>1</v>
      </c>
      <c r="AN66" s="24">
        <v>1</v>
      </c>
      <c r="AO66" s="24">
        <v>1</v>
      </c>
      <c r="AQ66" s="23" t="s">
        <v>1084</v>
      </c>
      <c r="AR66" s="23" t="s">
        <v>1085</v>
      </c>
      <c r="AS66" s="23">
        <v>147.21</v>
      </c>
      <c r="AT66" s="23">
        <v>2.97</v>
      </c>
      <c r="AU66" s="23">
        <v>4</v>
      </c>
      <c r="AV66" s="23">
        <v>-1.0299999999999998</v>
      </c>
      <c r="AW66" s="23">
        <v>0.251</v>
      </c>
      <c r="AY66" s="23">
        <v>1000</v>
      </c>
      <c r="AZ66" s="23">
        <v>1</v>
      </c>
      <c r="BA66" s="23">
        <v>5</v>
      </c>
      <c r="BC66" s="23" t="s">
        <v>8293</v>
      </c>
      <c r="BD66" s="23" t="s">
        <v>8293</v>
      </c>
      <c r="BE66" s="23" t="s">
        <v>8293</v>
      </c>
      <c r="BF66" s="23" t="s">
        <v>8330</v>
      </c>
    </row>
    <row r="67" spans="1:58" s="23" customFormat="1" x14ac:dyDescent="0.2">
      <c r="A67" s="23" t="s">
        <v>1086</v>
      </c>
      <c r="B67" s="23" t="s">
        <v>1087</v>
      </c>
      <c r="C67" s="23" t="s">
        <v>38</v>
      </c>
      <c r="D67" s="23" t="s">
        <v>38</v>
      </c>
      <c r="E67" s="23">
        <v>6</v>
      </c>
      <c r="F67" s="23" t="s">
        <v>38</v>
      </c>
      <c r="G67" s="23" t="s">
        <v>115</v>
      </c>
      <c r="H67" s="23">
        <v>10</v>
      </c>
      <c r="I67" s="23" t="s">
        <v>8264</v>
      </c>
      <c r="J67" s="23">
        <v>1</v>
      </c>
      <c r="K67" s="23">
        <v>10</v>
      </c>
      <c r="L67" s="23" t="s">
        <v>8346</v>
      </c>
      <c r="N67" s="24" t="b">
        <f t="shared" si="22"/>
        <v>0</v>
      </c>
      <c r="O67" s="24">
        <f t="shared" si="23"/>
        <v>161</v>
      </c>
      <c r="P67" s="24">
        <f t="shared" si="24"/>
        <v>30.5</v>
      </c>
      <c r="Q67" s="24" t="str">
        <f t="shared" si="25"/>
        <v>YES</v>
      </c>
      <c r="R67" s="24" t="str">
        <f t="shared" si="26"/>
        <v>YES</v>
      </c>
      <c r="S67" s="24" t="b">
        <f t="shared" si="20"/>
        <v>1</v>
      </c>
      <c r="T67" s="24" t="b">
        <f t="shared" si="21"/>
        <v>1</v>
      </c>
      <c r="U67" s="24">
        <f t="shared" si="27"/>
        <v>64</v>
      </c>
      <c r="V67" s="24">
        <f t="shared" si="28"/>
        <v>64</v>
      </c>
      <c r="W67" s="24"/>
      <c r="X67" s="23" t="s">
        <v>156</v>
      </c>
      <c r="Y67" s="23" t="s">
        <v>41</v>
      </c>
      <c r="AA67" s="24"/>
      <c r="AB67" s="24"/>
      <c r="AC67" s="24"/>
      <c r="AD67" s="24">
        <v>1</v>
      </c>
      <c r="AE67" s="24">
        <v>1</v>
      </c>
      <c r="AF67" s="24">
        <v>1</v>
      </c>
      <c r="AG67" s="24">
        <v>1</v>
      </c>
      <c r="AH67" s="24">
        <v>1</v>
      </c>
      <c r="AI67" s="24">
        <v>1</v>
      </c>
      <c r="AJ67" s="24">
        <v>1</v>
      </c>
      <c r="AK67" s="24">
        <v>1</v>
      </c>
      <c r="AL67" s="24">
        <v>1</v>
      </c>
      <c r="AM67" s="24">
        <v>1</v>
      </c>
      <c r="AN67" s="24">
        <v>1</v>
      </c>
      <c r="AO67" s="24">
        <v>1</v>
      </c>
      <c r="AQ67" s="23" t="s">
        <v>1088</v>
      </c>
      <c r="AR67" s="23" t="s">
        <v>1089</v>
      </c>
      <c r="AS67" s="23">
        <v>130.04</v>
      </c>
      <c r="AT67" s="23">
        <v>1.95</v>
      </c>
      <c r="AU67" s="23">
        <v>4</v>
      </c>
      <c r="AV67" s="23">
        <v>-2.0499999999999998</v>
      </c>
      <c r="AW67" s="23">
        <v>0.20300000000000001</v>
      </c>
      <c r="AY67" s="23">
        <v>10</v>
      </c>
      <c r="AZ67" s="23">
        <v>1</v>
      </c>
      <c r="BA67" s="23" t="s">
        <v>151</v>
      </c>
      <c r="BC67" s="23" t="s">
        <v>8293</v>
      </c>
      <c r="BD67" s="23" t="s">
        <v>8293</v>
      </c>
      <c r="BE67" s="23" t="s">
        <v>8293</v>
      </c>
      <c r="BF67" s="23" t="s">
        <v>8330</v>
      </c>
    </row>
    <row r="68" spans="1:58" s="23" customFormat="1" x14ac:dyDescent="0.2">
      <c r="A68" s="23" t="s">
        <v>1090</v>
      </c>
      <c r="B68" s="23" t="s">
        <v>1091</v>
      </c>
      <c r="C68" s="23" t="s">
        <v>38</v>
      </c>
      <c r="D68" s="23" t="s">
        <v>38</v>
      </c>
      <c r="E68" s="23">
        <v>6</v>
      </c>
      <c r="F68" s="23" t="s">
        <v>38</v>
      </c>
      <c r="G68" s="23" t="s">
        <v>38</v>
      </c>
      <c r="H68" s="23">
        <v>10</v>
      </c>
      <c r="I68" s="23" t="s">
        <v>8264</v>
      </c>
      <c r="J68" s="23">
        <v>1</v>
      </c>
      <c r="K68" s="23">
        <v>10</v>
      </c>
      <c r="L68" s="23" t="s">
        <v>8345</v>
      </c>
      <c r="N68" s="24" t="b">
        <f t="shared" si="22"/>
        <v>0</v>
      </c>
      <c r="O68" s="24">
        <f t="shared" si="23"/>
        <v>161</v>
      </c>
      <c r="P68" s="24">
        <f t="shared" si="24"/>
        <v>30.5</v>
      </c>
      <c r="Q68" s="24" t="str">
        <f t="shared" si="25"/>
        <v>YES</v>
      </c>
      <c r="R68" s="24" t="str">
        <f t="shared" si="26"/>
        <v>YES</v>
      </c>
      <c r="S68" s="24" t="b">
        <f t="shared" si="20"/>
        <v>1</v>
      </c>
      <c r="T68" s="24" t="b">
        <f t="shared" si="21"/>
        <v>1</v>
      </c>
      <c r="U68" s="24">
        <f t="shared" si="27"/>
        <v>64</v>
      </c>
      <c r="V68" s="24">
        <f t="shared" si="28"/>
        <v>64</v>
      </c>
      <c r="W68" s="24"/>
      <c r="X68" s="23" t="s">
        <v>82</v>
      </c>
      <c r="Y68" s="23" t="s">
        <v>95</v>
      </c>
      <c r="AA68" s="24"/>
      <c r="AB68" s="24"/>
      <c r="AC68" s="24"/>
      <c r="AD68" s="24">
        <v>1</v>
      </c>
      <c r="AE68" s="24">
        <v>1</v>
      </c>
      <c r="AF68" s="24">
        <v>1</v>
      </c>
      <c r="AG68" s="24">
        <v>1</v>
      </c>
      <c r="AH68" s="24">
        <v>1</v>
      </c>
      <c r="AI68" s="24">
        <v>1</v>
      </c>
      <c r="AJ68" s="24">
        <v>1</v>
      </c>
      <c r="AK68" s="24">
        <v>1</v>
      </c>
      <c r="AL68" s="24">
        <v>1</v>
      </c>
      <c r="AM68" s="24">
        <v>1</v>
      </c>
      <c r="AN68" s="24">
        <v>1</v>
      </c>
      <c r="AO68" s="24">
        <v>1</v>
      </c>
      <c r="AQ68" s="23" t="s">
        <v>1092</v>
      </c>
      <c r="AR68" s="23" t="s">
        <v>1093</v>
      </c>
      <c r="AS68" s="23">
        <v>208.36</v>
      </c>
      <c r="AT68" s="23">
        <v>0.75</v>
      </c>
      <c r="AU68" s="23">
        <v>4</v>
      </c>
      <c r="AV68" s="23">
        <v>-3.25</v>
      </c>
      <c r="AW68" s="23">
        <v>3.8600000000000001E-3</v>
      </c>
      <c r="AY68" s="23">
        <v>100</v>
      </c>
      <c r="AZ68" s="23">
        <v>1</v>
      </c>
      <c r="BA68" s="23">
        <v>5</v>
      </c>
      <c r="BC68" s="23" t="s">
        <v>8293</v>
      </c>
      <c r="BD68" s="23" t="s">
        <v>8293</v>
      </c>
      <c r="BE68" s="23" t="s">
        <v>8293</v>
      </c>
      <c r="BF68" s="23" t="s">
        <v>8330</v>
      </c>
    </row>
    <row r="69" spans="1:58" s="23" customFormat="1" x14ac:dyDescent="0.2">
      <c r="A69" s="23" t="s">
        <v>1105</v>
      </c>
      <c r="B69" s="23" t="s">
        <v>1106</v>
      </c>
      <c r="C69" s="23" t="s">
        <v>38</v>
      </c>
      <c r="D69" s="23" t="s">
        <v>38</v>
      </c>
      <c r="E69" s="23">
        <v>6</v>
      </c>
      <c r="F69" s="23" t="s">
        <v>38</v>
      </c>
      <c r="G69" s="23" t="s">
        <v>38</v>
      </c>
      <c r="H69" s="23">
        <v>8</v>
      </c>
      <c r="I69" s="23" t="s">
        <v>8264</v>
      </c>
      <c r="J69" s="23">
        <v>3</v>
      </c>
      <c r="K69" s="23">
        <v>10</v>
      </c>
      <c r="L69" s="23" t="s">
        <v>8345</v>
      </c>
      <c r="N69" s="24" t="b">
        <f t="shared" si="22"/>
        <v>0</v>
      </c>
      <c r="O69" s="24">
        <f t="shared" si="23"/>
        <v>157</v>
      </c>
      <c r="P69" s="24">
        <f t="shared" si="24"/>
        <v>28.5</v>
      </c>
      <c r="Q69" s="24" t="str">
        <f t="shared" si="25"/>
        <v>YES</v>
      </c>
      <c r="R69" s="24" t="str">
        <f t="shared" si="26"/>
        <v>YES</v>
      </c>
      <c r="S69" s="24" t="b">
        <f t="shared" ref="S69:S75" si="29">AND($Q69="YES",$R69="YES")</f>
        <v>1</v>
      </c>
      <c r="T69" s="24" t="b">
        <f t="shared" ref="T69:T75" si="30">OR($Q69="YES",$R69="YES")</f>
        <v>1</v>
      </c>
      <c r="U69" s="24">
        <f t="shared" si="27"/>
        <v>68</v>
      </c>
      <c r="V69" s="24">
        <f t="shared" si="28"/>
        <v>68</v>
      </c>
      <c r="W69" s="24"/>
      <c r="X69" s="23" t="s">
        <v>82</v>
      </c>
      <c r="Y69" s="23" t="s">
        <v>41</v>
      </c>
      <c r="AA69" s="24"/>
      <c r="AB69" s="24"/>
      <c r="AC69" s="24"/>
      <c r="AD69" s="24">
        <v>1</v>
      </c>
      <c r="AE69" s="24">
        <v>1</v>
      </c>
      <c r="AF69" s="24">
        <v>1</v>
      </c>
      <c r="AG69" s="24">
        <v>1</v>
      </c>
      <c r="AH69" s="24">
        <v>3</v>
      </c>
      <c r="AI69" s="24">
        <v>1</v>
      </c>
      <c r="AJ69" s="24">
        <v>1</v>
      </c>
      <c r="AK69" s="24">
        <v>1</v>
      </c>
      <c r="AL69" s="24">
        <v>3</v>
      </c>
      <c r="AM69" s="24">
        <v>3</v>
      </c>
      <c r="AN69" s="24">
        <v>3</v>
      </c>
      <c r="AO69" s="24">
        <v>3</v>
      </c>
      <c r="AQ69" s="23" t="s">
        <v>1107</v>
      </c>
      <c r="AR69" s="23" t="s">
        <v>1108</v>
      </c>
      <c r="AS69" s="23">
        <v>73.090999999999994</v>
      </c>
      <c r="AT69" s="23">
        <v>0.12</v>
      </c>
      <c r="AU69" s="23">
        <v>4</v>
      </c>
      <c r="AV69" s="23">
        <v>-3.88</v>
      </c>
      <c r="AW69" s="23">
        <v>6.3500000000000001E-2</v>
      </c>
      <c r="AY69" s="23">
        <v>1000</v>
      </c>
      <c r="AZ69" s="23">
        <v>1</v>
      </c>
      <c r="BA69" s="23">
        <v>5</v>
      </c>
      <c r="BC69" s="23" t="s">
        <v>8293</v>
      </c>
      <c r="BD69" s="23" t="s">
        <v>8293</v>
      </c>
      <c r="BE69" s="23" t="s">
        <v>8293</v>
      </c>
      <c r="BF69" s="23" t="s">
        <v>8330</v>
      </c>
    </row>
    <row r="70" spans="1:58" s="23" customFormat="1" x14ac:dyDescent="0.2">
      <c r="A70" s="23" t="s">
        <v>1109</v>
      </c>
      <c r="B70" s="23" t="s">
        <v>1110</v>
      </c>
      <c r="C70" s="23" t="s">
        <v>38</v>
      </c>
      <c r="D70" s="23" t="s">
        <v>38</v>
      </c>
      <c r="E70" s="23">
        <v>6</v>
      </c>
      <c r="F70" s="23" t="s">
        <v>38</v>
      </c>
      <c r="G70" s="23" t="s">
        <v>115</v>
      </c>
      <c r="H70" s="23">
        <v>8</v>
      </c>
      <c r="I70" s="23" t="s">
        <v>8264</v>
      </c>
      <c r="J70" s="23">
        <v>3</v>
      </c>
      <c r="K70" s="23">
        <v>10</v>
      </c>
      <c r="L70" s="23" t="s">
        <v>8345</v>
      </c>
      <c r="N70" s="24" t="b">
        <f t="shared" si="22"/>
        <v>0</v>
      </c>
      <c r="O70" s="24">
        <f t="shared" si="23"/>
        <v>157</v>
      </c>
      <c r="P70" s="24">
        <f t="shared" si="24"/>
        <v>28.5</v>
      </c>
      <c r="Q70" s="24" t="str">
        <f t="shared" si="25"/>
        <v>YES</v>
      </c>
      <c r="R70" s="24" t="str">
        <f t="shared" si="26"/>
        <v>YES</v>
      </c>
      <c r="S70" s="24" t="b">
        <f t="shared" si="29"/>
        <v>1</v>
      </c>
      <c r="T70" s="24" t="b">
        <f t="shared" si="30"/>
        <v>1</v>
      </c>
      <c r="U70" s="24">
        <f t="shared" si="27"/>
        <v>68</v>
      </c>
      <c r="V70" s="24">
        <f t="shared" si="28"/>
        <v>68</v>
      </c>
      <c r="W70" s="24"/>
      <c r="X70" s="23" t="s">
        <v>82</v>
      </c>
      <c r="Y70" s="23" t="s">
        <v>95</v>
      </c>
      <c r="AA70" s="24"/>
      <c r="AB70" s="24"/>
      <c r="AC70" s="24"/>
      <c r="AD70" s="24">
        <v>1</v>
      </c>
      <c r="AE70" s="24">
        <v>1</v>
      </c>
      <c r="AF70" s="24">
        <v>1</v>
      </c>
      <c r="AG70" s="24">
        <v>1</v>
      </c>
      <c r="AH70" s="24">
        <v>3</v>
      </c>
      <c r="AI70" s="24">
        <v>1</v>
      </c>
      <c r="AJ70" s="24">
        <v>1</v>
      </c>
      <c r="AK70" s="24">
        <v>1</v>
      </c>
      <c r="AL70" s="24">
        <v>3</v>
      </c>
      <c r="AM70" s="24">
        <v>1</v>
      </c>
      <c r="AN70" s="24">
        <v>3</v>
      </c>
      <c r="AO70" s="24">
        <v>3</v>
      </c>
      <c r="AQ70" s="23" t="s">
        <v>1111</v>
      </c>
      <c r="AR70" s="23" t="s">
        <v>1112</v>
      </c>
      <c r="AS70" s="23">
        <v>86.043000000000006</v>
      </c>
      <c r="AT70" s="23">
        <v>-0.55000000000000004</v>
      </c>
      <c r="AU70" s="23">
        <v>4</v>
      </c>
      <c r="AV70" s="23">
        <v>-4.55</v>
      </c>
      <c r="AW70" s="23">
        <v>1.8599999999999998E-2</v>
      </c>
      <c r="AY70" s="23">
        <v>10</v>
      </c>
      <c r="AZ70" s="23">
        <v>1</v>
      </c>
      <c r="BA70" s="23" t="s">
        <v>151</v>
      </c>
      <c r="BC70" s="23" t="s">
        <v>8293</v>
      </c>
      <c r="BD70" s="23" t="s">
        <v>8293</v>
      </c>
      <c r="BE70" s="23" t="s">
        <v>8293</v>
      </c>
      <c r="BF70" s="23" t="s">
        <v>8330</v>
      </c>
    </row>
    <row r="71" spans="1:58" s="23" customFormat="1" x14ac:dyDescent="0.2">
      <c r="A71" s="23" t="s">
        <v>1113</v>
      </c>
      <c r="B71" s="23" t="s">
        <v>1114</v>
      </c>
      <c r="C71" s="23" t="s">
        <v>38</v>
      </c>
      <c r="D71" s="23" t="s">
        <v>38</v>
      </c>
      <c r="E71" s="23">
        <v>7</v>
      </c>
      <c r="F71" s="23" t="s">
        <v>38</v>
      </c>
      <c r="G71" s="23" t="s">
        <v>38</v>
      </c>
      <c r="H71" s="23">
        <v>8</v>
      </c>
      <c r="I71" s="23" t="s">
        <v>8264</v>
      </c>
      <c r="J71" s="23">
        <v>1</v>
      </c>
      <c r="K71" s="23">
        <v>10</v>
      </c>
      <c r="L71" s="23" t="s">
        <v>8345</v>
      </c>
      <c r="N71" s="24" t="b">
        <f t="shared" si="22"/>
        <v>0</v>
      </c>
      <c r="O71" s="24">
        <f t="shared" si="23"/>
        <v>157</v>
      </c>
      <c r="P71" s="24">
        <f t="shared" si="24"/>
        <v>28.5</v>
      </c>
      <c r="Q71" s="24" t="str">
        <f t="shared" si="25"/>
        <v>YES</v>
      </c>
      <c r="R71" s="24" t="str">
        <f t="shared" si="26"/>
        <v>YES</v>
      </c>
      <c r="S71" s="24" t="b">
        <f t="shared" si="29"/>
        <v>1</v>
      </c>
      <c r="T71" s="24" t="b">
        <f t="shared" si="30"/>
        <v>1</v>
      </c>
      <c r="U71" s="24">
        <f t="shared" si="27"/>
        <v>68</v>
      </c>
      <c r="V71" s="24">
        <f t="shared" si="28"/>
        <v>68</v>
      </c>
      <c r="W71" s="24"/>
      <c r="X71" s="23" t="s">
        <v>40</v>
      </c>
      <c r="Y71" s="23" t="s">
        <v>106</v>
      </c>
      <c r="AA71" s="24"/>
      <c r="AB71" s="24"/>
      <c r="AC71" s="24"/>
      <c r="AD71" s="24">
        <v>1</v>
      </c>
      <c r="AE71" s="24">
        <v>1</v>
      </c>
      <c r="AF71" s="24">
        <v>1</v>
      </c>
      <c r="AG71" s="24">
        <v>1</v>
      </c>
      <c r="AH71" s="24">
        <v>1</v>
      </c>
      <c r="AI71" s="24">
        <v>1</v>
      </c>
      <c r="AJ71" s="24">
        <v>1</v>
      </c>
      <c r="AK71" s="24">
        <v>1</v>
      </c>
      <c r="AL71" s="24">
        <v>1</v>
      </c>
      <c r="AM71" s="24">
        <v>1</v>
      </c>
      <c r="AN71" s="24">
        <v>1</v>
      </c>
      <c r="AO71" s="24">
        <v>1</v>
      </c>
      <c r="AQ71" s="23" t="s">
        <v>1115</v>
      </c>
      <c r="AR71" s="23" t="s">
        <v>1116</v>
      </c>
      <c r="AS71" s="23">
        <v>123</v>
      </c>
      <c r="AT71" s="23">
        <v>2.1</v>
      </c>
      <c r="AU71" s="23">
        <v>4</v>
      </c>
      <c r="AV71" s="23">
        <v>-1.9</v>
      </c>
      <c r="AW71" s="23">
        <v>0.22900000000000001</v>
      </c>
      <c r="AY71" s="23">
        <v>10000</v>
      </c>
      <c r="AZ71" s="23">
        <v>2</v>
      </c>
      <c r="BA71" s="23">
        <v>5</v>
      </c>
      <c r="BC71" s="23" t="s">
        <v>8293</v>
      </c>
      <c r="BD71" s="23" t="s">
        <v>8293</v>
      </c>
      <c r="BE71" s="23" t="s">
        <v>8293</v>
      </c>
      <c r="BF71" s="23" t="s">
        <v>8330</v>
      </c>
    </row>
    <row r="72" spans="1:58" s="23" customFormat="1" x14ac:dyDescent="0.2">
      <c r="A72" s="23" t="s">
        <v>1117</v>
      </c>
      <c r="B72" s="23" t="s">
        <v>1118</v>
      </c>
      <c r="C72" s="23" t="s">
        <v>38</v>
      </c>
      <c r="D72" s="23" t="s">
        <v>38</v>
      </c>
      <c r="E72" s="23">
        <v>7</v>
      </c>
      <c r="F72" s="23" t="s">
        <v>38</v>
      </c>
      <c r="G72" s="23" t="s">
        <v>38</v>
      </c>
      <c r="H72" s="23">
        <v>8</v>
      </c>
      <c r="I72" s="23" t="s">
        <v>8264</v>
      </c>
      <c r="J72" s="23">
        <v>1</v>
      </c>
      <c r="K72" s="23">
        <v>10</v>
      </c>
      <c r="L72" s="23" t="s">
        <v>8345</v>
      </c>
      <c r="N72" s="24" t="b">
        <f t="shared" si="22"/>
        <v>0</v>
      </c>
      <c r="O72" s="24">
        <f t="shared" si="23"/>
        <v>157</v>
      </c>
      <c r="P72" s="24">
        <f t="shared" si="24"/>
        <v>28.5</v>
      </c>
      <c r="Q72" s="24" t="str">
        <f t="shared" si="25"/>
        <v>YES</v>
      </c>
      <c r="R72" s="24" t="str">
        <f t="shared" si="26"/>
        <v>YES</v>
      </c>
      <c r="S72" s="24" t="b">
        <f t="shared" si="29"/>
        <v>1</v>
      </c>
      <c r="T72" s="24" t="b">
        <f t="shared" si="30"/>
        <v>1</v>
      </c>
      <c r="U72" s="24">
        <f t="shared" si="27"/>
        <v>68</v>
      </c>
      <c r="V72" s="24">
        <f t="shared" si="28"/>
        <v>68</v>
      </c>
      <c r="W72" s="24"/>
      <c r="X72" s="23" t="s">
        <v>40</v>
      </c>
      <c r="Y72" s="23" t="s">
        <v>197</v>
      </c>
      <c r="AA72" s="24"/>
      <c r="AB72" s="24"/>
      <c r="AC72" s="24"/>
      <c r="AD72" s="24">
        <v>1</v>
      </c>
      <c r="AE72" s="24">
        <v>1</v>
      </c>
      <c r="AF72" s="24">
        <v>1</v>
      </c>
      <c r="AG72" s="24">
        <v>1</v>
      </c>
      <c r="AH72" s="24">
        <v>1</v>
      </c>
      <c r="AI72" s="24">
        <v>1</v>
      </c>
      <c r="AJ72" s="24">
        <v>1</v>
      </c>
      <c r="AK72" s="24">
        <v>1</v>
      </c>
      <c r="AL72" s="24">
        <v>1</v>
      </c>
      <c r="AM72" s="24">
        <v>1</v>
      </c>
      <c r="AN72" s="24">
        <v>1</v>
      </c>
      <c r="AO72" s="24">
        <v>1</v>
      </c>
      <c r="AQ72" s="23" t="s">
        <v>915</v>
      </c>
      <c r="AR72" s="23" t="s">
        <v>916</v>
      </c>
      <c r="AS72" s="23">
        <v>58.119</v>
      </c>
      <c r="AT72" s="23">
        <v>2.76</v>
      </c>
      <c r="AU72" s="23">
        <v>4</v>
      </c>
      <c r="AV72" s="23">
        <v>-1.2400000000000002</v>
      </c>
      <c r="AW72" s="23">
        <v>0.50800000000000001</v>
      </c>
      <c r="AY72" s="23">
        <v>10000</v>
      </c>
      <c r="AZ72" s="23">
        <v>2</v>
      </c>
      <c r="BA72" s="23">
        <v>5</v>
      </c>
      <c r="BC72" s="23" t="s">
        <v>35</v>
      </c>
      <c r="BD72" s="23" t="s">
        <v>8293</v>
      </c>
      <c r="BE72" s="23" t="s">
        <v>8293</v>
      </c>
      <c r="BF72" s="23" t="s">
        <v>8330</v>
      </c>
    </row>
    <row r="73" spans="1:58" s="23" customFormat="1" x14ac:dyDescent="0.2">
      <c r="A73" s="23" t="s">
        <v>1119</v>
      </c>
      <c r="B73" s="23" t="s">
        <v>1120</v>
      </c>
      <c r="C73" s="23" t="s">
        <v>38</v>
      </c>
      <c r="D73" s="23" t="s">
        <v>38</v>
      </c>
      <c r="E73" s="23">
        <v>8</v>
      </c>
      <c r="F73" s="23" t="s">
        <v>38</v>
      </c>
      <c r="G73" s="23" t="s">
        <v>38</v>
      </c>
      <c r="H73" s="23">
        <v>6</v>
      </c>
      <c r="I73" s="23" t="s">
        <v>8264</v>
      </c>
      <c r="J73" s="23">
        <v>3</v>
      </c>
      <c r="K73" s="23">
        <v>10</v>
      </c>
      <c r="L73" s="23" t="s">
        <v>8345</v>
      </c>
      <c r="N73" s="24" t="b">
        <f t="shared" si="22"/>
        <v>0</v>
      </c>
      <c r="O73" s="24">
        <f t="shared" si="23"/>
        <v>157</v>
      </c>
      <c r="P73" s="24">
        <f t="shared" si="24"/>
        <v>28.5</v>
      </c>
      <c r="Q73" s="24" t="str">
        <f t="shared" si="25"/>
        <v>YES</v>
      </c>
      <c r="R73" s="24" t="str">
        <f t="shared" si="26"/>
        <v>YES</v>
      </c>
      <c r="S73" s="24" t="b">
        <f t="shared" si="29"/>
        <v>1</v>
      </c>
      <c r="T73" s="24" t="b">
        <f t="shared" si="30"/>
        <v>1</v>
      </c>
      <c r="U73" s="24">
        <f t="shared" si="27"/>
        <v>68</v>
      </c>
      <c r="V73" s="24">
        <f t="shared" si="28"/>
        <v>68</v>
      </c>
      <c r="W73" s="24"/>
      <c r="X73" s="23" t="s">
        <v>82</v>
      </c>
      <c r="Y73" s="23" t="s">
        <v>496</v>
      </c>
      <c r="AA73" s="24"/>
      <c r="AB73" s="24"/>
      <c r="AC73" s="24"/>
      <c r="AD73" s="24">
        <v>1</v>
      </c>
      <c r="AE73" s="24">
        <v>1</v>
      </c>
      <c r="AF73" s="24">
        <v>1</v>
      </c>
      <c r="AG73" s="24">
        <v>1</v>
      </c>
      <c r="AH73" s="24">
        <v>1</v>
      </c>
      <c r="AI73" s="24">
        <v>1</v>
      </c>
      <c r="AJ73" s="24">
        <v>1</v>
      </c>
      <c r="AK73" s="24">
        <v>1</v>
      </c>
      <c r="AL73" s="24">
        <v>3</v>
      </c>
      <c r="AM73" s="24">
        <v>1</v>
      </c>
      <c r="AN73" s="24">
        <v>3</v>
      </c>
      <c r="AO73" s="24">
        <v>1</v>
      </c>
      <c r="AQ73" s="23" t="s">
        <v>1041</v>
      </c>
      <c r="AR73" s="23" t="s">
        <v>1042</v>
      </c>
      <c r="AS73" s="23">
        <v>78.106999999999999</v>
      </c>
      <c r="AT73" s="23">
        <v>2.13</v>
      </c>
      <c r="AU73" s="23">
        <v>4</v>
      </c>
      <c r="AV73" s="23">
        <v>-1.87</v>
      </c>
      <c r="AW73" s="23">
        <v>1.54</v>
      </c>
      <c r="AY73" s="23">
        <v>100000</v>
      </c>
      <c r="AZ73" s="23">
        <v>3</v>
      </c>
      <c r="BA73" s="23">
        <v>5</v>
      </c>
      <c r="BC73" s="23" t="s">
        <v>35</v>
      </c>
      <c r="BD73" s="23" t="s">
        <v>8293</v>
      </c>
      <c r="BE73" s="23" t="s">
        <v>8293</v>
      </c>
      <c r="BF73" s="23" t="s">
        <v>8330</v>
      </c>
    </row>
    <row r="74" spans="1:58" s="23" customFormat="1" x14ac:dyDescent="0.2">
      <c r="A74" s="23" t="s">
        <v>1121</v>
      </c>
      <c r="B74" s="23" t="s">
        <v>1122</v>
      </c>
      <c r="C74" s="23" t="s">
        <v>38</v>
      </c>
      <c r="D74" s="23" t="s">
        <v>38</v>
      </c>
      <c r="E74" s="23">
        <v>7</v>
      </c>
      <c r="F74" s="23" t="s">
        <v>38</v>
      </c>
      <c r="G74" s="23" t="s">
        <v>38</v>
      </c>
      <c r="H74" s="23">
        <v>6</v>
      </c>
      <c r="I74" s="23" t="s">
        <v>8264</v>
      </c>
      <c r="J74" s="23">
        <v>3</v>
      </c>
      <c r="K74" s="23">
        <v>10</v>
      </c>
      <c r="L74" s="23" t="s">
        <v>8345</v>
      </c>
      <c r="N74" s="24" t="b">
        <f t="shared" si="22"/>
        <v>0</v>
      </c>
      <c r="O74" s="24">
        <f t="shared" si="23"/>
        <v>151</v>
      </c>
      <c r="P74" s="24">
        <f t="shared" si="24"/>
        <v>25.5</v>
      </c>
      <c r="Q74" s="24" t="str">
        <f t="shared" si="25"/>
        <v>YES</v>
      </c>
      <c r="R74" s="24" t="str">
        <f t="shared" si="26"/>
        <v>YES</v>
      </c>
      <c r="S74" s="24" t="b">
        <f t="shared" si="29"/>
        <v>1</v>
      </c>
      <c r="T74" s="24" t="b">
        <f t="shared" si="30"/>
        <v>1</v>
      </c>
      <c r="U74" s="24">
        <f t="shared" si="27"/>
        <v>73</v>
      </c>
      <c r="V74" s="24">
        <f t="shared" si="28"/>
        <v>73</v>
      </c>
      <c r="W74" s="24"/>
      <c r="X74" s="23" t="s">
        <v>40</v>
      </c>
      <c r="Y74" s="23" t="s">
        <v>41</v>
      </c>
      <c r="AA74" s="24"/>
      <c r="AB74" s="24"/>
      <c r="AC74" s="24"/>
      <c r="AD74" s="24">
        <v>3</v>
      </c>
      <c r="AE74" s="24">
        <v>3</v>
      </c>
      <c r="AF74" s="24">
        <v>3</v>
      </c>
      <c r="AG74" s="24">
        <v>3</v>
      </c>
      <c r="AH74" s="24">
        <v>3</v>
      </c>
      <c r="AI74" s="24">
        <v>3</v>
      </c>
      <c r="AJ74" s="24">
        <v>1</v>
      </c>
      <c r="AK74" s="24">
        <v>3</v>
      </c>
      <c r="AL74" s="24">
        <v>3</v>
      </c>
      <c r="AM74" s="24">
        <v>3</v>
      </c>
      <c r="AN74" s="24">
        <v>3</v>
      </c>
      <c r="AO74" s="24">
        <v>3</v>
      </c>
      <c r="AQ74" s="23" t="s">
        <v>1123</v>
      </c>
      <c r="AR74" s="23" t="s">
        <v>1124</v>
      </c>
      <c r="AS74" s="23">
        <v>138.19999999999999</v>
      </c>
      <c r="AT74" s="23">
        <v>1.7</v>
      </c>
      <c r="AU74" s="23">
        <v>5.266</v>
      </c>
      <c r="AV74" s="23">
        <v>-3.5659999999999998</v>
      </c>
      <c r="AW74" s="23">
        <v>0.151</v>
      </c>
      <c r="AY74" s="23">
        <v>10000</v>
      </c>
      <c r="AZ74" s="23">
        <v>2</v>
      </c>
      <c r="BA74" s="23">
        <v>5</v>
      </c>
      <c r="BC74" s="23" t="s">
        <v>8293</v>
      </c>
      <c r="BD74" s="23" t="s">
        <v>8293</v>
      </c>
      <c r="BE74" s="23" t="s">
        <v>8293</v>
      </c>
      <c r="BF74" s="23" t="s">
        <v>8330</v>
      </c>
    </row>
    <row r="75" spans="1:58" s="23" customFormat="1" x14ac:dyDescent="0.2">
      <c r="A75" s="23" t="s">
        <v>1167</v>
      </c>
      <c r="B75" s="23" t="s">
        <v>1168</v>
      </c>
      <c r="C75" s="23" t="s">
        <v>38</v>
      </c>
      <c r="D75" s="23" t="s">
        <v>38</v>
      </c>
      <c r="E75" s="23">
        <v>6</v>
      </c>
      <c r="F75" s="23" t="s">
        <v>38</v>
      </c>
      <c r="G75" s="23" t="s">
        <v>38</v>
      </c>
      <c r="H75" s="23">
        <v>8</v>
      </c>
      <c r="I75" s="23" t="s">
        <v>8264</v>
      </c>
      <c r="J75" s="23">
        <v>1</v>
      </c>
      <c r="K75" s="23">
        <v>10</v>
      </c>
      <c r="L75" s="23" t="s">
        <v>8345</v>
      </c>
      <c r="N75" s="24" t="b">
        <f t="shared" si="22"/>
        <v>0</v>
      </c>
      <c r="O75" s="24">
        <f t="shared" si="23"/>
        <v>149</v>
      </c>
      <c r="P75" s="24">
        <f t="shared" si="24"/>
        <v>24.5</v>
      </c>
      <c r="Q75" s="24" t="str">
        <f t="shared" si="25"/>
        <v>YES</v>
      </c>
      <c r="R75" s="24" t="str">
        <f t="shared" si="26"/>
        <v>YES</v>
      </c>
      <c r="S75" s="24" t="b">
        <f t="shared" si="29"/>
        <v>1</v>
      </c>
      <c r="T75" s="24" t="b">
        <f t="shared" si="30"/>
        <v>1</v>
      </c>
      <c r="U75" s="24">
        <f t="shared" si="27"/>
        <v>74</v>
      </c>
      <c r="V75" s="24">
        <f t="shared" si="28"/>
        <v>74</v>
      </c>
      <c r="W75" s="24"/>
      <c r="X75" s="23" t="s">
        <v>40</v>
      </c>
      <c r="Y75" s="23" t="s">
        <v>197</v>
      </c>
      <c r="AA75" s="24"/>
      <c r="AB75" s="24"/>
      <c r="AC75" s="24"/>
      <c r="AD75" s="24">
        <v>1</v>
      </c>
      <c r="AE75" s="24">
        <v>1</v>
      </c>
      <c r="AF75" s="24">
        <v>1</v>
      </c>
      <c r="AG75" s="24">
        <v>1</v>
      </c>
      <c r="AH75" s="24">
        <v>1</v>
      </c>
      <c r="AI75" s="24">
        <v>1</v>
      </c>
      <c r="AJ75" s="24">
        <v>1</v>
      </c>
      <c r="AK75" s="24">
        <v>1</v>
      </c>
      <c r="AL75" s="24">
        <v>1</v>
      </c>
      <c r="AM75" s="24">
        <v>1</v>
      </c>
      <c r="AN75" s="24">
        <v>1</v>
      </c>
      <c r="AO75" s="24">
        <v>1</v>
      </c>
      <c r="AQ75" s="23" t="s">
        <v>915</v>
      </c>
      <c r="AR75" s="23" t="s">
        <v>916</v>
      </c>
      <c r="AS75" s="23">
        <v>58.119</v>
      </c>
      <c r="AT75" s="23">
        <v>2.76</v>
      </c>
      <c r="AU75" s="23">
        <v>4</v>
      </c>
      <c r="AV75" s="23">
        <v>-1.2400000000000002</v>
      </c>
      <c r="AW75" s="23">
        <v>0.50800000000000001</v>
      </c>
      <c r="AY75" s="23">
        <v>10</v>
      </c>
      <c r="AZ75" s="23">
        <v>1</v>
      </c>
      <c r="BA75" s="23">
        <v>5</v>
      </c>
      <c r="BC75" s="23" t="s">
        <v>8293</v>
      </c>
      <c r="BD75" s="23" t="s">
        <v>8293</v>
      </c>
      <c r="BE75" s="23" t="s">
        <v>8293</v>
      </c>
      <c r="BF75" s="23" t="s">
        <v>8330</v>
      </c>
    </row>
    <row r="76" spans="1:58" s="23" customFormat="1" x14ac:dyDescent="0.2">
      <c r="N76" s="24"/>
      <c r="O76" s="24"/>
      <c r="P76" s="24"/>
      <c r="Q76" s="24"/>
      <c r="R76" s="24"/>
      <c r="S76" s="24"/>
      <c r="T76" s="24"/>
      <c r="U76" s="24"/>
      <c r="V76" s="24"/>
      <c r="W76" s="24"/>
      <c r="AA76" s="24"/>
      <c r="AB76" s="24"/>
      <c r="AC76" s="24"/>
      <c r="AD76" s="24"/>
      <c r="AE76" s="24"/>
      <c r="AF76" s="24"/>
      <c r="AG76" s="24"/>
      <c r="AH76" s="24"/>
      <c r="AI76" s="24"/>
      <c r="AJ76" s="24"/>
      <c r="AK76" s="24"/>
      <c r="AL76" s="24"/>
      <c r="AM76" s="24"/>
      <c r="AN76" s="24"/>
      <c r="AO76" s="24"/>
    </row>
    <row r="77" spans="1:58" s="23" customFormat="1" x14ac:dyDescent="0.2">
      <c r="O77" s="26"/>
      <c r="P77" s="25"/>
      <c r="Q77" s="26"/>
      <c r="R77" s="26"/>
      <c r="S77" s="26"/>
      <c r="T77" s="26"/>
      <c r="U77" s="24"/>
      <c r="V77" s="24"/>
      <c r="W77" s="24"/>
      <c r="AA77" s="24"/>
      <c r="AB77" s="24"/>
      <c r="AC77" s="24"/>
      <c r="AD77" s="24"/>
      <c r="AE77" s="24"/>
      <c r="AF77" s="24"/>
      <c r="AG77" s="24"/>
      <c r="AH77" s="24"/>
      <c r="AI77" s="24"/>
      <c r="AJ77" s="24"/>
      <c r="AK77" s="24"/>
      <c r="AL77" s="24"/>
      <c r="AM77" s="24"/>
      <c r="AN77" s="24"/>
      <c r="AO77" s="24"/>
    </row>
    <row r="78" spans="1:58" s="23" customFormat="1" x14ac:dyDescent="0.2">
      <c r="L78" s="27"/>
      <c r="M78" s="27"/>
      <c r="O78" s="26"/>
      <c r="P78" s="26"/>
      <c r="Q78" s="24"/>
      <c r="R78" s="24"/>
      <c r="S78" s="24"/>
      <c r="T78" s="24"/>
      <c r="U78" s="24"/>
      <c r="V78" s="24"/>
      <c r="W78" s="24"/>
      <c r="AA78" s="24"/>
      <c r="AB78" s="24"/>
      <c r="AC78" s="24"/>
      <c r="AD78" s="24"/>
      <c r="AE78" s="24"/>
      <c r="AF78" s="24"/>
      <c r="AG78" s="24"/>
      <c r="AH78" s="24"/>
      <c r="AI78" s="24"/>
      <c r="AJ78" s="24"/>
      <c r="AK78" s="24"/>
      <c r="AL78" s="24"/>
      <c r="AM78" s="24"/>
      <c r="AN78" s="24"/>
      <c r="AO78" s="24"/>
    </row>
    <row r="79" spans="1:58" s="23" customFormat="1" x14ac:dyDescent="0.2">
      <c r="C79" s="27"/>
      <c r="D79" s="27"/>
      <c r="E79" s="27"/>
      <c r="L79" s="27"/>
      <c r="M79" s="27"/>
      <c r="O79" s="26"/>
      <c r="P79" s="26"/>
      <c r="Q79" s="24"/>
      <c r="R79" s="24"/>
      <c r="S79" s="24"/>
      <c r="T79" s="24"/>
      <c r="U79" s="24"/>
      <c r="V79" s="24"/>
      <c r="W79" s="24"/>
      <c r="AA79" s="24"/>
      <c r="AB79" s="24"/>
      <c r="AC79" s="24"/>
      <c r="AD79" s="24"/>
      <c r="AE79" s="24"/>
      <c r="AF79" s="24"/>
      <c r="AG79" s="24"/>
      <c r="AH79" s="24"/>
      <c r="AI79" s="24"/>
      <c r="AJ79" s="24"/>
      <c r="AK79" s="24"/>
      <c r="AL79" s="24"/>
      <c r="AM79" s="24"/>
      <c r="AN79" s="24"/>
      <c r="AO79" s="24"/>
    </row>
    <row r="80" spans="1:58" s="23" customFormat="1" x14ac:dyDescent="0.2">
      <c r="C80" s="30"/>
      <c r="D80" s="30"/>
      <c r="E80" s="30"/>
      <c r="L80" s="27"/>
      <c r="M80" s="27"/>
      <c r="O80" s="25"/>
      <c r="P80" s="25"/>
      <c r="Q80" s="24"/>
      <c r="R80" s="24"/>
      <c r="S80" s="24"/>
      <c r="T80" s="24"/>
      <c r="U80" s="24"/>
      <c r="V80" s="24"/>
      <c r="W80" s="24"/>
      <c r="AA80" s="24"/>
      <c r="AB80" s="24"/>
      <c r="AC80" s="24"/>
      <c r="AD80" s="24"/>
      <c r="AE80" s="24"/>
      <c r="AF80" s="24"/>
      <c r="AG80" s="24"/>
      <c r="AH80" s="24"/>
      <c r="AI80" s="24"/>
      <c r="AJ80" s="24"/>
      <c r="AK80" s="24"/>
      <c r="AL80" s="24"/>
      <c r="AM80" s="24"/>
      <c r="AN80" s="24"/>
      <c r="AO80" s="24"/>
    </row>
    <row r="81" spans="1:59" s="23" customFormat="1" x14ac:dyDescent="0.2">
      <c r="C81" s="30"/>
      <c r="D81" s="30"/>
      <c r="E81" s="30"/>
      <c r="L81" s="27"/>
      <c r="M81" s="27"/>
      <c r="O81" s="26"/>
      <c r="P81" s="26"/>
      <c r="Q81" s="24"/>
      <c r="R81" s="24"/>
      <c r="S81" s="24"/>
      <c r="T81" s="24"/>
      <c r="U81" s="24"/>
      <c r="V81" s="24"/>
      <c r="W81" s="24"/>
      <c r="AA81" s="24"/>
      <c r="AB81" s="24"/>
      <c r="AC81" s="24"/>
      <c r="AD81" s="24"/>
      <c r="AE81" s="24"/>
      <c r="AF81" s="24"/>
      <c r="AG81" s="24"/>
      <c r="AH81" s="24"/>
      <c r="AI81" s="24"/>
      <c r="AJ81" s="24"/>
      <c r="AK81" s="24"/>
      <c r="AL81" s="24"/>
      <c r="AM81" s="24"/>
      <c r="AN81" s="24"/>
      <c r="AO81" s="24"/>
    </row>
    <row r="82" spans="1:59" s="23" customFormat="1" x14ac:dyDescent="0.2">
      <c r="L82" s="27"/>
      <c r="M82" s="27"/>
      <c r="N82" s="24"/>
      <c r="O82" s="24"/>
      <c r="P82" s="24"/>
      <c r="Q82" s="24"/>
      <c r="R82" s="24"/>
      <c r="S82" s="24"/>
      <c r="T82" s="24"/>
      <c r="U82" s="24"/>
      <c r="V82" s="24"/>
      <c r="W82" s="24"/>
      <c r="AA82" s="24"/>
      <c r="AB82" s="24"/>
      <c r="AC82" s="24"/>
      <c r="AD82" s="24"/>
      <c r="AE82" s="24"/>
      <c r="AF82" s="24"/>
      <c r="AG82" s="24"/>
      <c r="AH82" s="24"/>
      <c r="AI82" s="24"/>
      <c r="AJ82" s="24"/>
      <c r="AK82" s="24"/>
      <c r="AL82" s="24"/>
      <c r="AM82" s="24"/>
      <c r="AN82" s="24"/>
      <c r="AO82" s="24"/>
    </row>
    <row r="83" spans="1:59" s="23" customFormat="1" x14ac:dyDescent="0.2">
      <c r="N83" s="24"/>
      <c r="O83" s="24"/>
      <c r="P83" s="24"/>
      <c r="Q83" s="24"/>
      <c r="R83" s="24"/>
      <c r="S83" s="24"/>
      <c r="T83" s="24"/>
      <c r="U83" s="24"/>
      <c r="V83" s="24"/>
      <c r="W83" s="24"/>
      <c r="AA83" s="24"/>
      <c r="AB83" s="24"/>
      <c r="AC83" s="24"/>
      <c r="AD83" s="24"/>
      <c r="AE83" s="24"/>
      <c r="AF83" s="24"/>
      <c r="AG83" s="24"/>
      <c r="AH83" s="24"/>
      <c r="AI83" s="24"/>
      <c r="AJ83" s="24"/>
      <c r="AK83" s="24"/>
      <c r="AL83" s="24"/>
      <c r="AM83" s="24"/>
      <c r="AN83" s="24"/>
      <c r="AO83" s="24"/>
    </row>
    <row r="84" spans="1:59" s="23" customFormat="1" x14ac:dyDescent="0.2">
      <c r="N84" s="24"/>
      <c r="O84" s="24"/>
      <c r="P84" s="24"/>
      <c r="Q84" s="24"/>
      <c r="R84" s="24"/>
      <c r="S84" s="24"/>
      <c r="T84" s="24"/>
      <c r="U84" s="24"/>
      <c r="V84" s="24"/>
      <c r="W84" s="24"/>
      <c r="AA84" s="24"/>
      <c r="AB84" s="24"/>
      <c r="AC84" s="24"/>
      <c r="AD84" s="24"/>
      <c r="AE84" s="24"/>
      <c r="AF84" s="24"/>
      <c r="AG84" s="24"/>
      <c r="AH84" s="24"/>
      <c r="AI84" s="24"/>
      <c r="AJ84" s="24"/>
      <c r="AK84" s="24"/>
      <c r="AL84" s="24"/>
      <c r="AM84" s="24"/>
      <c r="AN84" s="24"/>
      <c r="AO84" s="24"/>
    </row>
    <row r="85" spans="1:59" s="23" customFormat="1" x14ac:dyDescent="0.2">
      <c r="N85" s="24"/>
      <c r="O85" s="24"/>
      <c r="P85" s="24"/>
      <c r="Q85" s="24"/>
      <c r="R85" s="24"/>
      <c r="S85" s="24"/>
      <c r="T85" s="24"/>
      <c r="U85" s="24"/>
      <c r="V85" s="24"/>
      <c r="W85" s="24"/>
      <c r="AA85" s="24"/>
      <c r="AB85" s="24"/>
      <c r="AC85" s="24"/>
      <c r="AD85" s="24"/>
      <c r="AE85" s="24"/>
      <c r="AF85" s="24"/>
      <c r="AG85" s="24"/>
      <c r="AH85" s="24"/>
      <c r="AI85" s="24"/>
      <c r="AJ85" s="24"/>
      <c r="AK85" s="24"/>
      <c r="AL85" s="24"/>
      <c r="AM85" s="24"/>
      <c r="AN85" s="24"/>
      <c r="AO85" s="24"/>
    </row>
    <row r="86" spans="1:59" s="23" customFormat="1" x14ac:dyDescent="0.2">
      <c r="L86" s="27"/>
      <c r="M86" s="27"/>
      <c r="N86" s="24"/>
      <c r="O86" s="24"/>
      <c r="P86" s="24"/>
      <c r="Q86" s="24"/>
      <c r="R86" s="24"/>
      <c r="S86" s="24"/>
      <c r="T86" s="24"/>
      <c r="U86" s="24"/>
      <c r="V86" s="24"/>
      <c r="W86" s="24"/>
      <c r="AA86" s="24"/>
      <c r="AB86" s="24"/>
      <c r="AC86" s="24"/>
      <c r="AD86" s="24"/>
      <c r="AE86" s="24"/>
      <c r="AF86" s="24"/>
      <c r="AG86" s="24"/>
      <c r="AH86" s="24"/>
      <c r="AI86" s="24"/>
      <c r="AJ86" s="24"/>
      <c r="AK86" s="24"/>
      <c r="AL86" s="24"/>
      <c r="AM86" s="24"/>
      <c r="AN86" s="24"/>
      <c r="AO86" s="24"/>
    </row>
    <row r="87" spans="1:59" s="23" customFormat="1" x14ac:dyDescent="0.2">
      <c r="L87" s="27"/>
      <c r="M87" s="27"/>
      <c r="N87" s="24"/>
      <c r="O87" s="24"/>
      <c r="P87" s="24"/>
      <c r="Q87" s="24"/>
      <c r="R87" s="24"/>
      <c r="S87" s="24"/>
      <c r="T87" s="24"/>
      <c r="U87" s="24"/>
      <c r="V87" s="24"/>
      <c r="W87" s="24"/>
      <c r="AA87" s="24"/>
      <c r="AB87" s="24"/>
      <c r="AC87" s="24"/>
      <c r="AD87" s="24"/>
      <c r="AE87" s="24"/>
      <c r="AF87" s="24"/>
      <c r="AG87" s="24"/>
      <c r="AH87" s="24"/>
      <c r="AI87" s="24"/>
      <c r="AJ87" s="24"/>
      <c r="AK87" s="24"/>
      <c r="AL87" s="24"/>
      <c r="AM87" s="24"/>
      <c r="AN87" s="24"/>
      <c r="AO87" s="24"/>
    </row>
    <row r="88" spans="1:59" x14ac:dyDescent="0.2">
      <c r="L88" s="27"/>
      <c r="M88" s="27"/>
    </row>
    <row r="89" spans="1:59" x14ac:dyDescent="0.2">
      <c r="L89" s="27"/>
      <c r="M89" s="27"/>
    </row>
    <row r="90" spans="1:59" x14ac:dyDescent="0.2">
      <c r="L90" s="27"/>
      <c r="M90" s="27"/>
    </row>
    <row r="91" spans="1:59" s="20" customFormat="1" x14ac:dyDescent="0.2">
      <c r="A91" s="19"/>
      <c r="B91" s="19"/>
      <c r="C91" s="19"/>
      <c r="D91" s="19"/>
      <c r="E91" s="19"/>
      <c r="F91" s="19"/>
      <c r="G91" s="19"/>
      <c r="H91" s="19"/>
      <c r="I91" s="19"/>
      <c r="J91" s="19"/>
      <c r="K91" s="19"/>
      <c r="L91" s="27"/>
      <c r="M91" s="27"/>
      <c r="O91" s="24"/>
      <c r="P91" s="24"/>
      <c r="Q91" s="24"/>
      <c r="R91" s="24"/>
      <c r="S91" s="24"/>
      <c r="T91" s="24"/>
      <c r="U91" s="24"/>
      <c r="V91" s="24"/>
      <c r="X91" s="19"/>
      <c r="Y91" s="19"/>
      <c r="Z91" s="19"/>
      <c r="AP91" s="19"/>
      <c r="AQ91" s="19"/>
      <c r="AR91" s="19"/>
      <c r="AS91" s="19"/>
      <c r="AT91" s="19"/>
      <c r="AU91" s="19"/>
      <c r="AV91" s="19"/>
      <c r="AW91" s="19"/>
      <c r="AX91" s="19"/>
      <c r="AY91" s="19"/>
      <c r="AZ91" s="19"/>
      <c r="BA91" s="19"/>
      <c r="BB91" s="19"/>
      <c r="BC91" s="19"/>
      <c r="BD91" s="19"/>
      <c r="BE91" s="19"/>
      <c r="BF91" s="19"/>
      <c r="BG91" s="19"/>
    </row>
  </sheetData>
  <autoFilter ref="A1:BF75"/>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5</vt:i4>
      </vt:variant>
    </vt:vector>
  </HeadingPairs>
  <TitlesOfParts>
    <vt:vector size="5" baseType="lpstr">
      <vt:lpstr>INFO</vt:lpstr>
      <vt:lpstr>2336_substances</vt:lpstr>
      <vt:lpstr>212_substances</vt:lpstr>
      <vt:lpstr>517_substances</vt:lpstr>
      <vt:lpstr>74_substances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 Oltmanns</dc:creator>
  <cp:lastModifiedBy>Jan Oltmanns</cp:lastModifiedBy>
  <dcterms:created xsi:type="dcterms:W3CDTF">2017-11-27T17:00:18Z</dcterms:created>
  <dcterms:modified xsi:type="dcterms:W3CDTF">2019-03-13T13:43:26Z</dcterms:modified>
</cp:coreProperties>
</file>